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24226"/>
  <mc:AlternateContent xmlns:mc="http://schemas.openxmlformats.org/markup-compatibility/2006">
    <mc:Choice Requires="x15">
      <x15ac:absPath xmlns:x15ac="http://schemas.microsoft.com/office/spreadsheetml/2010/11/ac" url="\\f-nwc04fs01.intra.pref.yamaguchi.lg.jp\00000_山口県\05010_厚政課\040_地域保健福祉班\33 保健福祉施設等名簿作成\R7年度作成\03 【HP掲載用】R7保健施設等名簿（最新）\"/>
    </mc:Choice>
  </mc:AlternateContent>
  <xr:revisionPtr revIDLastSave="0" documentId="13_ncr:1_{6800A617-A5F5-49C9-BD90-77FEE88B6678}" xr6:coauthVersionLast="36" xr6:coauthVersionMax="36" xr10:uidLastSave="{00000000-0000-0000-0000-000000000000}"/>
  <bookViews>
    <workbookView xWindow="0" yWindow="0" windowWidth="19200" windowHeight="8060" tabRatio="790" firstSheet="9" activeTab="13" xr2:uid="{00000000-000D-0000-FFFF-FFFF00000000}"/>
  </bookViews>
  <sheets>
    <sheet name="(1)養護老人ホーム" sheetId="43" r:id="rId1"/>
    <sheet name="(2)特別養護老人ホーム" sheetId="68" r:id="rId2"/>
    <sheet name="(3) 軽費老人ホーム" sheetId="23" r:id="rId3"/>
    <sheet name="(4) 老人福祉センター " sheetId="59" r:id="rId4"/>
    <sheet name="(5) 老人福祉施設付設作業所" sheetId="24" r:id="rId5"/>
    <sheet name="(6) 老人休養ホーム" sheetId="25" r:id="rId6"/>
    <sheet name="(7) 老人短期入所施設" sheetId="62" r:id="rId7"/>
    <sheet name="(8)デイサービスセンター" sheetId="69" r:id="rId8"/>
    <sheet name="(9)地域包括支援センター " sheetId="60" r:id="rId9"/>
    <sheet name="(10)在宅介護支援センター " sheetId="61" r:id="rId10"/>
    <sheet name="(11) 生活支援ハウス" sheetId="29" r:id="rId11"/>
    <sheet name="(12)介護老人保健施設" sheetId="70" r:id="rId12"/>
    <sheet name="（13）介護医療院" sheetId="71" r:id="rId13"/>
    <sheet name="(14)訪問看護ステーション" sheetId="73" r:id="rId14"/>
  </sheets>
  <definedNames>
    <definedName name="_xlnm._FilterDatabase" localSheetId="0" hidden="1">'(1)養護老人ホーム'!$A$10:$R$10</definedName>
    <definedName name="_xlnm._FilterDatabase" localSheetId="9" hidden="1">'(10)在宅介護支援センター '!$A$8:$WVZ$68</definedName>
    <definedName name="_xlnm._FilterDatabase" localSheetId="10" hidden="1">'(11) 生活支援ハウス'!$A$8:$M$8</definedName>
    <definedName name="_xlnm._FilterDatabase" localSheetId="11" hidden="1">'(12)介護老人保健施設'!$A$8:$I$95</definedName>
    <definedName name="_xlnm._FilterDatabase" localSheetId="13" hidden="1">'(14)訪問看護ステーション'!$A$8:$P$224</definedName>
    <definedName name="_xlnm._FilterDatabase" localSheetId="1" hidden="1">'(2)特別養護老人ホーム'!$A$10:$J$203</definedName>
    <definedName name="_xlnm._FilterDatabase" localSheetId="2" hidden="1">'(3) 軽費老人ホーム'!$A$8:$J$81</definedName>
    <definedName name="_xlnm._FilterDatabase" localSheetId="3" hidden="1">'(4) 老人福祉センター '!$A$8:$IJ$51</definedName>
    <definedName name="_xlnm._FilterDatabase" localSheetId="4" hidden="1">'(5) 老人福祉施設付設作業所'!$A$8:$L$8</definedName>
    <definedName name="_xlnm._FilterDatabase" localSheetId="5" hidden="1">'(6) 老人休養ホーム'!$A$8:$L$8</definedName>
    <definedName name="_xlnm._FilterDatabase" localSheetId="6" hidden="1">'(7) 老人短期入所施設'!$A$8:$WVZ$51</definedName>
    <definedName name="_xlnm._FilterDatabase" localSheetId="7" hidden="1">'(8)デイサービスセンター'!$A$8:$P$725</definedName>
    <definedName name="_xlnm._FilterDatabase" localSheetId="8" hidden="1">'(9)地域包括支援センター '!$A$9:$WVY$96</definedName>
    <definedName name="_xlnm.Print_Area" localSheetId="0">'(1)養護老人ホーム'!$A$1:$J$32</definedName>
    <definedName name="_xlnm.Print_Area" localSheetId="9">'(10)在宅介護支援センター '!$B$1:$I$41</definedName>
    <definedName name="_xlnm.Print_Area" localSheetId="10">'(11) 生活支援ハウス'!$A$1:$I$28</definedName>
    <definedName name="_xlnm.Print_Area" localSheetId="11">'(12)介護老人保健施設'!$A$1:$I$68</definedName>
    <definedName name="_xlnm.Print_Area" localSheetId="12">'（13）介護医療院'!$A$1:$J$38</definedName>
    <definedName name="_xlnm.Print_Area" localSheetId="13">'(14)訪問看護ステーション'!$A$1:$G$196</definedName>
    <definedName name="_xlnm.Print_Area" localSheetId="1">'(2)特別養護老人ホーム'!$A$1:$J$176</definedName>
    <definedName name="_xlnm.Print_Area" localSheetId="2">'(3) 軽費老人ホーム'!$A$1:$J$54</definedName>
    <definedName name="_xlnm.Print_Area" localSheetId="3">'(4) 老人福祉センター '!$A$1:$H$23</definedName>
    <definedName name="_xlnm.Print_Area" localSheetId="4">'(5) 老人福祉施設付設作業所'!$A$1:$H$10</definedName>
    <definedName name="_xlnm.Print_Area" localSheetId="5">'(6) 老人休養ホーム'!$A$1:$H$9</definedName>
    <definedName name="_xlnm.Print_Area" localSheetId="6">'(7) 老人短期入所施設'!$A$1:$J$24</definedName>
    <definedName name="_xlnm.Print_Area" localSheetId="7">'(8)デイサービスセンター'!$A$1:$I$725</definedName>
    <definedName name="_xlnm.Print_Area" localSheetId="8">'(9)地域包括支援センター '!$A$1:$H$70</definedName>
    <definedName name="_xlnm.Print_Titles" localSheetId="0">'(1)養護老人ホーム'!$10:$10</definedName>
    <definedName name="_xlnm.Print_Titles" localSheetId="9">'(10)在宅介護支援センター '!$8:$8</definedName>
    <definedName name="_xlnm.Print_Titles" localSheetId="10">'(11) 生活支援ハウス'!$8:$8</definedName>
    <definedName name="_xlnm.Print_Titles" localSheetId="11">'(12)介護老人保健施設'!$8:$8</definedName>
    <definedName name="_xlnm.Print_Titles" localSheetId="12">'（13）介護医療院'!$8:$8</definedName>
    <definedName name="_xlnm.Print_Titles" localSheetId="13">'(14)訪問看護ステーション'!$8:$8</definedName>
    <definedName name="_xlnm.Print_Titles" localSheetId="1">'(2)特別養護老人ホーム'!$10:$10</definedName>
    <definedName name="_xlnm.Print_Titles" localSheetId="2">'(3) 軽費老人ホーム'!$8:$8</definedName>
    <definedName name="_xlnm.Print_Titles" localSheetId="3">'(4) 老人福祉センター '!$8:$8</definedName>
    <definedName name="_xlnm.Print_Titles" localSheetId="6">'(7) 老人短期入所施設'!$8:$8</definedName>
    <definedName name="_xlnm.Print_Titles" localSheetId="7">'(8)デイサービスセンター'!$8:$8</definedName>
    <definedName name="_xlnm.Print_Titles" localSheetId="8">'(9)地域包括支援センター '!$9:$9</definedName>
  </definedNames>
  <calcPr calcId="191029"/>
</workbook>
</file>

<file path=xl/calcChain.xml><?xml version="1.0" encoding="utf-8"?>
<calcChain xmlns="http://schemas.openxmlformats.org/spreadsheetml/2006/main">
  <c r="Q79" i="70" l="1"/>
  <c r="Q78" i="70"/>
  <c r="Q77" i="70"/>
  <c r="Q76" i="70"/>
  <c r="Q75" i="70"/>
  <c r="Q74" i="70"/>
  <c r="Q73" i="70"/>
  <c r="Q72" i="70"/>
  <c r="M204" i="73" l="1"/>
  <c r="M202" i="73"/>
  <c r="M201" i="73"/>
  <c r="C221" i="73"/>
  <c r="C212" i="73"/>
  <c r="C211" i="73"/>
  <c r="C210" i="73"/>
  <c r="C209" i="73"/>
  <c r="C208" i="73"/>
  <c r="C207" i="73"/>
  <c r="C206" i="73"/>
  <c r="C205" i="73"/>
  <c r="C204" i="73"/>
  <c r="C203" i="73"/>
  <c r="C202" i="73"/>
  <c r="C201" i="73"/>
  <c r="C200" i="73"/>
  <c r="P52" i="61"/>
  <c r="P51" i="61"/>
  <c r="P50" i="61"/>
  <c r="P48" i="61"/>
  <c r="P47" i="61"/>
  <c r="P46" i="61"/>
  <c r="P45" i="61"/>
  <c r="H25" i="62"/>
  <c r="A25" i="62"/>
  <c r="O34" i="59"/>
  <c r="O33" i="59"/>
  <c r="O32" i="59"/>
  <c r="O31" i="59"/>
  <c r="O30" i="59"/>
  <c r="O29" i="59"/>
  <c r="O28" i="59"/>
  <c r="O27" i="59"/>
  <c r="D48" i="59"/>
  <c r="D47" i="59"/>
  <c r="D46" i="59"/>
  <c r="D45" i="59"/>
  <c r="D44" i="59"/>
  <c r="D43" i="59"/>
  <c r="D42" i="59"/>
  <c r="D41" i="59"/>
  <c r="D40" i="59"/>
  <c r="D38" i="59"/>
  <c r="D37" i="59"/>
  <c r="D36" i="59"/>
  <c r="D35" i="59"/>
  <c r="D34" i="59"/>
  <c r="D33" i="59"/>
  <c r="D32" i="59"/>
  <c r="D31" i="59"/>
  <c r="D30" i="59"/>
  <c r="D29" i="59"/>
  <c r="D28" i="59"/>
  <c r="D27" i="59"/>
  <c r="P65" i="23"/>
  <c r="P62" i="23"/>
  <c r="P61" i="23"/>
  <c r="D79" i="23"/>
  <c r="D78" i="23"/>
  <c r="D77" i="23"/>
  <c r="D76" i="23"/>
  <c r="D74" i="23"/>
  <c r="D73" i="23"/>
  <c r="D72" i="23"/>
  <c r="D71" i="23"/>
  <c r="D35" i="43"/>
  <c r="D26" i="59"/>
  <c r="A24" i="59"/>
  <c r="C7" i="59"/>
  <c r="C6" i="59"/>
  <c r="J7" i="23"/>
  <c r="J6" i="23"/>
  <c r="H7" i="23"/>
  <c r="H6" i="23"/>
  <c r="V55" i="23"/>
  <c r="U55" i="23"/>
  <c r="T55" i="23"/>
  <c r="S55" i="23"/>
  <c r="C6" i="23" s="1"/>
  <c r="A55" i="23"/>
  <c r="H55" i="23"/>
  <c r="B5" i="68"/>
  <c r="E9" i="68"/>
  <c r="E8" i="68"/>
  <c r="C8" i="68"/>
  <c r="H177" i="68"/>
  <c r="A177" i="68"/>
  <c r="E9" i="43"/>
  <c r="C9" i="43"/>
  <c r="C8" i="43"/>
  <c r="E8" i="43"/>
  <c r="H33" i="43"/>
  <c r="A33" i="43"/>
  <c r="D32" i="73"/>
  <c r="D33" i="73"/>
  <c r="D30" i="73"/>
  <c r="D31" i="73"/>
  <c r="E17" i="70"/>
  <c r="E158" i="69"/>
  <c r="E159" i="69"/>
  <c r="E151" i="69"/>
  <c r="E152" i="69"/>
  <c r="E153" i="69"/>
  <c r="E148" i="69"/>
  <c r="E149" i="69"/>
  <c r="E150" i="69"/>
  <c r="E146" i="69"/>
  <c r="E147" i="69"/>
  <c r="E144" i="69"/>
  <c r="E145" i="69"/>
  <c r="D192" i="73" l="1"/>
  <c r="D193" i="73"/>
  <c r="D191" i="73"/>
  <c r="D188" i="73"/>
  <c r="D189" i="73"/>
  <c r="D190" i="73"/>
  <c r="D180" i="73"/>
  <c r="D179" i="73"/>
  <c r="N154" i="73"/>
  <c r="D154" i="73"/>
  <c r="N153" i="73"/>
  <c r="D153" i="73"/>
  <c r="N136" i="73"/>
  <c r="D136" i="73"/>
  <c r="N135" i="73"/>
  <c r="D135" i="73"/>
  <c r="D129" i="73"/>
  <c r="N111" i="73"/>
  <c r="D111" i="73"/>
  <c r="N110" i="73"/>
  <c r="D110" i="73"/>
  <c r="N109" i="73"/>
  <c r="D109" i="73"/>
  <c r="D78" i="73"/>
  <c r="D77" i="73"/>
  <c r="D76" i="73"/>
  <c r="F32" i="61"/>
  <c r="E69" i="60"/>
  <c r="H69" i="70" l="1"/>
  <c r="A69" i="70"/>
  <c r="E64" i="70"/>
  <c r="C222" i="73" l="1"/>
  <c r="C220" i="73"/>
  <c r="C219" i="73"/>
  <c r="C218" i="73"/>
  <c r="C217" i="73"/>
  <c r="C216" i="73"/>
  <c r="C215" i="73"/>
  <c r="C214" i="73"/>
  <c r="A198" i="73" l="1"/>
  <c r="Q48" i="71"/>
  <c r="H39" i="71"/>
  <c r="A39" i="71"/>
  <c r="O47" i="61"/>
  <c r="B42" i="61"/>
  <c r="P76" i="60"/>
  <c r="A726" i="69"/>
  <c r="Q62" i="23" l="1"/>
  <c r="Q40" i="43"/>
  <c r="Q39" i="43"/>
  <c r="D53" i="43"/>
  <c r="D36" i="43"/>
  <c r="E44" i="23" l="1"/>
  <c r="D39" i="73" l="1"/>
  <c r="M208" i="73" l="1"/>
  <c r="M207" i="73"/>
  <c r="M206" i="73"/>
  <c r="M205" i="73"/>
  <c r="M203" i="73"/>
  <c r="N196" i="73"/>
  <c r="D196" i="73"/>
  <c r="N195" i="73"/>
  <c r="D195" i="73"/>
  <c r="N194" i="73"/>
  <c r="D194" i="73"/>
  <c r="N193" i="73"/>
  <c r="N192" i="73"/>
  <c r="N191" i="73"/>
  <c r="N190" i="73"/>
  <c r="N189" i="73"/>
  <c r="N188" i="73"/>
  <c r="N187" i="73"/>
  <c r="D187" i="73"/>
  <c r="N186" i="73"/>
  <c r="D186" i="73"/>
  <c r="N185" i="73"/>
  <c r="D185" i="73"/>
  <c r="D184" i="73"/>
  <c r="D183" i="73"/>
  <c r="N182" i="73"/>
  <c r="D182" i="73"/>
  <c r="N181" i="73"/>
  <c r="D181" i="73"/>
  <c r="D176" i="73"/>
  <c r="D175" i="73"/>
  <c r="D174" i="73"/>
  <c r="D173" i="73"/>
  <c r="D172" i="73"/>
  <c r="D171" i="73"/>
  <c r="D170" i="73"/>
  <c r="D169" i="73"/>
  <c r="N168" i="73"/>
  <c r="D168" i="73"/>
  <c r="N167" i="73"/>
  <c r="D167" i="73"/>
  <c r="N166" i="73"/>
  <c r="D166" i="73"/>
  <c r="N165" i="73"/>
  <c r="D165" i="73"/>
  <c r="N164" i="73"/>
  <c r="D164" i="73"/>
  <c r="N163" i="73"/>
  <c r="D163" i="73"/>
  <c r="N162" i="73"/>
  <c r="D162" i="73"/>
  <c r="N161" i="73"/>
  <c r="D161" i="73"/>
  <c r="D160" i="73"/>
  <c r="D159" i="73"/>
  <c r="N158" i="73"/>
  <c r="D158" i="73"/>
  <c r="D157" i="73"/>
  <c r="D156" i="73"/>
  <c r="N155" i="73"/>
  <c r="D155" i="73"/>
  <c r="N152" i="73"/>
  <c r="N151" i="73"/>
  <c r="N150" i="73"/>
  <c r="D150" i="73"/>
  <c r="N149" i="73"/>
  <c r="D149" i="73"/>
  <c r="N148" i="73"/>
  <c r="D148" i="73"/>
  <c r="N147" i="73"/>
  <c r="D147" i="73"/>
  <c r="N146" i="73"/>
  <c r="D146" i="73"/>
  <c r="N145" i="73"/>
  <c r="D145" i="73"/>
  <c r="D144" i="73"/>
  <c r="N143" i="73"/>
  <c r="D143" i="73"/>
  <c r="N142" i="73"/>
  <c r="D142" i="73"/>
  <c r="N141" i="73"/>
  <c r="D141" i="73"/>
  <c r="N140" i="73"/>
  <c r="D140" i="73"/>
  <c r="N139" i="73"/>
  <c r="N138" i="73"/>
  <c r="D138" i="73"/>
  <c r="N137" i="73"/>
  <c r="D137" i="73"/>
  <c r="N134" i="73"/>
  <c r="D132" i="73"/>
  <c r="N131" i="73"/>
  <c r="D131" i="73"/>
  <c r="N130" i="73"/>
  <c r="D130" i="73"/>
  <c r="N129" i="73"/>
  <c r="N128" i="73"/>
  <c r="D128" i="73"/>
  <c r="N127" i="73"/>
  <c r="D127" i="73"/>
  <c r="D126" i="73"/>
  <c r="D125" i="73"/>
  <c r="N124" i="73"/>
  <c r="D124" i="73"/>
  <c r="N123" i="73"/>
  <c r="D123" i="73"/>
  <c r="N122" i="73"/>
  <c r="D122" i="73"/>
  <c r="N121" i="73"/>
  <c r="D121" i="73"/>
  <c r="N120" i="73"/>
  <c r="D120" i="73"/>
  <c r="N119" i="73"/>
  <c r="D119" i="73"/>
  <c r="N118" i="73"/>
  <c r="D118" i="73"/>
  <c r="N117" i="73"/>
  <c r="D117" i="73"/>
  <c r="N116" i="73"/>
  <c r="D116" i="73"/>
  <c r="N115" i="73"/>
  <c r="N114" i="73"/>
  <c r="D114" i="73"/>
  <c r="N113" i="73"/>
  <c r="D113" i="73"/>
  <c r="N112" i="73"/>
  <c r="D112" i="73"/>
  <c r="N108" i="73"/>
  <c r="N107" i="73"/>
  <c r="D107" i="73"/>
  <c r="N106" i="73"/>
  <c r="D106" i="73"/>
  <c r="N105" i="73"/>
  <c r="D105" i="73"/>
  <c r="N104" i="73"/>
  <c r="D104" i="73"/>
  <c r="N103" i="73"/>
  <c r="D103" i="73"/>
  <c r="N102" i="73"/>
  <c r="D102" i="73"/>
  <c r="N101" i="73"/>
  <c r="D101" i="73"/>
  <c r="N100" i="73"/>
  <c r="D100" i="73"/>
  <c r="N99" i="73"/>
  <c r="D99" i="73"/>
  <c r="N98" i="73"/>
  <c r="D98" i="73"/>
  <c r="N97" i="73"/>
  <c r="D97" i="73"/>
  <c r="N96" i="73"/>
  <c r="D96" i="73"/>
  <c r="D95" i="73"/>
  <c r="N94" i="73"/>
  <c r="D94" i="73"/>
  <c r="N93" i="73"/>
  <c r="D93" i="73"/>
  <c r="N92" i="73"/>
  <c r="D92" i="73"/>
  <c r="N91" i="73"/>
  <c r="D91" i="73"/>
  <c r="N90" i="73"/>
  <c r="D90" i="73"/>
  <c r="N89" i="73"/>
  <c r="D89" i="73"/>
  <c r="N88" i="73"/>
  <c r="D88" i="73"/>
  <c r="N87" i="73"/>
  <c r="D87" i="73"/>
  <c r="N86" i="73"/>
  <c r="D86" i="73"/>
  <c r="N85" i="73"/>
  <c r="D85" i="73"/>
  <c r="N84" i="73"/>
  <c r="D84" i="73"/>
  <c r="N83" i="73"/>
  <c r="D83" i="73"/>
  <c r="N82" i="73"/>
  <c r="D82" i="73"/>
  <c r="N81" i="73"/>
  <c r="D81" i="73"/>
  <c r="N80" i="73"/>
  <c r="D80" i="73"/>
  <c r="N79" i="73"/>
  <c r="D79" i="73"/>
  <c r="D75" i="73"/>
  <c r="D74" i="73"/>
  <c r="D73" i="73"/>
  <c r="D72" i="73"/>
  <c r="D71" i="73"/>
  <c r="D70" i="73"/>
  <c r="D69" i="73"/>
  <c r="D68" i="73"/>
  <c r="D67" i="73"/>
  <c r="D66" i="73"/>
  <c r="D65" i="73"/>
  <c r="D64" i="73"/>
  <c r="D63" i="73"/>
  <c r="D62" i="73"/>
  <c r="D61" i="73"/>
  <c r="D60" i="73"/>
  <c r="N59" i="73"/>
  <c r="D59" i="73"/>
  <c r="N58" i="73"/>
  <c r="D58" i="73"/>
  <c r="N57" i="73"/>
  <c r="D57" i="73"/>
  <c r="N56" i="73"/>
  <c r="D56" i="73"/>
  <c r="N55" i="73"/>
  <c r="D55" i="73"/>
  <c r="N54" i="73"/>
  <c r="D54" i="73"/>
  <c r="N53" i="73"/>
  <c r="D53" i="73"/>
  <c r="N52" i="73"/>
  <c r="D52" i="73"/>
  <c r="N51" i="73"/>
  <c r="D51" i="73"/>
  <c r="D34" i="73"/>
  <c r="D29" i="73"/>
  <c r="D28" i="73"/>
  <c r="D27" i="73"/>
  <c r="D26" i="73"/>
  <c r="D25" i="73"/>
  <c r="D24" i="73"/>
  <c r="D23" i="73"/>
  <c r="D22" i="73"/>
  <c r="N20" i="73"/>
  <c r="N19" i="73"/>
  <c r="D19" i="73"/>
  <c r="N18" i="73"/>
  <c r="D18" i="73"/>
  <c r="N17" i="73"/>
  <c r="D17" i="73"/>
  <c r="N16" i="73"/>
  <c r="D16" i="73"/>
  <c r="N15" i="73"/>
  <c r="D15" i="73"/>
  <c r="N14" i="73"/>
  <c r="D14" i="73"/>
  <c r="N13" i="73"/>
  <c r="D13" i="73"/>
  <c r="N12" i="73"/>
  <c r="D12" i="73"/>
  <c r="N11" i="73"/>
  <c r="D11" i="73"/>
  <c r="N10" i="73"/>
  <c r="D10" i="73"/>
  <c r="N9" i="73"/>
  <c r="D9" i="73"/>
  <c r="C213" i="73" l="1"/>
  <c r="C224" i="73" s="1"/>
  <c r="C7" i="73"/>
  <c r="C6" i="73"/>
  <c r="M209" i="73"/>
  <c r="P80" i="60"/>
  <c r="P78" i="60"/>
  <c r="C5" i="73" l="1"/>
  <c r="B4" i="73" s="1"/>
  <c r="D748" i="69"/>
  <c r="D736" i="69"/>
  <c r="D7" i="61"/>
  <c r="Q44" i="71" l="1"/>
  <c r="C60" i="71"/>
  <c r="C55" i="71"/>
  <c r="C44" i="71"/>
  <c r="C45" i="71"/>
  <c r="C46" i="71"/>
  <c r="C47" i="71"/>
  <c r="C48" i="71"/>
  <c r="C49" i="71"/>
  <c r="C50" i="71"/>
  <c r="C51" i="71"/>
  <c r="C52" i="71"/>
  <c r="C53" i="71"/>
  <c r="C41" i="71"/>
  <c r="C43" i="71"/>
  <c r="C42" i="71"/>
  <c r="C80" i="70"/>
  <c r="P34" i="29"/>
  <c r="C38" i="29"/>
  <c r="O48" i="61"/>
  <c r="D62" i="61"/>
  <c r="P79" i="60"/>
  <c r="D84" i="60"/>
  <c r="P735" i="69"/>
  <c r="P737" i="69"/>
  <c r="D731" i="69"/>
  <c r="Q32" i="62"/>
  <c r="Q63" i="23"/>
  <c r="D64" i="23"/>
  <c r="Q184" i="68"/>
  <c r="D196" i="68"/>
  <c r="D41" i="43"/>
  <c r="E10" i="60" l="1"/>
  <c r="O51" i="61" l="1"/>
  <c r="D48" i="61"/>
  <c r="F16" i="61"/>
  <c r="E34" i="60"/>
  <c r="D63" i="71" l="1"/>
  <c r="C63" i="71"/>
  <c r="D62" i="71"/>
  <c r="C62" i="71"/>
  <c r="D61" i="71"/>
  <c r="C61" i="71"/>
  <c r="D60" i="71"/>
  <c r="D59" i="71"/>
  <c r="C59" i="71"/>
  <c r="D58" i="71"/>
  <c r="C58" i="71"/>
  <c r="D57" i="71"/>
  <c r="C57" i="71"/>
  <c r="D56" i="71"/>
  <c r="C56" i="71"/>
  <c r="D55" i="71"/>
  <c r="D53" i="71"/>
  <c r="D52" i="71"/>
  <c r="D51" i="71"/>
  <c r="D50" i="71"/>
  <c r="Q49" i="71"/>
  <c r="P49" i="71"/>
  <c r="D49" i="71"/>
  <c r="P48" i="71"/>
  <c r="D48" i="71"/>
  <c r="Q47" i="71"/>
  <c r="P47" i="71"/>
  <c r="D47" i="71"/>
  <c r="Q46" i="71"/>
  <c r="P46" i="71"/>
  <c r="D46" i="71"/>
  <c r="Q45" i="71"/>
  <c r="P45" i="71"/>
  <c r="D45" i="71"/>
  <c r="P44" i="71"/>
  <c r="D44" i="71"/>
  <c r="Q43" i="71"/>
  <c r="P43" i="71"/>
  <c r="D43" i="71"/>
  <c r="Q42" i="71"/>
  <c r="P42" i="71"/>
  <c r="D42" i="71"/>
  <c r="D41" i="71"/>
  <c r="E32" i="71"/>
  <c r="E31" i="71"/>
  <c r="E30" i="71"/>
  <c r="E29" i="71"/>
  <c r="E28" i="71"/>
  <c r="E24" i="71"/>
  <c r="E23" i="71"/>
  <c r="E22" i="71"/>
  <c r="E20" i="71"/>
  <c r="E19" i="71"/>
  <c r="E18" i="71"/>
  <c r="E17" i="71"/>
  <c r="E15" i="71"/>
  <c r="E13" i="71"/>
  <c r="E12" i="71"/>
  <c r="E11" i="71"/>
  <c r="E10" i="71"/>
  <c r="E9" i="71"/>
  <c r="E7" i="71"/>
  <c r="C7" i="71"/>
  <c r="E6" i="71"/>
  <c r="C6" i="71"/>
  <c r="C5" i="71" s="1"/>
  <c r="C93" i="70"/>
  <c r="C92" i="70"/>
  <c r="C91" i="70"/>
  <c r="C90" i="70"/>
  <c r="C89" i="70"/>
  <c r="C88" i="70"/>
  <c r="C87" i="70"/>
  <c r="C86" i="70"/>
  <c r="C85" i="70"/>
  <c r="C83" i="70"/>
  <c r="C82" i="70"/>
  <c r="C81" i="70"/>
  <c r="P79" i="70"/>
  <c r="C79" i="70"/>
  <c r="P78" i="70"/>
  <c r="C78" i="70"/>
  <c r="P77" i="70"/>
  <c r="C77" i="70"/>
  <c r="P76" i="70"/>
  <c r="C76" i="70"/>
  <c r="P75" i="70"/>
  <c r="C75" i="70"/>
  <c r="P74" i="70"/>
  <c r="C74" i="70"/>
  <c r="P73" i="70"/>
  <c r="C73" i="70"/>
  <c r="P72" i="70"/>
  <c r="C72" i="70"/>
  <c r="C71" i="70"/>
  <c r="E69" i="70"/>
  <c r="E68" i="70"/>
  <c r="E67" i="70"/>
  <c r="P66" i="70"/>
  <c r="E66" i="70"/>
  <c r="P65" i="70"/>
  <c r="E65" i="70"/>
  <c r="P63" i="70"/>
  <c r="E63" i="70"/>
  <c r="P62" i="70"/>
  <c r="E62" i="70"/>
  <c r="P61" i="70"/>
  <c r="E61" i="70"/>
  <c r="P60" i="70"/>
  <c r="E60" i="70"/>
  <c r="P59" i="70"/>
  <c r="E59" i="70"/>
  <c r="P58" i="70"/>
  <c r="E58" i="70"/>
  <c r="P57" i="70"/>
  <c r="E57" i="70"/>
  <c r="P56" i="70"/>
  <c r="E56" i="70"/>
  <c r="P55" i="70"/>
  <c r="E55" i="70"/>
  <c r="P54" i="70"/>
  <c r="E54" i="70"/>
  <c r="P53" i="70"/>
  <c r="E53" i="70"/>
  <c r="P52" i="70"/>
  <c r="E52" i="70"/>
  <c r="P51" i="70"/>
  <c r="E51" i="70"/>
  <c r="P50" i="70"/>
  <c r="E50" i="70"/>
  <c r="P49" i="70"/>
  <c r="E49" i="70"/>
  <c r="P48" i="70"/>
  <c r="E48" i="70"/>
  <c r="P47" i="70"/>
  <c r="E47" i="70"/>
  <c r="P46" i="70"/>
  <c r="E46" i="70"/>
  <c r="P45" i="70"/>
  <c r="E45" i="70"/>
  <c r="P44" i="70"/>
  <c r="E44" i="70"/>
  <c r="P43" i="70"/>
  <c r="E43" i="70"/>
  <c r="P42" i="70"/>
  <c r="E42" i="70"/>
  <c r="P41" i="70"/>
  <c r="E41" i="70"/>
  <c r="P40" i="70"/>
  <c r="E40" i="70"/>
  <c r="P39" i="70"/>
  <c r="E39" i="70"/>
  <c r="P38" i="70"/>
  <c r="E38" i="70"/>
  <c r="P37" i="70"/>
  <c r="E37" i="70"/>
  <c r="P36" i="70"/>
  <c r="E36" i="70"/>
  <c r="P35" i="70"/>
  <c r="E35" i="70"/>
  <c r="P34" i="70"/>
  <c r="E34" i="70"/>
  <c r="P33" i="70"/>
  <c r="E33" i="70"/>
  <c r="P32" i="70"/>
  <c r="E32" i="70"/>
  <c r="P31" i="70"/>
  <c r="E31" i="70"/>
  <c r="P30" i="70"/>
  <c r="E30" i="70"/>
  <c r="P29" i="70"/>
  <c r="E29" i="70"/>
  <c r="P28" i="70"/>
  <c r="E28" i="70"/>
  <c r="P27" i="70"/>
  <c r="E27" i="70"/>
  <c r="P26" i="70"/>
  <c r="E26" i="70"/>
  <c r="P25" i="70"/>
  <c r="E25" i="70"/>
  <c r="P24" i="70"/>
  <c r="E24" i="70"/>
  <c r="P23" i="70"/>
  <c r="E23" i="70"/>
  <c r="P22" i="70"/>
  <c r="E22" i="70"/>
  <c r="P21" i="70"/>
  <c r="E21" i="70"/>
  <c r="P20" i="70"/>
  <c r="E20" i="70"/>
  <c r="P19" i="70"/>
  <c r="E19" i="70"/>
  <c r="P18" i="70"/>
  <c r="E18" i="70"/>
  <c r="P17" i="70"/>
  <c r="P16" i="70"/>
  <c r="E16" i="70"/>
  <c r="P15" i="70"/>
  <c r="E15" i="70"/>
  <c r="P14" i="70"/>
  <c r="E14" i="70"/>
  <c r="P13" i="70"/>
  <c r="E13" i="70"/>
  <c r="P12" i="70"/>
  <c r="E12" i="70"/>
  <c r="P11" i="70"/>
  <c r="E11" i="70"/>
  <c r="P10" i="70"/>
  <c r="E10" i="70"/>
  <c r="P9" i="70"/>
  <c r="E9" i="70"/>
  <c r="D730" i="69"/>
  <c r="D752" i="69"/>
  <c r="D751" i="69"/>
  <c r="D750" i="69"/>
  <c r="D749" i="69"/>
  <c r="D747" i="69"/>
  <c r="D746" i="69"/>
  <c r="D745" i="69"/>
  <c r="D744" i="69"/>
  <c r="D742" i="69"/>
  <c r="D741" i="69"/>
  <c r="D740" i="69"/>
  <c r="D739" i="69"/>
  <c r="P738" i="69"/>
  <c r="D738" i="69"/>
  <c r="D737" i="69"/>
  <c r="P736" i="69"/>
  <c r="D735" i="69"/>
  <c r="P734" i="69"/>
  <c r="D734" i="69"/>
  <c r="P733" i="69"/>
  <c r="D733" i="69"/>
  <c r="P732" i="69"/>
  <c r="D732" i="69"/>
  <c r="P731"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88" i="69"/>
  <c r="E687" i="69"/>
  <c r="E686" i="69"/>
  <c r="E685"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5" i="69"/>
  <c r="E574" i="69"/>
  <c r="E573" i="69"/>
  <c r="E572" i="69"/>
  <c r="E571" i="69"/>
  <c r="E570" i="69"/>
  <c r="E569" i="69"/>
  <c r="E568" i="69"/>
  <c r="E567" i="69"/>
  <c r="E566" i="69"/>
  <c r="E565" i="69"/>
  <c r="E564" i="69"/>
  <c r="E563" i="69"/>
  <c r="E562" i="69"/>
  <c r="E561" i="69"/>
  <c r="E560" i="69"/>
  <c r="E559"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78" i="69"/>
  <c r="E477" i="69"/>
  <c r="E476" i="69"/>
  <c r="E475" i="69"/>
  <c r="E474" i="69"/>
  <c r="E473" i="69"/>
  <c r="E472" i="69"/>
  <c r="E471" i="69"/>
  <c r="E470" i="69"/>
  <c r="E469" i="69"/>
  <c r="E468" i="69"/>
  <c r="E467" i="69"/>
  <c r="E466" i="69"/>
  <c r="E465" i="69"/>
  <c r="E464" i="69"/>
  <c r="E463" i="69"/>
  <c r="E462" i="69"/>
  <c r="E461" i="69"/>
  <c r="E460"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4" i="69"/>
  <c r="E370" i="69"/>
  <c r="E369" i="69"/>
  <c r="E368" i="69"/>
  <c r="E367" i="69"/>
  <c r="E366" i="69"/>
  <c r="E364" i="69"/>
  <c r="E363" i="69"/>
  <c r="E362" i="69"/>
  <c r="E361" i="69"/>
  <c r="E360" i="69"/>
  <c r="E359" i="69"/>
  <c r="E358" i="69"/>
  <c r="E357" i="69"/>
  <c r="E356" i="69"/>
  <c r="E355" i="69"/>
  <c r="E354" i="69"/>
  <c r="E353"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73" i="69"/>
  <c r="E272" i="69"/>
  <c r="E271" i="69"/>
  <c r="E270"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57" i="69"/>
  <c r="E156" i="69"/>
  <c r="E143" i="69"/>
  <c r="E142" i="69"/>
  <c r="E141" i="69"/>
  <c r="E140" i="69"/>
  <c r="E139" i="69"/>
  <c r="E138" i="69"/>
  <c r="E137" i="69"/>
  <c r="E136" i="69"/>
  <c r="E135" i="69"/>
  <c r="E134" i="69"/>
  <c r="E133" i="69"/>
  <c r="E132" i="69"/>
  <c r="E131" i="69"/>
  <c r="E130" i="69"/>
  <c r="E129" i="69"/>
  <c r="E128" i="69"/>
  <c r="E127" i="69"/>
  <c r="E126" i="69"/>
  <c r="E125"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1" i="69"/>
  <c r="E10" i="69"/>
  <c r="E9" i="69"/>
  <c r="C7" i="69"/>
  <c r="C6" i="69"/>
  <c r="D201" i="68"/>
  <c r="D200" i="68"/>
  <c r="D199" i="68"/>
  <c r="D198" i="68"/>
  <c r="D197" i="68"/>
  <c r="D195" i="68"/>
  <c r="D194" i="68"/>
  <c r="D193" i="68"/>
  <c r="D202" i="68" s="1"/>
  <c r="D191" i="68"/>
  <c r="D190" i="68"/>
  <c r="D189" i="68"/>
  <c r="D188" i="68"/>
  <c r="Q187" i="68"/>
  <c r="P187" i="68"/>
  <c r="D187" i="68"/>
  <c r="Q186" i="68"/>
  <c r="P186" i="68"/>
  <c r="D186" i="68"/>
  <c r="Q185" i="68"/>
  <c r="P185" i="68"/>
  <c r="D185" i="68"/>
  <c r="P184" i="68"/>
  <c r="D184" i="68"/>
  <c r="Q183" i="68"/>
  <c r="P183" i="68"/>
  <c r="D183" i="68"/>
  <c r="Q182" i="68"/>
  <c r="P182" i="68"/>
  <c r="D182" i="68"/>
  <c r="Q181" i="68"/>
  <c r="P181" i="68"/>
  <c r="D181" i="68"/>
  <c r="Q180" i="68"/>
  <c r="P180" i="68"/>
  <c r="P188" i="68" s="1"/>
  <c r="D180" i="68"/>
  <c r="D179" i="68"/>
  <c r="D192" i="68" s="1"/>
  <c r="D203" i="68" s="1"/>
  <c r="E203" i="68" s="1"/>
  <c r="S177" i="68"/>
  <c r="B6" i="68" s="1"/>
  <c r="R177" i="68"/>
  <c r="E166" i="68"/>
  <c r="E165" i="68"/>
  <c r="E164" i="68"/>
  <c r="E163" i="68"/>
  <c r="E162" i="68"/>
  <c r="E161" i="68"/>
  <c r="E160" i="68"/>
  <c r="E159" i="68"/>
  <c r="E158" i="68"/>
  <c r="E157" i="68"/>
  <c r="E156" i="68"/>
  <c r="E155" i="68"/>
  <c r="E154" i="68"/>
  <c r="E153" i="68"/>
  <c r="E152" i="68"/>
  <c r="E151" i="68"/>
  <c r="E150" i="68"/>
  <c r="E149" i="68"/>
  <c r="E148" i="68"/>
  <c r="E147" i="68"/>
  <c r="E146" i="68"/>
  <c r="E145" i="68"/>
  <c r="E144" i="68"/>
  <c r="E143" i="68"/>
  <c r="E142" i="68"/>
  <c r="E141" i="68"/>
  <c r="E140" i="68"/>
  <c r="E139" i="68"/>
  <c r="E138" i="68"/>
  <c r="E137" i="68"/>
  <c r="E136" i="68"/>
  <c r="E135" i="68"/>
  <c r="E128" i="68"/>
  <c r="E127" i="68"/>
  <c r="E126" i="68"/>
  <c r="E125" i="68"/>
  <c r="E124" i="68"/>
  <c r="E123" i="68"/>
  <c r="E122" i="68"/>
  <c r="E121" i="68"/>
  <c r="E120" i="68"/>
  <c r="E119" i="68"/>
  <c r="E118" i="68"/>
  <c r="E117" i="68"/>
  <c r="E116" i="68"/>
  <c r="E115" i="68"/>
  <c r="E114" i="68"/>
  <c r="E113" i="68"/>
  <c r="E112" i="68"/>
  <c r="E111" i="68"/>
  <c r="E110" i="68"/>
  <c r="E109" i="68"/>
  <c r="E108" i="68"/>
  <c r="E107" i="68"/>
  <c r="E106" i="68"/>
  <c r="E105" i="68"/>
  <c r="E101" i="68"/>
  <c r="E100" i="68"/>
  <c r="E99" i="68"/>
  <c r="E98" i="68"/>
  <c r="E97" i="68"/>
  <c r="E96" i="68"/>
  <c r="E95" i="68"/>
  <c r="E94" i="68"/>
  <c r="E93" i="68"/>
  <c r="E92" i="68"/>
  <c r="E91" i="68"/>
  <c r="E90" i="68"/>
  <c r="E89" i="68"/>
  <c r="E88" i="68"/>
  <c r="E87" i="68"/>
  <c r="E86" i="68"/>
  <c r="E85" i="68"/>
  <c r="E84" i="68"/>
  <c r="E83" i="68"/>
  <c r="E82" i="68"/>
  <c r="E81" i="68"/>
  <c r="E80" i="68"/>
  <c r="E79" i="68"/>
  <c r="E78" i="68"/>
  <c r="E77" i="68"/>
  <c r="E76" i="68"/>
  <c r="E75" i="68"/>
  <c r="E74" i="68"/>
  <c r="E73" i="68"/>
  <c r="E72" i="68"/>
  <c r="E71" i="68"/>
  <c r="E70" i="68"/>
  <c r="E69" i="68"/>
  <c r="E68" i="68"/>
  <c r="E67" i="68"/>
  <c r="E66" i="68"/>
  <c r="E65" i="68"/>
  <c r="E64" i="68"/>
  <c r="E63" i="68"/>
  <c r="E62" i="68"/>
  <c r="E51" i="68"/>
  <c r="E50" i="68"/>
  <c r="E49" i="68"/>
  <c r="E48" i="68"/>
  <c r="E47" i="68"/>
  <c r="E44" i="68"/>
  <c r="E43" i="68"/>
  <c r="E42" i="68"/>
  <c r="E41" i="68"/>
  <c r="E40" i="68"/>
  <c r="E39" i="68"/>
  <c r="E38" i="68"/>
  <c r="E37" i="68"/>
  <c r="E36" i="68"/>
  <c r="E35" i="68"/>
  <c r="E34" i="68"/>
  <c r="E33" i="68"/>
  <c r="E32" i="68"/>
  <c r="E31" i="68"/>
  <c r="E30" i="68"/>
  <c r="E29" i="68"/>
  <c r="E28" i="68"/>
  <c r="E27" i="68"/>
  <c r="E26" i="68"/>
  <c r="E25" i="68"/>
  <c r="E24" i="68"/>
  <c r="E23" i="68"/>
  <c r="E22" i="68"/>
  <c r="E21" i="68"/>
  <c r="E20" i="68"/>
  <c r="E19" i="68"/>
  <c r="E18" i="68"/>
  <c r="E17" i="68"/>
  <c r="E16" i="68"/>
  <c r="E15" i="68"/>
  <c r="E14" i="68"/>
  <c r="E13" i="68"/>
  <c r="E12" i="68"/>
  <c r="E11" i="68"/>
  <c r="C9" i="68"/>
  <c r="E7" i="68"/>
  <c r="C7" i="68"/>
  <c r="E5" i="71" l="1"/>
  <c r="E7" i="70"/>
  <c r="D54" i="71"/>
  <c r="B4" i="71"/>
  <c r="C64" i="71"/>
  <c r="D64" i="71"/>
  <c r="P50" i="71"/>
  <c r="Q50" i="71"/>
  <c r="C54" i="71"/>
  <c r="Q188" i="68"/>
  <c r="C84" i="70"/>
  <c r="C6" i="70"/>
  <c r="P80" i="70"/>
  <c r="Q80" i="70"/>
  <c r="C7" i="70"/>
  <c r="C94" i="70"/>
  <c r="E6" i="70"/>
  <c r="C5" i="69"/>
  <c r="B4" i="69" s="1"/>
  <c r="D743" i="69"/>
  <c r="P739" i="69"/>
  <c r="D753" i="69"/>
  <c r="B4" i="68"/>
  <c r="K9" i="68"/>
  <c r="E5" i="70" l="1"/>
  <c r="E4" i="70" s="1"/>
  <c r="C5" i="70"/>
  <c r="C65" i="71"/>
  <c r="D65" i="71"/>
  <c r="C95" i="70"/>
  <c r="D754" i="69"/>
  <c r="B4" i="70" l="1"/>
  <c r="D27" i="62"/>
  <c r="P15" i="24" l="1"/>
  <c r="P16" i="24"/>
  <c r="P17" i="24"/>
  <c r="P18" i="24"/>
  <c r="P19" i="24"/>
  <c r="P20" i="24"/>
  <c r="P21" i="24"/>
  <c r="P14" i="24"/>
  <c r="P22" i="24" s="1"/>
  <c r="E21" i="60" l="1"/>
  <c r="E11" i="60"/>
  <c r="R16" i="23"/>
  <c r="P16" i="23"/>
  <c r="V16" i="23" s="1"/>
  <c r="E16" i="23"/>
  <c r="P13" i="43"/>
  <c r="E13" i="43"/>
  <c r="S16" i="23" l="1"/>
  <c r="T16" i="23"/>
  <c r="U16" i="23"/>
  <c r="C53" i="29" l="1"/>
  <c r="C52" i="29"/>
  <c r="C51" i="29"/>
  <c r="C50" i="29"/>
  <c r="C49" i="29"/>
  <c r="C48" i="29"/>
  <c r="C47" i="29"/>
  <c r="C46" i="29"/>
  <c r="C45" i="29"/>
  <c r="C54" i="29" s="1"/>
  <c r="C43" i="29"/>
  <c r="C42" i="29"/>
  <c r="C41" i="29"/>
  <c r="C40" i="29"/>
  <c r="Q39" i="29"/>
  <c r="P39" i="29"/>
  <c r="C39" i="29"/>
  <c r="Q38" i="29"/>
  <c r="P38" i="29"/>
  <c r="Q37" i="29"/>
  <c r="P37" i="29"/>
  <c r="C37" i="29"/>
  <c r="Q36" i="29"/>
  <c r="P36" i="29"/>
  <c r="C36" i="29"/>
  <c r="Q35" i="29"/>
  <c r="P35" i="29"/>
  <c r="C35" i="29"/>
  <c r="Q34" i="29"/>
  <c r="C34" i="29"/>
  <c r="Q33" i="29"/>
  <c r="P33" i="29"/>
  <c r="C33" i="29"/>
  <c r="Q32" i="29"/>
  <c r="P32" i="29"/>
  <c r="P40" i="29" s="1"/>
  <c r="C32" i="29"/>
  <c r="C31" i="29"/>
  <c r="H29" i="29"/>
  <c r="A29" i="29"/>
  <c r="E28" i="29"/>
  <c r="E27" i="29"/>
  <c r="E26" i="29"/>
  <c r="E25" i="29"/>
  <c r="E24" i="29"/>
  <c r="E23" i="29"/>
  <c r="E22" i="29"/>
  <c r="E21" i="29"/>
  <c r="E20" i="29"/>
  <c r="E19" i="29"/>
  <c r="E18" i="29"/>
  <c r="E17" i="29"/>
  <c r="E16" i="29"/>
  <c r="E15" i="29"/>
  <c r="E14" i="29"/>
  <c r="E13" i="29"/>
  <c r="E12" i="29"/>
  <c r="E11" i="29"/>
  <c r="E10" i="29"/>
  <c r="E9" i="29"/>
  <c r="D66" i="61"/>
  <c r="D65" i="61"/>
  <c r="D64" i="61"/>
  <c r="D63" i="61"/>
  <c r="D61" i="61"/>
  <c r="D60" i="61"/>
  <c r="D59" i="61"/>
  <c r="D58" i="61"/>
  <c r="D56" i="61"/>
  <c r="D55" i="61"/>
  <c r="D54" i="61"/>
  <c r="D53" i="61"/>
  <c r="O52" i="61"/>
  <c r="D52" i="61"/>
  <c r="D51" i="61"/>
  <c r="O50" i="61"/>
  <c r="D50" i="61"/>
  <c r="P49" i="61"/>
  <c r="O49" i="61"/>
  <c r="D49" i="61"/>
  <c r="D47" i="61"/>
  <c r="O46" i="61"/>
  <c r="D46" i="61"/>
  <c r="O45" i="61"/>
  <c r="D45" i="61"/>
  <c r="D44" i="61"/>
  <c r="F40" i="61"/>
  <c r="F37" i="61"/>
  <c r="F36" i="61"/>
  <c r="F35" i="61"/>
  <c r="F34" i="61"/>
  <c r="F33" i="61"/>
  <c r="F31" i="61"/>
  <c r="F30" i="61"/>
  <c r="F29" i="61"/>
  <c r="F28" i="61"/>
  <c r="F27" i="61"/>
  <c r="F23" i="61"/>
  <c r="F22" i="61"/>
  <c r="F21" i="61"/>
  <c r="F20" i="61"/>
  <c r="F19" i="61"/>
  <c r="F18" i="61"/>
  <c r="F17" i="61"/>
  <c r="F15" i="61"/>
  <c r="F14" i="61"/>
  <c r="F13" i="61"/>
  <c r="F11" i="61"/>
  <c r="F10" i="61"/>
  <c r="F9" i="61"/>
  <c r="D95" i="60"/>
  <c r="D94" i="60"/>
  <c r="D93" i="60"/>
  <c r="D92" i="60"/>
  <c r="D91" i="60"/>
  <c r="D90" i="60"/>
  <c r="D89" i="60"/>
  <c r="D88" i="60"/>
  <c r="D87" i="60"/>
  <c r="D85" i="60"/>
  <c r="D83" i="60"/>
  <c r="D82" i="60"/>
  <c r="P81" i="60"/>
  <c r="D81" i="60"/>
  <c r="D80" i="60"/>
  <c r="D79" i="60"/>
  <c r="D78" i="60"/>
  <c r="P77" i="60"/>
  <c r="D77" i="60"/>
  <c r="D76" i="60"/>
  <c r="P75" i="60"/>
  <c r="D75" i="60"/>
  <c r="P74" i="60"/>
  <c r="D74" i="60"/>
  <c r="D73" i="60"/>
  <c r="A71" i="60"/>
  <c r="E70" i="60"/>
  <c r="E68" i="60"/>
  <c r="E67" i="60"/>
  <c r="E66" i="60"/>
  <c r="E65" i="60"/>
  <c r="E64" i="60"/>
  <c r="E63" i="60"/>
  <c r="E62" i="60"/>
  <c r="E61" i="60"/>
  <c r="E60" i="60"/>
  <c r="E59" i="60"/>
  <c r="E58" i="60"/>
  <c r="E57" i="60"/>
  <c r="E56" i="60"/>
  <c r="E55" i="60"/>
  <c r="E54" i="60"/>
  <c r="E53" i="60"/>
  <c r="E50" i="60"/>
  <c r="E49" i="60"/>
  <c r="E48" i="60"/>
  <c r="E47" i="60"/>
  <c r="E46" i="60"/>
  <c r="E45" i="60"/>
  <c r="E43" i="60"/>
  <c r="E42" i="60"/>
  <c r="E41" i="60"/>
  <c r="E40" i="60"/>
  <c r="E39" i="60"/>
  <c r="E38" i="60"/>
  <c r="E37" i="60"/>
  <c r="E36" i="60"/>
  <c r="E35" i="60"/>
  <c r="E33" i="60"/>
  <c r="E32" i="60"/>
  <c r="E31" i="60"/>
  <c r="E30" i="60"/>
  <c r="E29" i="60"/>
  <c r="E28" i="60"/>
  <c r="E27" i="60"/>
  <c r="E26" i="60"/>
  <c r="E25" i="60"/>
  <c r="E24" i="60"/>
  <c r="E23" i="60"/>
  <c r="E22" i="60"/>
  <c r="E20" i="60"/>
  <c r="E19" i="60"/>
  <c r="E18" i="60"/>
  <c r="E17" i="60"/>
  <c r="E16" i="60"/>
  <c r="E14" i="60"/>
  <c r="E13" i="60"/>
  <c r="E12" i="60"/>
  <c r="C44" i="29" l="1"/>
  <c r="C55" i="29" s="1"/>
  <c r="D55" i="29" s="1"/>
  <c r="O53" i="61"/>
  <c r="D67" i="61"/>
  <c r="D57" i="61"/>
  <c r="P53" i="61"/>
  <c r="Q40" i="29"/>
  <c r="D86" i="60"/>
  <c r="D97" i="60" s="1"/>
  <c r="E97" i="60" s="1"/>
  <c r="D96" i="60"/>
  <c r="P82" i="60"/>
  <c r="D68" i="61" l="1"/>
  <c r="E21" i="62"/>
  <c r="E20" i="62"/>
  <c r="E19" i="62"/>
  <c r="E18" i="62"/>
  <c r="E17" i="62"/>
  <c r="E16" i="62"/>
  <c r="O9" i="25"/>
  <c r="E9" i="25"/>
  <c r="E22" i="59"/>
  <c r="E21" i="59"/>
  <c r="E20" i="59"/>
  <c r="E11" i="59"/>
  <c r="E10" i="59"/>
  <c r="R47" i="23"/>
  <c r="P47" i="23"/>
  <c r="V47" i="23" s="1"/>
  <c r="E47" i="23"/>
  <c r="R35" i="23"/>
  <c r="P35" i="23"/>
  <c r="V35" i="23" s="1"/>
  <c r="E35" i="23"/>
  <c r="R28" i="23"/>
  <c r="P28" i="23"/>
  <c r="V28" i="23" s="1"/>
  <c r="E28" i="23"/>
  <c r="R24" i="23"/>
  <c r="P24" i="23"/>
  <c r="V24" i="23" s="1"/>
  <c r="E24" i="23"/>
  <c r="R23" i="23"/>
  <c r="P23" i="23"/>
  <c r="U23" i="23" s="1"/>
  <c r="E23" i="23"/>
  <c r="R22" i="23"/>
  <c r="P22" i="23"/>
  <c r="T22" i="23" s="1"/>
  <c r="E22" i="23"/>
  <c r="R21" i="23"/>
  <c r="P21" i="23"/>
  <c r="S21" i="23" s="1"/>
  <c r="E21" i="23"/>
  <c r="R20" i="23"/>
  <c r="P20" i="23"/>
  <c r="U20" i="23" s="1"/>
  <c r="E20" i="23"/>
  <c r="S47" i="23" l="1"/>
  <c r="T47" i="23"/>
  <c r="U47" i="23"/>
  <c r="S35" i="23"/>
  <c r="T35" i="23"/>
  <c r="U35" i="23"/>
  <c r="S28" i="23"/>
  <c r="T28" i="23"/>
  <c r="U28" i="23"/>
  <c r="V21" i="23"/>
  <c r="V20" i="23"/>
  <c r="S20" i="23"/>
  <c r="T21" i="23"/>
  <c r="U22" i="23"/>
  <c r="V23" i="23"/>
  <c r="T20" i="23"/>
  <c r="U21" i="23"/>
  <c r="V22" i="23"/>
  <c r="S24" i="23"/>
  <c r="S23" i="23"/>
  <c r="T24" i="23"/>
  <c r="S22" i="23"/>
  <c r="T23" i="23"/>
  <c r="U24" i="23"/>
  <c r="P26" i="43"/>
  <c r="E26" i="43"/>
  <c r="P25" i="43"/>
  <c r="E25" i="43"/>
  <c r="P24" i="43"/>
  <c r="E24" i="43"/>
  <c r="P19" i="43"/>
  <c r="E19" i="43"/>
  <c r="E18" i="43"/>
  <c r="Q64" i="23" l="1"/>
  <c r="Q58" i="23"/>
  <c r="Q60" i="23"/>
  <c r="R33" i="43" l="1"/>
  <c r="Q28" i="62" l="1"/>
  <c r="Q65" i="23"/>
  <c r="Q61" i="23"/>
  <c r="Q59" i="23"/>
  <c r="P64" i="23"/>
  <c r="P63" i="23"/>
  <c r="P60" i="23"/>
  <c r="P59" i="23"/>
  <c r="P58" i="23"/>
  <c r="D69" i="23"/>
  <c r="D68" i="23"/>
  <c r="D67" i="23"/>
  <c r="D66" i="23"/>
  <c r="D65" i="23"/>
  <c r="D63" i="23"/>
  <c r="D62" i="23"/>
  <c r="D61" i="23"/>
  <c r="D60" i="23"/>
  <c r="D59" i="23"/>
  <c r="D58" i="23"/>
  <c r="D57" i="23"/>
  <c r="Q38" i="43"/>
  <c r="D70" i="23" l="1"/>
  <c r="Q66" i="23"/>
  <c r="D75" i="23"/>
  <c r="C8" i="60" l="1"/>
  <c r="C7" i="60"/>
  <c r="D6" i="61"/>
  <c r="D5" i="61" l="1"/>
  <c r="C4" i="61" s="1"/>
  <c r="D69" i="61"/>
  <c r="C6" i="60"/>
  <c r="B5" i="60" s="1"/>
  <c r="E24" i="62"/>
  <c r="E23" i="62"/>
  <c r="E22" i="62"/>
  <c r="E15" i="62"/>
  <c r="E14" i="62"/>
  <c r="E13" i="62"/>
  <c r="E12" i="62"/>
  <c r="E11" i="62"/>
  <c r="E10" i="62"/>
  <c r="E19" i="59"/>
  <c r="E18" i="59"/>
  <c r="E17" i="59"/>
  <c r="E16" i="59"/>
  <c r="E15" i="59"/>
  <c r="E14" i="59"/>
  <c r="E13" i="59"/>
  <c r="E12" i="59"/>
  <c r="R54" i="23"/>
  <c r="P54" i="23"/>
  <c r="V54" i="23" s="1"/>
  <c r="E54" i="23"/>
  <c r="R53" i="23"/>
  <c r="P53" i="23"/>
  <c r="V53" i="23" s="1"/>
  <c r="E53" i="23"/>
  <c r="R52" i="23"/>
  <c r="P52" i="23"/>
  <c r="T52" i="23" s="1"/>
  <c r="E52" i="23"/>
  <c r="R51" i="23"/>
  <c r="P51" i="23"/>
  <c r="S51" i="23" s="1"/>
  <c r="E51" i="23"/>
  <c r="R50" i="23"/>
  <c r="P50" i="23"/>
  <c r="S50" i="23" s="1"/>
  <c r="E50" i="23"/>
  <c r="T49" i="23"/>
  <c r="R49" i="23"/>
  <c r="P49" i="23"/>
  <c r="S49" i="23" s="1"/>
  <c r="E49" i="23"/>
  <c r="R48" i="23"/>
  <c r="P48" i="23"/>
  <c r="V48" i="23" s="1"/>
  <c r="E48" i="23"/>
  <c r="R46" i="23"/>
  <c r="P46" i="23"/>
  <c r="V46" i="23" s="1"/>
  <c r="E46" i="23"/>
  <c r="R45" i="23"/>
  <c r="P45" i="23"/>
  <c r="U45" i="23" s="1"/>
  <c r="E45" i="23"/>
  <c r="R44" i="23"/>
  <c r="P44" i="23"/>
  <c r="T44" i="23" s="1"/>
  <c r="R43" i="23"/>
  <c r="P43" i="23"/>
  <c r="S43" i="23" s="1"/>
  <c r="E43" i="23"/>
  <c r="R42" i="23"/>
  <c r="P42" i="23"/>
  <c r="S42" i="23" s="1"/>
  <c r="E42" i="23"/>
  <c r="T41" i="23"/>
  <c r="R41" i="23"/>
  <c r="P41" i="23"/>
  <c r="S41" i="23" s="1"/>
  <c r="E41" i="23"/>
  <c r="R40" i="23"/>
  <c r="P40" i="23"/>
  <c r="V40" i="23" s="1"/>
  <c r="E40" i="23"/>
  <c r="R39" i="23"/>
  <c r="P39" i="23"/>
  <c r="V39" i="23" s="1"/>
  <c r="E39" i="23"/>
  <c r="R38" i="23"/>
  <c r="P38" i="23"/>
  <c r="V38" i="23" s="1"/>
  <c r="E38" i="23"/>
  <c r="R37" i="23"/>
  <c r="P37" i="23"/>
  <c r="R36" i="23"/>
  <c r="P36" i="23"/>
  <c r="V36" i="23" s="1"/>
  <c r="E36" i="23"/>
  <c r="R34" i="23"/>
  <c r="P34" i="23"/>
  <c r="U34" i="23" s="1"/>
  <c r="E34" i="23"/>
  <c r="R33" i="23"/>
  <c r="E33" i="23"/>
  <c r="R32" i="23"/>
  <c r="P32" i="23"/>
  <c r="V32" i="23" s="1"/>
  <c r="E32" i="23"/>
  <c r="R31" i="23"/>
  <c r="P31" i="23"/>
  <c r="U31" i="23" s="1"/>
  <c r="E31" i="23"/>
  <c r="R30" i="23"/>
  <c r="P30" i="23"/>
  <c r="T30" i="23" s="1"/>
  <c r="E30" i="23"/>
  <c r="R29" i="23"/>
  <c r="P29" i="23"/>
  <c r="S29" i="23" s="1"/>
  <c r="E29" i="23"/>
  <c r="R27" i="23"/>
  <c r="P27" i="23"/>
  <c r="V27" i="23" s="1"/>
  <c r="E27" i="23"/>
  <c r="T26" i="23"/>
  <c r="R26" i="23"/>
  <c r="P26" i="23"/>
  <c r="V26" i="23" s="1"/>
  <c r="E26" i="23"/>
  <c r="T25" i="23"/>
  <c r="R25" i="23"/>
  <c r="P25" i="23"/>
  <c r="V25" i="23" s="1"/>
  <c r="E25" i="23"/>
  <c r="E32" i="43"/>
  <c r="P31" i="43"/>
  <c r="E31" i="43"/>
  <c r="P30" i="43"/>
  <c r="E30" i="43"/>
  <c r="P29" i="43"/>
  <c r="E29" i="43"/>
  <c r="P28" i="43"/>
  <c r="E28" i="43"/>
  <c r="P27" i="43"/>
  <c r="E27" i="43"/>
  <c r="P23" i="43"/>
  <c r="E23" i="43"/>
  <c r="P22" i="43"/>
  <c r="E22" i="43"/>
  <c r="P21" i="43"/>
  <c r="E21" i="43"/>
  <c r="P20" i="43"/>
  <c r="E20" i="43"/>
  <c r="P17" i="43"/>
  <c r="E17" i="43"/>
  <c r="P16" i="43"/>
  <c r="E16" i="43"/>
  <c r="P15" i="43"/>
  <c r="E15" i="43"/>
  <c r="E14" i="43"/>
  <c r="V29" i="23" l="1"/>
  <c r="U40" i="23"/>
  <c r="U42" i="23"/>
  <c r="S48" i="23"/>
  <c r="U29" i="23"/>
  <c r="S36" i="23"/>
  <c r="V42" i="23"/>
  <c r="T48" i="23"/>
  <c r="S40" i="23"/>
  <c r="T40" i="23"/>
  <c r="T36" i="23"/>
  <c r="U48" i="23"/>
  <c r="U50" i="23"/>
  <c r="V50" i="23"/>
  <c r="U41" i="23"/>
  <c r="U49" i="23"/>
  <c r="V49" i="23"/>
  <c r="S27" i="23"/>
  <c r="S32" i="23"/>
  <c r="S39" i="23"/>
  <c r="S54" i="23"/>
  <c r="V41" i="23"/>
  <c r="S26" i="23"/>
  <c r="T27" i="23"/>
  <c r="T39" i="23"/>
  <c r="U43" i="23"/>
  <c r="U51" i="23"/>
  <c r="T54" i="23"/>
  <c r="U27" i="23"/>
  <c r="V43" i="23"/>
  <c r="V51" i="23"/>
  <c r="U26" i="23"/>
  <c r="T42" i="23"/>
  <c r="T50" i="23"/>
  <c r="S25" i="23"/>
  <c r="S38" i="23"/>
  <c r="S46" i="23"/>
  <c r="S53" i="23"/>
  <c r="T29" i="23"/>
  <c r="U30" i="23"/>
  <c r="V31" i="23"/>
  <c r="V34" i="23"/>
  <c r="T43" i="23"/>
  <c r="U44" i="23"/>
  <c r="V45" i="23"/>
  <c r="T51" i="23"/>
  <c r="U52" i="23"/>
  <c r="V30" i="23"/>
  <c r="V44" i="23"/>
  <c r="V52" i="23"/>
  <c r="U25" i="23"/>
  <c r="S31" i="23"/>
  <c r="T32" i="23"/>
  <c r="S34" i="23"/>
  <c r="U36" i="23"/>
  <c r="T38" i="23"/>
  <c r="U39" i="23"/>
  <c r="S45" i="23"/>
  <c r="T46" i="23"/>
  <c r="T53" i="23"/>
  <c r="U54" i="23"/>
  <c r="S30" i="23"/>
  <c r="T31" i="23"/>
  <c r="U32" i="23"/>
  <c r="T34" i="23"/>
  <c r="U38" i="23"/>
  <c r="S44" i="23"/>
  <c r="T45" i="23"/>
  <c r="U46" i="23"/>
  <c r="S52" i="23"/>
  <c r="U53" i="23"/>
  <c r="D13" i="24" l="1"/>
  <c r="E9" i="62" l="1"/>
  <c r="E9" i="59"/>
  <c r="R19" i="23"/>
  <c r="P19" i="23"/>
  <c r="U19" i="23" s="1"/>
  <c r="E19" i="23"/>
  <c r="R18" i="23"/>
  <c r="P18" i="23"/>
  <c r="T18" i="23" s="1"/>
  <c r="E18" i="23"/>
  <c r="R17" i="23"/>
  <c r="P17" i="23"/>
  <c r="U17" i="23" s="1"/>
  <c r="E17" i="23"/>
  <c r="R15" i="23"/>
  <c r="P15" i="23"/>
  <c r="U15" i="23" s="1"/>
  <c r="E15" i="23"/>
  <c r="R13" i="23"/>
  <c r="P13" i="23"/>
  <c r="U13" i="23" s="1"/>
  <c r="E13" i="23"/>
  <c r="R12" i="23"/>
  <c r="P12" i="23"/>
  <c r="T12" i="23" s="1"/>
  <c r="E12" i="23"/>
  <c r="R11" i="23"/>
  <c r="P11" i="23"/>
  <c r="U11" i="23" s="1"/>
  <c r="E11" i="23"/>
  <c r="R10" i="23"/>
  <c r="P10" i="23"/>
  <c r="U10" i="23" s="1"/>
  <c r="E10" i="23"/>
  <c r="R9" i="23"/>
  <c r="P9" i="23"/>
  <c r="U9" i="23" s="1"/>
  <c r="E9" i="23"/>
  <c r="P12" i="43"/>
  <c r="E12" i="43"/>
  <c r="P11" i="43"/>
  <c r="E11" i="43"/>
  <c r="T15" i="23" l="1"/>
  <c r="S11" i="23"/>
  <c r="T13" i="23"/>
  <c r="V11" i="23"/>
  <c r="V13" i="23"/>
  <c r="S17" i="23"/>
  <c r="V15" i="23"/>
  <c r="T17" i="23"/>
  <c r="T9" i="23"/>
  <c r="T11" i="23"/>
  <c r="V17" i="23"/>
  <c r="T19" i="23"/>
  <c r="V19" i="23"/>
  <c r="S18" i="23"/>
  <c r="S12" i="23"/>
  <c r="U18" i="23"/>
  <c r="S15" i="23"/>
  <c r="V18" i="23"/>
  <c r="S19" i="23"/>
  <c r="V9" i="23"/>
  <c r="S10" i="23"/>
  <c r="U12" i="23"/>
  <c r="S9" i="23"/>
  <c r="T10" i="23"/>
  <c r="V12" i="23"/>
  <c r="S13" i="23"/>
  <c r="V10" i="23"/>
  <c r="J5" i="23" l="1"/>
  <c r="E6" i="29"/>
  <c r="H5" i="23" l="1"/>
  <c r="E14" i="23"/>
  <c r="C6" i="62" l="1"/>
  <c r="E6" i="62"/>
  <c r="C7" i="62"/>
  <c r="E7" i="62"/>
  <c r="D28" i="62"/>
  <c r="P28" i="62"/>
  <c r="D29" i="62"/>
  <c r="P29" i="62"/>
  <c r="Q29" i="62"/>
  <c r="D30" i="62"/>
  <c r="P30" i="62"/>
  <c r="Q30" i="62"/>
  <c r="D31" i="62"/>
  <c r="P31" i="62"/>
  <c r="Q31" i="62"/>
  <c r="D32" i="62"/>
  <c r="P32" i="62"/>
  <c r="D33" i="62"/>
  <c r="P33" i="62"/>
  <c r="Q33" i="62"/>
  <c r="D34" i="62"/>
  <c r="P34" i="62"/>
  <c r="Q34" i="62"/>
  <c r="D35" i="62"/>
  <c r="P35" i="62"/>
  <c r="Q35" i="62"/>
  <c r="D36" i="62"/>
  <c r="D37" i="62"/>
  <c r="D38" i="62"/>
  <c r="D39" i="62"/>
  <c r="D41" i="62"/>
  <c r="D42" i="62"/>
  <c r="D43" i="62"/>
  <c r="D44" i="62"/>
  <c r="D45" i="62"/>
  <c r="D46" i="62"/>
  <c r="D47" i="62"/>
  <c r="D48" i="62"/>
  <c r="D49" i="62"/>
  <c r="P36" i="62" l="1"/>
  <c r="D40" i="62"/>
  <c r="E5" i="62"/>
  <c r="E4" i="62" s="1"/>
  <c r="D50" i="62"/>
  <c r="C5" i="62"/>
  <c r="Q36" i="62"/>
  <c r="B4" i="62" l="1"/>
  <c r="O35" i="59"/>
  <c r="D51" i="62"/>
  <c r="E51" i="62" s="1"/>
  <c r="D39" i="59"/>
  <c r="D49" i="59"/>
  <c r="C5" i="59"/>
  <c r="B4" i="59" s="1"/>
  <c r="D50" i="59" l="1"/>
  <c r="E50" i="59" s="1"/>
  <c r="E7" i="29" l="1"/>
  <c r="E5" i="29" s="1"/>
  <c r="C6" i="29"/>
  <c r="C7" i="29" l="1"/>
  <c r="C5" i="29" l="1"/>
  <c r="C7" i="25" l="1"/>
  <c r="O10" i="24"/>
  <c r="E10" i="24"/>
  <c r="O9" i="24"/>
  <c r="E9" i="24"/>
  <c r="D57" i="43"/>
  <c r="D56" i="43"/>
  <c r="D55" i="43"/>
  <c r="D54" i="43"/>
  <c r="D52" i="43"/>
  <c r="D51" i="43"/>
  <c r="D50" i="43"/>
  <c r="D49" i="43"/>
  <c r="D47" i="43"/>
  <c r="D46" i="43"/>
  <c r="D45" i="43"/>
  <c r="D44" i="43"/>
  <c r="Q43" i="43"/>
  <c r="P43" i="43"/>
  <c r="D43" i="43"/>
  <c r="Q42" i="43"/>
  <c r="P42" i="43"/>
  <c r="D42" i="43"/>
  <c r="Q41" i="43"/>
  <c r="P41" i="43"/>
  <c r="P40" i="43"/>
  <c r="D40" i="43"/>
  <c r="P39" i="43"/>
  <c r="D39" i="43"/>
  <c r="P38" i="43"/>
  <c r="D38" i="43"/>
  <c r="Q37" i="43"/>
  <c r="P37" i="43"/>
  <c r="D37" i="43"/>
  <c r="Q36" i="43"/>
  <c r="P36" i="43"/>
  <c r="B6" i="43"/>
  <c r="E4" i="29"/>
  <c r="A10" i="25"/>
  <c r="D12" i="25"/>
  <c r="D13" i="25"/>
  <c r="O13" i="25"/>
  <c r="P13" i="25"/>
  <c r="D14" i="25"/>
  <c r="O14" i="25"/>
  <c r="P14" i="25"/>
  <c r="D15" i="25"/>
  <c r="O15" i="25"/>
  <c r="P15" i="25"/>
  <c r="D16" i="25"/>
  <c r="O16" i="25"/>
  <c r="P16" i="25"/>
  <c r="D17" i="25"/>
  <c r="O17" i="25"/>
  <c r="P17" i="25"/>
  <c r="D18" i="25"/>
  <c r="O18" i="25"/>
  <c r="P18" i="25"/>
  <c r="D19" i="25"/>
  <c r="O19" i="25"/>
  <c r="P19" i="25"/>
  <c r="D20" i="25"/>
  <c r="O20" i="25"/>
  <c r="P20" i="25"/>
  <c r="D21" i="25"/>
  <c r="D22" i="25"/>
  <c r="D23" i="25"/>
  <c r="D24" i="25"/>
  <c r="D26" i="25"/>
  <c r="D27" i="25"/>
  <c r="D28" i="25"/>
  <c r="D29" i="25"/>
  <c r="D30" i="25"/>
  <c r="D31" i="25"/>
  <c r="D32" i="25"/>
  <c r="D33" i="25"/>
  <c r="D34" i="25"/>
  <c r="A11" i="24"/>
  <c r="D14" i="24"/>
  <c r="O14" i="24"/>
  <c r="D15" i="24"/>
  <c r="O15" i="24"/>
  <c r="D16" i="24"/>
  <c r="O16" i="24"/>
  <c r="D17" i="24"/>
  <c r="O17" i="24"/>
  <c r="D18" i="24"/>
  <c r="O18" i="24"/>
  <c r="D19" i="24"/>
  <c r="O19" i="24"/>
  <c r="D20" i="24"/>
  <c r="O20" i="24"/>
  <c r="D21" i="24"/>
  <c r="O21" i="24"/>
  <c r="D22" i="24"/>
  <c r="D23" i="24"/>
  <c r="D24" i="24"/>
  <c r="D25" i="24"/>
  <c r="D27" i="24"/>
  <c r="D28" i="24"/>
  <c r="D29" i="24"/>
  <c r="D30" i="24"/>
  <c r="D31" i="24"/>
  <c r="D32" i="24"/>
  <c r="D33" i="24"/>
  <c r="D34" i="24"/>
  <c r="D35" i="24"/>
  <c r="P66" i="23" l="1"/>
  <c r="P44" i="43"/>
  <c r="Q44" i="43"/>
  <c r="D36" i="24"/>
  <c r="C6" i="24"/>
  <c r="D58" i="43"/>
  <c r="C6" i="25"/>
  <c r="C5" i="25" s="1"/>
  <c r="B4" i="25" s="1"/>
  <c r="D48" i="43"/>
  <c r="D25" i="25"/>
  <c r="D80" i="23"/>
  <c r="D81" i="23" s="1"/>
  <c r="D35" i="25"/>
  <c r="B4" i="29"/>
  <c r="O21" i="25"/>
  <c r="P21" i="25"/>
  <c r="D26" i="24"/>
  <c r="O22" i="24"/>
  <c r="C7" i="24"/>
  <c r="D59" i="43" l="1"/>
  <c r="E59" i="43" s="1"/>
  <c r="E7" i="43"/>
  <c r="D36" i="25"/>
  <c r="E36" i="25" s="1"/>
  <c r="C7" i="43"/>
  <c r="B5" i="43" s="1"/>
  <c r="C5" i="24"/>
  <c r="B4" i="24" s="1"/>
  <c r="D37" i="24"/>
  <c r="E37" i="24" s="1"/>
  <c r="E6" i="23"/>
  <c r="E81" i="23"/>
  <c r="C7" i="23"/>
  <c r="C5" i="23" s="1"/>
  <c r="E7" i="23"/>
  <c r="E5" i="23" l="1"/>
  <c r="B4"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藤本　裕子</author>
  </authors>
  <commentList>
    <comment ref="A169" authorId="0" shapeId="0" xr:uid="{1D4B2FEB-DD88-4FAD-99E6-0FE399C468F1}">
      <text>
        <r>
          <rPr>
            <b/>
            <sz val="9"/>
            <color indexed="81"/>
            <rFont val="ＭＳ Ｐゴシック"/>
            <family val="3"/>
            <charset val="128"/>
          </rPr>
          <t>並び順変更
従来型の下へ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BHG015165</author>
  </authors>
  <commentList>
    <comment ref="D378" authorId="0" shapeId="0" xr:uid="{C9D22B0C-5C39-4F73-B9D5-F508E7775637}">
      <text>
        <r>
          <rPr>
            <sz val="9"/>
            <color indexed="81"/>
            <rFont val="MS P ゴシック"/>
            <family val="3"/>
            <charset val="128"/>
          </rPr>
          <t>「夫」が正しい</t>
        </r>
      </text>
    </comment>
  </commentList>
</comments>
</file>

<file path=xl/sharedStrings.xml><?xml version="1.0" encoding="utf-8"?>
<sst xmlns="http://schemas.openxmlformats.org/spreadsheetml/2006/main" count="19554" uniqueCount="9049">
  <si>
    <t>35202</t>
    <phoneticPr fontId="4"/>
  </si>
  <si>
    <t>宇部市</t>
    <phoneticPr fontId="4"/>
  </si>
  <si>
    <t>35203</t>
    <phoneticPr fontId="4"/>
  </si>
  <si>
    <t>下関市社協とよた訪問看護ステーション</t>
    <rPh sb="2" eb="3">
      <t>シ</t>
    </rPh>
    <phoneticPr fontId="4"/>
  </si>
  <si>
    <t>周東総合病院訪問看護ステーション いちご</t>
  </si>
  <si>
    <t>古開作1000-1</t>
    <rPh sb="0" eb="1">
      <t>フル</t>
    </rPh>
    <rPh sb="1" eb="2">
      <t>ヒラ</t>
    </rPh>
    <rPh sb="2" eb="3">
      <t>サク</t>
    </rPh>
    <phoneticPr fontId="4"/>
  </si>
  <si>
    <t>いい日の里 訪問看護ステーション</t>
  </si>
  <si>
    <t>椋野1338-1</t>
    <rPh sb="0" eb="2">
      <t>ムクノ</t>
    </rPh>
    <phoneticPr fontId="4"/>
  </si>
  <si>
    <t>なぎさ訪問看護ステーション</t>
  </si>
  <si>
    <t>社会福祉法人</t>
    <phoneticPr fontId="4"/>
  </si>
  <si>
    <t>周防大島町</t>
    <phoneticPr fontId="4"/>
  </si>
  <si>
    <t>35305</t>
    <phoneticPr fontId="4"/>
  </si>
  <si>
    <t>社会福祉法人
さわやか会</t>
    <rPh sb="0" eb="2">
      <t>シャカイ</t>
    </rPh>
    <rPh sb="2" eb="4">
      <t>フクシ</t>
    </rPh>
    <rPh sb="4" eb="6">
      <t>ホウジン</t>
    </rPh>
    <rPh sb="11" eb="12">
      <t>カイ</t>
    </rPh>
    <phoneticPr fontId="4"/>
  </si>
  <si>
    <t>老人短期入所施設</t>
    <rPh sb="0" eb="2">
      <t>ロウジン</t>
    </rPh>
    <rPh sb="2" eb="4">
      <t>タンキ</t>
    </rPh>
    <rPh sb="4" eb="6">
      <t>ニュウショ</t>
    </rPh>
    <rPh sb="6" eb="8">
      <t>シセツ</t>
    </rPh>
    <phoneticPr fontId="4"/>
  </si>
  <si>
    <t>豊北町大字滝部3669-1</t>
    <rPh sb="0" eb="3">
      <t>ホウホクチョウ</t>
    </rPh>
    <rPh sb="3" eb="5">
      <t>オオアザ</t>
    </rPh>
    <rPh sb="5" eb="7">
      <t>タキベ</t>
    </rPh>
    <phoneticPr fontId="4"/>
  </si>
  <si>
    <t>土屋直隆</t>
    <rPh sb="0" eb="2">
      <t>ツチヤ</t>
    </rPh>
    <rPh sb="2" eb="3">
      <t>ナオ</t>
    </rPh>
    <rPh sb="3" eb="4">
      <t>タカ</t>
    </rPh>
    <phoneticPr fontId="4"/>
  </si>
  <si>
    <t>なごやか熊毛</t>
    <rPh sb="4" eb="6">
      <t>クマゲ</t>
    </rPh>
    <phoneticPr fontId="4"/>
  </si>
  <si>
    <t>医療法人社団
生和会</t>
    <rPh sb="0" eb="2">
      <t>イリョウ</t>
    </rPh>
    <rPh sb="2" eb="4">
      <t>ホウジン</t>
    </rPh>
    <rPh sb="4" eb="6">
      <t>シャダン</t>
    </rPh>
    <rPh sb="7" eb="9">
      <t>セイワ</t>
    </rPh>
    <rPh sb="9" eb="10">
      <t>カイ</t>
    </rPh>
    <phoneticPr fontId="4"/>
  </si>
  <si>
    <t>35201</t>
    <phoneticPr fontId="4"/>
  </si>
  <si>
    <t>下関市</t>
    <phoneticPr fontId="4"/>
  </si>
  <si>
    <t>市町</t>
    <phoneticPr fontId="4"/>
  </si>
  <si>
    <t>医療法人
和同会
(高橋幹治)</t>
    <rPh sb="12" eb="13">
      <t>カン</t>
    </rPh>
    <phoneticPr fontId="4"/>
  </si>
  <si>
    <t>朝倉町5番4号</t>
    <rPh sb="0" eb="2">
      <t>アサクラ</t>
    </rPh>
    <phoneticPr fontId="4"/>
  </si>
  <si>
    <t>社会福祉法人
博愛会</t>
    <rPh sb="0" eb="2">
      <t>シャカイ</t>
    </rPh>
    <rPh sb="2" eb="4">
      <t>フクシ</t>
    </rPh>
    <rPh sb="4" eb="6">
      <t>ホウジン</t>
    </rPh>
    <rPh sb="7" eb="9">
      <t>ハクアイ</t>
    </rPh>
    <rPh sb="9" eb="10">
      <t>カイ</t>
    </rPh>
    <phoneticPr fontId="4"/>
  </si>
  <si>
    <t>大字台道1684番地</t>
    <rPh sb="0" eb="2">
      <t>オオアザ</t>
    </rPh>
    <rPh sb="2" eb="4">
      <t>ダイドウ</t>
    </rPh>
    <rPh sb="8" eb="10">
      <t>バンチ</t>
    </rPh>
    <phoneticPr fontId="4"/>
  </si>
  <si>
    <t>社会福祉法人
扶老会
(土屋直隆)</t>
    <rPh sb="15" eb="16">
      <t>タカシ</t>
    </rPh>
    <phoneticPr fontId="4"/>
  </si>
  <si>
    <t>社会福祉法人
豊徳会
(椎木誠二)</t>
    <rPh sb="12" eb="14">
      <t>シイキ</t>
    </rPh>
    <rPh sb="14" eb="16">
      <t>セイジ</t>
    </rPh>
    <phoneticPr fontId="4"/>
  </si>
  <si>
    <t>ｵｺﾞｵﾘﾎｳﾓﾝｶﾝｺﾞｽﾃｰｼｮﾝ</t>
  </si>
  <si>
    <t>小郡第一総合病院訪問看護ステーション</t>
  </si>
  <si>
    <t>訪問看護 花の森</t>
  </si>
  <si>
    <t>泉都町9-7</t>
  </si>
  <si>
    <t>訪問看護ステーションハローナース山口</t>
  </si>
  <si>
    <t>ﾎｳﾓﾝｶﾝｺﾞｽﾃｰｼｮﾝﾊﾛｰﾅｰｽﾔﾏｸﾞﾁ</t>
  </si>
  <si>
    <t>黒川3380</t>
  </si>
  <si>
    <t>朝倉町4-55-6</t>
  </si>
  <si>
    <t>35204</t>
  </si>
  <si>
    <t>萩市</t>
  </si>
  <si>
    <t>江泊1790</t>
    <rPh sb="0" eb="2">
      <t>エドマリ</t>
    </rPh>
    <phoneticPr fontId="4"/>
  </si>
  <si>
    <t>玖珂町6382</t>
    <rPh sb="0" eb="3">
      <t>クガチョウ</t>
    </rPh>
    <phoneticPr fontId="4"/>
  </si>
  <si>
    <t>日積3213</t>
    <rPh sb="0" eb="2">
      <t>ヒヅミ</t>
    </rPh>
    <phoneticPr fontId="4"/>
  </si>
  <si>
    <t>大字埴生2156-2</t>
    <rPh sb="0" eb="2">
      <t>オオアザ</t>
    </rPh>
    <rPh sb="2" eb="4">
      <t>ハニュウ</t>
    </rPh>
    <phoneticPr fontId="4"/>
  </si>
  <si>
    <t>大字東安下庄774-9</t>
    <rPh sb="0" eb="2">
      <t>オオアザ</t>
    </rPh>
    <phoneticPr fontId="4"/>
  </si>
  <si>
    <t>住所（大字・町名以下）</t>
    <rPh sb="0" eb="2">
      <t>ジュウショ</t>
    </rPh>
    <rPh sb="3" eb="5">
      <t>オオアザ</t>
    </rPh>
    <rPh sb="6" eb="8">
      <t>チョウメイ</t>
    </rPh>
    <rPh sb="8" eb="10">
      <t>イカ</t>
    </rPh>
    <phoneticPr fontId="4"/>
  </si>
  <si>
    <t>設置者区分</t>
    <rPh sb="0" eb="2">
      <t>セッチ</t>
    </rPh>
    <rPh sb="2" eb="3">
      <t>シャ</t>
    </rPh>
    <rPh sb="3" eb="5">
      <t>クブン</t>
    </rPh>
    <phoneticPr fontId="4"/>
  </si>
  <si>
    <t>（公立）</t>
    <rPh sb="1" eb="3">
      <t>コウリツ</t>
    </rPh>
    <phoneticPr fontId="4"/>
  </si>
  <si>
    <t>（私立）</t>
    <rPh sb="1" eb="3">
      <t>シリツ</t>
    </rPh>
    <phoneticPr fontId="4"/>
  </si>
  <si>
    <t>定員　</t>
    <rPh sb="0" eb="2">
      <t>テイイン</t>
    </rPh>
    <phoneticPr fontId="4"/>
  </si>
  <si>
    <t>（定員計）</t>
    <rPh sb="1" eb="3">
      <t>テイイン</t>
    </rPh>
    <rPh sb="3" eb="4">
      <t>ケイ</t>
    </rPh>
    <phoneticPr fontId="4"/>
  </si>
  <si>
    <t>（施設数計）</t>
    <rPh sb="1" eb="3">
      <t>シセツ</t>
    </rPh>
    <rPh sb="3" eb="4">
      <t>スウ</t>
    </rPh>
    <rPh sb="4" eb="5">
      <t>ケイ</t>
    </rPh>
    <phoneticPr fontId="4"/>
  </si>
  <si>
    <t>宮の前2-6-27</t>
    <rPh sb="0" eb="1">
      <t>ミヤ</t>
    </rPh>
    <rPh sb="2" eb="3">
      <t>マエ</t>
    </rPh>
    <phoneticPr fontId="4"/>
  </si>
  <si>
    <t>山陽小野田市</t>
    <rPh sb="0" eb="2">
      <t>サンヨウ</t>
    </rPh>
    <rPh sb="2" eb="6">
      <t>オノダシ</t>
    </rPh>
    <phoneticPr fontId="4"/>
  </si>
  <si>
    <t>由宇町千鳥ヶ丘1-1-1</t>
    <rPh sb="0" eb="3">
      <t>ユウチョウ</t>
    </rPh>
    <phoneticPr fontId="4"/>
  </si>
  <si>
    <t>玖珂町3813-6</t>
    <rPh sb="0" eb="3">
      <t>クガチョウ</t>
    </rPh>
    <phoneticPr fontId="4"/>
  </si>
  <si>
    <t>錦町広瀬705</t>
    <rPh sb="0" eb="2">
      <t>ニシキチョウ</t>
    </rPh>
    <phoneticPr fontId="4"/>
  </si>
  <si>
    <t>小郡下郷862-3</t>
    <rPh sb="0" eb="2">
      <t>オゴオリ</t>
    </rPh>
    <phoneticPr fontId="4"/>
  </si>
  <si>
    <t>阿知須4165-3</t>
    <rPh sb="0" eb="3">
      <t>アジス</t>
    </rPh>
    <phoneticPr fontId="4"/>
  </si>
  <si>
    <t>貴船園</t>
    <rPh sb="0" eb="2">
      <t>キフネ</t>
    </rPh>
    <rPh sb="2" eb="3">
      <t>エン</t>
    </rPh>
    <phoneticPr fontId="4"/>
  </si>
  <si>
    <t>徳地島地590-2</t>
    <rPh sb="0" eb="2">
      <t>トクヂ</t>
    </rPh>
    <rPh sb="2" eb="3">
      <t>シマ</t>
    </rPh>
    <rPh sb="3" eb="4">
      <t>チ</t>
    </rPh>
    <phoneticPr fontId="4"/>
  </si>
  <si>
    <t>本町4-14-13</t>
    <rPh sb="0" eb="2">
      <t>ホンマチ</t>
    </rPh>
    <phoneticPr fontId="4"/>
  </si>
  <si>
    <t>山陽小野田市</t>
    <rPh sb="0" eb="6">
      <t>サンヨウオノダシ</t>
    </rPh>
    <phoneticPr fontId="4"/>
  </si>
  <si>
    <t>美和町西畑135-1</t>
    <rPh sb="0" eb="3">
      <t>ミワチョウ</t>
    </rPh>
    <phoneticPr fontId="4"/>
  </si>
  <si>
    <t>事業所所在地</t>
    <rPh sb="0" eb="3">
      <t>ジギョウショ</t>
    </rPh>
    <rPh sb="3" eb="6">
      <t>ショザイチ</t>
    </rPh>
    <phoneticPr fontId="4"/>
  </si>
  <si>
    <t>設置主体別内訳</t>
    <rPh sb="0" eb="2">
      <t>セッチ</t>
    </rPh>
    <rPh sb="2" eb="4">
      <t>シュタイ</t>
    </rPh>
    <rPh sb="4" eb="5">
      <t>ベツ</t>
    </rPh>
    <rPh sb="5" eb="7">
      <t>ウチワケ</t>
    </rPh>
    <phoneticPr fontId="4"/>
  </si>
  <si>
    <t>国</t>
    <rPh sb="0" eb="1">
      <t>クニ</t>
    </rPh>
    <phoneticPr fontId="4"/>
  </si>
  <si>
    <t>錦寿苑</t>
  </si>
  <si>
    <t>周南市きずな苑</t>
  </si>
  <si>
    <t>慈光荘</t>
  </si>
  <si>
    <t>35502</t>
  </si>
  <si>
    <t>分類略称</t>
    <rPh sb="0" eb="2">
      <t>ブンルイ</t>
    </rPh>
    <rPh sb="2" eb="4">
      <t>リャクショウ</t>
    </rPh>
    <phoneticPr fontId="4"/>
  </si>
  <si>
    <t>施設名</t>
    <rPh sb="0" eb="2">
      <t>シセツ</t>
    </rPh>
    <rPh sb="2" eb="3">
      <t>メイ</t>
    </rPh>
    <phoneticPr fontId="4"/>
  </si>
  <si>
    <t>施設カナ名</t>
    <rPh sb="0" eb="2">
      <t>シセツ</t>
    </rPh>
    <rPh sb="4" eb="5">
      <t>メイ</t>
    </rPh>
    <phoneticPr fontId="4"/>
  </si>
  <si>
    <t>住所</t>
    <rPh sb="0" eb="2">
      <t>ジュウショ</t>
    </rPh>
    <phoneticPr fontId="4"/>
  </si>
  <si>
    <t>電話番号</t>
    <rPh sb="0" eb="2">
      <t>デンワ</t>
    </rPh>
    <rPh sb="2" eb="4">
      <t>バンゴウ</t>
    </rPh>
    <phoneticPr fontId="4"/>
  </si>
  <si>
    <t>設置者</t>
    <rPh sb="0" eb="2">
      <t>セッチ</t>
    </rPh>
    <rPh sb="2" eb="3">
      <t>シャ</t>
    </rPh>
    <phoneticPr fontId="4"/>
  </si>
  <si>
    <t>経営者</t>
    <rPh sb="0" eb="3">
      <t>ケイエイシャ</t>
    </rPh>
    <phoneticPr fontId="4"/>
  </si>
  <si>
    <t>管理者</t>
    <rPh sb="0" eb="3">
      <t>カンリシャ</t>
    </rPh>
    <phoneticPr fontId="4"/>
  </si>
  <si>
    <t>開設年月日</t>
    <rPh sb="0" eb="2">
      <t>カイセツ</t>
    </rPh>
    <rPh sb="2" eb="5">
      <t>ネンガッピ</t>
    </rPh>
    <phoneticPr fontId="4"/>
  </si>
  <si>
    <t>定員</t>
    <rPh sb="0" eb="2">
      <t>テイイン</t>
    </rPh>
    <phoneticPr fontId="4"/>
  </si>
  <si>
    <t>備考</t>
    <rPh sb="0" eb="2">
      <t>ビコウ</t>
    </rPh>
    <phoneticPr fontId="4"/>
  </si>
  <si>
    <t>下関市</t>
    <rPh sb="0" eb="3">
      <t>シモノセキシ</t>
    </rPh>
    <phoneticPr fontId="4"/>
  </si>
  <si>
    <t>まめ舎</t>
    <rPh sb="2" eb="3">
      <t>シャ</t>
    </rPh>
    <phoneticPr fontId="4"/>
  </si>
  <si>
    <t>木村千恵代</t>
    <rPh sb="0" eb="2">
      <t>キムラ</t>
    </rPh>
    <rPh sb="2" eb="4">
      <t>チエコ</t>
    </rPh>
    <rPh sb="4" eb="5">
      <t>ヨ</t>
    </rPh>
    <phoneticPr fontId="4"/>
  </si>
  <si>
    <t>わきあいあい苑</t>
  </si>
  <si>
    <t>かみのせき苑</t>
  </si>
  <si>
    <t>たぶせ苑</t>
  </si>
  <si>
    <t>つつじ苑</t>
  </si>
  <si>
    <t>みとう悠々苑</t>
  </si>
  <si>
    <t>青景園</t>
  </si>
  <si>
    <t>恵寿苑</t>
  </si>
  <si>
    <t>訪問看護ステーションすこやかナース</t>
  </si>
  <si>
    <t>ﾎｳﾓﾝｶﾝｺﾞｽﾃｰｼｮﾝｽｺﾔｶﾅｰｽ</t>
  </si>
  <si>
    <t>阿知須訪問看護ステーション</t>
  </si>
  <si>
    <t>ｱｼﾞｽﾎｳﾓﾝｶﾝｺﾞｽﾃｰｼｮﾝ</t>
  </si>
  <si>
    <t>指定年月日</t>
    <rPh sb="0" eb="2">
      <t>シテイ</t>
    </rPh>
    <rPh sb="2" eb="5">
      <t>ネンガッピ</t>
    </rPh>
    <phoneticPr fontId="4"/>
  </si>
  <si>
    <t>防府市</t>
    <rPh sb="0" eb="3">
      <t>ホウフシ</t>
    </rPh>
    <phoneticPr fontId="4"/>
  </si>
  <si>
    <t>下松市</t>
    <rPh sb="0" eb="3">
      <t>クダマツシ</t>
    </rPh>
    <phoneticPr fontId="4"/>
  </si>
  <si>
    <t>周南市</t>
    <rPh sb="0" eb="3">
      <t>シュウナンシ</t>
    </rPh>
    <phoneticPr fontId="4"/>
  </si>
  <si>
    <t>訪問看護ステーションゆめ風車</t>
  </si>
  <si>
    <t>ﾎｳﾓﾝｶﾝｺﾞｽﾃｰｼｮﾝﾕﾒﾌｳｼｬ</t>
  </si>
  <si>
    <t>徳山医師会訪問看護ステーション</t>
  </si>
  <si>
    <t>椿字門田3460-2</t>
    <rPh sb="0" eb="1">
      <t>ツバキ</t>
    </rPh>
    <phoneticPr fontId="4"/>
  </si>
  <si>
    <t>大字台道1655</t>
    <rPh sb="0" eb="2">
      <t>オオアザ</t>
    </rPh>
    <phoneticPr fontId="4"/>
  </si>
  <si>
    <t>ﾆｼﾞﾉﾎｳﾓﾝｶﾝｺﾞｽﾃｰｼｮﾝ</t>
  </si>
  <si>
    <t>泉仁会訪問看護ステーション</t>
  </si>
  <si>
    <t>ｾﾝｼﾞﾝｶｲﾎｳﾓﾝｶﾝｺﾞｽﾃｰｼｮﾝ</t>
  </si>
  <si>
    <t>ｻﾙﾋﾞｱﾎｳﾓﾝｶﾝｺﾞｽﾃｰｼｮﾝ</t>
  </si>
  <si>
    <t>訪問看護ステーションハローナース宇部</t>
  </si>
  <si>
    <t>ﾎｳﾓﾝｶﾝｺﾞｽﾃｰｼｮﾝﾊﾛｰﾅｰｽｳﾍﾞ</t>
  </si>
  <si>
    <t>県</t>
    <rPh sb="0" eb="1">
      <t>ケン</t>
    </rPh>
    <phoneticPr fontId="4"/>
  </si>
  <si>
    <t>市町</t>
    <rPh sb="0" eb="2">
      <t>シチョウ</t>
    </rPh>
    <phoneticPr fontId="4"/>
  </si>
  <si>
    <t>組合その他</t>
    <rPh sb="0" eb="2">
      <t>クミアイ</t>
    </rPh>
    <rPh sb="4" eb="5">
      <t>タ</t>
    </rPh>
    <phoneticPr fontId="4"/>
  </si>
  <si>
    <t>社会福祉法人</t>
    <rPh sb="0" eb="2">
      <t>シャカイ</t>
    </rPh>
    <rPh sb="2" eb="4">
      <t>フクシ</t>
    </rPh>
    <rPh sb="4" eb="6">
      <t>ホウジン</t>
    </rPh>
    <phoneticPr fontId="4"/>
  </si>
  <si>
    <t>社団・財団法人</t>
    <rPh sb="0" eb="2">
      <t>シャダン</t>
    </rPh>
    <rPh sb="3" eb="5">
      <t>ザイダン</t>
    </rPh>
    <rPh sb="5" eb="7">
      <t>ホウジン</t>
    </rPh>
    <phoneticPr fontId="4"/>
  </si>
  <si>
    <t>その他法人</t>
    <rPh sb="2" eb="3">
      <t>タ</t>
    </rPh>
    <rPh sb="3" eb="5">
      <t>ホウジン</t>
    </rPh>
    <phoneticPr fontId="4"/>
  </si>
  <si>
    <t>個人</t>
    <rPh sb="0" eb="2">
      <t>コジン</t>
    </rPh>
    <phoneticPr fontId="4"/>
  </si>
  <si>
    <t>本郷町本郷2090</t>
    <rPh sb="0" eb="3">
      <t>ホンゴウチョウ</t>
    </rPh>
    <rPh sb="3" eb="5">
      <t>ホンゴウ</t>
    </rPh>
    <phoneticPr fontId="4"/>
  </si>
  <si>
    <t>施設等調書用計算</t>
    <rPh sb="0" eb="2">
      <t>シセツ</t>
    </rPh>
    <rPh sb="2" eb="3">
      <t>トウ</t>
    </rPh>
    <rPh sb="3" eb="5">
      <t>チョウショ</t>
    </rPh>
    <rPh sb="5" eb="6">
      <t>ヨウ</t>
    </rPh>
    <rPh sb="6" eb="8">
      <t>ケイサン</t>
    </rPh>
    <phoneticPr fontId="4"/>
  </si>
  <si>
    <t>訪問看護ステーションひだまり</t>
  </si>
  <si>
    <t>かがやき</t>
  </si>
  <si>
    <t>和木町</t>
    <rPh sb="0" eb="3">
      <t>ワキチョウ</t>
    </rPh>
    <phoneticPr fontId="4"/>
  </si>
  <si>
    <t>（公立）</t>
    <rPh sb="1" eb="2">
      <t>コウ</t>
    </rPh>
    <rPh sb="2" eb="3">
      <t>リツ</t>
    </rPh>
    <phoneticPr fontId="4"/>
  </si>
  <si>
    <t>（私立）</t>
    <rPh sb="1" eb="2">
      <t>ワタクシ</t>
    </rPh>
    <phoneticPr fontId="4"/>
  </si>
  <si>
    <t>和木1丁目1番1号</t>
    <rPh sb="0" eb="2">
      <t>ワギ</t>
    </rPh>
    <rPh sb="3" eb="5">
      <t>チョウメ</t>
    </rPh>
    <rPh sb="6" eb="7">
      <t>バン</t>
    </rPh>
    <rPh sb="8" eb="9">
      <t>ゴウ</t>
    </rPh>
    <phoneticPr fontId="4"/>
  </si>
  <si>
    <t>古川町1-17</t>
    <rPh sb="0" eb="2">
      <t>フルカワ</t>
    </rPh>
    <rPh sb="2" eb="3">
      <t>チョウ</t>
    </rPh>
    <phoneticPr fontId="4"/>
  </si>
  <si>
    <t>秋芳町青景1873</t>
    <rPh sb="0" eb="2">
      <t>シュウホウ</t>
    </rPh>
    <rPh sb="2" eb="3">
      <t>チョウ</t>
    </rPh>
    <phoneticPr fontId="4"/>
  </si>
  <si>
    <t>斉藤英宣</t>
    <rPh sb="0" eb="2">
      <t>サイトウ</t>
    </rPh>
    <rPh sb="2" eb="4">
      <t>ヒデノブ</t>
    </rPh>
    <phoneticPr fontId="4"/>
  </si>
  <si>
    <t>村中義信</t>
    <rPh sb="0" eb="2">
      <t>ムラナカ</t>
    </rPh>
    <rPh sb="2" eb="4">
      <t>ヨシノブ</t>
    </rPh>
    <phoneticPr fontId="4"/>
  </si>
  <si>
    <t>岩畠2-4-23</t>
    <rPh sb="0" eb="1">
      <t>イワ</t>
    </rPh>
    <rPh sb="1" eb="2">
      <t>ハタケ</t>
    </rPh>
    <phoneticPr fontId="4"/>
  </si>
  <si>
    <t>吉敷中東1-1-2</t>
    <rPh sb="0" eb="2">
      <t>ヨシキ</t>
    </rPh>
    <rPh sb="2" eb="4">
      <t>ナカヒガシ</t>
    </rPh>
    <phoneticPr fontId="4"/>
  </si>
  <si>
    <t>ホームナース立花訪問看護ステーション</t>
    <rPh sb="6" eb="8">
      <t>タチバナ</t>
    </rPh>
    <rPh sb="8" eb="10">
      <t>ホウモン</t>
    </rPh>
    <rPh sb="10" eb="12">
      <t>カンゴ</t>
    </rPh>
    <phoneticPr fontId="4"/>
  </si>
  <si>
    <t>山添芽美</t>
    <rPh sb="0" eb="2">
      <t>ヤマゾエ</t>
    </rPh>
    <rPh sb="2" eb="3">
      <t>メ</t>
    </rPh>
    <rPh sb="3" eb="4">
      <t>ミ</t>
    </rPh>
    <phoneticPr fontId="4"/>
  </si>
  <si>
    <t>訪問看護</t>
    <rPh sb="0" eb="2">
      <t>ホウモン</t>
    </rPh>
    <rPh sb="2" eb="4">
      <t>カンゴ</t>
    </rPh>
    <phoneticPr fontId="4"/>
  </si>
  <si>
    <t>むべの里博愛園</t>
    <rPh sb="4" eb="7">
      <t>ハクアイエン</t>
    </rPh>
    <phoneticPr fontId="4"/>
  </si>
  <si>
    <t>ショート11　
ユニット型29</t>
    <rPh sb="12" eb="13">
      <t>ガタ</t>
    </rPh>
    <phoneticPr fontId="4"/>
  </si>
  <si>
    <t>吉敷佐畑4丁目8-1</t>
    <rPh sb="2" eb="4">
      <t>サバタ</t>
    </rPh>
    <rPh sb="5" eb="7">
      <t>チョウメ</t>
    </rPh>
    <phoneticPr fontId="4"/>
  </si>
  <si>
    <t>仁保中郷988-1</t>
    <rPh sb="0" eb="4">
      <t>ニホナカゴウ</t>
    </rPh>
    <phoneticPr fontId="4"/>
  </si>
  <si>
    <t>大字来巻944-1</t>
    <rPh sb="2" eb="3">
      <t>ク</t>
    </rPh>
    <rPh sb="3" eb="4">
      <t>マ</t>
    </rPh>
    <phoneticPr fontId="4"/>
  </si>
  <si>
    <t>社会福祉法人
豊徳会
(椎木誠二)</t>
    <rPh sb="12" eb="14">
      <t>シイギ</t>
    </rPh>
    <rPh sb="14" eb="16">
      <t>セイジ</t>
    </rPh>
    <phoneticPr fontId="4"/>
  </si>
  <si>
    <t>竹田紀美子</t>
    <rPh sb="0" eb="2">
      <t>タケダ</t>
    </rPh>
    <rPh sb="2" eb="5">
      <t>キミコ</t>
    </rPh>
    <phoneticPr fontId="4"/>
  </si>
  <si>
    <t>吉敷佐畑4丁目8-2</t>
    <rPh sb="0" eb="2">
      <t>ヨシキ</t>
    </rPh>
    <rPh sb="2" eb="4">
      <t>サバタ</t>
    </rPh>
    <rPh sb="5" eb="7">
      <t>チョウメ</t>
    </rPh>
    <phoneticPr fontId="4"/>
  </si>
  <si>
    <t>内冨　昭</t>
    <rPh sb="0" eb="1">
      <t>ウチ</t>
    </rPh>
    <rPh sb="1" eb="2">
      <t>トミ</t>
    </rPh>
    <rPh sb="3" eb="4">
      <t>アキラ</t>
    </rPh>
    <phoneticPr fontId="4"/>
  </si>
  <si>
    <t>三井1046-1</t>
    <rPh sb="0" eb="2">
      <t>ミイ</t>
    </rPh>
    <phoneticPr fontId="4"/>
  </si>
  <si>
    <t>定員（A型）</t>
    <rPh sb="0" eb="2">
      <t>テイイン</t>
    </rPh>
    <rPh sb="4" eb="5">
      <t>ガタ</t>
    </rPh>
    <phoneticPr fontId="4"/>
  </si>
  <si>
    <t>定員（ケアハウス）</t>
    <rPh sb="0" eb="2">
      <t>テイイン</t>
    </rPh>
    <phoneticPr fontId="4"/>
  </si>
  <si>
    <t>集計用</t>
    <rPh sb="0" eb="2">
      <t>シュウケイ</t>
    </rPh>
    <rPh sb="2" eb="3">
      <t>ヨウ</t>
    </rPh>
    <phoneticPr fontId="4"/>
  </si>
  <si>
    <t>A型（公立）</t>
    <rPh sb="1" eb="2">
      <t>ガタ</t>
    </rPh>
    <rPh sb="3" eb="5">
      <t>コウリツ</t>
    </rPh>
    <phoneticPr fontId="4"/>
  </si>
  <si>
    <t>A型（私立）</t>
    <rPh sb="1" eb="2">
      <t>ガタ</t>
    </rPh>
    <rPh sb="3" eb="5">
      <t>シリツ</t>
    </rPh>
    <phoneticPr fontId="4"/>
  </si>
  <si>
    <t>ケア（公立）</t>
    <rPh sb="3" eb="5">
      <t>コウリツ</t>
    </rPh>
    <phoneticPr fontId="4"/>
  </si>
  <si>
    <t>ケア（私立）</t>
    <rPh sb="3" eb="5">
      <t>シリツ</t>
    </rPh>
    <phoneticPr fontId="4"/>
  </si>
  <si>
    <t>計</t>
    <rPh sb="0" eb="1">
      <t>ケイ</t>
    </rPh>
    <phoneticPr fontId="4"/>
  </si>
  <si>
    <t>住所（大字、町名以下）</t>
    <rPh sb="0" eb="2">
      <t>ジュウショ</t>
    </rPh>
    <phoneticPr fontId="4"/>
  </si>
  <si>
    <t>吉祥苑</t>
    <rPh sb="0" eb="2">
      <t>キッショウ</t>
    </rPh>
    <rPh sb="2" eb="3">
      <t>エン</t>
    </rPh>
    <phoneticPr fontId="4"/>
  </si>
  <si>
    <t>伊保庄園</t>
    <rPh sb="0" eb="2">
      <t>イホ</t>
    </rPh>
    <rPh sb="2" eb="3">
      <t>ショウ</t>
    </rPh>
    <rPh sb="3" eb="4">
      <t>エン</t>
    </rPh>
    <phoneticPr fontId="4"/>
  </si>
  <si>
    <t>ユニット型20</t>
    <rPh sb="4" eb="5">
      <t>カタ</t>
    </rPh>
    <phoneticPr fontId="4"/>
  </si>
  <si>
    <t>四季の里</t>
    <rPh sb="0" eb="2">
      <t>シキ</t>
    </rPh>
    <rPh sb="3" eb="4">
      <t>サト</t>
    </rPh>
    <phoneticPr fontId="4"/>
  </si>
  <si>
    <t>佐山158</t>
    <rPh sb="0" eb="2">
      <t>サヤマ</t>
    </rPh>
    <phoneticPr fontId="4"/>
  </si>
  <si>
    <t>宮崎耕一</t>
    <rPh sb="0" eb="2">
      <t>ミヤザキ</t>
    </rPh>
    <rPh sb="2" eb="4">
      <t>コウイチ</t>
    </rPh>
    <phoneticPr fontId="4"/>
  </si>
  <si>
    <t>大字西岐波229-113</t>
    <rPh sb="0" eb="2">
      <t>オオアザ</t>
    </rPh>
    <phoneticPr fontId="4"/>
  </si>
  <si>
    <t>阿知須2220-14</t>
    <rPh sb="0" eb="3">
      <t>アジス</t>
    </rPh>
    <phoneticPr fontId="4"/>
  </si>
  <si>
    <t>秋穂東3980</t>
    <rPh sb="0" eb="2">
      <t>アイオ</t>
    </rPh>
    <phoneticPr fontId="4"/>
  </si>
  <si>
    <t>大字伊佐江1598</t>
    <rPh sb="0" eb="2">
      <t>オオアザ</t>
    </rPh>
    <rPh sb="2" eb="5">
      <t>イサエ</t>
    </rPh>
    <phoneticPr fontId="4"/>
  </si>
  <si>
    <t>大字佐野152-1</t>
    <rPh sb="0" eb="2">
      <t>オオアザ</t>
    </rPh>
    <rPh sb="2" eb="4">
      <t>サノ</t>
    </rPh>
    <phoneticPr fontId="4"/>
  </si>
  <si>
    <t>山口県看護協会訪問看護ステーションひかり</t>
  </si>
  <si>
    <t>ﾔﾏｸﾞﾁｹﾝｶﾝｺﾞｷｮｳｶｲﾎｳﾓﾝｶﾝｺﾞｽﾃｰｼｮﾝﾋｶﾘ</t>
  </si>
  <si>
    <t>35212</t>
  </si>
  <si>
    <t>柳井市</t>
  </si>
  <si>
    <t>郵便
番号</t>
    <rPh sb="0" eb="2">
      <t>ユウビン</t>
    </rPh>
    <rPh sb="3" eb="5">
      <t>バンゴウ</t>
    </rPh>
    <phoneticPr fontId="4"/>
  </si>
  <si>
    <t>社会福祉法人
豊北福祉会</t>
    <rPh sb="7" eb="9">
      <t>ホウホク</t>
    </rPh>
    <rPh sb="9" eb="11">
      <t>フクシ</t>
    </rPh>
    <phoneticPr fontId="4"/>
  </si>
  <si>
    <t>社会福祉法人
暁会</t>
    <rPh sb="0" eb="2">
      <t>シャカイ</t>
    </rPh>
    <rPh sb="2" eb="4">
      <t>フクシ</t>
    </rPh>
    <rPh sb="4" eb="6">
      <t>ホウジン</t>
    </rPh>
    <rPh sb="7" eb="8">
      <t>アカツキ</t>
    </rPh>
    <rPh sb="8" eb="9">
      <t>カイ</t>
    </rPh>
    <phoneticPr fontId="4"/>
  </si>
  <si>
    <t>玖珂地方
老人福祉施設組合
(福田良彦)</t>
    <rPh sb="15" eb="17">
      <t>フクダ</t>
    </rPh>
    <rPh sb="17" eb="19">
      <t>ヨシヒコ</t>
    </rPh>
    <phoneticPr fontId="4"/>
  </si>
  <si>
    <t>社会福祉法人
最勝会
(山根正文)</t>
    <rPh sb="14" eb="16">
      <t>マサフミ</t>
    </rPh>
    <phoneticPr fontId="4"/>
  </si>
  <si>
    <t>ホームナース立花
株式会社</t>
    <rPh sb="6" eb="8">
      <t>タチバナ</t>
    </rPh>
    <rPh sb="9" eb="11">
      <t>カブシキ</t>
    </rPh>
    <rPh sb="11" eb="13">
      <t>カイシャ</t>
    </rPh>
    <phoneticPr fontId="4"/>
  </si>
  <si>
    <t>社会福祉法人
響会</t>
    <rPh sb="0" eb="2">
      <t>シャカイ</t>
    </rPh>
    <rPh sb="2" eb="4">
      <t>フクシ</t>
    </rPh>
    <rPh sb="4" eb="6">
      <t>ホウジン</t>
    </rPh>
    <rPh sb="7" eb="8">
      <t>ヒビ</t>
    </rPh>
    <rPh sb="8" eb="9">
      <t>カイ</t>
    </rPh>
    <phoneticPr fontId="4"/>
  </si>
  <si>
    <t>社会福祉法人
松涛会</t>
    <rPh sb="0" eb="2">
      <t>シャカイ</t>
    </rPh>
    <rPh sb="2" eb="4">
      <t>フクシ</t>
    </rPh>
    <rPh sb="4" eb="6">
      <t>ホウジン</t>
    </rPh>
    <rPh sb="7" eb="9">
      <t>ショウトウ</t>
    </rPh>
    <rPh sb="9" eb="10">
      <t>カイ</t>
    </rPh>
    <phoneticPr fontId="4"/>
  </si>
  <si>
    <t>社会福祉法人
敬愛会</t>
    <rPh sb="7" eb="9">
      <t>ケイアイ</t>
    </rPh>
    <rPh sb="9" eb="10">
      <t>カイ</t>
    </rPh>
    <phoneticPr fontId="4"/>
  </si>
  <si>
    <t>社会福祉法人
優和会</t>
    <rPh sb="7" eb="10">
      <t>ユウワカイ</t>
    </rPh>
    <phoneticPr fontId="4"/>
  </si>
  <si>
    <t>社会福祉法人
華世会</t>
    <rPh sb="7" eb="10">
      <t>カセイカイ</t>
    </rPh>
    <phoneticPr fontId="4"/>
  </si>
  <si>
    <t>社会福祉法人
ひとつの会</t>
    <rPh sb="0" eb="2">
      <t>シャカイ</t>
    </rPh>
    <rPh sb="2" eb="4">
      <t>フクシ</t>
    </rPh>
    <rPh sb="4" eb="6">
      <t>ホウジン</t>
    </rPh>
    <rPh sb="11" eb="12">
      <t>カイ</t>
    </rPh>
    <phoneticPr fontId="4"/>
  </si>
  <si>
    <t>ヘスティア華城
ケアハウス</t>
    <rPh sb="5" eb="7">
      <t>ハナギ</t>
    </rPh>
    <phoneticPr fontId="4"/>
  </si>
  <si>
    <t>社会福祉法人
通津南和会</t>
    <rPh sb="7" eb="8">
      <t>トオ</t>
    </rPh>
    <rPh sb="8" eb="9">
      <t>ツ</t>
    </rPh>
    <rPh sb="9" eb="11">
      <t>ナンワ</t>
    </rPh>
    <rPh sb="11" eb="12">
      <t>カイ</t>
    </rPh>
    <phoneticPr fontId="4"/>
  </si>
  <si>
    <t>社会福祉法人
周美会</t>
    <rPh sb="7" eb="8">
      <t>シュウ</t>
    </rPh>
    <rPh sb="8" eb="9">
      <t>ウツク</t>
    </rPh>
    <rPh sb="9" eb="10">
      <t>カイ</t>
    </rPh>
    <phoneticPr fontId="4"/>
  </si>
  <si>
    <t>社会福祉法人
幸寿会</t>
    <rPh sb="0" eb="2">
      <t>シャカイ</t>
    </rPh>
    <rPh sb="2" eb="4">
      <t>フクシ</t>
    </rPh>
    <rPh sb="4" eb="6">
      <t>ホウジン</t>
    </rPh>
    <rPh sb="7" eb="9">
      <t>コウジュ</t>
    </rPh>
    <rPh sb="9" eb="10">
      <t>カイ</t>
    </rPh>
    <phoneticPr fontId="4"/>
  </si>
  <si>
    <t>特定施設
悠久の里</t>
    <rPh sb="0" eb="2">
      <t>トクテイ</t>
    </rPh>
    <rPh sb="2" eb="4">
      <t>シセツ</t>
    </rPh>
    <rPh sb="5" eb="7">
      <t>ユウキュウ</t>
    </rPh>
    <rPh sb="8" eb="9">
      <t>サト</t>
    </rPh>
    <phoneticPr fontId="4"/>
  </si>
  <si>
    <t>ケアハウス
幸嶺園</t>
    <rPh sb="6" eb="7">
      <t>サチ</t>
    </rPh>
    <rPh sb="7" eb="8">
      <t>リョウ</t>
    </rPh>
    <rPh sb="8" eb="9">
      <t>エン</t>
    </rPh>
    <phoneticPr fontId="4"/>
  </si>
  <si>
    <t>ケアハウス
つづの里</t>
    <rPh sb="9" eb="10">
      <t>サト</t>
    </rPh>
    <phoneticPr fontId="4"/>
  </si>
  <si>
    <t>ケアハウス
あいおい苑</t>
    <rPh sb="10" eb="11">
      <t>ソノ</t>
    </rPh>
    <phoneticPr fontId="4"/>
  </si>
  <si>
    <t>阿知須4716-14</t>
  </si>
  <si>
    <t>ﾎｳﾓﾝｶﾝｺﾞﾊﾅﾉﾓﾘ</t>
  </si>
  <si>
    <t>小郡下郷862-3</t>
  </si>
  <si>
    <t>ｵｺﾞｵﾘﾀﾞｲｲﾁｿｳｺﾞｳﾋﾞｮｳｲﾝﾎｳﾓﾝｶﾝｺﾞｽﾃｰｼｮﾝ</t>
  </si>
  <si>
    <t>ﾊﾗﾀﾞﾎｳﾓﾝｶﾝｺﾞｾﾝﾀｰ</t>
  </si>
  <si>
    <t>ﾎｳﾓﾝｶﾝｺﾞｽﾃｰｼｮﾝｽﾏｲﾙﾈｯﾄﾎｳﾌ</t>
  </si>
  <si>
    <t>横野町3-16-35</t>
  </si>
  <si>
    <t>養護老人</t>
  </si>
  <si>
    <t>松涛園</t>
  </si>
  <si>
    <t>春光苑</t>
  </si>
  <si>
    <t>ｼｭﾝｺｳｴﾝ</t>
  </si>
  <si>
    <t>ｼﾓﾉｾｷｼﾖｳｺｳｴﾝ</t>
  </si>
  <si>
    <t>岩国市静風園</t>
  </si>
  <si>
    <t>ｲﾜｸﾆｼｾｲﾌｳｴﾝ</t>
  </si>
  <si>
    <t>久楽荘</t>
  </si>
  <si>
    <t>ゆもと苑</t>
  </si>
  <si>
    <t>ﾕﾓﾄｴﾝ</t>
  </si>
  <si>
    <t>あそか苑</t>
  </si>
  <si>
    <t>ｱｿｶｴﾝ</t>
  </si>
  <si>
    <t>美祢市共楽荘</t>
  </si>
  <si>
    <t>ﾐﾈｼｷｮｳﾗｸｿｳ</t>
  </si>
  <si>
    <t>きさんの里</t>
  </si>
  <si>
    <t>ｷｻﾝﾉｻﾄ</t>
  </si>
  <si>
    <t>長生園</t>
  </si>
  <si>
    <t>ﾁｮｳｾｲｴﾝ</t>
  </si>
  <si>
    <t>小野田老人ホーム</t>
  </si>
  <si>
    <t>ｵﾉﾀﾞﾛｳｼﾞﾝﾎｰﾑ</t>
  </si>
  <si>
    <t>寿楽苑</t>
  </si>
  <si>
    <t>ｼﾞｭﾗｸｴﾝ</t>
  </si>
  <si>
    <t>寿海苑</t>
  </si>
  <si>
    <t>ｼﾞｭｶｲｴﾝ</t>
  </si>
  <si>
    <t>35305</t>
  </si>
  <si>
    <t>友愛園</t>
  </si>
  <si>
    <t>福寿荘</t>
  </si>
  <si>
    <t>やまなみ荘</t>
  </si>
  <si>
    <t>長寿園</t>
  </si>
  <si>
    <t>山口市</t>
    <rPh sb="0" eb="3">
      <t>ヤマグチシ</t>
    </rPh>
    <phoneticPr fontId="4"/>
  </si>
  <si>
    <t>岩国市</t>
    <rPh sb="0" eb="3">
      <t>イワクニシ</t>
    </rPh>
    <phoneticPr fontId="4"/>
  </si>
  <si>
    <t>光市</t>
    <rPh sb="0" eb="2">
      <t>ヒカリシ</t>
    </rPh>
    <phoneticPr fontId="4"/>
  </si>
  <si>
    <t>長門市</t>
    <rPh sb="0" eb="3">
      <t>ナガトシ</t>
    </rPh>
    <phoneticPr fontId="4"/>
  </si>
  <si>
    <t>山陽小野田市</t>
    <rPh sb="0" eb="2">
      <t>サンヨウ</t>
    </rPh>
    <rPh sb="2" eb="5">
      <t>オノダ</t>
    </rPh>
    <rPh sb="5" eb="6">
      <t>シ</t>
    </rPh>
    <phoneticPr fontId="4"/>
  </si>
  <si>
    <t>小郡訪問看護ステーション</t>
  </si>
  <si>
    <t>35206</t>
  </si>
  <si>
    <t>防府市</t>
  </si>
  <si>
    <t>台道1634-1</t>
  </si>
  <si>
    <t>ユニット型30</t>
    <rPh sb="4" eb="5">
      <t>ガタ</t>
    </rPh>
    <phoneticPr fontId="4"/>
  </si>
  <si>
    <t>三隅中1811</t>
    <rPh sb="0" eb="2">
      <t>ミスミ</t>
    </rPh>
    <rPh sb="2" eb="3">
      <t>ナカ</t>
    </rPh>
    <phoneticPr fontId="4"/>
  </si>
  <si>
    <t>柳井市</t>
    <rPh sb="0" eb="3">
      <t>ヤナイシ</t>
    </rPh>
    <phoneticPr fontId="4"/>
  </si>
  <si>
    <t>（私立）</t>
  </si>
  <si>
    <t>玉木健二</t>
    <rPh sb="0" eb="2">
      <t>タマキ</t>
    </rPh>
    <rPh sb="2" eb="4">
      <t>ケンジ</t>
    </rPh>
    <phoneticPr fontId="4"/>
  </si>
  <si>
    <t>小松開作143-27</t>
    <rPh sb="0" eb="2">
      <t>コマツ</t>
    </rPh>
    <rPh sb="2" eb="4">
      <t>カイサク</t>
    </rPh>
    <phoneticPr fontId="4"/>
  </si>
  <si>
    <t>栄町1-6-1　KSﾋﾞﾙ4F</t>
    <rPh sb="0" eb="2">
      <t>サカエマチ</t>
    </rPh>
    <phoneticPr fontId="4"/>
  </si>
  <si>
    <t>長門総合病院訪問看護ステーション</t>
    <rPh sb="0" eb="2">
      <t>ナガト</t>
    </rPh>
    <rPh sb="2" eb="4">
      <t>ソウゴウ</t>
    </rPh>
    <rPh sb="4" eb="6">
      <t>ビョウイン</t>
    </rPh>
    <rPh sb="6" eb="8">
      <t>ホウモン</t>
    </rPh>
    <rPh sb="8" eb="10">
      <t>カンゴ</t>
    </rPh>
    <phoneticPr fontId="4"/>
  </si>
  <si>
    <t>柴崎恵子</t>
    <rPh sb="0" eb="2">
      <t>シバサキ</t>
    </rPh>
    <rPh sb="2" eb="4">
      <t>ケイコ</t>
    </rPh>
    <phoneticPr fontId="4"/>
  </si>
  <si>
    <t>大字平生町5-17</t>
    <rPh sb="0" eb="2">
      <t>オオアザ</t>
    </rPh>
    <rPh sb="2" eb="4">
      <t>ヒラオ</t>
    </rPh>
    <rPh sb="4" eb="5">
      <t>マチ</t>
    </rPh>
    <phoneticPr fontId="4"/>
  </si>
  <si>
    <t>川上4921-1</t>
    <rPh sb="0" eb="2">
      <t>カワカミ</t>
    </rPh>
    <phoneticPr fontId="4"/>
  </si>
  <si>
    <t>萩市</t>
    <rPh sb="0" eb="2">
      <t>ハギシ</t>
    </rPh>
    <phoneticPr fontId="4"/>
  </si>
  <si>
    <t>軽費</t>
    <rPh sb="0" eb="2">
      <t>ケイヒ</t>
    </rPh>
    <phoneticPr fontId="4"/>
  </si>
  <si>
    <t>山陽小野田市</t>
  </si>
  <si>
    <t>訪問看護ステーションわかあゆ</t>
  </si>
  <si>
    <t>ﾎｳﾓﾝｶﾝｺﾞｽﾃｰｼｮﾝﾜｶｱﾕ</t>
  </si>
  <si>
    <t>訪問看護ステーションつくし</t>
  </si>
  <si>
    <t>ﾎｳﾓﾝｶﾝｺﾞｽﾃｰｼｮﾝﾂｸｼ</t>
  </si>
  <si>
    <t>訪問看護ステーションアイリス</t>
  </si>
  <si>
    <t>35202</t>
  </si>
  <si>
    <t>宇部市</t>
  </si>
  <si>
    <t>宇部温泉ホーム</t>
  </si>
  <si>
    <t>サンライフ日吉台</t>
  </si>
  <si>
    <t>山口温泉ホーム</t>
  </si>
  <si>
    <t>秋穂温泉ホーム</t>
  </si>
  <si>
    <t>さきがけ訪問看護ステーション</t>
  </si>
  <si>
    <t>ｻｷｶﾞｹﾎｳﾓﾝｶﾝｺﾞｽﾃｰｼｮﾝ</t>
  </si>
  <si>
    <t>山口赤十字訪問看護ステーション</t>
  </si>
  <si>
    <t>ﾔﾏｸﾞﾁｾｷｼﾞｭｳｼﾞﾎｳﾓﾝｶﾝｺﾞｽﾃｰｼｮﾝ</t>
  </si>
  <si>
    <t>八幡馬場53-1</t>
  </si>
  <si>
    <t>三田尻1-1-24</t>
  </si>
  <si>
    <t>訪問看護ステーションハローナース防府</t>
  </si>
  <si>
    <t>ﾎｳﾓﾝｶﾝｺﾞｽﾃｰｼｮﾝﾊﾛｰﾅｰｽﾎｳﾌ</t>
  </si>
  <si>
    <t>新田775-1</t>
  </si>
  <si>
    <t>三田尻訪問看護ステーション</t>
  </si>
  <si>
    <t>ﾐﾀｼﾞﾘﾎｳﾓﾝｶﾝｺﾞｽﾃｰｼｮﾝ</t>
  </si>
  <si>
    <t>山口県看護協会訪問看護ステーションほうふ</t>
  </si>
  <si>
    <t>ﾔﾏｸﾞﾁｹﾝｶﾝｺﾞｷｮｳｶｲﾎｳﾓﾝｶﾝｺﾞｽﾃｰｼｮﾝﾎｳﾌ</t>
  </si>
  <si>
    <t>上右田2686</t>
  </si>
  <si>
    <t>サンライフ山陽</t>
  </si>
  <si>
    <t>高千帆苑</t>
  </si>
  <si>
    <t>白寿苑</t>
  </si>
  <si>
    <t>オレンジ苑</t>
  </si>
  <si>
    <t>ほのぼの苑</t>
  </si>
  <si>
    <t>やまびこ苑</t>
  </si>
  <si>
    <t>在介</t>
    <rPh sb="0" eb="2">
      <t>ザイカイ</t>
    </rPh>
    <phoneticPr fontId="4"/>
  </si>
  <si>
    <t>松本直行</t>
    <rPh sb="0" eb="2">
      <t>マツモト</t>
    </rPh>
    <rPh sb="2" eb="4">
      <t>ナオユキ</t>
    </rPh>
    <phoneticPr fontId="4"/>
  </si>
  <si>
    <t>ユニット型29</t>
    <rPh sb="4" eb="5">
      <t>ガタ</t>
    </rPh>
    <phoneticPr fontId="4"/>
  </si>
  <si>
    <t>やすらぎ苑</t>
  </si>
  <si>
    <t>長府金屋浜町1-5</t>
    <rPh sb="0" eb="2">
      <t>チョウフ</t>
    </rPh>
    <phoneticPr fontId="4"/>
  </si>
  <si>
    <t>医療法人茜会勝山訪問看護ステーション</t>
  </si>
  <si>
    <t>ｲﾘｮｳﾎｳｼﾞﾝｱｶﾈｶｲｶﾂﾔﾏﾎｳﾓﾝｶﾝｺﾞｽﾃｰｼｮﾝ</t>
  </si>
  <si>
    <t>賀宝の里白松苑</t>
    <rPh sb="0" eb="1">
      <t>ガ</t>
    </rPh>
    <rPh sb="1" eb="2">
      <t>タカラ</t>
    </rPh>
    <rPh sb="3" eb="4">
      <t>サト</t>
    </rPh>
    <rPh sb="4" eb="5">
      <t>シロ</t>
    </rPh>
    <rPh sb="5" eb="6">
      <t>マツ</t>
    </rPh>
    <rPh sb="6" eb="7">
      <t>エン</t>
    </rPh>
    <phoneticPr fontId="4"/>
  </si>
  <si>
    <t>長府才川2-21-2</t>
  </si>
  <si>
    <t>防府温泉ホーム</t>
  </si>
  <si>
    <t>ケアハウス特定施設入居者生活介護施設</t>
    <rPh sb="10" eb="11">
      <t>キョ</t>
    </rPh>
    <phoneticPr fontId="4"/>
  </si>
  <si>
    <t>阿東園</t>
  </si>
  <si>
    <t>福海苑</t>
  </si>
  <si>
    <t>しゃくなげ園</t>
  </si>
  <si>
    <t>村上哲也</t>
    <rPh sb="0" eb="2">
      <t>ムラカミ</t>
    </rPh>
    <rPh sb="2" eb="4">
      <t>テツヤ</t>
    </rPh>
    <phoneticPr fontId="4"/>
  </si>
  <si>
    <t>住所（大字、町名以下）</t>
    <rPh sb="0" eb="2">
      <t>ジュウショ</t>
    </rPh>
    <rPh sb="3" eb="5">
      <t>オオアザ</t>
    </rPh>
    <rPh sb="6" eb="8">
      <t>チョウメイ</t>
    </rPh>
    <rPh sb="8" eb="10">
      <t>イカ</t>
    </rPh>
    <phoneticPr fontId="4"/>
  </si>
  <si>
    <t>椿東3143-1</t>
    <rPh sb="0" eb="2">
      <t>チントウ</t>
    </rPh>
    <phoneticPr fontId="4"/>
  </si>
  <si>
    <t>若菜デイサービス</t>
    <rPh sb="0" eb="2">
      <t>ワカナ</t>
    </rPh>
    <phoneticPr fontId="4"/>
  </si>
  <si>
    <t>嘉村哲郎</t>
    <rPh sb="0" eb="2">
      <t>カムラ</t>
    </rPh>
    <rPh sb="2" eb="4">
      <t>テツロウ</t>
    </rPh>
    <phoneticPr fontId="4"/>
  </si>
  <si>
    <t>小郡下郷307-2</t>
    <rPh sb="0" eb="2">
      <t>オゴオリ</t>
    </rPh>
    <rPh sb="2" eb="4">
      <t>シモゴウ</t>
    </rPh>
    <phoneticPr fontId="4"/>
  </si>
  <si>
    <t>斉藤英宣</t>
    <rPh sb="2" eb="3">
      <t>ヒデ</t>
    </rPh>
    <phoneticPr fontId="4"/>
  </si>
  <si>
    <t>周南地区
福祉施設組合</t>
    <rPh sb="0" eb="2">
      <t>シュウナン</t>
    </rPh>
    <rPh sb="2" eb="4">
      <t>チク</t>
    </rPh>
    <rPh sb="5" eb="7">
      <t>フクシ</t>
    </rPh>
    <rPh sb="7" eb="9">
      <t>シセツ</t>
    </rPh>
    <rPh sb="9" eb="11">
      <t>クミアイ</t>
    </rPh>
    <phoneticPr fontId="4"/>
  </si>
  <si>
    <t>社会福祉法人
優和会
(江澤和彦)</t>
    <rPh sb="7" eb="10">
      <t>ユウワカイ</t>
    </rPh>
    <rPh sb="12" eb="14">
      <t>エザワ</t>
    </rPh>
    <rPh sb="14" eb="16">
      <t>カズヒコ</t>
    </rPh>
    <phoneticPr fontId="4"/>
  </si>
  <si>
    <t>社会福祉法人
ひとつの会
（内田芳明）</t>
    <rPh sb="0" eb="2">
      <t>シャカイ</t>
    </rPh>
    <rPh sb="2" eb="4">
      <t>フクシ</t>
    </rPh>
    <rPh sb="4" eb="6">
      <t>ホウジン</t>
    </rPh>
    <rPh sb="11" eb="12">
      <t>カイ</t>
    </rPh>
    <rPh sb="14" eb="16">
      <t>ウチダ</t>
    </rPh>
    <rPh sb="16" eb="18">
      <t>ヨシアキ</t>
    </rPh>
    <phoneticPr fontId="4"/>
  </si>
  <si>
    <t>社会福祉法人
通津南和会
（吉居俊朗）</t>
    <rPh sb="7" eb="8">
      <t>トオ</t>
    </rPh>
    <rPh sb="8" eb="9">
      <t>ツ</t>
    </rPh>
    <rPh sb="9" eb="11">
      <t>ナンワ</t>
    </rPh>
    <rPh sb="11" eb="12">
      <t>カイ</t>
    </rPh>
    <rPh sb="14" eb="16">
      <t>ヨシイ</t>
    </rPh>
    <rPh sb="16" eb="18">
      <t>トシロウ</t>
    </rPh>
    <phoneticPr fontId="4"/>
  </si>
  <si>
    <t>社会福祉法人
恒和会
(中村雅彦)</t>
    <rPh sb="14" eb="16">
      <t>マサヒコ</t>
    </rPh>
    <phoneticPr fontId="4"/>
  </si>
  <si>
    <t>デイサービス
センター道</t>
    <rPh sb="11" eb="12">
      <t>ミチ</t>
    </rPh>
    <phoneticPr fontId="4"/>
  </si>
  <si>
    <t>有限会社
ライフプラス</t>
    <rPh sb="0" eb="4">
      <t>ユウゲンガイシャ</t>
    </rPh>
    <phoneticPr fontId="4"/>
  </si>
  <si>
    <t>株式会社
ナーシングケア</t>
    <rPh sb="0" eb="4">
      <t>カブシキガイシャ</t>
    </rPh>
    <phoneticPr fontId="4"/>
  </si>
  <si>
    <t>ティーワス
株式会社</t>
    <rPh sb="6" eb="10">
      <t>カブシキガイシャ</t>
    </rPh>
    <phoneticPr fontId="4"/>
  </si>
  <si>
    <t>合同会社
有歩道</t>
    <rPh sb="0" eb="2">
      <t>ゴウドウ</t>
    </rPh>
    <rPh sb="2" eb="4">
      <t>ガイシャ</t>
    </rPh>
    <rPh sb="5" eb="6">
      <t>ア</t>
    </rPh>
    <rPh sb="6" eb="7">
      <t>ホ</t>
    </rPh>
    <rPh sb="7" eb="8">
      <t>ミチ</t>
    </rPh>
    <phoneticPr fontId="4"/>
  </si>
  <si>
    <t>有限会社
ベストライフ</t>
    <rPh sb="0" eb="4">
      <t>ユウゲンガイシャ</t>
    </rPh>
    <phoneticPr fontId="4"/>
  </si>
  <si>
    <t>株式会社
むっちゃん方</t>
    <rPh sb="0" eb="4">
      <t>カブシキガイシャ</t>
    </rPh>
    <rPh sb="10" eb="11">
      <t>カタ</t>
    </rPh>
    <phoneticPr fontId="4"/>
  </si>
  <si>
    <t>医療法人
かむらクリニック</t>
    <rPh sb="0" eb="2">
      <t>イリョウ</t>
    </rPh>
    <rPh sb="2" eb="4">
      <t>ホウジン</t>
    </rPh>
    <phoneticPr fontId="4"/>
  </si>
  <si>
    <t>株式会社
フクダ</t>
    <rPh sb="0" eb="4">
      <t>カブシキガイシャ</t>
    </rPh>
    <phoneticPr fontId="4"/>
  </si>
  <si>
    <t>地域共生ホーム
デイサービス
おかげさん</t>
    <rPh sb="0" eb="2">
      <t>チイキ</t>
    </rPh>
    <rPh sb="2" eb="4">
      <t>キョウセイ</t>
    </rPh>
    <phoneticPr fontId="4"/>
  </si>
  <si>
    <t>デイサービス
小月</t>
    <rPh sb="7" eb="8">
      <t>コ</t>
    </rPh>
    <rPh sb="8" eb="9">
      <t>ツキ</t>
    </rPh>
    <phoneticPr fontId="4"/>
  </si>
  <si>
    <t>社会福祉法人
ひかり苑</t>
    <rPh sb="0" eb="2">
      <t>シャカイ</t>
    </rPh>
    <rPh sb="2" eb="4">
      <t>フクシ</t>
    </rPh>
    <rPh sb="4" eb="6">
      <t>ホウジン</t>
    </rPh>
    <rPh sb="10" eb="11">
      <t>エン</t>
    </rPh>
    <phoneticPr fontId="4"/>
  </si>
  <si>
    <t>アイユウの苑訪問看護サービス</t>
  </si>
  <si>
    <t>ｱｲﾕｳﾉｿﾉﾎｳﾓﾝｶﾝｺﾞｻｰﾋﾞｽ</t>
  </si>
  <si>
    <t>彦島迫町3-17-2</t>
  </si>
  <si>
    <t>虹の訪問看護ステーション</t>
  </si>
  <si>
    <t>大字東須恵字大浴320-1</t>
    <rPh sb="5" eb="6">
      <t>アザ</t>
    </rPh>
    <rPh sb="6" eb="7">
      <t>オオ</t>
    </rPh>
    <rPh sb="7" eb="8">
      <t>ア</t>
    </rPh>
    <phoneticPr fontId="4"/>
  </si>
  <si>
    <t>日の山園</t>
    <rPh sb="0" eb="1">
      <t>ヒ</t>
    </rPh>
    <rPh sb="2" eb="3">
      <t>ヤマ</t>
    </rPh>
    <rPh sb="3" eb="4">
      <t>エン</t>
    </rPh>
    <phoneticPr fontId="4"/>
  </si>
  <si>
    <t>秋穂東3980</t>
    <rPh sb="0" eb="2">
      <t>シュウスイ</t>
    </rPh>
    <rPh sb="2" eb="3">
      <t>ヒガシ</t>
    </rPh>
    <phoneticPr fontId="4"/>
  </si>
  <si>
    <t>南園ヱミ</t>
    <rPh sb="0" eb="2">
      <t>ミナミソノ</t>
    </rPh>
    <phoneticPr fontId="4"/>
  </si>
  <si>
    <t>大字久賀5141-2</t>
    <rPh sb="0" eb="2">
      <t>オオアザ</t>
    </rPh>
    <phoneticPr fontId="4"/>
  </si>
  <si>
    <t>施設数</t>
    <rPh sb="0" eb="2">
      <t>シセツ</t>
    </rPh>
    <rPh sb="2" eb="3">
      <t>スウ</t>
    </rPh>
    <phoneticPr fontId="4"/>
  </si>
  <si>
    <t>施設数（A型）</t>
    <rPh sb="0" eb="2">
      <t>シセツ</t>
    </rPh>
    <rPh sb="2" eb="3">
      <t>スウ</t>
    </rPh>
    <rPh sb="5" eb="6">
      <t>ガタ</t>
    </rPh>
    <phoneticPr fontId="4"/>
  </si>
  <si>
    <t>施設数（ケアハウス）</t>
    <rPh sb="0" eb="2">
      <t>シセツ</t>
    </rPh>
    <rPh sb="2" eb="3">
      <t>スウ</t>
    </rPh>
    <phoneticPr fontId="4"/>
  </si>
  <si>
    <t>山口市</t>
    <rPh sb="0" eb="2">
      <t>ヤマグチ</t>
    </rPh>
    <rPh sb="2" eb="3">
      <t>シ</t>
    </rPh>
    <phoneticPr fontId="4"/>
  </si>
  <si>
    <t>光市</t>
    <rPh sb="0" eb="1">
      <t>ヒカリ</t>
    </rPh>
    <rPh sb="1" eb="2">
      <t>シ</t>
    </rPh>
    <phoneticPr fontId="4"/>
  </si>
  <si>
    <t>美祢市</t>
    <rPh sb="0" eb="3">
      <t>ミネシ</t>
    </rPh>
    <phoneticPr fontId="4"/>
  </si>
  <si>
    <t>周南市</t>
    <rPh sb="0" eb="2">
      <t>シュウナン</t>
    </rPh>
    <rPh sb="2" eb="3">
      <t>シ</t>
    </rPh>
    <phoneticPr fontId="4"/>
  </si>
  <si>
    <t>市計</t>
    <rPh sb="0" eb="1">
      <t>シ</t>
    </rPh>
    <rPh sb="1" eb="2">
      <t>ケイ</t>
    </rPh>
    <phoneticPr fontId="4"/>
  </si>
  <si>
    <t>美東町</t>
    <rPh sb="0" eb="2">
      <t>ミトウ</t>
    </rPh>
    <rPh sb="2" eb="3">
      <t>チョウ</t>
    </rPh>
    <phoneticPr fontId="4"/>
  </si>
  <si>
    <t>秋芳町</t>
    <rPh sb="0" eb="2">
      <t>シュウホウ</t>
    </rPh>
    <rPh sb="2" eb="3">
      <t>チョウ</t>
    </rPh>
    <phoneticPr fontId="4"/>
  </si>
  <si>
    <t>阿武町</t>
    <rPh sb="0" eb="2">
      <t>アブ</t>
    </rPh>
    <rPh sb="2" eb="3">
      <t>チョウ</t>
    </rPh>
    <phoneticPr fontId="4"/>
  </si>
  <si>
    <t>町計</t>
    <rPh sb="0" eb="1">
      <t>チョウ</t>
    </rPh>
    <rPh sb="1" eb="2">
      <t>ケイ</t>
    </rPh>
    <phoneticPr fontId="4"/>
  </si>
  <si>
    <t>県計</t>
    <rPh sb="0" eb="1">
      <t>ケン</t>
    </rPh>
    <rPh sb="1" eb="2">
      <t>ケイ</t>
    </rPh>
    <phoneticPr fontId="4"/>
  </si>
  <si>
    <t>市町別老人福祉関係施設一覧用計算</t>
    <rPh sb="0" eb="2">
      <t>シチョウ</t>
    </rPh>
    <rPh sb="2" eb="3">
      <t>ベツ</t>
    </rPh>
    <rPh sb="3" eb="5">
      <t>ロウジン</t>
    </rPh>
    <rPh sb="5" eb="7">
      <t>フクシ</t>
    </rPh>
    <rPh sb="7" eb="9">
      <t>カンケイ</t>
    </rPh>
    <rPh sb="9" eb="11">
      <t>シセツ</t>
    </rPh>
    <rPh sb="11" eb="13">
      <t>イチラン</t>
    </rPh>
    <rPh sb="13" eb="14">
      <t>ヨウ</t>
    </rPh>
    <rPh sb="14" eb="16">
      <t>ケイサン</t>
    </rPh>
    <phoneticPr fontId="4"/>
  </si>
  <si>
    <t>阿東町</t>
    <rPh sb="0" eb="2">
      <t>アトウ</t>
    </rPh>
    <rPh sb="2" eb="3">
      <t>チョウ</t>
    </rPh>
    <phoneticPr fontId="4"/>
  </si>
  <si>
    <t>錦町広瀬758</t>
    <rPh sb="0" eb="2">
      <t>ニシキチョウ</t>
    </rPh>
    <phoneticPr fontId="4"/>
  </si>
  <si>
    <t>中村美鈴</t>
    <rPh sb="0" eb="2">
      <t>ナカムラ</t>
    </rPh>
    <rPh sb="2" eb="4">
      <t>ミスズ</t>
    </rPh>
    <phoneticPr fontId="4"/>
  </si>
  <si>
    <t>岩田267</t>
    <rPh sb="0" eb="2">
      <t>イワタ</t>
    </rPh>
    <phoneticPr fontId="4"/>
  </si>
  <si>
    <t>訪問看護ステーションスマイルネット防府</t>
  </si>
  <si>
    <t>原田訪問看護センター</t>
  </si>
  <si>
    <t>好日苑訪問看護ステーション</t>
  </si>
  <si>
    <t>ｺｳｼﾞﾂｴﾝﾎｳﾓﾝｶﾝｺﾞｽﾃｰｼｮﾝ</t>
  </si>
  <si>
    <t>訪問看護ステーションはくあいナース</t>
  </si>
  <si>
    <t>ﾎｳﾓﾝｶﾝｺﾞｽﾃｰｼｮﾝﾊｸｱｲﾅｰｽ</t>
  </si>
  <si>
    <t>美川町小川437-1</t>
    <rPh sb="0" eb="3">
      <t>ミカワチョウ</t>
    </rPh>
    <phoneticPr fontId="4"/>
  </si>
  <si>
    <t>由宇町3018-1</t>
    <rPh sb="0" eb="3">
      <t>ユウチョウ</t>
    </rPh>
    <phoneticPr fontId="4"/>
  </si>
  <si>
    <t>本郷町本郷2086番地</t>
    <rPh sb="0" eb="3">
      <t>ホンゴウチョウ</t>
    </rPh>
    <rPh sb="9" eb="11">
      <t>バンチ</t>
    </rPh>
    <phoneticPr fontId="4"/>
  </si>
  <si>
    <t>デイサービス
デイホーム川棚</t>
    <rPh sb="12" eb="14">
      <t>カワタナ</t>
    </rPh>
    <phoneticPr fontId="4"/>
  </si>
  <si>
    <t>デイサービス
岩畠</t>
    <rPh sb="7" eb="8">
      <t>イワ</t>
    </rPh>
    <rPh sb="8" eb="9">
      <t>ハタケ</t>
    </rPh>
    <phoneticPr fontId="4"/>
  </si>
  <si>
    <t>阿知須4241-4</t>
  </si>
  <si>
    <t>ﾄｸﾔﾏｲｼｶｲﾎｳﾓﾝｶﾝｺﾞｽﾃｰｼｮﾝ</t>
  </si>
  <si>
    <t>貴船町3-4-1</t>
  </si>
  <si>
    <t>35213</t>
  </si>
  <si>
    <t>美祢市</t>
  </si>
  <si>
    <t>むべの里博愛園</t>
    <rPh sb="3" eb="4">
      <t>サト</t>
    </rPh>
    <phoneticPr fontId="4"/>
  </si>
  <si>
    <t>経営者（会長）</t>
    <rPh sb="0" eb="3">
      <t>ケイエイシャ</t>
    </rPh>
    <rPh sb="4" eb="6">
      <t>カイチョウ</t>
    </rPh>
    <phoneticPr fontId="4"/>
  </si>
  <si>
    <t>周東町西長野621-1</t>
    <rPh sb="0" eb="3">
      <t>シュウトウチョウ</t>
    </rPh>
    <phoneticPr fontId="4"/>
  </si>
  <si>
    <t>社会福祉法人
やまばと会員光園</t>
    <rPh sb="12" eb="13">
      <t>イン</t>
    </rPh>
    <rPh sb="13" eb="14">
      <t>ヒカリ</t>
    </rPh>
    <rPh sb="14" eb="15">
      <t>エン</t>
    </rPh>
    <phoneticPr fontId="4"/>
  </si>
  <si>
    <t>社会福祉法人
豊浦福祉会</t>
    <rPh sb="7" eb="9">
      <t>トヨウラ</t>
    </rPh>
    <phoneticPr fontId="4"/>
  </si>
  <si>
    <t>社会福祉法人
敬天会</t>
    <rPh sb="7" eb="8">
      <t>ケイ</t>
    </rPh>
    <rPh sb="8" eb="9">
      <t>テン</t>
    </rPh>
    <rPh sb="9" eb="10">
      <t>カイ</t>
    </rPh>
    <phoneticPr fontId="4"/>
  </si>
  <si>
    <t>医療法人
南和会
(吉居俊朗)</t>
    <rPh sb="13" eb="14">
      <t>ロウ</t>
    </rPh>
    <phoneticPr fontId="4"/>
  </si>
  <si>
    <t>高齢者生活
支援ハウス寿</t>
    <rPh sb="6" eb="8">
      <t>シエン</t>
    </rPh>
    <phoneticPr fontId="4"/>
  </si>
  <si>
    <t>日積3210-5</t>
    <rPh sb="0" eb="2">
      <t>ヒヅミ</t>
    </rPh>
    <phoneticPr fontId="4"/>
  </si>
  <si>
    <t>やはず苑</t>
    <rPh sb="3" eb="4">
      <t>エン</t>
    </rPh>
    <phoneticPr fontId="4"/>
  </si>
  <si>
    <t>宇部市</t>
    <rPh sb="0" eb="3">
      <t>ウベシ</t>
    </rPh>
    <phoneticPr fontId="4"/>
  </si>
  <si>
    <t>浜町2-1-3</t>
    <rPh sb="0" eb="2">
      <t>ハママチ</t>
    </rPh>
    <phoneticPr fontId="4"/>
  </si>
  <si>
    <t>福田良彦</t>
    <rPh sb="0" eb="2">
      <t>フクダ</t>
    </rPh>
    <rPh sb="2" eb="4">
      <t>ヨシヒコ</t>
    </rPh>
    <phoneticPr fontId="4"/>
  </si>
  <si>
    <t>オアシスはぎ園</t>
    <rPh sb="6" eb="7">
      <t>エン</t>
    </rPh>
    <phoneticPr fontId="4"/>
  </si>
  <si>
    <t>訪問看護ステーション下松・きらら</t>
  </si>
  <si>
    <t>生野屋南1-10-1</t>
  </si>
  <si>
    <t>錦見7-16-1</t>
  </si>
  <si>
    <t>小郡・山手一番館</t>
  </si>
  <si>
    <t>秋穂あかり園</t>
  </si>
  <si>
    <t>阿北苑</t>
  </si>
  <si>
    <t>紫福園</t>
  </si>
  <si>
    <t>ちはるえん</t>
  </si>
  <si>
    <t>むつみ園</t>
  </si>
  <si>
    <t>すさ苑</t>
  </si>
  <si>
    <t>かわかみ苑</t>
  </si>
  <si>
    <t>防府あかり園</t>
  </si>
  <si>
    <t>岸津苑</t>
  </si>
  <si>
    <t>ライフケア高砂</t>
  </si>
  <si>
    <t>ヘスティア華城</t>
  </si>
  <si>
    <t>松寿苑</t>
  </si>
  <si>
    <t>ほしのさと</t>
  </si>
  <si>
    <t>高森苑</t>
  </si>
  <si>
    <t>美和苑</t>
  </si>
  <si>
    <t>錦苑</t>
  </si>
  <si>
    <t>光葉苑</t>
  </si>
  <si>
    <t>玖珂苑</t>
  </si>
  <si>
    <t>美川苑</t>
  </si>
  <si>
    <t>緑風荘</t>
  </si>
  <si>
    <t>ヴィラ本郷</t>
  </si>
  <si>
    <t>かなえ</t>
  </si>
  <si>
    <t>光富士白苑</t>
  </si>
  <si>
    <t>やまと苑</t>
  </si>
  <si>
    <t>光寿苑</t>
  </si>
  <si>
    <t>明和苑</t>
  </si>
  <si>
    <t>恵光苑</t>
  </si>
  <si>
    <t>養寿苑</t>
  </si>
  <si>
    <t>へき楽園</t>
  </si>
  <si>
    <t>大畠苑</t>
  </si>
  <si>
    <t>幸嶺園</t>
  </si>
  <si>
    <t>みのり園</t>
  </si>
  <si>
    <t>天王園</t>
  </si>
  <si>
    <t>灘海園</t>
    <rPh sb="0" eb="1">
      <t>ナダ</t>
    </rPh>
    <rPh sb="1" eb="2">
      <t>ウミ</t>
    </rPh>
    <rPh sb="2" eb="3">
      <t>エン</t>
    </rPh>
    <phoneticPr fontId="4"/>
  </si>
  <si>
    <t>周東町用田342-6</t>
    <rPh sb="0" eb="3">
      <t>シュウトウチョウ</t>
    </rPh>
    <phoneticPr fontId="4"/>
  </si>
  <si>
    <t>山口市</t>
  </si>
  <si>
    <t>（公立）</t>
  </si>
  <si>
    <t>笠田由美子</t>
    <rPh sb="0" eb="1">
      <t>カサ</t>
    </rPh>
    <rPh sb="1" eb="2">
      <t>タ</t>
    </rPh>
    <rPh sb="2" eb="5">
      <t>ユミコ</t>
    </rPh>
    <phoneticPr fontId="4"/>
  </si>
  <si>
    <t>仁心会訪問看護ステーション和み</t>
    <rPh sb="13" eb="14">
      <t>ナゴ</t>
    </rPh>
    <phoneticPr fontId="4"/>
  </si>
  <si>
    <t>大久保都子</t>
    <rPh sb="0" eb="3">
      <t>オオクボ</t>
    </rPh>
    <rPh sb="3" eb="4">
      <t>ミヤコ</t>
    </rPh>
    <rPh sb="4" eb="5">
      <t>コ</t>
    </rPh>
    <phoneticPr fontId="4"/>
  </si>
  <si>
    <t>大字椿東3134番地1</t>
    <rPh sb="0" eb="2">
      <t>オオアザ</t>
    </rPh>
    <rPh sb="2" eb="3">
      <t>ツバキ</t>
    </rPh>
    <rPh sb="3" eb="4">
      <t>ヒガシ</t>
    </rPh>
    <rPh sb="8" eb="10">
      <t>バンチ</t>
    </rPh>
    <phoneticPr fontId="4"/>
  </si>
  <si>
    <t>ｼﾞﾕｳﾉﾏﾁﾎｳﾓﾝｶﾝｺﾞｽﾃｰｼｮﾝﾂﾊﾞｻ</t>
  </si>
  <si>
    <t>山口あかり園</t>
  </si>
  <si>
    <t>とくぢ苑</t>
  </si>
  <si>
    <t>35201</t>
  </si>
  <si>
    <t>下関市</t>
  </si>
  <si>
    <t>東高泊1947-1</t>
  </si>
  <si>
    <t>平生訪問看護ステーションきらら</t>
  </si>
  <si>
    <t>ﾋﾗｵﾎｳﾓﾝｶﾝｺﾞｽﾃｰｼｮﾝｷﾗﾗ</t>
  </si>
  <si>
    <t>一般型</t>
  </si>
  <si>
    <t>原田慶治</t>
    <rPh sb="0" eb="2">
      <t>ハラダ</t>
    </rPh>
    <rPh sb="2" eb="4">
      <t>ケイジ</t>
    </rPh>
    <phoneticPr fontId="4"/>
  </si>
  <si>
    <t>清末大門12-43</t>
    <rPh sb="0" eb="2">
      <t>キヨスエ</t>
    </rPh>
    <rPh sb="2" eb="4">
      <t>ダイモン</t>
    </rPh>
    <phoneticPr fontId="4"/>
  </si>
  <si>
    <t>訪問看護</t>
  </si>
  <si>
    <t>さるびあ訪問看護ステーション</t>
  </si>
  <si>
    <t>浜町2-1-3</t>
  </si>
  <si>
    <t>ｱｵｿﾞﾗﾉｻﾄｼﾓﾉｾｷﾎｳﾓﾝｶﾝｺﾞｽﾃｰｼｮﾝ</t>
  </si>
  <si>
    <t>35207</t>
  </si>
  <si>
    <t>下松市</t>
  </si>
  <si>
    <t>35208</t>
  </si>
  <si>
    <t>岩国市</t>
  </si>
  <si>
    <t>35209</t>
  </si>
  <si>
    <t>35210</t>
  </si>
  <si>
    <t>光市</t>
  </si>
  <si>
    <t>35211</t>
  </si>
  <si>
    <t>長門市</t>
  </si>
  <si>
    <t>35215</t>
  </si>
  <si>
    <t>周南市</t>
  </si>
  <si>
    <t>35344</t>
  </si>
  <si>
    <t>小松原1233-3</t>
    <rPh sb="0" eb="3">
      <t>コマツバラ</t>
    </rPh>
    <phoneticPr fontId="4"/>
  </si>
  <si>
    <t>清ヶ浜清光苑</t>
  </si>
  <si>
    <t>ｷﾖｶﾞﾊﾏｾｲｺｳｴﾝ</t>
  </si>
  <si>
    <t>寿海荘</t>
  </si>
  <si>
    <t>みどり園</t>
  </si>
  <si>
    <t>はまゆう苑</t>
  </si>
  <si>
    <t>慈公園</t>
  </si>
  <si>
    <t>ほたるホームとよた</t>
  </si>
  <si>
    <t>アイユウの苑</t>
  </si>
  <si>
    <t>員光園</t>
  </si>
  <si>
    <t/>
  </si>
  <si>
    <t>医療法人茜会あかね老人訪問看護ステーション</t>
  </si>
  <si>
    <t>ｲﾘｮｳﾎｳｼﾞﾝｱｶﾈｶｲｱｶﾈﾛｳｼﾞﾝﾎｳﾓﾝｶﾝｺﾞｽﾃｰｼｮﾝ</t>
  </si>
  <si>
    <t>35216</t>
  </si>
  <si>
    <t>フェニックス</t>
  </si>
  <si>
    <t>豊寿苑</t>
  </si>
  <si>
    <t>きくがわ苑</t>
  </si>
  <si>
    <t>宇部あかり園</t>
  </si>
  <si>
    <t>センチュリー21</t>
  </si>
  <si>
    <t>むべの里</t>
  </si>
  <si>
    <t>アスワン山荘</t>
  </si>
  <si>
    <t>梅光苑</t>
  </si>
  <si>
    <t>白松苑</t>
  </si>
  <si>
    <t>温泉ホーム日吉台</t>
  </si>
  <si>
    <t>よしき悠々苑</t>
  </si>
  <si>
    <t>施設長</t>
    <rPh sb="0" eb="2">
      <t>シセツ</t>
    </rPh>
    <rPh sb="2" eb="3">
      <t>チョウ</t>
    </rPh>
    <phoneticPr fontId="4"/>
  </si>
  <si>
    <t>所在地</t>
    <rPh sb="0" eb="3">
      <t>ショザイチ</t>
    </rPh>
    <phoneticPr fontId="4"/>
  </si>
  <si>
    <t>秋穂東3993</t>
    <rPh sb="0" eb="2">
      <t>アイオ</t>
    </rPh>
    <phoneticPr fontId="4"/>
  </si>
  <si>
    <t>朝倉町5-4</t>
    <rPh sb="0" eb="3">
      <t>アサクラチョウ</t>
    </rPh>
    <phoneticPr fontId="4"/>
  </si>
  <si>
    <t>菊川町大字下岡枝1064</t>
    <rPh sb="0" eb="3">
      <t>キクガワチョウ</t>
    </rPh>
    <rPh sb="3" eb="5">
      <t>オオアザ</t>
    </rPh>
    <phoneticPr fontId="4"/>
  </si>
  <si>
    <t>大字東岐波字道田223番地</t>
    <rPh sb="0" eb="2">
      <t>オオアザ</t>
    </rPh>
    <rPh sb="5" eb="6">
      <t>アザ</t>
    </rPh>
    <rPh sb="6" eb="8">
      <t>ミチダ</t>
    </rPh>
    <rPh sb="11" eb="13">
      <t>バンチ</t>
    </rPh>
    <phoneticPr fontId="4"/>
  </si>
  <si>
    <t>鴨庄1033-2</t>
    <rPh sb="0" eb="1">
      <t>カモ</t>
    </rPh>
    <rPh sb="1" eb="2">
      <t>ショウ</t>
    </rPh>
    <phoneticPr fontId="4"/>
  </si>
  <si>
    <t>事業所名</t>
    <rPh sb="0" eb="3">
      <t>ジギョウショ</t>
    </rPh>
    <rPh sb="3" eb="4">
      <t>メイ</t>
    </rPh>
    <phoneticPr fontId="4"/>
  </si>
  <si>
    <t>社会福祉法人
福祥会</t>
    <rPh sb="0" eb="2">
      <t>シャカイ</t>
    </rPh>
    <rPh sb="2" eb="4">
      <t>フクシ</t>
    </rPh>
    <rPh sb="4" eb="6">
      <t>ホウジン</t>
    </rPh>
    <rPh sb="7" eb="8">
      <t>フク</t>
    </rPh>
    <rPh sb="8" eb="9">
      <t>ショウ</t>
    </rPh>
    <rPh sb="9" eb="10">
      <t>カイ</t>
    </rPh>
    <phoneticPr fontId="4"/>
  </si>
  <si>
    <t>社会福祉法人
最勝会</t>
    <rPh sb="0" eb="2">
      <t>シャカイ</t>
    </rPh>
    <rPh sb="2" eb="4">
      <t>フクシ</t>
    </rPh>
    <rPh sb="4" eb="6">
      <t>ホウジン</t>
    </rPh>
    <rPh sb="7" eb="8">
      <t>サイ</t>
    </rPh>
    <rPh sb="8" eb="9">
      <t>ショウ</t>
    </rPh>
    <rPh sb="9" eb="10">
      <t>カイ</t>
    </rPh>
    <phoneticPr fontId="4"/>
  </si>
  <si>
    <t>社会福祉法人
やまばと会員光園
(伊木瑞生)</t>
    <rPh sb="11" eb="12">
      <t>カイ</t>
    </rPh>
    <rPh sb="12" eb="13">
      <t>イン</t>
    </rPh>
    <rPh sb="13" eb="14">
      <t>ヒカリ</t>
    </rPh>
    <rPh sb="14" eb="15">
      <t>エン</t>
    </rPh>
    <rPh sb="17" eb="19">
      <t>イキ</t>
    </rPh>
    <rPh sb="19" eb="20">
      <t>ズイ</t>
    </rPh>
    <rPh sb="20" eb="21">
      <t>ウ</t>
    </rPh>
    <phoneticPr fontId="4"/>
  </si>
  <si>
    <t>社会福祉法人
周陽福祉会
(山本一成)</t>
    <rPh sb="7" eb="9">
      <t>シュウヨウ</t>
    </rPh>
    <rPh sb="9" eb="12">
      <t>フクシカイ</t>
    </rPh>
    <rPh sb="16" eb="18">
      <t>カズナリ</t>
    </rPh>
    <phoneticPr fontId="4"/>
  </si>
  <si>
    <t>社会福祉法人
幸洋福祉会
(中島洋二)</t>
    <rPh sb="7" eb="9">
      <t>コウヨウ</t>
    </rPh>
    <rPh sb="9" eb="12">
      <t>フクシカイ</t>
    </rPh>
    <phoneticPr fontId="4"/>
  </si>
  <si>
    <t>社会福祉法人
美川福祉会
(福田瑞穂)</t>
    <rPh sb="16" eb="18">
      <t>ミズホ</t>
    </rPh>
    <phoneticPr fontId="4"/>
  </si>
  <si>
    <t>社会福祉法人
緑風会
(藤﨑秀生)</t>
    <rPh sb="13" eb="14">
      <t>サキ</t>
    </rPh>
    <phoneticPr fontId="4"/>
  </si>
  <si>
    <t>社会福祉法人
大和福祉会
(永廣重元)</t>
    <rPh sb="14" eb="16">
      <t>ナガヒロ</t>
    </rPh>
    <rPh sb="16" eb="17">
      <t>シゲ</t>
    </rPh>
    <rPh sb="17" eb="18">
      <t>モト</t>
    </rPh>
    <phoneticPr fontId="4"/>
  </si>
  <si>
    <t>社会福祉法人
最勝会
（山根正文）</t>
    <rPh sb="0" eb="2">
      <t>シャカイ</t>
    </rPh>
    <rPh sb="2" eb="4">
      <t>フクシ</t>
    </rPh>
    <rPh sb="4" eb="6">
      <t>ホウジン</t>
    </rPh>
    <rPh sb="7" eb="10">
      <t>サイショウカイ</t>
    </rPh>
    <rPh sb="12" eb="14">
      <t>ヤマネ</t>
    </rPh>
    <rPh sb="14" eb="16">
      <t>マサフミ</t>
    </rPh>
    <phoneticPr fontId="4"/>
  </si>
  <si>
    <t>豊前田訪問看護ステーション</t>
  </si>
  <si>
    <t>ﾌﾞｾﾞﾝﾀﾞﾎｳﾓﾝｶﾝｺﾞｽﾃｰｼｮﾝ</t>
  </si>
  <si>
    <t>35203</t>
  </si>
  <si>
    <t>社会福祉法人
仁泉会
(竹重頼子)</t>
    <rPh sb="14" eb="16">
      <t>ヨリコ</t>
    </rPh>
    <phoneticPr fontId="4"/>
  </si>
  <si>
    <t>社会福祉法人
長寿会
(長澤孝明)</t>
    <rPh sb="14" eb="16">
      <t>タカアキ</t>
    </rPh>
    <phoneticPr fontId="4"/>
  </si>
  <si>
    <t>ショート20
ユニット型20</t>
    <rPh sb="11" eb="12">
      <t>ガタ</t>
    </rPh>
    <phoneticPr fontId="4"/>
  </si>
  <si>
    <t>ショート20  
ユニット型100</t>
    <rPh sb="13" eb="14">
      <t>カタ</t>
    </rPh>
    <phoneticPr fontId="4"/>
  </si>
  <si>
    <t>ショート10　
ユニット型80</t>
    <rPh sb="12" eb="13">
      <t>ガタ</t>
    </rPh>
    <phoneticPr fontId="4"/>
  </si>
  <si>
    <t>ショート7  
ユニット型30</t>
    <rPh sb="12" eb="13">
      <t>ガタ</t>
    </rPh>
    <phoneticPr fontId="4"/>
  </si>
  <si>
    <t>社会福祉法人山口県
社会福祉事業団</t>
    <rPh sb="0" eb="2">
      <t>シャカイ</t>
    </rPh>
    <rPh sb="2" eb="4">
      <t>フクシ</t>
    </rPh>
    <rPh sb="4" eb="6">
      <t>ホウジン</t>
    </rPh>
    <rPh sb="6" eb="9">
      <t>ヤマグチケン</t>
    </rPh>
    <rPh sb="10" eb="12">
      <t>シャカイ</t>
    </rPh>
    <rPh sb="12" eb="14">
      <t>フクシ</t>
    </rPh>
    <rPh sb="14" eb="17">
      <t>ジギョウダン</t>
    </rPh>
    <phoneticPr fontId="4"/>
  </si>
  <si>
    <t>梨花の里</t>
    <rPh sb="0" eb="2">
      <t>リンカ</t>
    </rPh>
    <rPh sb="3" eb="4">
      <t>サト</t>
    </rPh>
    <phoneticPr fontId="4"/>
  </si>
  <si>
    <t>ユニット型60</t>
    <rPh sb="4" eb="5">
      <t>カタ</t>
    </rPh>
    <phoneticPr fontId="4"/>
  </si>
  <si>
    <t>鈴木道成</t>
    <rPh sb="0" eb="2">
      <t>スズキ</t>
    </rPh>
    <rPh sb="2" eb="4">
      <t>ミチナリ</t>
    </rPh>
    <phoneticPr fontId="4"/>
  </si>
  <si>
    <t>高水原2-7-21</t>
    <rPh sb="0" eb="2">
      <t>タカミズ</t>
    </rPh>
    <rPh sb="2" eb="3">
      <t>ハラ</t>
    </rPh>
    <phoneticPr fontId="4"/>
  </si>
  <si>
    <t>美祢市訪問看護ステーション</t>
    <rPh sb="0" eb="3">
      <t>ミネシ</t>
    </rPh>
    <phoneticPr fontId="4"/>
  </si>
  <si>
    <t>阿東生雲中300番地</t>
    <rPh sb="0" eb="2">
      <t>アトウ</t>
    </rPh>
    <rPh sb="2" eb="5">
      <t>イクモナカ</t>
    </rPh>
    <rPh sb="8" eb="10">
      <t>バンチ</t>
    </rPh>
    <phoneticPr fontId="4"/>
  </si>
  <si>
    <t>社会福祉法人　　　　　　　　　　　　　　　　　　　　　寿幸会　　　　　　　　　　　　　　　　　　　　　　　　(齋木正秀)</t>
    <rPh sb="57" eb="59">
      <t>マサヒデ</t>
    </rPh>
    <phoneticPr fontId="4"/>
  </si>
  <si>
    <t>山永則宏</t>
    <rPh sb="0" eb="2">
      <t>ヤマナガ</t>
    </rPh>
    <rPh sb="2" eb="3">
      <t>ノリ</t>
    </rPh>
    <rPh sb="3" eb="4">
      <t>ヒロ</t>
    </rPh>
    <phoneticPr fontId="4"/>
  </si>
  <si>
    <t>山本幸子</t>
    <rPh sb="0" eb="2">
      <t>ヤマモト</t>
    </rPh>
    <rPh sb="2" eb="4">
      <t>サチコ</t>
    </rPh>
    <phoneticPr fontId="4"/>
  </si>
  <si>
    <t>社会福祉法人　　　　　　　　　　　　　　　明和会　　　　　　　　　　　　　　　　　　　　　(斉藤英宣)</t>
    <rPh sb="46" eb="48">
      <t>サイトウ</t>
    </rPh>
    <rPh sb="48" eb="50">
      <t>ヒデノブ</t>
    </rPh>
    <phoneticPr fontId="4"/>
  </si>
  <si>
    <t>ケアハウス特定施設入居者生活介護施設</t>
  </si>
  <si>
    <t>山口市阿東
老人福祉センター</t>
    <rPh sb="0" eb="3">
      <t>ヤマグチシ</t>
    </rPh>
    <phoneticPr fontId="4"/>
  </si>
  <si>
    <t>阿東地福上1697</t>
    <rPh sb="0" eb="2">
      <t>アトウ</t>
    </rPh>
    <phoneticPr fontId="4"/>
  </si>
  <si>
    <t>隅　喜彦</t>
    <rPh sb="0" eb="1">
      <t>スミ</t>
    </rPh>
    <rPh sb="2" eb="4">
      <t>ヨシヒコ</t>
    </rPh>
    <phoneticPr fontId="4"/>
  </si>
  <si>
    <t>山田洋子</t>
    <rPh sb="0" eb="2">
      <t>ヤマダ</t>
    </rPh>
    <rPh sb="2" eb="4">
      <t>ヨウコ</t>
    </rPh>
    <phoneticPr fontId="4"/>
  </si>
  <si>
    <t>社会福祉法人</t>
  </si>
  <si>
    <t>有限会社　　　　　　　　　　アムズ</t>
    <rPh sb="0" eb="4">
      <t>ユウゲンガイシャ</t>
    </rPh>
    <phoneticPr fontId="4"/>
  </si>
  <si>
    <t>その他法人</t>
  </si>
  <si>
    <t>内田朋子</t>
    <rPh sb="0" eb="1">
      <t>ウチ</t>
    </rPh>
    <rPh sb="1" eb="2">
      <t>タ</t>
    </rPh>
    <rPh sb="2" eb="4">
      <t>トモコ</t>
    </rPh>
    <phoneticPr fontId="4"/>
  </si>
  <si>
    <t>阿東地福下288-1</t>
    <rPh sb="0" eb="2">
      <t>アトウ</t>
    </rPh>
    <phoneticPr fontId="4"/>
  </si>
  <si>
    <t>阿東徳佐中3434-1</t>
    <rPh sb="0" eb="2">
      <t>アトウ</t>
    </rPh>
    <phoneticPr fontId="4"/>
  </si>
  <si>
    <t>有限会社　　　　　　　　　　白井興産</t>
    <rPh sb="0" eb="4">
      <t>ユウゲンガイシャ</t>
    </rPh>
    <rPh sb="14" eb="16">
      <t>シライ</t>
    </rPh>
    <rPh sb="16" eb="18">
      <t>コウサン</t>
    </rPh>
    <phoneticPr fontId="4"/>
  </si>
  <si>
    <t>株式会社 　　　　　　　　　ブリスホーム</t>
    <rPh sb="0" eb="4">
      <t>カブシキガイシャ</t>
    </rPh>
    <phoneticPr fontId="4"/>
  </si>
  <si>
    <t>藤永和彦</t>
    <rPh sb="0" eb="2">
      <t>フジナガ</t>
    </rPh>
    <rPh sb="2" eb="4">
      <t>カズヒコ</t>
    </rPh>
    <phoneticPr fontId="4"/>
  </si>
  <si>
    <t>田中哲也</t>
    <rPh sb="0" eb="2">
      <t>タナカ</t>
    </rPh>
    <rPh sb="2" eb="4">
      <t>テツヤ</t>
    </rPh>
    <phoneticPr fontId="4"/>
  </si>
  <si>
    <t>社会福祉法人
相清福祉会</t>
    <rPh sb="0" eb="2">
      <t>シャカイ</t>
    </rPh>
    <rPh sb="2" eb="4">
      <t>フクシ</t>
    </rPh>
    <rPh sb="4" eb="6">
      <t>ホウジン</t>
    </rPh>
    <rPh sb="7" eb="8">
      <t>ソウ</t>
    </rPh>
    <rPh sb="8" eb="9">
      <t>キヨ</t>
    </rPh>
    <rPh sb="9" eb="12">
      <t>フクシカイ</t>
    </rPh>
    <phoneticPr fontId="4"/>
  </si>
  <si>
    <t>包括センター</t>
    <rPh sb="0" eb="2">
      <t>ホウカツ</t>
    </rPh>
    <phoneticPr fontId="4"/>
  </si>
  <si>
    <t>社会福祉法人
山口向陽会
(佐藤健一郎)</t>
    <rPh sb="16" eb="19">
      <t>ケンイチロウ</t>
    </rPh>
    <phoneticPr fontId="4"/>
  </si>
  <si>
    <t>佐藤健一郎</t>
    <rPh sb="2" eb="5">
      <t>ケンイチロウ</t>
    </rPh>
    <phoneticPr fontId="4"/>
  </si>
  <si>
    <t>社会福祉法人
寿幸会
(齋木正秀)</t>
    <rPh sb="14" eb="15">
      <t>マサ</t>
    </rPh>
    <phoneticPr fontId="4"/>
  </si>
  <si>
    <t>西山尚美</t>
    <rPh sb="0" eb="2">
      <t>ニシヤマ</t>
    </rPh>
    <rPh sb="2" eb="4">
      <t>ナオミ</t>
    </rPh>
    <phoneticPr fontId="4"/>
  </si>
  <si>
    <t>医療法人社団
まりふ会
(森脇卓二)</t>
    <rPh sb="15" eb="17">
      <t>タクジ</t>
    </rPh>
    <phoneticPr fontId="4"/>
  </si>
  <si>
    <t>阿武町</t>
    <rPh sb="0" eb="3">
      <t>アブチョウ</t>
    </rPh>
    <phoneticPr fontId="4"/>
  </si>
  <si>
    <t>森脇征子</t>
    <rPh sb="2" eb="4">
      <t>セイコ</t>
    </rPh>
    <phoneticPr fontId="4"/>
  </si>
  <si>
    <t>松永登喜雄</t>
    <rPh sb="0" eb="2">
      <t>マツナガ</t>
    </rPh>
    <rPh sb="2" eb="3">
      <t>ノボル</t>
    </rPh>
    <rPh sb="3" eb="4">
      <t>ヨロコ</t>
    </rPh>
    <rPh sb="4" eb="5">
      <t>ユウ</t>
    </rPh>
    <phoneticPr fontId="4"/>
  </si>
  <si>
    <t>訪問看護おかふじ</t>
    <rPh sb="0" eb="2">
      <t>ホウモン</t>
    </rPh>
    <rPh sb="2" eb="4">
      <t>カンゴ</t>
    </rPh>
    <phoneticPr fontId="4"/>
  </si>
  <si>
    <t>岡藤美智子</t>
    <rPh sb="0" eb="2">
      <t>オカフジ</t>
    </rPh>
    <rPh sb="2" eb="5">
      <t>ミチコ</t>
    </rPh>
    <phoneticPr fontId="4"/>
  </si>
  <si>
    <t>宮島町2-10</t>
    <rPh sb="0" eb="3">
      <t>ミヤジマチョウ</t>
    </rPh>
    <phoneticPr fontId="4"/>
  </si>
  <si>
    <t>山口市社会福祉協議会あとう訪問看護ステーション</t>
    <rPh sb="0" eb="3">
      <t>ヤマグチシ</t>
    </rPh>
    <rPh sb="3" eb="5">
      <t>シャカイ</t>
    </rPh>
    <rPh sb="5" eb="7">
      <t>フクシ</t>
    </rPh>
    <rPh sb="7" eb="10">
      <t>キョウギカイ</t>
    </rPh>
    <phoneticPr fontId="4"/>
  </si>
  <si>
    <t>株式会社　　　　　　　　　　ナーシングケア</t>
    <rPh sb="0" eb="4">
      <t>カブシキガイシャ</t>
    </rPh>
    <phoneticPr fontId="4"/>
  </si>
  <si>
    <t>一般型</t>
    <rPh sb="0" eb="3">
      <t>イッパンガタ</t>
    </rPh>
    <phoneticPr fontId="4"/>
  </si>
  <si>
    <t>ツクイ宇部</t>
    <rPh sb="3" eb="5">
      <t>ウベ</t>
    </rPh>
    <phoneticPr fontId="4"/>
  </si>
  <si>
    <t>岬町2-1-18</t>
    <rPh sb="0" eb="1">
      <t>ミサキ</t>
    </rPh>
    <rPh sb="1" eb="2">
      <t>チョウ</t>
    </rPh>
    <phoneticPr fontId="4"/>
  </si>
  <si>
    <t>船木1017-3</t>
    <rPh sb="0" eb="2">
      <t>フナキ</t>
    </rPh>
    <phoneticPr fontId="4"/>
  </si>
  <si>
    <t>デイサービス　　　　　　　　小野湖畔リゾート</t>
    <rPh sb="14" eb="16">
      <t>オノ</t>
    </rPh>
    <rPh sb="16" eb="18">
      <t>コハン</t>
    </rPh>
    <phoneticPr fontId="4"/>
  </si>
  <si>
    <t>有限会社　　　　　　　　　　　片倉温泉くぼた</t>
    <rPh sb="0" eb="4">
      <t>ユウゲンガイシャ</t>
    </rPh>
    <rPh sb="15" eb="17">
      <t>カタクラ</t>
    </rPh>
    <rPh sb="17" eb="19">
      <t>オンセン</t>
    </rPh>
    <phoneticPr fontId="4"/>
  </si>
  <si>
    <t>有限会社　　　　　　　　　　片倉温泉くぼた</t>
    <rPh sb="0" eb="4">
      <t>ユウゲンガイシャ</t>
    </rPh>
    <rPh sb="14" eb="16">
      <t>カタクラ</t>
    </rPh>
    <rPh sb="16" eb="18">
      <t>オンセン</t>
    </rPh>
    <phoneticPr fontId="4"/>
  </si>
  <si>
    <t>小野10352-8</t>
    <rPh sb="0" eb="2">
      <t>オノ</t>
    </rPh>
    <phoneticPr fontId="4"/>
  </si>
  <si>
    <t>際波725-6</t>
    <rPh sb="0" eb="2">
      <t>キワナミ</t>
    </rPh>
    <phoneticPr fontId="4"/>
  </si>
  <si>
    <t>サンキ・ウエルビィ
株式会社</t>
    <rPh sb="10" eb="14">
      <t>カブシキガイシャ</t>
    </rPh>
    <phoneticPr fontId="4"/>
  </si>
  <si>
    <t>楠木町1-26</t>
    <rPh sb="0" eb="3">
      <t>クスノキチョウ</t>
    </rPh>
    <phoneticPr fontId="4"/>
  </si>
  <si>
    <t>社会福祉法人　　　　　　　　アス・ライフ</t>
    <rPh sb="0" eb="2">
      <t>シャカイ</t>
    </rPh>
    <rPh sb="2" eb="4">
      <t>フクシ</t>
    </rPh>
    <rPh sb="4" eb="6">
      <t>ホウジン</t>
    </rPh>
    <phoneticPr fontId="4"/>
  </si>
  <si>
    <t>警固町1-6-42</t>
    <rPh sb="0" eb="1">
      <t>ケイ</t>
    </rPh>
    <rPh sb="1" eb="2">
      <t>コ</t>
    </rPh>
    <rPh sb="2" eb="3">
      <t>チョウ</t>
    </rPh>
    <phoneticPr fontId="4"/>
  </si>
  <si>
    <t>ツクイ防府東</t>
    <rPh sb="3" eb="5">
      <t>ホウフ</t>
    </rPh>
    <rPh sb="5" eb="6">
      <t>ヒガシ</t>
    </rPh>
    <phoneticPr fontId="4"/>
  </si>
  <si>
    <t>原田千代子</t>
    <rPh sb="0" eb="2">
      <t>ハラダ</t>
    </rPh>
    <rPh sb="2" eb="5">
      <t>チヨコ</t>
    </rPh>
    <phoneticPr fontId="4"/>
  </si>
  <si>
    <t>真尾735-2</t>
    <rPh sb="0" eb="1">
      <t>マ</t>
    </rPh>
    <rPh sb="1" eb="2">
      <t>オ</t>
    </rPh>
    <phoneticPr fontId="4"/>
  </si>
  <si>
    <t>株式会社　　　　　　　　　　きららケアサービス</t>
    <rPh sb="0" eb="4">
      <t>カブシキガイシャ</t>
    </rPh>
    <phoneticPr fontId="4"/>
  </si>
  <si>
    <t>株式会社　　　　　　　　　　　　きららケアサービス</t>
    <rPh sb="0" eb="4">
      <t>カブシキガイシャ</t>
    </rPh>
    <phoneticPr fontId="4"/>
  </si>
  <si>
    <t>岩国2-7-4</t>
    <rPh sb="0" eb="2">
      <t>イワクニ</t>
    </rPh>
    <phoneticPr fontId="4"/>
  </si>
  <si>
    <t>吉岡貴紀</t>
    <rPh sb="0" eb="2">
      <t>ヨシオカ</t>
    </rPh>
    <rPh sb="2" eb="4">
      <t>タカノリ</t>
    </rPh>
    <phoneticPr fontId="4"/>
  </si>
  <si>
    <t>社会福祉法人　　　　　　　ひかり苑</t>
    <rPh sb="0" eb="2">
      <t>シャカイ</t>
    </rPh>
    <rPh sb="2" eb="4">
      <t>フクシ</t>
    </rPh>
    <rPh sb="4" eb="6">
      <t>ホウジン</t>
    </rPh>
    <rPh sb="16" eb="17">
      <t>エン</t>
    </rPh>
    <phoneticPr fontId="4"/>
  </si>
  <si>
    <t>三井1046-1</t>
    <rPh sb="0" eb="2">
      <t>ミツイ</t>
    </rPh>
    <phoneticPr fontId="4"/>
  </si>
  <si>
    <t>有限会社　　　　　　　　　　　　ＺＥＲＯ－ＯＮＥ</t>
    <rPh sb="0" eb="4">
      <t>ユウゲンガイシャ</t>
    </rPh>
    <phoneticPr fontId="4"/>
  </si>
  <si>
    <t>有限会社　　　　　　　　　　　ＺＥＲＯ－ＯＮＥ</t>
    <rPh sb="0" eb="4">
      <t>ユウゲンガイシャ</t>
    </rPh>
    <phoneticPr fontId="4"/>
  </si>
  <si>
    <t>須々万本郷688-1</t>
    <rPh sb="0" eb="3">
      <t>ススマ</t>
    </rPh>
    <rPh sb="3" eb="5">
      <t>ホンゴウ</t>
    </rPh>
    <phoneticPr fontId="4"/>
  </si>
  <si>
    <t>湯野27</t>
    <rPh sb="0" eb="1">
      <t>ユ</t>
    </rPh>
    <rPh sb="1" eb="2">
      <t>ノ</t>
    </rPh>
    <phoneticPr fontId="4"/>
  </si>
  <si>
    <t>山口辰也</t>
    <rPh sb="0" eb="2">
      <t>ヤマグチ</t>
    </rPh>
    <rPh sb="2" eb="4">
      <t>タツヤ</t>
    </rPh>
    <phoneticPr fontId="4"/>
  </si>
  <si>
    <t>小野田1135-46</t>
    <rPh sb="0" eb="3">
      <t>オノダ</t>
    </rPh>
    <phoneticPr fontId="4"/>
  </si>
  <si>
    <t>ＹＯＵ介護サービス　　　　株式会社</t>
    <rPh sb="3" eb="5">
      <t>カイゴ</t>
    </rPh>
    <rPh sb="13" eb="17">
      <t>カブシキガイシャ</t>
    </rPh>
    <phoneticPr fontId="4"/>
  </si>
  <si>
    <t>ＹＯＵ介護サービス　　　　　株式会社</t>
    <rPh sb="3" eb="5">
      <t>カイゴ</t>
    </rPh>
    <rPh sb="14" eb="18">
      <t>カブシキガイシャ</t>
    </rPh>
    <phoneticPr fontId="4"/>
  </si>
  <si>
    <t>徳地八坂1330</t>
    <rPh sb="0" eb="2">
      <t>トクヂ</t>
    </rPh>
    <phoneticPr fontId="4"/>
  </si>
  <si>
    <t>西村純也</t>
    <rPh sb="0" eb="2">
      <t>ニシムラ</t>
    </rPh>
    <rPh sb="2" eb="4">
      <t>ジュンヤ</t>
    </rPh>
    <phoneticPr fontId="4"/>
  </si>
  <si>
    <t>沖今宿1-18-20</t>
    <rPh sb="0" eb="3">
      <t>オキイマジュク</t>
    </rPh>
    <phoneticPr fontId="4"/>
  </si>
  <si>
    <t>済生会山口地域ケアセンター
在宅複合型施設やすらぎ訪問看護ステーション</t>
    <rPh sb="0" eb="3">
      <t>サイセイカイ</t>
    </rPh>
    <rPh sb="3" eb="5">
      <t>ヤマグチ</t>
    </rPh>
    <rPh sb="5" eb="7">
      <t>チイキ</t>
    </rPh>
    <phoneticPr fontId="4"/>
  </si>
  <si>
    <t>済生会山口地域ケアセンター
居宅介護サービス複合施設にほ苑訪問看護事業所</t>
    <rPh sb="0" eb="1">
      <t>ス</t>
    </rPh>
    <rPh sb="1" eb="2">
      <t>セイ</t>
    </rPh>
    <rPh sb="2" eb="3">
      <t>カイ</t>
    </rPh>
    <rPh sb="3" eb="5">
      <t>ヤマグチ</t>
    </rPh>
    <rPh sb="5" eb="7">
      <t>チイキ</t>
    </rPh>
    <rPh sb="14" eb="16">
      <t>キョタク</t>
    </rPh>
    <rPh sb="16" eb="18">
      <t>カイゴ</t>
    </rPh>
    <rPh sb="22" eb="24">
      <t>フクゴウ</t>
    </rPh>
    <rPh sb="24" eb="26">
      <t>シセツ</t>
    </rPh>
    <rPh sb="28" eb="29">
      <t>エン</t>
    </rPh>
    <rPh sb="29" eb="31">
      <t>ホウモン</t>
    </rPh>
    <rPh sb="31" eb="33">
      <t>カンゴ</t>
    </rPh>
    <rPh sb="33" eb="36">
      <t>ジギョウショ</t>
    </rPh>
    <phoneticPr fontId="4"/>
  </si>
  <si>
    <t>一般社団法人
訪問看護
おかふじ</t>
    <rPh sb="0" eb="2">
      <t>イッパン</t>
    </rPh>
    <rPh sb="2" eb="4">
      <t>シャダン</t>
    </rPh>
    <rPh sb="4" eb="6">
      <t>ホウジン</t>
    </rPh>
    <rPh sb="7" eb="9">
      <t>ホウモン</t>
    </rPh>
    <rPh sb="9" eb="11">
      <t>カンゴ</t>
    </rPh>
    <phoneticPr fontId="4"/>
  </si>
  <si>
    <t>有限会社
都市研</t>
    <rPh sb="0" eb="4">
      <t>ユウゲンガイシャ</t>
    </rPh>
    <rPh sb="5" eb="7">
      <t>トシ</t>
    </rPh>
    <rPh sb="7" eb="8">
      <t>ケン</t>
    </rPh>
    <phoneticPr fontId="4"/>
  </si>
  <si>
    <t>株式会社
ツクイ</t>
    <rPh sb="0" eb="4">
      <t>カブシキガイシャ</t>
    </rPh>
    <phoneticPr fontId="4"/>
  </si>
  <si>
    <t>有限会社
フォーマックス</t>
    <rPh sb="0" eb="4">
      <t>ユウゲンガイシャ</t>
    </rPh>
    <phoneticPr fontId="4"/>
  </si>
  <si>
    <t>株式会社
きわなみ</t>
    <rPh sb="0" eb="4">
      <t>カブシキガイシャ</t>
    </rPh>
    <phoneticPr fontId="4"/>
  </si>
  <si>
    <t>株式会社
おはな</t>
    <rPh sb="0" eb="4">
      <t>カブシキガイシャ</t>
    </rPh>
    <phoneticPr fontId="4"/>
  </si>
  <si>
    <t>株式会社
優楽園</t>
    <rPh sb="0" eb="4">
      <t>カブシキガイシャ</t>
    </rPh>
    <rPh sb="5" eb="6">
      <t>ユウ</t>
    </rPh>
    <rPh sb="6" eb="7">
      <t>ラク</t>
    </rPh>
    <rPh sb="7" eb="8">
      <t>エン</t>
    </rPh>
    <phoneticPr fontId="4"/>
  </si>
  <si>
    <t>株式会社
ピーエー</t>
    <rPh sb="0" eb="4">
      <t>カブシキガイシャ</t>
    </rPh>
    <phoneticPr fontId="4"/>
  </si>
  <si>
    <t>有限会社
創美</t>
    <rPh sb="0" eb="4">
      <t>ユウゲンガイシャ</t>
    </rPh>
    <rPh sb="5" eb="6">
      <t>ソウ</t>
    </rPh>
    <rPh sb="6" eb="7">
      <t>ビ</t>
    </rPh>
    <phoneticPr fontId="4"/>
  </si>
  <si>
    <t>株式会社
しらとり</t>
    <rPh sb="0" eb="4">
      <t>カブシキガイシャ</t>
    </rPh>
    <phoneticPr fontId="4"/>
  </si>
  <si>
    <t>有限会社
風車</t>
    <rPh sb="0" eb="4">
      <t>ユウゲンガイシャ</t>
    </rPh>
    <rPh sb="5" eb="7">
      <t>フウシャ</t>
    </rPh>
    <phoneticPr fontId="4"/>
  </si>
  <si>
    <t>デイサービス
風車ひかり</t>
    <rPh sb="7" eb="9">
      <t>カザグルマ</t>
    </rPh>
    <phoneticPr fontId="4"/>
  </si>
  <si>
    <t>株式会社
朝日</t>
    <rPh sb="0" eb="4">
      <t>カブシキガイシャ</t>
    </rPh>
    <rPh sb="5" eb="7">
      <t>アサヒ</t>
    </rPh>
    <phoneticPr fontId="4"/>
  </si>
  <si>
    <t>株式会社
シノハラ</t>
    <rPh sb="0" eb="4">
      <t>カブシキガイシャ</t>
    </rPh>
    <phoneticPr fontId="4"/>
  </si>
  <si>
    <t>内海裕治</t>
    <rPh sb="0" eb="2">
      <t>ウチウミ</t>
    </rPh>
    <rPh sb="2" eb="4">
      <t>ユウジ</t>
    </rPh>
    <phoneticPr fontId="4"/>
  </si>
  <si>
    <t>特養</t>
  </si>
  <si>
    <t>社会福祉法人
博愛会
(高橋幹治)</t>
    <rPh sb="14" eb="16">
      <t>カンジ</t>
    </rPh>
    <phoneticPr fontId="4"/>
  </si>
  <si>
    <t>ハートホーム中央</t>
    <rPh sb="6" eb="8">
      <t>チュウオウ</t>
    </rPh>
    <phoneticPr fontId="4"/>
  </si>
  <si>
    <t>社会福祉法人　　　　　　　　　　　　　　　青藍会</t>
    <rPh sb="0" eb="6">
      <t>シャカイフクシホウジン</t>
    </rPh>
    <rPh sb="21" eb="22">
      <t>アオ</t>
    </rPh>
    <rPh sb="22" eb="23">
      <t>ラン</t>
    </rPh>
    <rPh sb="23" eb="24">
      <t>カイ</t>
    </rPh>
    <phoneticPr fontId="4"/>
  </si>
  <si>
    <t>社会福祉法人                              青藍会　　　　　　                  　　(阿武義人)</t>
    <rPh sb="36" eb="37">
      <t>アオ</t>
    </rPh>
    <rPh sb="37" eb="38">
      <t>ラン</t>
    </rPh>
    <rPh sb="38" eb="39">
      <t>カイ</t>
    </rPh>
    <rPh sb="66" eb="68">
      <t>アブ</t>
    </rPh>
    <rPh sb="68" eb="70">
      <t>ヨシヒト</t>
    </rPh>
    <phoneticPr fontId="4"/>
  </si>
  <si>
    <t>自由の杜</t>
    <rPh sb="0" eb="2">
      <t>ジユウ</t>
    </rPh>
    <rPh sb="3" eb="4">
      <t>モリ</t>
    </rPh>
    <phoneticPr fontId="4"/>
  </si>
  <si>
    <t>ショート10
ユニット型29</t>
    <rPh sb="11" eb="12">
      <t>ガタ</t>
    </rPh>
    <phoneticPr fontId="4"/>
  </si>
  <si>
    <t>特養</t>
    <rPh sb="0" eb="2">
      <t>トクヨウ</t>
    </rPh>
    <phoneticPr fontId="4"/>
  </si>
  <si>
    <t>大字大崎801-1</t>
    <rPh sb="0" eb="2">
      <t>オオアザ</t>
    </rPh>
    <rPh sb="2" eb="4">
      <t>オオサキ</t>
    </rPh>
    <phoneticPr fontId="4"/>
  </si>
  <si>
    <t>社会福祉法人                               健仁会</t>
    <rPh sb="0" eb="6">
      <t>シャカイフクシホウジン</t>
    </rPh>
    <rPh sb="37" eb="40">
      <t>ケンジンカイ</t>
    </rPh>
    <phoneticPr fontId="4"/>
  </si>
  <si>
    <t>社会福祉法人                            健仁会                     (村上紘一)</t>
    <rPh sb="34" eb="37">
      <t>ケンジンカイ</t>
    </rPh>
    <rPh sb="59" eb="61">
      <t>ムラカミ</t>
    </rPh>
    <rPh sb="61" eb="63">
      <t>コウイチ</t>
    </rPh>
    <phoneticPr fontId="4"/>
  </si>
  <si>
    <t>村上英之</t>
    <rPh sb="0" eb="2">
      <t>ムラカミ</t>
    </rPh>
    <rPh sb="2" eb="4">
      <t>ヒデユキ</t>
    </rPh>
    <phoneticPr fontId="4"/>
  </si>
  <si>
    <t>大字厚狭503-1</t>
    <rPh sb="2" eb="4">
      <t>アサ</t>
    </rPh>
    <phoneticPr fontId="4"/>
  </si>
  <si>
    <t>短期入所生活介護
フクシア</t>
    <rPh sb="0" eb="2">
      <t>タンキ</t>
    </rPh>
    <rPh sb="2" eb="4">
      <t>ニュウショ</t>
    </rPh>
    <rPh sb="4" eb="6">
      <t>セイカツ</t>
    </rPh>
    <rPh sb="6" eb="8">
      <t>カイゴ</t>
    </rPh>
    <phoneticPr fontId="4"/>
  </si>
  <si>
    <t>社会福祉法人　　　　　　　健仁会</t>
    <rPh sb="0" eb="2">
      <t>シャカイ</t>
    </rPh>
    <rPh sb="2" eb="4">
      <t>フクシ</t>
    </rPh>
    <rPh sb="4" eb="6">
      <t>ホウジン</t>
    </rPh>
    <rPh sb="13" eb="14">
      <t>ケン</t>
    </rPh>
    <rPh sb="14" eb="15">
      <t>ジン</t>
    </rPh>
    <rPh sb="15" eb="16">
      <t>カイ</t>
    </rPh>
    <phoneticPr fontId="4"/>
  </si>
  <si>
    <t>生野町1-5-27</t>
    <rPh sb="0" eb="2">
      <t>イクノ</t>
    </rPh>
    <rPh sb="2" eb="3">
      <t>マチ</t>
    </rPh>
    <phoneticPr fontId="4"/>
  </si>
  <si>
    <t>デイサービス かもめ</t>
  </si>
  <si>
    <t>ひだまりの花</t>
  </si>
  <si>
    <t>仁保中郷988-1</t>
    <rPh sb="0" eb="2">
      <t>ニホ</t>
    </rPh>
    <rPh sb="2" eb="4">
      <t>ナカゴウ</t>
    </rPh>
    <phoneticPr fontId="4"/>
  </si>
  <si>
    <t>ゆうらく園　　　　　　　　　　通所介護事業所</t>
    <rPh sb="4" eb="5">
      <t>エン</t>
    </rPh>
    <rPh sb="15" eb="17">
      <t>ツウショ</t>
    </rPh>
    <rPh sb="17" eb="19">
      <t>カイゴ</t>
    </rPh>
    <rPh sb="19" eb="22">
      <t>ジギョウショ</t>
    </rPh>
    <phoneticPr fontId="4"/>
  </si>
  <si>
    <t>Ｈｏｔ Ｓｐｒｉｎｇ</t>
  </si>
  <si>
    <t>国衙3-4-41</t>
    <rPh sb="0" eb="1">
      <t>コク</t>
    </rPh>
    <rPh sb="1" eb="2">
      <t>ギョ</t>
    </rPh>
    <phoneticPr fontId="4"/>
  </si>
  <si>
    <t>宅老所 風の便り</t>
  </si>
  <si>
    <t>きんさい家</t>
  </si>
  <si>
    <t>秋芳町青景1873</t>
    <rPh sb="0" eb="2">
      <t>シュウホウ</t>
    </rPh>
    <rPh sb="2" eb="3">
      <t>チョウ</t>
    </rPh>
    <rPh sb="3" eb="5">
      <t>アオカゲ</t>
    </rPh>
    <phoneticPr fontId="4"/>
  </si>
  <si>
    <t>冨岡哲治</t>
    <rPh sb="0" eb="1">
      <t>トミ</t>
    </rPh>
    <rPh sb="1" eb="2">
      <t>オカ</t>
    </rPh>
    <rPh sb="2" eb="4">
      <t>テツハル</t>
    </rPh>
    <phoneticPr fontId="4"/>
  </si>
  <si>
    <t>社会福祉法人
博愛会
(高橋幹治)</t>
    <rPh sb="14" eb="15">
      <t>ミキ</t>
    </rPh>
    <phoneticPr fontId="4"/>
  </si>
  <si>
    <t>冨岡哲治</t>
    <rPh sb="0" eb="1">
      <t>トミ</t>
    </rPh>
    <rPh sb="1" eb="2">
      <t>オカ</t>
    </rPh>
    <rPh sb="2" eb="3">
      <t>テツ</t>
    </rPh>
    <rPh sb="3" eb="4">
      <t>ジ</t>
    </rPh>
    <phoneticPr fontId="4"/>
  </si>
  <si>
    <t>医療法人
せんじゅ</t>
    <rPh sb="0" eb="4">
      <t>イリョウホウジン</t>
    </rPh>
    <phoneticPr fontId="4"/>
  </si>
  <si>
    <t>サテライト型あさ紫苑</t>
    <rPh sb="5" eb="6">
      <t>ガタ</t>
    </rPh>
    <rPh sb="8" eb="10">
      <t>シオン</t>
    </rPh>
    <phoneticPr fontId="4"/>
  </si>
  <si>
    <t>厚狭埴生田503-1</t>
    <rPh sb="0" eb="2">
      <t>アサ</t>
    </rPh>
    <rPh sb="2" eb="4">
      <t>ハブ</t>
    </rPh>
    <rPh sb="4" eb="5">
      <t>タ</t>
    </rPh>
    <phoneticPr fontId="4"/>
  </si>
  <si>
    <t>平生村895</t>
    <rPh sb="0" eb="2">
      <t>ヒラオ</t>
    </rPh>
    <rPh sb="2" eb="3">
      <t>ソン</t>
    </rPh>
    <phoneticPr fontId="4"/>
  </si>
  <si>
    <t>ハピナース・エル訪問看護ステーション</t>
    <rPh sb="8" eb="10">
      <t>ホウモン</t>
    </rPh>
    <rPh sb="10" eb="12">
      <t>カンゴ</t>
    </rPh>
    <phoneticPr fontId="4"/>
  </si>
  <si>
    <t>株式会社
ハピナース・エル</t>
    <rPh sb="0" eb="4">
      <t>カブシキガイシャ</t>
    </rPh>
    <phoneticPr fontId="4"/>
  </si>
  <si>
    <t>仁保中郷988-1</t>
    <rPh sb="0" eb="1">
      <t>ジン</t>
    </rPh>
    <rPh sb="1" eb="2">
      <t>ホ</t>
    </rPh>
    <rPh sb="2" eb="4">
      <t>ナカゴウ</t>
    </rPh>
    <phoneticPr fontId="4"/>
  </si>
  <si>
    <t>有限会社
コミュニティケア防府</t>
    <rPh sb="13" eb="15">
      <t>ホウフ</t>
    </rPh>
    <phoneticPr fontId="4"/>
  </si>
  <si>
    <t>社会医療法人
同仁会</t>
    <rPh sb="0" eb="2">
      <t>シャカイ</t>
    </rPh>
    <rPh sb="7" eb="9">
      <t>ドウジン</t>
    </rPh>
    <rPh sb="9" eb="10">
      <t>カイ</t>
    </rPh>
    <phoneticPr fontId="4"/>
  </si>
  <si>
    <t>医療法人
社団水生会</t>
    <rPh sb="0" eb="2">
      <t>イリョウ</t>
    </rPh>
    <rPh sb="2" eb="4">
      <t>ホウジン</t>
    </rPh>
    <rPh sb="5" eb="7">
      <t>シャダン</t>
    </rPh>
    <rPh sb="7" eb="9">
      <t>スイセイ</t>
    </rPh>
    <rPh sb="9" eb="10">
      <t>カイ</t>
    </rPh>
    <phoneticPr fontId="4"/>
  </si>
  <si>
    <t>社会福祉法人
博愛会</t>
    <rPh sb="0" eb="2">
      <t>シャカイ</t>
    </rPh>
    <rPh sb="2" eb="4">
      <t>フクシ</t>
    </rPh>
    <rPh sb="4" eb="6">
      <t>ホウジン</t>
    </rPh>
    <rPh sb="7" eb="9">
      <t>ヒロシアイ</t>
    </rPh>
    <rPh sb="9" eb="10">
      <t>カイ</t>
    </rPh>
    <phoneticPr fontId="4"/>
  </si>
  <si>
    <t>黒川3363番地</t>
    <rPh sb="0" eb="2">
      <t>クロカワ</t>
    </rPh>
    <rPh sb="6" eb="8">
      <t>バンチ</t>
    </rPh>
    <phoneticPr fontId="4"/>
  </si>
  <si>
    <t>ハートホーム中央
ショートステイ</t>
    <rPh sb="6" eb="8">
      <t>チュウオウ</t>
    </rPh>
    <phoneticPr fontId="4"/>
  </si>
  <si>
    <t>社会福祉法人　　　　　　　　　　　　青藍会</t>
    <rPh sb="0" eb="2">
      <t>シャカイ</t>
    </rPh>
    <rPh sb="2" eb="4">
      <t>フクシ</t>
    </rPh>
    <rPh sb="4" eb="6">
      <t>ホウジン</t>
    </rPh>
    <rPh sb="18" eb="19">
      <t>アオ</t>
    </rPh>
    <rPh sb="19" eb="20">
      <t>ラン</t>
    </rPh>
    <rPh sb="20" eb="21">
      <t>カイ</t>
    </rPh>
    <phoneticPr fontId="4"/>
  </si>
  <si>
    <t>ツクイ宇部厚南</t>
    <rPh sb="3" eb="5">
      <t>ウベ</t>
    </rPh>
    <rPh sb="5" eb="6">
      <t>アツ</t>
    </rPh>
    <rPh sb="6" eb="7">
      <t>ミナミ</t>
    </rPh>
    <phoneticPr fontId="4"/>
  </si>
  <si>
    <t>医療法人　　　　　　　　　　　　　　康淳会</t>
    <rPh sb="0" eb="2">
      <t>イリョウ</t>
    </rPh>
    <rPh sb="2" eb="4">
      <t>ホウジン</t>
    </rPh>
    <rPh sb="18" eb="19">
      <t>コウ</t>
    </rPh>
    <rPh sb="19" eb="20">
      <t>ジュン</t>
    </rPh>
    <rPh sb="20" eb="21">
      <t>カイ</t>
    </rPh>
    <phoneticPr fontId="4"/>
  </si>
  <si>
    <t>緑町1-7-61</t>
    <rPh sb="0" eb="2">
      <t>ミドリマチ</t>
    </rPh>
    <phoneticPr fontId="4"/>
  </si>
  <si>
    <t>南岩国町1-18-20</t>
    <rPh sb="0" eb="1">
      <t>ミナミ</t>
    </rPh>
    <rPh sb="1" eb="3">
      <t>イワクニ</t>
    </rPh>
    <rPh sb="3" eb="4">
      <t>チョウ</t>
    </rPh>
    <phoneticPr fontId="4"/>
  </si>
  <si>
    <t>有限会社　　　　　　　　　渡辺薬局</t>
    <rPh sb="0" eb="4">
      <t>ユウゲンガイシャ</t>
    </rPh>
    <rPh sb="13" eb="15">
      <t>ワタナベ</t>
    </rPh>
    <rPh sb="15" eb="17">
      <t>ヤッキョク</t>
    </rPh>
    <phoneticPr fontId="4"/>
  </si>
  <si>
    <t>有限会社　　　　　　　　　　　渡辺薬局</t>
    <rPh sb="0" eb="4">
      <t>ユウゲンガイシャ</t>
    </rPh>
    <rPh sb="15" eb="17">
      <t>ワタナベ</t>
    </rPh>
    <rPh sb="17" eb="19">
      <t>ヤッキョク</t>
    </rPh>
    <phoneticPr fontId="4"/>
  </si>
  <si>
    <t>麻里布町5-3-8</t>
    <rPh sb="0" eb="1">
      <t>アサ</t>
    </rPh>
    <rPh sb="1" eb="2">
      <t>サト</t>
    </rPh>
    <rPh sb="2" eb="3">
      <t>ヌノ</t>
    </rPh>
    <rPh sb="3" eb="4">
      <t>チョウ</t>
    </rPh>
    <phoneticPr fontId="4"/>
  </si>
  <si>
    <t>菊屋産業　　　　　　　　　株式会社</t>
    <rPh sb="0" eb="2">
      <t>キクヤ</t>
    </rPh>
    <rPh sb="2" eb="4">
      <t>サンギョウ</t>
    </rPh>
    <rPh sb="13" eb="17">
      <t>カブシキガイシャ</t>
    </rPh>
    <phoneticPr fontId="4"/>
  </si>
  <si>
    <t>立野1403-1</t>
    <rPh sb="0" eb="2">
      <t>タテノ</t>
    </rPh>
    <phoneticPr fontId="4"/>
  </si>
  <si>
    <t>浜町2-1-3</t>
    <rPh sb="0" eb="1">
      <t>ハマ</t>
    </rPh>
    <rPh sb="1" eb="2">
      <t>マチ</t>
    </rPh>
    <phoneticPr fontId="4"/>
  </si>
  <si>
    <t>外部サービス特定
ショート２</t>
  </si>
  <si>
    <t>ﾑﾍﾞﾉｻﾄﾊｸｱｲｴﾝ</t>
  </si>
  <si>
    <t>豊北町大字滝部2969-1</t>
  </si>
  <si>
    <t>ｻﾃﾗｲﾄﾘｶﾉｻﾄｱｽﾋﾟｱ</t>
  </si>
  <si>
    <t>にじの丘</t>
    <rPh sb="3" eb="4">
      <t>オカ</t>
    </rPh>
    <phoneticPr fontId="4"/>
  </si>
  <si>
    <t>社会福祉法人
菊水会</t>
  </si>
  <si>
    <t>社会福祉法人
菊水会
(青柳龍平)</t>
  </si>
  <si>
    <t>青柳雅子</t>
    <rPh sb="2" eb="4">
      <t>マサコ</t>
    </rPh>
    <phoneticPr fontId="4"/>
  </si>
  <si>
    <t>菊川町大字田部223-9</t>
  </si>
  <si>
    <t>ﾆｼﾞﾉｵｶ</t>
  </si>
  <si>
    <t>富任荘</t>
    <rPh sb="0" eb="1">
      <t>トミ</t>
    </rPh>
    <rPh sb="1" eb="2">
      <t>マカ</t>
    </rPh>
    <rPh sb="2" eb="3">
      <t>ソウ</t>
    </rPh>
    <phoneticPr fontId="4"/>
  </si>
  <si>
    <t>社会福祉法人
水の木会</t>
    <rPh sb="0" eb="2">
      <t>シャカイ</t>
    </rPh>
    <rPh sb="2" eb="4">
      <t>フクシ</t>
    </rPh>
    <rPh sb="4" eb="6">
      <t>ホウジン</t>
    </rPh>
    <rPh sb="7" eb="8">
      <t>ミズ</t>
    </rPh>
    <rPh sb="9" eb="10">
      <t>キ</t>
    </rPh>
    <rPh sb="10" eb="11">
      <t>カイ</t>
    </rPh>
    <phoneticPr fontId="4"/>
  </si>
  <si>
    <t>社会福祉法人
水の木会
（水木誠子）</t>
    <rPh sb="0" eb="2">
      <t>シャカイ</t>
    </rPh>
    <rPh sb="2" eb="4">
      <t>フクシ</t>
    </rPh>
    <rPh sb="4" eb="6">
      <t>ホウジン</t>
    </rPh>
    <rPh sb="7" eb="8">
      <t>ミズ</t>
    </rPh>
    <rPh sb="9" eb="10">
      <t>キ</t>
    </rPh>
    <rPh sb="10" eb="11">
      <t>カイ</t>
    </rPh>
    <rPh sb="13" eb="15">
      <t>ミズキ</t>
    </rPh>
    <rPh sb="15" eb="16">
      <t>マコト</t>
    </rPh>
    <rPh sb="16" eb="17">
      <t>コ</t>
    </rPh>
    <phoneticPr fontId="4"/>
  </si>
  <si>
    <t>水木誠子</t>
    <rPh sb="0" eb="2">
      <t>ミズキ</t>
    </rPh>
    <rPh sb="2" eb="3">
      <t>マコト</t>
    </rPh>
    <rPh sb="3" eb="4">
      <t>コ</t>
    </rPh>
    <phoneticPr fontId="4"/>
  </si>
  <si>
    <t>ショート9
ユニット型29</t>
    <rPh sb="10" eb="11">
      <t>ガタ</t>
    </rPh>
    <phoneticPr fontId="4"/>
  </si>
  <si>
    <t>富任町6丁目18-8</t>
  </si>
  <si>
    <t>ﾄﾐﾄｳｿｳ</t>
  </si>
  <si>
    <t>豊田町大字中村821-1</t>
  </si>
  <si>
    <t>ｷﾗｸｴﾝ</t>
  </si>
  <si>
    <t>小郡尾崎町2-1</t>
    <rPh sb="0" eb="2">
      <t>オゴオリ</t>
    </rPh>
    <rPh sb="2" eb="4">
      <t>オザキ</t>
    </rPh>
    <rPh sb="4" eb="5">
      <t>マチ</t>
    </rPh>
    <phoneticPr fontId="4"/>
  </si>
  <si>
    <t>神田町4-8</t>
  </si>
  <si>
    <t>竹本秀樹</t>
  </si>
  <si>
    <t>大字上右田334</t>
  </si>
  <si>
    <t>秀東館　光陽</t>
    <rPh sb="4" eb="5">
      <t>ヒカリ</t>
    </rPh>
    <phoneticPr fontId="4"/>
  </si>
  <si>
    <t>社会福祉法人
豊心会</t>
  </si>
  <si>
    <t>阿部恵子</t>
    <rPh sb="2" eb="4">
      <t>ケイコ</t>
    </rPh>
    <phoneticPr fontId="4"/>
  </si>
  <si>
    <t>周東町用田341</t>
  </si>
  <si>
    <t>ｼｭｳﾄｳｶﾝｺｳﾖｳ</t>
  </si>
  <si>
    <t>樂寿苑</t>
    <rPh sb="0" eb="1">
      <t>ラク</t>
    </rPh>
    <rPh sb="1" eb="2">
      <t>コトブキ</t>
    </rPh>
    <rPh sb="2" eb="3">
      <t>エン</t>
    </rPh>
    <phoneticPr fontId="4"/>
  </si>
  <si>
    <t>美和町生見字石兼2489-1</t>
  </si>
  <si>
    <t>ﾗｸｼﾞｭｴﾝ</t>
  </si>
  <si>
    <t>シンシアゆうわ</t>
  </si>
  <si>
    <t>社会福祉法人
恒和会</t>
  </si>
  <si>
    <t>ショート11
ユニット型29</t>
    <rPh sb="11" eb="12">
      <t>ガタ</t>
    </rPh>
    <phoneticPr fontId="4"/>
  </si>
  <si>
    <t>藤生町3丁目27-8</t>
  </si>
  <si>
    <t>ｼﾝｼｱﾕｳﾜ</t>
  </si>
  <si>
    <t>社会福祉法人
豊徳会</t>
  </si>
  <si>
    <t>秋芳町秋吉5243-3</t>
  </si>
  <si>
    <t>ｱｵｶｹﾞｴﾝｻﾃﾗｲﾄｼｭｳﾎｳﾉｻﾄ</t>
  </si>
  <si>
    <t>ショート10</t>
  </si>
  <si>
    <t>上村篤子</t>
  </si>
  <si>
    <t>長府ケアハウス</t>
  </si>
  <si>
    <t>社会福祉法人
さわやか会</t>
  </si>
  <si>
    <t>ケアハウス</t>
  </si>
  <si>
    <t>軽費</t>
  </si>
  <si>
    <t>大字台道1670</t>
    <rPh sb="0" eb="2">
      <t>オオアザ</t>
    </rPh>
    <phoneticPr fontId="4"/>
  </si>
  <si>
    <t>福田雅良</t>
    <rPh sb="0" eb="2">
      <t>フクダ</t>
    </rPh>
    <rPh sb="2" eb="4">
      <t>マサヨシ</t>
    </rPh>
    <phoneticPr fontId="4"/>
  </si>
  <si>
    <t>豊北町大字滝部3140番地1</t>
    <rPh sb="0" eb="2">
      <t>ホウホク</t>
    </rPh>
    <rPh sb="2" eb="3">
      <t>チョウ</t>
    </rPh>
    <rPh sb="3" eb="5">
      <t>オオアザ</t>
    </rPh>
    <rPh sb="5" eb="7">
      <t>タキベ</t>
    </rPh>
    <rPh sb="11" eb="13">
      <t>バンチ</t>
    </rPh>
    <phoneticPr fontId="4"/>
  </si>
  <si>
    <t>社会福祉法人
アスワン山荘</t>
    <rPh sb="11" eb="13">
      <t>サンソウ</t>
    </rPh>
    <phoneticPr fontId="4"/>
  </si>
  <si>
    <t>医療法人
松寿会</t>
    <rPh sb="0" eb="2">
      <t>イリョウ</t>
    </rPh>
    <rPh sb="2" eb="4">
      <t>ホウジン</t>
    </rPh>
    <rPh sb="5" eb="6">
      <t>マツ</t>
    </rPh>
    <rPh sb="6" eb="7">
      <t>コトブキ</t>
    </rPh>
    <rPh sb="7" eb="8">
      <t>カイ</t>
    </rPh>
    <phoneticPr fontId="4"/>
  </si>
  <si>
    <t>大字新田574番地の3</t>
    <rPh sb="0" eb="2">
      <t>オオアザ</t>
    </rPh>
    <rPh sb="2" eb="4">
      <t>ニッタ</t>
    </rPh>
    <rPh sb="7" eb="9">
      <t>バンチ</t>
    </rPh>
    <phoneticPr fontId="4"/>
  </si>
  <si>
    <t>今津町1丁目14番51号</t>
    <rPh sb="0" eb="3">
      <t>イマヅマチ</t>
    </rPh>
    <rPh sb="4" eb="6">
      <t>チョウメ</t>
    </rPh>
    <rPh sb="8" eb="9">
      <t>バン</t>
    </rPh>
    <rPh sb="11" eb="12">
      <t>ゴウ</t>
    </rPh>
    <phoneticPr fontId="4"/>
  </si>
  <si>
    <t>秋芳町秋吉5243番地3</t>
    <rPh sb="0" eb="2">
      <t>シュウホウ</t>
    </rPh>
    <rPh sb="2" eb="3">
      <t>チョウ</t>
    </rPh>
    <rPh sb="3" eb="5">
      <t>アキヨシ</t>
    </rPh>
    <rPh sb="9" eb="11">
      <t>バンチ</t>
    </rPh>
    <phoneticPr fontId="4"/>
  </si>
  <si>
    <t>河嶋哲郎</t>
    <rPh sb="0" eb="2">
      <t>カワシマ</t>
    </rPh>
    <rPh sb="2" eb="4">
      <t>テツロウ</t>
    </rPh>
    <phoneticPr fontId="4"/>
  </si>
  <si>
    <t>大字弥富下3998</t>
  </si>
  <si>
    <t>宇部西
生活支援ハウス</t>
  </si>
  <si>
    <t>医療法人
和同会</t>
  </si>
  <si>
    <t>支援ハウス</t>
  </si>
  <si>
    <t>ｳﾍﾞﾆｼｾｲｶﾂｼｴﾝﾊｳｽ</t>
  </si>
  <si>
    <t>むべの里生活
支援ハウス藤山</t>
  </si>
  <si>
    <t>ﾑﾍﾞﾉｻﾄｾｲｶﾂｼｴﾝﾊｳｽﾌｼﾞﾔﾏ</t>
  </si>
  <si>
    <t>社会福祉法人
紫雲会
（都志見睦生）</t>
  </si>
  <si>
    <t>大字吉部上3301-1</t>
  </si>
  <si>
    <t>ﾊｷﾞｼﾑﾂﾐｺｳﾚｲｼｬｾｲｶﾂｼｴﾝﾊｳｽ</t>
  </si>
  <si>
    <t>市町</t>
  </si>
  <si>
    <t>やまなみ荘
生活支援ハウス</t>
  </si>
  <si>
    <t>社会福祉法人
鹿野福祉会</t>
  </si>
  <si>
    <t>大字鹿野上2755-1</t>
  </si>
  <si>
    <t>ﾔﾏﾅﾐｿｳｾｲｶﾂｼｴﾝﾊｳｽ</t>
  </si>
  <si>
    <t>市町コード</t>
    <rPh sb="0" eb="2">
      <t>シチョウ</t>
    </rPh>
    <phoneticPr fontId="4"/>
  </si>
  <si>
    <t>市町名</t>
    <rPh sb="0" eb="2">
      <t>シチョウ</t>
    </rPh>
    <rPh sb="2" eb="3">
      <t>メイ</t>
    </rPh>
    <phoneticPr fontId="4"/>
  </si>
  <si>
    <t>大島郡周防大島町</t>
    <rPh sb="0" eb="2">
      <t>オオシマ</t>
    </rPh>
    <rPh sb="2" eb="3">
      <t>グン</t>
    </rPh>
    <rPh sb="3" eb="5">
      <t>スオウ</t>
    </rPh>
    <rPh sb="5" eb="7">
      <t>オオシマ</t>
    </rPh>
    <rPh sb="7" eb="8">
      <t>チョウ</t>
    </rPh>
    <phoneticPr fontId="4"/>
  </si>
  <si>
    <t>熊毛郡平生町</t>
    <rPh sb="0" eb="2">
      <t>クマゲ</t>
    </rPh>
    <rPh sb="2" eb="3">
      <t>グン</t>
    </rPh>
    <phoneticPr fontId="4"/>
  </si>
  <si>
    <t>阿武郡阿武町</t>
    <rPh sb="0" eb="2">
      <t>アブ</t>
    </rPh>
    <rPh sb="2" eb="3">
      <t>グン</t>
    </rPh>
    <phoneticPr fontId="4"/>
  </si>
  <si>
    <t>大島郡周防大島町</t>
    <rPh sb="0" eb="2">
      <t>オオシマ</t>
    </rPh>
    <rPh sb="2" eb="3">
      <t>グン</t>
    </rPh>
    <rPh sb="3" eb="5">
      <t>スオウ</t>
    </rPh>
    <rPh sb="5" eb="8">
      <t>オオシマチョウ</t>
    </rPh>
    <phoneticPr fontId="4"/>
  </si>
  <si>
    <t>玖珂郡和木町</t>
    <rPh sb="0" eb="3">
      <t>クガグン</t>
    </rPh>
    <phoneticPr fontId="4"/>
  </si>
  <si>
    <t>熊毛郡上関町</t>
    <rPh sb="0" eb="3">
      <t>クマゲグン</t>
    </rPh>
    <phoneticPr fontId="4"/>
  </si>
  <si>
    <t>熊毛郡田布施町</t>
    <rPh sb="0" eb="3">
      <t>クマゲグン</t>
    </rPh>
    <phoneticPr fontId="4"/>
  </si>
  <si>
    <t>熊毛郡平生町</t>
    <rPh sb="0" eb="3">
      <t>クマゲグン</t>
    </rPh>
    <phoneticPr fontId="4"/>
  </si>
  <si>
    <t>阿武郡阿武町</t>
    <rPh sb="0" eb="3">
      <t>アブグン</t>
    </rPh>
    <phoneticPr fontId="4"/>
  </si>
  <si>
    <t>熊毛郡平生町</t>
    <rPh sb="0" eb="3">
      <t>クマゲグン</t>
    </rPh>
    <rPh sb="3" eb="6">
      <t>ヒラオチョウ</t>
    </rPh>
    <phoneticPr fontId="4"/>
  </si>
  <si>
    <t>大島郡周防大島町</t>
    <rPh sb="0" eb="3">
      <t>オオシマグン</t>
    </rPh>
    <phoneticPr fontId="4"/>
  </si>
  <si>
    <t>大島郡周防大島町</t>
    <rPh sb="0" eb="2">
      <t>オオシマ</t>
    </rPh>
    <rPh sb="2" eb="3">
      <t>グン</t>
    </rPh>
    <phoneticPr fontId="4"/>
  </si>
  <si>
    <t>玖珂郡和木町</t>
    <rPh sb="0" eb="3">
      <t>クガグン</t>
    </rPh>
    <rPh sb="3" eb="5">
      <t>ワギ</t>
    </rPh>
    <rPh sb="5" eb="6">
      <t>チョウ</t>
    </rPh>
    <phoneticPr fontId="4"/>
  </si>
  <si>
    <t>阿武郡阿武町</t>
    <rPh sb="0" eb="3">
      <t>アブグン</t>
    </rPh>
    <rPh sb="3" eb="6">
      <t>アブチョウ</t>
    </rPh>
    <phoneticPr fontId="4"/>
  </si>
  <si>
    <t>大島郡周防大島町</t>
    <rPh sb="0" eb="3">
      <t>オオシマグン</t>
    </rPh>
    <rPh sb="3" eb="5">
      <t>スオウ</t>
    </rPh>
    <rPh sb="5" eb="8">
      <t>オオシマチョウ</t>
    </rPh>
    <phoneticPr fontId="4"/>
  </si>
  <si>
    <t>熊毛郡平生町</t>
    <rPh sb="0" eb="2">
      <t>クマゲ</t>
    </rPh>
    <rPh sb="2" eb="3">
      <t>グン</t>
    </rPh>
    <rPh sb="3" eb="6">
      <t>ヒラオチョウ</t>
    </rPh>
    <phoneticPr fontId="4"/>
  </si>
  <si>
    <t>吉敷佐畑4-8-1</t>
    <rPh sb="2" eb="4">
      <t>サバタ</t>
    </rPh>
    <phoneticPr fontId="4"/>
  </si>
  <si>
    <t>大島郡周防大島町</t>
    <rPh sb="0" eb="3">
      <t>オオシマグン</t>
    </rPh>
    <rPh sb="3" eb="5">
      <t>スオウ</t>
    </rPh>
    <rPh sb="5" eb="7">
      <t>オオシマ</t>
    </rPh>
    <rPh sb="7" eb="8">
      <t>チョウ</t>
    </rPh>
    <phoneticPr fontId="4"/>
  </si>
  <si>
    <t>玖珂郡和木町</t>
    <rPh sb="0" eb="2">
      <t>クガ</t>
    </rPh>
    <rPh sb="2" eb="3">
      <t>グン</t>
    </rPh>
    <rPh sb="3" eb="5">
      <t>ワキ</t>
    </rPh>
    <rPh sb="5" eb="6">
      <t>チョウ</t>
    </rPh>
    <phoneticPr fontId="4"/>
  </si>
  <si>
    <t>熊毛郡上関町</t>
    <rPh sb="0" eb="3">
      <t>クマゲグン</t>
    </rPh>
    <rPh sb="3" eb="5">
      <t>カミノセキ</t>
    </rPh>
    <rPh sb="5" eb="6">
      <t>チョウ</t>
    </rPh>
    <phoneticPr fontId="4"/>
  </si>
  <si>
    <t>熊毛郡田布施町</t>
    <rPh sb="0" eb="3">
      <t>クマゲグン</t>
    </rPh>
    <rPh sb="3" eb="7">
      <t>タブセチョウ</t>
    </rPh>
    <phoneticPr fontId="4"/>
  </si>
  <si>
    <t>阿武郡阿武町</t>
    <rPh sb="0" eb="3">
      <t>アブグン</t>
    </rPh>
    <rPh sb="3" eb="5">
      <t>アブ</t>
    </rPh>
    <rPh sb="5" eb="6">
      <t>チョウ</t>
    </rPh>
    <phoneticPr fontId="4"/>
  </si>
  <si>
    <t>コミュニティプレイス　　　生きいき</t>
    <rPh sb="13" eb="14">
      <t>イ</t>
    </rPh>
    <phoneticPr fontId="4"/>
  </si>
  <si>
    <t>桜1-3-1</t>
  </si>
  <si>
    <t>比田勝真由美</t>
    <rPh sb="0" eb="1">
      <t>ヒ</t>
    </rPh>
    <rPh sb="1" eb="2">
      <t>タ</t>
    </rPh>
    <rPh sb="2" eb="3">
      <t>カツ</t>
    </rPh>
    <rPh sb="3" eb="6">
      <t>マユミ</t>
    </rPh>
    <phoneticPr fontId="4"/>
  </si>
  <si>
    <t>古屋町1-6-20</t>
    <rPh sb="0" eb="2">
      <t>フルヤ</t>
    </rPh>
    <rPh sb="2" eb="3">
      <t>マチ</t>
    </rPh>
    <phoneticPr fontId="4"/>
  </si>
  <si>
    <t>山の口町1-30</t>
    <rPh sb="0" eb="1">
      <t>ヤマ</t>
    </rPh>
    <rPh sb="2" eb="3">
      <t>クチ</t>
    </rPh>
    <rPh sb="3" eb="4">
      <t>マチ</t>
    </rPh>
    <phoneticPr fontId="4"/>
  </si>
  <si>
    <t>紫苑デイサービス</t>
  </si>
  <si>
    <t>松本千鶴子</t>
    <rPh sb="0" eb="2">
      <t>マツモト</t>
    </rPh>
    <rPh sb="2" eb="5">
      <t>チヅコ</t>
    </rPh>
    <phoneticPr fontId="4"/>
  </si>
  <si>
    <t>幡生町2-16-12</t>
    <rPh sb="0" eb="2">
      <t>ハタブ</t>
    </rPh>
    <rPh sb="2" eb="3">
      <t>マチ</t>
    </rPh>
    <phoneticPr fontId="4"/>
  </si>
  <si>
    <t>株式会社　　　　　　　　　レナール</t>
    <rPh sb="0" eb="2">
      <t>カブシキ</t>
    </rPh>
    <rPh sb="2" eb="4">
      <t>カイシャ</t>
    </rPh>
    <phoneticPr fontId="4"/>
  </si>
  <si>
    <t>株式会社
レナール</t>
    <rPh sb="0" eb="2">
      <t>カブシキ</t>
    </rPh>
    <phoneticPr fontId="4"/>
  </si>
  <si>
    <t>徳地堀3939-1</t>
    <rPh sb="0" eb="2">
      <t>トクヂ</t>
    </rPh>
    <rPh sb="2" eb="3">
      <t>ホリ</t>
    </rPh>
    <phoneticPr fontId="4"/>
  </si>
  <si>
    <t>嘉川4471</t>
    <rPh sb="0" eb="2">
      <t>カガワ</t>
    </rPh>
    <phoneticPr fontId="4"/>
  </si>
  <si>
    <t>白水ひとみ</t>
    <rPh sb="0" eb="2">
      <t>シラミズ</t>
    </rPh>
    <phoneticPr fontId="4"/>
  </si>
  <si>
    <t>江泊1790</t>
  </si>
  <si>
    <t>デイ施設</t>
  </si>
  <si>
    <t>田島674-12</t>
    <rPh sb="0" eb="2">
      <t>タジマ</t>
    </rPh>
    <phoneticPr fontId="4"/>
  </si>
  <si>
    <t>仁井令668-2</t>
    <rPh sb="0" eb="1">
      <t>ジン</t>
    </rPh>
    <rPh sb="1" eb="2">
      <t>イ</t>
    </rPh>
    <rPh sb="2" eb="3">
      <t>レイ</t>
    </rPh>
    <phoneticPr fontId="4"/>
  </si>
  <si>
    <t>貞兼百合恵</t>
    <rPh sb="0" eb="1">
      <t>サダ</t>
    </rPh>
    <rPh sb="1" eb="2">
      <t>ケン</t>
    </rPh>
    <rPh sb="2" eb="4">
      <t>ヒャクゴウ</t>
    </rPh>
    <rPh sb="4" eb="5">
      <t>エ</t>
    </rPh>
    <phoneticPr fontId="4"/>
  </si>
  <si>
    <t>通山よし美</t>
    <rPh sb="0" eb="1">
      <t>トオ</t>
    </rPh>
    <rPh sb="1" eb="2">
      <t>ヤマ</t>
    </rPh>
    <rPh sb="4" eb="5">
      <t>ミ</t>
    </rPh>
    <phoneticPr fontId="4"/>
  </si>
  <si>
    <t>渋木1503</t>
    <rPh sb="0" eb="2">
      <t>シブキ</t>
    </rPh>
    <phoneticPr fontId="4"/>
  </si>
  <si>
    <t>上村篤子</t>
    <rPh sb="0" eb="2">
      <t>ウエムラ</t>
    </rPh>
    <rPh sb="2" eb="4">
      <t>アツコ</t>
    </rPh>
    <phoneticPr fontId="4"/>
  </si>
  <si>
    <t>大島郡周防大島町</t>
    <rPh sb="0" eb="3">
      <t>オオシマグン</t>
    </rPh>
    <rPh sb="3" eb="8">
      <t>スオウオオシマチョウ</t>
    </rPh>
    <phoneticPr fontId="4"/>
  </si>
  <si>
    <t>吉敷佐畑4-4-44</t>
    <rPh sb="2" eb="3">
      <t>サ</t>
    </rPh>
    <rPh sb="3" eb="4">
      <t>ハタケ</t>
    </rPh>
    <phoneticPr fontId="4"/>
  </si>
  <si>
    <t>松谷博之</t>
    <rPh sb="0" eb="2">
      <t>マツタニ</t>
    </rPh>
    <rPh sb="2" eb="4">
      <t>ヒロユキ</t>
    </rPh>
    <phoneticPr fontId="4"/>
  </si>
  <si>
    <t>桜1-3-1</t>
    <rPh sb="0" eb="1">
      <t>サクラ</t>
    </rPh>
    <phoneticPr fontId="4"/>
  </si>
  <si>
    <t>新地西町4-1</t>
    <rPh sb="0" eb="4">
      <t>シンチニシマチ</t>
    </rPh>
    <phoneticPr fontId="4"/>
  </si>
  <si>
    <t>訪問看護ステーションにじの丘</t>
    <rPh sb="0" eb="4">
      <t>ホウモンカンゴ</t>
    </rPh>
    <rPh sb="13" eb="14">
      <t>オカ</t>
    </rPh>
    <phoneticPr fontId="4"/>
  </si>
  <si>
    <t>社会福祉法人
菊水会</t>
    <rPh sb="0" eb="2">
      <t>シャカイ</t>
    </rPh>
    <rPh sb="2" eb="4">
      <t>フクシ</t>
    </rPh>
    <rPh sb="4" eb="6">
      <t>ホウジン</t>
    </rPh>
    <rPh sb="7" eb="8">
      <t>キク</t>
    </rPh>
    <rPh sb="8" eb="9">
      <t>スイ</t>
    </rPh>
    <rPh sb="9" eb="10">
      <t>カイ</t>
    </rPh>
    <phoneticPr fontId="4"/>
  </si>
  <si>
    <t>有由浩子</t>
    <rPh sb="0" eb="2">
      <t>アリヨシ</t>
    </rPh>
    <rPh sb="2" eb="4">
      <t>ヒロコ</t>
    </rPh>
    <phoneticPr fontId="4"/>
  </si>
  <si>
    <t>浅江5-4-22</t>
    <rPh sb="0" eb="2">
      <t>アサエ</t>
    </rPh>
    <phoneticPr fontId="4"/>
  </si>
  <si>
    <t>虹の訪問看護ステーション山陽小野田</t>
    <rPh sb="12" eb="17">
      <t>サンヨウオノダ</t>
    </rPh>
    <phoneticPr fontId="4"/>
  </si>
  <si>
    <t>社会福祉法人
寿幸会
(齋木正秀)</t>
    <rPh sb="14" eb="16">
      <t>マサヒデ</t>
    </rPh>
    <phoneticPr fontId="4"/>
  </si>
  <si>
    <t>大字新田672</t>
    <rPh sb="0" eb="2">
      <t>オオアザ</t>
    </rPh>
    <rPh sb="2" eb="4">
      <t>シンデン</t>
    </rPh>
    <phoneticPr fontId="4"/>
  </si>
  <si>
    <t>寿町3丁目2-18</t>
    <rPh sb="0" eb="2">
      <t>コトブキチョウ</t>
    </rPh>
    <rPh sb="3" eb="5">
      <t>チョウメ</t>
    </rPh>
    <phoneticPr fontId="4"/>
  </si>
  <si>
    <t>浜町2丁目1-3</t>
    <rPh sb="0" eb="2">
      <t>ハマチョウ</t>
    </rPh>
    <rPh sb="3" eb="5">
      <t>チョウメ</t>
    </rPh>
    <phoneticPr fontId="4"/>
  </si>
  <si>
    <t>玖珂町6978-1</t>
    <rPh sb="0" eb="3">
      <t>クガチョウ</t>
    </rPh>
    <phoneticPr fontId="4"/>
  </si>
  <si>
    <t>新地3-5-1</t>
    <rPh sb="0" eb="2">
      <t>シンチ</t>
    </rPh>
    <phoneticPr fontId="4"/>
  </si>
  <si>
    <t>光風園病院訪問看護ステーション</t>
    <rPh sb="3" eb="5">
      <t>ビョウイン</t>
    </rPh>
    <phoneticPr fontId="4"/>
  </si>
  <si>
    <t>社会福祉法人
博愛会</t>
    <rPh sb="7" eb="9">
      <t>ハクアイ</t>
    </rPh>
    <rPh sb="9" eb="10">
      <t>カイ</t>
    </rPh>
    <phoneticPr fontId="4"/>
  </si>
  <si>
    <t>社会福祉法人
神原苑</t>
    <rPh sb="7" eb="9">
      <t>カミハラ</t>
    </rPh>
    <rPh sb="9" eb="10">
      <t>エン</t>
    </rPh>
    <phoneticPr fontId="4"/>
  </si>
  <si>
    <t>医療法人
和同会</t>
    <rPh sb="0" eb="2">
      <t>イリョウ</t>
    </rPh>
    <rPh sb="2" eb="4">
      <t>ホウジン</t>
    </rPh>
    <rPh sb="5" eb="6">
      <t>ワ</t>
    </rPh>
    <rPh sb="6" eb="7">
      <t>ドウ</t>
    </rPh>
    <rPh sb="7" eb="8">
      <t>カイ</t>
    </rPh>
    <phoneticPr fontId="4"/>
  </si>
  <si>
    <t>医療法人
博愛会</t>
    <rPh sb="0" eb="2">
      <t>イリョウ</t>
    </rPh>
    <rPh sb="2" eb="4">
      <t>ホウジン</t>
    </rPh>
    <rPh sb="5" eb="7">
      <t>ハクアイ</t>
    </rPh>
    <rPh sb="7" eb="8">
      <t>カイ</t>
    </rPh>
    <phoneticPr fontId="4"/>
  </si>
  <si>
    <t>社会福祉法人
錦福祉会</t>
    <rPh sb="0" eb="2">
      <t>シャカイ</t>
    </rPh>
    <rPh sb="2" eb="4">
      <t>フクシ</t>
    </rPh>
    <rPh sb="4" eb="6">
      <t>ホウジン</t>
    </rPh>
    <rPh sb="7" eb="8">
      <t>ニシキ</t>
    </rPh>
    <rPh sb="8" eb="10">
      <t>フクシ</t>
    </rPh>
    <rPh sb="10" eb="11">
      <t>カイ</t>
    </rPh>
    <phoneticPr fontId="4"/>
  </si>
  <si>
    <t>中村英樹</t>
    <rPh sb="0" eb="2">
      <t>ナカムラ</t>
    </rPh>
    <rPh sb="2" eb="3">
      <t>エイ</t>
    </rPh>
    <rPh sb="3" eb="4">
      <t>キ</t>
    </rPh>
    <phoneticPr fontId="4"/>
  </si>
  <si>
    <t>横山靖江</t>
    <rPh sb="0" eb="2">
      <t>ヨコヤマ</t>
    </rPh>
    <rPh sb="2" eb="4">
      <t>ヤスエ</t>
    </rPh>
    <phoneticPr fontId="4"/>
  </si>
  <si>
    <t>外部サービス特定
ショート2</t>
    <rPh sb="0" eb="2">
      <t>ガイブ</t>
    </rPh>
    <rPh sb="6" eb="8">
      <t>トクテイ</t>
    </rPh>
    <phoneticPr fontId="4"/>
  </si>
  <si>
    <t>大字木与10037番地3</t>
    <rPh sb="0" eb="2">
      <t>オオアザ</t>
    </rPh>
    <rPh sb="9" eb="11">
      <t>バンチ</t>
    </rPh>
    <phoneticPr fontId="4"/>
  </si>
  <si>
    <t>虹の郷</t>
    <rPh sb="0" eb="1">
      <t>ニジ</t>
    </rPh>
    <rPh sb="2" eb="3">
      <t>サト</t>
    </rPh>
    <phoneticPr fontId="4"/>
  </si>
  <si>
    <t>ユニット型20</t>
    <rPh sb="4" eb="5">
      <t>ガタ</t>
    </rPh>
    <phoneticPr fontId="4"/>
  </si>
  <si>
    <t>社会福祉法人
愛世会
(岩崎美智子)</t>
    <rPh sb="14" eb="17">
      <t>ミチコ</t>
    </rPh>
    <phoneticPr fontId="4"/>
  </si>
  <si>
    <t>社会福祉法人
アスワン山荘</t>
    <rPh sb="0" eb="6">
      <t>シャカイフクシホウジン</t>
    </rPh>
    <rPh sb="11" eb="13">
      <t>サンソウ</t>
    </rPh>
    <phoneticPr fontId="4"/>
  </si>
  <si>
    <t>あすとぴあ7丁目1番2号</t>
    <rPh sb="6" eb="8">
      <t>チョウメ</t>
    </rPh>
    <rPh sb="9" eb="10">
      <t>バン</t>
    </rPh>
    <rPh sb="11" eb="12">
      <t>ゴウ</t>
    </rPh>
    <phoneticPr fontId="4"/>
  </si>
  <si>
    <t>ハートホーム宮野</t>
    <rPh sb="6" eb="8">
      <t>ミヤノ</t>
    </rPh>
    <phoneticPr fontId="4"/>
  </si>
  <si>
    <t>社会福祉法人
青藍会</t>
    <rPh sb="0" eb="6">
      <t>シャカイフクシホウジン</t>
    </rPh>
    <rPh sb="7" eb="8">
      <t>セイ</t>
    </rPh>
    <rPh sb="8" eb="10">
      <t>ランカイ</t>
    </rPh>
    <phoneticPr fontId="4"/>
  </si>
  <si>
    <t>社会福祉法人
青藍会
（阿武義人）</t>
    <rPh sb="0" eb="6">
      <t>シャカイフクシホウジン</t>
    </rPh>
    <rPh sb="7" eb="8">
      <t>セイ</t>
    </rPh>
    <rPh sb="8" eb="10">
      <t>ランカイ</t>
    </rPh>
    <rPh sb="12" eb="14">
      <t>アンノ</t>
    </rPh>
    <rPh sb="14" eb="16">
      <t>ヨシト</t>
    </rPh>
    <phoneticPr fontId="4"/>
  </si>
  <si>
    <t>宮野下2996-1</t>
    <rPh sb="0" eb="2">
      <t>ミヤノ</t>
    </rPh>
    <rPh sb="2" eb="3">
      <t>シモ</t>
    </rPh>
    <phoneticPr fontId="4"/>
  </si>
  <si>
    <t>社会福祉法人
勝縁福祉会</t>
    <rPh sb="0" eb="6">
      <t>シャカイフクシホウジン</t>
    </rPh>
    <rPh sb="7" eb="9">
      <t>ショウエン</t>
    </rPh>
    <rPh sb="9" eb="12">
      <t>フクシカイ</t>
    </rPh>
    <phoneticPr fontId="4"/>
  </si>
  <si>
    <t>山田泰三</t>
    <rPh sb="0" eb="2">
      <t>ヤマダ</t>
    </rPh>
    <rPh sb="2" eb="4">
      <t>タイゾウ</t>
    </rPh>
    <phoneticPr fontId="4"/>
  </si>
  <si>
    <t>ｼｮｰﾄ29
ユニット型29</t>
    <rPh sb="11" eb="12">
      <t>ガタ</t>
    </rPh>
    <phoneticPr fontId="4"/>
  </si>
  <si>
    <t>大字浜方8番地1</t>
    <rPh sb="0" eb="2">
      <t>オオアザ</t>
    </rPh>
    <rPh sb="2" eb="4">
      <t>ハマカタ</t>
    </rPh>
    <rPh sb="5" eb="7">
      <t>バンチ</t>
    </rPh>
    <phoneticPr fontId="4"/>
  </si>
  <si>
    <t>ショート20
ユニット型100</t>
    <rPh sb="11" eb="12">
      <t>ガタ</t>
    </rPh>
    <phoneticPr fontId="4"/>
  </si>
  <si>
    <t>愛宕町1丁目5番1号</t>
    <rPh sb="0" eb="2">
      <t>アタゴ</t>
    </rPh>
    <rPh sb="2" eb="3">
      <t>マチ</t>
    </rPh>
    <rPh sb="4" eb="6">
      <t>チョウメ</t>
    </rPh>
    <rPh sb="7" eb="8">
      <t>バン</t>
    </rPh>
    <rPh sb="9" eb="10">
      <t>ゴウ</t>
    </rPh>
    <phoneticPr fontId="4"/>
  </si>
  <si>
    <t>ショート17
ユニット型63</t>
    <rPh sb="11" eb="12">
      <t>ガタ</t>
    </rPh>
    <phoneticPr fontId="4"/>
  </si>
  <si>
    <t>ひかり苑</t>
    <rPh sb="3" eb="4">
      <t>エン</t>
    </rPh>
    <phoneticPr fontId="4"/>
  </si>
  <si>
    <t>社会福祉法人
ひかり苑</t>
    <rPh sb="0" eb="6">
      <t>シャカイフクシホウジン</t>
    </rPh>
    <rPh sb="10" eb="11">
      <t>エン</t>
    </rPh>
    <phoneticPr fontId="4"/>
  </si>
  <si>
    <t>三井1056-1</t>
    <rPh sb="0" eb="2">
      <t>ミツイ</t>
    </rPh>
    <phoneticPr fontId="4"/>
  </si>
  <si>
    <t>Graceful唯心</t>
    <rPh sb="8" eb="10">
      <t>ユイシン</t>
    </rPh>
    <phoneticPr fontId="4"/>
  </si>
  <si>
    <t>社会福祉法人
同朋福祉会</t>
    <rPh sb="0" eb="6">
      <t>シャカイフクシホウジン</t>
    </rPh>
    <rPh sb="7" eb="9">
      <t>ドウホウ</t>
    </rPh>
    <rPh sb="9" eb="12">
      <t>フクシカイ</t>
    </rPh>
    <phoneticPr fontId="4"/>
  </si>
  <si>
    <t>大嶺町東分1707-2</t>
    <rPh sb="0" eb="3">
      <t>オオミネチョウ</t>
    </rPh>
    <rPh sb="3" eb="4">
      <t>ヒガシ</t>
    </rPh>
    <rPh sb="4" eb="5">
      <t>ブン</t>
    </rPh>
    <phoneticPr fontId="4"/>
  </si>
  <si>
    <t>社会福祉法人
緑山会</t>
    <rPh sb="0" eb="2">
      <t>シャカイ</t>
    </rPh>
    <rPh sb="2" eb="4">
      <t>フクシ</t>
    </rPh>
    <rPh sb="4" eb="6">
      <t>ホウジン</t>
    </rPh>
    <rPh sb="7" eb="8">
      <t>リョク</t>
    </rPh>
    <rPh sb="8" eb="10">
      <t>サンカイ</t>
    </rPh>
    <phoneticPr fontId="4"/>
  </si>
  <si>
    <t>大字木与10039番地5</t>
    <rPh sb="9" eb="11">
      <t>バンチ</t>
    </rPh>
    <phoneticPr fontId="4"/>
  </si>
  <si>
    <t>社会福祉法人
さわやか会
(村瀬伸二)</t>
    <rPh sb="14" eb="15">
      <t>ムラ</t>
    </rPh>
    <rPh sb="15" eb="16">
      <t>セ</t>
    </rPh>
    <rPh sb="16" eb="18">
      <t>シンジ</t>
    </rPh>
    <phoneticPr fontId="4"/>
  </si>
  <si>
    <t>蔵貫みどり</t>
    <rPh sb="0" eb="1">
      <t>クラ</t>
    </rPh>
    <rPh sb="1" eb="2">
      <t>ヌキ</t>
    </rPh>
    <phoneticPr fontId="4"/>
  </si>
  <si>
    <t>ケアハウス特定施設入居者生活介護施設</t>
    <rPh sb="5" eb="7">
      <t>トクテイ</t>
    </rPh>
    <rPh sb="7" eb="9">
      <t>シセツ</t>
    </rPh>
    <rPh sb="9" eb="12">
      <t>ニュウキョシャ</t>
    </rPh>
    <rPh sb="12" eb="14">
      <t>セイカツ</t>
    </rPh>
    <rPh sb="14" eb="16">
      <t>カイゴ</t>
    </rPh>
    <rPh sb="16" eb="18">
      <t>シセツ</t>
    </rPh>
    <phoneticPr fontId="4"/>
  </si>
  <si>
    <t>大字椿2398番地1</t>
    <rPh sb="0" eb="2">
      <t>オオアザ</t>
    </rPh>
    <rPh sb="2" eb="3">
      <t>ツバキ</t>
    </rPh>
    <rPh sb="7" eb="9">
      <t>バンチ</t>
    </rPh>
    <phoneticPr fontId="4"/>
  </si>
  <si>
    <t>社会福祉法人　　　　　　　　　　　　　　　　　　　　　　聖光会　　　　　　　　　　　　　　　　　　　　(福田雅良)</t>
    <rPh sb="52" eb="54">
      <t>フクダ</t>
    </rPh>
    <rPh sb="54" eb="56">
      <t>マサヨシ</t>
    </rPh>
    <phoneticPr fontId="4"/>
  </si>
  <si>
    <t>ユニット型40</t>
    <rPh sb="4" eb="5">
      <t>ガタ</t>
    </rPh>
    <phoneticPr fontId="4"/>
  </si>
  <si>
    <t>ユニット型10</t>
    <rPh sb="4" eb="5">
      <t>ガタ</t>
    </rPh>
    <phoneticPr fontId="4"/>
  </si>
  <si>
    <t>ユニット型18</t>
    <rPh sb="4" eb="5">
      <t>ガタ</t>
    </rPh>
    <phoneticPr fontId="4"/>
  </si>
  <si>
    <t>神田町4-8</t>
    <rPh sb="0" eb="3">
      <t>カンダチョウ</t>
    </rPh>
    <phoneticPr fontId="4"/>
  </si>
  <si>
    <t>合同会社
かもめ</t>
  </si>
  <si>
    <t>株式会社
ツクイ</t>
    <rPh sb="0" eb="2">
      <t>カブシキ</t>
    </rPh>
    <rPh sb="2" eb="4">
      <t>カイシャ</t>
    </rPh>
    <phoneticPr fontId="4"/>
  </si>
  <si>
    <t>株式会社　　　　　　　　　　　　　　　　　　シルバーホークス</t>
  </si>
  <si>
    <t>デイサービス絆</t>
  </si>
  <si>
    <t>合同会社　　　　　　　　　　　　　　　　　　サインポスト</t>
  </si>
  <si>
    <t>合同会社　　　　　　　　　　　　　　　美咲</t>
  </si>
  <si>
    <t>有限会社 　　　　　　　　　　　　　　　　　末永整骨院・光</t>
  </si>
  <si>
    <t>株式会社　　　　　　　　　　　　　　　　　きわなみ</t>
  </si>
  <si>
    <t>株式会社　　　　　　　　　　　　　　愛優会</t>
  </si>
  <si>
    <t>医療法人社団　　　　　　　　　　　　　　　　厚心会</t>
  </si>
  <si>
    <t>まどか福祉サービス　　　　　　　　　　　株式会社</t>
  </si>
  <si>
    <t>株式会社　　　　　　　　　　　　　アルケア</t>
  </si>
  <si>
    <t>今田千恵美</t>
    <rPh sb="0" eb="2">
      <t>イマダ</t>
    </rPh>
    <rPh sb="2" eb="5">
      <t>チエミ</t>
    </rPh>
    <phoneticPr fontId="4"/>
  </si>
  <si>
    <t>株式会社　　　　　　　　　　　　　　　　　アルケア</t>
  </si>
  <si>
    <t>井上澄江</t>
    <rPh sb="0" eb="2">
      <t>イノウエ</t>
    </rPh>
    <rPh sb="2" eb="4">
      <t>スミエ</t>
    </rPh>
    <phoneticPr fontId="4"/>
  </si>
  <si>
    <t>西岐波229-327</t>
    <rPh sb="0" eb="1">
      <t>ニシ</t>
    </rPh>
    <rPh sb="1" eb="3">
      <t>キワ</t>
    </rPh>
    <phoneticPr fontId="4"/>
  </si>
  <si>
    <t>有限会社　　　　　　　　　　本池</t>
  </si>
  <si>
    <t>中村1-2-21</t>
    <rPh sb="0" eb="2">
      <t>ナカムラ</t>
    </rPh>
    <rPh sb="1" eb="2">
      <t>ウナカ</t>
    </rPh>
    <phoneticPr fontId="4"/>
  </si>
  <si>
    <t>ﾘﾊﾋﾞﾘﾃﾞｲｻｰﾋﾞｽｱｲ</t>
  </si>
  <si>
    <t>有限会社　　　　　　　　　　　　　　　　ベストライフ</t>
  </si>
  <si>
    <t>医療法人　　　　　　　　　　　　　　　樹一会</t>
  </si>
  <si>
    <t>株式会社　　　　　　　　　　　　　　　　きんもくせい</t>
  </si>
  <si>
    <t>山陽メディカルケア 　　　　株式会社</t>
  </si>
  <si>
    <t>ニチイケアセンター郷</t>
  </si>
  <si>
    <t>株式会社　　　　　　　　　　　　　　　　　ニチイ学館</t>
  </si>
  <si>
    <t>小郡下郷2203-1</t>
    <rPh sb="0" eb="2">
      <t>オゴオリ</t>
    </rPh>
    <rPh sb="2" eb="4">
      <t>シモゴウ</t>
    </rPh>
    <phoneticPr fontId="4"/>
  </si>
  <si>
    <t>株式会社　　　　　　　　　　　　清水製材所</t>
  </si>
  <si>
    <t>株式会社　　　　　　　　　　　　　ハーモニーケア</t>
  </si>
  <si>
    <t>社会福祉法人　　　　　　　グリーンコープ</t>
  </si>
  <si>
    <t>社会福祉法人 　　　　　　恒和会</t>
  </si>
  <si>
    <t>株式会社　　　　　　　　　　ただいま</t>
  </si>
  <si>
    <t>社会福祉法人
緑山会</t>
    <rPh sb="7" eb="8">
      <t>ミドリ</t>
    </rPh>
    <rPh sb="8" eb="9">
      <t>ヤマ</t>
    </rPh>
    <phoneticPr fontId="4"/>
  </si>
  <si>
    <t>医療法人社団
生和会</t>
    <rPh sb="0" eb="2">
      <t>イリョウ</t>
    </rPh>
    <rPh sb="2" eb="4">
      <t>ホウジン</t>
    </rPh>
    <rPh sb="4" eb="6">
      <t>シャダン</t>
    </rPh>
    <rPh sb="7" eb="8">
      <t>セイ</t>
    </rPh>
    <rPh sb="8" eb="9">
      <t>ワ</t>
    </rPh>
    <rPh sb="9" eb="10">
      <t>カイ</t>
    </rPh>
    <phoneticPr fontId="4"/>
  </si>
  <si>
    <t>有限会社　　　　　　　　　　ＺＥＲＯ－ＯＮＥ</t>
  </si>
  <si>
    <t>有限会社　　　　　　　　　　　誠心会</t>
  </si>
  <si>
    <t>有限会社
しらき</t>
    <rPh sb="0" eb="2">
      <t>ユウゲン</t>
    </rPh>
    <rPh sb="2" eb="4">
      <t>カイシャ</t>
    </rPh>
    <phoneticPr fontId="4"/>
  </si>
  <si>
    <t>医療法人
松栄会</t>
  </si>
  <si>
    <t>岡田千恵子</t>
    <rPh sb="0" eb="2">
      <t>オカダ</t>
    </rPh>
    <rPh sb="2" eb="5">
      <t>チエコ</t>
    </rPh>
    <phoneticPr fontId="4"/>
  </si>
  <si>
    <t>一の宮学園町2-2</t>
    <rPh sb="0" eb="1">
      <t>イチ</t>
    </rPh>
    <rPh sb="2" eb="3">
      <t>ミヤ</t>
    </rPh>
    <rPh sb="3" eb="6">
      <t>ガクエンマチ</t>
    </rPh>
    <phoneticPr fontId="4"/>
  </si>
  <si>
    <t>浜田3-24-1</t>
    <rPh sb="0" eb="2">
      <t>ハマダ</t>
    </rPh>
    <phoneticPr fontId="4"/>
  </si>
  <si>
    <t>訪問看護ステーションハローナース宇部西</t>
    <rPh sb="0" eb="2">
      <t>ホウモン</t>
    </rPh>
    <rPh sb="2" eb="4">
      <t>カンゴ</t>
    </rPh>
    <rPh sb="16" eb="18">
      <t>ウベ</t>
    </rPh>
    <rPh sb="18" eb="19">
      <t>ニシ</t>
    </rPh>
    <phoneticPr fontId="4"/>
  </si>
  <si>
    <t>際波字東河田287-1</t>
    <rPh sb="0" eb="2">
      <t>キワナミ</t>
    </rPh>
    <rPh sb="2" eb="3">
      <t>アザ</t>
    </rPh>
    <rPh sb="3" eb="4">
      <t>ヒガシ</t>
    </rPh>
    <rPh sb="4" eb="6">
      <t>カワタ</t>
    </rPh>
    <phoneticPr fontId="4"/>
  </si>
  <si>
    <t>下小鯖2698-1</t>
    <rPh sb="0" eb="1">
      <t>シモ</t>
    </rPh>
    <rPh sb="1" eb="3">
      <t>オサバ</t>
    </rPh>
    <phoneticPr fontId="4"/>
  </si>
  <si>
    <t>秋穂訪問看護ステーション</t>
    <rPh sb="0" eb="2">
      <t>アイオ</t>
    </rPh>
    <rPh sb="2" eb="4">
      <t>ホウモン</t>
    </rPh>
    <rPh sb="4" eb="6">
      <t>カンゴ</t>
    </rPh>
    <phoneticPr fontId="4"/>
  </si>
  <si>
    <t>有限会社
エービー
エンタープライズ</t>
    <rPh sb="0" eb="4">
      <t>ユウゲンガイシャ</t>
    </rPh>
    <phoneticPr fontId="4"/>
  </si>
  <si>
    <t>阿武由美子</t>
    <rPh sb="0" eb="2">
      <t>アンノ</t>
    </rPh>
    <rPh sb="2" eb="5">
      <t>ユミコ</t>
    </rPh>
    <phoneticPr fontId="4"/>
  </si>
  <si>
    <t>公益社団法人
山口県看護協会</t>
    <rPh sb="0" eb="2">
      <t>コウエキ</t>
    </rPh>
    <phoneticPr fontId="4"/>
  </si>
  <si>
    <t>訪問看護ステーションはぴね防府</t>
    <rPh sb="0" eb="2">
      <t>ホウモン</t>
    </rPh>
    <rPh sb="2" eb="4">
      <t>カンゴ</t>
    </rPh>
    <rPh sb="13" eb="15">
      <t>ホウフ</t>
    </rPh>
    <phoneticPr fontId="4"/>
  </si>
  <si>
    <t>グリーンライフ
株式会社</t>
    <rPh sb="8" eb="12">
      <t>カブシキガイシャ</t>
    </rPh>
    <phoneticPr fontId="4"/>
  </si>
  <si>
    <t>田島1460-4</t>
    <rPh sb="0" eb="2">
      <t>タジマ</t>
    </rPh>
    <phoneticPr fontId="4"/>
  </si>
  <si>
    <t>一般社団法人
徳山医師会</t>
    <rPh sb="0" eb="2">
      <t>イッパン</t>
    </rPh>
    <phoneticPr fontId="4"/>
  </si>
  <si>
    <t>公益財団法人
周南市医療公社</t>
    <rPh sb="0" eb="2">
      <t>コウエキ</t>
    </rPh>
    <phoneticPr fontId="4"/>
  </si>
  <si>
    <t>訪問看護ステーション周南高原</t>
    <rPh sb="0" eb="2">
      <t>ホウモン</t>
    </rPh>
    <rPh sb="2" eb="4">
      <t>カンゴ</t>
    </rPh>
    <rPh sb="10" eb="12">
      <t>シュウナン</t>
    </rPh>
    <rPh sb="12" eb="14">
      <t>コウゲン</t>
    </rPh>
    <phoneticPr fontId="4"/>
  </si>
  <si>
    <t>医療法人
緑山会</t>
    <rPh sb="0" eb="2">
      <t>イリョウ</t>
    </rPh>
    <rPh sb="2" eb="4">
      <t>ホウジン</t>
    </rPh>
    <rPh sb="5" eb="6">
      <t>ミドリ</t>
    </rPh>
    <rPh sb="6" eb="7">
      <t>ヤマ</t>
    </rPh>
    <rPh sb="7" eb="8">
      <t>カイ</t>
    </rPh>
    <phoneticPr fontId="4"/>
  </si>
  <si>
    <t>中村佳代</t>
    <rPh sb="0" eb="2">
      <t>ナカムラ</t>
    </rPh>
    <rPh sb="2" eb="4">
      <t>カヨ</t>
    </rPh>
    <phoneticPr fontId="4"/>
  </si>
  <si>
    <t>須々万本郷29-1</t>
    <rPh sb="0" eb="3">
      <t>ススマ</t>
    </rPh>
    <rPh sb="3" eb="5">
      <t>ホンゴウ</t>
    </rPh>
    <phoneticPr fontId="4"/>
  </si>
  <si>
    <t>訪問看護ステーションなないろ</t>
    <rPh sb="0" eb="2">
      <t>ホウモン</t>
    </rPh>
    <rPh sb="2" eb="4">
      <t>カンゴ</t>
    </rPh>
    <phoneticPr fontId="4"/>
  </si>
  <si>
    <t>医療法人
おかはら会</t>
    <rPh sb="0" eb="2">
      <t>イリョウ</t>
    </rPh>
    <rPh sb="2" eb="4">
      <t>ホウジン</t>
    </rPh>
    <rPh sb="9" eb="10">
      <t>カイ</t>
    </rPh>
    <phoneticPr fontId="4"/>
  </si>
  <si>
    <t>１　老人保健福祉施設</t>
    <rPh sb="2" eb="4">
      <t>ロウジン</t>
    </rPh>
    <rPh sb="4" eb="6">
      <t>ホケン</t>
    </rPh>
    <rPh sb="6" eb="8">
      <t>フクシ</t>
    </rPh>
    <rPh sb="8" eb="10">
      <t>シセツ</t>
    </rPh>
    <phoneticPr fontId="4"/>
  </si>
  <si>
    <t xml:space="preserve"> (1) 養護老人ホーム</t>
    <rPh sb="5" eb="7">
      <t>ヨウゴ</t>
    </rPh>
    <rPh sb="7" eb="9">
      <t>ロウジン</t>
    </rPh>
    <phoneticPr fontId="4"/>
  </si>
  <si>
    <t>経営者
（理事長）</t>
    <rPh sb="0" eb="3">
      <t>ケイエイシャ</t>
    </rPh>
    <rPh sb="5" eb="8">
      <t>リジチョウ</t>
    </rPh>
    <phoneticPr fontId="4"/>
  </si>
  <si>
    <t>759-6121</t>
  </si>
  <si>
    <t>759-6534</t>
  </si>
  <si>
    <t>755-0072</t>
  </si>
  <si>
    <t>754-1101</t>
  </si>
  <si>
    <t>759-1342</t>
  </si>
  <si>
    <t>753-0061</t>
  </si>
  <si>
    <t>758-0061</t>
  </si>
  <si>
    <t>747-0014</t>
  </si>
  <si>
    <t>741-0072</t>
  </si>
  <si>
    <t>740-0602</t>
  </si>
  <si>
    <t>743-0062</t>
  </si>
  <si>
    <t>759-4103</t>
  </si>
  <si>
    <t>742-0111</t>
  </si>
  <si>
    <t>759-2213</t>
  </si>
  <si>
    <t>757-0012</t>
  </si>
  <si>
    <t>756-0831</t>
  </si>
  <si>
    <t>742-2805</t>
  </si>
  <si>
    <t>742-1107</t>
  </si>
  <si>
    <t>759-3621</t>
  </si>
  <si>
    <t>山口市阿東
老人ホーム</t>
    <rPh sb="0" eb="2">
      <t>ヤマグチ</t>
    </rPh>
    <rPh sb="2" eb="3">
      <t>シ</t>
    </rPh>
    <phoneticPr fontId="4"/>
  </si>
  <si>
    <t>済生会山口
地域ケアセンター
養護老人ホーム
福寿園</t>
    <rPh sb="0" eb="3">
      <t>サイセイカイ</t>
    </rPh>
    <rPh sb="3" eb="5">
      <t>ヤマグチ</t>
    </rPh>
    <rPh sb="6" eb="8">
      <t>チイキ</t>
    </rPh>
    <rPh sb="15" eb="17">
      <t>ヨウゴ</t>
    </rPh>
    <rPh sb="17" eb="19">
      <t>ロウジン</t>
    </rPh>
    <rPh sb="23" eb="24">
      <t>フク</t>
    </rPh>
    <rPh sb="24" eb="25">
      <t>コトブキ</t>
    </rPh>
    <rPh sb="25" eb="26">
      <t>エン</t>
    </rPh>
    <phoneticPr fontId="4"/>
  </si>
  <si>
    <t xml:space="preserve"> (2) 特別養護老人ホーム</t>
    <rPh sb="5" eb="7">
      <t>トクベツ</t>
    </rPh>
    <rPh sb="7" eb="9">
      <t>ヨウゴ</t>
    </rPh>
    <rPh sb="9" eb="11">
      <t>ロウジン</t>
    </rPh>
    <phoneticPr fontId="4"/>
  </si>
  <si>
    <t>社会福祉法人
扶老会</t>
    <phoneticPr fontId="4"/>
  </si>
  <si>
    <t>759-5512</t>
  </si>
  <si>
    <t>751-0833</t>
  </si>
  <si>
    <t>752-0928</t>
  </si>
  <si>
    <t>759-6604</t>
  </si>
  <si>
    <t>751-0856</t>
  </si>
  <si>
    <t>750-0404</t>
  </si>
  <si>
    <t>750-0092</t>
  </si>
  <si>
    <t>752-0904</t>
  </si>
  <si>
    <t>751-0887</t>
  </si>
  <si>
    <t>750-0317</t>
  </si>
  <si>
    <t>751-0823</t>
  </si>
  <si>
    <t>750-0093</t>
  </si>
  <si>
    <t>759-6314</t>
  </si>
  <si>
    <t>752-0926</t>
  </si>
  <si>
    <t>759-5511</t>
  </si>
  <si>
    <t>759-6311</t>
  </si>
  <si>
    <t>750-0313</t>
  </si>
  <si>
    <t>759-6613</t>
  </si>
  <si>
    <t>750-0441</t>
  </si>
  <si>
    <t>757-0216</t>
  </si>
  <si>
    <t>755-0022</t>
  </si>
  <si>
    <t>755-0151</t>
  </si>
  <si>
    <t>759-0132</t>
  </si>
  <si>
    <t>759-0206</t>
  </si>
  <si>
    <t>759-0136</t>
  </si>
  <si>
    <t>755-0241</t>
  </si>
  <si>
    <t>747-1221</t>
  </si>
  <si>
    <t>754-1277</t>
  </si>
  <si>
    <t>759-1422</t>
  </si>
  <si>
    <t>754-0891</t>
  </si>
  <si>
    <t>753-0816</t>
  </si>
  <si>
    <t>753-0851</t>
  </si>
  <si>
    <t>747-0344</t>
  </si>
  <si>
    <t>754-0006</t>
  </si>
  <si>
    <t>754-0894</t>
  </si>
  <si>
    <t>753-0302</t>
  </si>
  <si>
    <t>753-0064</t>
  </si>
  <si>
    <t>753-0011</t>
  </si>
  <si>
    <t>759-3611</t>
  </si>
  <si>
    <t>759-3202</t>
  </si>
  <si>
    <t>758-0501</t>
  </si>
  <si>
    <t>754-0411</t>
  </si>
  <si>
    <t>759-3411</t>
  </si>
  <si>
    <t>758-0304</t>
  </si>
  <si>
    <t>758-0141</t>
  </si>
  <si>
    <t>747-1232</t>
  </si>
  <si>
    <t>747-0011</t>
  </si>
  <si>
    <t>747-0062</t>
  </si>
  <si>
    <t>747-0846</t>
  </si>
  <si>
    <t>747-0825</t>
  </si>
  <si>
    <t>747-0065</t>
  </si>
  <si>
    <t>747-0833</t>
  </si>
  <si>
    <t>744-0051</t>
  </si>
  <si>
    <t>744-0033</t>
  </si>
  <si>
    <t>740-0037</t>
  </si>
  <si>
    <t>742-0425</t>
  </si>
  <si>
    <t>740-1231</t>
  </si>
  <si>
    <t>740-0724</t>
  </si>
  <si>
    <t>740-0302</t>
  </si>
  <si>
    <t>742-0341</t>
  </si>
  <si>
    <t>740-0501</t>
  </si>
  <si>
    <t>740-1406</t>
  </si>
  <si>
    <t>741-0061</t>
  </si>
  <si>
    <t>740-1455</t>
  </si>
  <si>
    <t>742-0416</t>
  </si>
  <si>
    <t>740-0036</t>
  </si>
  <si>
    <t>743-0022</t>
  </si>
  <si>
    <t>743-0103</t>
  </si>
  <si>
    <t>743-0052</t>
  </si>
  <si>
    <t>759-3802</t>
  </si>
  <si>
    <t>759-4101</t>
  </si>
  <si>
    <t>759-4622</t>
  </si>
  <si>
    <t>759-4401</t>
  </si>
  <si>
    <t>742-1352</t>
  </si>
  <si>
    <t>742-0034</t>
  </si>
  <si>
    <t>749-0103</t>
  </si>
  <si>
    <t>754-0602</t>
  </si>
  <si>
    <t>759-2222</t>
  </si>
  <si>
    <t>759-2301</t>
  </si>
  <si>
    <t>754-0211</t>
  </si>
  <si>
    <t>754-0511</t>
  </si>
  <si>
    <t>759-2212</t>
  </si>
  <si>
    <t>745-1132</t>
  </si>
  <si>
    <t>745-0651</t>
  </si>
  <si>
    <t>745-0122</t>
  </si>
  <si>
    <t>746-0104</t>
  </si>
  <si>
    <t>745-0302</t>
  </si>
  <si>
    <t>756-0804</t>
  </si>
  <si>
    <t>756-0038</t>
  </si>
  <si>
    <t>757-0001</t>
  </si>
  <si>
    <t>742-2921</t>
  </si>
  <si>
    <t>742-2106</t>
  </si>
  <si>
    <t>742-2301</t>
  </si>
  <si>
    <t>740-0062</t>
  </si>
  <si>
    <t>742-1402</t>
  </si>
  <si>
    <t>742-1503</t>
  </si>
  <si>
    <t>社会福祉法人
恩賜財団
済生会支部
山口県済生会</t>
    <rPh sb="0" eb="2">
      <t>シャカイ</t>
    </rPh>
    <rPh sb="2" eb="4">
      <t>フクシ</t>
    </rPh>
    <rPh sb="4" eb="6">
      <t>ホウジン</t>
    </rPh>
    <rPh sb="7" eb="9">
      <t>オンシ</t>
    </rPh>
    <rPh sb="9" eb="11">
      <t>ザイダン</t>
    </rPh>
    <rPh sb="12" eb="15">
      <t>サイセイカイ</t>
    </rPh>
    <rPh sb="15" eb="17">
      <t>シブ</t>
    </rPh>
    <rPh sb="18" eb="21">
      <t>ヤマグチケン</t>
    </rPh>
    <rPh sb="21" eb="24">
      <t>サイセイカイ</t>
    </rPh>
    <phoneticPr fontId="4"/>
  </si>
  <si>
    <t>済生会山口
地域ケアセンター
特別養護
老人ホーム
にほ苑</t>
    <rPh sb="15" eb="17">
      <t>トクベツ</t>
    </rPh>
    <rPh sb="28" eb="29">
      <t>エン</t>
    </rPh>
    <phoneticPr fontId="4"/>
  </si>
  <si>
    <t>済生会山口
地域ケアセンター
特別養護
老人ホーム
福寿園</t>
    <rPh sb="15" eb="17">
      <t>トクベツ</t>
    </rPh>
    <rPh sb="26" eb="28">
      <t>フクジュ</t>
    </rPh>
    <rPh sb="28" eb="29">
      <t>エン</t>
    </rPh>
    <phoneticPr fontId="4"/>
  </si>
  <si>
    <t>社会福祉法人
山口県
社会福祉事業団</t>
    <rPh sb="0" eb="2">
      <t>シャカイ</t>
    </rPh>
    <rPh sb="2" eb="4">
      <t>フクシ</t>
    </rPh>
    <rPh sb="4" eb="6">
      <t>ホウジン</t>
    </rPh>
    <rPh sb="7" eb="10">
      <t>ヤマグチケン</t>
    </rPh>
    <rPh sb="11" eb="13">
      <t>シャカイ</t>
    </rPh>
    <rPh sb="13" eb="15">
      <t>フクシ</t>
    </rPh>
    <rPh sb="15" eb="18">
      <t>ジギョウダン</t>
    </rPh>
    <phoneticPr fontId="4"/>
  </si>
  <si>
    <t>内冨　昭</t>
    <rPh sb="0" eb="2">
      <t>ウチトミ</t>
    </rPh>
    <rPh sb="3" eb="4">
      <t>アキラ</t>
    </rPh>
    <phoneticPr fontId="4"/>
  </si>
  <si>
    <t>特別養護
老人ホーム　　　　　　　　　　　　フクシア</t>
    <rPh sb="0" eb="2">
      <t>トクベツ</t>
    </rPh>
    <rPh sb="2" eb="4">
      <t>ヨウゴ</t>
    </rPh>
    <rPh sb="5" eb="7">
      <t>ロウジン</t>
    </rPh>
    <phoneticPr fontId="4"/>
  </si>
  <si>
    <t xml:space="preserve"> (3) 軽費老人ホーム</t>
    <rPh sb="5" eb="7">
      <t>ケイヒ</t>
    </rPh>
    <rPh sb="7" eb="9">
      <t>ロウジン</t>
    </rPh>
    <phoneticPr fontId="4"/>
  </si>
  <si>
    <t>751-0883</t>
  </si>
  <si>
    <t>752-0989</t>
  </si>
  <si>
    <t>750-1114</t>
  </si>
  <si>
    <t>750-0059</t>
  </si>
  <si>
    <t>759-6301</t>
  </si>
  <si>
    <t>755-0096</t>
  </si>
  <si>
    <t>755-0032</t>
  </si>
  <si>
    <t>755-0065</t>
  </si>
  <si>
    <t>747-0067</t>
  </si>
  <si>
    <t>741-0081</t>
  </si>
  <si>
    <t>742-0334</t>
  </si>
  <si>
    <t>740-0044</t>
  </si>
  <si>
    <t>759-2302</t>
  </si>
  <si>
    <t>745-0844</t>
  </si>
  <si>
    <t>746-0018</t>
  </si>
  <si>
    <t>745-0641</t>
  </si>
  <si>
    <t>745-0303</t>
  </si>
  <si>
    <t>745-0121</t>
  </si>
  <si>
    <t>756-0057</t>
  </si>
  <si>
    <t>742-1101</t>
  </si>
  <si>
    <t>社会福祉法人
萩市
社会福祉事業団</t>
    <rPh sb="0" eb="6">
      <t>シャカイフクシホウジン</t>
    </rPh>
    <rPh sb="7" eb="9">
      <t>ハギシ</t>
    </rPh>
    <rPh sb="10" eb="14">
      <t>シャカイフクシ</t>
    </rPh>
    <rPh sb="14" eb="17">
      <t>ジギョウダン</t>
    </rPh>
    <phoneticPr fontId="4"/>
  </si>
  <si>
    <t>社会福祉法人
ひかり苑
(河野　亨)</t>
    <rPh sb="13" eb="15">
      <t>カワノ</t>
    </rPh>
    <rPh sb="16" eb="17">
      <t>トオル</t>
    </rPh>
    <phoneticPr fontId="4"/>
  </si>
  <si>
    <t>社会福祉法人
敬愛会
（南　園忠）</t>
    <rPh sb="7" eb="9">
      <t>ケイアイ</t>
    </rPh>
    <rPh sb="9" eb="10">
      <t>カイ</t>
    </rPh>
    <rPh sb="12" eb="13">
      <t>ミナミ</t>
    </rPh>
    <rPh sb="14" eb="15">
      <t>ソノ</t>
    </rPh>
    <rPh sb="15" eb="16">
      <t>タダシ</t>
    </rPh>
    <phoneticPr fontId="4"/>
  </si>
  <si>
    <t>間　誠司</t>
    <rPh sb="0" eb="1">
      <t>ハザマ</t>
    </rPh>
    <rPh sb="2" eb="4">
      <t>セイジ</t>
    </rPh>
    <phoneticPr fontId="4"/>
  </si>
  <si>
    <t>社会福祉法人
緑山会
（齋藤　淳）</t>
    <rPh sb="0" eb="2">
      <t>シャカイ</t>
    </rPh>
    <rPh sb="2" eb="4">
      <t>フクシ</t>
    </rPh>
    <rPh sb="4" eb="6">
      <t>ホウジン</t>
    </rPh>
    <rPh sb="7" eb="8">
      <t>リョク</t>
    </rPh>
    <rPh sb="8" eb="10">
      <t>サンカイ</t>
    </rPh>
    <rPh sb="12" eb="14">
      <t>サイトウ</t>
    </rPh>
    <rPh sb="15" eb="16">
      <t>ジュン</t>
    </rPh>
    <phoneticPr fontId="4"/>
  </si>
  <si>
    <t xml:space="preserve"> (4) 老人福祉センター</t>
    <rPh sb="5" eb="7">
      <t>ロウジン</t>
    </rPh>
    <rPh sb="7" eb="9">
      <t>フクシ</t>
    </rPh>
    <phoneticPr fontId="4"/>
  </si>
  <si>
    <t>753-0034</t>
  </si>
  <si>
    <t>747-0522</t>
  </si>
  <si>
    <t>754-0002</t>
  </si>
  <si>
    <t>759-1421</t>
  </si>
  <si>
    <t>758-0063</t>
  </si>
  <si>
    <t>744-0022</t>
  </si>
  <si>
    <t>740-0034</t>
  </si>
  <si>
    <t>740-1232</t>
  </si>
  <si>
    <t>742-0326</t>
  </si>
  <si>
    <t>749-0101</t>
  </si>
  <si>
    <t>746-0036</t>
  </si>
  <si>
    <t>742-2806</t>
  </si>
  <si>
    <t>740-0061</t>
  </si>
  <si>
    <t>社会福祉法人
岩国市
社会福祉協議会
(隅　喜彦)</t>
    <rPh sb="20" eb="21">
      <t>スミ</t>
    </rPh>
    <rPh sb="22" eb="24">
      <t>ヨシヒコ</t>
    </rPh>
    <phoneticPr fontId="4"/>
  </si>
  <si>
    <t xml:space="preserve"> (5) 老人福祉施設付設作業所</t>
    <rPh sb="5" eb="7">
      <t>ロウジン</t>
    </rPh>
    <rPh sb="7" eb="9">
      <t>フクシ</t>
    </rPh>
    <rPh sb="9" eb="11">
      <t>シセツ</t>
    </rPh>
    <rPh sb="11" eb="13">
      <t>フセツ</t>
    </rPh>
    <rPh sb="13" eb="16">
      <t>サギョウショ</t>
    </rPh>
    <phoneticPr fontId="4"/>
  </si>
  <si>
    <t xml:space="preserve"> (6) 老人休養ホーム</t>
    <rPh sb="5" eb="7">
      <t>ロウジン</t>
    </rPh>
    <rPh sb="7" eb="9">
      <t>キュウヨウ</t>
    </rPh>
    <phoneticPr fontId="4"/>
  </si>
  <si>
    <t xml:space="preserve"> (7) 老人短期入所施設</t>
    <rPh sb="5" eb="7">
      <t>ロウジン</t>
    </rPh>
    <rPh sb="7" eb="9">
      <t>タンキ</t>
    </rPh>
    <rPh sb="9" eb="11">
      <t>ニュウショ</t>
    </rPh>
    <rPh sb="11" eb="13">
      <t>シセツ</t>
    </rPh>
    <phoneticPr fontId="4"/>
  </si>
  <si>
    <t>752-0958</t>
  </si>
  <si>
    <t>750-0075</t>
  </si>
  <si>
    <t>759-0207</t>
  </si>
  <si>
    <t>755-0016</t>
  </si>
  <si>
    <t>754-0895</t>
  </si>
  <si>
    <t>747-0024</t>
  </si>
  <si>
    <t>744-0075</t>
  </si>
  <si>
    <t>742-0417</t>
  </si>
  <si>
    <t>743-0013</t>
  </si>
  <si>
    <t>757-0006</t>
  </si>
  <si>
    <t>原田典子</t>
    <rPh sb="0" eb="2">
      <t>ハラダ</t>
    </rPh>
    <rPh sb="2" eb="4">
      <t>ノリコ</t>
    </rPh>
    <phoneticPr fontId="4"/>
  </si>
  <si>
    <t>田中哲也</t>
    <rPh sb="0" eb="2">
      <t>タナカ</t>
    </rPh>
    <rPh sb="2" eb="3">
      <t>テツ</t>
    </rPh>
    <rPh sb="3" eb="4">
      <t>ヤ</t>
    </rPh>
    <phoneticPr fontId="4"/>
  </si>
  <si>
    <t>社会福祉法人　　　　　　　恩賜財団
済生会支部
山口県済生会</t>
    <rPh sb="21" eb="23">
      <t>シブ</t>
    </rPh>
    <rPh sb="24" eb="27">
      <t>ヤマグチケン</t>
    </rPh>
    <rPh sb="27" eb="30">
      <t>サイセイカイ</t>
    </rPh>
    <phoneticPr fontId="4"/>
  </si>
  <si>
    <t>752-0975</t>
  </si>
  <si>
    <t>750-0064</t>
  </si>
  <si>
    <t>750-1132</t>
  </si>
  <si>
    <t>750-0061</t>
  </si>
  <si>
    <t>750-0009</t>
  </si>
  <si>
    <t>752-0993</t>
  </si>
  <si>
    <t>750-0253</t>
  </si>
  <si>
    <t>750-0087</t>
  </si>
  <si>
    <t>751-0836</t>
  </si>
  <si>
    <t>759-6316</t>
  </si>
  <si>
    <t>751-0809</t>
  </si>
  <si>
    <t>751-0827</t>
  </si>
  <si>
    <t>750-0085</t>
  </si>
  <si>
    <t>751-0832</t>
  </si>
  <si>
    <t>750-0086</t>
  </si>
  <si>
    <t>759-5331</t>
  </si>
  <si>
    <t>751-0847</t>
  </si>
  <si>
    <t>750-0077</t>
  </si>
  <si>
    <t>751-0813</t>
  </si>
  <si>
    <t>759-6541</t>
  </si>
  <si>
    <t>750-0424</t>
  </si>
  <si>
    <t>759-6525</t>
  </si>
  <si>
    <t>750-0019</t>
  </si>
  <si>
    <t>750-1164</t>
  </si>
  <si>
    <t>751-0815</t>
  </si>
  <si>
    <t>752-0963</t>
  </si>
  <si>
    <t>751-0806</t>
  </si>
  <si>
    <t>759-6312</t>
  </si>
  <si>
    <t>752-0970</t>
  </si>
  <si>
    <t>751-0852</t>
  </si>
  <si>
    <t>750-0065</t>
  </si>
  <si>
    <t>759-6302</t>
  </si>
  <si>
    <t>751-0820</t>
  </si>
  <si>
    <t>751-0831</t>
  </si>
  <si>
    <t>750-0044</t>
  </si>
  <si>
    <t>752-0976</t>
  </si>
  <si>
    <t>750-0081</t>
  </si>
  <si>
    <t>759-6601</t>
  </si>
  <si>
    <t>751-0846</t>
  </si>
  <si>
    <t>751-0824</t>
  </si>
  <si>
    <t>751-0834</t>
  </si>
  <si>
    <t>751-0828</t>
  </si>
  <si>
    <t>755-0067</t>
  </si>
  <si>
    <t>755-0803</t>
  </si>
  <si>
    <t>755-0055</t>
  </si>
  <si>
    <t>755-0097</t>
  </si>
  <si>
    <t>759-0204</t>
  </si>
  <si>
    <t>754-1311</t>
  </si>
  <si>
    <t>755-0086</t>
  </si>
  <si>
    <t>757-0214</t>
  </si>
  <si>
    <t>757-0213</t>
  </si>
  <si>
    <t>755-0014</t>
  </si>
  <si>
    <t>755-0023</t>
  </si>
  <si>
    <t>755-0006</t>
  </si>
  <si>
    <t>755-0806</t>
  </si>
  <si>
    <t>755-0091</t>
  </si>
  <si>
    <t>757-0215</t>
  </si>
  <si>
    <t>755-0094</t>
  </si>
  <si>
    <t>755-0029</t>
  </si>
  <si>
    <t>759-0208</t>
  </si>
  <si>
    <t>755-0007</t>
  </si>
  <si>
    <t>755-0011</t>
  </si>
  <si>
    <t>755-0051</t>
  </si>
  <si>
    <t>755-0004</t>
  </si>
  <si>
    <t>755-0003</t>
  </si>
  <si>
    <t>755-0084</t>
  </si>
  <si>
    <t>755-0052</t>
  </si>
  <si>
    <t>753-0048</t>
  </si>
  <si>
    <t>753-0214</t>
  </si>
  <si>
    <t>759-1512</t>
  </si>
  <si>
    <t>754-1102</t>
  </si>
  <si>
    <t>753-0056</t>
  </si>
  <si>
    <t>753-0831</t>
  </si>
  <si>
    <t>747-0231</t>
  </si>
  <si>
    <t>753-0065</t>
  </si>
  <si>
    <t>753-0033</t>
  </si>
  <si>
    <t>753-0083</t>
  </si>
  <si>
    <t>753-0801</t>
  </si>
  <si>
    <t>753-0047</t>
  </si>
  <si>
    <t>754-0897</t>
  </si>
  <si>
    <t>753-0212</t>
  </si>
  <si>
    <t>753-0211</t>
  </si>
  <si>
    <t xml:space="preserve">758-0141 </t>
  </si>
  <si>
    <t>759-3302</t>
  </si>
  <si>
    <t>759-3721</t>
  </si>
  <si>
    <t>758-0701</t>
  </si>
  <si>
    <t>758-0011</t>
  </si>
  <si>
    <t>759-3111</t>
  </si>
  <si>
    <t>758-0043</t>
  </si>
  <si>
    <t>758-0057</t>
  </si>
  <si>
    <t>747-0063</t>
  </si>
  <si>
    <t>747-0806</t>
  </si>
  <si>
    <t>747-0003</t>
  </si>
  <si>
    <t>747-0814</t>
  </si>
  <si>
    <t>747-0802</t>
  </si>
  <si>
    <t>747-0834</t>
  </si>
  <si>
    <t>747-0045</t>
  </si>
  <si>
    <t>747-0835</t>
  </si>
  <si>
    <t>747-0041</t>
  </si>
  <si>
    <t>747-0012</t>
  </si>
  <si>
    <t>747-0036</t>
  </si>
  <si>
    <t>747-0001</t>
  </si>
  <si>
    <t>747-0013</t>
  </si>
  <si>
    <t>747-0821</t>
  </si>
  <si>
    <t>747-0104</t>
  </si>
  <si>
    <t>747-0026</t>
  </si>
  <si>
    <t>747-0005</t>
  </si>
  <si>
    <t>747-0845</t>
  </si>
  <si>
    <t>744-0061</t>
  </si>
  <si>
    <t>744-0011</t>
  </si>
  <si>
    <t>744-0015</t>
  </si>
  <si>
    <t>744-0072</t>
  </si>
  <si>
    <t>744-0043</t>
  </si>
  <si>
    <t>744-0024</t>
  </si>
  <si>
    <t>740-0041</t>
  </si>
  <si>
    <t>740-0018</t>
  </si>
  <si>
    <t>740-0021</t>
  </si>
  <si>
    <t>740-0004</t>
  </si>
  <si>
    <t>742-0321</t>
  </si>
  <si>
    <t>740-1225</t>
  </si>
  <si>
    <t>740-0017</t>
  </si>
  <si>
    <t>741-0092</t>
  </si>
  <si>
    <t>741-0062</t>
  </si>
  <si>
    <t>740-1425</t>
  </si>
  <si>
    <t>741-0063</t>
  </si>
  <si>
    <t>743-0003</t>
  </si>
  <si>
    <t>743-0021</t>
  </si>
  <si>
    <t>743-0031</t>
  </si>
  <si>
    <t>743-0063</t>
  </si>
  <si>
    <t>743-0061</t>
  </si>
  <si>
    <t>759-4503</t>
  </si>
  <si>
    <t>759-4102</t>
  </si>
  <si>
    <t>759-4502</t>
  </si>
  <si>
    <t>759-4104</t>
  </si>
  <si>
    <t>742-0041</t>
  </si>
  <si>
    <t>742-0033</t>
  </si>
  <si>
    <t>742-0002</t>
  </si>
  <si>
    <t>745-0401</t>
  </si>
  <si>
    <t>745-0057</t>
  </si>
  <si>
    <t>746-0014</t>
  </si>
  <si>
    <t>745-0801</t>
  </si>
  <si>
    <t>746-0082</t>
  </si>
  <si>
    <t>745-0825</t>
  </si>
  <si>
    <t>745-0025</t>
  </si>
  <si>
    <t>745-0612</t>
  </si>
  <si>
    <t>745-0643</t>
  </si>
  <si>
    <t>746-0084</t>
  </si>
  <si>
    <t>745-0042</t>
  </si>
  <si>
    <t>745-0631</t>
  </si>
  <si>
    <t>757-0004</t>
  </si>
  <si>
    <t>756-0813</t>
  </si>
  <si>
    <t>757-0005</t>
  </si>
  <si>
    <t>756-0817</t>
  </si>
  <si>
    <t>756-0874</t>
  </si>
  <si>
    <t>756-0834</t>
  </si>
  <si>
    <t>742-2923</t>
  </si>
  <si>
    <t>742-2804</t>
  </si>
  <si>
    <t>742-2516</t>
  </si>
  <si>
    <t>742-2302</t>
  </si>
  <si>
    <t>742-2105</t>
  </si>
  <si>
    <t>742-2101</t>
  </si>
  <si>
    <t>742-1513</t>
  </si>
  <si>
    <t>742-1511</t>
  </si>
  <si>
    <t>742-1517</t>
  </si>
  <si>
    <t>742-1102</t>
  </si>
  <si>
    <t>759-3622</t>
  </si>
  <si>
    <t>彦島田の首町1-1-32</t>
  </si>
  <si>
    <t>吉宗　誠</t>
    <rPh sb="0" eb="2">
      <t>ヨシムネ</t>
    </rPh>
    <rPh sb="3" eb="4">
      <t>マコト</t>
    </rPh>
    <phoneticPr fontId="4"/>
  </si>
  <si>
    <t>神田町2-13-5</t>
  </si>
  <si>
    <t>長府南之町6-5</t>
  </si>
  <si>
    <t>小山卓三</t>
    <rPh sb="0" eb="2">
      <t>コヤマ</t>
    </rPh>
    <rPh sb="2" eb="3">
      <t>タク</t>
    </rPh>
    <rPh sb="3" eb="4">
      <t>サン</t>
    </rPh>
    <phoneticPr fontId="4"/>
  </si>
  <si>
    <t>鈴村やよい</t>
    <rPh sb="0" eb="2">
      <t>スズムラ</t>
    </rPh>
    <phoneticPr fontId="4"/>
  </si>
  <si>
    <t>藤岡真由子</t>
    <rPh sb="0" eb="2">
      <t>フジオカ</t>
    </rPh>
    <rPh sb="2" eb="5">
      <t>マユコ</t>
    </rPh>
    <phoneticPr fontId="4"/>
  </si>
  <si>
    <t>宮澤和江</t>
    <rPh sb="0" eb="2">
      <t>ミヤザワ</t>
    </rPh>
    <rPh sb="2" eb="4">
      <t>カズエ</t>
    </rPh>
    <phoneticPr fontId="4"/>
  </si>
  <si>
    <t>佐仲弘行</t>
  </si>
  <si>
    <t>内田芳明</t>
  </si>
  <si>
    <t>宮崎知恵</t>
    <rPh sb="0" eb="2">
      <t>ミヤザキ</t>
    </rPh>
    <rPh sb="2" eb="4">
      <t>チエ</t>
    </rPh>
    <phoneticPr fontId="4"/>
  </si>
  <si>
    <t>沖村潤子</t>
  </si>
  <si>
    <t>冨岡哲治</t>
  </si>
  <si>
    <t>清水裕子</t>
  </si>
  <si>
    <t>丸山憲明</t>
  </si>
  <si>
    <t>横山正和</t>
    <rPh sb="2" eb="4">
      <t>マサカズ</t>
    </rPh>
    <phoneticPr fontId="4"/>
  </si>
  <si>
    <t>高村一男</t>
  </si>
  <si>
    <t>藤本佳彦</t>
  </si>
  <si>
    <t>福光信夫</t>
  </si>
  <si>
    <t>岡村金子</t>
  </si>
  <si>
    <t>矢田太郎</t>
    <rPh sb="0" eb="2">
      <t>ヤタ</t>
    </rPh>
    <rPh sb="2" eb="4">
      <t>タロウ</t>
    </rPh>
    <phoneticPr fontId="4"/>
  </si>
  <si>
    <t>長谷川典子</t>
    <rPh sb="0" eb="3">
      <t>ハセガワ</t>
    </rPh>
    <rPh sb="3" eb="5">
      <t>ノリコ</t>
    </rPh>
    <phoneticPr fontId="4"/>
  </si>
  <si>
    <t>内山英樹</t>
  </si>
  <si>
    <t>芳川京子</t>
  </si>
  <si>
    <t>鳥上孝志</t>
  </si>
  <si>
    <t>山本佳樹</t>
  </si>
  <si>
    <t>吉田友紀</t>
  </si>
  <si>
    <t>守田洋就</t>
    <rPh sb="0" eb="2">
      <t>モリタ</t>
    </rPh>
    <rPh sb="2" eb="3">
      <t>ヨウ</t>
    </rPh>
    <rPh sb="3" eb="4">
      <t>シュウ</t>
    </rPh>
    <phoneticPr fontId="4"/>
  </si>
  <si>
    <t>口脇浩美</t>
  </si>
  <si>
    <t>桜1-3-2</t>
    <rPh sb="0" eb="1">
      <t>サクラ</t>
    </rPh>
    <phoneticPr fontId="4"/>
  </si>
  <si>
    <t>望町1-11-28</t>
    <rPh sb="0" eb="1">
      <t>ノゾ</t>
    </rPh>
    <rPh sb="1" eb="2">
      <t>チョウ</t>
    </rPh>
    <phoneticPr fontId="4"/>
  </si>
  <si>
    <t>来巻944-1</t>
    <rPh sb="0" eb="2">
      <t>クルマキ</t>
    </rPh>
    <phoneticPr fontId="4"/>
  </si>
  <si>
    <t>長府惣社町2-39</t>
    <rPh sb="0" eb="2">
      <t>チョウフ</t>
    </rPh>
    <phoneticPr fontId="4"/>
  </si>
  <si>
    <t>長府才川2-21-1</t>
  </si>
  <si>
    <t>稗田中町8-38</t>
  </si>
  <si>
    <t>王喜本町6-1-12</t>
  </si>
  <si>
    <t>長府中浜町2-5</t>
  </si>
  <si>
    <t>今浦町10-11</t>
  </si>
  <si>
    <t>一の宮学園町8-9</t>
  </si>
  <si>
    <t>長府浜浦町29-8</t>
  </si>
  <si>
    <t>横野町3-16-5</t>
  </si>
  <si>
    <t>一の宮東町3-380-1</t>
  </si>
  <si>
    <t>幡生本町12-5</t>
  </si>
  <si>
    <t>彦島西山町3-12-1</t>
  </si>
  <si>
    <t>生野町1-2-18</t>
  </si>
  <si>
    <t>彦島江の浦町3-11-12</t>
  </si>
  <si>
    <t>彦島弟子待東町8-1</t>
  </si>
  <si>
    <t>みもすそ川町23-1</t>
  </si>
  <si>
    <t>長府才川2-4-27</t>
  </si>
  <si>
    <t>福江浜田1425-1</t>
  </si>
  <si>
    <t>彦島福浦町3-6-22</t>
  </si>
  <si>
    <t>船木向ヒ833-3</t>
  </si>
  <si>
    <t>二俣瀬山王坂40-221</t>
  </si>
  <si>
    <t>西岐波浜田1545-1</t>
  </si>
  <si>
    <t>小串65-17</t>
  </si>
  <si>
    <t>寿町3-2-5</t>
  </si>
  <si>
    <t>常盤台1-2576-2</t>
  </si>
  <si>
    <t>神原町2-4-40</t>
  </si>
  <si>
    <t>西岐波5225-5</t>
  </si>
  <si>
    <t>小野8294-2</t>
  </si>
  <si>
    <t>西万倉2074-2</t>
  </si>
  <si>
    <t>奥万倉361-2</t>
  </si>
  <si>
    <t>末広町1-13</t>
  </si>
  <si>
    <t>西岐波2068-1</t>
  </si>
  <si>
    <t>恩田町3-8-1</t>
  </si>
  <si>
    <t>東岐波5860-10-1</t>
  </si>
  <si>
    <t>船木1017-4</t>
  </si>
  <si>
    <t>上宇部黒岩39-7</t>
  </si>
  <si>
    <t>ひらき台2-25-8</t>
  </si>
  <si>
    <t>中宇部1858-30</t>
  </si>
  <si>
    <t>新天町2-3-7</t>
  </si>
  <si>
    <t>東岐波1466-6</t>
  </si>
  <si>
    <t>東岐波2160-1</t>
  </si>
  <si>
    <t>八王子町12-14</t>
  </si>
  <si>
    <t>昭和町4-2-1</t>
  </si>
  <si>
    <t>際波663-3</t>
  </si>
  <si>
    <t>船木1017-5</t>
  </si>
  <si>
    <t>厚南北2-4-14</t>
  </si>
  <si>
    <t>東岐波4940-1</t>
  </si>
  <si>
    <t>則貞3-10-41</t>
  </si>
  <si>
    <t>川上720-9</t>
  </si>
  <si>
    <t>中村1-3-58</t>
  </si>
  <si>
    <t>宮野下2997-5</t>
  </si>
  <si>
    <t>黒川729-2</t>
  </si>
  <si>
    <t>深溝803-1</t>
  </si>
  <si>
    <t>湯田温泉1-1-3</t>
  </si>
  <si>
    <t>後河原23-3</t>
  </si>
  <si>
    <t>中尾787-1</t>
  </si>
  <si>
    <t>道場門前2-2-32-101</t>
  </si>
  <si>
    <t>阿知須3257-21</t>
  </si>
  <si>
    <t>黒川81-2</t>
  </si>
  <si>
    <t>大内御堀4331-23</t>
  </si>
  <si>
    <t>大内長野814-1</t>
  </si>
  <si>
    <t>阿知須浜表南5312-1</t>
  </si>
  <si>
    <t>阿知須3257-34</t>
  </si>
  <si>
    <t>紫福6606-1</t>
  </si>
  <si>
    <t>明木4781-1</t>
  </si>
  <si>
    <t>須佐1378-1</t>
  </si>
  <si>
    <t>吉部上3301-1</t>
  </si>
  <si>
    <t>川上4921-1</t>
  </si>
  <si>
    <t>大井1689-13</t>
  </si>
  <si>
    <t>椿3460-2</t>
  </si>
  <si>
    <t>三見3852-1</t>
  </si>
  <si>
    <t>見島35-1</t>
  </si>
  <si>
    <t>椿東315-6</t>
  </si>
  <si>
    <t>堀内247-5</t>
  </si>
  <si>
    <t>椿東2942-13</t>
  </si>
  <si>
    <t>岸津2-24-20</t>
  </si>
  <si>
    <t>伊佐江1039-1</t>
  </si>
  <si>
    <t>石が口1-3-42</t>
  </si>
  <si>
    <t>佐野152-1</t>
  </si>
  <si>
    <t>中央町6-30</t>
  </si>
  <si>
    <t>高倉1-14-1</t>
  </si>
  <si>
    <t>西浦2429-1</t>
  </si>
  <si>
    <t>本橋町17-16</t>
  </si>
  <si>
    <t>新田966-1</t>
  </si>
  <si>
    <t>牟礼今宿1-21-27</t>
  </si>
  <si>
    <t>田島3379-1</t>
    <rPh sb="0" eb="2">
      <t>タジマ</t>
    </rPh>
    <phoneticPr fontId="4"/>
  </si>
  <si>
    <t>中西29-7</t>
  </si>
  <si>
    <t>中西1-17</t>
  </si>
  <si>
    <t>国衙4-3-47</t>
  </si>
  <si>
    <t>中央町2-5</t>
  </si>
  <si>
    <t>デイサービス
センター
向日葵</t>
    <rPh sb="12" eb="15">
      <t>ヒマワリ</t>
    </rPh>
    <phoneticPr fontId="4"/>
  </si>
  <si>
    <t>安夢住　　
椿館
デイサービス
センター</t>
    <rPh sb="0" eb="1">
      <t>ヤス</t>
    </rPh>
    <rPh sb="1" eb="2">
      <t>ユメ</t>
    </rPh>
    <rPh sb="2" eb="3">
      <t>ス</t>
    </rPh>
    <rPh sb="6" eb="7">
      <t>ツバキ</t>
    </rPh>
    <rPh sb="7" eb="8">
      <t>カン</t>
    </rPh>
    <phoneticPr fontId="4"/>
  </si>
  <si>
    <t>デイサービス
センター
向日葵館</t>
    <rPh sb="12" eb="15">
      <t>ヒマワリ</t>
    </rPh>
    <rPh sb="15" eb="16">
      <t>カン</t>
    </rPh>
    <phoneticPr fontId="4"/>
  </si>
  <si>
    <t>三伶　　　　　　　　　　　　　　　　　デイサービス
センター</t>
    <rPh sb="0" eb="1">
      <t>サン</t>
    </rPh>
    <rPh sb="1" eb="2">
      <t>レイ</t>
    </rPh>
    <phoneticPr fontId="4"/>
  </si>
  <si>
    <t>デイサービス
センター　　　　
さんぽ道</t>
    <rPh sb="19" eb="20">
      <t>ミチ</t>
    </rPh>
    <phoneticPr fontId="4"/>
  </si>
  <si>
    <t xml:space="preserve"> (9) 地域包括支援センター</t>
    <rPh sb="5" eb="7">
      <t>チイキ</t>
    </rPh>
    <rPh sb="7" eb="9">
      <t>ホウカツ</t>
    </rPh>
    <rPh sb="9" eb="11">
      <t>シエン</t>
    </rPh>
    <phoneticPr fontId="4"/>
  </si>
  <si>
    <t>鶴井清江</t>
    <rPh sb="0" eb="2">
      <t>ツルイ</t>
    </rPh>
    <rPh sb="2" eb="4">
      <t>キヨエ</t>
    </rPh>
    <phoneticPr fontId="4"/>
  </si>
  <si>
    <t>下関市豊北
地域包括
支援センター</t>
    <rPh sb="0" eb="1">
      <t>シタ</t>
    </rPh>
    <rPh sb="4" eb="5">
      <t>キタ</t>
    </rPh>
    <phoneticPr fontId="4"/>
  </si>
  <si>
    <t>宇部市北部東
地域包括
支援センター</t>
    <rPh sb="3" eb="5">
      <t>ホクブ</t>
    </rPh>
    <rPh sb="5" eb="6">
      <t>ヒガシ</t>
    </rPh>
    <phoneticPr fontId="4"/>
  </si>
  <si>
    <t>宇部市北部西
地域包括
支援センター</t>
    <rPh sb="3" eb="5">
      <t>ホクブ</t>
    </rPh>
    <rPh sb="5" eb="6">
      <t>ニシ</t>
    </rPh>
    <phoneticPr fontId="4"/>
  </si>
  <si>
    <t>宇部市東部第1
地域包括
支援センター</t>
    <rPh sb="3" eb="5">
      <t>トウブ</t>
    </rPh>
    <rPh sb="5" eb="6">
      <t>ダイ</t>
    </rPh>
    <phoneticPr fontId="4"/>
  </si>
  <si>
    <t>宇部市東部第2
地域包括
支援センター</t>
    <rPh sb="3" eb="5">
      <t>トウブ</t>
    </rPh>
    <rPh sb="5" eb="6">
      <t>ダイ</t>
    </rPh>
    <phoneticPr fontId="4"/>
  </si>
  <si>
    <t>宇部市中部第1
地域包括
支援センター</t>
    <rPh sb="3" eb="5">
      <t>チュウブ</t>
    </rPh>
    <rPh sb="5" eb="6">
      <t>ダイ</t>
    </rPh>
    <phoneticPr fontId="4"/>
  </si>
  <si>
    <t>宇部市中部第2
地域包括
支援センター</t>
    <rPh sb="3" eb="5">
      <t>チュウブ</t>
    </rPh>
    <rPh sb="5" eb="6">
      <t>ダイ</t>
    </rPh>
    <phoneticPr fontId="4"/>
  </si>
  <si>
    <t>宇部市西部第1
地域包括
支援センター</t>
    <rPh sb="3" eb="5">
      <t>セイブ</t>
    </rPh>
    <rPh sb="5" eb="6">
      <t>ダイ</t>
    </rPh>
    <phoneticPr fontId="4"/>
  </si>
  <si>
    <t>宇部市西部第2
地域包括
支援センター</t>
    <rPh sb="3" eb="5">
      <t>セイブ</t>
    </rPh>
    <rPh sb="5" eb="6">
      <t>ダイ</t>
    </rPh>
    <phoneticPr fontId="4"/>
  </si>
  <si>
    <t>山口市基幹型
地域包括
支援センター</t>
    <rPh sb="3" eb="5">
      <t>キカン</t>
    </rPh>
    <rPh sb="5" eb="6">
      <t>カタ</t>
    </rPh>
    <phoneticPr fontId="4"/>
  </si>
  <si>
    <t>山口市中央
地域包括
支援センター</t>
    <rPh sb="3" eb="5">
      <t>チュウオウ</t>
    </rPh>
    <phoneticPr fontId="4"/>
  </si>
  <si>
    <t>山口市川東
地域包括
支援センター</t>
    <rPh sb="0" eb="3">
      <t>ヤマグチシ</t>
    </rPh>
    <rPh sb="3" eb="5">
      <t>カワヒガシ</t>
    </rPh>
    <rPh sb="6" eb="8">
      <t>チイキ</t>
    </rPh>
    <rPh sb="8" eb="10">
      <t>ホウカツ</t>
    </rPh>
    <rPh sb="11" eb="13">
      <t>シエン</t>
    </rPh>
    <phoneticPr fontId="4"/>
  </si>
  <si>
    <t>山口市北東
地域包括
支援センター</t>
    <rPh sb="0" eb="1">
      <t>ヤマ</t>
    </rPh>
    <rPh sb="1" eb="2">
      <t>クチ</t>
    </rPh>
    <rPh sb="2" eb="3">
      <t>シ</t>
    </rPh>
    <rPh sb="3" eb="5">
      <t>ホクトウ</t>
    </rPh>
    <rPh sb="6" eb="8">
      <t>チイキ</t>
    </rPh>
    <rPh sb="8" eb="10">
      <t>ホウカツ</t>
    </rPh>
    <rPh sb="11" eb="13">
      <t>シエン</t>
    </rPh>
    <phoneticPr fontId="4"/>
  </si>
  <si>
    <t>山口市鴻南
地域包括
支援センター</t>
    <rPh sb="0" eb="1">
      <t>ヤマ</t>
    </rPh>
    <rPh sb="1" eb="2">
      <t>クチ</t>
    </rPh>
    <rPh sb="2" eb="3">
      <t>シ</t>
    </rPh>
    <rPh sb="3" eb="4">
      <t>コウ</t>
    </rPh>
    <rPh sb="4" eb="5">
      <t>ミナミ</t>
    </rPh>
    <rPh sb="6" eb="8">
      <t>チイキ</t>
    </rPh>
    <rPh sb="8" eb="10">
      <t>ホウカツ</t>
    </rPh>
    <rPh sb="11" eb="13">
      <t>シエン</t>
    </rPh>
    <phoneticPr fontId="4"/>
  </si>
  <si>
    <t>山口市川西
地域包括
支援センター</t>
    <rPh sb="0" eb="1">
      <t>ヤマ</t>
    </rPh>
    <rPh sb="1" eb="2">
      <t>クチ</t>
    </rPh>
    <rPh sb="2" eb="3">
      <t>シ</t>
    </rPh>
    <rPh sb="3" eb="4">
      <t>カワ</t>
    </rPh>
    <rPh sb="4" eb="5">
      <t>ニシ</t>
    </rPh>
    <rPh sb="6" eb="8">
      <t>チイキ</t>
    </rPh>
    <rPh sb="8" eb="10">
      <t>ホウカツ</t>
    </rPh>
    <rPh sb="11" eb="13">
      <t>シエン</t>
    </rPh>
    <phoneticPr fontId="4"/>
  </si>
  <si>
    <t>社会福祉法人
山口市
社会福祉協議会</t>
    <rPh sb="0" eb="2">
      <t>シャカイ</t>
    </rPh>
    <rPh sb="2" eb="4">
      <t>フクシ</t>
    </rPh>
    <rPh sb="4" eb="6">
      <t>ホウジン</t>
    </rPh>
    <rPh sb="7" eb="8">
      <t>ヤマ</t>
    </rPh>
    <rPh sb="8" eb="9">
      <t>クチ</t>
    </rPh>
    <rPh sb="9" eb="10">
      <t>シ</t>
    </rPh>
    <rPh sb="11" eb="13">
      <t>シャカイ</t>
    </rPh>
    <rPh sb="13" eb="15">
      <t>フクシ</t>
    </rPh>
    <rPh sb="15" eb="18">
      <t>キョウギカイ</t>
    </rPh>
    <phoneticPr fontId="4"/>
  </si>
  <si>
    <t>防府東
地域包括
支援センター</t>
    <rPh sb="2" eb="3">
      <t>ヒガシ</t>
    </rPh>
    <phoneticPr fontId="4"/>
  </si>
  <si>
    <t>防府西
地域包括
支援センター</t>
    <rPh sb="2" eb="3">
      <t>ニシ</t>
    </rPh>
    <phoneticPr fontId="4"/>
  </si>
  <si>
    <t>防府南
地域包括
支援センター</t>
    <rPh sb="2" eb="3">
      <t>ミナミ</t>
    </rPh>
    <phoneticPr fontId="4"/>
  </si>
  <si>
    <t>美祢東
地域包括
支援センター</t>
    <rPh sb="0" eb="2">
      <t>ミネ</t>
    </rPh>
    <rPh sb="2" eb="3">
      <t>ヒガシ</t>
    </rPh>
    <phoneticPr fontId="4"/>
  </si>
  <si>
    <t>和木町
地域包括
支援センター</t>
    <rPh sb="0" eb="3">
      <t>ワキチョウ</t>
    </rPh>
    <rPh sb="4" eb="6">
      <t>チイキ</t>
    </rPh>
    <rPh sb="6" eb="8">
      <t>ホウカツ</t>
    </rPh>
    <rPh sb="9" eb="11">
      <t>シエン</t>
    </rPh>
    <phoneticPr fontId="4"/>
  </si>
  <si>
    <t xml:space="preserve"> (10) 在宅介護支援センター</t>
    <rPh sb="6" eb="8">
      <t>ザイタク</t>
    </rPh>
    <rPh sb="8" eb="10">
      <t>カイゴ</t>
    </rPh>
    <rPh sb="10" eb="12">
      <t>シエン</t>
    </rPh>
    <phoneticPr fontId="4"/>
  </si>
  <si>
    <t>750-0018</t>
  </si>
  <si>
    <t>758-0212</t>
  </si>
  <si>
    <t>758-0003</t>
  </si>
  <si>
    <t>758-0001</t>
  </si>
  <si>
    <t>740-0032</t>
  </si>
  <si>
    <t>746-0017</t>
  </si>
  <si>
    <t>756-0889</t>
  </si>
  <si>
    <t>さるびあ
在宅介護
支援センター
指定居宅介護
支援事業所</t>
    <rPh sb="17" eb="19">
      <t>シテイ</t>
    </rPh>
    <rPh sb="19" eb="21">
      <t>キョタク</t>
    </rPh>
    <rPh sb="21" eb="23">
      <t>カイゴ</t>
    </rPh>
    <rPh sb="24" eb="26">
      <t>シエン</t>
    </rPh>
    <rPh sb="26" eb="29">
      <t>ジギョウショ</t>
    </rPh>
    <phoneticPr fontId="4"/>
  </si>
  <si>
    <t xml:space="preserve"> (11) 生活支援ハウス</t>
    <rPh sb="6" eb="8">
      <t>セイカツ</t>
    </rPh>
    <rPh sb="8" eb="10">
      <t>シエン</t>
    </rPh>
    <phoneticPr fontId="4"/>
  </si>
  <si>
    <t>支援ハウス</t>
    <phoneticPr fontId="4"/>
  </si>
  <si>
    <t>ｽｵｳｵｵｼﾏﾁｮｳｺｳﾚｲｼｬｾｲｶﾂﾌｸｼｾﾝﾀｰﾜﾀﾞｴﾝ</t>
    <phoneticPr fontId="4"/>
  </si>
  <si>
    <t>ｾｲｶﾂｼｴﾝﾊｳｽｼﾙﾊﾞｰﾊｳｽｸｽﾉｷ</t>
    <phoneticPr fontId="4"/>
  </si>
  <si>
    <t>生活支援ハウス
「シルバーハウス
くすのき」</t>
    <phoneticPr fontId="4"/>
  </si>
  <si>
    <t>社会福祉法人
阿武福祉会
（齋藤　瑛）</t>
    <rPh sb="0" eb="2">
      <t>シャカイ</t>
    </rPh>
    <rPh sb="2" eb="4">
      <t>フクシ</t>
    </rPh>
    <rPh sb="4" eb="6">
      <t>ホウジン</t>
    </rPh>
    <rPh sb="7" eb="9">
      <t>アブ</t>
    </rPh>
    <rPh sb="9" eb="11">
      <t>フクシ</t>
    </rPh>
    <rPh sb="11" eb="12">
      <t>カイ</t>
    </rPh>
    <rPh sb="14" eb="16">
      <t>サイトウ</t>
    </rPh>
    <rPh sb="17" eb="18">
      <t>エイ</t>
    </rPh>
    <phoneticPr fontId="4"/>
  </si>
  <si>
    <t>萩市須佐
高齢者
生活支援ハウス
やまびこ</t>
    <rPh sb="2" eb="4">
      <t>スサ</t>
    </rPh>
    <rPh sb="5" eb="8">
      <t>コウレイシャ</t>
    </rPh>
    <rPh sb="9" eb="11">
      <t>セイカツ</t>
    </rPh>
    <rPh sb="11" eb="13">
      <t>シエン</t>
    </rPh>
    <phoneticPr fontId="4"/>
  </si>
  <si>
    <t>萩市無田ヶ原口
高齢者
生活支援ハウス
おとずれ</t>
    <rPh sb="0" eb="2">
      <t>ハギシ</t>
    </rPh>
    <rPh sb="2" eb="4">
      <t>ムタ</t>
    </rPh>
    <rPh sb="5" eb="6">
      <t>ハラ</t>
    </rPh>
    <rPh sb="6" eb="7">
      <t>クチ</t>
    </rPh>
    <rPh sb="8" eb="11">
      <t>コウレイシャ</t>
    </rPh>
    <rPh sb="12" eb="14">
      <t>セイカツ</t>
    </rPh>
    <rPh sb="14" eb="16">
      <t>シエン</t>
    </rPh>
    <phoneticPr fontId="4"/>
  </si>
  <si>
    <t>周防大島町
高齢者
生活福祉センター
「和田苑」</t>
    <phoneticPr fontId="4"/>
  </si>
  <si>
    <t xml:space="preserve"> (12) 介護老人保健施設</t>
    <rPh sb="6" eb="8">
      <t>カイゴ</t>
    </rPh>
    <rPh sb="8" eb="10">
      <t>ロウジン</t>
    </rPh>
    <rPh sb="10" eb="12">
      <t>ホケン</t>
    </rPh>
    <rPh sb="12" eb="14">
      <t>シセツ</t>
    </rPh>
    <phoneticPr fontId="4"/>
  </si>
  <si>
    <t>岡藤浩一郎</t>
  </si>
  <si>
    <t>衛藤　泉</t>
    <rPh sb="0" eb="2">
      <t>エトウ</t>
    </rPh>
    <rPh sb="3" eb="4">
      <t>イズミ</t>
    </rPh>
    <phoneticPr fontId="4"/>
  </si>
  <si>
    <t>753-0076</t>
  </si>
  <si>
    <t>753-0813</t>
  </si>
  <si>
    <t>758-0021</t>
  </si>
  <si>
    <t>744-0008</t>
  </si>
  <si>
    <t>740-1441</t>
  </si>
  <si>
    <t>759-4402</t>
  </si>
  <si>
    <t>759-4211</t>
  </si>
  <si>
    <t>745-0861</t>
  </si>
  <si>
    <t>746-0056</t>
  </si>
  <si>
    <t>745-0802</t>
  </si>
  <si>
    <t>750-1142</t>
  </si>
  <si>
    <t>750-0002</t>
  </si>
  <si>
    <t>759-0202</t>
  </si>
  <si>
    <t>740-1404</t>
  </si>
  <si>
    <t>742-1193</t>
  </si>
  <si>
    <t>750-
0062</t>
  </si>
  <si>
    <t>750-
0313</t>
  </si>
  <si>
    <t>751-
0807</t>
  </si>
  <si>
    <t>753-8519</t>
  </si>
  <si>
    <t>753-0043</t>
  </si>
  <si>
    <t>747-0035</t>
  </si>
  <si>
    <t>759-4194</t>
  </si>
  <si>
    <t>742-0032</t>
  </si>
  <si>
    <t>745-0851</t>
  </si>
  <si>
    <t>756-0088</t>
  </si>
  <si>
    <t>勝見奈美江</t>
  </si>
  <si>
    <t>野村美穂</t>
  </si>
  <si>
    <t>木村千鶴子</t>
  </si>
  <si>
    <t>古田　恵</t>
    <rPh sb="0" eb="2">
      <t>フルタ</t>
    </rPh>
    <rPh sb="3" eb="4">
      <t>ケイ</t>
    </rPh>
    <phoneticPr fontId="4"/>
  </si>
  <si>
    <t>堀　洋子</t>
    <rPh sb="2" eb="4">
      <t>ヨウコ</t>
    </rPh>
    <phoneticPr fontId="4"/>
  </si>
  <si>
    <t>社会福祉法人
下関市
社会福祉協議会</t>
    <rPh sb="9" eb="10">
      <t>シ</t>
    </rPh>
    <phoneticPr fontId="4"/>
  </si>
  <si>
    <t>むべの里
デイサービス
センター</t>
    <rPh sb="3" eb="4">
      <t>サト</t>
    </rPh>
    <phoneticPr fontId="4"/>
  </si>
  <si>
    <t>陽だまりのいえ　　　　　　デイサービス
センター</t>
    <rPh sb="0" eb="1">
      <t>ヒ</t>
    </rPh>
    <phoneticPr fontId="4"/>
  </si>
  <si>
    <t>サンキ・ウエルビィ　
デイサービス
センター山口</t>
    <rPh sb="22" eb="24">
      <t>ヤマグチ</t>
    </rPh>
    <phoneticPr fontId="4"/>
  </si>
  <si>
    <t>デイサービス
センター
むっちゃん方</t>
    <rPh sb="17" eb="18">
      <t>カタ</t>
    </rPh>
    <phoneticPr fontId="4"/>
  </si>
  <si>
    <t>大市　　　　　　　　　　　　　　　　　デイサービス
センター</t>
    <rPh sb="0" eb="1">
      <t>オオ</t>
    </rPh>
    <rPh sb="1" eb="2">
      <t>イチ</t>
    </rPh>
    <phoneticPr fontId="4"/>
  </si>
  <si>
    <t>萩市須佐
デイサービス
センターやまびこ</t>
    <rPh sb="2" eb="4">
      <t>スサ</t>
    </rPh>
    <phoneticPr fontId="4"/>
  </si>
  <si>
    <t>萩市無田ｹ原口
デイサービス
センター
おとずれ</t>
    <rPh sb="0" eb="2">
      <t>ハギシ</t>
    </rPh>
    <rPh sb="2" eb="4">
      <t>ムタ</t>
    </rPh>
    <rPh sb="5" eb="6">
      <t>ハラ</t>
    </rPh>
    <rPh sb="6" eb="7">
      <t>クチ</t>
    </rPh>
    <phoneticPr fontId="4"/>
  </si>
  <si>
    <t>株式会社
夢のみずうみ社</t>
    <rPh sb="3" eb="4">
      <t>シャ</t>
    </rPh>
    <phoneticPr fontId="4"/>
  </si>
  <si>
    <t>サンキ・ウエルビィ
デイサービス
センター　防府</t>
    <rPh sb="22" eb="24">
      <t>ホウフ</t>
    </rPh>
    <phoneticPr fontId="4"/>
  </si>
  <si>
    <t>株式会社ピーエー
デイサービス
センター
ゆうの風三田尻</t>
    <rPh sb="0" eb="4">
      <t>カブシキガイシャ</t>
    </rPh>
    <rPh sb="24" eb="25">
      <t>カゼ</t>
    </rPh>
    <rPh sb="25" eb="27">
      <t>ミタ</t>
    </rPh>
    <rPh sb="27" eb="28">
      <t>ジリ</t>
    </rPh>
    <phoneticPr fontId="4"/>
  </si>
  <si>
    <t>デイサービス
センター
元気の里</t>
    <rPh sb="12" eb="14">
      <t>ゲンキ</t>
    </rPh>
    <rPh sb="15" eb="16">
      <t>サト</t>
    </rPh>
    <phoneticPr fontId="4"/>
  </si>
  <si>
    <t>ゆの里　　　　　　　　　　　　デイサービス
センター</t>
    <rPh sb="2" eb="3">
      <t>サト</t>
    </rPh>
    <phoneticPr fontId="4"/>
  </si>
  <si>
    <t>渡辺薬局
デイサービス
センターなごやか</t>
    <rPh sb="0" eb="2">
      <t>ワタナベ</t>
    </rPh>
    <rPh sb="2" eb="4">
      <t>ヤッキョク</t>
    </rPh>
    <phoneticPr fontId="4"/>
  </si>
  <si>
    <t>介護予防
デイサービス
ふれまち虹の家</t>
    <rPh sb="0" eb="2">
      <t>カイゴ</t>
    </rPh>
    <rPh sb="2" eb="4">
      <t>ヨボウ</t>
    </rPh>
    <rPh sb="16" eb="17">
      <t>ニジ</t>
    </rPh>
    <rPh sb="18" eb="19">
      <t>イエ</t>
    </rPh>
    <phoneticPr fontId="4"/>
  </si>
  <si>
    <t>デイサービス
センター
ひかり苑</t>
    <rPh sb="15" eb="16">
      <t>エン</t>
    </rPh>
    <phoneticPr fontId="4"/>
  </si>
  <si>
    <t>長門市社協ゆや
デイサービス
センター</t>
    <rPh sb="3" eb="4">
      <t>シャ</t>
    </rPh>
    <rPh sb="4" eb="5">
      <t>キョウ</t>
    </rPh>
    <phoneticPr fontId="4"/>
  </si>
  <si>
    <t>周南高原
デイサービス
センター</t>
    <rPh sb="0" eb="2">
      <t>シュウナン</t>
    </rPh>
    <rPh sb="2" eb="4">
      <t>コウゲン</t>
    </rPh>
    <phoneticPr fontId="4"/>
  </si>
  <si>
    <t>三丘温泉
デイサービス
センター</t>
    <rPh sb="0" eb="2">
      <t>ミツオ</t>
    </rPh>
    <rPh sb="2" eb="4">
      <t>オンセン</t>
    </rPh>
    <phoneticPr fontId="4"/>
  </si>
  <si>
    <t>株式会社
山陽グローバル
パートナーズ</t>
    <rPh sb="0" eb="4">
      <t>カブシキガイシャ</t>
    </rPh>
    <rPh sb="5" eb="7">
      <t>サンヨウ</t>
    </rPh>
    <phoneticPr fontId="4"/>
  </si>
  <si>
    <t>デイサービス
センター
須々万</t>
    <rPh sb="12" eb="15">
      <t>ススマ</t>
    </rPh>
    <phoneticPr fontId="4"/>
  </si>
  <si>
    <t>デイサービス
センター
元気村</t>
    <rPh sb="12" eb="14">
      <t>ゲンキ</t>
    </rPh>
    <rPh sb="14" eb="15">
      <t>ムラ</t>
    </rPh>
    <phoneticPr fontId="4"/>
  </si>
  <si>
    <t>むべの里
デイサービス
センター湯ノ峠</t>
    <rPh sb="3" eb="4">
      <t>サト</t>
    </rPh>
    <rPh sb="16" eb="17">
      <t>ユ</t>
    </rPh>
    <rPh sb="18" eb="19">
      <t>トウゲ</t>
    </rPh>
    <phoneticPr fontId="4"/>
  </si>
  <si>
    <t>よりあい処本山　　　　　　デイサービス
センター</t>
    <rPh sb="4" eb="5">
      <t>トコロ</t>
    </rPh>
    <rPh sb="5" eb="7">
      <t>ホンザン</t>
    </rPh>
    <phoneticPr fontId="4"/>
  </si>
  <si>
    <t>35216</t>
    <phoneticPr fontId="4"/>
  </si>
  <si>
    <t>軽費</t>
    <phoneticPr fontId="4"/>
  </si>
  <si>
    <t>ｱｽﾜﾝｻﾝｿｳ</t>
    <phoneticPr fontId="4"/>
  </si>
  <si>
    <t>ｹｱﾊｳｽﾕｳｸﾝｿｳ</t>
    <phoneticPr fontId="4"/>
  </si>
  <si>
    <t>ｱｲｵｵﾝｾﾝﾎｰﾑ</t>
    <phoneticPr fontId="4"/>
  </si>
  <si>
    <t>35206</t>
    <phoneticPr fontId="4"/>
  </si>
  <si>
    <t>防府市</t>
    <phoneticPr fontId="4"/>
  </si>
  <si>
    <t>ﾎｳﾌｵﾝｾﾝﾎｰﾑ</t>
    <phoneticPr fontId="4"/>
  </si>
  <si>
    <t>ﾍｽﾃｨｱﾊﾅｷﾞｹｱﾊｳｽ</t>
    <phoneticPr fontId="4"/>
  </si>
  <si>
    <t>ｹｱﾊｳｽｱｲｵｲｴﾝ</t>
    <phoneticPr fontId="4"/>
  </si>
  <si>
    <t>35208</t>
    <phoneticPr fontId="4"/>
  </si>
  <si>
    <t>岩国市</t>
    <phoneticPr fontId="4"/>
  </si>
  <si>
    <t>ｷﾝｼﾞｭｴﾝ</t>
    <phoneticPr fontId="4"/>
  </si>
  <si>
    <t>ｹｱﾊｳｽｼｭｳﾄｳｶﾝ</t>
    <phoneticPr fontId="4"/>
  </si>
  <si>
    <t>周南市</t>
    <phoneticPr fontId="4"/>
  </si>
  <si>
    <t>35215</t>
    <phoneticPr fontId="4"/>
  </si>
  <si>
    <t>ｹｱﾊｳｽﾐﾂｵ</t>
    <phoneticPr fontId="4"/>
  </si>
  <si>
    <t>ﾄｸﾃｲｼｾﾂﾕｳｷｭｳﾉｻﾄ</t>
    <phoneticPr fontId="4"/>
  </si>
  <si>
    <t>ｹｱﾊｳｽｼｭｳﾅﾝｵﾝｾﾝ</t>
    <phoneticPr fontId="4"/>
  </si>
  <si>
    <t>ｼﾞｺｳｿｳ</t>
    <phoneticPr fontId="4"/>
  </si>
  <si>
    <t>小月宮の町7-3</t>
    <rPh sb="2" eb="3">
      <t>ミヤ</t>
    </rPh>
    <rPh sb="4" eb="5">
      <t>マチ</t>
    </rPh>
    <phoneticPr fontId="4"/>
  </si>
  <si>
    <t>幡生宮の下町16-3</t>
    <rPh sb="0" eb="2">
      <t>ハタブ</t>
    </rPh>
    <phoneticPr fontId="4"/>
  </si>
  <si>
    <t>ﾌﾛｲﾃﾞﾋｺｼﾏﾃﾞｲｻｰﾋﾞｽｾﾝﾀｰ</t>
  </si>
  <si>
    <t>083-
228-0128</t>
  </si>
  <si>
    <t>一の宮町4-10-19</t>
    <rPh sb="0" eb="1">
      <t>イチ</t>
    </rPh>
    <rPh sb="2" eb="3">
      <t>ミヤ</t>
    </rPh>
    <rPh sb="3" eb="4">
      <t>マチ</t>
    </rPh>
    <phoneticPr fontId="4"/>
  </si>
  <si>
    <t>寺岡幸子</t>
    <rPh sb="0" eb="2">
      <t>テラオカ</t>
    </rPh>
    <rPh sb="2" eb="4">
      <t>サチコ</t>
    </rPh>
    <phoneticPr fontId="4"/>
  </si>
  <si>
    <t>750-0251</t>
  </si>
  <si>
    <t>デイサービス日野</t>
  </si>
  <si>
    <t>750-0415</t>
  </si>
  <si>
    <t>751-0816</t>
  </si>
  <si>
    <t>751-0802</t>
  </si>
  <si>
    <t>済生会山口地域
ケアセンター
居宅介護サービス
複合施設にほ苑
通所介護事業所</t>
    <rPh sb="0" eb="3">
      <t>サイセイカイ</t>
    </rPh>
    <rPh sb="3" eb="5">
      <t>ヤマグチ</t>
    </rPh>
    <rPh sb="5" eb="7">
      <t>チイキ</t>
    </rPh>
    <rPh sb="15" eb="17">
      <t>キョタク</t>
    </rPh>
    <rPh sb="17" eb="19">
      <t>カイゴ</t>
    </rPh>
    <rPh sb="24" eb="26">
      <t>フクゴウ</t>
    </rPh>
    <rPh sb="26" eb="28">
      <t>シセツ</t>
    </rPh>
    <rPh sb="30" eb="31">
      <t>エン</t>
    </rPh>
    <rPh sb="32" eb="34">
      <t>ツウショ</t>
    </rPh>
    <rPh sb="34" eb="36">
      <t>カイゴ</t>
    </rPh>
    <rPh sb="36" eb="39">
      <t>ジギョウショ</t>
    </rPh>
    <phoneticPr fontId="4"/>
  </si>
  <si>
    <t>株式会社
ヨシヤ</t>
    <rPh sb="0" eb="2">
      <t>カブシキ</t>
    </rPh>
    <rPh sb="2" eb="4">
      <t>カイシャ</t>
    </rPh>
    <phoneticPr fontId="4"/>
  </si>
  <si>
    <t>医療法人康淳会
ナーシングホーム緑町
通所介護</t>
    <rPh sb="0" eb="2">
      <t>イリョウ</t>
    </rPh>
    <rPh sb="2" eb="4">
      <t>ホウジン</t>
    </rPh>
    <rPh sb="4" eb="5">
      <t>ヒロヤス</t>
    </rPh>
    <rPh sb="5" eb="6">
      <t>ジュン</t>
    </rPh>
    <rPh sb="6" eb="7">
      <t>カイ</t>
    </rPh>
    <rPh sb="16" eb="18">
      <t>ミドリマチ</t>
    </rPh>
    <rPh sb="19" eb="21">
      <t>ツウショ</t>
    </rPh>
    <rPh sb="21" eb="23">
      <t>カイゴ</t>
    </rPh>
    <phoneticPr fontId="4"/>
  </si>
  <si>
    <t>株式会社
ひまわりあくと</t>
    <rPh sb="0" eb="4">
      <t>カブシキガイシャ</t>
    </rPh>
    <phoneticPr fontId="4"/>
  </si>
  <si>
    <t>083-
788-0026</t>
  </si>
  <si>
    <t>083-
286-7300</t>
  </si>
  <si>
    <t>083-
286-2125</t>
  </si>
  <si>
    <t>0836-
21-5243</t>
  </si>
  <si>
    <t>083-
984-5800</t>
  </si>
  <si>
    <t>083-
954-0120</t>
  </si>
  <si>
    <t>083-
922-2184</t>
  </si>
  <si>
    <t>0838-
24-4128</t>
  </si>
  <si>
    <t>0835-
38-8333</t>
  </si>
  <si>
    <t>0827-
31-7479</t>
  </si>
  <si>
    <t>0827-
82-2129</t>
  </si>
  <si>
    <t>0827-
75-2104</t>
  </si>
  <si>
    <t>0833-
77-0096</t>
  </si>
  <si>
    <t>0837-
22-7000</t>
  </si>
  <si>
    <t>0820-
28-5015</t>
  </si>
  <si>
    <t>0837-
52-0584</t>
  </si>
  <si>
    <t>0834-
21-1191</t>
  </si>
  <si>
    <t>0836-
76-2136</t>
  </si>
  <si>
    <t>0836-
83-4862</t>
  </si>
  <si>
    <t>0820-
77-2008</t>
  </si>
  <si>
    <t>0820-
56-7335</t>
  </si>
  <si>
    <t>08388-
2-3071</t>
  </si>
  <si>
    <t>平田5丁目24-33</t>
    <rPh sb="0" eb="2">
      <t>ヒラタ</t>
    </rPh>
    <phoneticPr fontId="4"/>
  </si>
  <si>
    <t>社会福祉法人
敬天会
（木村　練）</t>
    <rPh sb="7" eb="8">
      <t>ケイ</t>
    </rPh>
    <rPh sb="8" eb="9">
      <t>テン</t>
    </rPh>
    <rPh sb="9" eb="10">
      <t>カイ</t>
    </rPh>
    <rPh sb="12" eb="14">
      <t>キムラ</t>
    </rPh>
    <rPh sb="15" eb="16">
      <t>レンシュウ</t>
    </rPh>
    <phoneticPr fontId="4"/>
  </si>
  <si>
    <t>社会福祉法人
ひかり苑
（河野　亨）</t>
    <rPh sb="0" eb="6">
      <t>シャカイフクシホウジン</t>
    </rPh>
    <rPh sb="10" eb="11">
      <t>エン</t>
    </rPh>
    <rPh sb="13" eb="15">
      <t>カワノ</t>
    </rPh>
    <rPh sb="16" eb="17">
      <t>トオル</t>
    </rPh>
    <phoneticPr fontId="4"/>
  </si>
  <si>
    <t>社会福祉法人
あんずの里
(藤原　弘)</t>
    <rPh sb="0" eb="2">
      <t>シャカイ</t>
    </rPh>
    <rPh sb="2" eb="4">
      <t>フクシ</t>
    </rPh>
    <rPh sb="4" eb="6">
      <t>ホウジン</t>
    </rPh>
    <rPh sb="11" eb="12">
      <t>サト</t>
    </rPh>
    <rPh sb="14" eb="16">
      <t>フジワラ</t>
    </rPh>
    <rPh sb="17" eb="18">
      <t>ヒロシ</t>
    </rPh>
    <phoneticPr fontId="4"/>
  </si>
  <si>
    <t>社会福祉法人
阿武福祉会
（齋藤　瑛）</t>
    <rPh sb="0" eb="2">
      <t>シャカイ</t>
    </rPh>
    <rPh sb="2" eb="4">
      <t>フクシ</t>
    </rPh>
    <rPh sb="4" eb="6">
      <t>ホウジン</t>
    </rPh>
    <rPh sb="7" eb="9">
      <t>アブ</t>
    </rPh>
    <rPh sb="9" eb="12">
      <t>フクシカイ</t>
    </rPh>
    <rPh sb="15" eb="16">
      <t>フジ</t>
    </rPh>
    <phoneticPr fontId="4"/>
  </si>
  <si>
    <t>山本　治</t>
    <rPh sb="0" eb="2">
      <t>ヤマモト</t>
    </rPh>
    <rPh sb="3" eb="4">
      <t>オサ</t>
    </rPh>
    <phoneticPr fontId="4"/>
  </si>
  <si>
    <t>755-0152</t>
  </si>
  <si>
    <t>083-
783-0056</t>
  </si>
  <si>
    <t>083-
253-5251</t>
  </si>
  <si>
    <t>083-
248-3222</t>
  </si>
  <si>
    <t>083-
258-3800</t>
  </si>
  <si>
    <t>083-
252-7500</t>
  </si>
  <si>
    <t>083-
768-0051</t>
  </si>
  <si>
    <t>083-
266-8287</t>
  </si>
  <si>
    <t>083-
248-5115</t>
  </si>
  <si>
    <t>083-
256-5336</t>
  </si>
  <si>
    <t>083-
287-1220</t>
  </si>
  <si>
    <t>083-
223-0261</t>
  </si>
  <si>
    <t>083-
261-5355</t>
  </si>
  <si>
    <t>083-
772-0107</t>
  </si>
  <si>
    <t>083-
250-2000</t>
  </si>
  <si>
    <t>083-
249-2200</t>
  </si>
  <si>
    <t>083-
784-1000</t>
  </si>
  <si>
    <t>083-
775-4155</t>
  </si>
  <si>
    <t>083-
782-1181</t>
  </si>
  <si>
    <t>083-
287-2655</t>
  </si>
  <si>
    <t>083-
258-5451</t>
  </si>
  <si>
    <t>083-
766-3765</t>
  </si>
  <si>
    <t>0836-
51-1616</t>
  </si>
  <si>
    <t>0836-
62-1021</t>
  </si>
  <si>
    <t>0836-
43-1735</t>
  </si>
  <si>
    <t>0836-
62-5151</t>
  </si>
  <si>
    <t>0836-
58-2202</t>
  </si>
  <si>
    <t>0836-
37-0366</t>
  </si>
  <si>
    <t>0836-
53-5555</t>
  </si>
  <si>
    <t>083-
986-2056</t>
  </si>
  <si>
    <t>0836-
65-2250</t>
  </si>
  <si>
    <t>083-
952-1154</t>
  </si>
  <si>
    <t>083-
973-2030</t>
  </si>
  <si>
    <t>083-
932-0232</t>
  </si>
  <si>
    <t>083-
921-1618</t>
  </si>
  <si>
    <t>0835-
56-1306</t>
  </si>
  <si>
    <t>083-
974-0200</t>
  </si>
  <si>
    <t>083-
984-8300</t>
  </si>
  <si>
    <t>083-
988-2555</t>
  </si>
  <si>
    <t>083-
929-5110</t>
  </si>
  <si>
    <t>083-
934-6301</t>
  </si>
  <si>
    <t>083-
941-6740</t>
  </si>
  <si>
    <t>083-
934-5600</t>
  </si>
  <si>
    <t>0838-
28-0088</t>
  </si>
  <si>
    <t>08387-
4-0231</t>
  </si>
  <si>
    <t>0838-
53-0231</t>
  </si>
  <si>
    <t>0838-
55-0333</t>
  </si>
  <si>
    <t>08387-
6-3146</t>
  </si>
  <si>
    <t>08388-
6-0301</t>
  </si>
  <si>
    <t>0838-
54-2000</t>
  </si>
  <si>
    <t>0838-
24-4111</t>
  </si>
  <si>
    <t>0835-
32-0730</t>
  </si>
  <si>
    <t>0835-
24-0511</t>
  </si>
  <si>
    <t>0835-
22-5500</t>
  </si>
  <si>
    <t>0835-
27-1133</t>
  </si>
  <si>
    <t>0835-
26-0303</t>
  </si>
  <si>
    <t>0835-
27-5505</t>
  </si>
  <si>
    <t>0835-
28-7706</t>
  </si>
  <si>
    <t>0833-
47-1220</t>
  </si>
  <si>
    <t>0833-
45-3100</t>
  </si>
  <si>
    <t>0827-
32-0315</t>
  </si>
  <si>
    <t>0827-
84-3747</t>
  </si>
  <si>
    <t>0827-
96-1130</t>
  </si>
  <si>
    <t>0827-
72-3523</t>
  </si>
  <si>
    <t>0827-
47-3500</t>
  </si>
  <si>
    <t>0827-
82-0555</t>
  </si>
  <si>
    <t>0827-
76-5008</t>
  </si>
  <si>
    <t>0827-
62-1122</t>
  </si>
  <si>
    <t>0827-
78-1111</t>
  </si>
  <si>
    <t>0827-
44-2233</t>
  </si>
  <si>
    <t>0827-
62-1133</t>
  </si>
  <si>
    <t>0827-
84-6000</t>
  </si>
  <si>
    <t>0827-
97-0800</t>
  </si>
  <si>
    <t>0827-
34-6002</t>
  </si>
  <si>
    <t>0833-
71-3090</t>
  </si>
  <si>
    <t>0820-
48-3333</t>
  </si>
  <si>
    <t>0833-
79-1700</t>
  </si>
  <si>
    <t>0833-
76-1165</t>
  </si>
  <si>
    <t>0837-
43-1234</t>
  </si>
  <si>
    <t>0837-
22-0723</t>
  </si>
  <si>
    <t>0837-
34-1577</t>
  </si>
  <si>
    <t>0837-
37-4177</t>
  </si>
  <si>
    <t>0837-
22-7700</t>
  </si>
  <si>
    <t>0820-
27-0840</t>
  </si>
  <si>
    <t>0820-
23-6363</t>
  </si>
  <si>
    <t>0820-
45-3838</t>
  </si>
  <si>
    <t>0820-
28-1770</t>
  </si>
  <si>
    <t>0837-
65-2244</t>
  </si>
  <si>
    <t>0837-
52-4555</t>
  </si>
  <si>
    <t>0837-
56-1171</t>
  </si>
  <si>
    <t>08396-
2-1100</t>
  </si>
  <si>
    <t>0837-
62-0300</t>
  </si>
  <si>
    <t>0837-
54-2080</t>
  </si>
  <si>
    <t>0834-
28-2880</t>
  </si>
  <si>
    <t>0834-
83-3711</t>
  </si>
  <si>
    <t>0833-
91-5550</t>
  </si>
  <si>
    <t>0834-
88-2208</t>
  </si>
  <si>
    <t>0834-
67-2820</t>
  </si>
  <si>
    <t>0834-
68-4100</t>
  </si>
  <si>
    <t>0836-
84-2424</t>
  </si>
  <si>
    <t>0836-
76-3443</t>
  </si>
  <si>
    <t>0836-
84-0317</t>
  </si>
  <si>
    <t>0836-
71-1200</t>
  </si>
  <si>
    <t>0820-
78-1800</t>
  </si>
  <si>
    <t>0820-
74-2100</t>
  </si>
  <si>
    <t>0820-
72-2880</t>
  </si>
  <si>
    <t>0827-
54-0345</t>
  </si>
  <si>
    <t>0820-
65-5110</t>
  </si>
  <si>
    <t>0820-
53-1294</t>
  </si>
  <si>
    <t>0820-
56-1050</t>
  </si>
  <si>
    <t>08388-
2-0088</t>
  </si>
  <si>
    <t>武久町2丁目53-8</t>
  </si>
  <si>
    <t>長府才川2丁目21-1</t>
  </si>
  <si>
    <t>横野町3丁目15-10</t>
  </si>
  <si>
    <t>大字小野64-1</t>
  </si>
  <si>
    <t>貴船町3丁目4-1</t>
  </si>
  <si>
    <t>武久町2丁目48-17</t>
  </si>
  <si>
    <t>ゆめタウン2-24</t>
  </si>
  <si>
    <t>豊浦町吉永1819-1</t>
  </si>
  <si>
    <t>大字山中126-1</t>
  </si>
  <si>
    <t>大字紫福6606-1</t>
  </si>
  <si>
    <t>大字須佐1378-1</t>
  </si>
  <si>
    <t>岸津2丁目24-20</t>
  </si>
  <si>
    <t>大字伊佐江1039-1</t>
  </si>
  <si>
    <t>生野屋南1丁目13-1</t>
  </si>
  <si>
    <t>周東町西長野621-1</t>
  </si>
  <si>
    <t>下317-2</t>
  </si>
  <si>
    <t>玖珂町3813-6</t>
  </si>
  <si>
    <t>美川町小川437-1</t>
  </si>
  <si>
    <t>錦見3丁目7-55</t>
  </si>
  <si>
    <t>由宇町北1丁目5-20</t>
    <rPh sb="0" eb="3">
      <t>ユウマチ</t>
    </rPh>
    <rPh sb="1" eb="2">
      <t>タカ</t>
    </rPh>
    <phoneticPr fontId="4"/>
  </si>
  <si>
    <t>虹ヶ浜2丁目5-7</t>
  </si>
  <si>
    <t>於福町上4017-1</t>
  </si>
  <si>
    <t>大字須々万本郷28-1</t>
  </si>
  <si>
    <t>西方1623-3</t>
  </si>
  <si>
    <t>大字小松133-1</t>
  </si>
  <si>
    <t>大字久賀5375-1</t>
  </si>
  <si>
    <t>瀬田4-1-1</t>
  </si>
  <si>
    <t>長島1561-1</t>
  </si>
  <si>
    <t>083-
253-5333</t>
  </si>
  <si>
    <t>083-
256-5411</t>
  </si>
  <si>
    <t>083-
255-3120</t>
  </si>
  <si>
    <t>083-
768-0601</t>
  </si>
  <si>
    <t>083-
258-3833</t>
  </si>
  <si>
    <t>083-
246-1003</t>
  </si>
  <si>
    <t>083-
283-2834</t>
  </si>
  <si>
    <t>083-
222-2525</t>
  </si>
  <si>
    <t>083-
248-5111</t>
  </si>
  <si>
    <t>083-
774-3901</t>
  </si>
  <si>
    <t>0836-
62-1010</t>
  </si>
  <si>
    <t>0836-
51-6440</t>
  </si>
  <si>
    <t>0836-
43-1940</t>
  </si>
  <si>
    <t>0836-
29-5050</t>
  </si>
  <si>
    <t>0836-
29-0080</t>
  </si>
  <si>
    <t>0836-
36-1180</t>
  </si>
  <si>
    <t>083-
921-1620</t>
  </si>
  <si>
    <t>083-
932-3111</t>
  </si>
  <si>
    <t>0836-
65-2929</t>
  </si>
  <si>
    <t>083-
984-5780</t>
  </si>
  <si>
    <t>0835-
32-1201</t>
  </si>
  <si>
    <t>0835-
20-0321</t>
  </si>
  <si>
    <t>0835-
27-6500</t>
  </si>
  <si>
    <t>0827-
43-4181</t>
  </si>
  <si>
    <t>0827-
84-5200</t>
  </si>
  <si>
    <t>0827-
81-1177</t>
  </si>
  <si>
    <t>0827-
39-1021</t>
  </si>
  <si>
    <t>0833-
76-1050</t>
  </si>
  <si>
    <t>0833-
76-1167</t>
  </si>
  <si>
    <t>0820-
27-6001</t>
  </si>
  <si>
    <t>0837-
56-5033</t>
  </si>
  <si>
    <t>0837-
52-4553</t>
  </si>
  <si>
    <t>0834-
32-1400</t>
  </si>
  <si>
    <t>0834-
64-7150</t>
  </si>
  <si>
    <t>0833-
91-7575</t>
  </si>
  <si>
    <t>0834-
68-1000</t>
  </si>
  <si>
    <t>0834-
88-2243</t>
  </si>
  <si>
    <t>0836-
81-1818</t>
  </si>
  <si>
    <t>0820-
72-2290</t>
  </si>
  <si>
    <t>0820-
56-5330</t>
  </si>
  <si>
    <t>開1丁目6-21</t>
  </si>
  <si>
    <t>横山3丁目4-7</t>
  </si>
  <si>
    <t>於福町下3267-1</t>
  </si>
  <si>
    <t>速玉町3-16</t>
  </si>
  <si>
    <t>大字小松原1234-3</t>
  </si>
  <si>
    <t>083-
922-7121</t>
  </si>
  <si>
    <t>083-
973-0003</t>
  </si>
  <si>
    <t>083-
952-0301</t>
  </si>
  <si>
    <t>0838-
53-0211</t>
  </si>
  <si>
    <t>0833-
43-8486</t>
  </si>
  <si>
    <t>0827-
31-4355</t>
  </si>
  <si>
    <t>0827-
63-0675</t>
  </si>
  <si>
    <t>0827-
96-0600</t>
  </si>
  <si>
    <t>0820-
45-3211</t>
  </si>
  <si>
    <t>0834-
62-1935</t>
  </si>
  <si>
    <t>0820-
77-0100</t>
  </si>
  <si>
    <t>0827-
52-2191</t>
  </si>
  <si>
    <t>小郡下郷1440-1</t>
  </si>
  <si>
    <t>大字紫福3446-1</t>
  </si>
  <si>
    <t>南岩国町2丁目65-38</t>
  </si>
  <si>
    <t>三隅中313-1</t>
  </si>
  <si>
    <t>大字西安下庄445-2</t>
  </si>
  <si>
    <t>和木2丁目15-1</t>
  </si>
  <si>
    <t>0834-
63-4320</t>
  </si>
  <si>
    <t>温田1-10-1</t>
  </si>
  <si>
    <t>083-
246-5453</t>
  </si>
  <si>
    <t>0836-
39-9008</t>
  </si>
  <si>
    <t>083-
924-6632</t>
  </si>
  <si>
    <t>083-
988-3311</t>
  </si>
  <si>
    <t>083-
972-8252</t>
  </si>
  <si>
    <t>083-
921-1687</t>
  </si>
  <si>
    <t>083-
941-6490</t>
  </si>
  <si>
    <t>083-
986-2179</t>
  </si>
  <si>
    <t>0835-
25-4780</t>
  </si>
  <si>
    <t>0827-
83-0100</t>
  </si>
  <si>
    <t>0833-
72-5700</t>
  </si>
  <si>
    <t>0833-
92-1100</t>
  </si>
  <si>
    <t>0836-
71-1700</t>
  </si>
  <si>
    <t>長府金屋浜町1-5</t>
  </si>
  <si>
    <t>彦島江の浦町9-4-5</t>
  </si>
  <si>
    <t>小郡下郷751-4</t>
  </si>
  <si>
    <t>鋳銭司5964-1</t>
  </si>
  <si>
    <t>国衙5-9-27</t>
  </si>
  <si>
    <t>瑞穂町2-21-1</t>
  </si>
  <si>
    <t>周東町下久原443-6</t>
  </si>
  <si>
    <t>社会福祉法人
光市
社会福祉協議会</t>
    <rPh sb="0" eb="2">
      <t>シャカイ</t>
    </rPh>
    <rPh sb="2" eb="4">
      <t>フクシ</t>
    </rPh>
    <rPh sb="4" eb="6">
      <t>ホウジン</t>
    </rPh>
    <rPh sb="7" eb="9">
      <t>ヒカリシ</t>
    </rPh>
    <rPh sb="10" eb="12">
      <t>シャカイ</t>
    </rPh>
    <rPh sb="12" eb="14">
      <t>フクシ</t>
    </rPh>
    <rPh sb="14" eb="17">
      <t>キョウギカイ</t>
    </rPh>
    <phoneticPr fontId="4"/>
  </si>
  <si>
    <t>751-0826</t>
  </si>
  <si>
    <t>751-0829</t>
  </si>
  <si>
    <t>083-
248-3294</t>
  </si>
  <si>
    <t>083-
768-0587</t>
  </si>
  <si>
    <t>083-
266-6364</t>
  </si>
  <si>
    <t>083-
245-2103</t>
  </si>
  <si>
    <t>083-
232-5511</t>
  </si>
  <si>
    <t>083-
245-7760</t>
  </si>
  <si>
    <t>083-
252-5900</t>
  </si>
  <si>
    <t>083-
289-2693</t>
  </si>
  <si>
    <t>083-
772-2511</t>
  </si>
  <si>
    <t>083-
263-6655</t>
  </si>
  <si>
    <t>083-
775-1165</t>
  </si>
  <si>
    <t>083-
774-3907</t>
  </si>
  <si>
    <t>083-
786-0136</t>
  </si>
  <si>
    <t>083-
253-5010</t>
  </si>
  <si>
    <t>083-
261-5083</t>
  </si>
  <si>
    <t>083-
251-6061</t>
  </si>
  <si>
    <t>083-
266-0123</t>
  </si>
  <si>
    <t>083-
291-2940</t>
  </si>
  <si>
    <t>083-
288-2027</t>
  </si>
  <si>
    <t>083-
266-8800</t>
  </si>
  <si>
    <t>083-
289-2213</t>
  </si>
  <si>
    <t>083-
231-1165</t>
  </si>
  <si>
    <t>083-
766-3987</t>
  </si>
  <si>
    <t>083-
788-0688</t>
  </si>
  <si>
    <t>083-
774-2266</t>
  </si>
  <si>
    <t>083-
281-3111</t>
  </si>
  <si>
    <t>083-
775-1765</t>
  </si>
  <si>
    <t>083-
242-5551</t>
  </si>
  <si>
    <t>083-
245-5080</t>
  </si>
  <si>
    <t>083-
262-1033</t>
  </si>
  <si>
    <t>083-
245-8811</t>
  </si>
  <si>
    <t>083-
251-2018</t>
  </si>
  <si>
    <t>083-
250-6880</t>
  </si>
  <si>
    <t>083-
260-1261</t>
  </si>
  <si>
    <t>083-
250-8770</t>
  </si>
  <si>
    <t>083-
786-1607</t>
  </si>
  <si>
    <t>083-
242-9121</t>
  </si>
  <si>
    <t>083-
262-3401</t>
  </si>
  <si>
    <t>083-
249-0308</t>
  </si>
  <si>
    <t>083-
250-1165</t>
  </si>
  <si>
    <t>083-
261-5533</t>
  </si>
  <si>
    <t>083-
265-4522</t>
  </si>
  <si>
    <t>083-
242-5810</t>
  </si>
  <si>
    <t>083-
249-5710</t>
  </si>
  <si>
    <t>0836-
51-1001</t>
  </si>
  <si>
    <t>0836-
67-1182</t>
  </si>
  <si>
    <t>0836-
62-2000</t>
  </si>
  <si>
    <t>0836-
44-0260</t>
  </si>
  <si>
    <t>0836-
54-0582</t>
  </si>
  <si>
    <t>0836-
38-3233</t>
  </si>
  <si>
    <t>0836-
37-6512</t>
  </si>
  <si>
    <t>0836-
29-5000</t>
  </si>
  <si>
    <t>0836-
54-0661</t>
  </si>
  <si>
    <t>0836-
21-8761</t>
  </si>
  <si>
    <t>0836-
51-9360</t>
  </si>
  <si>
    <t>0836-
35-5662</t>
  </si>
  <si>
    <t>0836-
64-2002</t>
  </si>
  <si>
    <t>0836-
33-7093</t>
  </si>
  <si>
    <t>0836-
67-3436</t>
  </si>
  <si>
    <t>0836-
67-2090</t>
  </si>
  <si>
    <t>0836-
33-6220</t>
  </si>
  <si>
    <t>0836-
51-3386</t>
  </si>
  <si>
    <t>0836-
34-3100</t>
  </si>
  <si>
    <t>0836-
38-6113</t>
  </si>
  <si>
    <t>0836-
39-1772</t>
  </si>
  <si>
    <t>0836-
64-5080</t>
  </si>
  <si>
    <t>0836-
39-3313</t>
  </si>
  <si>
    <t>0836-
39-7228</t>
  </si>
  <si>
    <t>0836-
37-4165</t>
  </si>
  <si>
    <t>0836-
35-2141</t>
  </si>
  <si>
    <t>0836-
45-2910</t>
  </si>
  <si>
    <t>0836-
37-0070</t>
  </si>
  <si>
    <t>0836-
59-0050</t>
  </si>
  <si>
    <t>0836-
38-5538</t>
  </si>
  <si>
    <t>0836-
33-7060</t>
  </si>
  <si>
    <t>0836-
33-1007</t>
  </si>
  <si>
    <t>0836-
48-0044</t>
  </si>
  <si>
    <t>0836-
67-3014</t>
  </si>
  <si>
    <t>0836-
39-9528</t>
  </si>
  <si>
    <t>0836-
44-2277</t>
  </si>
  <si>
    <t>0836-
38-6663</t>
  </si>
  <si>
    <t>0836-
39-6752</t>
  </si>
  <si>
    <t>0836-
38-3545</t>
  </si>
  <si>
    <t>0836-
37-0007</t>
  </si>
  <si>
    <t>0836-
39-7748</t>
  </si>
  <si>
    <t>0836-
43-9933</t>
  </si>
  <si>
    <t>083-
952-1126</t>
  </si>
  <si>
    <t>083-
921-1621</t>
  </si>
  <si>
    <t>083-
924-6652</t>
  </si>
  <si>
    <t>083-
986-3056</t>
  </si>
  <si>
    <t>083-
988-3300</t>
  </si>
  <si>
    <t>083-
957-0174</t>
  </si>
  <si>
    <t>083-
984-5620</t>
  </si>
  <si>
    <t>083-
929-5083</t>
  </si>
  <si>
    <t>083-
923-3611</t>
  </si>
  <si>
    <t>0835-
54-0505</t>
  </si>
  <si>
    <t>083-
973-7247</t>
  </si>
  <si>
    <t>083-
941-5700</t>
  </si>
  <si>
    <t>083-
934-1294</t>
  </si>
  <si>
    <t>083-
941-5782</t>
  </si>
  <si>
    <t>083-
941-6337</t>
  </si>
  <si>
    <t>0835-
52-0200</t>
  </si>
  <si>
    <t>083-
995-2820</t>
  </si>
  <si>
    <t>083-
929-3232</t>
  </si>
  <si>
    <t>0836-
66-2233</t>
  </si>
  <si>
    <t>083-
941-6100</t>
  </si>
  <si>
    <t>083-
929-3386</t>
  </si>
  <si>
    <t>083-
928-4309</t>
  </si>
  <si>
    <t>083-
988-0030</t>
  </si>
  <si>
    <t>083-
941-1765</t>
  </si>
  <si>
    <t>083-
941-3800</t>
  </si>
  <si>
    <t>0836-
65-5166</t>
  </si>
  <si>
    <t>083-
941-6238</t>
  </si>
  <si>
    <t>0836-
65-0306</t>
  </si>
  <si>
    <t>083-
974-6455</t>
  </si>
  <si>
    <t>0836-
66-2100</t>
  </si>
  <si>
    <t>08387-
4-0261</t>
  </si>
  <si>
    <t>0838-
28-5166</t>
  </si>
  <si>
    <t>08387-
8-2000</t>
  </si>
  <si>
    <t>0838-
27-5000</t>
  </si>
  <si>
    <t>0838-
23-2828</t>
  </si>
  <si>
    <t>0838-
24-1753</t>
  </si>
  <si>
    <t>08387-
2-1331</t>
  </si>
  <si>
    <t>0838-
26-3925</t>
  </si>
  <si>
    <t>0838-
24-2800</t>
  </si>
  <si>
    <t>0838-
21-7638</t>
  </si>
  <si>
    <t>0835-
32-1878</t>
  </si>
  <si>
    <t>0835-
21-8834</t>
  </si>
  <si>
    <t>0835-
27-6203</t>
  </si>
  <si>
    <t>0835-
27-6870</t>
  </si>
  <si>
    <t>0835-
26-5150</t>
  </si>
  <si>
    <t>0835-
38-3166</t>
  </si>
  <si>
    <t>0835-
39-2201</t>
  </si>
  <si>
    <t>0835-
26-6767</t>
  </si>
  <si>
    <t>0835-
27-2887</t>
  </si>
  <si>
    <t>0835-
21-1985</t>
  </si>
  <si>
    <t>0835-
21-8811</t>
  </si>
  <si>
    <t>0835-
21-1305</t>
  </si>
  <si>
    <t>0835-
29-0009</t>
  </si>
  <si>
    <t>0835-
27-2826</t>
  </si>
  <si>
    <t>0835-
28-0068</t>
  </si>
  <si>
    <t>0835-
25-2341</t>
  </si>
  <si>
    <t>0835-
27-2922</t>
  </si>
  <si>
    <t>0835-
36-1760</t>
  </si>
  <si>
    <t>0835-
20-1615</t>
  </si>
  <si>
    <t>0835-
38-5282</t>
  </si>
  <si>
    <t>0835-
28-8455</t>
  </si>
  <si>
    <t>0835-
24-2318</t>
  </si>
  <si>
    <t>0835-
28-8341</t>
  </si>
  <si>
    <t>0835-
28-7259</t>
  </si>
  <si>
    <t>0835-
26-5100</t>
  </si>
  <si>
    <t>0833-
47-0753</t>
  </si>
  <si>
    <t>0833-
44-4515</t>
  </si>
  <si>
    <t>0833-
45-6501</t>
  </si>
  <si>
    <t>0833-
48-1080</t>
  </si>
  <si>
    <t>0833-
43-3240</t>
  </si>
  <si>
    <t>0833-
48-1088</t>
  </si>
  <si>
    <t>0833-
46-2668</t>
  </si>
  <si>
    <t>0833-
46-0015</t>
  </si>
  <si>
    <t>0827-
34-1111</t>
  </si>
  <si>
    <t>0827-
34-2255</t>
  </si>
  <si>
    <t>0827-
29-0708</t>
  </si>
  <si>
    <t>0827-
30-1455</t>
  </si>
  <si>
    <t>0827-
82-7733</t>
  </si>
  <si>
    <t>0827-
34-2333</t>
  </si>
  <si>
    <t>0827-
96-0667</t>
  </si>
  <si>
    <t>0827-
30-5188</t>
  </si>
  <si>
    <t>0827-
32-1118</t>
  </si>
  <si>
    <t>0827-
30-0802</t>
  </si>
  <si>
    <t>0827-
43-3763</t>
  </si>
  <si>
    <t>0827-
75-2500</t>
  </si>
  <si>
    <t>0827-
39-1025</t>
  </si>
  <si>
    <t>0827-
29-2500</t>
  </si>
  <si>
    <t>0827-
28-2840</t>
  </si>
  <si>
    <t>0827-
63-2827</t>
  </si>
  <si>
    <t>0827-
22-4165</t>
  </si>
  <si>
    <t>0827-
28-0231</t>
  </si>
  <si>
    <t>0827-
82-4245</t>
  </si>
  <si>
    <t>0833-
71-1788</t>
  </si>
  <si>
    <t>0820-
48-4333</t>
  </si>
  <si>
    <t>0833-
79-0777</t>
  </si>
  <si>
    <t>0833-
74-2888</t>
  </si>
  <si>
    <t>0833-
78-2022</t>
  </si>
  <si>
    <t>0833-
74-3477</t>
  </si>
  <si>
    <t>0833-
71-7716</t>
  </si>
  <si>
    <t>0833-
48-8085</t>
  </si>
  <si>
    <t>0833-
76-1170</t>
  </si>
  <si>
    <t>0833-
76-0550</t>
  </si>
  <si>
    <t>0833-
77-0185</t>
  </si>
  <si>
    <t>0837-
22-5888</t>
  </si>
  <si>
    <t>0837-
43-0574</t>
  </si>
  <si>
    <t>0837-
22-8556</t>
  </si>
  <si>
    <t>0837-
42-1000</t>
  </si>
  <si>
    <t>0837-
32-0950</t>
  </si>
  <si>
    <t>0837-
22-3116</t>
  </si>
  <si>
    <t>0837-
32-2838</t>
  </si>
  <si>
    <t>0837-
25-4266</t>
  </si>
  <si>
    <t>0820-
28-6600</t>
  </si>
  <si>
    <t>0820-
22-4813</t>
  </si>
  <si>
    <t>0820-
47-2011</t>
  </si>
  <si>
    <t>0820-
23-7000</t>
  </si>
  <si>
    <t>0820-
25-3911</t>
  </si>
  <si>
    <t>0837-
62-1170</t>
  </si>
  <si>
    <t>08396-
2-1112</t>
  </si>
  <si>
    <t>0837-
52-5370</t>
  </si>
  <si>
    <t>0837-
53-0551</t>
  </si>
  <si>
    <t>0837-
53-0886</t>
  </si>
  <si>
    <t>0833-
91-6679</t>
  </si>
  <si>
    <t>0834-
67-2120</t>
  </si>
  <si>
    <t>0834-
86-2825</t>
  </si>
  <si>
    <t>0834-
85-2138</t>
  </si>
  <si>
    <t>0834-
62-6303</t>
  </si>
  <si>
    <t>0834-
61-2800</t>
  </si>
  <si>
    <t>0834-
39-0466</t>
  </si>
  <si>
    <t>0834-
27-2211</t>
  </si>
  <si>
    <t>0833-
91-1016</t>
  </si>
  <si>
    <t>0833-
92-0404</t>
  </si>
  <si>
    <t>0834-
61-2900</t>
  </si>
  <si>
    <t>0834-
61-0577</t>
  </si>
  <si>
    <t>0834-
34-3232</t>
  </si>
  <si>
    <t>0833-
92-1600</t>
  </si>
  <si>
    <t>0834-
87-0353</t>
  </si>
  <si>
    <t>0834-
82-0777</t>
  </si>
  <si>
    <t>0833-
91-7776</t>
  </si>
  <si>
    <t>0834-
28-5811</t>
  </si>
  <si>
    <t>0834-
32-6122</t>
  </si>
  <si>
    <t>0833-
92-1115</t>
  </si>
  <si>
    <t>0834-
82-1470</t>
  </si>
  <si>
    <t>0836-
84-5507</t>
  </si>
  <si>
    <t>0836-
83-7530</t>
  </si>
  <si>
    <t>0836-
84-3838</t>
  </si>
  <si>
    <t>0836-
72-0300</t>
  </si>
  <si>
    <t>0836-
81-1015</t>
  </si>
  <si>
    <t>0836-
71-2002</t>
  </si>
  <si>
    <t>0836-
71-1211</t>
  </si>
  <si>
    <t>0836-
89-0187</t>
  </si>
  <si>
    <t>0836-
39-5606</t>
  </si>
  <si>
    <t>0836-
39-6845</t>
  </si>
  <si>
    <t>0836-
83-1868</t>
  </si>
  <si>
    <t>0836-
39-8280</t>
  </si>
  <si>
    <t>0836-
81-1800</t>
  </si>
  <si>
    <t>0836-
72-1061</t>
  </si>
  <si>
    <t>0836-
39-5280</t>
  </si>
  <si>
    <t>0820-
78-0117</t>
  </si>
  <si>
    <t>0820-
72-2751</t>
  </si>
  <si>
    <t>0820-
78-0898</t>
  </si>
  <si>
    <t>0820-
73-0070</t>
  </si>
  <si>
    <t>0820-
75-5015</t>
  </si>
  <si>
    <t>0820-
79-0120</t>
  </si>
  <si>
    <t>0820-
74-1125</t>
  </si>
  <si>
    <t>0820-
78-2626</t>
  </si>
  <si>
    <t>0820-
79-2055</t>
  </si>
  <si>
    <t>0820-
72-2512</t>
  </si>
  <si>
    <t>0820-
53-0111</t>
  </si>
  <si>
    <t>0820-
51-0070</t>
  </si>
  <si>
    <t>0820-
52-8686</t>
  </si>
  <si>
    <t>0820-
51-1500</t>
  </si>
  <si>
    <t>0820-
51-0810</t>
  </si>
  <si>
    <t>0820-
56-8200</t>
  </si>
  <si>
    <t>0820-
56-6810</t>
  </si>
  <si>
    <t>清末大門12-43</t>
  </si>
  <si>
    <t>一の宮町3-3-15</t>
  </si>
  <si>
    <t>椋野町3-21-11</t>
  </si>
  <si>
    <t>勝谷新町4-13-27</t>
  </si>
  <si>
    <t>彦島塩浜町3-14-52</t>
  </si>
  <si>
    <t>田島1460-4</t>
  </si>
  <si>
    <t>生野屋南1-13-1</t>
  </si>
  <si>
    <t>大手町2-10-29</t>
  </si>
  <si>
    <t>来巻951-3</t>
  </si>
  <si>
    <t>東陽6-1-1</t>
  </si>
  <si>
    <t>末武上久保田1800-1</t>
  </si>
  <si>
    <t>平田5-31-7</t>
  </si>
  <si>
    <t>黒磯町2-50-14</t>
  </si>
  <si>
    <t>昭和町2-18-23</t>
  </si>
  <si>
    <t>美和町渋前603-2</t>
  </si>
  <si>
    <t>麻里布町2-1-9</t>
  </si>
  <si>
    <t>平田2-18-12</t>
  </si>
  <si>
    <t>今津町1-10-9</t>
  </si>
  <si>
    <t>南岩国町4-59-5-1</t>
  </si>
  <si>
    <t>錦見2-6-12</t>
  </si>
  <si>
    <t>多田3-104-2</t>
  </si>
  <si>
    <t>錦見8-23-1</t>
  </si>
  <si>
    <t>藤生町3-27-8</t>
  </si>
  <si>
    <t>玖珂町4991-1</t>
  </si>
  <si>
    <t>三井6-18-1</t>
  </si>
  <si>
    <t>牛島708-4</t>
  </si>
  <si>
    <t>虹ケ丘2-21-22</t>
  </si>
  <si>
    <t>東深川1321-1</t>
  </si>
  <si>
    <t>西深川429-2</t>
  </si>
  <si>
    <t>余田3762-1</t>
  </si>
  <si>
    <t>伊保庄1-4</t>
  </si>
  <si>
    <t>伊保庄5214-18</t>
  </si>
  <si>
    <t>平郡1824-2</t>
  </si>
  <si>
    <t>新庄1568-1</t>
  </si>
  <si>
    <t>山根6-16</t>
  </si>
  <si>
    <t>伊佐町伊佐下田5656-1</t>
  </si>
  <si>
    <t>大嶺町東分1215-1</t>
  </si>
  <si>
    <t>大嶺町東分1003-1</t>
  </si>
  <si>
    <t>大嶺町東分3129-1</t>
  </si>
  <si>
    <t>須々万本郷29-2</t>
  </si>
  <si>
    <t>大河内1109-2</t>
  </si>
  <si>
    <t>古川町1-17</t>
  </si>
  <si>
    <t>下上644-1</t>
  </si>
  <si>
    <t>秋月3-18-11</t>
  </si>
  <si>
    <t>築港町12-1</t>
  </si>
  <si>
    <t>新清光台4-1-13</t>
  </si>
  <si>
    <t>夜市720-1</t>
  </si>
  <si>
    <t>下上133-17</t>
  </si>
  <si>
    <t>大河内字一連2115-18</t>
  </si>
  <si>
    <t>有帆535-117</t>
  </si>
  <si>
    <t>山川46-1</t>
  </si>
  <si>
    <t>住吉本町2-5-12</t>
  </si>
  <si>
    <t>小野田入道石1135-63</t>
  </si>
  <si>
    <t>鴨庄76-3</t>
  </si>
  <si>
    <t>西方1623-2</t>
  </si>
  <si>
    <t>久賀5142-1</t>
  </si>
  <si>
    <t>小松133-1</t>
  </si>
  <si>
    <t>地家室163-1</t>
  </si>
  <si>
    <t>日前1932-32</t>
  </si>
  <si>
    <t>和田1089-2</t>
  </si>
  <si>
    <t>西三蒲68-1</t>
  </si>
  <si>
    <t>久賀4140-4</t>
  </si>
  <si>
    <t>麻郷776-68</t>
  </si>
  <si>
    <t>下田布施650-10</t>
  </si>
  <si>
    <t>中央南18-9</t>
  </si>
  <si>
    <t>中央南1-11</t>
  </si>
  <si>
    <t>平生町5-56</t>
  </si>
  <si>
    <t>木与10037-3</t>
  </si>
  <si>
    <t>武久町2-53-8</t>
  </si>
  <si>
    <t>一般社団法人
下関市
医師会</t>
    <rPh sb="0" eb="2">
      <t>イッパン</t>
    </rPh>
    <phoneticPr fontId="4"/>
  </si>
  <si>
    <t>0836-
51-4343</t>
  </si>
  <si>
    <t>0836-
31-4176</t>
  </si>
  <si>
    <t>0836-
36-1178</t>
  </si>
  <si>
    <t>0836-
62-1470</t>
  </si>
  <si>
    <t>0836-
35-8033</t>
  </si>
  <si>
    <t>0836-
33-6199</t>
  </si>
  <si>
    <t>0836-
34-2215</t>
  </si>
  <si>
    <t>083-
973-7272</t>
  </si>
  <si>
    <t>08387-
6-3147</t>
  </si>
  <si>
    <t>0838-
52-5111</t>
  </si>
  <si>
    <t>0838-
24-4120</t>
  </si>
  <si>
    <t>0838-
28-1020</t>
  </si>
  <si>
    <t>0838-
25-4965</t>
  </si>
  <si>
    <t>0838-
24-1294</t>
  </si>
  <si>
    <t>0827-
47-3100</t>
  </si>
  <si>
    <t>0827-
21-5135</t>
  </si>
  <si>
    <t>0827-
34-1112</t>
  </si>
  <si>
    <t>0827-
39-0050</t>
  </si>
  <si>
    <t>0837-
65-2265</t>
  </si>
  <si>
    <t>0836-
84-7055</t>
  </si>
  <si>
    <t>0836-
84-7093</t>
  </si>
  <si>
    <t>大字西岐波229-105</t>
  </si>
  <si>
    <t>昭和町2-12-12</t>
  </si>
  <si>
    <t>大字木田字中山田40-20</t>
  </si>
  <si>
    <t>神原町2-1-22</t>
  </si>
  <si>
    <t>大字明木2937-1</t>
  </si>
  <si>
    <t>大字見島35-1</t>
  </si>
  <si>
    <t>相島13-1</t>
  </si>
  <si>
    <t>下342-1</t>
  </si>
  <si>
    <t>尾津町5-7-30</t>
  </si>
  <si>
    <t>今津町1-11-23</t>
  </si>
  <si>
    <t>通津2594-2</t>
  </si>
  <si>
    <t>083-
262-3800</t>
  </si>
  <si>
    <t>0836-
45-4100</t>
  </si>
  <si>
    <t>0836-
54-3020</t>
  </si>
  <si>
    <t>0836-
36-1172</t>
  </si>
  <si>
    <t>0835-
56-1388</t>
  </si>
  <si>
    <t>08387-
6-3167</t>
  </si>
  <si>
    <t>08388-
6-0381</t>
  </si>
  <si>
    <t>0827-
72-2080</t>
  </si>
  <si>
    <t>0827-
76-5015</t>
  </si>
  <si>
    <t>0834-
68-5450</t>
  </si>
  <si>
    <t>見島字東通り35-1</t>
  </si>
  <si>
    <t>美川町小川437-3</t>
  </si>
  <si>
    <t>大字日前1932-32</t>
  </si>
  <si>
    <t>大字和田1089-2</t>
  </si>
  <si>
    <t>083-
252-7124</t>
  </si>
  <si>
    <t>083-
258-3030</t>
  </si>
  <si>
    <t>083-
259-7381</t>
  </si>
  <si>
    <t>083-
287-3081</t>
  </si>
  <si>
    <t>083-
772-2231</t>
  </si>
  <si>
    <t>083-
782-0032</t>
  </si>
  <si>
    <t>0836-
51-3113</t>
  </si>
  <si>
    <t>0836-
31-4131</t>
  </si>
  <si>
    <t>0836-
44-4500</t>
  </si>
  <si>
    <t>0836-
67-1665</t>
  </si>
  <si>
    <t>0836-
36-1170</t>
  </si>
  <si>
    <t>083-
921-1617</t>
  </si>
  <si>
    <t>083-
973-3161</t>
  </si>
  <si>
    <t>0836-
65-5077</t>
  </si>
  <si>
    <t>083-
928-2111</t>
  </si>
  <si>
    <t>083-
927-8363</t>
  </si>
  <si>
    <t>083-
920-7373</t>
  </si>
  <si>
    <t>083-
933-6000</t>
  </si>
  <si>
    <t>0838-
25-9170</t>
  </si>
  <si>
    <t>0838-
22-0118</t>
  </si>
  <si>
    <t>0835-
32-1725</t>
  </si>
  <si>
    <t>0835-
26-1133</t>
  </si>
  <si>
    <t>0835-
26-2626</t>
  </si>
  <si>
    <t>0835-
26-5010</t>
  </si>
  <si>
    <t>0833-
41-7577</t>
  </si>
  <si>
    <t>0833-
45-3360</t>
  </si>
  <si>
    <t>0827-
63-1141</t>
  </si>
  <si>
    <t>0827-
82-0500</t>
  </si>
  <si>
    <t>0827-
34-0100</t>
  </si>
  <si>
    <t>0827-
21-5150</t>
  </si>
  <si>
    <t>0827-
71-1111</t>
  </si>
  <si>
    <t>0833-
77-3000</t>
  </si>
  <si>
    <t>0820-
49-1111</t>
  </si>
  <si>
    <t>0837-
37-3912</t>
  </si>
  <si>
    <t>0837-
29-0564</t>
  </si>
  <si>
    <t>0837-
23-0021</t>
  </si>
  <si>
    <t>0820-
23-3370</t>
  </si>
  <si>
    <t>0837-
54-0145</t>
  </si>
  <si>
    <t>0834-
21-1000</t>
  </si>
  <si>
    <t>0834-
83-3413</t>
  </si>
  <si>
    <t>0834-
61-2000</t>
  </si>
  <si>
    <t>0834-
61-3151</t>
  </si>
  <si>
    <t>745-0662</t>
  </si>
  <si>
    <t>0833-
92-0331</t>
  </si>
  <si>
    <t>0834-
36-3366</t>
  </si>
  <si>
    <t>0836-
88-0222</t>
  </si>
  <si>
    <t>0820-
74-5555</t>
  </si>
  <si>
    <t>0820-
77-1212</t>
  </si>
  <si>
    <t>0820-
51-2100</t>
  </si>
  <si>
    <t>0820-
57-3800</t>
  </si>
  <si>
    <t>富任町6-17-20</t>
  </si>
  <si>
    <t>木田40-20</t>
  </si>
  <si>
    <t>西岐波229-3</t>
  </si>
  <si>
    <t>妻崎開作789ノに470-3</t>
  </si>
  <si>
    <t>今古萩町30-1</t>
  </si>
  <si>
    <t>山田4147-1</t>
  </si>
  <si>
    <t>戎町2-5-1</t>
  </si>
  <si>
    <t>新川2-1-1</t>
  </si>
  <si>
    <t>島田5-3-2</t>
  </si>
  <si>
    <t>俵山4910-1</t>
  </si>
  <si>
    <t>東深川889-1</t>
  </si>
  <si>
    <t>湯野4204-1</t>
  </si>
  <si>
    <t>羽島1-2-23</t>
  </si>
  <si>
    <t>栗屋字二葉屋開作1022-76</t>
  </si>
  <si>
    <t>小松124-2</t>
  </si>
  <si>
    <t>西安下庄3920-17</t>
  </si>
  <si>
    <t>宿井414-5</t>
  </si>
  <si>
    <t>083-
231-3888</t>
  </si>
  <si>
    <t>083-
231-0781</t>
  </si>
  <si>
    <t>083-
258-3711</t>
  </si>
  <si>
    <t>0836-
31-1146</t>
  </si>
  <si>
    <t>0836-
51-3111</t>
  </si>
  <si>
    <t>0836-
58-5360</t>
  </si>
  <si>
    <t>0836-
45-2111</t>
  </si>
  <si>
    <t>0836-
65-5555</t>
  </si>
  <si>
    <t>0838-
22-4106</t>
  </si>
  <si>
    <t>0838-
25-6622</t>
  </si>
  <si>
    <t>0827-
63-0111</t>
  </si>
  <si>
    <t>0833-
77-0606</t>
  </si>
  <si>
    <t>0834-
88-0391</t>
  </si>
  <si>
    <t>0820-
58-1111</t>
  </si>
  <si>
    <t>上町1-4-11</t>
  </si>
  <si>
    <t>東岐波4322-1</t>
  </si>
  <si>
    <t>由宇町359-1</t>
  </si>
  <si>
    <t>社会福祉法人
山口市
社会福祉協議会</t>
    <rPh sb="0" eb="2">
      <t>シャカイ</t>
    </rPh>
    <rPh sb="2" eb="4">
      <t>フクシ</t>
    </rPh>
    <rPh sb="4" eb="6">
      <t>ホウジン</t>
    </rPh>
    <rPh sb="7" eb="10">
      <t>ヤマグチシ</t>
    </rPh>
    <rPh sb="11" eb="13">
      <t>シャカイ</t>
    </rPh>
    <rPh sb="13" eb="15">
      <t>フクシ</t>
    </rPh>
    <rPh sb="15" eb="18">
      <t>キョウギカイ</t>
    </rPh>
    <phoneticPr fontId="4"/>
  </si>
  <si>
    <t>公益社団法人
山口県
看護協会</t>
    <rPh sb="0" eb="2">
      <t>コウエキ</t>
    </rPh>
    <phoneticPr fontId="4"/>
  </si>
  <si>
    <t>083-
224-2880</t>
  </si>
  <si>
    <t>083-
257-4338</t>
  </si>
  <si>
    <t>083-
266-6888</t>
  </si>
  <si>
    <t>083-
248-5588</t>
  </si>
  <si>
    <t>083-
228-1910</t>
  </si>
  <si>
    <t>083-
228-3833</t>
  </si>
  <si>
    <t>083-
261-4337</t>
  </si>
  <si>
    <t>083-
766-2016</t>
  </si>
  <si>
    <t>083-
250-7116</t>
  </si>
  <si>
    <t>083-
287-0564</t>
  </si>
  <si>
    <t>083-
257-0195</t>
  </si>
  <si>
    <t>0836-
36-1173</t>
  </si>
  <si>
    <t>0836-
62-1055</t>
  </si>
  <si>
    <t>0836-
33-5358</t>
  </si>
  <si>
    <t>0836-
51-1300</t>
  </si>
  <si>
    <t>0836-
39-2858</t>
  </si>
  <si>
    <t>0836-
32-0468</t>
  </si>
  <si>
    <t>0836-
45-1215</t>
  </si>
  <si>
    <t>0836-
65-5393</t>
  </si>
  <si>
    <t>083-
974-0123</t>
  </si>
  <si>
    <t>083-
924-6613</t>
  </si>
  <si>
    <t>0836-
65-5585</t>
  </si>
  <si>
    <t>083-
985-1220</t>
  </si>
  <si>
    <t>083-
921-1625</t>
  </si>
  <si>
    <t>083-
923-0152</t>
  </si>
  <si>
    <t>083-
934-5031</t>
  </si>
  <si>
    <t>083-
976-2400</t>
  </si>
  <si>
    <t>083-
929-3924</t>
  </si>
  <si>
    <t>083-
974-1717</t>
  </si>
  <si>
    <t>083-
929-5081</t>
  </si>
  <si>
    <t>083-
986-3660</t>
  </si>
  <si>
    <t>083-
941-5671</t>
  </si>
  <si>
    <t>083-
952-6001</t>
  </si>
  <si>
    <t>083-
984-8060</t>
  </si>
  <si>
    <t>0835-
26-5012</t>
  </si>
  <si>
    <t>0835-
26-2628</t>
  </si>
  <si>
    <t>0835-
32-3132</t>
  </si>
  <si>
    <t>0835-
24-3538</t>
  </si>
  <si>
    <t>0835-
27-6332</t>
  </si>
  <si>
    <t>0835-
28-8766</t>
  </si>
  <si>
    <t>0835-
25-4774</t>
  </si>
  <si>
    <t>0835-
26-6657</t>
  </si>
  <si>
    <t>0833-
45-3370</t>
  </si>
  <si>
    <t>0827-
41-0363</t>
  </si>
  <si>
    <t>0827-
32-8338</t>
  </si>
  <si>
    <t>0833-
74-0505</t>
  </si>
  <si>
    <t>0837-
22-2506</t>
  </si>
  <si>
    <t>0820-
22-3715</t>
  </si>
  <si>
    <t>0834-
31-9610</t>
  </si>
  <si>
    <t>0834-
61-2510</t>
  </si>
  <si>
    <t>0836-
81-0295</t>
  </si>
  <si>
    <t>0820-
79-2031</t>
  </si>
  <si>
    <t>0820-
79-2224</t>
  </si>
  <si>
    <t>0820-
56-1000</t>
  </si>
  <si>
    <t>小松1415-1</t>
  </si>
  <si>
    <t>有限会社
オールライフ
サポート・
生きいき</t>
    <rPh sb="0" eb="4">
      <t>ユウゲンガイシャ</t>
    </rPh>
    <rPh sb="18" eb="19">
      <t>イ</t>
    </rPh>
    <phoneticPr fontId="4"/>
  </si>
  <si>
    <t>特定非営利活動
法人
下関ひと・まち
ネットワーク</t>
    <rPh sb="0" eb="2">
      <t>トクテイ</t>
    </rPh>
    <rPh sb="2" eb="5">
      <t>ヒエイリ</t>
    </rPh>
    <rPh sb="5" eb="7">
      <t>カツドウ</t>
    </rPh>
    <rPh sb="8" eb="10">
      <t>ホウジン</t>
    </rPh>
    <rPh sb="11" eb="13">
      <t>シモノセキ</t>
    </rPh>
    <phoneticPr fontId="4"/>
  </si>
  <si>
    <t>特定非営利活動
法人
徳聖会</t>
    <rPh sb="11" eb="12">
      <t>トク</t>
    </rPh>
    <rPh sb="12" eb="13">
      <t>セイ</t>
    </rPh>
    <rPh sb="13" eb="14">
      <t>カイ</t>
    </rPh>
    <phoneticPr fontId="4"/>
  </si>
  <si>
    <t>特定非営利活動
法人
みんなのふるさと</t>
    <rPh sb="0" eb="2">
      <t>トクテイ</t>
    </rPh>
    <rPh sb="2" eb="5">
      <t>ヒエイリ</t>
    </rPh>
    <rPh sb="5" eb="7">
      <t>カツドウ</t>
    </rPh>
    <rPh sb="8" eb="10">
      <t>ホウジン</t>
    </rPh>
    <phoneticPr fontId="4"/>
  </si>
  <si>
    <t>大道久子</t>
    <rPh sb="0" eb="2">
      <t>オオミチ</t>
    </rPh>
    <rPh sb="2" eb="4">
      <t>ヒサコ</t>
    </rPh>
    <phoneticPr fontId="4"/>
  </si>
  <si>
    <t>川中豊町三丁目3番5号</t>
    <rPh sb="0" eb="2">
      <t>カワナカ</t>
    </rPh>
    <rPh sb="2" eb="3">
      <t>ユタカ</t>
    </rPh>
    <rPh sb="3" eb="4">
      <t>マチ</t>
    </rPh>
    <rPh sb="4" eb="7">
      <t>サンチョウメ</t>
    </rPh>
    <rPh sb="8" eb="9">
      <t>バン</t>
    </rPh>
    <rPh sb="10" eb="11">
      <t>ゴウ</t>
    </rPh>
    <phoneticPr fontId="4"/>
  </si>
  <si>
    <t>大内矢田北五丁目12番7号</t>
    <rPh sb="0" eb="2">
      <t>オオウチ</t>
    </rPh>
    <rPh sb="2" eb="3">
      <t>ヤ</t>
    </rPh>
    <rPh sb="3" eb="4">
      <t>タ</t>
    </rPh>
    <rPh sb="4" eb="5">
      <t>キタ</t>
    </rPh>
    <rPh sb="5" eb="8">
      <t>ゴチョウメ</t>
    </rPh>
    <rPh sb="10" eb="11">
      <t>バン</t>
    </rPh>
    <rPh sb="12" eb="13">
      <t>ゴウ</t>
    </rPh>
    <phoneticPr fontId="4"/>
  </si>
  <si>
    <t>仙崎198番地1</t>
    <rPh sb="0" eb="2">
      <t>センザキ</t>
    </rPh>
    <phoneticPr fontId="4"/>
  </si>
  <si>
    <t>東山町6－28</t>
    <rPh sb="0" eb="2">
      <t>ヒガシヤマ</t>
    </rPh>
    <rPh sb="2" eb="3">
      <t>チョウ</t>
    </rPh>
    <phoneticPr fontId="4"/>
  </si>
  <si>
    <t>頴原　健</t>
    <rPh sb="3" eb="4">
      <t>ケン</t>
    </rPh>
    <phoneticPr fontId="4"/>
  </si>
  <si>
    <t>社会福祉法人
周防大島町
社会福祉協議会
(河原光雄)</t>
    <phoneticPr fontId="4"/>
  </si>
  <si>
    <t>社会福祉法人
福祥会
(福永幸子)</t>
    <rPh sb="14" eb="16">
      <t>サチコ</t>
    </rPh>
    <phoneticPr fontId="4"/>
  </si>
  <si>
    <t>ほたるホームとよた
(ユニット型)</t>
    <rPh sb="15" eb="16">
      <t>カタ</t>
    </rPh>
    <phoneticPr fontId="4"/>
  </si>
  <si>
    <t>員光園
(ユニット型)</t>
    <rPh sb="9" eb="10">
      <t>カタ</t>
    </rPh>
    <phoneticPr fontId="4"/>
  </si>
  <si>
    <t>ユニット型50</t>
    <rPh sb="4" eb="5">
      <t>ガタ</t>
    </rPh>
    <phoneticPr fontId="4"/>
  </si>
  <si>
    <t>きくがわ苑
(ユニット型)</t>
    <rPh sb="11" eb="12">
      <t>カタ</t>
    </rPh>
    <phoneticPr fontId="4"/>
  </si>
  <si>
    <t>センチュリー21
靖和園</t>
    <rPh sb="9" eb="11">
      <t>ヤスカズ</t>
    </rPh>
    <rPh sb="11" eb="12">
      <t>エン</t>
    </rPh>
    <phoneticPr fontId="4"/>
  </si>
  <si>
    <t>とくぢ苑
（ユニット型）</t>
    <rPh sb="10" eb="11">
      <t>カタ</t>
    </rPh>
    <phoneticPr fontId="4"/>
  </si>
  <si>
    <t>小郡・山手一番館
いこいの丘</t>
    <rPh sb="13" eb="14">
      <t>オカ</t>
    </rPh>
    <phoneticPr fontId="4"/>
  </si>
  <si>
    <t>江道俊次</t>
    <rPh sb="0" eb="1">
      <t>エ</t>
    </rPh>
    <rPh sb="1" eb="2">
      <t>ミチ</t>
    </rPh>
    <rPh sb="2" eb="4">
      <t>トシツグ</t>
    </rPh>
    <phoneticPr fontId="4"/>
  </si>
  <si>
    <t>社会福祉法人
勝縁福祉会
（山田泰三）</t>
    <rPh sb="0" eb="6">
      <t>シャカイフクシホウジン</t>
    </rPh>
    <rPh sb="7" eb="9">
      <t>ショウエン</t>
    </rPh>
    <rPh sb="9" eb="12">
      <t>フクシカイ</t>
    </rPh>
    <rPh sb="14" eb="16">
      <t>ヤマダ</t>
    </rPh>
    <rPh sb="16" eb="18">
      <t>タイゾウ</t>
    </rPh>
    <phoneticPr fontId="4"/>
  </si>
  <si>
    <t>フィラージュ開出</t>
    <rPh sb="6" eb="8">
      <t>カイデ</t>
    </rPh>
    <phoneticPr fontId="4"/>
  </si>
  <si>
    <t>開出西町32-8</t>
    <rPh sb="0" eb="4">
      <t>カイデニシマチ</t>
    </rPh>
    <phoneticPr fontId="4"/>
  </si>
  <si>
    <t>谷本孝宏</t>
    <rPh sb="0" eb="2">
      <t>タニモト</t>
    </rPh>
    <rPh sb="2" eb="4">
      <t>タカヒロ</t>
    </rPh>
    <phoneticPr fontId="4"/>
  </si>
  <si>
    <t>ショート10
ユニット型60</t>
    <rPh sb="11" eb="12">
      <t>ガタ</t>
    </rPh>
    <phoneticPr fontId="4"/>
  </si>
  <si>
    <t>麻里布町3丁目5番30号</t>
    <rPh sb="0" eb="1">
      <t>マ</t>
    </rPh>
    <rPh sb="1" eb="2">
      <t>サト</t>
    </rPh>
    <rPh sb="2" eb="3">
      <t>ヌノ</t>
    </rPh>
    <rPh sb="3" eb="4">
      <t>マチ</t>
    </rPh>
    <rPh sb="5" eb="7">
      <t>チョウメ</t>
    </rPh>
    <rPh sb="8" eb="9">
      <t>バン</t>
    </rPh>
    <rPh sb="11" eb="12">
      <t>ゴウ</t>
    </rPh>
    <phoneticPr fontId="4"/>
  </si>
  <si>
    <t>社会福祉法人
新永福祉会
(梶山純子)</t>
    <rPh sb="14" eb="16">
      <t>カジヤマ</t>
    </rPh>
    <rPh sb="16" eb="18">
      <t>ジュンコ</t>
    </rPh>
    <phoneticPr fontId="4"/>
  </si>
  <si>
    <t>社会福祉法人
福祥会
（福永幸子）</t>
    <rPh sb="0" eb="2">
      <t>シャカイ</t>
    </rPh>
    <rPh sb="2" eb="4">
      <t>フクシ</t>
    </rPh>
    <rPh sb="4" eb="6">
      <t>ホウジン</t>
    </rPh>
    <rPh sb="7" eb="8">
      <t>フク</t>
    </rPh>
    <rPh sb="8" eb="9">
      <t>ショウ</t>
    </rPh>
    <rPh sb="9" eb="10">
      <t>カイ</t>
    </rPh>
    <rPh sb="12" eb="14">
      <t>フクナガ</t>
    </rPh>
    <rPh sb="14" eb="16">
      <t>サチコ</t>
    </rPh>
    <phoneticPr fontId="4"/>
  </si>
  <si>
    <t>くりや苑</t>
    <rPh sb="3" eb="4">
      <t>エン</t>
    </rPh>
    <phoneticPr fontId="4"/>
  </si>
  <si>
    <t>ショート10
ユニット型90</t>
    <rPh sb="11" eb="12">
      <t>ガタ</t>
    </rPh>
    <phoneticPr fontId="4"/>
  </si>
  <si>
    <t>山髙正義</t>
    <rPh sb="0" eb="1">
      <t>ヤマ</t>
    </rPh>
    <rPh sb="1" eb="2">
      <t>コウ</t>
    </rPh>
    <rPh sb="2" eb="4">
      <t>マサヨシ</t>
    </rPh>
    <phoneticPr fontId="4"/>
  </si>
  <si>
    <t>白寿苑二番館</t>
    <rPh sb="3" eb="6">
      <t>ニバンカン</t>
    </rPh>
    <phoneticPr fontId="4"/>
  </si>
  <si>
    <t>ユニット型21</t>
    <rPh sb="4" eb="5">
      <t>ガタ</t>
    </rPh>
    <phoneticPr fontId="4"/>
  </si>
  <si>
    <t>社会福祉法人
緑樹会</t>
    <phoneticPr fontId="4"/>
  </si>
  <si>
    <t>末谷千秋</t>
    <rPh sb="2" eb="4">
      <t>チアキ</t>
    </rPh>
    <phoneticPr fontId="4"/>
  </si>
  <si>
    <t>ケアハウス</t>
    <phoneticPr fontId="4"/>
  </si>
  <si>
    <t>Ａ型</t>
    <phoneticPr fontId="4"/>
  </si>
  <si>
    <t>社会福祉法人
アスワン山荘</t>
    <phoneticPr fontId="4"/>
  </si>
  <si>
    <t>社会福祉法人
博愛会</t>
    <phoneticPr fontId="4"/>
  </si>
  <si>
    <t>ケアハウス
有勲荘</t>
    <phoneticPr fontId="4"/>
  </si>
  <si>
    <t>社会福祉法人
有倫館</t>
    <phoneticPr fontId="4"/>
  </si>
  <si>
    <t>社会福祉法人
聖光会</t>
    <phoneticPr fontId="4"/>
  </si>
  <si>
    <t>ケアハウス
秀東館</t>
    <phoneticPr fontId="4"/>
  </si>
  <si>
    <t>社会福祉法人
豊心会</t>
    <phoneticPr fontId="4"/>
  </si>
  <si>
    <t>ケアハウス
三丘</t>
    <phoneticPr fontId="4"/>
  </si>
  <si>
    <t>社会福祉法人
山陽</t>
    <phoneticPr fontId="4"/>
  </si>
  <si>
    <t>ケアハウス
周南温泉</t>
    <phoneticPr fontId="4"/>
  </si>
  <si>
    <t>社会福祉法人
慈光福祉会</t>
    <phoneticPr fontId="4"/>
  </si>
  <si>
    <t>大谷由香</t>
    <rPh sb="0" eb="2">
      <t>オオタニ</t>
    </rPh>
    <rPh sb="2" eb="4">
      <t>ユカ</t>
    </rPh>
    <phoneticPr fontId="4"/>
  </si>
  <si>
    <t>河野明子</t>
    <rPh sb="2" eb="4">
      <t>アキコ</t>
    </rPh>
    <phoneticPr fontId="4"/>
  </si>
  <si>
    <t>藤井雅美</t>
    <rPh sb="2" eb="4">
      <t>マサミ</t>
    </rPh>
    <phoneticPr fontId="4"/>
  </si>
  <si>
    <t>752-0982</t>
  </si>
  <si>
    <t>株式会社
セービング</t>
  </si>
  <si>
    <t>株式会社
心笑</t>
  </si>
  <si>
    <t>750-0055</t>
  </si>
  <si>
    <t>ﾃﾞｲﾊｳｽｳﾁﾝﾁ</t>
  </si>
  <si>
    <t>株式会社
ルナー</t>
  </si>
  <si>
    <t>750-0000</t>
  </si>
  <si>
    <t>かよさんのいえ</t>
  </si>
  <si>
    <t>株式会社
まるじゅう</t>
  </si>
  <si>
    <t>752-0915</t>
  </si>
  <si>
    <t>ｶﾖｻﾝﾉｲｴ</t>
  </si>
  <si>
    <t>長府ケアハウス
デイサービス
センター</t>
  </si>
  <si>
    <t>ﾁｮｳﾌｹｱﾊｳｽﾃﾞｲｻｰﾋﾞｽｾﾝﾀｰ</t>
  </si>
  <si>
    <t>通い所歩き道</t>
  </si>
  <si>
    <t>合同会社
有歩道</t>
  </si>
  <si>
    <t>松原和代</t>
  </si>
  <si>
    <t>750-0007</t>
  </si>
  <si>
    <t>ｶﾖｲﾄﾞｺﾛｱﾙｷﾐﾁ</t>
  </si>
  <si>
    <t>ﾕｱﾝ</t>
  </si>
  <si>
    <t>本村リハビリ
デイサービス</t>
  </si>
  <si>
    <t>有限会社
オーイーシー</t>
  </si>
  <si>
    <t>750-0074</t>
  </si>
  <si>
    <t>ﾎﾝﾑﾗﾘﾊﾋﾞﾘﾃﾞｲｻｰﾋﾞｽ</t>
  </si>
  <si>
    <t>あやリハ
長府店</t>
  </si>
  <si>
    <t>株式会社
弘富会</t>
  </si>
  <si>
    <t>ｱﾔﾘﾊﾁｮｳﾌﾃﾝ</t>
  </si>
  <si>
    <t>デイサービス
隣ご縁唐戸</t>
  </si>
  <si>
    <t>株式会社
ＣＫＫサポート</t>
  </si>
  <si>
    <t>750-0001</t>
  </si>
  <si>
    <t>株式会社
サクラ</t>
    <rPh sb="0" eb="4">
      <t>カブシキガイシャ</t>
    </rPh>
    <phoneticPr fontId="4"/>
  </si>
  <si>
    <t>やまもとクリニックデイサービスセンター
「有るる」</t>
    <rPh sb="21" eb="22">
      <t>ア</t>
    </rPh>
    <phoneticPr fontId="4"/>
  </si>
  <si>
    <t>株式会社
安徳苑</t>
  </si>
  <si>
    <t>医療法人
かむらクリニック</t>
  </si>
  <si>
    <t>ﾜｶﾅﾋｶﾞｼｷﾜﾃﾞｲｻｰﾋﾞｽ</t>
  </si>
  <si>
    <t>755-0038</t>
  </si>
  <si>
    <t>第２希望苑
デイサービス
センター</t>
  </si>
  <si>
    <t>株式会社
ＹＩＣトラスト</t>
  </si>
  <si>
    <t>ﾀﾞｲﾆｷﾎﾞｳｴﾝﾃﾞｲｻｰﾋﾞｽｾﾝﾀｰ</t>
  </si>
  <si>
    <t>デイサービス
いやし</t>
  </si>
  <si>
    <t>合同会社
三起</t>
  </si>
  <si>
    <t>755-0001</t>
  </si>
  <si>
    <t>ﾃﾞｲｻｰﾋﾞｽｲﾔｼ</t>
  </si>
  <si>
    <t>日和庵</t>
  </si>
  <si>
    <t>合同会社
あんしん介護</t>
  </si>
  <si>
    <t>青木辰也</t>
  </si>
  <si>
    <t>755-0085</t>
  </si>
  <si>
    <t>ﾋﾖﾘｱﾝ</t>
  </si>
  <si>
    <t>合同会社
和の会</t>
  </si>
  <si>
    <t>ﾃﾞｲｻｰﾋﾞｽﾅｺﾞﾐ</t>
  </si>
  <si>
    <t>デイサービス
クローバー</t>
  </si>
  <si>
    <t>株式会社
京樹</t>
  </si>
  <si>
    <t>大坪秀樹</t>
  </si>
  <si>
    <t>759-0203</t>
  </si>
  <si>
    <t>ﾃﾞｲｻｰﾋﾞｽｸﾛｰﾊﾞｰ</t>
  </si>
  <si>
    <t>第３希望苑
デイサービス
センター</t>
  </si>
  <si>
    <t>ﾀﾞｲｻﾝｷﾎﾞｳｴﾝﾃﾞｲｻｰﾋﾞｽｾﾝﾀｰ</t>
  </si>
  <si>
    <t>友田真紀子</t>
    <rPh sb="0" eb="2">
      <t>トモダ</t>
    </rPh>
    <rPh sb="2" eb="5">
      <t>マキコ</t>
    </rPh>
    <phoneticPr fontId="4"/>
  </si>
  <si>
    <t>西村佳展</t>
    <rPh sb="0" eb="2">
      <t>ニシムラ</t>
    </rPh>
    <rPh sb="2" eb="3">
      <t>ケイ</t>
    </rPh>
    <rPh sb="3" eb="4">
      <t>テン</t>
    </rPh>
    <phoneticPr fontId="4"/>
  </si>
  <si>
    <t>0836-39-8482</t>
  </si>
  <si>
    <t>ｹｱﾀｳﾝﾋﾉﾔﾏﾃﾞｲｻｰﾋﾞｽｾﾝﾀｰ</t>
  </si>
  <si>
    <t>デイサービス
「マザーベル
湯田温泉」</t>
  </si>
  <si>
    <t>株式会社
山口福祉サービス</t>
  </si>
  <si>
    <t>泉谷美湖</t>
  </si>
  <si>
    <t>ﾃﾞｲｻｰﾋﾞｽﾏｻﾞｰﾍﾞﾙﾕﾀﾞｵﾝｾﾝ</t>
  </si>
  <si>
    <t>デイサービスセンター 空音</t>
  </si>
  <si>
    <t>岡村佳美</t>
  </si>
  <si>
    <t>ﾃﾞｲｻｰﾋﾞｽｾﾝﾀｰｿﾗｵﾄ</t>
  </si>
  <si>
    <t>有限会社
あんのメディカル</t>
  </si>
  <si>
    <t>デイサービスセンター
カイゴのチカラ
泉都町</t>
  </si>
  <si>
    <t>カイゴのチカラ
株式会社</t>
  </si>
  <si>
    <t>ﾃﾞｲｻｰﾋﾞｽｾﾝﾀｰｶｲｺﾞﾉﾁｶﾗｾﾝﾄﾁｮｳ</t>
  </si>
  <si>
    <t>株式会社
ゆうの里</t>
  </si>
  <si>
    <t>ﾃﾞｲｻｰﾋﾞｽﾕｳﾉｻﾄｱｯﾀｶｶﾝ</t>
  </si>
  <si>
    <t>デイサービスセンター 椿の郷</t>
  </si>
  <si>
    <t>医療法人
水の木会</t>
  </si>
  <si>
    <t>0838-21-7215</t>
  </si>
  <si>
    <t>ﾃﾞｲｻｰﾋﾞｽｾﾝﾀｰﾂﾊﾞｷﾉｻﾄ</t>
  </si>
  <si>
    <t>リハビリ型デイサービスステップ</t>
  </si>
  <si>
    <t>合同会社
ケアアシスタンス</t>
  </si>
  <si>
    <t>ﾘﾊﾋﾞﾘｶﾞﾀﾃﾞｲｻｰﾋﾞｽｽﾃｯﾌﾟ</t>
  </si>
  <si>
    <t>竹本秀樹</t>
    <rPh sb="0" eb="2">
      <t>タケモト</t>
    </rPh>
    <rPh sb="2" eb="4">
      <t>ヒデキ</t>
    </rPh>
    <phoneticPr fontId="4"/>
  </si>
  <si>
    <t>西山しのぶ</t>
  </si>
  <si>
    <t>ﾃﾞｲｻｰﾋﾞｽﾏﾄﾞｴ</t>
  </si>
  <si>
    <t>有限会社
ベストライフ</t>
  </si>
  <si>
    <t>ｹｱﾗｲﾌﾎｳﾌﾃﾞｲｻｰﾋﾞｽｾﾝﾀｰ</t>
  </si>
  <si>
    <t>宅粋庵
デイサービス
センター</t>
  </si>
  <si>
    <t>747-0822</t>
  </si>
  <si>
    <t>ﾀｸｽｲｱﾝﾃﾞｲｻｰﾋﾞｽｾﾝﾀｰ</t>
  </si>
  <si>
    <t>株式会社
フクダ</t>
  </si>
  <si>
    <t>ﾃﾞｲｻｰﾋﾞｽﾎｳｼﾞｭ</t>
  </si>
  <si>
    <t>ポシブル防府</t>
  </si>
  <si>
    <t>株式会社
アクトライト</t>
  </si>
  <si>
    <t>ﾎﾟｼﾌﾞﾙﾎｳﾌ</t>
  </si>
  <si>
    <t>747-0037</t>
  </si>
  <si>
    <t>古民家
デイサービス
とのみ</t>
  </si>
  <si>
    <t>株式会社
山口メディカル</t>
  </si>
  <si>
    <t>747-1111</t>
  </si>
  <si>
    <t>ｺﾐﾝｶﾃﾞｲｻｰﾋﾞｽﾄﾉﾐ</t>
  </si>
  <si>
    <t>デイサービス
センター
フィラージュ開出</t>
  </si>
  <si>
    <t>社会福祉法人
ひとつの会</t>
  </si>
  <si>
    <t>西村純也</t>
  </si>
  <si>
    <t>747-0054</t>
  </si>
  <si>
    <t>ﾃﾞｲｻｰﾋﾞｽｾﾝﾀｰﾌｨﾗｰｼﾞｭｶｲﾃﾞ</t>
  </si>
  <si>
    <t>デイサービス
和</t>
  </si>
  <si>
    <t>一般社団法人
Ｃｕｏｒｅ ｐｉａ</t>
  </si>
  <si>
    <t>美奈川里美</t>
  </si>
  <si>
    <t>ﾃﾞｲｻｰﾋﾞｽﾔﾜﾗｶ</t>
  </si>
  <si>
    <t>ﾃﾞｲｻｰﾋﾞｽｾﾝﾀｰﾅﾀﾞﾐｴﾝ</t>
  </si>
  <si>
    <t>いこいふじ</t>
  </si>
  <si>
    <t>株式会社
ふじ</t>
  </si>
  <si>
    <t>藤岡昌徳</t>
  </si>
  <si>
    <t>ｲｺｲﾌｼﾞ</t>
  </si>
  <si>
    <t>運動特化型
デイサービス
ふぁいと</t>
  </si>
  <si>
    <t>株式会社
きららケアサービス</t>
  </si>
  <si>
    <t>若松美恵</t>
  </si>
  <si>
    <t>ｳﾝﾄﾞｳﾄｯｶｶﾞﾀﾃﾞｲｻｰﾋﾞｽﾌｧｲﾄ</t>
  </si>
  <si>
    <t>デイサービス
美ら海</t>
  </si>
  <si>
    <t>株式会社
ミズタ</t>
  </si>
  <si>
    <t>水田洋二</t>
  </si>
  <si>
    <t>743-0007</t>
  </si>
  <si>
    <t>ﾃﾞｲｻｰﾋﾞｽﾁｭﾗｳﾐ</t>
  </si>
  <si>
    <t>デイサービス
古き良き一丁目</t>
  </si>
  <si>
    <t>株式会社
ｇｏｏｄ ａｎｄ ｌｉｖｅｓ</t>
  </si>
  <si>
    <t>ﾃﾞｲｻｰﾋﾞｽﾌﾙｷﾖｷｲｯﾁｮｳﾒ</t>
  </si>
  <si>
    <t>デイサービスセンターＡＳＯＫＡやない</t>
  </si>
  <si>
    <t>社会福祉法人
最勝会</t>
  </si>
  <si>
    <t>742-0021</t>
  </si>
  <si>
    <t>ﾃﾞｲｻｰﾋﾞｽｾﾝﾀｰｱｿｶﾔﾅｲ</t>
  </si>
  <si>
    <t>株式会社
ベリーヒューマン</t>
  </si>
  <si>
    <t>デイサービス
そらり</t>
  </si>
  <si>
    <t>医療法人社団
早川内科医院</t>
  </si>
  <si>
    <t>ﾃﾞｲｻｰﾋﾞｽｿﾗﾘ</t>
  </si>
  <si>
    <t>特定非営利活動法人海祐会</t>
  </si>
  <si>
    <t>ﾃﾞｲｻｰﾋﾞｽｾﾝﾀｰﾁｴﾌﾞｸﾛｳ</t>
  </si>
  <si>
    <t>やまびこ
デイサービス
センター</t>
  </si>
  <si>
    <t>合同会社
やまびこ</t>
  </si>
  <si>
    <t>ﾔﾏﾋﾞｺﾃﾞｲｻｰﾋﾞｽｾﾝﾀｰ</t>
  </si>
  <si>
    <t>デイサービス もよん</t>
  </si>
  <si>
    <t>株式会社
巴屋</t>
  </si>
  <si>
    <t>ﾃﾞｲｻｰﾋﾞｽﾓﾖﾝ</t>
  </si>
  <si>
    <t>株式会社
ブリスホーム</t>
  </si>
  <si>
    <t>742-1502</t>
  </si>
  <si>
    <t>ﾃﾞｲｻｰﾋﾞｽｾﾝﾀｰﾌﾞﾘｽｹｱﾀﾌﾞｾ</t>
  </si>
  <si>
    <t>独立行政法人地域医療機能推進機構下関医療センター附属訪問看護ステーション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シモノセキ</t>
    </rPh>
    <rPh sb="18" eb="20">
      <t>イリョウ</t>
    </rPh>
    <rPh sb="24" eb="26">
      <t>フゾク</t>
    </rPh>
    <rPh sb="26" eb="30">
      <t>ホウモンカンゴ</t>
    </rPh>
    <phoneticPr fontId="4"/>
  </si>
  <si>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4"/>
  </si>
  <si>
    <t>一般社団法人
宇部市医師会</t>
    <rPh sb="0" eb="2">
      <t>イッパン</t>
    </rPh>
    <phoneticPr fontId="4"/>
  </si>
  <si>
    <t>医療生活協同組合
健文会</t>
    <rPh sb="0" eb="2">
      <t>イリョウ</t>
    </rPh>
    <rPh sb="2" eb="4">
      <t>セイカツ</t>
    </rPh>
    <rPh sb="4" eb="6">
      <t>キョウドウ</t>
    </rPh>
    <rPh sb="6" eb="8">
      <t>クミアイ</t>
    </rPh>
    <rPh sb="9" eb="11">
      <t>タケフミ</t>
    </rPh>
    <rPh sb="11" eb="12">
      <t>カイ</t>
    </rPh>
    <phoneticPr fontId="4"/>
  </si>
  <si>
    <t>サンキ・ウエルビィ訪問看護ステーション宇部</t>
    <rPh sb="20" eb="21">
      <t>ベ</t>
    </rPh>
    <phoneticPr fontId="4"/>
  </si>
  <si>
    <t>サンキ・ウエルビィ
株式会社</t>
    <rPh sb="10" eb="12">
      <t>カブシキ</t>
    </rPh>
    <rPh sb="12" eb="14">
      <t>カイシャ</t>
    </rPh>
    <phoneticPr fontId="4"/>
  </si>
  <si>
    <t>西岐波4412-1</t>
    <rPh sb="0" eb="1">
      <t>ニシ</t>
    </rPh>
    <rPh sb="1" eb="3">
      <t>キワ</t>
    </rPh>
    <phoneticPr fontId="4"/>
  </si>
  <si>
    <t>株式会社ピーエー訪問看護ステーションゆうの風三田尻</t>
    <rPh sb="21" eb="22">
      <t>カゼ</t>
    </rPh>
    <rPh sb="22" eb="25">
      <t>ミタジリ</t>
    </rPh>
    <phoneticPr fontId="4"/>
  </si>
  <si>
    <t>株式会社
ピーエー</t>
    <rPh sb="0" eb="2">
      <t>カブシキ</t>
    </rPh>
    <rPh sb="2" eb="4">
      <t>カイシャ</t>
    </rPh>
    <phoneticPr fontId="4"/>
  </si>
  <si>
    <t>岸津苑訪問看護ステーション</t>
  </si>
  <si>
    <t>社会福祉法人
周陽福祉会</t>
    <rPh sb="0" eb="2">
      <t>シャカイ</t>
    </rPh>
    <rPh sb="2" eb="4">
      <t>フクシ</t>
    </rPh>
    <rPh sb="4" eb="6">
      <t>ホウジン</t>
    </rPh>
    <rPh sb="7" eb="9">
      <t>シュウヨウ</t>
    </rPh>
    <rPh sb="9" eb="12">
      <t>フクシカイ</t>
    </rPh>
    <phoneticPr fontId="4"/>
  </si>
  <si>
    <t>岸津2-24-20</t>
    <rPh sb="0" eb="1">
      <t>キシ</t>
    </rPh>
    <rPh sb="1" eb="2">
      <t>ツ</t>
    </rPh>
    <phoneticPr fontId="4"/>
  </si>
  <si>
    <t>ｷｼﾂﾞｴﾝﾎｳﾓﾝｶﾝｺﾞｽﾃｰｼｮﾝ</t>
  </si>
  <si>
    <t>本山京子</t>
    <rPh sb="0" eb="1">
      <t>ホン</t>
    </rPh>
    <rPh sb="1" eb="2">
      <t>ヤマ</t>
    </rPh>
    <rPh sb="2" eb="4">
      <t>キョウコ</t>
    </rPh>
    <phoneticPr fontId="4"/>
  </si>
  <si>
    <t>訪問看護ステーションこころの樹</t>
  </si>
  <si>
    <t>株式会社
こころの樹</t>
    <rPh sb="0" eb="2">
      <t>カブシキ</t>
    </rPh>
    <rPh sb="2" eb="4">
      <t>カイシャ</t>
    </rPh>
    <rPh sb="9" eb="10">
      <t>キ</t>
    </rPh>
    <phoneticPr fontId="4"/>
  </si>
  <si>
    <t>ﾎｳﾓﾝｶﾝｺﾞｽﾃｰｼｮﾝｺｺﾛﾉｷ</t>
  </si>
  <si>
    <t>訪問看護ステーション元気村</t>
  </si>
  <si>
    <t>医療法人社団
生和会</t>
    <rPh sb="0" eb="2">
      <t>イリョウ</t>
    </rPh>
    <rPh sb="2" eb="4">
      <t>ホウジン</t>
    </rPh>
    <rPh sb="4" eb="6">
      <t>シャダン</t>
    </rPh>
    <rPh sb="7" eb="8">
      <t>イ</t>
    </rPh>
    <rPh sb="8" eb="9">
      <t>ワ</t>
    </rPh>
    <rPh sb="9" eb="10">
      <t>カイ</t>
    </rPh>
    <phoneticPr fontId="4"/>
  </si>
  <si>
    <t>ﾎｳﾓﾝｶﾝｺﾞｽﾃｰｼｮﾝｹﾞﾝｷﾑﾗ</t>
  </si>
  <si>
    <t>訪問看護ステーション　そらり</t>
  </si>
  <si>
    <t>医療法人社団
早川内科医院</t>
    <rPh sb="0" eb="2">
      <t>イリョウ</t>
    </rPh>
    <rPh sb="2" eb="4">
      <t>ホウジン</t>
    </rPh>
    <rPh sb="4" eb="6">
      <t>シャダン</t>
    </rPh>
    <rPh sb="7" eb="9">
      <t>ハヤカワ</t>
    </rPh>
    <rPh sb="9" eb="11">
      <t>ナイカ</t>
    </rPh>
    <rPh sb="11" eb="13">
      <t>イイン</t>
    </rPh>
    <phoneticPr fontId="4"/>
  </si>
  <si>
    <t>西高泊1334-1</t>
    <rPh sb="0" eb="1">
      <t>ニシ</t>
    </rPh>
    <rPh sb="1" eb="2">
      <t>タカ</t>
    </rPh>
    <rPh sb="2" eb="3">
      <t>ト</t>
    </rPh>
    <phoneticPr fontId="4"/>
  </si>
  <si>
    <t>ﾎｳﾓﾝｶﾝｺﾞｽﾃｰｼｮﾝ ｿﾗﾘ</t>
  </si>
  <si>
    <t>あかつき苑防府</t>
    <rPh sb="4" eb="5">
      <t>エン</t>
    </rPh>
    <rPh sb="5" eb="7">
      <t>ホウフ</t>
    </rPh>
    <phoneticPr fontId="4"/>
  </si>
  <si>
    <t>坂林和博</t>
    <rPh sb="0" eb="1">
      <t>サカ</t>
    </rPh>
    <rPh sb="1" eb="2">
      <t>ハヤシ</t>
    </rPh>
    <rPh sb="2" eb="4">
      <t>カズヒロ</t>
    </rPh>
    <phoneticPr fontId="4"/>
  </si>
  <si>
    <t>江泊1790</t>
    <rPh sb="0" eb="1">
      <t>エ</t>
    </rPh>
    <rPh sb="1" eb="2">
      <t>トマリ</t>
    </rPh>
    <phoneticPr fontId="4"/>
  </si>
  <si>
    <t>ライフスクール株式会社</t>
  </si>
  <si>
    <t>小西　勇也</t>
  </si>
  <si>
    <t>750-1144</t>
  </si>
  <si>
    <t>小月茶屋3-4-26</t>
  </si>
  <si>
    <t>大内矢田北5-10-1</t>
    <rPh sb="4" eb="5">
      <t>キタ</t>
    </rPh>
    <phoneticPr fontId="4"/>
  </si>
  <si>
    <t>麻里布町3-5-5</t>
    <rPh sb="0" eb="1">
      <t>アサ</t>
    </rPh>
    <rPh sb="1" eb="2">
      <t>サト</t>
    </rPh>
    <rPh sb="2" eb="3">
      <t>ヌノ</t>
    </rPh>
    <rPh sb="3" eb="4">
      <t>チョウ</t>
    </rPh>
    <phoneticPr fontId="4"/>
  </si>
  <si>
    <t>東山町6-28</t>
    <rPh sb="0" eb="3">
      <t>ヒガシヤマチョウ</t>
    </rPh>
    <phoneticPr fontId="4"/>
  </si>
  <si>
    <t>村山一男</t>
    <rPh sb="0" eb="2">
      <t>ムラヤマ</t>
    </rPh>
    <rPh sb="2" eb="4">
      <t>カズオ</t>
    </rPh>
    <phoneticPr fontId="4"/>
  </si>
  <si>
    <t>ショート</t>
    <phoneticPr fontId="4"/>
  </si>
  <si>
    <t>ユニット</t>
    <phoneticPr fontId="4"/>
  </si>
  <si>
    <t>特養</t>
    <phoneticPr fontId="4"/>
  </si>
  <si>
    <t>ｼﾞｭｶｲｿｳ</t>
    <phoneticPr fontId="4"/>
  </si>
  <si>
    <t>社会福祉法人
朋愛会</t>
    <phoneticPr fontId="4"/>
  </si>
  <si>
    <t>社会福祉法人
朋愛会
(木下　毅)</t>
    <phoneticPr fontId="4"/>
  </si>
  <si>
    <t>ショート16</t>
    <phoneticPr fontId="4"/>
  </si>
  <si>
    <t>ﾐﾄﾞﾘｴﾝ</t>
    <phoneticPr fontId="4"/>
  </si>
  <si>
    <t>社会福祉法人
松涛会</t>
    <phoneticPr fontId="4"/>
  </si>
  <si>
    <t>社会福祉法人
稗田福祉会
(黒木雅裕)</t>
    <phoneticPr fontId="4"/>
  </si>
  <si>
    <t>ｼﾞｺｳｴﾝ</t>
    <phoneticPr fontId="4"/>
  </si>
  <si>
    <t>ショート10</t>
    <phoneticPr fontId="4"/>
  </si>
  <si>
    <t>社会福祉法人
松美会</t>
    <phoneticPr fontId="4"/>
  </si>
  <si>
    <t>社会福祉法人
松美会
(松永清美)</t>
    <phoneticPr fontId="4"/>
  </si>
  <si>
    <t>松永紀子</t>
    <phoneticPr fontId="4"/>
  </si>
  <si>
    <t>ショート20</t>
    <phoneticPr fontId="4"/>
  </si>
  <si>
    <t>大字員光1544</t>
    <phoneticPr fontId="4"/>
  </si>
  <si>
    <t>社会福祉法人
暁会</t>
    <phoneticPr fontId="4"/>
  </si>
  <si>
    <t>ﾌｪﾆｯｸｽ</t>
    <phoneticPr fontId="4"/>
  </si>
  <si>
    <t>社会福祉法人
菊水会</t>
    <phoneticPr fontId="4"/>
  </si>
  <si>
    <t>社会福祉法人
菊水会
(青柳龍平)</t>
    <phoneticPr fontId="4"/>
  </si>
  <si>
    <t>青柳祀子</t>
    <phoneticPr fontId="4"/>
  </si>
  <si>
    <t>ｷｸｶﾞﾜｴﾝ</t>
    <phoneticPr fontId="4"/>
  </si>
  <si>
    <t>アイユウの苑
ゆめタウン</t>
    <phoneticPr fontId="4"/>
  </si>
  <si>
    <t>ｱｲﾕｳﾉｿﾉﾕﾒﾀｳﾝ</t>
    <phoneticPr fontId="4"/>
  </si>
  <si>
    <t>ﾘﾝｶﾉｻﾄ</t>
    <phoneticPr fontId="4"/>
  </si>
  <si>
    <t>ﾄｸﾍﾞﾂﾖｳｺﾞﾛｳｼﾞﾝﾎｰﾑｻﾝ</t>
    <phoneticPr fontId="4"/>
  </si>
  <si>
    <t>アイユウの苑
しおはま</t>
    <phoneticPr fontId="4"/>
  </si>
  <si>
    <t>750-0086</t>
    <phoneticPr fontId="4"/>
  </si>
  <si>
    <t>王司さざなみ荘</t>
    <rPh sb="0" eb="1">
      <t>オウ</t>
    </rPh>
    <rPh sb="1" eb="2">
      <t>ツカサ</t>
    </rPh>
    <rPh sb="6" eb="7">
      <t>ソウ</t>
    </rPh>
    <phoneticPr fontId="4"/>
  </si>
  <si>
    <t>752-0915</t>
    <phoneticPr fontId="4"/>
  </si>
  <si>
    <t>083-
248-2100</t>
    <phoneticPr fontId="4"/>
  </si>
  <si>
    <t>王司本町1丁目18-27</t>
    <rPh sb="0" eb="1">
      <t>オウ</t>
    </rPh>
    <rPh sb="1" eb="2">
      <t>ツカサ</t>
    </rPh>
    <rPh sb="2" eb="4">
      <t>ホンマチ</t>
    </rPh>
    <rPh sb="5" eb="7">
      <t>チョウメ</t>
    </rPh>
    <phoneticPr fontId="4"/>
  </si>
  <si>
    <t>759-6301</t>
    <phoneticPr fontId="4"/>
  </si>
  <si>
    <t>フェニックス一の宮</t>
    <rPh sb="6" eb="7">
      <t>イチ</t>
    </rPh>
    <rPh sb="8" eb="9">
      <t>ミヤ</t>
    </rPh>
    <phoneticPr fontId="4"/>
  </si>
  <si>
    <t>一の宮学園町19-1</t>
    <rPh sb="0" eb="1">
      <t>イチ</t>
    </rPh>
    <rPh sb="2" eb="3">
      <t>ミヤ</t>
    </rPh>
    <rPh sb="3" eb="6">
      <t>ガクエンマチ</t>
    </rPh>
    <phoneticPr fontId="4"/>
  </si>
  <si>
    <t>ﾌｪﾆｯｸｽｲﾁﾉﾐﾔ</t>
    <phoneticPr fontId="4"/>
  </si>
  <si>
    <t>ショート29
ユニット型29</t>
    <rPh sb="11" eb="12">
      <t>ガタ</t>
    </rPh>
    <phoneticPr fontId="4"/>
  </si>
  <si>
    <t>むべの里岬</t>
    <rPh sb="4" eb="5">
      <t>ミサキ</t>
    </rPh>
    <phoneticPr fontId="4"/>
  </si>
  <si>
    <t>明神町1丁目3-8</t>
    <rPh sb="0" eb="1">
      <t>メイ</t>
    </rPh>
    <rPh sb="1" eb="2">
      <t>カミ</t>
    </rPh>
    <rPh sb="2" eb="3">
      <t>マチ</t>
    </rPh>
    <rPh sb="4" eb="6">
      <t>チョウメ</t>
    </rPh>
    <phoneticPr fontId="4"/>
  </si>
  <si>
    <t>社会福祉法人
相清福祉会
(相川文仁)</t>
    <rPh sb="16" eb="17">
      <t>フミ</t>
    </rPh>
    <rPh sb="17" eb="18">
      <t>ジン</t>
    </rPh>
    <phoneticPr fontId="4"/>
  </si>
  <si>
    <t>林正則</t>
    <rPh sb="0" eb="1">
      <t>ハヤシ</t>
    </rPh>
    <rPh sb="1" eb="3">
      <t>マサノリ</t>
    </rPh>
    <phoneticPr fontId="4"/>
  </si>
  <si>
    <t>社会福祉法人
恩賜財団
済生会支部
山口県済生会</t>
    <phoneticPr fontId="4"/>
  </si>
  <si>
    <t>ﾌｸｼﾞｭｴﾝ</t>
    <phoneticPr fontId="4"/>
  </si>
  <si>
    <t>35204</t>
    <phoneticPr fontId="4"/>
  </si>
  <si>
    <t>社会福祉法人
阿北福祉会</t>
    <phoneticPr fontId="4"/>
  </si>
  <si>
    <t>小河里美</t>
    <phoneticPr fontId="4"/>
  </si>
  <si>
    <t>大字上小川東分1406</t>
    <phoneticPr fontId="4"/>
  </si>
  <si>
    <t>ｱﾎｸｴﾝ</t>
    <phoneticPr fontId="4"/>
  </si>
  <si>
    <t>社会福祉法人
紫雲会</t>
    <phoneticPr fontId="4"/>
  </si>
  <si>
    <t>社会福祉法人
紫雲会
(都志見睦生)</t>
    <phoneticPr fontId="4"/>
  </si>
  <si>
    <t>ｼﾌﾞｷｴﾝ</t>
    <phoneticPr fontId="4"/>
  </si>
  <si>
    <t>社会福祉法人
周陽福祉会</t>
    <phoneticPr fontId="4"/>
  </si>
  <si>
    <t>ショート8</t>
    <phoneticPr fontId="4"/>
  </si>
  <si>
    <t>ｷｼﾂﾞｴﾝ</t>
    <phoneticPr fontId="4"/>
  </si>
  <si>
    <t>社会福祉法人
ライフケア高砂</t>
    <phoneticPr fontId="4"/>
  </si>
  <si>
    <t>ﾗｲﾌｹｱﾀｶｻｺﾞ</t>
    <phoneticPr fontId="4"/>
  </si>
  <si>
    <t>ユニット型40</t>
    <phoneticPr fontId="4"/>
  </si>
  <si>
    <t>社会福祉法人
華世会</t>
    <phoneticPr fontId="4"/>
  </si>
  <si>
    <t>ﾍｽﾃｨｱﾊﾅｷﾞ</t>
    <phoneticPr fontId="4"/>
  </si>
  <si>
    <t>ユニット型9</t>
    <rPh sb="4" eb="5">
      <t>ガタ</t>
    </rPh>
    <phoneticPr fontId="4"/>
  </si>
  <si>
    <t>ﾏﾒｼﾞｬ</t>
    <phoneticPr fontId="4"/>
  </si>
  <si>
    <t>サンハート香月</t>
    <rPh sb="5" eb="7">
      <t>カツキ</t>
    </rPh>
    <phoneticPr fontId="4"/>
  </si>
  <si>
    <t>ﾅﾀﾞﾐｴﾝ</t>
    <phoneticPr fontId="4"/>
  </si>
  <si>
    <t>社会福祉法人
高森福祉会</t>
    <phoneticPr fontId="4"/>
  </si>
  <si>
    <t>ﾀｶﾓﾘｴﾝ</t>
    <phoneticPr fontId="4"/>
  </si>
  <si>
    <t>社会福祉法人
錦福祉会</t>
    <phoneticPr fontId="4"/>
  </si>
  <si>
    <t>ﾆｼｷｴﾝ</t>
    <phoneticPr fontId="4"/>
  </si>
  <si>
    <t>社会福祉法人
光葉会</t>
    <phoneticPr fontId="4"/>
  </si>
  <si>
    <t>ショート6</t>
    <phoneticPr fontId="4"/>
  </si>
  <si>
    <t>ｺｳﾖｳｴﾝ</t>
    <phoneticPr fontId="4"/>
  </si>
  <si>
    <t>ｸｶﾞｴﾝ</t>
    <phoneticPr fontId="4"/>
  </si>
  <si>
    <t>社会福祉法人
美川福祉会</t>
    <phoneticPr fontId="4"/>
  </si>
  <si>
    <t>ショート12</t>
    <phoneticPr fontId="4"/>
  </si>
  <si>
    <t>ﾐｶﾜｴﾝ</t>
    <phoneticPr fontId="4"/>
  </si>
  <si>
    <t>社会福祉法人
緑風会</t>
    <phoneticPr fontId="4"/>
  </si>
  <si>
    <t>ﾘｮｸﾌｳｿｳ</t>
    <phoneticPr fontId="4"/>
  </si>
  <si>
    <t>社会福祉法人
平成記念会</t>
    <phoneticPr fontId="4"/>
  </si>
  <si>
    <t>社会福祉法人
平成記念会
(武久洋三)</t>
    <phoneticPr fontId="4"/>
  </si>
  <si>
    <t>谷上茂弘</t>
    <rPh sb="0" eb="2">
      <t>タニガミ</t>
    </rPh>
    <rPh sb="2" eb="4">
      <t>シゲヒロ</t>
    </rPh>
    <phoneticPr fontId="4"/>
  </si>
  <si>
    <t>ｳﾞｨﾗﾎﾝｺﾞｳ</t>
    <phoneticPr fontId="4"/>
  </si>
  <si>
    <t>社会福祉法人
鼎会</t>
    <phoneticPr fontId="4"/>
  </si>
  <si>
    <t>ｶﾅｴ</t>
    <phoneticPr fontId="4"/>
  </si>
  <si>
    <t>ユニット型24</t>
    <rPh sb="4" eb="5">
      <t>ガタ</t>
    </rPh>
    <phoneticPr fontId="4"/>
  </si>
  <si>
    <t>社会福祉法人
豊心会
(阿部秀樹)</t>
    <rPh sb="14" eb="16">
      <t>ヒデキ</t>
    </rPh>
    <phoneticPr fontId="4"/>
  </si>
  <si>
    <t>ヴィータ</t>
    <phoneticPr fontId="4"/>
  </si>
  <si>
    <t>740-0018</t>
    <phoneticPr fontId="4"/>
  </si>
  <si>
    <t>0827-
30-0001</t>
    <phoneticPr fontId="4"/>
  </si>
  <si>
    <t>ｳﾞｨｰﾀ</t>
    <phoneticPr fontId="4"/>
  </si>
  <si>
    <t>社会福祉法人
光富士白苑</t>
    <phoneticPr fontId="4"/>
  </si>
  <si>
    <t>35210</t>
    <phoneticPr fontId="4"/>
  </si>
  <si>
    <t>光市</t>
    <phoneticPr fontId="4"/>
  </si>
  <si>
    <t>ﾋｶﾘﾌｼﾞｼﾛｴﾝ</t>
    <phoneticPr fontId="4"/>
  </si>
  <si>
    <t>社会福祉法人
大和福祉会</t>
    <phoneticPr fontId="4"/>
  </si>
  <si>
    <t>ﾔﾏﾄｴﾝ</t>
    <phoneticPr fontId="4"/>
  </si>
  <si>
    <t>社会福祉法人
明和会</t>
    <phoneticPr fontId="4"/>
  </si>
  <si>
    <t>35211</t>
    <phoneticPr fontId="4"/>
  </si>
  <si>
    <t>ﾒｲﾜｴﾝ</t>
    <phoneticPr fontId="4"/>
  </si>
  <si>
    <t>ｷｯｼｮｳｴﾝ</t>
    <phoneticPr fontId="4"/>
  </si>
  <si>
    <t>35212</t>
    <phoneticPr fontId="4"/>
  </si>
  <si>
    <t>柳井市</t>
    <phoneticPr fontId="4"/>
  </si>
  <si>
    <t>社会福祉法人
松風会</t>
    <phoneticPr fontId="4"/>
  </si>
  <si>
    <t>つづみ園</t>
    <rPh sb="3" eb="4">
      <t>エン</t>
    </rPh>
    <phoneticPr fontId="4"/>
  </si>
  <si>
    <t>ショート10
ユニット型110</t>
    <rPh sb="11" eb="12">
      <t>ガタ</t>
    </rPh>
    <phoneticPr fontId="4"/>
  </si>
  <si>
    <t>瀬戸見町12-30</t>
    <rPh sb="0" eb="1">
      <t>セ</t>
    </rPh>
    <rPh sb="1" eb="2">
      <t>ト</t>
    </rPh>
    <rPh sb="2" eb="3">
      <t>ミ</t>
    </rPh>
    <rPh sb="3" eb="4">
      <t>マチ</t>
    </rPh>
    <phoneticPr fontId="4"/>
  </si>
  <si>
    <t>社会福祉法人
仁泉会</t>
    <phoneticPr fontId="4"/>
  </si>
  <si>
    <t>大字湯野158</t>
    <phoneticPr fontId="4"/>
  </si>
  <si>
    <t>ﾔｽﾗｷﾞｴﾝ</t>
    <phoneticPr fontId="4"/>
  </si>
  <si>
    <t>ショート5</t>
    <phoneticPr fontId="4"/>
  </si>
  <si>
    <t>ﾕｳｱｲｴﾝ</t>
    <phoneticPr fontId="4"/>
  </si>
  <si>
    <t>ユニット型30</t>
    <phoneticPr fontId="4"/>
  </si>
  <si>
    <t>くすのき苑</t>
    <rPh sb="4" eb="5">
      <t>エン</t>
    </rPh>
    <phoneticPr fontId="4"/>
  </si>
  <si>
    <t>社会福祉法人
光仁会</t>
    <rPh sb="7" eb="8">
      <t>ヒカリ</t>
    </rPh>
    <rPh sb="8" eb="9">
      <t>ジン</t>
    </rPh>
    <rPh sb="9" eb="10">
      <t>カイ</t>
    </rPh>
    <phoneticPr fontId="4"/>
  </si>
  <si>
    <t>社会福祉法人
光仁会
(市川喜久子)</t>
    <rPh sb="7" eb="8">
      <t>ヒカリ</t>
    </rPh>
    <rPh sb="8" eb="9">
      <t>ジン</t>
    </rPh>
    <rPh sb="9" eb="10">
      <t>エ</t>
    </rPh>
    <rPh sb="12" eb="14">
      <t>イチカワ</t>
    </rPh>
    <rPh sb="14" eb="17">
      <t>キクコ</t>
    </rPh>
    <rPh sb="17" eb="18">
      <t>ヨシユキ</t>
    </rPh>
    <phoneticPr fontId="4"/>
  </si>
  <si>
    <t>松本咲子</t>
    <rPh sb="0" eb="2">
      <t>マツモト</t>
    </rPh>
    <rPh sb="2" eb="4">
      <t>サキコ</t>
    </rPh>
    <phoneticPr fontId="4"/>
  </si>
  <si>
    <t>745-0807</t>
    <phoneticPr fontId="4"/>
  </si>
  <si>
    <t>0834-
33-8881</t>
    <phoneticPr fontId="4"/>
  </si>
  <si>
    <t>ｸｽﾉｷｴﾝ</t>
    <phoneticPr fontId="4"/>
  </si>
  <si>
    <t>社会福祉法人
山陽福祉会</t>
    <phoneticPr fontId="4"/>
  </si>
  <si>
    <t>大字埴生2156</t>
    <phoneticPr fontId="4"/>
  </si>
  <si>
    <t>ｻﾝﾗｲﾌｻﾝﾖｳ</t>
    <phoneticPr fontId="4"/>
  </si>
  <si>
    <t>ﾄｸﾍﾞﾂﾖｳｺﾞﾛｳｼﾞﾝﾎｰﾑﾌｸｼｱ</t>
    <phoneticPr fontId="4"/>
  </si>
  <si>
    <t>社会福祉法人
大島白壽會</t>
    <rPh sb="7" eb="9">
      <t>オオシマ</t>
    </rPh>
    <rPh sb="10" eb="11">
      <t>コトブキ</t>
    </rPh>
    <rPh sb="11" eb="12">
      <t>カイ</t>
    </rPh>
    <phoneticPr fontId="4"/>
  </si>
  <si>
    <t>社会福祉法人
大島白壽會
(柳居俊学)</t>
    <rPh sb="7" eb="9">
      <t>オオシマ</t>
    </rPh>
    <rPh sb="10" eb="11">
      <t>コトブキ</t>
    </rPh>
    <rPh sb="11" eb="12">
      <t>カイ</t>
    </rPh>
    <rPh sb="16" eb="17">
      <t>シュン</t>
    </rPh>
    <rPh sb="17" eb="18">
      <t>マナ</t>
    </rPh>
    <phoneticPr fontId="4"/>
  </si>
  <si>
    <t>社会福祉法人
さつき会</t>
    <phoneticPr fontId="4"/>
  </si>
  <si>
    <t>ﾎﾉﾎﾞﾉｴﾝ</t>
    <phoneticPr fontId="4"/>
  </si>
  <si>
    <t>社会福祉法人
慈光福祉会
(山中達彦)</t>
    <phoneticPr fontId="4"/>
  </si>
  <si>
    <t>ﾔﾏﾋﾞｺｴﾝ</t>
    <phoneticPr fontId="4"/>
  </si>
  <si>
    <t>社会福祉法人
和木三志会</t>
    <phoneticPr fontId="4"/>
  </si>
  <si>
    <t>35321</t>
    <phoneticPr fontId="4"/>
  </si>
  <si>
    <t>ﾜｷｱｲｱｲｴﾝ</t>
    <phoneticPr fontId="4"/>
  </si>
  <si>
    <t>社会福祉法人
上関福祉会</t>
    <phoneticPr fontId="4"/>
  </si>
  <si>
    <t>35341</t>
    <phoneticPr fontId="4"/>
  </si>
  <si>
    <t>ｶﾐﾉｾｷｴﾝ</t>
    <phoneticPr fontId="4"/>
  </si>
  <si>
    <t>社会福祉法人
阿武福祉会</t>
    <phoneticPr fontId="4"/>
  </si>
  <si>
    <t>35502</t>
    <phoneticPr fontId="4"/>
  </si>
  <si>
    <t>ｹｲｼﾞｭｴﾝ</t>
    <phoneticPr fontId="4"/>
  </si>
  <si>
    <t>川本肇</t>
    <rPh sb="0" eb="2">
      <t>カワモト</t>
    </rPh>
    <rPh sb="2" eb="3">
      <t>ハジメ</t>
    </rPh>
    <phoneticPr fontId="4"/>
  </si>
  <si>
    <t>藤本敏恵</t>
    <rPh sb="0" eb="2">
      <t>フジモト</t>
    </rPh>
    <rPh sb="2" eb="4">
      <t>トシエ</t>
    </rPh>
    <phoneticPr fontId="4"/>
  </si>
  <si>
    <t>原田百合恵</t>
    <rPh sb="0" eb="2">
      <t>ハラダ</t>
    </rPh>
    <rPh sb="2" eb="5">
      <t>ユリエ</t>
    </rPh>
    <phoneticPr fontId="4"/>
  </si>
  <si>
    <t>冨田克敏</t>
    <rPh sb="0" eb="2">
      <t>トミタ</t>
    </rPh>
    <rPh sb="2" eb="4">
      <t>カツトシ</t>
    </rPh>
    <phoneticPr fontId="4"/>
  </si>
  <si>
    <t>林　正則</t>
    <rPh sb="0" eb="1">
      <t>ハヤシ</t>
    </rPh>
    <rPh sb="2" eb="4">
      <t>マサノリ</t>
    </rPh>
    <phoneticPr fontId="4"/>
  </si>
  <si>
    <t>安心ライフ中宇部
短期入所生活介護
はなみずき</t>
    <rPh sb="0" eb="2">
      <t>アンシン</t>
    </rPh>
    <rPh sb="5" eb="6">
      <t>ナカ</t>
    </rPh>
    <rPh sb="6" eb="8">
      <t>ウベ</t>
    </rPh>
    <rPh sb="9" eb="11">
      <t>タンキ</t>
    </rPh>
    <rPh sb="11" eb="13">
      <t>ニュウショ</t>
    </rPh>
    <rPh sb="13" eb="15">
      <t>セイカツ</t>
    </rPh>
    <rPh sb="15" eb="17">
      <t>カイゴ</t>
    </rPh>
    <phoneticPr fontId="4"/>
  </si>
  <si>
    <t>社会福祉法人
敬愛会</t>
    <rPh sb="0" eb="2">
      <t>シャカイ</t>
    </rPh>
    <rPh sb="2" eb="4">
      <t>フクシ</t>
    </rPh>
    <rPh sb="4" eb="6">
      <t>ホウジン</t>
    </rPh>
    <rPh sb="7" eb="9">
      <t>ケイアイ</t>
    </rPh>
    <rPh sb="9" eb="10">
      <t>カイ</t>
    </rPh>
    <phoneticPr fontId="4"/>
  </si>
  <si>
    <t>中宇部1562-1</t>
    <rPh sb="0" eb="1">
      <t>ナカ</t>
    </rPh>
    <rPh sb="1" eb="3">
      <t>ウベ</t>
    </rPh>
    <phoneticPr fontId="4"/>
  </si>
  <si>
    <t>井上 剛</t>
    <rPh sb="3" eb="4">
      <t>ツヨシ</t>
    </rPh>
    <phoneticPr fontId="4"/>
  </si>
  <si>
    <t>岡村 美千江</t>
    <rPh sb="0" eb="2">
      <t>オカムラ</t>
    </rPh>
    <rPh sb="3" eb="6">
      <t>ミチエ</t>
    </rPh>
    <phoneticPr fontId="4"/>
  </si>
  <si>
    <t>厚南中央1-7-10</t>
    <rPh sb="0" eb="2">
      <t>コウナン</t>
    </rPh>
    <rPh sb="2" eb="4">
      <t>チュウオウ</t>
    </rPh>
    <phoneticPr fontId="4"/>
  </si>
  <si>
    <t>デイサービス
ひまわりの家</t>
  </si>
  <si>
    <t>合同会社
あい</t>
  </si>
  <si>
    <t>今井 直美</t>
  </si>
  <si>
    <t>ﾃﾞｲｻｰﾋﾞｽﾋﾏﾜﾘﾉｲｴ</t>
  </si>
  <si>
    <t>株式会社
愛優会</t>
  </si>
  <si>
    <t>757-0216　</t>
  </si>
  <si>
    <t>ﾃﾞｲｻｰﾋﾞｽｾｲｶ</t>
  </si>
  <si>
    <t xml:space="preserve">デイサービス
センター
アポロプラス </t>
  </si>
  <si>
    <t>山口アポロ石油
株式会社</t>
  </si>
  <si>
    <t>755-0086　</t>
  </si>
  <si>
    <t>ﾃﾞｲｻｰﾋﾞｽｾﾝﾀｰｱﾎﾟﾛﾌﾟﾗｽ</t>
  </si>
  <si>
    <t xml:space="preserve">リハビリ特化型
デイサービス
Ｆｕｎ ｔｏ　Ｌｉｆｅ </t>
  </si>
  <si>
    <t>755-0151　</t>
  </si>
  <si>
    <t>ﾘﾊﾋﾞﾘﾄｯｶｶﾞﾀﾃﾞｲｻｰﾋﾞｽﾌｧﾝﾄｩｰﾗｲﾌ</t>
  </si>
  <si>
    <t>医療法人
聖比留会</t>
  </si>
  <si>
    <t>ﾔﾏｸﾞﾁﾋﾞｮｳｲﾝﾂｳｼｮｶｲｺﾞｺﾓﾚﾋﾞ</t>
  </si>
  <si>
    <t>753-0056　</t>
  </si>
  <si>
    <t>デイズみぎわ</t>
  </si>
  <si>
    <t>合同会社
シセイ</t>
  </si>
  <si>
    <t>754-1101　</t>
  </si>
  <si>
    <t>ﾃﾞｲｽﾞﾐｷﾞﾜ</t>
  </si>
  <si>
    <t>脳活性化
デイサービス
ポインセチア</t>
  </si>
  <si>
    <t>医療法人
樹一会</t>
  </si>
  <si>
    <t>753-0041　</t>
  </si>
  <si>
    <t>ﾉｳｶｯｾｲｶﾃﾞｲｻｰﾋﾞｽﾎﾟｲﾝｾﾁｱ</t>
  </si>
  <si>
    <t>デイサービス
センターにじの滝</t>
  </si>
  <si>
    <t>社会福祉法人
ほおの木会</t>
  </si>
  <si>
    <t>753-0212　</t>
  </si>
  <si>
    <t>ﾃﾞｲｻｰﾋﾞｽｾﾝﾀｰﾆｼﾞﾉﾀｷ</t>
  </si>
  <si>
    <t xml:space="preserve">デイサービス
センター
四つ葉 </t>
  </si>
  <si>
    <t>株式会社
聖</t>
  </si>
  <si>
    <t>753-0011　</t>
  </si>
  <si>
    <t>ﾃﾞｲｻｰﾋﾞｽｾﾝﾀｰﾖﾂﾊﾞ</t>
  </si>
  <si>
    <t xml:space="preserve">デイサービス
にじのさと </t>
  </si>
  <si>
    <t>株式会社
新栄ビルサービス</t>
  </si>
  <si>
    <t>753-0303　</t>
  </si>
  <si>
    <t>ﾃﾞｲｻｰﾋﾞｽﾆｼﾞﾉｻﾄ</t>
  </si>
  <si>
    <t>デイサービス
湯のまち倶楽部</t>
  </si>
  <si>
    <t>ﾃﾞｲｻｰﾋﾞｽﾕﾉﾏﾁｸﾗﾌﾞ</t>
  </si>
  <si>
    <t xml:space="preserve">デイサービス
センター
さらら </t>
  </si>
  <si>
    <t>ＹＧネクスト
株式会社</t>
  </si>
  <si>
    <t>ﾃﾞｲｻｰﾋﾞｽｾﾝﾀｰｻﾗﾗ</t>
  </si>
  <si>
    <t>ケアホーム小郡
デイサービス
センター</t>
  </si>
  <si>
    <t>医療法人社団
山岸内科</t>
  </si>
  <si>
    <t>754-0031</t>
  </si>
  <si>
    <t>ｹｱﾎｰﾑｵｺﾞｵﾘﾃﾞｲｻｰﾋﾞｽｾﾝﾀｰ</t>
  </si>
  <si>
    <t>医療法人健伸会
おおうち
クリニック</t>
  </si>
  <si>
    <t>株式会社
ラウレア・ジャパン</t>
  </si>
  <si>
    <t>藤本 敏恵</t>
    <rPh sb="0" eb="2">
      <t>フジモト</t>
    </rPh>
    <rPh sb="3" eb="4">
      <t>トシ</t>
    </rPh>
    <rPh sb="4" eb="5">
      <t>ケイ</t>
    </rPh>
    <phoneticPr fontId="4"/>
  </si>
  <si>
    <t xml:space="preserve">デイサービス
ひだまり </t>
  </si>
  <si>
    <t>株式会社
豊友会</t>
  </si>
  <si>
    <t>747-0012　</t>
  </si>
  <si>
    <t>ﾃﾞｲｻｰﾋﾞｽｾﾝﾀｰﾋﾀﾞﾏﾘ</t>
  </si>
  <si>
    <t>あ・す・も
デイサービス
センター</t>
  </si>
  <si>
    <t>有限会社
ヘイワ薬局</t>
  </si>
  <si>
    <t>ｱ･ｽ･ﾓﾃﾞｲｻｰﾋﾞｽｾﾝﾀｰ</t>
  </si>
  <si>
    <t>ﾃﾞｲｻｰﾋﾞｽｷﾀｴﾙｰﾑﾎｳﾌｷﾀ</t>
  </si>
  <si>
    <t>747-0813</t>
  </si>
  <si>
    <t>ﾃﾞｲｻｰﾋﾞｽｷﾀｴﾙｰﾑﾎｳﾌﾁｭｳｵｳ</t>
  </si>
  <si>
    <t>デイサービス
センター
いこい</t>
  </si>
  <si>
    <t>株式会社
もういちど</t>
  </si>
  <si>
    <t>林 千春</t>
    <rPh sb="0" eb="1">
      <t>ハヤシ</t>
    </rPh>
    <rPh sb="2" eb="4">
      <t>チハル</t>
    </rPh>
    <phoneticPr fontId="4"/>
  </si>
  <si>
    <t>ﾃﾞｲｻｰﾋﾞｽｾﾝﾀｰｲｺｲ</t>
  </si>
  <si>
    <t>株式会社
ＴＨＡ</t>
  </si>
  <si>
    <t>株式会社
ケイセイ</t>
  </si>
  <si>
    <t>株式会社
マスト
コーポレーション</t>
  </si>
  <si>
    <t>小規模
デイサービス　虹</t>
    <rPh sb="0" eb="3">
      <t>ショウキボ</t>
    </rPh>
    <rPh sb="11" eb="12">
      <t>ニジ</t>
    </rPh>
    <phoneticPr fontId="4"/>
  </si>
  <si>
    <t>長門市社協かよい
デイサービス
センター</t>
    <rPh sb="3" eb="4">
      <t>シャ</t>
    </rPh>
    <rPh sb="4" eb="5">
      <t>キョウ</t>
    </rPh>
    <phoneticPr fontId="4"/>
  </si>
  <si>
    <t>社会福祉法人
長門市
社会福祉協議会</t>
  </si>
  <si>
    <t>株式会社
Ｐｅｒｓｏｎｈｏｏｄ</t>
  </si>
  <si>
    <t>つづみ園
デイサービス
センター</t>
    <rPh sb="3" eb="4">
      <t>エン</t>
    </rPh>
    <phoneticPr fontId="4"/>
  </si>
  <si>
    <t>瀬戸見町12-30</t>
    <rPh sb="0" eb="2">
      <t>セト</t>
    </rPh>
    <rPh sb="2" eb="3">
      <t>ミ</t>
    </rPh>
    <rPh sb="3" eb="4">
      <t>マチ</t>
    </rPh>
    <phoneticPr fontId="4"/>
  </si>
  <si>
    <t>防府市</t>
    <rPh sb="0" eb="2">
      <t>ホウフ</t>
    </rPh>
    <rPh sb="2" eb="3">
      <t>シ</t>
    </rPh>
    <phoneticPr fontId="4"/>
  </si>
  <si>
    <t>ツクイ周南久米</t>
  </si>
  <si>
    <t>株式会社
ツクイ</t>
  </si>
  <si>
    <t>ﾂｸｲｼｭｳﾅﾝｸﾒ</t>
  </si>
  <si>
    <t xml:space="preserve">ＪＡデイサービス
須々万ぺんぎん </t>
  </si>
  <si>
    <t>745-0122　</t>
  </si>
  <si>
    <t>須々万本郷2502</t>
  </si>
  <si>
    <t>ｼﾞｪｲｴｰﾃﾞｲｻｰﾋﾞｽｽｽﾏﾍﾟﾝｷﾞﾝ</t>
  </si>
  <si>
    <t>ＪＡケアビレッジ・デイ
新南陽</t>
  </si>
  <si>
    <t>746-0024　</t>
  </si>
  <si>
    <t>ｼﾞｪｲｴｰｹｱﾋﾞﾚｯｼﾞﾃﾞｲｼﾝﾅﾝﾖｳ</t>
  </si>
  <si>
    <t xml:space="preserve">ＪＡデイサービス
とんだ </t>
  </si>
  <si>
    <t>746-0015　</t>
  </si>
  <si>
    <t>ｼﾞｪｲｴｰﾃﾞｲｻｰﾋﾞｽﾄﾝﾀﾞ</t>
  </si>
  <si>
    <t>ＪＡデイサービス
とくやま</t>
  </si>
  <si>
    <t>ｼﾞｪｲｴｰﾃﾞｲｻｰﾋﾞｽﾄｸﾔﾏ</t>
  </si>
  <si>
    <t>えがお
デイサービス
センター</t>
  </si>
  <si>
    <t>株式会社
えがお</t>
  </si>
  <si>
    <t>746-0053　</t>
  </si>
  <si>
    <t>ｴｶﾞｵﾃﾞｲｻｰﾋﾞｽｾﾝﾀｰ</t>
  </si>
  <si>
    <t>デイサービス
センター
くすのき</t>
  </si>
  <si>
    <t>社会福祉法人
光仁会</t>
  </si>
  <si>
    <t>745-0807　</t>
  </si>
  <si>
    <t>ﾃﾞｲｻｰﾋﾞｽｾﾝﾀｰｸｽﾉｷ</t>
  </si>
  <si>
    <t xml:space="preserve">よりあい処岬
デイサービス
センター </t>
  </si>
  <si>
    <t>株式会社
シノハラ</t>
  </si>
  <si>
    <t>ﾖﾘｱｲﾄﾞｺﾛﾐｻｷﾃﾞｲｻｰﾋﾞｽｾﾝﾀｰ</t>
  </si>
  <si>
    <t xml:space="preserve">デイサービス
よりそい </t>
  </si>
  <si>
    <t>株式会社
ホットスペース</t>
  </si>
  <si>
    <t>756-0817　</t>
  </si>
  <si>
    <t>ﾃﾞｲｻｰﾋﾞｽﾖﾘｿｲ</t>
  </si>
  <si>
    <t>デイサービス 
いこい</t>
  </si>
  <si>
    <t>医療法人
吉中内科医院</t>
  </si>
  <si>
    <t>756-0824</t>
  </si>
  <si>
    <t>ﾃﾞｲｻｰﾋﾞｽｲｺｲ</t>
  </si>
  <si>
    <t>デイサービス
あさひ</t>
  </si>
  <si>
    <t>株式会社
朝日</t>
  </si>
  <si>
    <t>ﾃﾞｲｻｰﾋﾞｽｱｻﾋ</t>
  </si>
  <si>
    <t>株式会社
ホームケア
サービス山口</t>
  </si>
  <si>
    <t>大島郡周防大島町</t>
  </si>
  <si>
    <t>下関市本庁
西部地域包括
支援センター</t>
    <rPh sb="6" eb="8">
      <t>セイブ</t>
    </rPh>
    <rPh sb="8" eb="10">
      <t>チイキ</t>
    </rPh>
    <phoneticPr fontId="4"/>
  </si>
  <si>
    <t>医療法人
茜会</t>
    <rPh sb="0" eb="2">
      <t>イリョウ</t>
    </rPh>
    <rPh sb="2" eb="4">
      <t>ホウジン</t>
    </rPh>
    <rPh sb="5" eb="6">
      <t>アカネ</t>
    </rPh>
    <rPh sb="6" eb="7">
      <t>カイ</t>
    </rPh>
    <phoneticPr fontId="4"/>
  </si>
  <si>
    <t>上新地町三丁目5番5号</t>
    <rPh sb="0" eb="1">
      <t>カミ</t>
    </rPh>
    <rPh sb="1" eb="4">
      <t>シンチマチ</t>
    </rPh>
    <rPh sb="4" eb="7">
      <t>サンチョウメ</t>
    </rPh>
    <rPh sb="8" eb="9">
      <t>バン</t>
    </rPh>
    <rPh sb="10" eb="11">
      <t>ゴウ</t>
    </rPh>
    <phoneticPr fontId="4"/>
  </si>
  <si>
    <t>下関市本庁
北部地域包括
支援センター</t>
    <rPh sb="6" eb="7">
      <t>キタ</t>
    </rPh>
    <rPh sb="7" eb="8">
      <t>ブ</t>
    </rPh>
    <rPh sb="8" eb="10">
      <t>チイキ</t>
    </rPh>
    <phoneticPr fontId="4"/>
  </si>
  <si>
    <t>医療法人社団
青寿会</t>
    <rPh sb="0" eb="2">
      <t>イリョウ</t>
    </rPh>
    <rPh sb="2" eb="4">
      <t>ホウジン</t>
    </rPh>
    <rPh sb="4" eb="6">
      <t>シャダン</t>
    </rPh>
    <rPh sb="7" eb="8">
      <t>アオ</t>
    </rPh>
    <rPh sb="8" eb="9">
      <t>ジュ</t>
    </rPh>
    <rPh sb="9" eb="10">
      <t>カイ</t>
    </rPh>
    <phoneticPr fontId="4"/>
  </si>
  <si>
    <t>武久町二丁目2番13号</t>
    <rPh sb="0" eb="3">
      <t>タケヒサチョウ</t>
    </rPh>
    <rPh sb="3" eb="6">
      <t>ニチョウメ</t>
    </rPh>
    <rPh sb="7" eb="8">
      <t>バン</t>
    </rPh>
    <rPh sb="10" eb="11">
      <t>ゴウ</t>
    </rPh>
    <phoneticPr fontId="4"/>
  </si>
  <si>
    <t>下関市彦島
地域包括
支援センター</t>
    <rPh sb="3" eb="4">
      <t>ヒコ</t>
    </rPh>
    <rPh sb="4" eb="5">
      <t>シマ</t>
    </rPh>
    <phoneticPr fontId="4"/>
  </si>
  <si>
    <t>社会福祉法人
松美会</t>
    <rPh sb="7" eb="8">
      <t>マツ</t>
    </rPh>
    <rPh sb="8" eb="9">
      <t>ビ</t>
    </rPh>
    <rPh sb="9" eb="10">
      <t>カイ</t>
    </rPh>
    <phoneticPr fontId="4"/>
  </si>
  <si>
    <t>三橋　知伸</t>
    <rPh sb="0" eb="2">
      <t>ミツハシ</t>
    </rPh>
    <rPh sb="3" eb="5">
      <t>トモノブ</t>
    </rPh>
    <phoneticPr fontId="4"/>
  </si>
  <si>
    <t>彦島江の浦町一丁目5番2号</t>
    <rPh sb="0" eb="1">
      <t>ヒコ</t>
    </rPh>
    <rPh sb="1" eb="2">
      <t>シマ</t>
    </rPh>
    <rPh sb="2" eb="3">
      <t>エ</t>
    </rPh>
    <rPh sb="4" eb="5">
      <t>ウラ</t>
    </rPh>
    <rPh sb="5" eb="6">
      <t>チョウ</t>
    </rPh>
    <rPh sb="6" eb="9">
      <t>１チョウメ</t>
    </rPh>
    <rPh sb="10" eb="11">
      <t>バン</t>
    </rPh>
    <rPh sb="12" eb="13">
      <t>ゴウ</t>
    </rPh>
    <phoneticPr fontId="4"/>
  </si>
  <si>
    <t>下関市長府
地域包括
支援センター</t>
    <rPh sb="3" eb="5">
      <t>チョウフ</t>
    </rPh>
    <phoneticPr fontId="4"/>
  </si>
  <si>
    <t>社会福祉法人
朋愛会</t>
    <rPh sb="0" eb="2">
      <t>シャカイ</t>
    </rPh>
    <rPh sb="2" eb="4">
      <t>フクシ</t>
    </rPh>
    <rPh sb="4" eb="6">
      <t>ホウジン</t>
    </rPh>
    <rPh sb="7" eb="8">
      <t>ホウ</t>
    </rPh>
    <rPh sb="8" eb="9">
      <t>アイ</t>
    </rPh>
    <rPh sb="9" eb="10">
      <t>カイ</t>
    </rPh>
    <phoneticPr fontId="4"/>
  </si>
  <si>
    <t>下関市川中
地域包括
支援センター</t>
    <rPh sb="3" eb="5">
      <t>カワナカ</t>
    </rPh>
    <phoneticPr fontId="4"/>
  </si>
  <si>
    <t>下関市安岡・
吉見地域包括
支援センター</t>
    <rPh sb="0" eb="3">
      <t>シモノセキシ</t>
    </rPh>
    <rPh sb="3" eb="5">
      <t>ヤスオカ</t>
    </rPh>
    <rPh sb="7" eb="9">
      <t>ヨシミ</t>
    </rPh>
    <rPh sb="9" eb="11">
      <t>チイキ</t>
    </rPh>
    <rPh sb="11" eb="13">
      <t>ホウカツ</t>
    </rPh>
    <rPh sb="14" eb="16">
      <t>シエン</t>
    </rPh>
    <phoneticPr fontId="4"/>
  </si>
  <si>
    <t>富任町一丁目4番1-3号</t>
    <rPh sb="0" eb="1">
      <t>トミ</t>
    </rPh>
    <rPh sb="1" eb="2">
      <t>ニン</t>
    </rPh>
    <rPh sb="2" eb="3">
      <t>マチ</t>
    </rPh>
    <rPh sb="3" eb="6">
      <t>イッチョウメ</t>
    </rPh>
    <rPh sb="7" eb="8">
      <t>バン</t>
    </rPh>
    <rPh sb="11" eb="12">
      <t>ゴウ</t>
    </rPh>
    <phoneticPr fontId="4"/>
  </si>
  <si>
    <t>下関市勝山・
内日地域包括
支援センター</t>
    <rPh sb="0" eb="3">
      <t>シモノセキシ</t>
    </rPh>
    <rPh sb="3" eb="5">
      <t>カツヤマ</t>
    </rPh>
    <rPh sb="7" eb="8">
      <t>ウチ</t>
    </rPh>
    <rPh sb="8" eb="9">
      <t>ヒ</t>
    </rPh>
    <rPh sb="9" eb="11">
      <t>チイキ</t>
    </rPh>
    <rPh sb="11" eb="13">
      <t>ホウカツ</t>
    </rPh>
    <rPh sb="14" eb="16">
      <t>シエン</t>
    </rPh>
    <phoneticPr fontId="4"/>
  </si>
  <si>
    <t>佐々木　利恵</t>
    <rPh sb="0" eb="3">
      <t>ササキ</t>
    </rPh>
    <rPh sb="4" eb="6">
      <t>リエ</t>
    </rPh>
    <phoneticPr fontId="4"/>
  </si>
  <si>
    <t>形山みどり町14番16号</t>
    <rPh sb="0" eb="1">
      <t>カタチ</t>
    </rPh>
    <rPh sb="1" eb="2">
      <t>ヤマ</t>
    </rPh>
    <rPh sb="5" eb="6">
      <t>マチ</t>
    </rPh>
    <rPh sb="8" eb="9">
      <t>バン</t>
    </rPh>
    <rPh sb="11" eb="12">
      <t>ゴウ</t>
    </rPh>
    <phoneticPr fontId="4"/>
  </si>
  <si>
    <t>大字木田40番地221</t>
    <rPh sb="0" eb="2">
      <t>オオアザ</t>
    </rPh>
    <rPh sb="2" eb="4">
      <t>キダ</t>
    </rPh>
    <phoneticPr fontId="4"/>
  </si>
  <si>
    <t>社会福祉法人
扶老会</t>
    <rPh sb="7" eb="8">
      <t>フ</t>
    </rPh>
    <rPh sb="8" eb="9">
      <t>ロウ</t>
    </rPh>
    <rPh sb="9" eb="10">
      <t>カイ</t>
    </rPh>
    <phoneticPr fontId="4"/>
  </si>
  <si>
    <t>大字東岐波4940番地1</t>
    <rPh sb="9" eb="11">
      <t>バンチ</t>
    </rPh>
    <phoneticPr fontId="4"/>
  </si>
  <si>
    <t>大字際波287番地1</t>
    <rPh sb="7" eb="9">
      <t>バンチ</t>
    </rPh>
    <phoneticPr fontId="4"/>
  </si>
  <si>
    <t>亥角典子</t>
    <rPh sb="0" eb="1">
      <t>イ</t>
    </rPh>
    <rPh sb="1" eb="2">
      <t>カク</t>
    </rPh>
    <rPh sb="2" eb="3">
      <t>テン</t>
    </rPh>
    <rPh sb="3" eb="4">
      <t>コ</t>
    </rPh>
    <phoneticPr fontId="4"/>
  </si>
  <si>
    <t>大字妻崎開作470番地3</t>
    <rPh sb="9" eb="11">
      <t>バンチ</t>
    </rPh>
    <phoneticPr fontId="4"/>
  </si>
  <si>
    <t>社会福祉法人
周陽福祉会</t>
    <rPh sb="0" eb="2">
      <t>シャカイ</t>
    </rPh>
    <rPh sb="2" eb="4">
      <t>フクシ</t>
    </rPh>
    <rPh sb="4" eb="6">
      <t>ホウジン</t>
    </rPh>
    <rPh sb="7" eb="8">
      <t>シュウ</t>
    </rPh>
    <rPh sb="8" eb="9">
      <t>ヨウ</t>
    </rPh>
    <rPh sb="9" eb="11">
      <t>フクシ</t>
    </rPh>
    <rPh sb="11" eb="12">
      <t>カイ</t>
    </rPh>
    <phoneticPr fontId="4"/>
  </si>
  <si>
    <t>岸津二丁目24番20号</t>
    <rPh sb="0" eb="1">
      <t>キシ</t>
    </rPh>
    <rPh sb="1" eb="2">
      <t>ツ</t>
    </rPh>
    <rPh sb="2" eb="3">
      <t>２</t>
    </rPh>
    <rPh sb="3" eb="5">
      <t>チョウメ</t>
    </rPh>
    <rPh sb="7" eb="8">
      <t>バン</t>
    </rPh>
    <rPh sb="10" eb="11">
      <t>ゴウ</t>
    </rPh>
    <phoneticPr fontId="4"/>
  </si>
  <si>
    <t>つづみ園
地域包括
支援センター</t>
    <rPh sb="3" eb="4">
      <t>エン</t>
    </rPh>
    <phoneticPr fontId="4"/>
  </si>
  <si>
    <t>瀬戸見町12-30</t>
    <rPh sb="0" eb="3">
      <t>セトミ</t>
    </rPh>
    <rPh sb="3" eb="4">
      <t>マチ</t>
    </rPh>
    <phoneticPr fontId="4"/>
  </si>
  <si>
    <t>大字土居1325番地1</t>
    <rPh sb="0" eb="2">
      <t>オオアザ</t>
    </rPh>
    <rPh sb="2" eb="4">
      <t>ドイ</t>
    </rPh>
    <rPh sb="8" eb="10">
      <t>バンチ</t>
    </rPh>
    <phoneticPr fontId="4"/>
  </si>
  <si>
    <t>大字木田40番地221</t>
    <rPh sb="0" eb="2">
      <t>オオアザ</t>
    </rPh>
    <rPh sb="2" eb="4">
      <t>キダ</t>
    </rPh>
    <rPh sb="6" eb="8">
      <t>バンチ</t>
    </rPh>
    <phoneticPr fontId="4"/>
  </si>
  <si>
    <t>大字西岐波229番地3</t>
    <rPh sb="8" eb="10">
      <t>バンチ</t>
    </rPh>
    <phoneticPr fontId="4"/>
  </si>
  <si>
    <t>浜町2丁目1番3号</t>
    <rPh sb="6" eb="7">
      <t>バン</t>
    </rPh>
    <rPh sb="8" eb="9">
      <t>ゴウ</t>
    </rPh>
    <phoneticPr fontId="4"/>
  </si>
  <si>
    <t>訪問看護ステーションたけひさ</t>
  </si>
  <si>
    <t>株式会社
安</t>
    <rPh sb="0" eb="2">
      <t>カブシキ</t>
    </rPh>
    <rPh sb="2" eb="4">
      <t>カイシャ</t>
    </rPh>
    <rPh sb="5" eb="6">
      <t>アン</t>
    </rPh>
    <phoneticPr fontId="4"/>
  </si>
  <si>
    <t>訪問看護ステーション未来</t>
    <rPh sb="10" eb="12">
      <t>ミライ</t>
    </rPh>
    <phoneticPr fontId="4"/>
  </si>
  <si>
    <t>医療法人
相川医院</t>
    <rPh sb="0" eb="2">
      <t>イリョウ</t>
    </rPh>
    <rPh sb="2" eb="4">
      <t>ホウジン</t>
    </rPh>
    <rPh sb="5" eb="7">
      <t>アイカワ</t>
    </rPh>
    <rPh sb="7" eb="9">
      <t>イイン</t>
    </rPh>
    <phoneticPr fontId="4"/>
  </si>
  <si>
    <t>ﾎｳﾓﾝｶﾝｺﾞｽﾃｰｼｮﾝｱﾕﾐ</t>
  </si>
  <si>
    <t>訪問看護ステーションつむぎ</t>
  </si>
  <si>
    <t>株式会社
ともにあ</t>
    <rPh sb="0" eb="2">
      <t>カブシキ</t>
    </rPh>
    <rPh sb="2" eb="4">
      <t>カイシャ</t>
    </rPh>
    <phoneticPr fontId="4"/>
  </si>
  <si>
    <t>外部サービス特定
ショート３</t>
    <phoneticPr fontId="4"/>
  </si>
  <si>
    <t>ﾔﾏｸﾞﾁｱﾄｳﾛｳｼﾞﾝﾎｰﾑ</t>
    <phoneticPr fontId="4"/>
  </si>
  <si>
    <t>ｵｳｼﾞｻｻﾞﾅﾐｿｳ</t>
    <phoneticPr fontId="4"/>
  </si>
  <si>
    <t>原田栄一郎</t>
    <rPh sb="0" eb="2">
      <t>ハラダ</t>
    </rPh>
    <rPh sb="2" eb="5">
      <t>エイイチロウ</t>
    </rPh>
    <phoneticPr fontId="4"/>
  </si>
  <si>
    <t>西村佳子</t>
    <rPh sb="0" eb="2">
      <t>ニシムラ</t>
    </rPh>
    <rPh sb="2" eb="4">
      <t>ヨシコ</t>
    </rPh>
    <phoneticPr fontId="4"/>
  </si>
  <si>
    <t>久保睦美</t>
    <rPh sb="0" eb="2">
      <t>クボ</t>
    </rPh>
    <rPh sb="2" eb="4">
      <t>ムツミ</t>
    </rPh>
    <phoneticPr fontId="4"/>
  </si>
  <si>
    <t>小池千也子</t>
    <rPh sb="0" eb="2">
      <t>コイケ</t>
    </rPh>
    <rPh sb="2" eb="3">
      <t>チ</t>
    </rPh>
    <rPh sb="3" eb="4">
      <t>ヤ</t>
    </rPh>
    <rPh sb="4" eb="5">
      <t>コ</t>
    </rPh>
    <phoneticPr fontId="4"/>
  </si>
  <si>
    <t>篠田聡美</t>
    <rPh sb="0" eb="2">
      <t>シノダ</t>
    </rPh>
    <rPh sb="2" eb="4">
      <t>サトミ</t>
    </rPh>
    <phoneticPr fontId="4"/>
  </si>
  <si>
    <t>防府北
地域包括
支援センター</t>
    <rPh sb="2" eb="3">
      <t>キタ</t>
    </rPh>
    <phoneticPr fontId="4"/>
  </si>
  <si>
    <t>大字高井544番地</t>
    <rPh sb="0" eb="2">
      <t>オオアザ</t>
    </rPh>
    <rPh sb="2" eb="4">
      <t>タカイ</t>
    </rPh>
    <rPh sb="7" eb="9">
      <t>バンチ</t>
    </rPh>
    <phoneticPr fontId="4"/>
  </si>
  <si>
    <t>岩国市岩国
第五地域包括
支援センター</t>
    <rPh sb="0" eb="3">
      <t>イワクニシ</t>
    </rPh>
    <rPh sb="3" eb="5">
      <t>イワクニ</t>
    </rPh>
    <rPh sb="6" eb="7">
      <t>ダイ</t>
    </rPh>
    <rPh sb="7" eb="8">
      <t>ゴ</t>
    </rPh>
    <rPh sb="8" eb="10">
      <t>チイキ</t>
    </rPh>
    <rPh sb="10" eb="12">
      <t>ホウカツ</t>
    </rPh>
    <rPh sb="13" eb="15">
      <t>シエン</t>
    </rPh>
    <phoneticPr fontId="4"/>
  </si>
  <si>
    <t>岩国市岩国
第一地域包括
支援センター</t>
    <rPh sb="0" eb="3">
      <t>イワクニシ</t>
    </rPh>
    <rPh sb="3" eb="5">
      <t>イワクニ</t>
    </rPh>
    <rPh sb="6" eb="7">
      <t>ダイ</t>
    </rPh>
    <rPh sb="7" eb="8">
      <t>イチ</t>
    </rPh>
    <rPh sb="8" eb="10">
      <t>チイキ</t>
    </rPh>
    <rPh sb="10" eb="12">
      <t>ホウカツ</t>
    </rPh>
    <rPh sb="13" eb="15">
      <t>シエン</t>
    </rPh>
    <phoneticPr fontId="4"/>
  </si>
  <si>
    <t>医療法人社団
まりふ会</t>
    <rPh sb="0" eb="2">
      <t>イリョウ</t>
    </rPh>
    <rPh sb="2" eb="4">
      <t>ホウジン</t>
    </rPh>
    <rPh sb="4" eb="6">
      <t>シャダン</t>
    </rPh>
    <rPh sb="10" eb="11">
      <t>カイ</t>
    </rPh>
    <phoneticPr fontId="4"/>
  </si>
  <si>
    <t>牛野谷町二丁目12-38</t>
    <rPh sb="0" eb="1">
      <t>ウシ</t>
    </rPh>
    <rPh sb="1" eb="2">
      <t>ノ</t>
    </rPh>
    <rPh sb="2" eb="3">
      <t>タニ</t>
    </rPh>
    <rPh sb="3" eb="4">
      <t>マチ</t>
    </rPh>
    <rPh sb="4" eb="7">
      <t>ニチョウメ</t>
    </rPh>
    <phoneticPr fontId="4"/>
  </si>
  <si>
    <t>岩国市岩国
第三地域包括
支援センター</t>
    <rPh sb="0" eb="3">
      <t>イワクニシ</t>
    </rPh>
    <rPh sb="3" eb="5">
      <t>イワクニ</t>
    </rPh>
    <rPh sb="6" eb="7">
      <t>ダイ</t>
    </rPh>
    <rPh sb="7" eb="8">
      <t>サン</t>
    </rPh>
    <rPh sb="8" eb="10">
      <t>チイキ</t>
    </rPh>
    <rPh sb="10" eb="12">
      <t>ホウカツ</t>
    </rPh>
    <rPh sb="13" eb="15">
      <t>シエン</t>
    </rPh>
    <phoneticPr fontId="4"/>
  </si>
  <si>
    <t>社会福祉法人
平成記念会</t>
    <rPh sb="0" eb="2">
      <t>シャカイ</t>
    </rPh>
    <rPh sb="2" eb="4">
      <t>フクシ</t>
    </rPh>
    <rPh sb="4" eb="6">
      <t>ホウジン</t>
    </rPh>
    <rPh sb="7" eb="9">
      <t>ヘイセイ</t>
    </rPh>
    <rPh sb="9" eb="11">
      <t>キネン</t>
    </rPh>
    <rPh sb="11" eb="12">
      <t>カイ</t>
    </rPh>
    <phoneticPr fontId="4"/>
  </si>
  <si>
    <t>田上寛子</t>
    <rPh sb="0" eb="2">
      <t>タノウエ</t>
    </rPh>
    <rPh sb="2" eb="4">
      <t>ヒロコ</t>
    </rPh>
    <phoneticPr fontId="4"/>
  </si>
  <si>
    <t>藤生町一丁目17－26</t>
    <rPh sb="0" eb="1">
      <t>フジ</t>
    </rPh>
    <rPh sb="1" eb="2">
      <t>セイ</t>
    </rPh>
    <rPh sb="2" eb="3">
      <t>マチ</t>
    </rPh>
    <rPh sb="3" eb="6">
      <t>イッチョウメ</t>
    </rPh>
    <phoneticPr fontId="4"/>
  </si>
  <si>
    <t>内藤　誠</t>
    <rPh sb="0" eb="2">
      <t>ナイトウ</t>
    </rPh>
    <rPh sb="3" eb="4">
      <t>マコト</t>
    </rPh>
    <phoneticPr fontId="4"/>
  </si>
  <si>
    <t>周南北部
地域包括
支援センター</t>
    <rPh sb="2" eb="4">
      <t>ホクブ</t>
    </rPh>
    <phoneticPr fontId="4"/>
  </si>
  <si>
    <t>社会福祉法人　
鹿野福祉会</t>
    <rPh sb="0" eb="2">
      <t>シャカイ</t>
    </rPh>
    <rPh sb="2" eb="4">
      <t>フクシ</t>
    </rPh>
    <rPh sb="4" eb="6">
      <t>ホウジン</t>
    </rPh>
    <rPh sb="8" eb="10">
      <t>カノ</t>
    </rPh>
    <rPh sb="10" eb="12">
      <t>フクシ</t>
    </rPh>
    <rPh sb="12" eb="13">
      <t>カイ</t>
    </rPh>
    <phoneticPr fontId="4"/>
  </si>
  <si>
    <t>大字須々万本郷2502</t>
    <rPh sb="0" eb="2">
      <t>オオアザ</t>
    </rPh>
    <rPh sb="2" eb="5">
      <t>ススマ</t>
    </rPh>
    <rPh sb="5" eb="7">
      <t>ホンゴウ</t>
    </rPh>
    <phoneticPr fontId="4"/>
  </si>
  <si>
    <t>井上智弘</t>
    <rPh sb="0" eb="2">
      <t>イノウエ</t>
    </rPh>
    <rPh sb="2" eb="4">
      <t>トモヒロ</t>
    </rPh>
    <phoneticPr fontId="4"/>
  </si>
  <si>
    <t>社会福祉法人
山水会
(金子栄一)</t>
    <rPh sb="12" eb="14">
      <t>カネコ</t>
    </rPh>
    <rPh sb="14" eb="16">
      <t>エイイチ</t>
    </rPh>
    <phoneticPr fontId="4"/>
  </si>
  <si>
    <t>阿武　剛</t>
    <rPh sb="0" eb="2">
      <t>アンノ</t>
    </rPh>
    <rPh sb="3" eb="4">
      <t>タケシ</t>
    </rPh>
    <phoneticPr fontId="4"/>
  </si>
  <si>
    <t>上村篤子</t>
    <rPh sb="0" eb="2">
      <t>ウエムラ</t>
    </rPh>
    <rPh sb="2" eb="3">
      <t>アツシ</t>
    </rPh>
    <rPh sb="3" eb="4">
      <t>コ</t>
    </rPh>
    <phoneticPr fontId="4"/>
  </si>
  <si>
    <t>社会福祉法人
慈光会</t>
    <rPh sb="7" eb="8">
      <t>ジ</t>
    </rPh>
    <rPh sb="8" eb="9">
      <t>ヒカリ</t>
    </rPh>
    <rPh sb="9" eb="10">
      <t>カイ</t>
    </rPh>
    <phoneticPr fontId="4"/>
  </si>
  <si>
    <t>外部サービス特定</t>
  </si>
  <si>
    <t>ショート14</t>
  </si>
  <si>
    <t>彦島塩浜町3-14-47</t>
    <rPh sb="0" eb="1">
      <t>ヒコ</t>
    </rPh>
    <rPh sb="1" eb="2">
      <t>シマ</t>
    </rPh>
    <rPh sb="2" eb="3">
      <t>シオ</t>
    </rPh>
    <rPh sb="3" eb="4">
      <t>ハマ</t>
    </rPh>
    <rPh sb="4" eb="5">
      <t>マチ</t>
    </rPh>
    <phoneticPr fontId="4"/>
  </si>
  <si>
    <t>社会福祉法人
季朋会</t>
    <rPh sb="7" eb="8">
      <t>キ</t>
    </rPh>
    <rPh sb="8" eb="9">
      <t>ホウ</t>
    </rPh>
    <rPh sb="9" eb="10">
      <t>カイ</t>
    </rPh>
    <phoneticPr fontId="4"/>
  </si>
  <si>
    <t>社会福祉法人
季朋会
(麻上季子)</t>
    <rPh sb="7" eb="8">
      <t>キ</t>
    </rPh>
    <rPh sb="8" eb="9">
      <t>ホウ</t>
    </rPh>
    <rPh sb="9" eb="10">
      <t>カイ</t>
    </rPh>
    <rPh sb="12" eb="14">
      <t>アサガミ</t>
    </rPh>
    <rPh sb="14" eb="16">
      <t>トシコ</t>
    </rPh>
    <phoneticPr fontId="4"/>
  </si>
  <si>
    <t>津川宏幸</t>
    <rPh sb="0" eb="2">
      <t>ツガワ</t>
    </rPh>
    <rPh sb="2" eb="4">
      <t>ヒロユキ</t>
    </rPh>
    <phoneticPr fontId="4"/>
  </si>
  <si>
    <t>済生会山口
地域ケアセンター
特別養護
老人ホーム
おとどいの里</t>
    <rPh sb="15" eb="17">
      <t>トクベツ</t>
    </rPh>
    <rPh sb="31" eb="32">
      <t>サト</t>
    </rPh>
    <phoneticPr fontId="4"/>
  </si>
  <si>
    <t>中村裕之</t>
    <rPh sb="0" eb="2">
      <t>ナカムラ</t>
    </rPh>
    <rPh sb="2" eb="4">
      <t>ヒロユキ</t>
    </rPh>
    <phoneticPr fontId="4"/>
  </si>
  <si>
    <t>ユニット型80</t>
    <rPh sb="4" eb="5">
      <t>カタ</t>
    </rPh>
    <phoneticPr fontId="4"/>
  </si>
  <si>
    <t>朝倉町4-55</t>
    <rPh sb="0" eb="2">
      <t>アサクラ</t>
    </rPh>
    <rPh sb="2" eb="3">
      <t>マチ</t>
    </rPh>
    <phoneticPr fontId="4"/>
  </si>
  <si>
    <t>中原　康人</t>
    <rPh sb="0" eb="2">
      <t>ナカハラ</t>
    </rPh>
    <rPh sb="3" eb="5">
      <t>ヤスト</t>
    </rPh>
    <phoneticPr fontId="4"/>
  </si>
  <si>
    <t>特別養護
老人ホーム
ひごろもそう</t>
    <rPh sb="0" eb="2">
      <t>トクベツ</t>
    </rPh>
    <rPh sb="2" eb="4">
      <t>ヨウゴ</t>
    </rPh>
    <rPh sb="5" eb="7">
      <t>ロウジン</t>
    </rPh>
    <phoneticPr fontId="4"/>
  </si>
  <si>
    <t>ほがらか</t>
    <phoneticPr fontId="4"/>
  </si>
  <si>
    <t>社会福祉法人
元気の会</t>
    <rPh sb="7" eb="9">
      <t>ゲンキ</t>
    </rPh>
    <phoneticPr fontId="4"/>
  </si>
  <si>
    <t>社会福祉法人
元気の会
(奥村三郎)</t>
    <rPh sb="7" eb="9">
      <t>ゲンキ</t>
    </rPh>
    <rPh sb="10" eb="11">
      <t>カイ</t>
    </rPh>
    <rPh sb="13" eb="15">
      <t>オクムラ</t>
    </rPh>
    <rPh sb="15" eb="17">
      <t>サブロウ</t>
    </rPh>
    <phoneticPr fontId="4"/>
  </si>
  <si>
    <t>吉長恭子</t>
    <rPh sb="0" eb="2">
      <t>ヨシナガ</t>
    </rPh>
    <rPh sb="2" eb="4">
      <t>キョウコ</t>
    </rPh>
    <phoneticPr fontId="4"/>
  </si>
  <si>
    <t>744-0041</t>
    <phoneticPr fontId="4"/>
  </si>
  <si>
    <t>0833-
47-1717</t>
    <phoneticPr fontId="4"/>
  </si>
  <si>
    <t>35207</t>
    <phoneticPr fontId="4"/>
  </si>
  <si>
    <t>下松市</t>
    <phoneticPr fontId="4"/>
  </si>
  <si>
    <t>大字山田256番地</t>
    <rPh sb="0" eb="2">
      <t>オオアザ</t>
    </rPh>
    <rPh sb="2" eb="4">
      <t>ヤマダ</t>
    </rPh>
    <rPh sb="7" eb="9">
      <t>バンチ</t>
    </rPh>
    <phoneticPr fontId="4"/>
  </si>
  <si>
    <t>ﾎｶﾞﾗｶ</t>
    <phoneticPr fontId="4"/>
  </si>
  <si>
    <t>星てらす</t>
    <rPh sb="0" eb="1">
      <t>ホシ</t>
    </rPh>
    <phoneticPr fontId="4"/>
  </si>
  <si>
    <t>744-0005</t>
    <phoneticPr fontId="4"/>
  </si>
  <si>
    <t>0833-
48-8545</t>
    <phoneticPr fontId="4"/>
  </si>
  <si>
    <t>古川町3丁目1-2</t>
    <rPh sb="0" eb="2">
      <t>フルカワ</t>
    </rPh>
    <rPh sb="2" eb="3">
      <t>マチ</t>
    </rPh>
    <rPh sb="4" eb="6">
      <t>チョウメ</t>
    </rPh>
    <phoneticPr fontId="4"/>
  </si>
  <si>
    <t>ﾎｼﾃﾗｽ</t>
    <phoneticPr fontId="4"/>
  </si>
  <si>
    <t>社会福祉法人
高森福祉会
(岩本　浩)</t>
    <rPh sb="17" eb="18">
      <t>ヒロシ</t>
    </rPh>
    <phoneticPr fontId="4"/>
  </si>
  <si>
    <t>社会福祉法人
周美会
(德永あけみ)</t>
    <rPh sb="12" eb="13">
      <t>トク</t>
    </rPh>
    <phoneticPr fontId="4"/>
  </si>
  <si>
    <t>德永あけみ</t>
    <rPh sb="0" eb="1">
      <t>トク</t>
    </rPh>
    <phoneticPr fontId="4"/>
  </si>
  <si>
    <t>青景園サテライト
秋芳の里</t>
    <rPh sb="9" eb="11">
      <t>シュウホウ</t>
    </rPh>
    <rPh sb="12" eb="13">
      <t>サト</t>
    </rPh>
    <phoneticPr fontId="4"/>
  </si>
  <si>
    <t>745-0827</t>
  </si>
  <si>
    <t>社会福祉法人
上関福祉会
(井原久治)</t>
    <rPh sb="14" eb="16">
      <t>イハラ</t>
    </rPh>
    <rPh sb="16" eb="18">
      <t>ヒサジ</t>
    </rPh>
    <phoneticPr fontId="4"/>
  </si>
  <si>
    <t>溪山浩範</t>
    <rPh sb="1" eb="2">
      <t>ヤマ</t>
    </rPh>
    <rPh sb="2" eb="3">
      <t>ヒロシ</t>
    </rPh>
    <rPh sb="3" eb="4">
      <t>ハン</t>
    </rPh>
    <phoneticPr fontId="4"/>
  </si>
  <si>
    <t>藤本健吾</t>
    <rPh sb="0" eb="2">
      <t>フジモト</t>
    </rPh>
    <rPh sb="2" eb="4">
      <t>ケンゴ</t>
    </rPh>
    <phoneticPr fontId="4"/>
  </si>
  <si>
    <t>地域密着型</t>
    <rPh sb="0" eb="2">
      <t>チイキ</t>
    </rPh>
    <rPh sb="2" eb="5">
      <t>ミッチャクガタ</t>
    </rPh>
    <phoneticPr fontId="4"/>
  </si>
  <si>
    <t>豊北町大字神田上1893</t>
    <rPh sb="3" eb="5">
      <t>オオアザ</t>
    </rPh>
    <phoneticPr fontId="4"/>
  </si>
  <si>
    <t>大字小野64-1</t>
    <rPh sb="0" eb="2">
      <t>オオアザ</t>
    </rPh>
    <phoneticPr fontId="4"/>
  </si>
  <si>
    <t>菊川町大字下岡枝1064</t>
    <rPh sb="3" eb="5">
      <t>オオアザ</t>
    </rPh>
    <phoneticPr fontId="4"/>
  </si>
  <si>
    <t>083-
281-3010</t>
  </si>
  <si>
    <t>083-
265-5077</t>
  </si>
  <si>
    <t>株式会社
オニツカ</t>
  </si>
  <si>
    <t>株式会社 
オニツカ</t>
  </si>
  <si>
    <t>751-0877</t>
  </si>
  <si>
    <t>083-
227-3527</t>
  </si>
  <si>
    <t>ｱﾐｲﾃﾞｲｻｰﾋﾞｽｼﾝｼﾓﾉｾｷ</t>
  </si>
  <si>
    <t>下関市社協
豊田デイサービス
センター
おいでんか</t>
  </si>
  <si>
    <t>ｼﾓﾉｾｷｼｼｬｷｮｳﾄﾖﾀﾃﾞｲｻｰﾋﾞｽｾﾝﾀｰｵｲﾃﾞﾝｶ</t>
  </si>
  <si>
    <t>750-0453</t>
  </si>
  <si>
    <t>豊北町大字神田上891-25</t>
    <rPh sb="0" eb="3">
      <t>ホウホクチョウ</t>
    </rPh>
    <rPh sb="3" eb="5">
      <t>オオアザ</t>
    </rPh>
    <rPh sb="5" eb="7">
      <t>カンダ</t>
    </rPh>
    <rPh sb="7" eb="8">
      <t>ウエ</t>
    </rPh>
    <phoneticPr fontId="4"/>
  </si>
  <si>
    <t>豊浦町大字川棚1500-3</t>
    <rPh sb="0" eb="3">
      <t>トヨウラチョウ</t>
    </rPh>
    <rPh sb="3" eb="5">
      <t>オオアザ</t>
    </rPh>
    <rPh sb="5" eb="7">
      <t>カワタナ</t>
    </rPh>
    <phoneticPr fontId="4"/>
  </si>
  <si>
    <t>豊北町大字神田3162-6</t>
    <rPh sb="0" eb="3">
      <t>ホウホクチョウ</t>
    </rPh>
    <rPh sb="3" eb="5">
      <t>オオアザ</t>
    </rPh>
    <rPh sb="5" eb="7">
      <t>カンダ</t>
    </rPh>
    <phoneticPr fontId="4"/>
  </si>
  <si>
    <t>浦部由隆</t>
    <rPh sb="0" eb="2">
      <t>ウラベ</t>
    </rPh>
    <rPh sb="2" eb="4">
      <t>ユタカ</t>
    </rPh>
    <phoneticPr fontId="4"/>
  </si>
  <si>
    <t>大字植田937</t>
    <rPh sb="0" eb="2">
      <t>オオアザ</t>
    </rPh>
    <phoneticPr fontId="4"/>
  </si>
  <si>
    <t>大字吉母218</t>
    <rPh sb="0" eb="2">
      <t>オオアザ</t>
    </rPh>
    <phoneticPr fontId="4"/>
  </si>
  <si>
    <t>豊田町大字浮石2202-1</t>
    <rPh sb="3" eb="5">
      <t>オオアザ</t>
    </rPh>
    <phoneticPr fontId="4"/>
  </si>
  <si>
    <t>大字冨任131</t>
    <rPh sb="0" eb="2">
      <t>オオアザ</t>
    </rPh>
    <phoneticPr fontId="4"/>
  </si>
  <si>
    <t>083-
258-4163</t>
  </si>
  <si>
    <t>ﾃﾞｲｻｰﾋﾞｽﾘﾝｺﾞｴﾝｶﾗﾄ</t>
  </si>
  <si>
    <t>デイサービス笑笑歩</t>
    <rPh sb="6" eb="7">
      <t>ワラ</t>
    </rPh>
    <rPh sb="7" eb="8">
      <t>ワラ</t>
    </rPh>
    <rPh sb="8" eb="9">
      <t>ホ</t>
    </rPh>
    <phoneticPr fontId="4"/>
  </si>
  <si>
    <t>株式会社心笑</t>
    <rPh sb="0" eb="2">
      <t>カブシキ</t>
    </rPh>
    <rPh sb="2" eb="4">
      <t>カイシャ</t>
    </rPh>
    <rPh sb="4" eb="5">
      <t>ココロ</t>
    </rPh>
    <rPh sb="5" eb="6">
      <t>エ</t>
    </rPh>
    <phoneticPr fontId="4"/>
  </si>
  <si>
    <t>株式会社心笑</t>
    <rPh sb="0" eb="4">
      <t>カブシキガイシャ</t>
    </rPh>
    <rPh sb="4" eb="5">
      <t>ココロ</t>
    </rPh>
    <rPh sb="5" eb="6">
      <t>エ</t>
    </rPh>
    <phoneticPr fontId="4"/>
  </si>
  <si>
    <t>豊浦町大字黒井1536-1</t>
    <rPh sb="3" eb="5">
      <t>オオアザ</t>
    </rPh>
    <phoneticPr fontId="4"/>
  </si>
  <si>
    <t>彦島本村町6-12-15</t>
  </si>
  <si>
    <t>豊浦町大字小串2374</t>
    <rPh sb="3" eb="5">
      <t>オオアザ</t>
    </rPh>
    <phoneticPr fontId="4"/>
  </si>
  <si>
    <t>燦燦デイサービス
センター</t>
    <rPh sb="0" eb="1">
      <t>サン</t>
    </rPh>
    <rPh sb="1" eb="2">
      <t>サン</t>
    </rPh>
    <phoneticPr fontId="4"/>
  </si>
  <si>
    <t>株式会社　燦伶</t>
    <rPh sb="0" eb="4">
      <t>カブシキガイシャ</t>
    </rPh>
    <rPh sb="5" eb="6">
      <t>サン</t>
    </rPh>
    <rPh sb="6" eb="7">
      <t>レイ</t>
    </rPh>
    <phoneticPr fontId="4"/>
  </si>
  <si>
    <t>デイサービス
かしの木</t>
    <rPh sb="10" eb="11">
      <t>キ</t>
    </rPh>
    <phoneticPr fontId="4"/>
  </si>
  <si>
    <t>株式会社　花梨</t>
    <rPh sb="0" eb="4">
      <t>カブシキガイシャ</t>
    </rPh>
    <rPh sb="5" eb="6">
      <t>ハナ</t>
    </rPh>
    <rPh sb="6" eb="7">
      <t>ナシ</t>
    </rPh>
    <phoneticPr fontId="4"/>
  </si>
  <si>
    <t>岡本由美子</t>
    <rPh sb="0" eb="2">
      <t>オカモト</t>
    </rPh>
    <rPh sb="2" eb="5">
      <t>ユミコ</t>
    </rPh>
    <phoneticPr fontId="4"/>
  </si>
  <si>
    <t>綾羅木本町3-10-22</t>
    <rPh sb="0" eb="5">
      <t>アヤラギホンマチ</t>
    </rPh>
    <phoneticPr fontId="4"/>
  </si>
  <si>
    <t>株式会社
ケアオーケストラ</t>
    <rPh sb="0" eb="4">
      <t>カブシキガイシャ</t>
    </rPh>
    <phoneticPr fontId="4"/>
  </si>
  <si>
    <t>吉川康敬</t>
    <rPh sb="0" eb="2">
      <t>ヨシカワ</t>
    </rPh>
    <rPh sb="2" eb="4">
      <t>ミチタカ</t>
    </rPh>
    <phoneticPr fontId="4"/>
  </si>
  <si>
    <t>豊浦町大字川棚6923-6</t>
    <rPh sb="0" eb="3">
      <t>トヨウラチョウ</t>
    </rPh>
    <rPh sb="3" eb="5">
      <t>オオアザ</t>
    </rPh>
    <rPh sb="5" eb="7">
      <t>カワタナ</t>
    </rPh>
    <phoneticPr fontId="4"/>
  </si>
  <si>
    <t>755-0155</t>
  </si>
  <si>
    <t>今村北5-10-38</t>
    <rPh sb="0" eb="2">
      <t>イマムラ</t>
    </rPh>
    <rPh sb="2" eb="3">
      <t>キタ</t>
    </rPh>
    <phoneticPr fontId="4"/>
  </si>
  <si>
    <t>古賀佳江</t>
    <rPh sb="0" eb="2">
      <t>コガ</t>
    </rPh>
    <rPh sb="2" eb="4">
      <t>ヨシエ</t>
    </rPh>
    <phoneticPr fontId="4"/>
  </si>
  <si>
    <t>759-0209</t>
  </si>
  <si>
    <t>厚南北3-10-15-1</t>
    <rPh sb="0" eb="2">
      <t>コウナン</t>
    </rPh>
    <rPh sb="2" eb="3">
      <t>キタ</t>
    </rPh>
    <phoneticPr fontId="4"/>
  </si>
  <si>
    <t>末永絹代</t>
    <rPh sb="0" eb="2">
      <t>スエナガ</t>
    </rPh>
    <rPh sb="2" eb="4">
      <t>キヌヨ</t>
    </rPh>
    <phoneticPr fontId="4"/>
  </si>
  <si>
    <t>759-0213</t>
  </si>
  <si>
    <t>0836-
43-9800</t>
  </si>
  <si>
    <t>デイサービスセンターみのり</t>
  </si>
  <si>
    <t>デイサービスセンター 友癒</t>
  </si>
  <si>
    <t>デイサービスセンター ここわ</t>
  </si>
  <si>
    <t>755-0073</t>
  </si>
  <si>
    <t>083-
934-7225</t>
  </si>
  <si>
    <t>平井1417-8 平川ﾏﾝｼｮﾝ1階</t>
    <rPh sb="0" eb="2">
      <t>ヒライ</t>
    </rPh>
    <rPh sb="9" eb="11">
      <t>ヒラカワ</t>
    </rPh>
    <rPh sb="17" eb="18">
      <t>カイ</t>
    </rPh>
    <phoneticPr fontId="4"/>
  </si>
  <si>
    <t>株式会社
大樹</t>
    <rPh sb="0" eb="2">
      <t>カブシキ</t>
    </rPh>
    <phoneticPr fontId="4"/>
  </si>
  <si>
    <t>デイサービス 
ゆうの里なごみ館</t>
    <rPh sb="15" eb="16">
      <t>カン</t>
    </rPh>
    <phoneticPr fontId="4"/>
  </si>
  <si>
    <t>楠木町4-42</t>
    <rPh sb="0" eb="1">
      <t>クスノキ</t>
    </rPh>
    <rPh sb="1" eb="2">
      <t>キ</t>
    </rPh>
    <rPh sb="2" eb="3">
      <t>マチ</t>
    </rPh>
    <phoneticPr fontId="4"/>
  </si>
  <si>
    <t>藤下惠子</t>
    <rPh sb="0" eb="2">
      <t>フジシタ</t>
    </rPh>
    <rPh sb="2" eb="4">
      <t>ケイコ</t>
    </rPh>
    <phoneticPr fontId="4"/>
  </si>
  <si>
    <t>泉都町8-31</t>
  </si>
  <si>
    <t>佐々木 豊</t>
  </si>
  <si>
    <t>デイサービスセンター てしま旅館</t>
  </si>
  <si>
    <t>手島 英樹</t>
  </si>
  <si>
    <t>デイサービス・さんコープ湯田</t>
  </si>
  <si>
    <t>753-0077</t>
  </si>
  <si>
    <t>社会福祉法人
萩市
社会福祉事業団</t>
    <rPh sb="0" eb="2">
      <t>シャカイ</t>
    </rPh>
    <rPh sb="2" eb="4">
      <t>フクシ</t>
    </rPh>
    <rPh sb="4" eb="6">
      <t>ホウジン</t>
    </rPh>
    <rPh sb="7" eb="9">
      <t>ハギシ</t>
    </rPh>
    <rPh sb="10" eb="12">
      <t>シャカイ</t>
    </rPh>
    <rPh sb="12" eb="14">
      <t>フクシ</t>
    </rPh>
    <rPh sb="14" eb="17">
      <t>ジギョウダン</t>
    </rPh>
    <phoneticPr fontId="4"/>
  </si>
  <si>
    <t>社会福祉法人
ふたば園</t>
    <rPh sb="0" eb="2">
      <t>シャカイ</t>
    </rPh>
    <rPh sb="2" eb="4">
      <t>フクシ</t>
    </rPh>
    <rPh sb="4" eb="6">
      <t>ホウジン</t>
    </rPh>
    <rPh sb="10" eb="11">
      <t>エン</t>
    </rPh>
    <phoneticPr fontId="4"/>
  </si>
  <si>
    <t>上右田334</t>
    <rPh sb="0" eb="1">
      <t>ウエ</t>
    </rPh>
    <phoneticPr fontId="4"/>
  </si>
  <si>
    <t>八王子2-8-8</t>
    <rPh sb="0" eb="3">
      <t>ハチオウジ</t>
    </rPh>
    <phoneticPr fontId="4"/>
  </si>
  <si>
    <t>田島674-5</t>
    <rPh sb="0" eb="1">
      <t>タ</t>
    </rPh>
    <rPh sb="1" eb="2">
      <t>シマ</t>
    </rPh>
    <phoneticPr fontId="4"/>
  </si>
  <si>
    <t>0835-
28-8488</t>
  </si>
  <si>
    <t>0835-
29-4017</t>
  </si>
  <si>
    <t>西浦2367-65</t>
  </si>
  <si>
    <t>社会福祉法人</t>
    <rPh sb="0" eb="2">
      <t>シャカイ</t>
    </rPh>
    <rPh sb="2" eb="4">
      <t>フクシ</t>
    </rPh>
    <phoneticPr fontId="4"/>
  </si>
  <si>
    <t>いしいケア・
クリニック
デイサービス
センター
のぞみ</t>
  </si>
  <si>
    <t>弘中節子</t>
    <rPh sb="0" eb="2">
      <t>ヒロナカ</t>
    </rPh>
    <rPh sb="2" eb="4">
      <t>セツコ</t>
    </rPh>
    <phoneticPr fontId="4"/>
  </si>
  <si>
    <t>0827-
35-4326</t>
  </si>
  <si>
    <t>有限会社 一楽</t>
  </si>
  <si>
    <t>虹ケ浜2-5-12</t>
  </si>
  <si>
    <t>虹ケ丘3-3-15</t>
    <rPh sb="0" eb="1">
      <t>ニジ</t>
    </rPh>
    <rPh sb="2" eb="3">
      <t>オカ</t>
    </rPh>
    <phoneticPr fontId="4"/>
  </si>
  <si>
    <t>光ヶ丘4-5</t>
    <rPh sb="0" eb="1">
      <t>ヒカリ</t>
    </rPh>
    <rPh sb="2" eb="3">
      <t>オカ</t>
    </rPh>
    <phoneticPr fontId="4"/>
  </si>
  <si>
    <t>0837-
52-4551</t>
  </si>
  <si>
    <t>秋芳町秋吉5243-3</t>
    <rPh sb="0" eb="2">
      <t>シュウホウ</t>
    </rPh>
    <rPh sb="2" eb="3">
      <t>マチ</t>
    </rPh>
    <rPh sb="3" eb="5">
      <t>アキヨシ</t>
    </rPh>
    <phoneticPr fontId="4"/>
  </si>
  <si>
    <t>美東町大田苅屋5378-1</t>
    <rPh sb="0" eb="2">
      <t>ミトウ</t>
    </rPh>
    <rPh sb="2" eb="3">
      <t>マチ</t>
    </rPh>
    <rPh sb="3" eb="5">
      <t>オオダ</t>
    </rPh>
    <phoneticPr fontId="4"/>
  </si>
  <si>
    <t>0834-
88-2766</t>
  </si>
  <si>
    <t>野上町2-27</t>
  </si>
  <si>
    <t>新坂敬子</t>
    <rPh sb="0" eb="1">
      <t>アタラ</t>
    </rPh>
    <rPh sb="1" eb="2">
      <t>サカ</t>
    </rPh>
    <rPh sb="2" eb="4">
      <t>ケイコ</t>
    </rPh>
    <phoneticPr fontId="4"/>
  </si>
  <si>
    <t>747-0046</t>
  </si>
  <si>
    <t>0835-
28-7756</t>
  </si>
  <si>
    <t>港町1-1</t>
  </si>
  <si>
    <t>社会福祉法人
大島白壽會</t>
    <rPh sb="7" eb="9">
      <t>オオシマ</t>
    </rPh>
    <rPh sb="9" eb="10">
      <t>シロ</t>
    </rPh>
    <rPh sb="10" eb="11">
      <t>ジュ</t>
    </rPh>
    <rPh sb="11" eb="12">
      <t>カイ</t>
    </rPh>
    <phoneticPr fontId="4"/>
  </si>
  <si>
    <t>溪山浩範</t>
    <rPh sb="1" eb="2">
      <t>ヤマ</t>
    </rPh>
    <rPh sb="2" eb="4">
      <t>ホウボム</t>
    </rPh>
    <phoneticPr fontId="4"/>
  </si>
  <si>
    <t>梶原浩司</t>
    <rPh sb="0" eb="2">
      <t>カジワラ</t>
    </rPh>
    <rPh sb="2" eb="4">
      <t>コウジ</t>
    </rPh>
    <phoneticPr fontId="4"/>
  </si>
  <si>
    <t>美和町生見12572-2</t>
  </si>
  <si>
    <t>葵の園・下関</t>
    <rPh sb="0" eb="1">
      <t>アオイ</t>
    </rPh>
    <rPh sb="2" eb="3">
      <t>ソノ</t>
    </rPh>
    <rPh sb="4" eb="6">
      <t>シモノセキ</t>
    </rPh>
    <phoneticPr fontId="4"/>
  </si>
  <si>
    <t>なでしこ</t>
  </si>
  <si>
    <t>老人保健</t>
  </si>
  <si>
    <t>ﾅﾃﾞｼｺ</t>
  </si>
  <si>
    <t>はとがみね</t>
  </si>
  <si>
    <t>医療法人
光輝会</t>
    <rPh sb="5" eb="7">
      <t>コウキ</t>
    </rPh>
    <phoneticPr fontId="4"/>
  </si>
  <si>
    <t>ﾊﾄｶﾞﾐﾈ</t>
  </si>
  <si>
    <t>上新地町1-5-8-205</t>
  </si>
  <si>
    <t>豊田町大字矢田194</t>
    <rPh sb="3" eb="5">
      <t>オオアザ</t>
    </rPh>
    <phoneticPr fontId="4"/>
  </si>
  <si>
    <t>菊川町大字田部223-1</t>
    <rPh sb="3" eb="5">
      <t>オオアザ</t>
    </rPh>
    <rPh sb="5" eb="7">
      <t>タベ</t>
    </rPh>
    <phoneticPr fontId="4"/>
  </si>
  <si>
    <t>大字冨任131</t>
    <rPh sb="0" eb="2">
      <t>オオアザ</t>
    </rPh>
    <rPh sb="2" eb="3">
      <t>トミ</t>
    </rPh>
    <rPh sb="3" eb="4">
      <t>マカ</t>
    </rPh>
    <phoneticPr fontId="4"/>
  </si>
  <si>
    <t>セレスト訪問看護ステーション</t>
    <rPh sb="4" eb="6">
      <t>ホウモン</t>
    </rPh>
    <rPh sb="6" eb="8">
      <t>カンゴ</t>
    </rPh>
    <phoneticPr fontId="4"/>
  </si>
  <si>
    <t>株式会社セレスト</t>
    <rPh sb="0" eb="4">
      <t>カブシキガイシャ</t>
    </rPh>
    <phoneticPr fontId="4"/>
  </si>
  <si>
    <t>0836-
43-9797</t>
  </si>
  <si>
    <t>リハビリ訪問看護ステーションＦｕｎ　ｔｏ　Ｌｉｆｅ</t>
    <rPh sb="4" eb="6">
      <t>ホウモン</t>
    </rPh>
    <rPh sb="6" eb="8">
      <t>カンゴ</t>
    </rPh>
    <phoneticPr fontId="4"/>
  </si>
  <si>
    <t>合同会社
ＨＡＣＮＡＭＡＴＡＴＡ</t>
    <rPh sb="0" eb="2">
      <t>ゴウドウ</t>
    </rPh>
    <rPh sb="2" eb="4">
      <t>カイシャ</t>
    </rPh>
    <phoneticPr fontId="4"/>
  </si>
  <si>
    <t>西岐波4470-8</t>
    <rPh sb="0" eb="3">
      <t>ニシキワ</t>
    </rPh>
    <phoneticPr fontId="4"/>
  </si>
  <si>
    <t>訪問看護ステーションケアヒルズ扶老会</t>
    <rPh sb="15" eb="16">
      <t>タスケル</t>
    </rPh>
    <rPh sb="16" eb="17">
      <t>ロウ</t>
    </rPh>
    <rPh sb="17" eb="18">
      <t>カイ</t>
    </rPh>
    <phoneticPr fontId="4"/>
  </si>
  <si>
    <t>医療法人
扶老会</t>
    <rPh sb="0" eb="2">
      <t>イリョウ</t>
    </rPh>
    <rPh sb="2" eb="4">
      <t>ホウジン</t>
    </rPh>
    <rPh sb="5" eb="6">
      <t>タスケル</t>
    </rPh>
    <rPh sb="6" eb="7">
      <t>ロウ</t>
    </rPh>
    <rPh sb="7" eb="8">
      <t>カイ</t>
    </rPh>
    <phoneticPr fontId="4"/>
  </si>
  <si>
    <t>浜口智英子</t>
    <rPh sb="0" eb="2">
      <t>ハマグチ</t>
    </rPh>
    <rPh sb="2" eb="5">
      <t>チエコ</t>
    </rPh>
    <phoneticPr fontId="4"/>
  </si>
  <si>
    <t>船木833</t>
    <rPh sb="0" eb="2">
      <t>フナキ</t>
    </rPh>
    <phoneticPr fontId="4"/>
  </si>
  <si>
    <t>原田夕香</t>
    <rPh sb="0" eb="2">
      <t>ハラダ</t>
    </rPh>
    <rPh sb="2" eb="4">
      <t>ユウカ</t>
    </rPh>
    <phoneticPr fontId="4"/>
  </si>
  <si>
    <t>警固町1-6-42</t>
    <rPh sb="0" eb="3">
      <t>ケイゴマチ</t>
    </rPh>
    <phoneticPr fontId="4"/>
  </si>
  <si>
    <t>坂井智美</t>
    <rPh sb="0" eb="2">
      <t>サカイ</t>
    </rPh>
    <rPh sb="2" eb="4">
      <t>トモミ</t>
    </rPh>
    <phoneticPr fontId="4"/>
  </si>
  <si>
    <t>リハビリ＆ケア訪問看護ステーションのあ</t>
    <rPh sb="7" eb="9">
      <t>ホウモン</t>
    </rPh>
    <rPh sb="9" eb="11">
      <t>カンゴ</t>
    </rPh>
    <phoneticPr fontId="4"/>
  </si>
  <si>
    <t>株式会社
Ｎｏａｈ</t>
    <rPh sb="0" eb="2">
      <t>カブシキ</t>
    </rPh>
    <rPh sb="2" eb="4">
      <t>カイシャ</t>
    </rPh>
    <phoneticPr fontId="4"/>
  </si>
  <si>
    <t>島田2-11-6</t>
    <rPh sb="0" eb="2">
      <t>シマタ</t>
    </rPh>
    <phoneticPr fontId="4"/>
  </si>
  <si>
    <t>宇部市南部第1
地域包括
支援センター</t>
    <rPh sb="3" eb="5">
      <t>ナンブ</t>
    </rPh>
    <rPh sb="5" eb="6">
      <t>ダイ</t>
    </rPh>
    <phoneticPr fontId="4"/>
  </si>
  <si>
    <t>医療生活協同組合
健文会</t>
    <rPh sb="0" eb="2">
      <t>イリョウ</t>
    </rPh>
    <rPh sb="2" eb="4">
      <t>セイカツ</t>
    </rPh>
    <rPh sb="4" eb="6">
      <t>キョウドウ</t>
    </rPh>
    <rPh sb="6" eb="8">
      <t>クミアイ</t>
    </rPh>
    <rPh sb="9" eb="10">
      <t>ケン</t>
    </rPh>
    <rPh sb="10" eb="11">
      <t>ブン</t>
    </rPh>
    <rPh sb="11" eb="12">
      <t>カイ</t>
    </rPh>
    <phoneticPr fontId="4"/>
  </si>
  <si>
    <t>宇部市南部第2
地域包括
支援センター</t>
    <rPh sb="3" eb="5">
      <t>ナンブ</t>
    </rPh>
    <rPh sb="5" eb="6">
      <t>ダイ</t>
    </rPh>
    <phoneticPr fontId="4"/>
  </si>
  <si>
    <t>医療法人
仁心会</t>
    <rPh sb="0" eb="2">
      <t>イリョウ</t>
    </rPh>
    <rPh sb="2" eb="4">
      <t>ホウジン</t>
    </rPh>
    <rPh sb="5" eb="6">
      <t>ジン</t>
    </rPh>
    <rPh sb="6" eb="7">
      <t>ココロ</t>
    </rPh>
    <rPh sb="7" eb="8">
      <t>カイ</t>
    </rPh>
    <phoneticPr fontId="4"/>
  </si>
  <si>
    <t>寿町三丁目2番26号</t>
    <rPh sb="0" eb="1">
      <t>コトブキ</t>
    </rPh>
    <rPh sb="1" eb="2">
      <t>マチ</t>
    </rPh>
    <rPh sb="2" eb="3">
      <t>３</t>
    </rPh>
    <rPh sb="3" eb="5">
      <t>チョウメ</t>
    </rPh>
    <rPh sb="6" eb="7">
      <t>バン</t>
    </rPh>
    <rPh sb="9" eb="10">
      <t>ゴウ</t>
    </rPh>
    <phoneticPr fontId="4"/>
  </si>
  <si>
    <t>743-0075</t>
  </si>
  <si>
    <t>河村清一</t>
  </si>
  <si>
    <t>東藤曲1-1195-2</t>
  </si>
  <si>
    <t>社会福祉法人
美和福祉会
(亀井　新五)</t>
  </si>
  <si>
    <t>山根成紀</t>
    <rPh sb="0" eb="2">
      <t>ヤマネ</t>
    </rPh>
    <rPh sb="2" eb="3">
      <t>ナ</t>
    </rPh>
    <rPh sb="3" eb="4">
      <t>キ</t>
    </rPh>
    <phoneticPr fontId="4"/>
  </si>
  <si>
    <t>社会福祉法人
さわやか会
(村瀬伸二)</t>
    <rPh sb="0" eb="2">
      <t>シャカイ</t>
    </rPh>
    <rPh sb="2" eb="4">
      <t>フクシ</t>
    </rPh>
    <rPh sb="4" eb="6">
      <t>ホウジン</t>
    </rPh>
    <rPh sb="11" eb="12">
      <t>カイ</t>
    </rPh>
    <rPh sb="14" eb="16">
      <t>ムラセ</t>
    </rPh>
    <rPh sb="16" eb="18">
      <t>シンジ</t>
    </rPh>
    <phoneticPr fontId="4"/>
  </si>
  <si>
    <t>むべの里中山</t>
    <rPh sb="4" eb="6">
      <t>ナカヤマ</t>
    </rPh>
    <phoneticPr fontId="4"/>
  </si>
  <si>
    <t>大字中山字中堀1135-1</t>
    <rPh sb="0" eb="2">
      <t>オオアザ</t>
    </rPh>
    <rPh sb="2" eb="4">
      <t>ナカヤマ</t>
    </rPh>
    <rPh sb="4" eb="5">
      <t>アザ</t>
    </rPh>
    <rPh sb="5" eb="7">
      <t>ナカホリ</t>
    </rPh>
    <phoneticPr fontId="4"/>
  </si>
  <si>
    <t>社会福祉法人
美和福祉会
(亀井新五)</t>
    <rPh sb="14" eb="16">
      <t>カメイ</t>
    </rPh>
    <rPh sb="16" eb="18">
      <t>シンゴ</t>
    </rPh>
    <phoneticPr fontId="4"/>
  </si>
  <si>
    <t>平田満雄</t>
    <rPh sb="0" eb="2">
      <t>ヒラタ</t>
    </rPh>
    <rPh sb="2" eb="4">
      <t>ミツオ</t>
    </rPh>
    <phoneticPr fontId="4"/>
  </si>
  <si>
    <t>社会福祉法人
光寿福祉会
(河内山　昇)</t>
    <rPh sb="18" eb="19">
      <t>ノボル</t>
    </rPh>
    <phoneticPr fontId="4"/>
  </si>
  <si>
    <t>河内山　昇</t>
    <rPh sb="4" eb="5">
      <t>ノボル</t>
    </rPh>
    <phoneticPr fontId="4"/>
  </si>
  <si>
    <t>ショート20
ユニット型80</t>
  </si>
  <si>
    <t>シャイディック和水</t>
    <rPh sb="7" eb="9">
      <t>ナゴミ</t>
    </rPh>
    <phoneticPr fontId="4"/>
  </si>
  <si>
    <t>ユニット型19</t>
    <rPh sb="4" eb="5">
      <t>ガタ</t>
    </rPh>
    <phoneticPr fontId="4"/>
  </si>
  <si>
    <t>ｼｬｲﾃﾞｨｯｸﾅｺﾞﾐ</t>
    <phoneticPr fontId="4"/>
  </si>
  <si>
    <t>美東町大田5378-1</t>
    <rPh sb="0" eb="2">
      <t>ミトウ</t>
    </rPh>
    <rPh sb="2" eb="3">
      <t>チョウ</t>
    </rPh>
    <phoneticPr fontId="4"/>
  </si>
  <si>
    <t>社会福祉法人
周南市
社会福祉事業団</t>
  </si>
  <si>
    <t>社会福祉法人
岩国市
社会福祉協議会
（隅　喜彦）</t>
    <rPh sb="7" eb="10">
      <t>イワクニシ</t>
    </rPh>
    <rPh sb="20" eb="21">
      <t>スミ</t>
    </rPh>
    <rPh sb="22" eb="24">
      <t>ヨシヒコ</t>
    </rPh>
    <phoneticPr fontId="4"/>
  </si>
  <si>
    <t>ユニット型フェニックス</t>
    <rPh sb="4" eb="5">
      <t>ガタ</t>
    </rPh>
    <phoneticPr fontId="4"/>
  </si>
  <si>
    <t>竹永学</t>
    <rPh sb="0" eb="2">
      <t>タケナガ</t>
    </rPh>
    <rPh sb="2" eb="3">
      <t>マナブ</t>
    </rPh>
    <phoneticPr fontId="4"/>
  </si>
  <si>
    <t>福光重幸</t>
    <rPh sb="0" eb="2">
      <t>フクミツ</t>
    </rPh>
    <rPh sb="2" eb="3">
      <t>シゲ</t>
    </rPh>
    <rPh sb="3" eb="4">
      <t>サチ</t>
    </rPh>
    <phoneticPr fontId="4"/>
  </si>
  <si>
    <t>橋本　孝</t>
    <rPh sb="0" eb="2">
      <t>ハシモト</t>
    </rPh>
    <rPh sb="3" eb="4">
      <t>タカシ</t>
    </rPh>
    <phoneticPr fontId="4"/>
  </si>
  <si>
    <t>株式会社大樹</t>
    <rPh sb="0" eb="2">
      <t>カブシキ</t>
    </rPh>
    <phoneticPr fontId="4"/>
  </si>
  <si>
    <t>株式会社ウエルケア</t>
  </si>
  <si>
    <t>751-0854</t>
  </si>
  <si>
    <t>083-
250-8681</t>
  </si>
  <si>
    <t>ﾃﾞｲｻｰﾋﾞｽﾎﾎｴﾐｸﾗﾌﾞ</t>
  </si>
  <si>
    <t>リラックスデイ唐楽</t>
    <rPh sb="7" eb="8">
      <t>トウ</t>
    </rPh>
    <rPh sb="8" eb="9">
      <t>ラク</t>
    </rPh>
    <phoneticPr fontId="4"/>
  </si>
  <si>
    <t>750-0005</t>
  </si>
  <si>
    <t>地域密着型</t>
  </si>
  <si>
    <t>唐戸町3-14白鳥ビル1階</t>
    <rPh sb="0" eb="2">
      <t>カラト</t>
    </rPh>
    <rPh sb="2" eb="3">
      <t>チョウ</t>
    </rPh>
    <rPh sb="7" eb="9">
      <t>ハクチョウ</t>
    </rPh>
    <rPh sb="12" eb="13">
      <t>カイ</t>
    </rPh>
    <phoneticPr fontId="4"/>
  </si>
  <si>
    <t>ﾘﾗｯｸｽﾃﾞｲｶﾗｸ</t>
  </si>
  <si>
    <t>株式会社せいれん</t>
    <rPh sb="0" eb="2">
      <t>カブシキ</t>
    </rPh>
    <rPh sb="2" eb="4">
      <t>カイシャ</t>
    </rPh>
    <phoneticPr fontId="4"/>
  </si>
  <si>
    <t>岡本　貴代</t>
  </si>
  <si>
    <t>株式会社　ルナー</t>
  </si>
  <si>
    <t>園田　大輔</t>
  </si>
  <si>
    <t>済生会貴船福祉ケアセンター貴船園デイサービスセンター</t>
  </si>
  <si>
    <t>デイサービスまいホーム</t>
  </si>
  <si>
    <t>751-0859</t>
  </si>
  <si>
    <t>750-0063</t>
  </si>
  <si>
    <t>株式会社リハピス</t>
  </si>
  <si>
    <t>751-0851</t>
  </si>
  <si>
    <t>吉見里町2-7-1</t>
    <rPh sb="0" eb="2">
      <t>ヨシミ</t>
    </rPh>
    <rPh sb="2" eb="3">
      <t>サト</t>
    </rPh>
    <rPh sb="3" eb="4">
      <t>マチ</t>
    </rPh>
    <phoneticPr fontId="4"/>
  </si>
  <si>
    <t>ﾃﾞｲｻｰﾋﾞｽｾｲﾚﾝ</t>
  </si>
  <si>
    <t>冨任91</t>
    <rPh sb="0" eb="1">
      <t>トミ</t>
    </rPh>
    <rPh sb="1" eb="2">
      <t>ニン</t>
    </rPh>
    <phoneticPr fontId="4"/>
  </si>
  <si>
    <t>ﾌｧｲﾝﾃﾞｲｻｰﾋﾞｽ</t>
  </si>
  <si>
    <t>彦島角倉町1-11-30</t>
  </si>
  <si>
    <t>ﾜｾﾀﾞｲｰﾗｲﾌﾋｺｼﾏ</t>
  </si>
  <si>
    <t>ｻｲｾｲｶｲｷﾌﾈﾌｸｼｹｱｾﾝﾀｰｷﾌﾈｴﾝﾃﾞｲｻｰﾋﾞｽｾﾝﾀｰ</t>
  </si>
  <si>
    <t>ﾃﾞｲｻｰﾋﾞｽﾏｲﾎｰﾑ</t>
  </si>
  <si>
    <t>新地町3-28</t>
    <rPh sb="0" eb="2">
      <t>シンチ</t>
    </rPh>
    <rPh sb="2" eb="3">
      <t>マチ</t>
    </rPh>
    <phoneticPr fontId="4"/>
  </si>
  <si>
    <t>ﾃﾞｲｻｰﾋﾞｽﾕﾒﾉｻﾄ</t>
  </si>
  <si>
    <t>ﾎｺｳﾘﾊﾋﾞﾘｾﾝﾀｰﾃｸﾗｼﾝｼﾓﾉｾｷﾃﾝ</t>
  </si>
  <si>
    <t>752-0916</t>
  </si>
  <si>
    <t>ﾎｺｳﾘﾊﾋﾞﾘｾﾝﾀｰﾃｸﾗ</t>
  </si>
  <si>
    <t>大木美奈子</t>
    <rPh sb="0" eb="2">
      <t>オオキ</t>
    </rPh>
    <rPh sb="2" eb="5">
      <t>ミナコ</t>
    </rPh>
    <phoneticPr fontId="4"/>
  </si>
  <si>
    <t>田原雅子</t>
    <rPh sb="0" eb="2">
      <t>タハラ</t>
    </rPh>
    <rPh sb="2" eb="4">
      <t>マサコ</t>
    </rPh>
    <phoneticPr fontId="4"/>
  </si>
  <si>
    <t>くにのぶ訪問看護ステーション</t>
    <rPh sb="4" eb="6">
      <t>ホウモン</t>
    </rPh>
    <rPh sb="6" eb="8">
      <t>カンゴ</t>
    </rPh>
    <phoneticPr fontId="4"/>
  </si>
  <si>
    <t>医療法人社団卓心会</t>
    <rPh sb="0" eb="2">
      <t>イリョウ</t>
    </rPh>
    <rPh sb="2" eb="4">
      <t>ホウジン</t>
    </rPh>
    <rPh sb="4" eb="6">
      <t>シャダン</t>
    </rPh>
    <rPh sb="6" eb="7">
      <t>タク</t>
    </rPh>
    <rPh sb="7" eb="8">
      <t>ココロ</t>
    </rPh>
    <rPh sb="8" eb="9">
      <t>カイ</t>
    </rPh>
    <phoneticPr fontId="4"/>
  </si>
  <si>
    <t>関門医療センタービーンズ訪問看護ステーション</t>
  </si>
  <si>
    <t>独立行政法人国立病院機構</t>
    <rPh sb="0" eb="2">
      <t>ドクリツ</t>
    </rPh>
    <rPh sb="2" eb="4">
      <t>ギョウセイ</t>
    </rPh>
    <rPh sb="4" eb="6">
      <t>ホウジン</t>
    </rPh>
    <rPh sb="6" eb="8">
      <t>コクリツ</t>
    </rPh>
    <rPh sb="8" eb="10">
      <t>ビョウイン</t>
    </rPh>
    <rPh sb="10" eb="12">
      <t>キコウ</t>
    </rPh>
    <phoneticPr fontId="4"/>
  </si>
  <si>
    <t>751-0842</t>
  </si>
  <si>
    <t>083-250-8855</t>
  </si>
  <si>
    <t>752-8510</t>
  </si>
  <si>
    <t>083-241-1199</t>
  </si>
  <si>
    <t>新垢田南町1-13-23</t>
    <rPh sb="0" eb="1">
      <t>シモノセキ</t>
    </rPh>
    <rPh sb="1" eb="3">
      <t>アカダ</t>
    </rPh>
    <rPh sb="3" eb="5">
      <t>ミナミマチ</t>
    </rPh>
    <phoneticPr fontId="4"/>
  </si>
  <si>
    <t>ｸﾆﾉﾌﾞﾎｳﾓﾝｶﾝｺﾞｽﾃｰｼｮﾝ</t>
  </si>
  <si>
    <t>長府外浦町1-1</t>
    <rPh sb="0" eb="5">
      <t>チョウフソトウラチョウ</t>
    </rPh>
    <phoneticPr fontId="4"/>
  </si>
  <si>
    <t>ｶﾝﾓﾝｲﾘｮｳｾﾝﾀｰﾋﾞｰﾝｽﾞﾎｳﾓﾝｶﾝｺﾞｽﾃｰｼｮﾝ</t>
  </si>
  <si>
    <t>社団・財団法人</t>
  </si>
  <si>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4"/>
  </si>
  <si>
    <t>0833-
45-5500</t>
  </si>
  <si>
    <t>認知症対応型</t>
    <rPh sb="0" eb="3">
      <t>ニンチショウ</t>
    </rPh>
    <rPh sb="3" eb="5">
      <t>タイオウ</t>
    </rPh>
    <phoneticPr fontId="4"/>
  </si>
  <si>
    <t>正司晶子</t>
    <rPh sb="0" eb="2">
      <t>ショウジ</t>
    </rPh>
    <rPh sb="2" eb="4">
      <t>アキコ</t>
    </rPh>
    <phoneticPr fontId="4"/>
  </si>
  <si>
    <t>地域密着型</t>
    <rPh sb="0" eb="2">
      <t>チイキ</t>
    </rPh>
    <rPh sb="2" eb="4">
      <t>ミッチャク</t>
    </rPh>
    <phoneticPr fontId="4"/>
  </si>
  <si>
    <t>臺真由美</t>
    <rPh sb="1" eb="4">
      <t>マユミ</t>
    </rPh>
    <phoneticPr fontId="4"/>
  </si>
  <si>
    <t>合同会社
デイサービスさち</t>
    <rPh sb="0" eb="2">
      <t>ゴウドウ</t>
    </rPh>
    <rPh sb="2" eb="4">
      <t>ガイシャ</t>
    </rPh>
    <phoneticPr fontId="4"/>
  </si>
  <si>
    <t>大田佐和子</t>
    <rPh sb="0" eb="2">
      <t>オオタ</t>
    </rPh>
    <rPh sb="2" eb="5">
      <t>サワコ</t>
    </rPh>
    <phoneticPr fontId="4"/>
  </si>
  <si>
    <t>車地43-1</t>
    <rPh sb="0" eb="2">
      <t>クルマジ</t>
    </rPh>
    <phoneticPr fontId="4"/>
  </si>
  <si>
    <t>デイサービス
ほっとスマイル心</t>
    <rPh sb="14" eb="15">
      <t>ココロ</t>
    </rPh>
    <phoneticPr fontId="4"/>
  </si>
  <si>
    <t>合同会社
ほっとスマイル</t>
    <rPh sb="0" eb="2">
      <t>ゴウドウ</t>
    </rPh>
    <rPh sb="2" eb="4">
      <t>ガイシャ</t>
    </rPh>
    <phoneticPr fontId="4"/>
  </si>
  <si>
    <t>新居田直子</t>
    <rPh sb="0" eb="2">
      <t>ニイ</t>
    </rPh>
    <rPh sb="2" eb="3">
      <t>タ</t>
    </rPh>
    <rPh sb="3" eb="5">
      <t>ナオコ</t>
    </rPh>
    <phoneticPr fontId="4"/>
  </si>
  <si>
    <t>居能町1-2-13</t>
    <rPh sb="0" eb="3">
      <t>イノウチョウ</t>
    </rPh>
    <phoneticPr fontId="4"/>
  </si>
  <si>
    <t>デイサービス心</t>
    <rPh sb="6" eb="7">
      <t>ココロ</t>
    </rPh>
    <phoneticPr fontId="4"/>
  </si>
  <si>
    <t>株式会社
とい</t>
    <rPh sb="0" eb="4">
      <t>カブシキガイシャ</t>
    </rPh>
    <phoneticPr fontId="4"/>
  </si>
  <si>
    <t>妻崎開作32-1</t>
    <rPh sb="0" eb="1">
      <t>ツマ</t>
    </rPh>
    <rPh sb="1" eb="2">
      <t>サキ</t>
    </rPh>
    <rPh sb="2" eb="4">
      <t>カイサク</t>
    </rPh>
    <phoneticPr fontId="4"/>
  </si>
  <si>
    <t>ホームナース立花
株式会社</t>
    <rPh sb="6" eb="8">
      <t>リッカ</t>
    </rPh>
    <rPh sb="9" eb="13">
      <t>カブシキガイシャ</t>
    </rPh>
    <phoneticPr fontId="4"/>
  </si>
  <si>
    <t>私の家Lｉｖｉｎｇ</t>
    <rPh sb="0" eb="1">
      <t>ワタシ</t>
    </rPh>
    <rPh sb="2" eb="3">
      <t>イエ</t>
    </rPh>
    <phoneticPr fontId="4"/>
  </si>
  <si>
    <t>浜田3-1-6</t>
    <rPh sb="0" eb="2">
      <t>ハマダ</t>
    </rPh>
    <phoneticPr fontId="4"/>
  </si>
  <si>
    <t>社会福祉法人
青藍会</t>
    <rPh sb="0" eb="2">
      <t>シャカイ</t>
    </rPh>
    <rPh sb="2" eb="4">
      <t>フクシ</t>
    </rPh>
    <phoneticPr fontId="4"/>
  </si>
  <si>
    <t>金子淑恵</t>
    <rPh sb="0" eb="2">
      <t>カネコ</t>
    </rPh>
    <rPh sb="2" eb="4">
      <t>ヨシエ</t>
    </rPh>
    <phoneticPr fontId="4"/>
  </si>
  <si>
    <t>大市町1-28</t>
    <rPh sb="0" eb="3">
      <t>オオイチチョウ</t>
    </rPh>
    <phoneticPr fontId="4"/>
  </si>
  <si>
    <t>ハートホーム宮野
脳活性リハビリ</t>
    <rPh sb="6" eb="8">
      <t>ミヤノ</t>
    </rPh>
    <phoneticPr fontId="4"/>
  </si>
  <si>
    <t>宮野下2997-5</t>
    <rPh sb="0" eb="2">
      <t>ミヤノ</t>
    </rPh>
    <rPh sb="2" eb="3">
      <t>シモ</t>
    </rPh>
    <phoneticPr fontId="4"/>
  </si>
  <si>
    <t>地域密着型</t>
    <rPh sb="0" eb="2">
      <t>チイキ</t>
    </rPh>
    <rPh sb="2" eb="4">
      <t>ミッチャク</t>
    </rPh>
    <rPh sb="4" eb="5">
      <t>ガタ</t>
    </rPh>
    <phoneticPr fontId="4"/>
  </si>
  <si>
    <t>753-0251</t>
  </si>
  <si>
    <t>大内千坊1-8-8</t>
    <rPh sb="2" eb="3">
      <t>セン</t>
    </rPh>
    <rPh sb="3" eb="4">
      <t>ボウ</t>
    </rPh>
    <phoneticPr fontId="4"/>
  </si>
  <si>
    <t>重冨典子</t>
    <rPh sb="2" eb="4">
      <t>ノリコ</t>
    </rPh>
    <phoneticPr fontId="4"/>
  </si>
  <si>
    <t>ハートホーム小郡
脳活性リハビリ</t>
    <rPh sb="9" eb="10">
      <t>ノウ</t>
    </rPh>
    <rPh sb="10" eb="12">
      <t>カッセイ</t>
    </rPh>
    <phoneticPr fontId="4"/>
  </si>
  <si>
    <t>大内千坊1-6-14</t>
    <rPh sb="2" eb="3">
      <t>セン</t>
    </rPh>
    <rPh sb="3" eb="4">
      <t>ボウ</t>
    </rPh>
    <phoneticPr fontId="4"/>
  </si>
  <si>
    <t>大内千坊6-11-2</t>
    <rPh sb="2" eb="3">
      <t>セン</t>
    </rPh>
    <rPh sb="3" eb="4">
      <t>ボウ</t>
    </rPh>
    <phoneticPr fontId="4"/>
  </si>
  <si>
    <t>金子智恵子</t>
    <rPh sb="0" eb="2">
      <t>カネコ</t>
    </rPh>
    <rPh sb="2" eb="5">
      <t>チエコ</t>
    </rPh>
    <phoneticPr fontId="4"/>
  </si>
  <si>
    <t>デイサービス
ゆうの里
ぬくもり館</t>
    <rPh sb="10" eb="11">
      <t>サト</t>
    </rPh>
    <rPh sb="16" eb="17">
      <t>カン</t>
    </rPh>
    <phoneticPr fontId="4"/>
  </si>
  <si>
    <t>大内千坊1-6-33</t>
    <rPh sb="0" eb="2">
      <t>オオウチ</t>
    </rPh>
    <rPh sb="2" eb="3">
      <t>セン</t>
    </rPh>
    <rPh sb="3" eb="4">
      <t>ボウ</t>
    </rPh>
    <phoneticPr fontId="4"/>
  </si>
  <si>
    <t>老人デイサービス
センター
ぬくもり山口</t>
    <rPh sb="0" eb="2">
      <t>ロウジン</t>
    </rPh>
    <rPh sb="18" eb="20">
      <t>ヤマグチ</t>
    </rPh>
    <phoneticPr fontId="4"/>
  </si>
  <si>
    <t>株式会社
ネハリ</t>
    <rPh sb="0" eb="4">
      <t>カブシキガイシャ</t>
    </rPh>
    <phoneticPr fontId="4"/>
  </si>
  <si>
    <t>大脇明子</t>
    <rPh sb="0" eb="2">
      <t>オオワキ</t>
    </rPh>
    <rPh sb="2" eb="4">
      <t>アキコ</t>
    </rPh>
    <phoneticPr fontId="4"/>
  </si>
  <si>
    <t>小郡上郷森下4188-2</t>
    <rPh sb="0" eb="2">
      <t>オゴオリ</t>
    </rPh>
    <rPh sb="2" eb="4">
      <t>カミゴウ</t>
    </rPh>
    <rPh sb="4" eb="6">
      <t>モリシタ</t>
    </rPh>
    <phoneticPr fontId="4"/>
  </si>
  <si>
    <t>ケアライフ山口
デイサービス
センター</t>
    <rPh sb="5" eb="7">
      <t>ヤマグチ</t>
    </rPh>
    <phoneticPr fontId="4"/>
  </si>
  <si>
    <t>大内問田3-18-10</t>
    <rPh sb="0" eb="2">
      <t>オオウチ</t>
    </rPh>
    <rPh sb="2" eb="3">
      <t>ト</t>
    </rPh>
    <rPh sb="3" eb="4">
      <t>タ</t>
    </rPh>
    <phoneticPr fontId="4"/>
  </si>
  <si>
    <t>デイサービス
センター日日</t>
    <rPh sb="11" eb="13">
      <t>ニチニチ</t>
    </rPh>
    <phoneticPr fontId="4"/>
  </si>
  <si>
    <t>株式会社
つながり</t>
    <rPh sb="0" eb="4">
      <t>カブシキガイシャ</t>
    </rPh>
    <phoneticPr fontId="4"/>
  </si>
  <si>
    <t>大内長野708-2</t>
    <rPh sb="0" eb="2">
      <t>オオウチ</t>
    </rPh>
    <rPh sb="2" eb="4">
      <t>ナガノ</t>
    </rPh>
    <phoneticPr fontId="4"/>
  </si>
  <si>
    <t>株式会社
大樹</t>
    <rPh sb="0" eb="4">
      <t>カブシキガイシャ</t>
    </rPh>
    <rPh sb="5" eb="7">
      <t>ダイキ</t>
    </rPh>
    <phoneticPr fontId="4"/>
  </si>
  <si>
    <t>西川友理子</t>
    <rPh sb="0" eb="2">
      <t>ニシカワ</t>
    </rPh>
    <rPh sb="2" eb="3">
      <t>トモ</t>
    </rPh>
    <phoneticPr fontId="4"/>
  </si>
  <si>
    <t>認知症対応型</t>
    <rPh sb="0" eb="3">
      <t>ニンチショウ</t>
    </rPh>
    <rPh sb="3" eb="5">
      <t>タイオウ</t>
    </rPh>
    <rPh sb="5" eb="6">
      <t>ガタ</t>
    </rPh>
    <phoneticPr fontId="4"/>
  </si>
  <si>
    <t>デイサービス
旭の郷</t>
    <rPh sb="7" eb="8">
      <t>アサヒ</t>
    </rPh>
    <rPh sb="9" eb="10">
      <t>サト</t>
    </rPh>
    <phoneticPr fontId="4"/>
  </si>
  <si>
    <t>医療法人
丘病院</t>
    <rPh sb="0" eb="2">
      <t>イリョウ</t>
    </rPh>
    <rPh sb="2" eb="4">
      <t>ホウジン</t>
    </rPh>
    <rPh sb="5" eb="6">
      <t>オカ</t>
    </rPh>
    <rPh sb="6" eb="8">
      <t>ビョウイン</t>
    </rPh>
    <phoneticPr fontId="4"/>
  </si>
  <si>
    <t>柴田博子</t>
    <rPh sb="0" eb="2">
      <t>シバタ</t>
    </rPh>
    <rPh sb="2" eb="4">
      <t>ヒロコ</t>
    </rPh>
    <phoneticPr fontId="4"/>
  </si>
  <si>
    <t>佐々並2494-1</t>
    <rPh sb="0" eb="3">
      <t>ササナミ</t>
    </rPh>
    <phoneticPr fontId="4"/>
  </si>
  <si>
    <t>福原貴志</t>
    <rPh sb="0" eb="2">
      <t>フクハラ</t>
    </rPh>
    <rPh sb="2" eb="4">
      <t>タカシ</t>
    </rPh>
    <phoneticPr fontId="4"/>
  </si>
  <si>
    <t>田中佐智子</t>
    <rPh sb="0" eb="2">
      <t>タナカ</t>
    </rPh>
    <rPh sb="2" eb="5">
      <t>サチコ</t>
    </rPh>
    <phoneticPr fontId="4"/>
  </si>
  <si>
    <t>Ｌａｐｉ あそ兵衛</t>
    <rPh sb="7" eb="9">
      <t>ヒョウエ</t>
    </rPh>
    <phoneticPr fontId="4"/>
  </si>
  <si>
    <t>株式会社
春の家</t>
    <rPh sb="0" eb="4">
      <t>カブシキガイシャ</t>
    </rPh>
    <rPh sb="5" eb="6">
      <t>ハル</t>
    </rPh>
    <rPh sb="7" eb="8">
      <t>イエ</t>
    </rPh>
    <phoneticPr fontId="4"/>
  </si>
  <si>
    <t>福良結梨</t>
    <rPh sb="0" eb="1">
      <t>フク</t>
    </rPh>
    <rPh sb="1" eb="2">
      <t>ヨ</t>
    </rPh>
    <rPh sb="2" eb="3">
      <t>ユウ</t>
    </rPh>
    <rPh sb="3" eb="4">
      <t>ナシ</t>
    </rPh>
    <phoneticPr fontId="4"/>
  </si>
  <si>
    <t>桑南2-5-48</t>
    <rPh sb="0" eb="2">
      <t>ソウナン</t>
    </rPh>
    <phoneticPr fontId="4"/>
  </si>
  <si>
    <t>田邊美紀</t>
    <rPh sb="0" eb="2">
      <t>タナベ</t>
    </rPh>
    <rPh sb="2" eb="4">
      <t>ミキ</t>
    </rPh>
    <phoneticPr fontId="4"/>
  </si>
  <si>
    <t>デイサービス
センター
笠戸</t>
    <rPh sb="12" eb="13">
      <t>カサ</t>
    </rPh>
    <rPh sb="13" eb="14">
      <t>ト</t>
    </rPh>
    <phoneticPr fontId="4"/>
  </si>
  <si>
    <t>有限会社
誠心会</t>
    <rPh sb="0" eb="4">
      <t>ユウゲンガイシャ</t>
    </rPh>
    <rPh sb="5" eb="7">
      <t>セイシン</t>
    </rPh>
    <rPh sb="7" eb="8">
      <t>カイ</t>
    </rPh>
    <phoneticPr fontId="4"/>
  </si>
  <si>
    <t>西田典子</t>
    <rPh sb="0" eb="2">
      <t>ニシダ</t>
    </rPh>
    <rPh sb="2" eb="4">
      <t>ノリコ</t>
    </rPh>
    <phoneticPr fontId="4"/>
  </si>
  <si>
    <t>折中妙子</t>
    <rPh sb="0" eb="1">
      <t>オ</t>
    </rPh>
    <rPh sb="1" eb="2">
      <t>ナカ</t>
    </rPh>
    <rPh sb="2" eb="4">
      <t>タエコ</t>
    </rPh>
    <phoneticPr fontId="4"/>
  </si>
  <si>
    <t>認知症対応型</t>
    <rPh sb="0" eb="3">
      <t>ニンチショウ</t>
    </rPh>
    <rPh sb="3" eb="6">
      <t>タイオウガタ</t>
    </rPh>
    <phoneticPr fontId="4"/>
  </si>
  <si>
    <t>ﾃﾞｲｻｰﾋﾞｽｾﾝﾀｰﾔﾏﾃｸﾗﾌﾞ</t>
  </si>
  <si>
    <t>ｲｼｲｹｱｸﾘﾆｯｸﾃﾞｲｻｰﾋﾞｽｾﾝﾀｰﾉｿﾞﾐ</t>
  </si>
  <si>
    <t>ﾃﾞｲｻｰﾋﾞｽﾂﾂﾞｸﾗﾌﾞ</t>
  </si>
  <si>
    <t>株式会社
ＧＲＡＮＴ</t>
    <rPh sb="0" eb="4">
      <t>カブシキガイシャ</t>
    </rPh>
    <phoneticPr fontId="4"/>
  </si>
  <si>
    <t>麻里布町6-10-32</t>
    <rPh sb="0" eb="3">
      <t>マリフ</t>
    </rPh>
    <rPh sb="3" eb="4">
      <t>チョウ</t>
    </rPh>
    <phoneticPr fontId="4"/>
  </si>
  <si>
    <t>デイサービス
センター
きらら光</t>
    <rPh sb="15" eb="16">
      <t>ヒカリ</t>
    </rPh>
    <phoneticPr fontId="4"/>
  </si>
  <si>
    <t>特定非営利活動
法人
優喜会</t>
    <rPh sb="0" eb="2">
      <t>トクテイ</t>
    </rPh>
    <rPh sb="2" eb="5">
      <t>ヒエイリ</t>
    </rPh>
    <rPh sb="5" eb="7">
      <t>カツドウ</t>
    </rPh>
    <rPh sb="8" eb="10">
      <t>ホウジン</t>
    </rPh>
    <rPh sb="11" eb="13">
      <t>ユウキ</t>
    </rPh>
    <rPh sb="13" eb="14">
      <t>カイ</t>
    </rPh>
    <phoneticPr fontId="4"/>
  </si>
  <si>
    <t>社会福祉法人
福祥会</t>
  </si>
  <si>
    <t>和田正文</t>
    <rPh sb="0" eb="2">
      <t>ワダ</t>
    </rPh>
    <rPh sb="2" eb="4">
      <t>マサフミ</t>
    </rPh>
    <phoneticPr fontId="4"/>
  </si>
  <si>
    <t>西深川338-1</t>
  </si>
  <si>
    <t>リハビリ型
デイサービスかなで</t>
    <rPh sb="4" eb="5">
      <t>ガタ</t>
    </rPh>
    <phoneticPr fontId="4"/>
  </si>
  <si>
    <t>合同会社
縁</t>
    <rPh sb="0" eb="2">
      <t>ゴウドウ</t>
    </rPh>
    <rPh sb="2" eb="4">
      <t>ガイシャ</t>
    </rPh>
    <rPh sb="5" eb="6">
      <t>エン</t>
    </rPh>
    <phoneticPr fontId="4"/>
  </si>
  <si>
    <t>福永俊康</t>
    <rPh sb="0" eb="2">
      <t>フクナガ</t>
    </rPh>
    <rPh sb="2" eb="4">
      <t>トシヤス</t>
    </rPh>
    <phoneticPr fontId="4"/>
  </si>
  <si>
    <t>油谷河原1444</t>
    <rPh sb="0" eb="2">
      <t>ユヤ</t>
    </rPh>
    <rPh sb="2" eb="4">
      <t>カワラ</t>
    </rPh>
    <phoneticPr fontId="4"/>
  </si>
  <si>
    <t>三隅下1295-1</t>
    <rPh sb="0" eb="2">
      <t>ミスミ</t>
    </rPh>
    <rPh sb="2" eb="3">
      <t>シモ</t>
    </rPh>
    <phoneticPr fontId="4"/>
  </si>
  <si>
    <t>リハプライド柳井</t>
    <rPh sb="6" eb="8">
      <t>ヤナイ</t>
    </rPh>
    <phoneticPr fontId="4"/>
  </si>
  <si>
    <t>太陽通信
株式会社</t>
    <rPh sb="0" eb="2">
      <t>タイヨウ</t>
    </rPh>
    <rPh sb="2" eb="4">
      <t>ツウシン</t>
    </rPh>
    <rPh sb="5" eb="9">
      <t>カブシキガイシャ</t>
    </rPh>
    <phoneticPr fontId="4"/>
  </si>
  <si>
    <t>デイサービス
幸せの時間</t>
    <rPh sb="7" eb="8">
      <t>シアワ</t>
    </rPh>
    <rPh sb="10" eb="12">
      <t>ジカン</t>
    </rPh>
    <phoneticPr fontId="4"/>
  </si>
  <si>
    <t>合同会社
優悠</t>
    <rPh sb="0" eb="2">
      <t>ゴウドウ</t>
    </rPh>
    <rPh sb="2" eb="4">
      <t>ガイシャ</t>
    </rPh>
    <rPh sb="5" eb="6">
      <t>ユウ</t>
    </rPh>
    <rPh sb="6" eb="7">
      <t>ユウ</t>
    </rPh>
    <phoneticPr fontId="4"/>
  </si>
  <si>
    <t>大嶺町東分2916-1</t>
    <rPh sb="0" eb="3">
      <t>オオミネチョウ</t>
    </rPh>
    <rPh sb="3" eb="4">
      <t>ヒガシ</t>
    </rPh>
    <rPh sb="4" eb="5">
      <t>ワ</t>
    </rPh>
    <phoneticPr fontId="4"/>
  </si>
  <si>
    <t>黒宰由美</t>
    <rPh sb="0" eb="1">
      <t>クロ</t>
    </rPh>
    <rPh sb="1" eb="2">
      <t>サイ</t>
    </rPh>
    <rPh sb="2" eb="4">
      <t>ユミ</t>
    </rPh>
    <phoneticPr fontId="4"/>
  </si>
  <si>
    <t>0834-
28-0055</t>
  </si>
  <si>
    <t>村上波子</t>
    <rPh sb="0" eb="2">
      <t>ムラカミ</t>
    </rPh>
    <rPh sb="2" eb="4">
      <t>ナミコ</t>
    </rPh>
    <phoneticPr fontId="4"/>
  </si>
  <si>
    <t>近藤尚嗣</t>
    <rPh sb="0" eb="2">
      <t>コンドウ</t>
    </rPh>
    <rPh sb="2" eb="3">
      <t>ナオ</t>
    </rPh>
    <rPh sb="3" eb="4">
      <t>ツ</t>
    </rPh>
    <phoneticPr fontId="4"/>
  </si>
  <si>
    <t>原田慈子</t>
    <rPh sb="0" eb="2">
      <t>ハラダ</t>
    </rPh>
    <rPh sb="2" eb="4">
      <t>ヨシコ</t>
    </rPh>
    <phoneticPr fontId="4"/>
  </si>
  <si>
    <t>株式会社
ゆうせい</t>
    <rPh sb="0" eb="4">
      <t>カブシキガイシャ</t>
    </rPh>
    <phoneticPr fontId="4"/>
  </si>
  <si>
    <t>医療法人社団
民正会
デイサービス
かがやき</t>
  </si>
  <si>
    <t>ｲﾘｮｳﾎｳｼﾞﾝｼｬﾀﾞﾝﾐﾝｾｲｶｲﾃﾞｲｻｰﾋﾞｽｶｶﾞﾔｷ</t>
  </si>
  <si>
    <t>有限会社
カネフジ介護
センター</t>
  </si>
  <si>
    <t>デイサービス
ほほえみ有帆</t>
    <rPh sb="11" eb="13">
      <t>アリホ</t>
    </rPh>
    <phoneticPr fontId="4"/>
  </si>
  <si>
    <t>生方理恵子</t>
    <rPh sb="0" eb="1">
      <t>イ</t>
    </rPh>
    <rPh sb="2" eb="5">
      <t>リエコ</t>
    </rPh>
    <phoneticPr fontId="4"/>
  </si>
  <si>
    <t>デイサービス
ほほえみの里</t>
    <rPh sb="12" eb="13">
      <t>サト</t>
    </rPh>
    <phoneticPr fontId="4"/>
  </si>
  <si>
    <t>小野田7408</t>
    <rPh sb="0" eb="3">
      <t>オノダ</t>
    </rPh>
    <phoneticPr fontId="4"/>
  </si>
  <si>
    <t>株式会社
和妍</t>
    <rPh sb="0" eb="4">
      <t>カブシキガイシャ</t>
    </rPh>
    <rPh sb="5" eb="6">
      <t>ワ</t>
    </rPh>
    <rPh sb="6" eb="7">
      <t>ケン</t>
    </rPh>
    <phoneticPr fontId="4"/>
  </si>
  <si>
    <t>新生2-8-10</t>
    <rPh sb="0" eb="2">
      <t>シンセイ</t>
    </rPh>
    <phoneticPr fontId="4"/>
  </si>
  <si>
    <t>株式会社
ワイエス
コーポレーション</t>
    <rPh sb="0" eb="4">
      <t>カブシキガイシャ</t>
    </rPh>
    <phoneticPr fontId="4"/>
  </si>
  <si>
    <t>小野田4839-1</t>
    <rPh sb="0" eb="3">
      <t>オノダ</t>
    </rPh>
    <phoneticPr fontId="4"/>
  </si>
  <si>
    <t>平生村618-2</t>
    <rPh sb="0" eb="2">
      <t>ヒラオ</t>
    </rPh>
    <rPh sb="2" eb="3">
      <t>ムラ</t>
    </rPh>
    <phoneticPr fontId="4"/>
  </si>
  <si>
    <t>内山幸恵</t>
    <rPh sb="0" eb="2">
      <t>ウチヤマ</t>
    </rPh>
    <rPh sb="2" eb="4">
      <t>ユキエ</t>
    </rPh>
    <phoneticPr fontId="4"/>
  </si>
  <si>
    <t>水木　寛</t>
    <rPh sb="0" eb="2">
      <t>ミズキ</t>
    </rPh>
    <rPh sb="3" eb="4">
      <t>ヒロシ</t>
    </rPh>
    <phoneticPr fontId="4"/>
  </si>
  <si>
    <t>日本赤十字社</t>
  </si>
  <si>
    <t>日本赤十字社</t>
    <rPh sb="5" eb="6">
      <t>シャ</t>
    </rPh>
    <phoneticPr fontId="4"/>
  </si>
  <si>
    <t>恩田町2-18-26</t>
    <rPh sb="0" eb="3">
      <t>オンダチョウ</t>
    </rPh>
    <phoneticPr fontId="4"/>
  </si>
  <si>
    <t>高橋順子</t>
    <rPh sb="0" eb="2">
      <t>タカハシ</t>
    </rPh>
    <rPh sb="2" eb="4">
      <t>ジュンコ</t>
    </rPh>
    <phoneticPr fontId="4"/>
  </si>
  <si>
    <t>おもてなし訪問看護リハビリステーション</t>
    <rPh sb="5" eb="7">
      <t>ホウモン</t>
    </rPh>
    <rPh sb="7" eb="9">
      <t>カンゴ</t>
    </rPh>
    <phoneticPr fontId="4"/>
  </si>
  <si>
    <t>有限会社
サンユー流通</t>
    <rPh sb="0" eb="2">
      <t>ユウゲン</t>
    </rPh>
    <rPh sb="2" eb="4">
      <t>カイシャ</t>
    </rPh>
    <rPh sb="9" eb="11">
      <t>リュウツウ</t>
    </rPh>
    <phoneticPr fontId="4"/>
  </si>
  <si>
    <t>上宇部吉原471-11</t>
    <rPh sb="0" eb="3">
      <t>カミウベ</t>
    </rPh>
    <rPh sb="3" eb="5">
      <t>ヨシハラ</t>
    </rPh>
    <phoneticPr fontId="4"/>
  </si>
  <si>
    <t>訪問看護ステーション　デューン山口</t>
    <rPh sb="0" eb="2">
      <t>ホウモン</t>
    </rPh>
    <rPh sb="2" eb="4">
      <t>カンゴ</t>
    </rPh>
    <rPh sb="15" eb="17">
      <t>ヤマグチ</t>
    </rPh>
    <phoneticPr fontId="4"/>
  </si>
  <si>
    <t>株式会社
N・フィールド</t>
    <rPh sb="0" eb="4">
      <t>カブシキガイシャ</t>
    </rPh>
    <phoneticPr fontId="4"/>
  </si>
  <si>
    <t>株式会社訪問看護ステーション陽向</t>
    <rPh sb="0" eb="2">
      <t>カブシキ</t>
    </rPh>
    <rPh sb="2" eb="4">
      <t>カイシャ</t>
    </rPh>
    <rPh sb="14" eb="15">
      <t>ヨウ</t>
    </rPh>
    <rPh sb="15" eb="16">
      <t>ム</t>
    </rPh>
    <phoneticPr fontId="4"/>
  </si>
  <si>
    <t>株式会社
訪問看護ステーション陽向</t>
    <rPh sb="0" eb="4">
      <t>カブシキガイシャ</t>
    </rPh>
    <rPh sb="5" eb="7">
      <t>ホウモン</t>
    </rPh>
    <rPh sb="7" eb="9">
      <t>カンゴ</t>
    </rPh>
    <rPh sb="15" eb="16">
      <t>ヨウ</t>
    </rPh>
    <rPh sb="16" eb="17">
      <t>ム</t>
    </rPh>
    <phoneticPr fontId="4"/>
  </si>
  <si>
    <t>かねた訪問看護ステーション</t>
    <rPh sb="3" eb="5">
      <t>ホウモン</t>
    </rPh>
    <phoneticPr fontId="4"/>
  </si>
  <si>
    <t>医療法人
健幸会</t>
    <rPh sb="5" eb="7">
      <t>タテユキ</t>
    </rPh>
    <rPh sb="7" eb="8">
      <t>カイ</t>
    </rPh>
    <phoneticPr fontId="4"/>
  </si>
  <si>
    <t>吉田町1</t>
    <rPh sb="0" eb="2">
      <t>ヨシダ</t>
    </rPh>
    <rPh sb="2" eb="3">
      <t>チョウ</t>
    </rPh>
    <phoneticPr fontId="4"/>
  </si>
  <si>
    <t>大谷京子</t>
    <rPh sb="0" eb="2">
      <t>オオタニ</t>
    </rPh>
    <rPh sb="2" eb="4">
      <t>キョウコ</t>
    </rPh>
    <phoneticPr fontId="4"/>
  </si>
  <si>
    <t>大字船木833番3</t>
    <rPh sb="0" eb="2">
      <t>オオアザ</t>
    </rPh>
    <rPh sb="7" eb="8">
      <t>バン</t>
    </rPh>
    <phoneticPr fontId="4"/>
  </si>
  <si>
    <t>秋芳町大字青景1873番地</t>
    <rPh sb="0" eb="3">
      <t>シュウホウチョウ</t>
    </rPh>
    <rPh sb="3" eb="5">
      <t>オオアザ</t>
    </rPh>
    <rPh sb="5" eb="6">
      <t>アオ</t>
    </rPh>
    <rPh sb="6" eb="7">
      <t>カゲル</t>
    </rPh>
    <rPh sb="11" eb="13">
      <t>バンチ</t>
    </rPh>
    <phoneticPr fontId="4"/>
  </si>
  <si>
    <t>是国千代子</t>
    <rPh sb="0" eb="1">
      <t>コレ</t>
    </rPh>
    <rPh sb="1" eb="2">
      <t>クニ</t>
    </rPh>
    <rPh sb="2" eb="5">
      <t>チヨコ</t>
    </rPh>
    <phoneticPr fontId="4"/>
  </si>
  <si>
    <t>中村博行</t>
    <rPh sb="0" eb="2">
      <t>ナカムラ</t>
    </rPh>
    <rPh sb="2" eb="4">
      <t>ヒロユキ</t>
    </rPh>
    <phoneticPr fontId="4"/>
  </si>
  <si>
    <t>吉松博文</t>
    <rPh sb="0" eb="2">
      <t>ヨシマツ</t>
    </rPh>
    <rPh sb="2" eb="4">
      <t>ヒロフミ</t>
    </rPh>
    <phoneticPr fontId="4"/>
  </si>
  <si>
    <t>社会福祉法人
祐寿会
(山本二郎)</t>
    <rPh sb="14" eb="16">
      <t>ジロウ</t>
    </rPh>
    <phoneticPr fontId="4"/>
  </si>
  <si>
    <t>美和町生見12538</t>
    <rPh sb="0" eb="3">
      <t>ミワチョウ</t>
    </rPh>
    <phoneticPr fontId="4"/>
  </si>
  <si>
    <t>油谷向津具上10344番地</t>
    <rPh sb="0" eb="2">
      <t>ユヤ</t>
    </rPh>
    <rPh sb="11" eb="13">
      <t>バンチ</t>
    </rPh>
    <phoneticPr fontId="4"/>
  </si>
  <si>
    <t>大字郡1773-2</t>
    <rPh sb="0" eb="2">
      <t>オオアザ</t>
    </rPh>
    <rPh sb="2" eb="3">
      <t>グン</t>
    </rPh>
    <phoneticPr fontId="4"/>
  </si>
  <si>
    <t>なごみの里ななせ</t>
    <rPh sb="4" eb="5">
      <t>サト</t>
    </rPh>
    <phoneticPr fontId="4"/>
  </si>
  <si>
    <t>社会福祉法人
幸寿会
（冨田克敏）</t>
    <rPh sb="0" eb="2">
      <t>シャカイ</t>
    </rPh>
    <rPh sb="2" eb="4">
      <t>フクシ</t>
    </rPh>
    <rPh sb="4" eb="6">
      <t>ホウジン</t>
    </rPh>
    <rPh sb="7" eb="9">
      <t>コウジュ</t>
    </rPh>
    <rPh sb="9" eb="10">
      <t>カイ</t>
    </rPh>
    <rPh sb="12" eb="14">
      <t>トミタ</t>
    </rPh>
    <rPh sb="14" eb="16">
      <t>カツトシ</t>
    </rPh>
    <phoneticPr fontId="4"/>
  </si>
  <si>
    <t>認知症対応型</t>
  </si>
  <si>
    <t>古田恵子</t>
  </si>
  <si>
    <t>上田中町8-14-5</t>
  </si>
  <si>
    <t>大学町5-8-4</t>
  </si>
  <si>
    <t>752-0911</t>
  </si>
  <si>
    <t>王司神田6-3-42</t>
  </si>
  <si>
    <t>株式会社介援</t>
  </si>
  <si>
    <t>菊川町下岡枝389-1</t>
  </si>
  <si>
    <t>宇部あかり園
デイサービス
センター</t>
    <rPh sb="0" eb="2">
      <t>ウベ</t>
    </rPh>
    <rPh sb="5" eb="6">
      <t>エン</t>
    </rPh>
    <phoneticPr fontId="4"/>
  </si>
  <si>
    <t>社会福祉法人
博愛会</t>
    <rPh sb="7" eb="8">
      <t>ハク</t>
    </rPh>
    <phoneticPr fontId="4"/>
  </si>
  <si>
    <t>小川泰志</t>
  </si>
  <si>
    <t>阿部智洋</t>
    <rPh sb="0" eb="2">
      <t>アベ</t>
    </rPh>
    <rPh sb="2" eb="4">
      <t>トモヒロ</t>
    </rPh>
    <phoneticPr fontId="4"/>
  </si>
  <si>
    <t>石井雪子</t>
    <rPh sb="0" eb="2">
      <t>イシイ</t>
    </rPh>
    <rPh sb="2" eb="4">
      <t>ユキコ</t>
    </rPh>
    <phoneticPr fontId="4"/>
  </si>
  <si>
    <t>小野恵子</t>
    <rPh sb="0" eb="2">
      <t>オノ</t>
    </rPh>
    <rPh sb="2" eb="4">
      <t>ケイコ</t>
    </rPh>
    <phoneticPr fontId="4"/>
  </si>
  <si>
    <t>第２宅老所喜楽苑</t>
  </si>
  <si>
    <t>デイサービスしん</t>
  </si>
  <si>
    <t>株式会社助さん</t>
  </si>
  <si>
    <t>西本町2-12-8</t>
  </si>
  <si>
    <t>株式会社安徳苑</t>
  </si>
  <si>
    <t>35205</t>
  </si>
  <si>
    <t>居能町3-2-11-1号</t>
  </si>
  <si>
    <t>はーとけあ株式会社</t>
  </si>
  <si>
    <t>堀あゆみ</t>
  </si>
  <si>
    <t>砂川佳江</t>
    <rPh sb="0" eb="2">
      <t>スナガワ</t>
    </rPh>
    <rPh sb="2" eb="4">
      <t>ヨシエ</t>
    </rPh>
    <phoneticPr fontId="4"/>
  </si>
  <si>
    <t>片岡英之</t>
    <rPh sb="0" eb="2">
      <t>カタオカ</t>
    </rPh>
    <rPh sb="2" eb="4">
      <t>ヒデユキ</t>
    </rPh>
    <phoneticPr fontId="4"/>
  </si>
  <si>
    <t>小野真理子</t>
    <rPh sb="0" eb="2">
      <t>オノ</t>
    </rPh>
    <rPh sb="2" eb="5">
      <t>マリコ</t>
    </rPh>
    <phoneticPr fontId="4"/>
  </si>
  <si>
    <t>デイサービスひなた</t>
  </si>
  <si>
    <t>宮野下1395-7</t>
  </si>
  <si>
    <t>吉敷中東1-7-1</t>
  </si>
  <si>
    <t>湯田温泉1-1-7</t>
  </si>
  <si>
    <t>デイサービス双葉</t>
  </si>
  <si>
    <t>株式会社大樹</t>
  </si>
  <si>
    <t>佐山2768-1</t>
  </si>
  <si>
    <t>なごみ処しゅしゅ</t>
  </si>
  <si>
    <t>甲斐由紀</t>
  </si>
  <si>
    <t>警固町1-14-40</t>
  </si>
  <si>
    <t>河村宏</t>
  </si>
  <si>
    <t>田村和久</t>
    <rPh sb="0" eb="2">
      <t>タムラ</t>
    </rPh>
    <rPh sb="2" eb="4">
      <t>カズヒサ</t>
    </rPh>
    <phoneticPr fontId="4"/>
  </si>
  <si>
    <t>通所介護事業所ハートフラワー岩国</t>
  </si>
  <si>
    <t>741-0073</t>
  </si>
  <si>
    <t>柱野832-1</t>
  </si>
  <si>
    <t>741-0083</t>
  </si>
  <si>
    <t>御庄1-107-6</t>
  </si>
  <si>
    <t>ウェルネス通津</t>
  </si>
  <si>
    <t>福重慶紀</t>
  </si>
  <si>
    <t>743-0023</t>
  </si>
  <si>
    <t>光ケ丘5-18</t>
  </si>
  <si>
    <t>油谷向津具上10344</t>
    <rPh sb="0" eb="2">
      <t>ユヤ</t>
    </rPh>
    <phoneticPr fontId="4"/>
  </si>
  <si>
    <t>デイサービス絆周南</t>
  </si>
  <si>
    <t>合同会社絆周南</t>
  </si>
  <si>
    <t>森茂昭</t>
  </si>
  <si>
    <t>須々万奥544-8</t>
  </si>
  <si>
    <t>小野田7399</t>
    <rPh sb="0" eb="3">
      <t>オノダ</t>
    </rPh>
    <phoneticPr fontId="4"/>
  </si>
  <si>
    <t>合同会社アズユー</t>
  </si>
  <si>
    <t>株式会社福祉の郷</t>
  </si>
  <si>
    <t>上野綾乃</t>
    <rPh sb="0" eb="2">
      <t>ウエノ</t>
    </rPh>
    <rPh sb="2" eb="3">
      <t>アヤ</t>
    </rPh>
    <rPh sb="3" eb="4">
      <t>ノ</t>
    </rPh>
    <phoneticPr fontId="4"/>
  </si>
  <si>
    <t>社会医療法人
同仁会</t>
    <rPh sb="0" eb="2">
      <t>シャカイ</t>
    </rPh>
    <phoneticPr fontId="4"/>
  </si>
  <si>
    <t>豊前田町2-4-10弘仁ビル3階</t>
    <rPh sb="3" eb="4">
      <t>マチ</t>
    </rPh>
    <rPh sb="10" eb="12">
      <t>コウニン</t>
    </rPh>
    <rPh sb="15" eb="16">
      <t>カイ</t>
    </rPh>
    <phoneticPr fontId="4"/>
  </si>
  <si>
    <t>妻崎開作108</t>
    <rPh sb="0" eb="1">
      <t>ツマ</t>
    </rPh>
    <rPh sb="1" eb="2">
      <t>サキ</t>
    </rPh>
    <rPh sb="2" eb="3">
      <t>ヒラ</t>
    </rPh>
    <rPh sb="3" eb="4">
      <t>ツク</t>
    </rPh>
    <phoneticPr fontId="4"/>
  </si>
  <si>
    <t>岬町2-5-31</t>
    <rPh sb="0" eb="2">
      <t>ミサキマチ</t>
    </rPh>
    <phoneticPr fontId="4"/>
  </si>
  <si>
    <t>船木1017-5</t>
    <rPh sb="0" eb="2">
      <t>フナキ</t>
    </rPh>
    <phoneticPr fontId="4"/>
  </si>
  <si>
    <t>訪問看護ステーション私の家</t>
    <rPh sb="0" eb="2">
      <t>ホウモン</t>
    </rPh>
    <rPh sb="2" eb="4">
      <t>カンゴ</t>
    </rPh>
    <rPh sb="10" eb="11">
      <t>ワタシ</t>
    </rPh>
    <rPh sb="12" eb="13">
      <t>イエ</t>
    </rPh>
    <phoneticPr fontId="4"/>
  </si>
  <si>
    <t>医療法人社団
青藍会</t>
    <rPh sb="0" eb="2">
      <t>イリョウ</t>
    </rPh>
    <rPh sb="2" eb="4">
      <t>ホウジン</t>
    </rPh>
    <rPh sb="4" eb="6">
      <t>シャダン</t>
    </rPh>
    <rPh sb="7" eb="8">
      <t>アオ</t>
    </rPh>
    <rPh sb="8" eb="9">
      <t>ラン</t>
    </rPh>
    <rPh sb="9" eb="10">
      <t>カイ</t>
    </rPh>
    <phoneticPr fontId="4"/>
  </si>
  <si>
    <t>土原300-6</t>
    <rPh sb="0" eb="2">
      <t>ツチハラ</t>
    </rPh>
    <phoneticPr fontId="4"/>
  </si>
  <si>
    <t>訪問看護ステーション東風</t>
    <rPh sb="0" eb="2">
      <t>ホウモン</t>
    </rPh>
    <rPh sb="2" eb="4">
      <t>カンゴ</t>
    </rPh>
    <rPh sb="10" eb="11">
      <t>ヒガシ</t>
    </rPh>
    <rPh sb="11" eb="12">
      <t>カゼ</t>
    </rPh>
    <phoneticPr fontId="4"/>
  </si>
  <si>
    <t>合同会社
あんしん地域生活
支援センター</t>
    <rPh sb="0" eb="2">
      <t>ゴウドウ</t>
    </rPh>
    <rPh sb="2" eb="4">
      <t>ガイシャ</t>
    </rPh>
    <rPh sb="9" eb="11">
      <t>チイキ</t>
    </rPh>
    <rPh sb="11" eb="13">
      <t>セイカツ</t>
    </rPh>
    <rPh sb="14" eb="16">
      <t>シエン</t>
    </rPh>
    <phoneticPr fontId="4"/>
  </si>
  <si>
    <t>下右田350-3</t>
    <rPh sb="0" eb="3">
      <t>シモミギタ</t>
    </rPh>
    <phoneticPr fontId="4"/>
  </si>
  <si>
    <t>訪問看護ステーションプルメリア</t>
    <rPh sb="0" eb="2">
      <t>ホウモン</t>
    </rPh>
    <rPh sb="2" eb="4">
      <t>カンゴ</t>
    </rPh>
    <phoneticPr fontId="4"/>
  </si>
  <si>
    <t>医療法人
実昌会</t>
    <rPh sb="0" eb="2">
      <t>イリョウ</t>
    </rPh>
    <rPh sb="2" eb="4">
      <t>ホウジン</t>
    </rPh>
    <rPh sb="5" eb="6">
      <t>ジツ</t>
    </rPh>
    <rPh sb="6" eb="7">
      <t>アキラ</t>
    </rPh>
    <rPh sb="7" eb="8">
      <t>カイ</t>
    </rPh>
    <phoneticPr fontId="4"/>
  </si>
  <si>
    <t>新田818-1</t>
    <rPh sb="0" eb="2">
      <t>シンデン</t>
    </rPh>
    <phoneticPr fontId="4"/>
  </si>
  <si>
    <t>訪問看護ステーション無花果（Ｍｕｋａｋａ）</t>
    <rPh sb="0" eb="2">
      <t>ホウモン</t>
    </rPh>
    <rPh sb="2" eb="4">
      <t>カンゴ</t>
    </rPh>
    <rPh sb="10" eb="11">
      <t>ナ</t>
    </rPh>
    <rPh sb="11" eb="12">
      <t>ハナ</t>
    </rPh>
    <phoneticPr fontId="4"/>
  </si>
  <si>
    <t>株式会社
Ｌａ．Ｆｉｇｕｅ</t>
    <rPh sb="0" eb="4">
      <t>カブシキガイシャ</t>
    </rPh>
    <phoneticPr fontId="4"/>
  </si>
  <si>
    <t>牛野谷町1-5-25</t>
    <rPh sb="0" eb="3">
      <t>ウシノヤ</t>
    </rPh>
    <rPh sb="3" eb="4">
      <t>チョウ</t>
    </rPh>
    <phoneticPr fontId="4"/>
  </si>
  <si>
    <t>ＪＣＨＯ徳山中央病院附属訪問看護ステーション</t>
    <rPh sb="4" eb="6">
      <t>トクヤマ</t>
    </rPh>
    <rPh sb="6" eb="8">
      <t>チュウオウ</t>
    </rPh>
    <rPh sb="8" eb="10">
      <t>ビョウイン</t>
    </rPh>
    <rPh sb="10" eb="12">
      <t>フゾク</t>
    </rPh>
    <rPh sb="12" eb="14">
      <t>ホウモン</t>
    </rPh>
    <rPh sb="14" eb="16">
      <t>カンゴ</t>
    </rPh>
    <phoneticPr fontId="4"/>
  </si>
  <si>
    <t>独立行政法人
地域医療機能
推進機構</t>
    <rPh sb="0" eb="2">
      <t>ドクリツ</t>
    </rPh>
    <rPh sb="2" eb="4">
      <t>ギョウセイ</t>
    </rPh>
    <rPh sb="4" eb="6">
      <t>ホウジン</t>
    </rPh>
    <rPh sb="7" eb="9">
      <t>チイキ</t>
    </rPh>
    <rPh sb="9" eb="11">
      <t>イリョウ</t>
    </rPh>
    <rPh sb="11" eb="13">
      <t>キノウ</t>
    </rPh>
    <rPh sb="14" eb="16">
      <t>スイシン</t>
    </rPh>
    <rPh sb="16" eb="18">
      <t>キコウ</t>
    </rPh>
    <phoneticPr fontId="4"/>
  </si>
  <si>
    <t>孝田町1-1</t>
    <rPh sb="0" eb="3">
      <t>コウダチョウ</t>
    </rPh>
    <phoneticPr fontId="4"/>
  </si>
  <si>
    <t>訪問看護リハビリステーションねこの手</t>
    <rPh sb="0" eb="2">
      <t>ホウモン</t>
    </rPh>
    <rPh sb="2" eb="4">
      <t>カンゴ</t>
    </rPh>
    <rPh sb="17" eb="18">
      <t>テ</t>
    </rPh>
    <phoneticPr fontId="4"/>
  </si>
  <si>
    <t>ＮＳプランニング
株式会社</t>
    <rPh sb="9" eb="13">
      <t>カブシキガイシャ</t>
    </rPh>
    <phoneticPr fontId="4"/>
  </si>
  <si>
    <t>岡田町10-7</t>
    <rPh sb="0" eb="2">
      <t>オカダ</t>
    </rPh>
    <rPh sb="2" eb="3">
      <t>チョウ</t>
    </rPh>
    <phoneticPr fontId="4"/>
  </si>
  <si>
    <t>訪問看護ステーションフクシア</t>
    <rPh sb="0" eb="2">
      <t>ホウモン</t>
    </rPh>
    <rPh sb="2" eb="4">
      <t>カンゴ</t>
    </rPh>
    <phoneticPr fontId="4"/>
  </si>
  <si>
    <t>社会福祉法人
健仁会</t>
    <rPh sb="0" eb="2">
      <t>シャカイ</t>
    </rPh>
    <rPh sb="2" eb="4">
      <t>フクシ</t>
    </rPh>
    <rPh sb="4" eb="6">
      <t>ホウジン</t>
    </rPh>
    <rPh sb="7" eb="8">
      <t>ケン</t>
    </rPh>
    <rPh sb="9" eb="10">
      <t>カイ</t>
    </rPh>
    <phoneticPr fontId="4"/>
  </si>
  <si>
    <t>福本幸子</t>
    <rPh sb="0" eb="2">
      <t>フクモト</t>
    </rPh>
    <rPh sb="2" eb="4">
      <t>サチコ</t>
    </rPh>
    <phoneticPr fontId="4"/>
  </si>
  <si>
    <t>厚狭埴生田498-1</t>
    <rPh sb="0" eb="2">
      <t>アサ</t>
    </rPh>
    <rPh sb="2" eb="4">
      <t>ハブ</t>
    </rPh>
    <rPh sb="4" eb="5">
      <t>タ</t>
    </rPh>
    <phoneticPr fontId="4"/>
  </si>
  <si>
    <t>礒本智恵</t>
    <rPh sb="0" eb="2">
      <t>イソモト</t>
    </rPh>
    <rPh sb="2" eb="4">
      <t>チエ</t>
    </rPh>
    <phoneticPr fontId="4"/>
  </si>
  <si>
    <t>ショート４</t>
    <phoneticPr fontId="4"/>
  </si>
  <si>
    <t>ｻｲｾｲｶｲﾔﾏｸﾞﾁﾁｲｷｹｱｾﾝﾀｰﾖｳｺﾞﾛｳｼﾞﾝﾎｰﾑﾌｸｼﾞｭｴﾝ</t>
    <phoneticPr fontId="4"/>
  </si>
  <si>
    <t>ﾔﾊｽﾞｴﾝ</t>
    <phoneticPr fontId="4"/>
  </si>
  <si>
    <t>35208</t>
    <phoneticPr fontId="4"/>
  </si>
  <si>
    <t>松風荘</t>
    <phoneticPr fontId="4"/>
  </si>
  <si>
    <t>玖珂地方
老人福祉施設組合</t>
    <phoneticPr fontId="4"/>
  </si>
  <si>
    <t>ｼｮｳﾌｳｿｳ</t>
    <phoneticPr fontId="4"/>
  </si>
  <si>
    <t>社会福祉法人
慈光会
(山根成紀)</t>
    <rPh sb="7" eb="8">
      <t>ジ</t>
    </rPh>
    <rPh sb="8" eb="9">
      <t>ヒカリ</t>
    </rPh>
    <rPh sb="9" eb="10">
      <t>カイ</t>
    </rPh>
    <rPh sb="12" eb="14">
      <t>ヤマネ</t>
    </rPh>
    <rPh sb="14" eb="16">
      <t>ナリノリ</t>
    </rPh>
    <phoneticPr fontId="4"/>
  </si>
  <si>
    <t>社会福祉法人
福祥会</t>
    <phoneticPr fontId="4"/>
  </si>
  <si>
    <t>社会福祉法人
最勝会</t>
    <phoneticPr fontId="4"/>
  </si>
  <si>
    <t>外部サービス特定
ショート５</t>
    <phoneticPr fontId="4"/>
  </si>
  <si>
    <t>外部サービス特定
ショート４</t>
    <phoneticPr fontId="4"/>
  </si>
  <si>
    <t>外部サービス特定
ショート２</t>
    <phoneticPr fontId="4"/>
  </si>
  <si>
    <t>社会福祉法人
うちうみ会</t>
    <phoneticPr fontId="4"/>
  </si>
  <si>
    <t>外部サービス特定
ショート1</t>
    <phoneticPr fontId="4"/>
  </si>
  <si>
    <t>大字西岐波229-105</t>
    <phoneticPr fontId="4"/>
  </si>
  <si>
    <t>ｳﾍﾞｱｶﾘｴﾝ</t>
    <phoneticPr fontId="4"/>
  </si>
  <si>
    <t>社会福祉法人
愛世会</t>
    <phoneticPr fontId="4"/>
  </si>
  <si>
    <t>ｾﾝﾁｭﾘｰ21</t>
    <phoneticPr fontId="4"/>
  </si>
  <si>
    <t>ｾﾝﾁｭﾘｰ21ｾｲﾜｴﾝ</t>
    <phoneticPr fontId="4"/>
  </si>
  <si>
    <t>あすとぴあ</t>
    <phoneticPr fontId="4"/>
  </si>
  <si>
    <t>ｱｽﾄﾋﾟｱ</t>
    <phoneticPr fontId="4"/>
  </si>
  <si>
    <t>社会福祉法人
相清福祉会</t>
    <phoneticPr fontId="4"/>
  </si>
  <si>
    <t>山口市</t>
    <phoneticPr fontId="4"/>
  </si>
  <si>
    <t>ﾊﾞｲｺｳｴﾝ</t>
    <phoneticPr fontId="4"/>
  </si>
  <si>
    <t>社会福祉法人
正清会</t>
    <phoneticPr fontId="4"/>
  </si>
  <si>
    <t>社会福祉法人
正清会
(三好正規)</t>
    <phoneticPr fontId="4"/>
  </si>
  <si>
    <t>ﾊｸｼｮｳｴﾝ</t>
    <phoneticPr fontId="4"/>
  </si>
  <si>
    <t>社会福祉法人
友愛会</t>
    <phoneticPr fontId="4"/>
  </si>
  <si>
    <t>ｱﾄｳｴﾝ</t>
    <phoneticPr fontId="4"/>
  </si>
  <si>
    <t>社会福祉法人
祐寿会</t>
    <phoneticPr fontId="4"/>
  </si>
  <si>
    <t>ショート13</t>
    <phoneticPr fontId="4"/>
  </si>
  <si>
    <t>ﾖｼｷﾕｳﾕｳｴﾝ</t>
    <phoneticPr fontId="4"/>
  </si>
  <si>
    <t>黒川3363</t>
    <phoneticPr fontId="4"/>
  </si>
  <si>
    <t>ﾔﾏｸﾞﾁｱｶﾘｴﾝ</t>
    <phoneticPr fontId="4"/>
  </si>
  <si>
    <t>社会福祉法人
佐波福祉会</t>
    <phoneticPr fontId="4"/>
  </si>
  <si>
    <t>ﾄｸﾁﾞｴﾝ</t>
    <phoneticPr fontId="4"/>
  </si>
  <si>
    <t>ユニット型20</t>
    <phoneticPr fontId="4"/>
  </si>
  <si>
    <t>ｱｲｵｱｶﾘｴﾝ</t>
    <phoneticPr fontId="4"/>
  </si>
  <si>
    <t>能野信一</t>
    <rPh sb="0" eb="2">
      <t>ノウノ</t>
    </rPh>
    <rPh sb="2" eb="4">
      <t>ノブカズ</t>
    </rPh>
    <phoneticPr fontId="4"/>
  </si>
  <si>
    <t>ｶｶﾞﾎﾉｻﾄﾊｸｼｮｳｴﾝ</t>
    <phoneticPr fontId="4"/>
  </si>
  <si>
    <t>ﾆﾎｴﾝ</t>
    <phoneticPr fontId="4"/>
  </si>
  <si>
    <t>ﾊｰﾄﾎｰﾑﾁｭｳｵｳ</t>
    <phoneticPr fontId="4"/>
  </si>
  <si>
    <t>ﾊｰﾄﾎｰﾑﾐﾔﾉ</t>
    <phoneticPr fontId="4"/>
  </si>
  <si>
    <t>753-0061</t>
    <phoneticPr fontId="4"/>
  </si>
  <si>
    <t>083-
922-0707</t>
    <phoneticPr fontId="4"/>
  </si>
  <si>
    <t>ｵﾄﾄﾞｲﾉｻﾄ</t>
    <phoneticPr fontId="4"/>
  </si>
  <si>
    <t>萩市</t>
    <phoneticPr fontId="4"/>
  </si>
  <si>
    <t>ｵｱｼｽﾊｷﾞｴﾝ</t>
    <phoneticPr fontId="4"/>
  </si>
  <si>
    <t>社会福祉法人
健香会</t>
    <phoneticPr fontId="4"/>
  </si>
  <si>
    <t>社会福祉法人
健香会
(重岡健一郎)</t>
    <phoneticPr fontId="4"/>
  </si>
  <si>
    <t>大字明木4781</t>
    <phoneticPr fontId="4"/>
  </si>
  <si>
    <t>ﾁﾊﾙｴﾝ</t>
    <phoneticPr fontId="4"/>
  </si>
  <si>
    <t>社会福祉法人
寿幸会</t>
    <phoneticPr fontId="4"/>
  </si>
  <si>
    <t>ｽｻｴﾝ</t>
    <phoneticPr fontId="4"/>
  </si>
  <si>
    <t>ﾑﾂﾐｴﾝ</t>
    <phoneticPr fontId="4"/>
  </si>
  <si>
    <t>社会福祉法人
山水会</t>
    <phoneticPr fontId="4"/>
  </si>
  <si>
    <t>ｶﾜｶﾐｴﾝ</t>
    <phoneticPr fontId="4"/>
  </si>
  <si>
    <t>ﾋｺﾞﾛﾓｿｳ</t>
    <phoneticPr fontId="4"/>
  </si>
  <si>
    <t>747-0014</t>
    <phoneticPr fontId="4"/>
  </si>
  <si>
    <t>0835-
28-7660</t>
    <phoneticPr fontId="4"/>
  </si>
  <si>
    <t>ｱｶﾂｷｴﾝﾎｳﾌ</t>
    <phoneticPr fontId="4"/>
  </si>
  <si>
    <t>747-0054</t>
    <phoneticPr fontId="4"/>
  </si>
  <si>
    <t>0835-
28-9300</t>
    <phoneticPr fontId="4"/>
  </si>
  <si>
    <t>ﾌｨﾗｰｼﾞｭｶｲﾃﾞ</t>
    <phoneticPr fontId="4"/>
  </si>
  <si>
    <t>0835-
27-1500</t>
    <phoneticPr fontId="4"/>
  </si>
  <si>
    <t>岸津2丁目25-1</t>
    <phoneticPr fontId="4"/>
  </si>
  <si>
    <t>ｻﾝﾊｰﾄｶﾂｷ</t>
    <phoneticPr fontId="4"/>
  </si>
  <si>
    <t>社会福祉法人
くだまつ平成会</t>
    <phoneticPr fontId="4"/>
  </si>
  <si>
    <t>ﾎｼﾉｻﾄ</t>
    <phoneticPr fontId="4"/>
  </si>
  <si>
    <t>社会福祉法人
美和福祉会</t>
    <phoneticPr fontId="4"/>
  </si>
  <si>
    <t>ﾐﾜｴﾝ</t>
    <phoneticPr fontId="4"/>
  </si>
  <si>
    <t>社会福祉法人
光寿福祉会</t>
    <phoneticPr fontId="4"/>
  </si>
  <si>
    <t>室積沖田5番1号</t>
    <rPh sb="0" eb="2">
      <t>ムロヅミ</t>
    </rPh>
    <rPh sb="2" eb="4">
      <t>オキタ</t>
    </rPh>
    <rPh sb="5" eb="6">
      <t>バン</t>
    </rPh>
    <rPh sb="7" eb="8">
      <t>ゴウ</t>
    </rPh>
    <phoneticPr fontId="4"/>
  </si>
  <si>
    <t>ｺｳｼﾞｭｴﾝ</t>
    <phoneticPr fontId="4"/>
  </si>
  <si>
    <t>35210</t>
    <phoneticPr fontId="4"/>
  </si>
  <si>
    <t>社会福祉法人
同心会</t>
    <phoneticPr fontId="4"/>
  </si>
  <si>
    <t>社会福祉法人
同心会
(藤本健司)</t>
    <rPh sb="12" eb="14">
      <t>フジモト</t>
    </rPh>
    <rPh sb="14" eb="16">
      <t>ケンジ</t>
    </rPh>
    <phoneticPr fontId="4"/>
  </si>
  <si>
    <t>ﾖｳｼﾞｭｴﾝ</t>
    <phoneticPr fontId="4"/>
  </si>
  <si>
    <t>社会福祉法人
へき寿会</t>
    <phoneticPr fontId="4"/>
  </si>
  <si>
    <t>日置上3114</t>
    <phoneticPr fontId="4"/>
  </si>
  <si>
    <t>ﾍｷﾗｸｴﾝ</t>
    <phoneticPr fontId="4"/>
  </si>
  <si>
    <t>社会福祉法人
千寿会</t>
    <phoneticPr fontId="4"/>
  </si>
  <si>
    <t>社会福祉法人
千寿会
(土谷晋一郎)</t>
    <phoneticPr fontId="4"/>
  </si>
  <si>
    <t>遠崎10412-4</t>
    <phoneticPr fontId="4"/>
  </si>
  <si>
    <t>ｵｵﾊﾞﾀｹｴﾝ</t>
    <phoneticPr fontId="4"/>
  </si>
  <si>
    <t>ｼｷﾉｻﾄ</t>
    <phoneticPr fontId="4"/>
  </si>
  <si>
    <t>社会福祉法人
豊徳会</t>
    <phoneticPr fontId="4"/>
  </si>
  <si>
    <t>35213</t>
    <phoneticPr fontId="4"/>
  </si>
  <si>
    <t>ｱｵｶｹﾞｴﾝ</t>
    <phoneticPr fontId="4"/>
  </si>
  <si>
    <t>社会福祉法人
周美会</t>
    <phoneticPr fontId="4"/>
  </si>
  <si>
    <t>美祢市</t>
    <phoneticPr fontId="4"/>
  </si>
  <si>
    <t>伊佐町伊佐字下田5656番地1</t>
    <phoneticPr fontId="4"/>
  </si>
  <si>
    <t>ｺｳﾘｮｳｴﾝ</t>
    <phoneticPr fontId="4"/>
  </si>
  <si>
    <t>社会福祉法人
同朋福祉会</t>
    <phoneticPr fontId="4"/>
  </si>
  <si>
    <t>社会福祉法人
同朋福祉会
(河内美舟)</t>
    <phoneticPr fontId="4"/>
  </si>
  <si>
    <t>河内美舟</t>
    <phoneticPr fontId="4"/>
  </si>
  <si>
    <t>ﾐﾉﾘｴﾝ</t>
    <phoneticPr fontId="4"/>
  </si>
  <si>
    <t>増谷俊夫</t>
    <phoneticPr fontId="4"/>
  </si>
  <si>
    <t>ﾐﾄｳﾕｳﾕｳｴﾝ</t>
    <phoneticPr fontId="4"/>
  </si>
  <si>
    <t>ｸﾞﾚｰｽﾌﾙﾕｲｼﾝ</t>
    <phoneticPr fontId="4"/>
  </si>
  <si>
    <t>社会福祉法人
新南陽福祉の会</t>
    <phoneticPr fontId="4"/>
  </si>
  <si>
    <t>大字米光361</t>
    <phoneticPr fontId="4"/>
  </si>
  <si>
    <t>ﾌｸｼﾞｭｿｳ</t>
    <phoneticPr fontId="4"/>
  </si>
  <si>
    <t>社会福祉法人
鹿野福祉会</t>
    <phoneticPr fontId="4"/>
  </si>
  <si>
    <t>ﾔﾏﾅﾐｿｳ</t>
    <phoneticPr fontId="4"/>
  </si>
  <si>
    <t>社会福祉法人
長寿会</t>
    <phoneticPr fontId="4"/>
  </si>
  <si>
    <t>ﾁｮｳｼﾞｭｴﾝ</t>
    <phoneticPr fontId="4"/>
  </si>
  <si>
    <t>山髙正義</t>
    <phoneticPr fontId="4"/>
  </si>
  <si>
    <t>757-0002</t>
    <phoneticPr fontId="4"/>
  </si>
  <si>
    <t>0836-
39-8100</t>
    <phoneticPr fontId="4"/>
  </si>
  <si>
    <t>ﾅｺﾞﾐﾉｻﾄﾅﾅｾ</t>
    <phoneticPr fontId="4"/>
  </si>
  <si>
    <t>ｳﾍﾞｵﾝｾﾝﾎｰﾑ</t>
    <phoneticPr fontId="4"/>
  </si>
  <si>
    <t>ケアハウス
ことしば</t>
    <phoneticPr fontId="4"/>
  </si>
  <si>
    <t>ｹｱﾊｳｽｺﾄｼﾊﾞ</t>
    <phoneticPr fontId="4"/>
  </si>
  <si>
    <t>ケアハウス
らいぶりー</t>
    <phoneticPr fontId="4"/>
  </si>
  <si>
    <t>ｹｱﾊｳｽﾗｲﾌﾞﾘｰ</t>
    <phoneticPr fontId="4"/>
  </si>
  <si>
    <t>黒川3383</t>
    <phoneticPr fontId="4"/>
  </si>
  <si>
    <t>ﾔﾏｸﾞﾁｵﾝｾﾝﾎｰﾑ</t>
    <phoneticPr fontId="4"/>
  </si>
  <si>
    <t>ケアハウス
悠々</t>
    <phoneticPr fontId="4"/>
  </si>
  <si>
    <t>ｹｱﾊｳｽﾕｳﾕｳ</t>
    <phoneticPr fontId="4"/>
  </si>
  <si>
    <t>ケアハウス
和光苑</t>
    <phoneticPr fontId="4"/>
  </si>
  <si>
    <t>社会福祉法人
和光苑</t>
    <phoneticPr fontId="4"/>
  </si>
  <si>
    <t>社会福祉法人
和光苑
(原田　武)</t>
    <phoneticPr fontId="4"/>
  </si>
  <si>
    <t>立野花ノ木826</t>
    <phoneticPr fontId="4"/>
  </si>
  <si>
    <t>ｹｱﾊｳｽﾜｺｳｴﾝ</t>
    <phoneticPr fontId="4"/>
  </si>
  <si>
    <t>ケアハウス
ひかり苑</t>
    <phoneticPr fontId="4"/>
  </si>
  <si>
    <t>社会福祉法人
ひかり苑</t>
    <phoneticPr fontId="4"/>
  </si>
  <si>
    <t>光市</t>
    <phoneticPr fontId="4"/>
  </si>
  <si>
    <t>ｹｱﾊｳｽﾋｶﾘｴﾝ</t>
    <phoneticPr fontId="4"/>
  </si>
  <si>
    <t>ケアハウス
ゆうわ苑</t>
    <phoneticPr fontId="4"/>
  </si>
  <si>
    <t>社会福祉法人
恒和会</t>
    <phoneticPr fontId="4"/>
  </si>
  <si>
    <t>中村雅彦</t>
    <phoneticPr fontId="4"/>
  </si>
  <si>
    <t>ｹｱﾊｳｽﾕｳﾜｴﾝ</t>
    <phoneticPr fontId="4"/>
  </si>
  <si>
    <t>ｹｱﾊｳｽｺｳﾘｮｳｴﾝ</t>
    <phoneticPr fontId="4"/>
  </si>
  <si>
    <t>ケアハウス
新南陽</t>
    <phoneticPr fontId="4"/>
  </si>
  <si>
    <t>大神2丁目7-23</t>
    <phoneticPr fontId="4"/>
  </si>
  <si>
    <t>ｹｱﾊｳｽｼﾝﾅﾝﾖｳ</t>
    <phoneticPr fontId="4"/>
  </si>
  <si>
    <t>ケアハウス
サンガーデン</t>
    <phoneticPr fontId="4"/>
  </si>
  <si>
    <t>35344</t>
    <phoneticPr fontId="4"/>
  </si>
  <si>
    <t>ｹｱﾊｳｽｻﾝｶﾞｰﾃﾞﾝ</t>
    <phoneticPr fontId="4"/>
  </si>
  <si>
    <t>美和
老人福祉センター
付設作業所</t>
    <rPh sb="0" eb="2">
      <t>ミワ</t>
    </rPh>
    <phoneticPr fontId="4"/>
  </si>
  <si>
    <t>作業所</t>
    <phoneticPr fontId="4"/>
  </si>
  <si>
    <t>ﾐﾜﾛｳｼﾞﾝﾌｸｼｾﾝﾀｰﾌｾﾂｻｷﾞｮｳｼｮ</t>
    <phoneticPr fontId="4"/>
  </si>
  <si>
    <t>周防長養園
付設作業所</t>
    <phoneticPr fontId="4"/>
  </si>
  <si>
    <t>大字立野717</t>
    <phoneticPr fontId="4"/>
  </si>
  <si>
    <t>ｽｵｳﾁｮｳﾖｳｴﾝﾌｾﾂｻｷﾞｮｳｼｮ</t>
    <phoneticPr fontId="4"/>
  </si>
  <si>
    <t>生活支援ハウス
アスワン山荘</t>
    <phoneticPr fontId="4"/>
  </si>
  <si>
    <t>ｾｲｶﾂｼｴﾝﾊｳｽｱｽﾜﾝｻﾝｿｳ</t>
    <phoneticPr fontId="4"/>
  </si>
  <si>
    <t>生活支援ハウス宇部</t>
    <phoneticPr fontId="4"/>
  </si>
  <si>
    <t>医療法人
和同会</t>
    <phoneticPr fontId="4"/>
  </si>
  <si>
    <t>ｾｲｶﾂｼｴﾝﾊｳｽｳﾍﾞ</t>
    <phoneticPr fontId="4"/>
  </si>
  <si>
    <t>その他法人</t>
    <phoneticPr fontId="4"/>
  </si>
  <si>
    <t>生活支援ハウス
ふれんど</t>
    <phoneticPr fontId="4"/>
  </si>
  <si>
    <t>医療法人
博愛会</t>
    <phoneticPr fontId="4"/>
  </si>
  <si>
    <t>医療法人
博愛会
（江澤和彦）</t>
    <phoneticPr fontId="4"/>
  </si>
  <si>
    <t>ｾｲｶﾂｼｴﾝﾊｳｽﾌﾚﾝﾄﾞ</t>
    <phoneticPr fontId="4"/>
  </si>
  <si>
    <t>高齢者
生活支援ハウス
「まなご」</t>
    <phoneticPr fontId="4"/>
  </si>
  <si>
    <t>徳地八坂1330</t>
    <phoneticPr fontId="4"/>
  </si>
  <si>
    <t>ｺｳﾚｲｼｬｾｲｶﾂｼｴﾝﾊｳｽﾏﾅｺﾞ</t>
    <phoneticPr fontId="4"/>
  </si>
  <si>
    <t>ｺｳﾚｲｼｬｾｲｶﾂｼｴﾝﾊｳｽｺﾄﾌﾞｷ</t>
    <phoneticPr fontId="4"/>
  </si>
  <si>
    <t>萩市むつみ
高齢者
生活支援ハウス</t>
    <phoneticPr fontId="4"/>
  </si>
  <si>
    <t>岩国市美和
生活支援ハウス
やすらぎ</t>
    <phoneticPr fontId="4"/>
  </si>
  <si>
    <t>ｲﾜｸﾆｼﾐﾜｾｲｶﾂｼｴﾝﾊｳｽﾔｽﾗｷﾞ</t>
    <phoneticPr fontId="4"/>
  </si>
  <si>
    <t>岩国市美川
生活支援ハウス
ひまわり</t>
    <phoneticPr fontId="4"/>
  </si>
  <si>
    <t>社会福祉法人
美川福祉会
（福田瑞穂）</t>
    <phoneticPr fontId="4"/>
  </si>
  <si>
    <t>ｲﾜｸﾆｼﾐｶﾜｾｲｶﾂｼｴﾝﾊｳｽﾋﾏﾜﾘ</t>
    <phoneticPr fontId="4"/>
  </si>
  <si>
    <t>河村靖則</t>
    <rPh sb="0" eb="2">
      <t>カワムラ</t>
    </rPh>
    <rPh sb="2" eb="4">
      <t>ヤスノリ</t>
    </rPh>
    <phoneticPr fontId="4"/>
  </si>
  <si>
    <t>松永尚治</t>
    <rPh sb="0" eb="2">
      <t>マツナガ</t>
    </rPh>
    <rPh sb="2" eb="3">
      <t>ナオ</t>
    </rPh>
    <rPh sb="3" eb="4">
      <t>オサ</t>
    </rPh>
    <phoneticPr fontId="4"/>
  </si>
  <si>
    <t>豊浦町大字室津下1443-1</t>
    <rPh sb="3" eb="5">
      <t>オオアザ</t>
    </rPh>
    <phoneticPr fontId="4"/>
  </si>
  <si>
    <t>野村博子</t>
    <rPh sb="0" eb="2">
      <t>ノムラ</t>
    </rPh>
    <rPh sb="2" eb="4">
      <t>ヒロコ</t>
    </rPh>
    <phoneticPr fontId="4"/>
  </si>
  <si>
    <t>田中貴子</t>
    <rPh sb="0" eb="2">
      <t>タナカ</t>
    </rPh>
    <rPh sb="2" eb="4">
      <t>タカコ</t>
    </rPh>
    <phoneticPr fontId="4"/>
  </si>
  <si>
    <t>南大坪町2-9</t>
  </si>
  <si>
    <t>みもすそ川町10-20</t>
  </si>
  <si>
    <t>王司本町4-6-18</t>
  </si>
  <si>
    <t>北村友一</t>
    <rPh sb="0" eb="2">
      <t>キタムラ</t>
    </rPh>
    <rPh sb="2" eb="4">
      <t>ユウイチ</t>
    </rPh>
    <phoneticPr fontId="4"/>
  </si>
  <si>
    <t>長府黒門南町6-54</t>
  </si>
  <si>
    <t>赤間町3-24</t>
  </si>
  <si>
    <t>彦島本村町6-2-6</t>
  </si>
  <si>
    <t>長府中浜町4-11</t>
  </si>
  <si>
    <t>幸町11-1</t>
  </si>
  <si>
    <t>大字石原字上岡175-11</t>
    <rPh sb="2" eb="4">
      <t>イシハラ</t>
    </rPh>
    <rPh sb="4" eb="5">
      <t>アザ</t>
    </rPh>
    <rPh sb="5" eb="7">
      <t>カミオカ</t>
    </rPh>
    <phoneticPr fontId="4"/>
  </si>
  <si>
    <t>合同会社
ＺＩＰＡＮＧＯＯ</t>
    <rPh sb="0" eb="2">
      <t>ゴウドウ</t>
    </rPh>
    <rPh sb="2" eb="4">
      <t>ガイシャ</t>
    </rPh>
    <phoneticPr fontId="4"/>
  </si>
  <si>
    <t>有限会社
ライフプラス</t>
    <rPh sb="0" eb="2">
      <t>ユウゲン</t>
    </rPh>
    <rPh sb="2" eb="4">
      <t>カイシャ</t>
    </rPh>
    <phoneticPr fontId="4"/>
  </si>
  <si>
    <t>リハビリ型デイサービス咲くろーど</t>
  </si>
  <si>
    <t>本山真鶴</t>
  </si>
  <si>
    <t>751-0876</t>
  </si>
  <si>
    <t>秋根北町5-7Ａ-102</t>
  </si>
  <si>
    <t>一の宮本町1-7-17</t>
  </si>
  <si>
    <t>751-0805</t>
  </si>
  <si>
    <t>一の宮住吉2-10-11</t>
  </si>
  <si>
    <t>デイサービス杉の木</t>
  </si>
  <si>
    <t>杉原研悟</t>
  </si>
  <si>
    <t>新椋野1-1-6</t>
  </si>
  <si>
    <t>083-
253-9914</t>
  </si>
  <si>
    <t>富任町8-8-3</t>
  </si>
  <si>
    <t>長府南之町1-1</t>
  </si>
  <si>
    <t>西大坪町18-12</t>
  </si>
  <si>
    <t>特定非営利活動
法人
宅老所あじさい</t>
    <rPh sb="0" eb="2">
      <t>トクテイ</t>
    </rPh>
    <rPh sb="2" eb="5">
      <t>ヒエイリ</t>
    </rPh>
    <rPh sb="5" eb="7">
      <t>カツドウ</t>
    </rPh>
    <rPh sb="8" eb="10">
      <t>ホウジン</t>
    </rPh>
    <rPh sb="11" eb="12">
      <t>タク</t>
    </rPh>
    <rPh sb="12" eb="13">
      <t>ロウ</t>
    </rPh>
    <rPh sb="13" eb="14">
      <t>ショ</t>
    </rPh>
    <phoneticPr fontId="4"/>
  </si>
  <si>
    <t>東向山町13-9</t>
  </si>
  <si>
    <t>富任町3-4-28</t>
  </si>
  <si>
    <t>上新地町3-5-1</t>
  </si>
  <si>
    <t>シンフォニー川棚
デイサービス
センター</t>
    <rPh sb="6" eb="8">
      <t>カワタナ</t>
    </rPh>
    <phoneticPr fontId="4"/>
  </si>
  <si>
    <t>久保田文</t>
    <rPh sb="0" eb="3">
      <t>クボタ</t>
    </rPh>
    <rPh sb="3" eb="4">
      <t>アヤ</t>
    </rPh>
    <phoneticPr fontId="4"/>
  </si>
  <si>
    <t>三輪昌美</t>
    <rPh sb="0" eb="2">
      <t>ミワ</t>
    </rPh>
    <rPh sb="2" eb="4">
      <t>マサミ</t>
    </rPh>
    <phoneticPr fontId="4"/>
  </si>
  <si>
    <t>厚南中央6-3-22</t>
  </si>
  <si>
    <t>西島美沙登</t>
    <rPh sb="0" eb="2">
      <t>ニシジマ</t>
    </rPh>
    <rPh sb="2" eb="4">
      <t>ミサ</t>
    </rPh>
    <rPh sb="4" eb="5">
      <t>ノボル</t>
    </rPh>
    <phoneticPr fontId="4"/>
  </si>
  <si>
    <t>福永哲也</t>
    <rPh sb="0" eb="2">
      <t>フクナガ</t>
    </rPh>
    <rPh sb="2" eb="4">
      <t>テツヤ</t>
    </rPh>
    <phoneticPr fontId="4"/>
  </si>
  <si>
    <t>河崎伸一郎</t>
    <rPh sb="0" eb="2">
      <t>カワサキ</t>
    </rPh>
    <rPh sb="2" eb="4">
      <t>シンイチ</t>
    </rPh>
    <rPh sb="4" eb="5">
      <t>ロウ</t>
    </rPh>
    <phoneticPr fontId="4"/>
  </si>
  <si>
    <t>西岐波4759-1</t>
  </si>
  <si>
    <t>東岐波5436-4</t>
  </si>
  <si>
    <t>西宇部南4-11-2</t>
  </si>
  <si>
    <t>蔵田洋子</t>
    <rPh sb="0" eb="1">
      <t>クラ</t>
    </rPh>
    <phoneticPr fontId="4"/>
  </si>
  <si>
    <t>沖宇部62-4</t>
  </si>
  <si>
    <t>沼1-2-18</t>
  </si>
  <si>
    <t>草江2-5-1</t>
  </si>
  <si>
    <t>中野開作180-4</t>
  </si>
  <si>
    <t>中宇部1570-1</t>
  </si>
  <si>
    <t>船木1017-1</t>
  </si>
  <si>
    <t>中宇部1858-1</t>
  </si>
  <si>
    <t>西岐波4470-8</t>
  </si>
  <si>
    <t>むべの里
デイサービスセンター厚南</t>
  </si>
  <si>
    <t>ﾑﾍﾞﾉｻﾄﾃﾞｲｻｰﾋﾞｽｾﾝﾀｰｺｳﾅﾝ</t>
  </si>
  <si>
    <t>東岐波1464-1</t>
  </si>
  <si>
    <t>際波1704-1</t>
  </si>
  <si>
    <t>東万倉652-1</t>
  </si>
  <si>
    <t>妻崎開作296-6</t>
  </si>
  <si>
    <t>中尾1-7-13</t>
  </si>
  <si>
    <t>能野信一</t>
    <rPh sb="0" eb="1">
      <t>ノウ</t>
    </rPh>
    <rPh sb="1" eb="2">
      <t>ノ</t>
    </rPh>
    <rPh sb="2" eb="4">
      <t>シンイチ</t>
    </rPh>
    <phoneticPr fontId="4"/>
  </si>
  <si>
    <t>大内千坊5-6-19</t>
  </si>
  <si>
    <t>朝田751-1</t>
  </si>
  <si>
    <t>駅通り2-8-5</t>
  </si>
  <si>
    <t>阿知須4724-1</t>
  </si>
  <si>
    <t>浅川由香里</t>
    <rPh sb="0" eb="2">
      <t>アサカワ</t>
    </rPh>
    <rPh sb="2" eb="5">
      <t>ユカリ</t>
    </rPh>
    <phoneticPr fontId="4"/>
  </si>
  <si>
    <t>秋穂二島327-44</t>
  </si>
  <si>
    <t>湯田温泉4-3-15</t>
  </si>
  <si>
    <t>小郡下郷3358-3</t>
  </si>
  <si>
    <t>小郡下郷2222-3</t>
  </si>
  <si>
    <t>秋穂東4710-1</t>
  </si>
  <si>
    <t>駅通り2-3-24</t>
  </si>
  <si>
    <t>仁保下郷734-1</t>
  </si>
  <si>
    <t>平井116-2</t>
  </si>
  <si>
    <t>小郡新町2-10-21</t>
  </si>
  <si>
    <t>鋳銭司6000-1</t>
  </si>
  <si>
    <t>大内長野1558-1</t>
  </si>
  <si>
    <t>小郡下郷745-2</t>
  </si>
  <si>
    <t>阿知須7418-8</t>
  </si>
  <si>
    <t>熊野町5-17</t>
    <rPh sb="2" eb="3">
      <t>チョウ</t>
    </rPh>
    <phoneticPr fontId="4"/>
  </si>
  <si>
    <t>川岸恵美</t>
    <rPh sb="0" eb="2">
      <t>カワギシ</t>
    </rPh>
    <rPh sb="2" eb="4">
      <t>エミ</t>
    </rPh>
    <phoneticPr fontId="4"/>
  </si>
  <si>
    <t>椿東6030-13</t>
  </si>
  <si>
    <t>椿東2637-1</t>
  </si>
  <si>
    <t>下田万袴田2412-1</t>
  </si>
  <si>
    <t>岸津2-14-50</t>
  </si>
  <si>
    <t>下右田797-1</t>
  </si>
  <si>
    <t>勝間2-10-30</t>
  </si>
  <si>
    <t>岩畠2-8-36</t>
  </si>
  <si>
    <t>新田818-3</t>
  </si>
  <si>
    <t>開出西町32-8</t>
  </si>
  <si>
    <t>牟礼今宿1-11-18</t>
  </si>
  <si>
    <t>牟礼酢貝6-7</t>
  </si>
  <si>
    <t>八王子1-16-2</t>
  </si>
  <si>
    <t>望町3-4-24</t>
  </si>
  <si>
    <t>生野屋南3-8-3</t>
  </si>
  <si>
    <t>古川町3-1-2</t>
  </si>
  <si>
    <t>土邊斉</t>
    <rPh sb="0" eb="1">
      <t>ド</t>
    </rPh>
    <rPh sb="1" eb="2">
      <t>ベ</t>
    </rPh>
    <rPh sb="2" eb="3">
      <t>ヒトシ</t>
    </rPh>
    <phoneticPr fontId="4"/>
  </si>
  <si>
    <t>山手町1-5-11</t>
  </si>
  <si>
    <t>美和町渋前977-1</t>
  </si>
  <si>
    <t>愛宕町1-5-1</t>
  </si>
  <si>
    <t>室の木町4-1-1</t>
  </si>
  <si>
    <t>麻里布町3-5-5</t>
  </si>
  <si>
    <t>岩国2-7-4</t>
  </si>
  <si>
    <t>岩国3-13-5　クラール1Ｆ</t>
  </si>
  <si>
    <t>今津町1-12-27</t>
  </si>
  <si>
    <t>由宇町3918-1</t>
  </si>
  <si>
    <t>通津2409-1</t>
  </si>
  <si>
    <t>室積8-3-1</t>
  </si>
  <si>
    <t>虹ヶ丘3-22-36</t>
  </si>
  <si>
    <t>岩田2280-5</t>
  </si>
  <si>
    <t>中央3-7-18</t>
  </si>
  <si>
    <t>浅江3028-3</t>
  </si>
  <si>
    <t>小周防1656-8</t>
  </si>
  <si>
    <t>社会福祉法人
長門市
社会福祉協議会</t>
    <rPh sb="4" eb="6">
      <t>ホウジン</t>
    </rPh>
    <phoneticPr fontId="4"/>
  </si>
  <si>
    <t>東深川525-1</t>
  </si>
  <si>
    <t>柳井4896-1</t>
  </si>
  <si>
    <t>南町7-9-1</t>
  </si>
  <si>
    <t>遠崎7-1</t>
  </si>
  <si>
    <t>中央1-9-8</t>
  </si>
  <si>
    <t>秋芳町秋吉5442-2</t>
  </si>
  <si>
    <t>福川中市町8-32</t>
  </si>
  <si>
    <t>半田朋之</t>
    <rPh sb="0" eb="2">
      <t>ハンダ</t>
    </rPh>
    <rPh sb="2" eb="4">
      <t>トモユキ</t>
    </rPh>
    <phoneticPr fontId="4"/>
  </si>
  <si>
    <t>樋口262-1</t>
  </si>
  <si>
    <t>城ケ丘4-3536-1</t>
  </si>
  <si>
    <t>村岡恵</t>
    <rPh sb="0" eb="2">
      <t>ムラオカ</t>
    </rPh>
    <rPh sb="2" eb="3">
      <t>メグミ</t>
    </rPh>
    <phoneticPr fontId="4"/>
  </si>
  <si>
    <t>古泉2-16-1</t>
  </si>
  <si>
    <t>清水1-9-5</t>
  </si>
  <si>
    <t>徳山三田川5825-8</t>
  </si>
  <si>
    <t>室尾2-8-33</t>
  </si>
  <si>
    <t>城ヶ丘3-6-1</t>
  </si>
  <si>
    <t>湯野4203-6</t>
  </si>
  <si>
    <t>福田智恵子</t>
    <rPh sb="0" eb="2">
      <t>フクダ</t>
    </rPh>
    <rPh sb="2" eb="5">
      <t>チエコ</t>
    </rPh>
    <phoneticPr fontId="4"/>
  </si>
  <si>
    <t>安村淳子</t>
    <rPh sb="0" eb="2">
      <t>ヤスムラ</t>
    </rPh>
    <rPh sb="2" eb="4">
      <t>ジュンコ</t>
    </rPh>
    <phoneticPr fontId="4"/>
  </si>
  <si>
    <t>磯部衛</t>
    <rPh sb="0" eb="2">
      <t>イソベ</t>
    </rPh>
    <rPh sb="2" eb="3">
      <t>マモル</t>
    </rPh>
    <phoneticPr fontId="4"/>
  </si>
  <si>
    <t>郡字浜3233-7</t>
  </si>
  <si>
    <t>小野田1147-13</t>
  </si>
  <si>
    <t>住吉本町2-7-20</t>
  </si>
  <si>
    <t>西高泊1334-1</t>
  </si>
  <si>
    <t>篠原勇貴</t>
    <rPh sb="0" eb="2">
      <t>シノハラ</t>
    </rPh>
    <rPh sb="2" eb="4">
      <t>ユウキ</t>
    </rPh>
    <phoneticPr fontId="4"/>
  </si>
  <si>
    <t>小野田3851-11</t>
  </si>
  <si>
    <t>中央2-5-9</t>
  </si>
  <si>
    <t>鴨庄4-4</t>
  </si>
  <si>
    <t>山川1338-8</t>
  </si>
  <si>
    <t>西三蒲1793-6</t>
  </si>
  <si>
    <t>下田布施963-1</t>
  </si>
  <si>
    <t>麻郷2932-13</t>
  </si>
  <si>
    <t>波野433-1</t>
  </si>
  <si>
    <t>青海荘弐番館</t>
    <rPh sb="3" eb="6">
      <t>ニバンカン</t>
    </rPh>
    <rPh sb="5" eb="6">
      <t>カン</t>
    </rPh>
    <phoneticPr fontId="4"/>
  </si>
  <si>
    <t>松森幸夫</t>
    <rPh sb="0" eb="2">
      <t>マツモリ</t>
    </rPh>
    <rPh sb="2" eb="4">
      <t>ユキオ</t>
    </rPh>
    <phoneticPr fontId="4"/>
  </si>
  <si>
    <t>宮田伊知郎</t>
    <rPh sb="0" eb="2">
      <t>ミヤタ</t>
    </rPh>
    <rPh sb="2" eb="5">
      <t>イチロウ</t>
    </rPh>
    <phoneticPr fontId="4"/>
  </si>
  <si>
    <t>椋田菜穂子</t>
    <rPh sb="2" eb="5">
      <t>ナホコ</t>
    </rPh>
    <phoneticPr fontId="4"/>
  </si>
  <si>
    <t>笑顔（スマイル）訪問看護サービス</t>
    <rPh sb="0" eb="2">
      <t>エガオ</t>
    </rPh>
    <rPh sb="8" eb="10">
      <t>ホウモン</t>
    </rPh>
    <rPh sb="10" eb="12">
      <t>カンゴ</t>
    </rPh>
    <phoneticPr fontId="4"/>
  </si>
  <si>
    <t>株式会社
プルート</t>
    <rPh sb="0" eb="4">
      <t>カブシキガイシャ</t>
    </rPh>
    <phoneticPr fontId="4"/>
  </si>
  <si>
    <t>品川真寿美</t>
    <rPh sb="0" eb="2">
      <t>シナガワ</t>
    </rPh>
    <rPh sb="2" eb="5">
      <t>マスミ</t>
    </rPh>
    <phoneticPr fontId="4"/>
  </si>
  <si>
    <t>稗田中町4-18</t>
    <rPh sb="0" eb="2">
      <t>ヒエダ</t>
    </rPh>
    <rPh sb="2" eb="4">
      <t>ナカマチ</t>
    </rPh>
    <phoneticPr fontId="4"/>
  </si>
  <si>
    <t>訪問看護ステーションデューン下関</t>
    <rPh sb="0" eb="2">
      <t>ホウモン</t>
    </rPh>
    <rPh sb="2" eb="4">
      <t>カンゴ</t>
    </rPh>
    <rPh sb="14" eb="16">
      <t>シモノセキ</t>
    </rPh>
    <phoneticPr fontId="4"/>
  </si>
  <si>
    <t>秋根本町1-7-9新下関ビル301号室</t>
    <rPh sb="0" eb="2">
      <t>アキネ</t>
    </rPh>
    <rPh sb="2" eb="4">
      <t>ホンマチ</t>
    </rPh>
    <rPh sb="9" eb="12">
      <t>シンシモノセキ</t>
    </rPh>
    <rPh sb="17" eb="19">
      <t>ゴウシツ</t>
    </rPh>
    <phoneticPr fontId="4"/>
  </si>
  <si>
    <t>ハートケア訪問看護ステーション</t>
    <rPh sb="5" eb="7">
      <t>ホウモン</t>
    </rPh>
    <rPh sb="7" eb="9">
      <t>カンゴ</t>
    </rPh>
    <phoneticPr fontId="4"/>
  </si>
  <si>
    <t>内藤信江</t>
    <rPh sb="0" eb="2">
      <t>ナイトウ</t>
    </rPh>
    <rPh sb="2" eb="4">
      <t>ノブエ</t>
    </rPh>
    <phoneticPr fontId="4"/>
  </si>
  <si>
    <t>在宅看護センターヴィータ</t>
    <rPh sb="0" eb="2">
      <t>ザイタク</t>
    </rPh>
    <rPh sb="2" eb="4">
      <t>カンゴ</t>
    </rPh>
    <phoneticPr fontId="4"/>
  </si>
  <si>
    <t>株式会社
Ｔ－フォース</t>
    <rPh sb="0" eb="4">
      <t>カブシキガイシャ</t>
    </rPh>
    <phoneticPr fontId="4"/>
  </si>
  <si>
    <t>王喜本町3-7-3</t>
    <rPh sb="0" eb="2">
      <t>オウキ</t>
    </rPh>
    <rPh sb="2" eb="4">
      <t>ホンマチ</t>
    </rPh>
    <phoneticPr fontId="4"/>
  </si>
  <si>
    <t>下関病院訪問看護ステーション</t>
    <rPh sb="0" eb="2">
      <t>シモノセキ</t>
    </rPh>
    <rPh sb="2" eb="4">
      <t>ビョウイン</t>
    </rPh>
    <rPh sb="4" eb="6">
      <t>ホウモン</t>
    </rPh>
    <rPh sb="6" eb="8">
      <t>カンゴ</t>
    </rPh>
    <phoneticPr fontId="4"/>
  </si>
  <si>
    <t>医療法人
水の木会</t>
    <rPh sb="0" eb="2">
      <t>イリョウ</t>
    </rPh>
    <rPh sb="2" eb="4">
      <t>ホウジン</t>
    </rPh>
    <rPh sb="5" eb="6">
      <t>ミズ</t>
    </rPh>
    <rPh sb="7" eb="9">
      <t>キカイ</t>
    </rPh>
    <phoneticPr fontId="4"/>
  </si>
  <si>
    <t>梶栗町4-2-34</t>
    <rPh sb="0" eb="3">
      <t>カジクリチョウ</t>
    </rPh>
    <phoneticPr fontId="4"/>
  </si>
  <si>
    <t>野本喜代美</t>
    <rPh sb="0" eb="2">
      <t>ノモト</t>
    </rPh>
    <rPh sb="2" eb="5">
      <t>キヨミ</t>
    </rPh>
    <phoneticPr fontId="4"/>
  </si>
  <si>
    <t>住谷　薫</t>
    <rPh sb="0" eb="2">
      <t>スミタニ</t>
    </rPh>
    <rPh sb="3" eb="4">
      <t>カオ</t>
    </rPh>
    <phoneticPr fontId="4"/>
  </si>
  <si>
    <t>坂本陽子</t>
    <rPh sb="0" eb="2">
      <t>サカモト</t>
    </rPh>
    <rPh sb="2" eb="4">
      <t>ヨウコ</t>
    </rPh>
    <phoneticPr fontId="4"/>
  </si>
  <si>
    <t>上野真由美</t>
    <rPh sb="0" eb="2">
      <t>ウエノ</t>
    </rPh>
    <rPh sb="2" eb="5">
      <t>マユミ</t>
    </rPh>
    <phoneticPr fontId="4"/>
  </si>
  <si>
    <t>伊藤美佐子</t>
    <rPh sb="0" eb="2">
      <t>イトウ</t>
    </rPh>
    <rPh sb="2" eb="5">
      <t>ミサコ</t>
    </rPh>
    <phoneticPr fontId="4"/>
  </si>
  <si>
    <t>社会福祉法人
豊寿会</t>
    <phoneticPr fontId="4"/>
  </si>
  <si>
    <t>ﾆｼﾞﾉｻﾄ</t>
    <phoneticPr fontId="4"/>
  </si>
  <si>
    <t>北村友一</t>
    <rPh sb="0" eb="2">
      <t>キタムラ</t>
    </rPh>
    <rPh sb="2" eb="3">
      <t>トモ</t>
    </rPh>
    <rPh sb="3" eb="4">
      <t>イチ</t>
    </rPh>
    <phoneticPr fontId="4"/>
  </si>
  <si>
    <t>長府黒門南町6番55号</t>
    <phoneticPr fontId="4"/>
  </si>
  <si>
    <t>ﾁｮｳﾌｹｱﾊｳｽ</t>
    <phoneticPr fontId="4"/>
  </si>
  <si>
    <t>デイサービス風の丘</t>
  </si>
  <si>
    <t>下関市生野町2-24-22</t>
  </si>
  <si>
    <t>083-
291-0839</t>
  </si>
  <si>
    <t>生野町2-24-22</t>
  </si>
  <si>
    <t>下関市新地町3-28</t>
  </si>
  <si>
    <t>下関市壇之浦町4-28</t>
  </si>
  <si>
    <t>751-0814</t>
  </si>
  <si>
    <t>下関市梶栗町4-8-15</t>
  </si>
  <si>
    <t>083-228-2277</t>
  </si>
  <si>
    <t>083-228-0700</t>
  </si>
  <si>
    <t>壇之浦町4-28</t>
  </si>
  <si>
    <t>岡田恵理</t>
    <rPh sb="0" eb="2">
      <t>オカダ</t>
    </rPh>
    <rPh sb="2" eb="4">
      <t>エリ</t>
    </rPh>
    <phoneticPr fontId="4"/>
  </si>
  <si>
    <t>多田羅　直子</t>
    <rPh sb="0" eb="3">
      <t>タタラ</t>
    </rPh>
    <rPh sb="4" eb="6">
      <t>ナオコ</t>
    </rPh>
    <phoneticPr fontId="4"/>
  </si>
  <si>
    <t>社会福祉法人
豊浦福祉会
(大森宏)</t>
    <rPh sb="14" eb="16">
      <t>オオモリ</t>
    </rPh>
    <rPh sb="16" eb="17">
      <t>ヒロシ</t>
    </rPh>
    <phoneticPr fontId="4"/>
  </si>
  <si>
    <t>大字西岐波229番地105</t>
    <rPh sb="8" eb="10">
      <t>バンチ</t>
    </rPh>
    <phoneticPr fontId="4"/>
  </si>
  <si>
    <t>中村2丁目7-18</t>
    <rPh sb="0" eb="2">
      <t>ナカムラ</t>
    </rPh>
    <rPh sb="3" eb="5">
      <t>チョウメ</t>
    </rPh>
    <phoneticPr fontId="4"/>
  </si>
  <si>
    <t>楠園</t>
  </si>
  <si>
    <t>社会福祉法人                            扶老会                                 (土屋直隆)</t>
    <rPh sb="74" eb="75">
      <t>タカシ</t>
    </rPh>
    <phoneticPr fontId="4"/>
  </si>
  <si>
    <t>0836
-67-1182</t>
  </si>
  <si>
    <t>神原苑</t>
  </si>
  <si>
    <t>社会福祉法人
神原苑</t>
    <phoneticPr fontId="4"/>
  </si>
  <si>
    <t>社会福祉法人
神原苑
(濃川則之)</t>
    <rPh sb="12" eb="13">
      <t>コ</t>
    </rPh>
    <rPh sb="13" eb="14">
      <t>カワ</t>
    </rPh>
    <rPh sb="14" eb="16">
      <t>ノリユキ</t>
    </rPh>
    <phoneticPr fontId="4"/>
  </si>
  <si>
    <t>濃川則之</t>
    <phoneticPr fontId="4"/>
  </si>
  <si>
    <t>0836-
34-2885</t>
  </si>
  <si>
    <t>ショート15</t>
    <phoneticPr fontId="4"/>
  </si>
  <si>
    <t>神原町2丁目1-22</t>
  </si>
  <si>
    <t>ｶﾐﾊﾗｴﾝ</t>
    <phoneticPr fontId="4"/>
  </si>
  <si>
    <t>特別養護
老人ホーム
ＳＵＮ</t>
    <rPh sb="0" eb="2">
      <t>トクベツ</t>
    </rPh>
    <rPh sb="2" eb="4">
      <t>ヨウゴ</t>
    </rPh>
    <rPh sb="5" eb="7">
      <t>ロウジン</t>
    </rPh>
    <phoneticPr fontId="4"/>
  </si>
  <si>
    <t>深川湯本10600-1</t>
    <rPh sb="0" eb="4">
      <t>フカワユモト</t>
    </rPh>
    <phoneticPr fontId="4"/>
  </si>
  <si>
    <t>美濃　康之</t>
    <rPh sb="0" eb="2">
      <t>ミノ</t>
    </rPh>
    <rPh sb="3" eb="4">
      <t>ヤス</t>
    </rPh>
    <rPh sb="4" eb="5">
      <t>ユキ</t>
    </rPh>
    <phoneticPr fontId="4"/>
  </si>
  <si>
    <t>ショート20
ユニット型80</t>
    <rPh sb="11" eb="12">
      <t>ガタ</t>
    </rPh>
    <phoneticPr fontId="4"/>
  </si>
  <si>
    <t>阿知須4167-1</t>
    <rPh sb="0" eb="3">
      <t>アジス</t>
    </rPh>
    <phoneticPr fontId="4"/>
  </si>
  <si>
    <t>ショート20　　ユニット型100</t>
    <rPh sb="12" eb="13">
      <t>ガタ</t>
    </rPh>
    <phoneticPr fontId="4"/>
  </si>
  <si>
    <t>ﾔﾏｸﾞﾁｷﾗｸｴﾝ</t>
    <phoneticPr fontId="4"/>
  </si>
  <si>
    <t>山口喜楽園</t>
    <rPh sb="2" eb="3">
      <t>キ</t>
    </rPh>
    <rPh sb="3" eb="5">
      <t>ラクエン</t>
    </rPh>
    <phoneticPr fontId="4"/>
  </si>
  <si>
    <t>社会福祉法人　　　　　豊友会</t>
    <rPh sb="0" eb="2">
      <t>シャカイ</t>
    </rPh>
    <rPh sb="2" eb="4">
      <t>フクシ</t>
    </rPh>
    <rPh sb="4" eb="6">
      <t>ホウジン</t>
    </rPh>
    <rPh sb="11" eb="12">
      <t>ユタ</t>
    </rPh>
    <rPh sb="12" eb="13">
      <t>トモ</t>
    </rPh>
    <rPh sb="13" eb="14">
      <t>カイ</t>
    </rPh>
    <phoneticPr fontId="4"/>
  </si>
  <si>
    <t>深川湯本10600-1</t>
    <rPh sb="0" eb="2">
      <t>フカワ</t>
    </rPh>
    <rPh sb="2" eb="4">
      <t>ユモト</t>
    </rPh>
    <phoneticPr fontId="4"/>
  </si>
  <si>
    <t>大字小野田11324-10</t>
    <phoneticPr fontId="4"/>
  </si>
  <si>
    <t>大字鹿野中10046-1</t>
    <rPh sb="0" eb="2">
      <t>オオアザ</t>
    </rPh>
    <rPh sb="2" eb="4">
      <t>カノ</t>
    </rPh>
    <rPh sb="4" eb="5">
      <t>ナカ</t>
    </rPh>
    <phoneticPr fontId="4"/>
  </si>
  <si>
    <t>大字須々万奥10957-5</t>
    <phoneticPr fontId="4"/>
  </si>
  <si>
    <t>社会福祉法人
博愛会
(髙橋幹治)</t>
    <rPh sb="0" eb="2">
      <t>シャカイ</t>
    </rPh>
    <rPh sb="2" eb="4">
      <t>フクシ</t>
    </rPh>
    <rPh sb="4" eb="6">
      <t>ホウジン</t>
    </rPh>
    <rPh sb="7" eb="9">
      <t>ハクアイ</t>
    </rPh>
    <rPh sb="9" eb="10">
      <t>カイ</t>
    </rPh>
    <rPh sb="12" eb="14">
      <t>タカハシ</t>
    </rPh>
    <rPh sb="14" eb="15">
      <t>ミキ</t>
    </rPh>
    <rPh sb="15" eb="16">
      <t>ジ</t>
    </rPh>
    <phoneticPr fontId="4"/>
  </si>
  <si>
    <t>山口市秋楽園</t>
    <rPh sb="0" eb="3">
      <t>ヤマグチシ</t>
    </rPh>
    <phoneticPr fontId="4"/>
  </si>
  <si>
    <t>ﾔﾏｸﾞﾁｼｼｭｳﾗｸｴﾝ</t>
    <phoneticPr fontId="4"/>
  </si>
  <si>
    <t>大字曽根10126-2</t>
    <rPh sb="0" eb="2">
      <t>オオアザ</t>
    </rPh>
    <phoneticPr fontId="4"/>
  </si>
  <si>
    <t>友景　久枝</t>
    <rPh sb="0" eb="2">
      <t>トモカゲ</t>
    </rPh>
    <rPh sb="3" eb="5">
      <t>ヒサエ</t>
    </rPh>
    <phoneticPr fontId="4"/>
  </si>
  <si>
    <t>大内長野636</t>
    <phoneticPr fontId="4"/>
  </si>
  <si>
    <t>岡本竜司</t>
    <rPh sb="0" eb="2">
      <t>オカモト</t>
    </rPh>
    <rPh sb="2" eb="4">
      <t>リュウジ</t>
    </rPh>
    <phoneticPr fontId="4"/>
  </si>
  <si>
    <t>岡本　竜司</t>
    <rPh sb="0" eb="2">
      <t>オカモト</t>
    </rPh>
    <rPh sb="3" eb="4">
      <t>リュウ</t>
    </rPh>
    <rPh sb="4" eb="5">
      <t>ツカサ</t>
    </rPh>
    <phoneticPr fontId="4"/>
  </si>
  <si>
    <t>東深川堤山10062-27</t>
    <rPh sb="0" eb="3">
      <t>ヒガシフカワ</t>
    </rPh>
    <phoneticPr fontId="4"/>
  </si>
  <si>
    <t>井上雅彦</t>
    <rPh sb="0" eb="2">
      <t>イノウエ</t>
    </rPh>
    <rPh sb="2" eb="4">
      <t>マサヒコ</t>
    </rPh>
    <phoneticPr fontId="4"/>
  </si>
  <si>
    <t>國村英雄</t>
    <rPh sb="0" eb="1">
      <t>クニ</t>
    </rPh>
    <rPh sb="1" eb="2">
      <t>ムラ</t>
    </rPh>
    <rPh sb="2" eb="4">
      <t>ヒデオ</t>
    </rPh>
    <phoneticPr fontId="4"/>
  </si>
  <si>
    <t>社会福祉法人
くだまつ平成会
(岩本　昌樹)</t>
    <rPh sb="11" eb="13">
      <t>ヘイセイ</t>
    </rPh>
    <rPh sb="13" eb="14">
      <t>カイ</t>
    </rPh>
    <rPh sb="19" eb="21">
      <t>マサキ</t>
    </rPh>
    <phoneticPr fontId="4"/>
  </si>
  <si>
    <t>田村直洋</t>
    <rPh sb="0" eb="2">
      <t>タムラ</t>
    </rPh>
    <rPh sb="2" eb="4">
      <t>ナオヒロ</t>
    </rPh>
    <phoneticPr fontId="4"/>
  </si>
  <si>
    <t>大井1723番地6</t>
    <rPh sb="6" eb="8">
      <t>バンチ</t>
    </rPh>
    <phoneticPr fontId="4"/>
  </si>
  <si>
    <t>伊保庄1番地2</t>
    <rPh sb="4" eb="6">
      <t>バンチ</t>
    </rPh>
    <phoneticPr fontId="4"/>
  </si>
  <si>
    <t>津川　宏幸</t>
    <rPh sb="0" eb="2">
      <t>ツガワ</t>
    </rPh>
    <rPh sb="3" eb="5">
      <t>ヒロユキ</t>
    </rPh>
    <phoneticPr fontId="4"/>
  </si>
  <si>
    <t>伊佐町伊佐字宗石5604番地1</t>
    <rPh sb="0" eb="2">
      <t>イサ</t>
    </rPh>
    <rPh sb="2" eb="3">
      <t>マチ</t>
    </rPh>
    <rPh sb="3" eb="5">
      <t>イサ</t>
    </rPh>
    <rPh sb="5" eb="6">
      <t>アザ</t>
    </rPh>
    <rPh sb="6" eb="7">
      <t>ムネ</t>
    </rPh>
    <rPh sb="7" eb="8">
      <t>イシ</t>
    </rPh>
    <rPh sb="12" eb="14">
      <t>バンチ</t>
    </rPh>
    <phoneticPr fontId="4"/>
  </si>
  <si>
    <t>みとう悠々苑
おおだ園</t>
    <rPh sb="10" eb="11">
      <t>エン</t>
    </rPh>
    <phoneticPr fontId="4"/>
  </si>
  <si>
    <t>高元洋子</t>
    <rPh sb="0" eb="2">
      <t>タカモト</t>
    </rPh>
    <rPh sb="2" eb="4">
      <t>ヨウコ</t>
    </rPh>
    <phoneticPr fontId="4"/>
  </si>
  <si>
    <t>35503</t>
  </si>
  <si>
    <t>阿武町
高齢者
生活支援ハウス
いらお苑</t>
    <rPh sb="0" eb="3">
      <t>アブチョウ</t>
    </rPh>
    <rPh sb="4" eb="7">
      <t>コウレイシャ</t>
    </rPh>
    <rPh sb="8" eb="10">
      <t>セイカツ</t>
    </rPh>
    <rPh sb="10" eb="12">
      <t>シエン</t>
    </rPh>
    <rPh sb="19" eb="20">
      <t>エン</t>
    </rPh>
    <phoneticPr fontId="4"/>
  </si>
  <si>
    <t>大字福田下1358番地1</t>
    <rPh sb="0" eb="2">
      <t>オオアザ</t>
    </rPh>
    <rPh sb="2" eb="4">
      <t>フクダ</t>
    </rPh>
    <rPh sb="4" eb="5">
      <t>シモ</t>
    </rPh>
    <rPh sb="9" eb="11">
      <t>バンチ</t>
    </rPh>
    <phoneticPr fontId="4"/>
  </si>
  <si>
    <t>ｱﾌﾞﾁｮｳｺｳﾚｲｼｬｾｲｶﾂｼｴﾝﾊｳｽｲﾗｵｴﾝ</t>
    <phoneticPr fontId="4"/>
  </si>
  <si>
    <t>758-0611</t>
    <phoneticPr fontId="4"/>
  </si>
  <si>
    <t>08388-
5-5100</t>
    <phoneticPr fontId="4"/>
  </si>
  <si>
    <t>介護医療院</t>
    <rPh sb="2" eb="4">
      <t>イリョウ</t>
    </rPh>
    <rPh sb="4" eb="5">
      <t>イン</t>
    </rPh>
    <phoneticPr fontId="4"/>
  </si>
  <si>
    <t>Ⅰ型</t>
    <rPh sb="1" eb="2">
      <t>ガタ</t>
    </rPh>
    <phoneticPr fontId="4"/>
  </si>
  <si>
    <t>河村
循環器神経内科
介護医療院</t>
    <rPh sb="11" eb="13">
      <t>カイゴ</t>
    </rPh>
    <rPh sb="13" eb="15">
      <t>イリョウ</t>
    </rPh>
    <rPh sb="15" eb="16">
      <t>イン</t>
    </rPh>
    <phoneticPr fontId="4"/>
  </si>
  <si>
    <t>みどり介護医療院</t>
    <rPh sb="3" eb="5">
      <t>カイゴ</t>
    </rPh>
    <rPh sb="5" eb="7">
      <t>イリョウ</t>
    </rPh>
    <rPh sb="7" eb="8">
      <t>イン</t>
    </rPh>
    <phoneticPr fontId="4"/>
  </si>
  <si>
    <t>下小鯖1522</t>
  </si>
  <si>
    <t>Ⅱ型</t>
    <rPh sb="1" eb="2">
      <t>ガタ</t>
    </rPh>
    <phoneticPr fontId="4"/>
  </si>
  <si>
    <t>医療法人社団
若宮会</t>
  </si>
  <si>
    <t>宇部西リハビリ
テーション病院
介護医療院</t>
    <rPh sb="16" eb="18">
      <t>カイゴ</t>
    </rPh>
    <rPh sb="18" eb="20">
      <t>イリョウ</t>
    </rPh>
    <rPh sb="20" eb="21">
      <t>イン</t>
    </rPh>
    <phoneticPr fontId="4"/>
  </si>
  <si>
    <t>宇部リハビ
リテーション病院
介護医療院</t>
    <rPh sb="15" eb="17">
      <t>カイゴ</t>
    </rPh>
    <rPh sb="17" eb="19">
      <t>イリョウ</t>
    </rPh>
    <rPh sb="19" eb="20">
      <t>イン</t>
    </rPh>
    <phoneticPr fontId="4"/>
  </si>
  <si>
    <t>介護医療院あかね</t>
    <rPh sb="0" eb="2">
      <t>カイゴ</t>
    </rPh>
    <rPh sb="2" eb="4">
      <t>イリョウ</t>
    </rPh>
    <rPh sb="4" eb="5">
      <t>イン</t>
    </rPh>
    <phoneticPr fontId="4"/>
  </si>
  <si>
    <t>王司本町1-18-27</t>
  </si>
  <si>
    <t>医療法人社団
季朋会</t>
  </si>
  <si>
    <t>王司介護医療院</t>
  </si>
  <si>
    <t>医療法人
愛の会</t>
  </si>
  <si>
    <t>井上滝子</t>
    <rPh sb="0" eb="2">
      <t>イノウエ</t>
    </rPh>
    <rPh sb="2" eb="4">
      <t>タキコ</t>
    </rPh>
    <phoneticPr fontId="4"/>
  </si>
  <si>
    <t>安夢住ナースセンター</t>
  </si>
  <si>
    <t>田中順子</t>
  </si>
  <si>
    <t>大可由美</t>
    <rPh sb="0" eb="1">
      <t>オオ</t>
    </rPh>
    <rPh sb="1" eb="2">
      <t>カ</t>
    </rPh>
    <rPh sb="2" eb="4">
      <t>ユミ</t>
    </rPh>
    <phoneticPr fontId="4"/>
  </si>
  <si>
    <t>寿町3-3-25</t>
    <rPh sb="0" eb="1">
      <t>コトブキ</t>
    </rPh>
    <rPh sb="1" eb="2">
      <t>マチ</t>
    </rPh>
    <phoneticPr fontId="4"/>
  </si>
  <si>
    <t>西日本訪問看護ステーションエスコート</t>
  </si>
  <si>
    <t>ライフステップ創訪問看護ステーション</t>
  </si>
  <si>
    <t>合同会社訪問看護ステーションほのか</t>
  </si>
  <si>
    <t>三井由美子</t>
    <rPh sb="0" eb="2">
      <t>ミイ</t>
    </rPh>
    <rPh sb="2" eb="5">
      <t>ユミコ</t>
    </rPh>
    <phoneticPr fontId="4"/>
  </si>
  <si>
    <t>花岡聖子</t>
    <rPh sb="0" eb="2">
      <t>ハナオカ</t>
    </rPh>
    <rPh sb="2" eb="4">
      <t>セイコ</t>
    </rPh>
    <phoneticPr fontId="4"/>
  </si>
  <si>
    <t>訪問看護ステーション千樹の杜</t>
  </si>
  <si>
    <t>吉本美香</t>
    <rPh sb="0" eb="2">
      <t>ヨシモト</t>
    </rPh>
    <rPh sb="2" eb="4">
      <t>ミカ</t>
    </rPh>
    <phoneticPr fontId="4"/>
  </si>
  <si>
    <t>株式会社訪問看護ステーションもみじ</t>
  </si>
  <si>
    <t>倉増はるみ</t>
    <rPh sb="0" eb="1">
      <t>クラ</t>
    </rPh>
    <rPh sb="1" eb="2">
      <t>マ</t>
    </rPh>
    <phoneticPr fontId="4"/>
  </si>
  <si>
    <t>城ヶ丘3-1-35</t>
    <rPh sb="0" eb="3">
      <t>ジョウガオカ</t>
    </rPh>
    <phoneticPr fontId="4"/>
  </si>
  <si>
    <t>医療法人社団
葵会</t>
    <rPh sb="0" eb="2">
      <t>イリョウ</t>
    </rPh>
    <rPh sb="2" eb="4">
      <t>ホウジン</t>
    </rPh>
    <rPh sb="4" eb="6">
      <t>シャダン</t>
    </rPh>
    <rPh sb="7" eb="8">
      <t>アオイ</t>
    </rPh>
    <rPh sb="8" eb="9">
      <t>カイ</t>
    </rPh>
    <phoneticPr fontId="4"/>
  </si>
  <si>
    <t>豊生苑</t>
    <rPh sb="0" eb="1">
      <t>ユタカ</t>
    </rPh>
    <rPh sb="1" eb="2">
      <t>ショウ</t>
    </rPh>
    <rPh sb="2" eb="3">
      <t>エン</t>
    </rPh>
    <phoneticPr fontId="4"/>
  </si>
  <si>
    <t>医療法人社団
泉仁会</t>
    <rPh sb="0" eb="2">
      <t>イリョウ</t>
    </rPh>
    <rPh sb="2" eb="4">
      <t>ホウジン</t>
    </rPh>
    <rPh sb="4" eb="6">
      <t>シャダン</t>
    </rPh>
    <rPh sb="7" eb="8">
      <t>イズミ</t>
    </rPh>
    <rPh sb="8" eb="9">
      <t>ジン</t>
    </rPh>
    <rPh sb="9" eb="10">
      <t>カイ</t>
    </rPh>
    <phoneticPr fontId="4"/>
  </si>
  <si>
    <t>木田40-20</t>
    <rPh sb="0" eb="1">
      <t>キ</t>
    </rPh>
    <rPh sb="1" eb="2">
      <t>タ</t>
    </rPh>
    <phoneticPr fontId="4"/>
  </si>
  <si>
    <t>小田悦郎</t>
    <rPh sb="0" eb="2">
      <t>オダ</t>
    </rPh>
    <rPh sb="2" eb="4">
      <t>エツロウ</t>
    </rPh>
    <phoneticPr fontId="4"/>
  </si>
  <si>
    <t>橋本一夫</t>
    <rPh sb="0" eb="2">
      <t>ハシモト</t>
    </rPh>
    <rPh sb="2" eb="4">
      <t>カズオ</t>
    </rPh>
    <phoneticPr fontId="4"/>
  </si>
  <si>
    <t>佐賀10002-77</t>
    <rPh sb="0" eb="2">
      <t>サガ</t>
    </rPh>
    <phoneticPr fontId="4"/>
  </si>
  <si>
    <t>山田孝博</t>
    <rPh sb="0" eb="2">
      <t>ヤマダ</t>
    </rPh>
    <rPh sb="2" eb="4">
      <t>タカヒロ</t>
    </rPh>
    <phoneticPr fontId="4"/>
  </si>
  <si>
    <t>757-0002</t>
  </si>
  <si>
    <t>山本君江</t>
    <rPh sb="0" eb="2">
      <t>ヤマモト</t>
    </rPh>
    <rPh sb="2" eb="4">
      <t>キミエ</t>
    </rPh>
    <phoneticPr fontId="4"/>
  </si>
  <si>
    <t>松本亜希子</t>
    <rPh sb="0" eb="2">
      <t>マツモト</t>
    </rPh>
    <rPh sb="2" eb="5">
      <t>アキコ</t>
    </rPh>
    <phoneticPr fontId="4"/>
  </si>
  <si>
    <t>大村香織</t>
    <rPh sb="0" eb="2">
      <t>オオムラ</t>
    </rPh>
    <rPh sb="2" eb="4">
      <t>カオリ</t>
    </rPh>
    <phoneticPr fontId="4"/>
  </si>
  <si>
    <t>小野田11315-47</t>
    <rPh sb="0" eb="3">
      <t>オノダ</t>
    </rPh>
    <phoneticPr fontId="4"/>
  </si>
  <si>
    <t>嶋田一彦</t>
    <rPh sb="0" eb="2">
      <t>シマダ</t>
    </rPh>
    <rPh sb="2" eb="4">
      <t>カズヒコ</t>
    </rPh>
    <phoneticPr fontId="4"/>
  </si>
  <si>
    <t>櫛ヶ浜463-5</t>
    <rPh sb="0" eb="3">
      <t>クシガハマ</t>
    </rPh>
    <phoneticPr fontId="4"/>
  </si>
  <si>
    <t>福田徳子</t>
    <rPh sb="0" eb="2">
      <t>フクダ</t>
    </rPh>
    <rPh sb="2" eb="4">
      <t>トクコ</t>
    </rPh>
    <phoneticPr fontId="4"/>
  </si>
  <si>
    <t>一般型</t>
    <rPh sb="0" eb="2">
      <t>イッパン</t>
    </rPh>
    <rPh sb="2" eb="3">
      <t>ガタ</t>
    </rPh>
    <phoneticPr fontId="4"/>
  </si>
  <si>
    <t>大嶺町東分来福台4-15-7</t>
    <rPh sb="0" eb="3">
      <t>オオミネチョウ</t>
    </rPh>
    <rPh sb="3" eb="4">
      <t>ヒガシ</t>
    </rPh>
    <rPh sb="4" eb="5">
      <t>ワ</t>
    </rPh>
    <rPh sb="5" eb="6">
      <t>ライ</t>
    </rPh>
    <rPh sb="6" eb="7">
      <t>フク</t>
    </rPh>
    <rPh sb="7" eb="8">
      <t>ダイ</t>
    </rPh>
    <phoneticPr fontId="4"/>
  </si>
  <si>
    <t>山本定雪</t>
    <rPh sb="0" eb="2">
      <t>ヤマモト</t>
    </rPh>
    <rPh sb="2" eb="3">
      <t>テイ</t>
    </rPh>
    <rPh sb="3" eb="4">
      <t>ユキ</t>
    </rPh>
    <phoneticPr fontId="4"/>
  </si>
  <si>
    <t>有田優子</t>
    <rPh sb="0" eb="2">
      <t>アリタ</t>
    </rPh>
    <rPh sb="2" eb="4">
      <t>ユウコ</t>
    </rPh>
    <phoneticPr fontId="4"/>
  </si>
  <si>
    <t>油谷久富1867</t>
    <rPh sb="0" eb="2">
      <t>ユヤ</t>
    </rPh>
    <rPh sb="2" eb="4">
      <t>ヒサトミ</t>
    </rPh>
    <phoneticPr fontId="4"/>
  </si>
  <si>
    <t>室積沖田5-1</t>
    <rPh sb="2" eb="4">
      <t>オキタ</t>
    </rPh>
    <phoneticPr fontId="4"/>
  </si>
  <si>
    <t>デイサービス
一楽通津</t>
    <rPh sb="7" eb="9">
      <t>イチラク</t>
    </rPh>
    <rPh sb="9" eb="11">
      <t>ツヅ</t>
    </rPh>
    <phoneticPr fontId="4"/>
  </si>
  <si>
    <t>フォースマイル
株式会社</t>
    <rPh sb="8" eb="12">
      <t>カブシキガイシャ</t>
    </rPh>
    <phoneticPr fontId="4"/>
  </si>
  <si>
    <t>枡本朝子</t>
    <rPh sb="0" eb="2">
      <t>マスモト</t>
    </rPh>
    <rPh sb="2" eb="4">
      <t>アサコ</t>
    </rPh>
    <phoneticPr fontId="4"/>
  </si>
  <si>
    <t>沼田美保</t>
    <rPh sb="0" eb="2">
      <t>ヌマタ</t>
    </rPh>
    <rPh sb="2" eb="4">
      <t>ミホ</t>
    </rPh>
    <phoneticPr fontId="4"/>
  </si>
  <si>
    <t>麻里布町3-5-5</t>
    <rPh sb="0" eb="2">
      <t>マリ</t>
    </rPh>
    <rPh sb="2" eb="3">
      <t>フ</t>
    </rPh>
    <rPh sb="3" eb="4">
      <t>マチ</t>
    </rPh>
    <phoneticPr fontId="4"/>
  </si>
  <si>
    <t>室の木町1-1-50</t>
    <rPh sb="0" eb="1">
      <t>ムロ</t>
    </rPh>
    <rPh sb="2" eb="3">
      <t>キ</t>
    </rPh>
    <rPh sb="3" eb="4">
      <t>マチ</t>
    </rPh>
    <phoneticPr fontId="4"/>
  </si>
  <si>
    <t>0833-45-3600</t>
  </si>
  <si>
    <t>古川町4-5-7</t>
    <rPh sb="0" eb="2">
      <t>フルカワ</t>
    </rPh>
    <rPh sb="2" eb="3">
      <t>マチ</t>
    </rPh>
    <phoneticPr fontId="4"/>
  </si>
  <si>
    <t>台道3536-1</t>
    <rPh sb="0" eb="2">
      <t>ダイドウ</t>
    </rPh>
    <phoneticPr fontId="4"/>
  </si>
  <si>
    <t>デイズしせい</t>
  </si>
  <si>
    <t>747-0021</t>
  </si>
  <si>
    <t>須崎将吾</t>
    <rPh sb="0" eb="2">
      <t>スザキ</t>
    </rPh>
    <rPh sb="2" eb="3">
      <t>ショウ</t>
    </rPh>
    <rPh sb="3" eb="4">
      <t>ゴ</t>
    </rPh>
    <phoneticPr fontId="4"/>
  </si>
  <si>
    <t>福田元子</t>
    <rPh sb="0" eb="2">
      <t>フクダ</t>
    </rPh>
    <rPh sb="2" eb="4">
      <t>モトコ</t>
    </rPh>
    <phoneticPr fontId="4"/>
  </si>
  <si>
    <t>河田珠美</t>
    <rPh sb="0" eb="2">
      <t>カワタ</t>
    </rPh>
    <rPh sb="2" eb="4">
      <t>タマミ</t>
    </rPh>
    <phoneticPr fontId="4"/>
  </si>
  <si>
    <t>中村ひとみ</t>
    <rPh sb="0" eb="2">
      <t>ナカムラ</t>
    </rPh>
    <phoneticPr fontId="4"/>
  </si>
  <si>
    <t>濃口雅世</t>
    <rPh sb="0" eb="2">
      <t>コイクチ</t>
    </rPh>
    <rPh sb="2" eb="4">
      <t>マサヨ</t>
    </rPh>
    <phoneticPr fontId="4"/>
  </si>
  <si>
    <t>友景久枝</t>
    <rPh sb="0" eb="1">
      <t>トモ</t>
    </rPh>
    <rPh sb="1" eb="2">
      <t>ケイ</t>
    </rPh>
    <rPh sb="2" eb="4">
      <t>ヒサエ</t>
    </rPh>
    <phoneticPr fontId="4"/>
  </si>
  <si>
    <t>下田万袴田2417-1</t>
    <rPh sb="0" eb="3">
      <t>シモタマ</t>
    </rPh>
    <rPh sb="3" eb="4">
      <t>ハカマ</t>
    </rPh>
    <rPh sb="4" eb="5">
      <t>タ</t>
    </rPh>
    <phoneticPr fontId="4"/>
  </si>
  <si>
    <t>房崎淳史</t>
    <rPh sb="0" eb="1">
      <t>フサ</t>
    </rPh>
    <rPh sb="1" eb="2">
      <t>ザキ</t>
    </rPh>
    <rPh sb="2" eb="4">
      <t>アツシ</t>
    </rPh>
    <phoneticPr fontId="4"/>
  </si>
  <si>
    <t>能美明彦</t>
    <rPh sb="0" eb="2">
      <t>ノウミ</t>
    </rPh>
    <rPh sb="2" eb="4">
      <t>アキヒコ</t>
    </rPh>
    <phoneticPr fontId="4"/>
  </si>
  <si>
    <t>安達恵子</t>
    <rPh sb="0" eb="2">
      <t>アダチ</t>
    </rPh>
    <rPh sb="2" eb="4">
      <t>ケイコ</t>
    </rPh>
    <phoneticPr fontId="4"/>
  </si>
  <si>
    <t>秋穂東3993</t>
    <rPh sb="0" eb="2">
      <t>アイオ</t>
    </rPh>
    <rPh sb="2" eb="3">
      <t>ヒガシ</t>
    </rPh>
    <phoneticPr fontId="4"/>
  </si>
  <si>
    <t>佐々野久男</t>
  </si>
  <si>
    <t>アス・ライフ</t>
  </si>
  <si>
    <t>有方正子</t>
    <rPh sb="0" eb="1">
      <t>ア</t>
    </rPh>
    <rPh sb="1" eb="2">
      <t>カタ</t>
    </rPh>
    <rPh sb="2" eb="4">
      <t>マサコ</t>
    </rPh>
    <phoneticPr fontId="4"/>
  </si>
  <si>
    <t>三好徹</t>
    <rPh sb="0" eb="2">
      <t>ミヨシ</t>
    </rPh>
    <rPh sb="2" eb="3">
      <t>トオル</t>
    </rPh>
    <phoneticPr fontId="4"/>
  </si>
  <si>
    <t>吉川真弓</t>
    <rPh sb="0" eb="2">
      <t>ヨシカワ</t>
    </rPh>
    <rPh sb="2" eb="4">
      <t>マユミ</t>
    </rPh>
    <phoneticPr fontId="4"/>
  </si>
  <si>
    <t>松村歩</t>
    <rPh sb="0" eb="2">
      <t>マツムラ</t>
    </rPh>
    <rPh sb="2" eb="3">
      <t>アル</t>
    </rPh>
    <phoneticPr fontId="4"/>
  </si>
  <si>
    <t>干山美智子</t>
    <rPh sb="0" eb="1">
      <t>ホ</t>
    </rPh>
    <rPh sb="1" eb="2">
      <t>ヤマ</t>
    </rPh>
    <rPh sb="2" eb="5">
      <t>ミチコ</t>
    </rPh>
    <phoneticPr fontId="4"/>
  </si>
  <si>
    <t>世羅久美子</t>
    <rPh sb="0" eb="2">
      <t>セラ</t>
    </rPh>
    <rPh sb="2" eb="5">
      <t>クミコ</t>
    </rPh>
    <phoneticPr fontId="4"/>
  </si>
  <si>
    <t>浜町2-11-12</t>
    <rPh sb="0" eb="2">
      <t>ハママチ</t>
    </rPh>
    <phoneticPr fontId="4"/>
  </si>
  <si>
    <t>株式会社
河村福祉サービス</t>
    <rPh sb="0" eb="4">
      <t>カブシキガイシャ</t>
    </rPh>
    <rPh sb="5" eb="7">
      <t>カワムラ</t>
    </rPh>
    <rPh sb="7" eb="9">
      <t>フクシ</t>
    </rPh>
    <phoneticPr fontId="4"/>
  </si>
  <si>
    <t>かわ村デイサービス
センター
宇部南</t>
    <rPh sb="15" eb="17">
      <t>ウベ</t>
    </rPh>
    <rPh sb="17" eb="18">
      <t>ミナミ</t>
    </rPh>
    <phoneticPr fontId="4"/>
  </si>
  <si>
    <t>出口美子</t>
  </si>
  <si>
    <t>日高祐二</t>
  </si>
  <si>
    <t>デイサービス
センター
立花</t>
    <rPh sb="12" eb="14">
      <t>リッカ</t>
    </rPh>
    <phoneticPr fontId="4"/>
  </si>
  <si>
    <t>栗山麻美</t>
    <rPh sb="0" eb="2">
      <t>クリヤマ</t>
    </rPh>
    <rPh sb="2" eb="4">
      <t>アサミ</t>
    </rPh>
    <phoneticPr fontId="4"/>
  </si>
  <si>
    <t>松本孝憲</t>
    <rPh sb="0" eb="2">
      <t>マツモト</t>
    </rPh>
    <rPh sb="2" eb="4">
      <t>タカノリ</t>
    </rPh>
    <phoneticPr fontId="4"/>
  </si>
  <si>
    <t>本池純</t>
    <rPh sb="0" eb="1">
      <t>モト</t>
    </rPh>
    <rPh sb="1" eb="2">
      <t>イケ</t>
    </rPh>
    <rPh sb="2" eb="3">
      <t>ジュン</t>
    </rPh>
    <phoneticPr fontId="4"/>
  </si>
  <si>
    <t>黒石北3-1-57</t>
    <rPh sb="0" eb="2">
      <t>クロイシ</t>
    </rPh>
    <rPh sb="2" eb="3">
      <t>キタ</t>
    </rPh>
    <phoneticPr fontId="4"/>
  </si>
  <si>
    <t>立野智美</t>
    <rPh sb="0" eb="2">
      <t>タチノ</t>
    </rPh>
    <rPh sb="2" eb="4">
      <t>トモミ</t>
    </rPh>
    <phoneticPr fontId="4"/>
  </si>
  <si>
    <t>坂本千世</t>
    <rPh sb="0" eb="2">
      <t>サカモト</t>
    </rPh>
    <rPh sb="2" eb="4">
      <t>チヨ</t>
    </rPh>
    <phoneticPr fontId="4"/>
  </si>
  <si>
    <t>鉄井和恵</t>
    <rPh sb="0" eb="1">
      <t>テツ</t>
    </rPh>
    <rPh sb="1" eb="2">
      <t>イ</t>
    </rPh>
    <rPh sb="2" eb="4">
      <t>カズエ</t>
    </rPh>
    <phoneticPr fontId="4"/>
  </si>
  <si>
    <t>泉千栄美</t>
  </si>
  <si>
    <t>名和田謙治</t>
  </si>
  <si>
    <t>750-0004</t>
  </si>
  <si>
    <t>深沢覚久</t>
  </si>
  <si>
    <t>三河町15-10</t>
    <rPh sb="0" eb="3">
      <t>ミカワチョウ</t>
    </rPh>
    <phoneticPr fontId="4"/>
  </si>
  <si>
    <t>濵田節恵</t>
    <rPh sb="0" eb="2">
      <t>ハマダ</t>
    </rPh>
    <rPh sb="2" eb="3">
      <t>セツ</t>
    </rPh>
    <rPh sb="3" eb="4">
      <t>メグ</t>
    </rPh>
    <phoneticPr fontId="4"/>
  </si>
  <si>
    <t>宮城重樹</t>
    <rPh sb="0" eb="2">
      <t>ミヤギ</t>
    </rPh>
    <rPh sb="2" eb="4">
      <t>シゲキ</t>
    </rPh>
    <phoneticPr fontId="4"/>
  </si>
  <si>
    <t>083-
249-2015</t>
  </si>
  <si>
    <t>083-
252-6223</t>
  </si>
  <si>
    <t>083-
775-2941</t>
  </si>
  <si>
    <t>759-5592</t>
  </si>
  <si>
    <t>083-
782-1904</t>
  </si>
  <si>
    <t>ｼﾓﾉｾｷｼﾎｳﾎｸﾁｲｷﾎｳｶﾂｼｴﾝｾﾝﾀｰ</t>
  </si>
  <si>
    <t>0836-
62-5858</t>
  </si>
  <si>
    <t>包括センター</t>
  </si>
  <si>
    <t>ｳﾍﾞｼﾎｸﾌﾞﾋｶﾞｼﾁｲｷﾎｳｶﾂｼｴﾝｾﾝﾀｰ</t>
  </si>
  <si>
    <t>ｳﾍﾞｼﾎｸﾌﾞﾆｼﾁｲｷﾎｳｶﾂｼｴﾝｾﾝﾀｰ</t>
  </si>
  <si>
    <t>0836-
39-6971</t>
  </si>
  <si>
    <t>0836-
39-6151</t>
  </si>
  <si>
    <t>0836-
43-9551</t>
  </si>
  <si>
    <t>755-0061</t>
  </si>
  <si>
    <t>0836-
39-6131</t>
  </si>
  <si>
    <t>0836-
45-3969</t>
  </si>
  <si>
    <t>0836-
43-9307</t>
  </si>
  <si>
    <t>小川智子</t>
    <rPh sb="0" eb="2">
      <t>オガワ</t>
    </rPh>
    <rPh sb="2" eb="4">
      <t>トモコ</t>
    </rPh>
    <phoneticPr fontId="4"/>
  </si>
  <si>
    <t>753-8650</t>
  </si>
  <si>
    <t>083-
934-2758</t>
  </si>
  <si>
    <t>083-
934-3338</t>
  </si>
  <si>
    <t>747-
1221</t>
  </si>
  <si>
    <t>083-
986-2077</t>
  </si>
  <si>
    <t>083-
941-6672</t>
  </si>
  <si>
    <t>083-
934-3333</t>
  </si>
  <si>
    <t>083-
976-5711</t>
  </si>
  <si>
    <t>758-8555</t>
  </si>
  <si>
    <t>0838-
25-3521</t>
  </si>
  <si>
    <t>747-8501</t>
  </si>
  <si>
    <t>0835-
25-2964</t>
  </si>
  <si>
    <t>0835-
27-0150</t>
  </si>
  <si>
    <t>0835-
32-3310</t>
  </si>
  <si>
    <t>0835-
28-7002</t>
  </si>
  <si>
    <t>744-8585</t>
  </si>
  <si>
    <t>0833-
45-1838</t>
  </si>
  <si>
    <t>岩国市
地域包括
支援センター</t>
  </si>
  <si>
    <t>740-8585</t>
  </si>
  <si>
    <t>0827-
29-2566</t>
  </si>
  <si>
    <t>0827-
71-0055</t>
  </si>
  <si>
    <t>743-0011</t>
  </si>
  <si>
    <t>0833-
74-3002</t>
  </si>
  <si>
    <t>0837-
23-1244</t>
  </si>
  <si>
    <t>長門市
東地域包括
支援センター</t>
    <rPh sb="0" eb="3">
      <t>ナガトシ</t>
    </rPh>
    <rPh sb="4" eb="5">
      <t>ヒガシ</t>
    </rPh>
    <rPh sb="5" eb="7">
      <t>チイキ</t>
    </rPh>
    <rPh sb="7" eb="9">
      <t>ホウカツ</t>
    </rPh>
    <rPh sb="10" eb="12">
      <t>シエン</t>
    </rPh>
    <phoneticPr fontId="4"/>
  </si>
  <si>
    <t>759-4106</t>
  </si>
  <si>
    <t>0837-27-0410</t>
  </si>
  <si>
    <t>ﾅｶﾞﾄｼﾋｶﾞｼﾁｲｷﾎｳｶﾂｼｴﾝｾﾝﾀｰ</t>
  </si>
  <si>
    <t>長門市
西地域包括
支援センター</t>
    <rPh sb="0" eb="3">
      <t>ナガトシ</t>
    </rPh>
    <rPh sb="4" eb="5">
      <t>ニシ</t>
    </rPh>
    <rPh sb="5" eb="7">
      <t>チイキ</t>
    </rPh>
    <rPh sb="7" eb="9">
      <t>ホウカツ</t>
    </rPh>
    <rPh sb="10" eb="12">
      <t>シエン</t>
    </rPh>
    <phoneticPr fontId="4"/>
  </si>
  <si>
    <t>社会福祉法人
長門市
社会福祉協議会</t>
    <rPh sb="0" eb="2">
      <t>シャカイ</t>
    </rPh>
    <rPh sb="2" eb="4">
      <t>フクシ</t>
    </rPh>
    <rPh sb="4" eb="6">
      <t>ホウジン</t>
    </rPh>
    <rPh sb="7" eb="10">
      <t>ナガトシ</t>
    </rPh>
    <rPh sb="11" eb="13">
      <t>シャカイ</t>
    </rPh>
    <rPh sb="13" eb="15">
      <t>フクシ</t>
    </rPh>
    <rPh sb="15" eb="18">
      <t>キョウギカイ</t>
    </rPh>
    <phoneticPr fontId="4"/>
  </si>
  <si>
    <t>0837-33-2020</t>
  </si>
  <si>
    <t>ﾅｶﾞﾄｼﾆｼﾁｲｷﾎｳｶﾂｼｴﾝｾﾝﾀｰ</t>
  </si>
  <si>
    <t>742-8714</t>
  </si>
  <si>
    <t>0820-
22-2111</t>
  </si>
  <si>
    <t>759-2292</t>
  </si>
  <si>
    <t>0837-
54-0138</t>
  </si>
  <si>
    <t>大嶺町東分326番地1</t>
  </si>
  <si>
    <t>0837-
62-0155</t>
  </si>
  <si>
    <t>0834-
62-6301</t>
  </si>
  <si>
    <t>0834-
28-7055</t>
  </si>
  <si>
    <t>ﾂﾂﾞﾐｴﾝﾁｲｷﾎｳｶﾂｼｴﾝｾﾝﾀｰ</t>
  </si>
  <si>
    <t>0834-
29-1155</t>
  </si>
  <si>
    <t>745-8510</t>
  </si>
  <si>
    <t>0834-
32-9035</t>
  </si>
  <si>
    <t>荒川智美</t>
  </si>
  <si>
    <t>756-8601</t>
  </si>
  <si>
    <t>0836-
82-1149</t>
  </si>
  <si>
    <t>日の出一丁目1-1</t>
  </si>
  <si>
    <t>佐原　聡子</t>
    <rPh sb="0" eb="2">
      <t>サハラ</t>
    </rPh>
    <rPh sb="3" eb="5">
      <t>サトコ</t>
    </rPh>
    <phoneticPr fontId="4"/>
  </si>
  <si>
    <t>740-8501</t>
  </si>
  <si>
    <t>0827-
52-2196</t>
  </si>
  <si>
    <t>0820-
53-1292</t>
  </si>
  <si>
    <t>阿武町
総合相談センター</t>
  </si>
  <si>
    <t>08388-
2-3313</t>
  </si>
  <si>
    <t>大字奈古3081-5</t>
  </si>
  <si>
    <t>山口県
農業協同組合</t>
    <rPh sb="0" eb="3">
      <t>ヤマグチケン</t>
    </rPh>
    <phoneticPr fontId="4"/>
  </si>
  <si>
    <t>豊田町大字荒木10051-2</t>
    <phoneticPr fontId="4"/>
  </si>
  <si>
    <t>ﾎﾀﾙﾎｰﾑﾄﾖﾀ</t>
    <phoneticPr fontId="4"/>
  </si>
  <si>
    <t>ｷﾌﾈｴﾝ</t>
    <phoneticPr fontId="4"/>
  </si>
  <si>
    <t>山高正義</t>
    <rPh sb="0" eb="2">
      <t>ヤマタカ</t>
    </rPh>
    <rPh sb="2" eb="4">
      <t>マサヨシ</t>
    </rPh>
    <phoneticPr fontId="4"/>
  </si>
  <si>
    <t>大野京子</t>
    <rPh sb="0" eb="2">
      <t>オオノ</t>
    </rPh>
    <rPh sb="2" eb="4">
      <t>キョウコ</t>
    </rPh>
    <phoneticPr fontId="4"/>
  </si>
  <si>
    <t>石崎千穂</t>
    <rPh sb="0" eb="2">
      <t>イシザキ</t>
    </rPh>
    <rPh sb="2" eb="4">
      <t>チホ</t>
    </rPh>
    <phoneticPr fontId="4"/>
  </si>
  <si>
    <t>多田浩志</t>
    <rPh sb="0" eb="2">
      <t>タダ</t>
    </rPh>
    <rPh sb="2" eb="4">
      <t>ヒロシ</t>
    </rPh>
    <phoneticPr fontId="4"/>
  </si>
  <si>
    <t>福永幸子</t>
    <rPh sb="0" eb="2">
      <t>フクナガ</t>
    </rPh>
    <rPh sb="2" eb="4">
      <t>サチコ</t>
    </rPh>
    <phoneticPr fontId="4"/>
  </si>
  <si>
    <t>岡田一貴</t>
    <rPh sb="0" eb="2">
      <t>オカダ</t>
    </rPh>
    <rPh sb="2" eb="4">
      <t>カズタカ</t>
    </rPh>
    <phoneticPr fontId="4"/>
  </si>
  <si>
    <t>宮里　薫</t>
    <rPh sb="0" eb="2">
      <t>ミヤサト</t>
    </rPh>
    <rPh sb="3" eb="4">
      <t>カオル</t>
    </rPh>
    <phoneticPr fontId="4"/>
  </si>
  <si>
    <t>小幡雅則</t>
    <rPh sb="0" eb="2">
      <t>オバタ</t>
    </rPh>
    <rPh sb="2" eb="4">
      <t>マサノリ</t>
    </rPh>
    <phoneticPr fontId="4"/>
  </si>
  <si>
    <t>大薮靖彦</t>
  </si>
  <si>
    <t>山下晃正</t>
  </si>
  <si>
    <t>延谷壽夫</t>
  </si>
  <si>
    <t>指定
ショート４</t>
    <rPh sb="0" eb="2">
      <t>シテイ</t>
    </rPh>
    <phoneticPr fontId="4"/>
  </si>
  <si>
    <t>社会福祉法人
周南市
社会福祉協議会
(佐原　昌弘)</t>
    <rPh sb="20" eb="22">
      <t>サハラ</t>
    </rPh>
    <rPh sb="23" eb="24">
      <t>マサ</t>
    </rPh>
    <rPh sb="24" eb="25">
      <t>ヒロ</t>
    </rPh>
    <phoneticPr fontId="4"/>
  </si>
  <si>
    <t>宇部市大字木田字中山田40番地20</t>
    <rPh sb="13" eb="15">
      <t>バンチ</t>
    </rPh>
    <phoneticPr fontId="4"/>
  </si>
  <si>
    <t>縄田　直樹</t>
    <rPh sb="0" eb="2">
      <t>ナワタ</t>
    </rPh>
    <rPh sb="3" eb="5">
      <t>ナオキ</t>
    </rPh>
    <phoneticPr fontId="4"/>
  </si>
  <si>
    <t>松本　直行</t>
    <rPh sb="0" eb="2">
      <t>マツモト</t>
    </rPh>
    <rPh sb="3" eb="5">
      <t>ナオユキ</t>
    </rPh>
    <phoneticPr fontId="4"/>
  </si>
  <si>
    <t>安達　千夏</t>
    <rPh sb="0" eb="2">
      <t>アダチ</t>
    </rPh>
    <rPh sb="3" eb="5">
      <t>チナツ</t>
    </rPh>
    <phoneticPr fontId="4"/>
  </si>
  <si>
    <t>753-0211</t>
    <phoneticPr fontId="4"/>
  </si>
  <si>
    <t>083-927-1765</t>
    <phoneticPr fontId="4"/>
  </si>
  <si>
    <t>木戸谷　竜憲</t>
    <rPh sb="0" eb="2">
      <t>キド</t>
    </rPh>
    <rPh sb="2" eb="3">
      <t>ヤ</t>
    </rPh>
    <rPh sb="4" eb="5">
      <t>リュウ</t>
    </rPh>
    <rPh sb="5" eb="6">
      <t>ケン</t>
    </rPh>
    <phoneticPr fontId="4"/>
  </si>
  <si>
    <t>ひいらぎ</t>
    <phoneticPr fontId="4"/>
  </si>
  <si>
    <t>743-0011</t>
    <phoneticPr fontId="4"/>
  </si>
  <si>
    <t>0833-71-6155</t>
    <phoneticPr fontId="4"/>
  </si>
  <si>
    <t>光井9丁目8番30号</t>
    <rPh sb="0" eb="2">
      <t>ミツイ</t>
    </rPh>
    <rPh sb="3" eb="5">
      <t>チョウメ</t>
    </rPh>
    <rPh sb="6" eb="7">
      <t>バン</t>
    </rPh>
    <rPh sb="9" eb="10">
      <t>ゴウ</t>
    </rPh>
    <phoneticPr fontId="4"/>
  </si>
  <si>
    <t>ﾋｲﾗｷﾞ</t>
    <phoneticPr fontId="4"/>
  </si>
  <si>
    <t>745-0802</t>
    <phoneticPr fontId="4"/>
  </si>
  <si>
    <t>0834-
25-2800</t>
    <phoneticPr fontId="4"/>
  </si>
  <si>
    <t>ｸﾘﾔｴﾝ</t>
    <phoneticPr fontId="4"/>
  </si>
  <si>
    <t>大嶺町西分10645-6</t>
    <rPh sb="0" eb="3">
      <t>オオミネチョウ</t>
    </rPh>
    <phoneticPr fontId="4"/>
  </si>
  <si>
    <t>阿部秀樹</t>
    <rPh sb="2" eb="4">
      <t>ヒデキ</t>
    </rPh>
    <phoneticPr fontId="4"/>
  </si>
  <si>
    <t>ｹｱﾊｳｽﾂﾂﾞﾉｻﾄ</t>
    <phoneticPr fontId="4"/>
  </si>
  <si>
    <t>ショート2</t>
    <phoneticPr fontId="4"/>
  </si>
  <si>
    <t>徃長　孝治</t>
    <rPh sb="0" eb="1">
      <t>オウ</t>
    </rPh>
    <rPh sb="1" eb="2">
      <t>ナガ</t>
    </rPh>
    <rPh sb="3" eb="4">
      <t>タカシ</t>
    </rPh>
    <rPh sb="4" eb="5">
      <t>ハル</t>
    </rPh>
    <phoneticPr fontId="4"/>
  </si>
  <si>
    <t>社会福祉法人
橘福祉会
(平田好男)</t>
    <rPh sb="13" eb="15">
      <t>ヒラタ</t>
    </rPh>
    <rPh sb="15" eb="16">
      <t>ス</t>
    </rPh>
    <rPh sb="16" eb="17">
      <t>オトコ</t>
    </rPh>
    <phoneticPr fontId="4"/>
  </si>
  <si>
    <t>岸田伯満</t>
    <rPh sb="0" eb="2">
      <t>キシダ</t>
    </rPh>
    <rPh sb="2" eb="3">
      <t>ハク</t>
    </rPh>
    <rPh sb="3" eb="4">
      <t>ミツ</t>
    </rPh>
    <phoneticPr fontId="4"/>
  </si>
  <si>
    <t>吉野千景</t>
    <rPh sb="0" eb="2">
      <t>ヨシノ</t>
    </rPh>
    <rPh sb="2" eb="4">
      <t>チカゲ</t>
    </rPh>
    <phoneticPr fontId="4"/>
  </si>
  <si>
    <t>竹内世津子</t>
    <rPh sb="0" eb="2">
      <t>タケウチ</t>
    </rPh>
    <rPh sb="2" eb="3">
      <t>セ</t>
    </rPh>
    <rPh sb="3" eb="4">
      <t>ツ</t>
    </rPh>
    <rPh sb="4" eb="5">
      <t>コ</t>
    </rPh>
    <phoneticPr fontId="4"/>
  </si>
  <si>
    <t>縄田直樹</t>
    <rPh sb="0" eb="2">
      <t>ナワタ</t>
    </rPh>
    <rPh sb="2" eb="4">
      <t>ナオキ</t>
    </rPh>
    <phoneticPr fontId="4"/>
  </si>
  <si>
    <t>有山美彦</t>
    <rPh sb="0" eb="2">
      <t>アリヤマ</t>
    </rPh>
    <rPh sb="2" eb="3">
      <t>ビ</t>
    </rPh>
    <rPh sb="3" eb="4">
      <t>ヒコ</t>
    </rPh>
    <phoneticPr fontId="4"/>
  </si>
  <si>
    <t>藤本徹央</t>
    <rPh sb="0" eb="2">
      <t>フジモト</t>
    </rPh>
    <rPh sb="2" eb="3">
      <t>テツオ</t>
    </rPh>
    <rPh sb="3" eb="4">
      <t>オウ</t>
    </rPh>
    <phoneticPr fontId="4"/>
  </si>
  <si>
    <t>板垣祐子</t>
    <rPh sb="0" eb="2">
      <t>イタガキ</t>
    </rPh>
    <rPh sb="2" eb="4">
      <t>ユウコ</t>
    </rPh>
    <phoneticPr fontId="4"/>
  </si>
  <si>
    <t>今本大陽</t>
    <rPh sb="0" eb="2">
      <t>イマモト</t>
    </rPh>
    <rPh sb="2" eb="3">
      <t>ダイ</t>
    </rPh>
    <rPh sb="3" eb="4">
      <t>ヨウ</t>
    </rPh>
    <phoneticPr fontId="4"/>
  </si>
  <si>
    <t>老人センター</t>
    <phoneticPr fontId="4"/>
  </si>
  <si>
    <t>ｼｭｳﾅﾝｼｼﾝﾅﾝﾖｳﾛｳｼﾞﾝﾌｸｼｾﾝﾀｰ</t>
    <phoneticPr fontId="4"/>
  </si>
  <si>
    <t>温田一丁目10-1</t>
    <phoneticPr fontId="4"/>
  </si>
  <si>
    <t>周南市新南陽
老人福祉センター</t>
    <phoneticPr fontId="4"/>
  </si>
  <si>
    <t>ﾔﾅｲｼｵｵﾊﾞﾀｹｿｳｺﾞｳｾﾝﾀｰ</t>
    <phoneticPr fontId="4"/>
  </si>
  <si>
    <t>神代4830</t>
    <phoneticPr fontId="4"/>
  </si>
  <si>
    <t>柳井市大畠
総合センター</t>
    <phoneticPr fontId="4"/>
  </si>
  <si>
    <t>ﾐﾜﾛｳｼﾞﾝﾌｸｼｾﾝﾀｰ</t>
    <phoneticPr fontId="4"/>
  </si>
  <si>
    <t>美和町西畑135-1</t>
    <phoneticPr fontId="4"/>
  </si>
  <si>
    <t>美和
老人福祉センター</t>
    <phoneticPr fontId="4"/>
  </si>
  <si>
    <t>ﾕｳﾛｳｼﾞﾝﾌｸｼｾﾝﾀｰ</t>
    <phoneticPr fontId="4"/>
  </si>
  <si>
    <t>由宇町802</t>
    <phoneticPr fontId="4"/>
  </si>
  <si>
    <t>由宇
老人福祉センター</t>
    <phoneticPr fontId="4"/>
  </si>
  <si>
    <t>ﾌｸｴﾛｳｼﾞﾝﾌｸｼｾﾝﾀｰ</t>
    <phoneticPr fontId="4"/>
  </si>
  <si>
    <t>福栄
老人福祉センター</t>
    <phoneticPr fontId="4"/>
  </si>
  <si>
    <t>ﾔﾏｸﾞﾁｼｱﾄｳﾛｳｼﾞﾝﾌｸｼｾﾝﾀｰ</t>
    <phoneticPr fontId="4"/>
  </si>
  <si>
    <t>ﾔﾏｸﾞﾁｼｵｺﾞｵﾘﾌﾚｱｲｾﾝﾀｰ</t>
    <phoneticPr fontId="4"/>
  </si>
  <si>
    <t>山口市小郡
ふれあいセンター</t>
    <phoneticPr fontId="4"/>
  </si>
  <si>
    <t>ﾔﾏｸﾞﾁｼﾛｳｼﾞﾝﾌｸｼｶﾝ</t>
    <phoneticPr fontId="4"/>
  </si>
  <si>
    <t>下竪小路254</t>
    <phoneticPr fontId="4"/>
  </si>
  <si>
    <t>山口市老人福祉館</t>
    <phoneticPr fontId="4"/>
  </si>
  <si>
    <t>ｱﾌﾞﾁｮｳｿｳｺﾞｳｿｳﾀﾞﾝｾﾝﾀｰ</t>
    <phoneticPr fontId="4"/>
  </si>
  <si>
    <t>社会福祉法人
阿武町
社会福祉協議会</t>
    <phoneticPr fontId="4"/>
  </si>
  <si>
    <t>包括センター</t>
    <phoneticPr fontId="4"/>
  </si>
  <si>
    <t>社会福祉法人
平生町
社会福祉協議会</t>
    <phoneticPr fontId="4"/>
  </si>
  <si>
    <t>ﾀﾌﾞｾﾁｲｷﾎｳｶﾂｼｴﾝｾﾝﾀｰ</t>
    <phoneticPr fontId="4"/>
  </si>
  <si>
    <t>大字宿井406番地</t>
    <phoneticPr fontId="4"/>
  </si>
  <si>
    <t>35343</t>
    <phoneticPr fontId="4"/>
  </si>
  <si>
    <t>社会福祉法人
施福会</t>
    <phoneticPr fontId="4"/>
  </si>
  <si>
    <t>田布施
地域包括
支援センター</t>
    <phoneticPr fontId="4"/>
  </si>
  <si>
    <t>ｶﾐﾉｾｷﾁｮｳﾁｲｷﾎｳｶﾂｼｴﾝｾﾝﾀｰ</t>
    <phoneticPr fontId="4"/>
  </si>
  <si>
    <t>上関町</t>
    <phoneticPr fontId="4"/>
  </si>
  <si>
    <t>上関町
地域包括
支援センター</t>
    <phoneticPr fontId="4"/>
  </si>
  <si>
    <t>ﾜｷﾁｮｳﾁｲｷﾎｳｶﾂｼｴﾝｾﾝﾀｰ</t>
    <phoneticPr fontId="4"/>
  </si>
  <si>
    <t>藤川　真由美</t>
    <phoneticPr fontId="4"/>
  </si>
  <si>
    <t>ｽｵｳｵｵｼﾏﾁｮｳﾁｲｷﾎｳｶﾂｼｴﾝｾﾝﾀｰ</t>
    <phoneticPr fontId="4"/>
  </si>
  <si>
    <t>0820-
73-5506</t>
    <phoneticPr fontId="4"/>
  </si>
  <si>
    <t>742-2803</t>
    <phoneticPr fontId="4"/>
  </si>
  <si>
    <t>周防大島町
地域包括
支援センター</t>
    <phoneticPr fontId="4"/>
  </si>
  <si>
    <t>ｻﾝﾖｳｵﾉﾀﾞｼﾁｲｷﾎｳｶﾂｼｴﾝｾﾝﾀｰ</t>
    <phoneticPr fontId="4"/>
  </si>
  <si>
    <t>山陽小野田市</t>
    <phoneticPr fontId="4"/>
  </si>
  <si>
    <t>山陽小野田市
地域包括
支援センター</t>
    <phoneticPr fontId="4"/>
  </si>
  <si>
    <t>ｼｭｳﾅﾝﾎｸﾌﾞﾁｲｷﾎｳｶﾂｼｴﾝｾﾝﾀｰ</t>
    <phoneticPr fontId="4"/>
  </si>
  <si>
    <t>0834-87-2000</t>
    <phoneticPr fontId="4"/>
  </si>
  <si>
    <t>745-0122</t>
    <phoneticPr fontId="4"/>
  </si>
  <si>
    <t>社団・財団法人</t>
    <phoneticPr fontId="4"/>
  </si>
  <si>
    <t>ﾄｸﾔﾏｲｼｶｲﾁｲｷﾎｳｶﾂｼｴﾝｾﾝﾀｰ</t>
    <phoneticPr fontId="4"/>
  </si>
  <si>
    <t>徳山医師会
地域包括
支援センター</t>
    <phoneticPr fontId="4"/>
  </si>
  <si>
    <t>ｼｭｳﾅﾝﾄｳﾌﾞﾁｲｷﾎｳｶﾂｼｴﾝｾﾝﾀｰ</t>
    <phoneticPr fontId="4"/>
  </si>
  <si>
    <t>大字久米1533-3</t>
    <phoneticPr fontId="4"/>
  </si>
  <si>
    <t>社会福祉法人
鼓ヶ浦整肢学園</t>
    <phoneticPr fontId="4"/>
  </si>
  <si>
    <t>周南東部
地域包括
支援センター</t>
    <phoneticPr fontId="4"/>
  </si>
  <si>
    <t>745-0827</t>
    <phoneticPr fontId="4"/>
  </si>
  <si>
    <t>社会福祉法人
周南市
社会福祉事業団</t>
    <phoneticPr fontId="4"/>
  </si>
  <si>
    <t>ｼｭｳﾅﾝｾｲﾌﾞﾁｲｷﾎｳｶﾂｼｴﾝｾﾝﾀｰ</t>
    <phoneticPr fontId="4"/>
  </si>
  <si>
    <t>社会福祉法人
周南市
社会福祉協議会</t>
    <phoneticPr fontId="4"/>
  </si>
  <si>
    <t>周南西部
地域包括
支援センター</t>
    <phoneticPr fontId="4"/>
  </si>
  <si>
    <t>ﾐﾈｼﾁｲｷﾎｳｶﾂｼｴﾝｾﾝﾀｰ</t>
    <phoneticPr fontId="4"/>
  </si>
  <si>
    <t>美祢市
地域包括
支援センター</t>
    <phoneticPr fontId="4"/>
  </si>
  <si>
    <t>ﾔﾅｲｼﾁｲｷﾎｳｶﾂｼｴﾝｾﾝﾀｰ</t>
    <phoneticPr fontId="4"/>
  </si>
  <si>
    <t>南町一丁目10番2号</t>
    <phoneticPr fontId="4"/>
  </si>
  <si>
    <t>柳井市
地域包括
支援センター</t>
    <phoneticPr fontId="4"/>
  </si>
  <si>
    <t>長門市</t>
    <phoneticPr fontId="4"/>
  </si>
  <si>
    <t>東深川1339番地2</t>
    <rPh sb="0" eb="1">
      <t>ヒガシ</t>
    </rPh>
    <rPh sb="1" eb="3">
      <t>フカガワ</t>
    </rPh>
    <rPh sb="7" eb="9">
      <t>バンチ</t>
    </rPh>
    <phoneticPr fontId="4"/>
  </si>
  <si>
    <t>ｲﾜｸﾆｼｲﾜｸﾆﾀﾞｲｻﾝﾁｲｷﾎｳｶﾂｼｴﾝｾﾝﾀｰ</t>
    <phoneticPr fontId="4"/>
  </si>
  <si>
    <t>0827-
34-1313</t>
    <phoneticPr fontId="4"/>
  </si>
  <si>
    <t>740-0036</t>
    <phoneticPr fontId="4"/>
  </si>
  <si>
    <t>ｲﾜｸﾆｼｲﾜｸﾆﾀﾞｲｲﾁﾁｲｷﾎｳｶﾂｼｴﾝｾﾝﾀｰ</t>
    <phoneticPr fontId="4"/>
  </si>
  <si>
    <t>0827-
34-1577</t>
    <phoneticPr fontId="4"/>
  </si>
  <si>
    <t>741-0071</t>
    <phoneticPr fontId="4"/>
  </si>
  <si>
    <t>ｲﾜｸﾆｼｲﾜｸﾆﾀﾞｲｺﾞﾁｲｷﾎｳｶﾂｼｴﾝｾﾝﾀｰ</t>
    <phoneticPr fontId="4"/>
  </si>
  <si>
    <t>ｲﾜｸﾆｼﾁｲｷﾎｳｶﾂｼｴﾝｾﾝﾀｰ</t>
    <phoneticPr fontId="4"/>
  </si>
  <si>
    <t>ｸﾀﾞﾏﾂｼﾁｲｷﾎｳｶﾂｼｴﾝｾﾝﾀｰ</t>
    <phoneticPr fontId="4"/>
  </si>
  <si>
    <t>大手町3丁目3番3号</t>
    <phoneticPr fontId="4"/>
  </si>
  <si>
    <t>下松市
地域包括
支援センター</t>
    <phoneticPr fontId="4"/>
  </si>
  <si>
    <t>ﾎｳﾌｷﾀﾁｲｷﾎｳｶﾂｼｴﾝｾﾝﾀｰ</t>
    <phoneticPr fontId="4"/>
  </si>
  <si>
    <t>0835-
28-7215</t>
    <phoneticPr fontId="4"/>
  </si>
  <si>
    <t>747-0064</t>
    <phoneticPr fontId="4"/>
  </si>
  <si>
    <t>ﾎｳﾌﾆｼﾁｲｷﾎｳｶﾂｼｴﾝｾﾝﾀｰ</t>
    <phoneticPr fontId="4"/>
  </si>
  <si>
    <t>ﾎｳﾌﾋｶﾞｼﾁｲｷﾎｳｶﾂｼｴﾝｾﾝﾀｰ</t>
    <phoneticPr fontId="4"/>
  </si>
  <si>
    <t>747-0011</t>
    <phoneticPr fontId="4"/>
  </si>
  <si>
    <t>ﾊｷﾞｼﾁｲｷﾎｳｶﾂｼｴﾝｾﾝﾀｰ</t>
    <phoneticPr fontId="4"/>
  </si>
  <si>
    <t>江向510番地</t>
    <phoneticPr fontId="4"/>
  </si>
  <si>
    <t>萩市
地域包括
支援センター</t>
    <phoneticPr fontId="4"/>
  </si>
  <si>
    <t>ﾔﾏｸﾞﾁｼｺｳﾅﾝﾁｲｷﾎｳｶﾂｼｴﾝｾﾝﾀｰ</t>
    <phoneticPr fontId="4"/>
  </si>
  <si>
    <t>ﾔﾏｸﾞﾁｼﾎｸﾄｳﾁｲｷﾎｳｶﾂｼｴﾝｾﾝﾀｰ</t>
    <phoneticPr fontId="4"/>
  </si>
  <si>
    <t>753-0221</t>
    <phoneticPr fontId="4"/>
  </si>
  <si>
    <t>ﾔﾏｸﾞﾁｼｶﾜﾋｶﾞｼﾁｲｷﾎｳｶﾂｼｴﾝｾﾝﾀｰ</t>
    <phoneticPr fontId="4"/>
  </si>
  <si>
    <t>ﾔﾏｸﾞﾁｼﾁｭｳｵｳﾁｲｷﾎｳｶﾂｼｴﾝｾﾝﾀｰ</t>
    <phoneticPr fontId="4"/>
  </si>
  <si>
    <t>ｳﾍﾞｼﾅﾝﾌﾞﾀﾞｲﾆﾁｲｷﾎｳｶﾂｼｴﾝｾﾝﾀｰ</t>
    <phoneticPr fontId="4"/>
  </si>
  <si>
    <t>0836-
38-3220</t>
    <phoneticPr fontId="4"/>
  </si>
  <si>
    <t>755-0032</t>
    <phoneticPr fontId="4"/>
  </si>
  <si>
    <t>ｳﾍﾞｼﾅﾝﾌﾞﾀﾞｲｲﾁﾁｲｷﾎｳｶﾂｼｴﾝｾﾝﾀｰ</t>
    <phoneticPr fontId="4"/>
  </si>
  <si>
    <t>0836-
38-8551</t>
    <phoneticPr fontId="4"/>
  </si>
  <si>
    <t>755-0016</t>
    <phoneticPr fontId="4"/>
  </si>
  <si>
    <t>ｳﾍﾞｼｾｲﾌﾞﾀﾞｲﾆﾁｲｷﾎｳｶﾂｼｴﾝｾﾝﾀｰ</t>
    <phoneticPr fontId="4"/>
  </si>
  <si>
    <t>ｳﾍﾞｼｾｲﾌﾞﾀﾞｲｲﾁﾁｲｷﾎｳｶﾂｼｴﾝｾﾝﾀｰ</t>
    <phoneticPr fontId="4"/>
  </si>
  <si>
    <t>国重直美</t>
    <rPh sb="0" eb="1">
      <t>クニ</t>
    </rPh>
    <rPh sb="1" eb="2">
      <t>ジュウ</t>
    </rPh>
    <rPh sb="2" eb="3">
      <t>チョク</t>
    </rPh>
    <rPh sb="3" eb="4">
      <t>ビ</t>
    </rPh>
    <phoneticPr fontId="4"/>
  </si>
  <si>
    <t>ｳﾍﾞｼﾁｭｳﾌﾞﾀﾞｲﾆﾁｲｷﾎｳｶﾂｼｴﾝｾﾝﾀｰ</t>
    <phoneticPr fontId="4"/>
  </si>
  <si>
    <t>若松町8番3号</t>
    <rPh sb="0" eb="2">
      <t>ワカマツ</t>
    </rPh>
    <rPh sb="2" eb="3">
      <t>チョウ</t>
    </rPh>
    <rPh sb="4" eb="5">
      <t>バン</t>
    </rPh>
    <rPh sb="6" eb="7">
      <t>ゴウ</t>
    </rPh>
    <phoneticPr fontId="4"/>
  </si>
  <si>
    <t>ｳﾍﾞｼﾁｭｳﾌﾞﾀﾞｲｲﾁﾁｲｷﾎｳｶﾂｼｴﾝｾﾝﾀｰ</t>
    <phoneticPr fontId="4"/>
  </si>
  <si>
    <t>755-
0072</t>
    <phoneticPr fontId="4"/>
  </si>
  <si>
    <t>ｳﾍﾞｼﾄｳﾌﾞﾀﾞｲﾆﾁｲｷﾎｳｶﾂｼｴﾝｾﾝﾀｰ</t>
    <phoneticPr fontId="4"/>
  </si>
  <si>
    <t>ｳﾍﾞｼﾄｳﾌﾞﾀﾞｲｲﾁﾁｲｷﾎｳｶﾂｼｴﾝｾﾝﾀｰ</t>
    <phoneticPr fontId="4"/>
  </si>
  <si>
    <t>大字船木833番地3　</t>
    <phoneticPr fontId="4"/>
  </si>
  <si>
    <t>0836-
67-0506</t>
    <phoneticPr fontId="4"/>
  </si>
  <si>
    <t>社会福祉法人
下関市
社会福祉協議会</t>
    <phoneticPr fontId="4"/>
  </si>
  <si>
    <t>ｼﾓﾉｾｷｼﾄﾖｳﾗﾁｲｷﾎｳｶﾂｼｴﾝｾﾝﾀｰ</t>
    <phoneticPr fontId="4"/>
  </si>
  <si>
    <t>豊浦町大字川棚6895番地1</t>
    <phoneticPr fontId="4"/>
  </si>
  <si>
    <t>下関市豊浦
地域包括
支援センター</t>
    <phoneticPr fontId="4"/>
  </si>
  <si>
    <t>ｼﾓﾉｾｷｼｶﾂﾔﾏ･ｳﾂｲﾁｲｷﾎｳｶﾂｼｴﾝｾﾝﾀｰ</t>
    <phoneticPr fontId="4"/>
  </si>
  <si>
    <t>083-
227-2700</t>
    <phoneticPr fontId="4"/>
  </si>
  <si>
    <t>751-0885</t>
    <phoneticPr fontId="4"/>
  </si>
  <si>
    <t>ｼﾓﾉｾｷｼﾔｽｵｶ･ﾖｼﾐﾁｲｷﾎｳｶﾂｼｴﾝｾﾝﾀｰ</t>
    <phoneticPr fontId="4"/>
  </si>
  <si>
    <t>083-
249-5015</t>
    <phoneticPr fontId="4"/>
  </si>
  <si>
    <t>759-6613</t>
    <phoneticPr fontId="4"/>
  </si>
  <si>
    <t>ｼﾓﾉｾｷｼｶﾜﾅｶﾁｲｷﾎｳｶﾂｼｴﾝｾﾝﾀｰ</t>
    <phoneticPr fontId="4"/>
  </si>
  <si>
    <t>751-0853</t>
    <phoneticPr fontId="4"/>
  </si>
  <si>
    <t>ｼﾓﾉｾｷｼﾁｮｳﾌﾁｲｷﾎｳｶﾂｼｴﾝｾﾝﾀｰ</t>
    <phoneticPr fontId="4"/>
  </si>
  <si>
    <t>長府松小田本町1番26号</t>
    <phoneticPr fontId="4"/>
  </si>
  <si>
    <t>083-
227-3151</t>
    <phoneticPr fontId="4"/>
  </si>
  <si>
    <t>752-0933</t>
    <phoneticPr fontId="4"/>
  </si>
  <si>
    <t>ｼﾓﾉｾｷｼﾋｺｼﾏﾁｲｷﾎｳｶﾂｼｴﾝｾﾝﾀｰ</t>
    <phoneticPr fontId="4"/>
  </si>
  <si>
    <t>083-
266-6516</t>
    <phoneticPr fontId="4"/>
  </si>
  <si>
    <t>750-0075</t>
    <phoneticPr fontId="4"/>
  </si>
  <si>
    <t>ｼﾓﾉｾｷｼﾎﾝﾁｮｳﾎｸﾌﾞﾞﾁｲｷﾎｳｶﾂｼｴﾝｾﾝﾀｰ</t>
    <phoneticPr fontId="4"/>
  </si>
  <si>
    <t>083-
255-1111</t>
    <phoneticPr fontId="4"/>
  </si>
  <si>
    <t>751-0833</t>
    <phoneticPr fontId="4"/>
  </si>
  <si>
    <t>ｼﾓﾉｾｷｼﾎﾝﾁｮｳｾｲﾌﾞﾁｲｷﾎｳｶﾂｼｴﾝｾﾝﾀｰ</t>
    <phoneticPr fontId="4"/>
  </si>
  <si>
    <t>083-
250-8521</t>
    <phoneticPr fontId="4"/>
  </si>
  <si>
    <t>750-0061</t>
    <phoneticPr fontId="4"/>
  </si>
  <si>
    <t>ｻﾝﾗｲﾌｻﾝﾖｳｻﾞｲﾀｸｶｲｺﾞｼｴﾝｾﾝﾀｰ</t>
    <phoneticPr fontId="4"/>
  </si>
  <si>
    <t>サンライフ山陽
在宅介護
支援センター</t>
    <phoneticPr fontId="4"/>
  </si>
  <si>
    <t>ｻﾞｲﾀｸｶｲｺﾞｼｴﾝｾﾝﾀｰｱｵｶｹﾞｴﾝ</t>
    <phoneticPr fontId="4"/>
  </si>
  <si>
    <t>美祢市秋芳町青景1873番地</t>
    <phoneticPr fontId="4"/>
  </si>
  <si>
    <t>在宅介護
支援センター
青景園</t>
    <phoneticPr fontId="4"/>
  </si>
  <si>
    <t>ﾅﾝﾜｶｲﾂﾂﾞｻﾞｲﾀｸｶｲｺﾞｼｴﾝｾﾝﾀｰ</t>
    <phoneticPr fontId="4"/>
  </si>
  <si>
    <t>医療法人
南和会
(吉居俊朗)</t>
    <phoneticPr fontId="4"/>
  </si>
  <si>
    <t>医療法人
南和会</t>
    <phoneticPr fontId="4"/>
  </si>
  <si>
    <t>南和会つづ
在宅介護
支援センター</t>
    <phoneticPr fontId="4"/>
  </si>
  <si>
    <t>ﾍｲｾｲｻﾞｲﾀｸｶｲｺﾞｼｴﾝｾﾝﾀｰﾋﾗﾀ</t>
    <phoneticPr fontId="4"/>
  </si>
  <si>
    <t>平成
在宅介護
支援センター
平田</t>
    <phoneticPr fontId="4"/>
  </si>
  <si>
    <t>ﾌﾚﾝｽﾞｻﾞｲﾀｸｶｲｺﾞｼｴﾝｾﾝﾀｰ</t>
    <phoneticPr fontId="4"/>
  </si>
  <si>
    <t>医療法人社団
まりふ会</t>
    <phoneticPr fontId="4"/>
  </si>
  <si>
    <t>ふれんず
在宅介護
支援センター</t>
    <phoneticPr fontId="4"/>
  </si>
  <si>
    <t>ﾅﾝﾜｿｳｻﾞｲﾀｸｶｲｺﾞｼｴﾝｾﾝﾀｰ</t>
    <phoneticPr fontId="4"/>
  </si>
  <si>
    <t>0827-
34-0281</t>
    <phoneticPr fontId="4"/>
  </si>
  <si>
    <t>なんわ荘
在宅介護
支援センター</t>
    <phoneticPr fontId="4"/>
  </si>
  <si>
    <t>ﾆｼｷｴﾝｻﾞｲﾀｸｶｲｺﾞｼｴﾝｾﾝﾀｰ</t>
    <phoneticPr fontId="4"/>
  </si>
  <si>
    <t>錦町広瀬758</t>
    <phoneticPr fontId="4"/>
  </si>
  <si>
    <t>錦苑
在宅介護
支援センター</t>
    <phoneticPr fontId="4"/>
  </si>
  <si>
    <t>社会福祉法人
萩市
社会福祉事業団</t>
    <rPh sb="14" eb="17">
      <t>ジギョウダン</t>
    </rPh>
    <phoneticPr fontId="28"/>
  </si>
  <si>
    <t>ﾊｷﾞｼｻﾞｲﾀｸｶｲｺﾞｼｴﾝｾﾝﾀｰｱｲｼﾏ</t>
    <phoneticPr fontId="4"/>
  </si>
  <si>
    <t>萩市
在宅介護
支援センター
あいしま</t>
    <phoneticPr fontId="4"/>
  </si>
  <si>
    <t>ﾊｷﾞｼｻﾞｲﾀｸｶｲｺﾞｼｴﾝｾﾝﾀｰｵｵｼﾏ</t>
    <phoneticPr fontId="4"/>
  </si>
  <si>
    <t>大島92</t>
    <phoneticPr fontId="4"/>
  </si>
  <si>
    <t>萩市
在宅介護
支援センター
おおしま</t>
    <phoneticPr fontId="4"/>
  </si>
  <si>
    <t>ﾊｷﾞｼｻﾞｲﾀｸｶｲｺﾞｼｴﾝｾﾝﾀｰｵｵｲ</t>
    <phoneticPr fontId="4"/>
  </si>
  <si>
    <t>社会福祉法人
山口県
社会福祉事業団</t>
    <phoneticPr fontId="4"/>
  </si>
  <si>
    <t>萩市
在宅介護
支援センター
おおい</t>
    <phoneticPr fontId="4"/>
  </si>
  <si>
    <t>ﾊｷﾞｼｻﾞｲﾀｸｶｲｺﾞｼｴﾝｾﾝﾀｰﾊｷﾞ</t>
  </si>
  <si>
    <t>令和元年7月16日</t>
    <rPh sb="0" eb="1">
      <t>レイ</t>
    </rPh>
    <rPh sb="1" eb="2">
      <t>ワ</t>
    </rPh>
    <rPh sb="2" eb="4">
      <t>ガンネン</t>
    </rPh>
    <rPh sb="5" eb="6">
      <t>ガツ</t>
    </rPh>
    <rPh sb="8" eb="9">
      <t>ニチ</t>
    </rPh>
    <phoneticPr fontId="4"/>
  </si>
  <si>
    <t>萩市江向510番地</t>
  </si>
  <si>
    <t>ﾊｷﾞｼｻﾞｲﾀｸｶｲｺﾞｼｴﾝｾﾝﾀｰｱｻﾋ</t>
    <phoneticPr fontId="4"/>
  </si>
  <si>
    <t>丘　茂樹</t>
    <phoneticPr fontId="4"/>
  </si>
  <si>
    <t>萩市
在宅介護
支援センター
あさひ</t>
    <phoneticPr fontId="4"/>
  </si>
  <si>
    <t>社会福祉法人
ふたば園
(西島　孝一)</t>
    <rPh sb="13" eb="15">
      <t>ニシジマ</t>
    </rPh>
    <rPh sb="16" eb="18">
      <t>コウイチ</t>
    </rPh>
    <phoneticPr fontId="28"/>
  </si>
  <si>
    <t>ﾊｷﾞｼｻﾞｲﾀｸｶｲｺﾞｼｴﾝｾﾝﾀｰｶﾜｶﾐｴﾝ</t>
    <phoneticPr fontId="4"/>
  </si>
  <si>
    <t>萩市
在宅介護
支援センター
かわかみ苑</t>
    <phoneticPr fontId="4"/>
  </si>
  <si>
    <t>ﾊｷﾞｼｻﾞｲﾀｸｶｲｺﾞｼｴﾝｾﾝﾀｰｽｻｴﾝ</t>
    <phoneticPr fontId="4"/>
  </si>
  <si>
    <t>萩市
在宅介護
支援センター
すさ苑</t>
    <phoneticPr fontId="4"/>
  </si>
  <si>
    <t>ﾔﾏｸﾞﾁｼｻﾞｲﾀｸｶｲｺﾞｼｴﾝｾﾝﾀｰﾊｰﾄﾎｰﾑﾐﾅﾐﾔﾏｸﾞﾁ</t>
    <phoneticPr fontId="4"/>
  </si>
  <si>
    <t>社会福祉法人
青藍会
(阿武義人)</t>
    <phoneticPr fontId="4"/>
  </si>
  <si>
    <t>社会福祉法人
青藍会</t>
    <phoneticPr fontId="4"/>
  </si>
  <si>
    <t>山口市
在宅介護
支援センター
ハートホーム
南山口</t>
    <phoneticPr fontId="4"/>
  </si>
  <si>
    <t>ﾔﾏｸﾞﾁｼｻﾞｲﾀｸｶｲｺﾞｼｴﾝｾﾝﾀｰﾊｰﾄﾎｰﾑ</t>
    <phoneticPr fontId="4"/>
  </si>
  <si>
    <t>山口市
在宅介護
支援センター
ハートホーム</t>
    <phoneticPr fontId="4"/>
  </si>
  <si>
    <t>ﾔﾏｸﾞﾁｼｻﾞｲﾀｸｶｲｺﾞｼｴﾝｾﾝﾀｰﾋﾖｼﾀﾞｲ</t>
    <phoneticPr fontId="4"/>
  </si>
  <si>
    <t>陶3968</t>
    <phoneticPr fontId="4"/>
  </si>
  <si>
    <t>社会福祉法人
山口向陽会</t>
    <phoneticPr fontId="4"/>
  </si>
  <si>
    <t>山口市
在宅介護
支援センター
日吉台</t>
    <phoneticPr fontId="4"/>
  </si>
  <si>
    <t>ｷｮｳﾘﾂｻﾞｲﾀｸｶｲｺﾞｼｴﾝｾﾝﾀｰ</t>
    <phoneticPr fontId="4"/>
  </si>
  <si>
    <t>佐々木　理恵</t>
    <rPh sb="0" eb="3">
      <t>ササキ</t>
    </rPh>
    <rPh sb="4" eb="6">
      <t>リエ</t>
    </rPh>
    <phoneticPr fontId="4"/>
  </si>
  <si>
    <t>医療生活協同組合
健文会</t>
    <phoneticPr fontId="4"/>
  </si>
  <si>
    <t>協立
在宅介護
支援センター</t>
    <phoneticPr fontId="4"/>
  </si>
  <si>
    <t>社会福祉法人
神原苑
(濃川則之)</t>
    <phoneticPr fontId="4"/>
  </si>
  <si>
    <t>ｳﾍﾞｱｶﾘｴﾝｻﾞｲﾀｸｶｲｺﾞｼｴﾝｾﾝﾀｰ</t>
    <phoneticPr fontId="4"/>
  </si>
  <si>
    <t>米屋久美</t>
    <rPh sb="0" eb="2">
      <t>コメヤ</t>
    </rPh>
    <rPh sb="2" eb="3">
      <t>ヒサ</t>
    </rPh>
    <rPh sb="3" eb="4">
      <t>ビ</t>
    </rPh>
    <phoneticPr fontId="28"/>
  </si>
  <si>
    <t>宇部あかり園
在宅介護
支援センター</t>
    <phoneticPr fontId="4"/>
  </si>
  <si>
    <t>ﾀﾝｷﾆｭｳｼｮｾｲｶﾂｶｲｺﾞﾌｸｼｱ</t>
    <phoneticPr fontId="4"/>
  </si>
  <si>
    <t>厚狭503-1</t>
    <phoneticPr fontId="4"/>
  </si>
  <si>
    <t>老人短期入所施設</t>
    <phoneticPr fontId="4"/>
  </si>
  <si>
    <t>ﾀﾝｷﾆｭｳｼｮｾｲｶﾂｶｲｺﾞｱｻｼｵﾝ</t>
    <phoneticPr fontId="4"/>
  </si>
  <si>
    <t>岸 文雄</t>
  </si>
  <si>
    <t>医療法人
健仁会</t>
    <phoneticPr fontId="4"/>
  </si>
  <si>
    <t>短期入所生活介護
あさ紫苑</t>
    <phoneticPr fontId="4"/>
  </si>
  <si>
    <t>（私立）</t>
    <phoneticPr fontId="4"/>
  </si>
  <si>
    <t>ｼｮｰﾄｽﾃｲｳｲﾝｸﾙﾐﾂｵ</t>
    <phoneticPr fontId="4"/>
  </si>
  <si>
    <t>小松原1248-4</t>
    <phoneticPr fontId="4"/>
  </si>
  <si>
    <t>株式会社
山陽グローバル
パートナーズ</t>
    <phoneticPr fontId="4"/>
  </si>
  <si>
    <t>ショートステイ
ウィンクル三丘</t>
    <phoneticPr fontId="4"/>
  </si>
  <si>
    <t>ﾀﾝｷﾆｭｳｼｮｾｲｶﾂｶｲｺﾞｻﾎﾟｰﾄﾋｶﾘ</t>
    <phoneticPr fontId="4"/>
  </si>
  <si>
    <t>市川　晃</t>
    <phoneticPr fontId="4"/>
  </si>
  <si>
    <t>医療法人社団
光仁会</t>
    <phoneticPr fontId="4"/>
  </si>
  <si>
    <t>短期入所生活介護
サポートひかり</t>
    <phoneticPr fontId="4"/>
  </si>
  <si>
    <t>ｾﾝｿﾞｸｴﾝ</t>
    <phoneticPr fontId="4"/>
  </si>
  <si>
    <t>せんぞく苑</t>
    <phoneticPr fontId="4"/>
  </si>
  <si>
    <t>ｼｮｰﾄｽﾃｲﾉﾉﾊﾅ</t>
    <phoneticPr fontId="4"/>
  </si>
  <si>
    <t>ショートステイ
野の花</t>
    <phoneticPr fontId="4"/>
  </si>
  <si>
    <t>ｺﾐｭﾆﾃｨﾌﾟﾚｲｽｲｷｲｷ</t>
    <phoneticPr fontId="4"/>
  </si>
  <si>
    <t>ﾔﾏｸﾞﾁｺｳﾗｸｴﾝ</t>
    <phoneticPr fontId="4"/>
  </si>
  <si>
    <t>黒川3380</t>
    <phoneticPr fontId="4"/>
  </si>
  <si>
    <t>山口幸楽苑</t>
    <phoneticPr fontId="4"/>
  </si>
  <si>
    <t>ﾅｷﾞﾉｷｻﾞｲﾀｸｹｱｾﾝﾀｰｼｮｰﾄｽﾃｨ</t>
    <phoneticPr fontId="4"/>
  </si>
  <si>
    <t>田邉征六</t>
    <phoneticPr fontId="4"/>
  </si>
  <si>
    <t>医療法人
清仁会</t>
    <phoneticPr fontId="4"/>
  </si>
  <si>
    <t>なぎの木在宅
ケアセンター・
ショートスティ</t>
    <phoneticPr fontId="4"/>
  </si>
  <si>
    <t>ﾊｰﾄﾎｰﾑﾐﾅﾐﾔﾏｸﾞﾁｼｮｰﾄｽﾃｲ</t>
    <phoneticPr fontId="4"/>
  </si>
  <si>
    <t>ハートホーム南山口
ショートステイ</t>
    <phoneticPr fontId="4"/>
  </si>
  <si>
    <t>ｻｲｾｲｶｲﾔﾏｸﾞﾁﾁｲｷｹｱｾﾝﾀｰｻﾞｲﾀｸﾌｸｺﾞｳｶﾞﾀｼｾﾂﾔｽﾗｷﾞ</t>
    <phoneticPr fontId="4"/>
  </si>
  <si>
    <t>済生会山口
地域ケアセンター
在宅複合型施設
やすらぎ
ショートステイ</t>
    <phoneticPr fontId="4"/>
  </si>
  <si>
    <t>755-
0241</t>
    <phoneticPr fontId="4"/>
  </si>
  <si>
    <t>医療法人
松永会</t>
    <phoneticPr fontId="4"/>
  </si>
  <si>
    <t>デイ施設</t>
    <phoneticPr fontId="4"/>
  </si>
  <si>
    <t>社会福祉法人　
阿武福祉会</t>
    <phoneticPr fontId="4"/>
  </si>
  <si>
    <t>ｷﾖｶﾞﾊﾏﾃﾞｲｻｰﾋﾞｽｾﾝﾀｰ</t>
    <phoneticPr fontId="4"/>
  </si>
  <si>
    <t>地域密着型</t>
    <phoneticPr fontId="4"/>
  </si>
  <si>
    <t>08388-
2-3144</t>
    <phoneticPr fontId="4"/>
  </si>
  <si>
    <t>清ヶ浜
デイサービス
センター</t>
    <phoneticPr fontId="4"/>
  </si>
  <si>
    <t>ﾊﾂﾗﾂｾﾝﾀｰ</t>
    <phoneticPr fontId="4"/>
  </si>
  <si>
    <t>平生村618-2</t>
    <phoneticPr fontId="4"/>
  </si>
  <si>
    <t>0820-
56-0080</t>
    <phoneticPr fontId="4"/>
  </si>
  <si>
    <t>742-
1102</t>
    <phoneticPr fontId="4"/>
  </si>
  <si>
    <t>平生町
社会福祉協議会</t>
  </si>
  <si>
    <t>平生町
社会福祉協議会</t>
    <phoneticPr fontId="4"/>
  </si>
  <si>
    <t>はつらつセンター</t>
    <phoneticPr fontId="4"/>
  </si>
  <si>
    <t>平生角浜568-18</t>
    <rPh sb="2" eb="3">
      <t>カク</t>
    </rPh>
    <rPh sb="3" eb="4">
      <t>ハマ</t>
    </rPh>
    <phoneticPr fontId="4"/>
  </si>
  <si>
    <t>ﾋﾗｵﾁｮｳｼｬｶｲﾌｸｼｷｮｳｷﾞｶｲｻｶﾞﾐﾝﾅﾉｲｴ</t>
    <phoneticPr fontId="4"/>
  </si>
  <si>
    <t>佐賀1572</t>
    <phoneticPr fontId="4"/>
  </si>
  <si>
    <t>0820-
58-5008</t>
    <phoneticPr fontId="4"/>
  </si>
  <si>
    <t>742-
1111</t>
    <phoneticPr fontId="4"/>
  </si>
  <si>
    <t>平生町
社会福祉協議会
さが・みんなの家</t>
    <phoneticPr fontId="4"/>
  </si>
  <si>
    <t>ﾃﾞｲｻｰﾋﾞｽｾﾝﾀｰｻﾝｺｰﾄ</t>
    <phoneticPr fontId="4"/>
  </si>
  <si>
    <t>社会福祉法人　　　　　　幸寿会</t>
    <phoneticPr fontId="4"/>
  </si>
  <si>
    <t>デイサービス
センター
サンコート</t>
    <phoneticPr fontId="4"/>
  </si>
  <si>
    <t>ｶﾐﾉｾｷﾁｮｳﾃﾞｲｻｰﾋﾞｽｾﾝﾀｰ</t>
    <phoneticPr fontId="4"/>
  </si>
  <si>
    <t>上関町
デイサービス
センター</t>
    <phoneticPr fontId="4"/>
  </si>
  <si>
    <t>ﾃﾞｲｻｰﾋﾞｽｺﾝﾍﾟｲﾄｳ</t>
    <phoneticPr fontId="4"/>
  </si>
  <si>
    <t>小松91-4</t>
    <phoneticPr fontId="4"/>
  </si>
  <si>
    <t>大島郡周防大島町</t>
    <phoneticPr fontId="4"/>
  </si>
  <si>
    <t>0820-
79-2228</t>
    <phoneticPr fontId="4"/>
  </si>
  <si>
    <t>742-
2106</t>
    <phoneticPr fontId="4"/>
  </si>
  <si>
    <t>デイサービス
こんぺいとう</t>
    <phoneticPr fontId="4"/>
  </si>
  <si>
    <t>ﾃﾞｲｻｰﾋﾞｽﾆｼ</t>
    <phoneticPr fontId="4"/>
  </si>
  <si>
    <t>0820-
74-3255</t>
    <phoneticPr fontId="4"/>
  </si>
  <si>
    <t>742-2101</t>
    <phoneticPr fontId="4"/>
  </si>
  <si>
    <t>株式会社
スマイル</t>
    <phoneticPr fontId="4"/>
  </si>
  <si>
    <t>デイサービス
ＮＩＪＩ</t>
    <phoneticPr fontId="4"/>
  </si>
  <si>
    <t>ﾃﾞｲｻｰﾋﾞｽｵﾋｻﾝ</t>
    <phoneticPr fontId="4"/>
  </si>
  <si>
    <t>日前1568-2</t>
    <phoneticPr fontId="4"/>
  </si>
  <si>
    <t>0820-
73-0023</t>
    <phoneticPr fontId="4"/>
  </si>
  <si>
    <t>742-2804</t>
    <phoneticPr fontId="4"/>
  </si>
  <si>
    <t>有限会社
サンスカイ</t>
    <phoneticPr fontId="4"/>
  </si>
  <si>
    <t>デイサービス
おひさん</t>
    <phoneticPr fontId="4"/>
  </si>
  <si>
    <t>久賀4100</t>
    <phoneticPr fontId="4"/>
  </si>
  <si>
    <t>0820-
72-0993</t>
    <phoneticPr fontId="4"/>
  </si>
  <si>
    <t>特定非営利活動法人海祐会</t>
    <phoneticPr fontId="4"/>
  </si>
  <si>
    <t>デイサービス
センター智慧福朗</t>
    <phoneticPr fontId="4"/>
  </si>
  <si>
    <t>ﾕｳｹﾞﾝｶﾞｲｼｬｼﾗｷ</t>
    <phoneticPr fontId="4"/>
  </si>
  <si>
    <t>西方14</t>
    <phoneticPr fontId="4"/>
  </si>
  <si>
    <t>ﾃﾞｲｻｰﾋﾞｽﾋﾏﾜﾘ</t>
    <phoneticPr fontId="4"/>
  </si>
  <si>
    <t>デイサービス
ひまわり</t>
    <phoneticPr fontId="4"/>
  </si>
  <si>
    <t>ﾃﾞｲｻｰﾋﾞｽﾀｽｹｱｲｲｲﾋﾉｻﾄ</t>
    <phoneticPr fontId="4"/>
  </si>
  <si>
    <t>特定非営利活動
法人
いい日の里</t>
    <phoneticPr fontId="4"/>
  </si>
  <si>
    <t>デイサービス 
たすけあい
いい日の里</t>
    <phoneticPr fontId="4"/>
  </si>
  <si>
    <t>ﾃﾞｲｻｰﾋﾞｽｾﾝﾀｰﾜﾀﾞｴﾝ</t>
    <phoneticPr fontId="4"/>
  </si>
  <si>
    <t>社会福祉法人
周防大島町
社会福祉協議会</t>
    <phoneticPr fontId="4"/>
  </si>
  <si>
    <t>デイサービス
センター 
和田苑</t>
    <phoneticPr fontId="4"/>
  </si>
  <si>
    <t>ﾃﾞｲｻｰﾋﾞｽｾﾝﾀｰｼﾗﾄﾘｴﾝ</t>
    <phoneticPr fontId="4"/>
  </si>
  <si>
    <t>デイサービス
センター 
しらとり苑</t>
    <phoneticPr fontId="4"/>
  </si>
  <si>
    <t>ﾃﾞｲｻｰﾋﾞｽｾﾝﾀｰｻﾝﾉｳｴﾝ</t>
    <phoneticPr fontId="4"/>
  </si>
  <si>
    <t>デイサービス
センター
山王苑</t>
    <phoneticPr fontId="4"/>
  </si>
  <si>
    <t>ﾃﾞｲｻｰﾋﾞｽｾﾝﾀｰｲｺｲｴﾝ</t>
    <phoneticPr fontId="4"/>
  </si>
  <si>
    <t>デイサービス
センター
いこい苑</t>
    <phoneticPr fontId="4"/>
  </si>
  <si>
    <t>ﾄｳﾜｻﾞｲﾀｸﾛｳｼﾞﾝﾃﾞｲｻｰﾋﾞｽｾﾝﾀｰ</t>
    <phoneticPr fontId="4"/>
  </si>
  <si>
    <t>東和在宅老人
デイサービス
センター</t>
    <phoneticPr fontId="4"/>
  </si>
  <si>
    <t>株式会社
インマイライフ</t>
  </si>
  <si>
    <t>ﾃﾞｲｻｰﾋﾞｽｺｳﾕｳ</t>
    <phoneticPr fontId="4"/>
  </si>
  <si>
    <t>郡415-3</t>
    <phoneticPr fontId="4"/>
  </si>
  <si>
    <t>0836-
39-1711</t>
    <phoneticPr fontId="4"/>
  </si>
  <si>
    <t>有限会社
介護サービス康友</t>
    <phoneticPr fontId="4"/>
  </si>
  <si>
    <t>デイサービス
康友</t>
    <phoneticPr fontId="4"/>
  </si>
  <si>
    <t>ｾｲｶﾂｶｲｺﾞｼﾞｷﾞｮｳｼｮｲｺｲ</t>
    <phoneticPr fontId="4"/>
  </si>
  <si>
    <t>有帆1494-5</t>
    <phoneticPr fontId="4"/>
  </si>
  <si>
    <t>0836-
39-7352</t>
    <phoneticPr fontId="4"/>
  </si>
  <si>
    <t>生活介護事業所
いこい</t>
    <phoneticPr fontId="4"/>
  </si>
  <si>
    <t>ﾘﾊﾋﾞﾘﾃﾞｲｻｰﾋﾞｽﾌﾟﾗｽﾜﾝ</t>
    <phoneticPr fontId="4"/>
  </si>
  <si>
    <t>セメント町6-2</t>
    <phoneticPr fontId="4"/>
  </si>
  <si>
    <t>0836-
39-7887</t>
    <phoneticPr fontId="4"/>
  </si>
  <si>
    <t>756-0835</t>
    <phoneticPr fontId="4"/>
  </si>
  <si>
    <t>リハビリデイサービス
プラスワン</t>
    <phoneticPr fontId="4"/>
  </si>
  <si>
    <t>ﾃﾞｲｻｰﾋﾞｽﾐﾔﾋﾞ</t>
    <phoneticPr fontId="4"/>
  </si>
  <si>
    <t>0836-
43-9556</t>
    <phoneticPr fontId="4"/>
  </si>
  <si>
    <t>756-
0817</t>
    <phoneticPr fontId="4"/>
  </si>
  <si>
    <t>デイサービスみやび</t>
    <phoneticPr fontId="4"/>
  </si>
  <si>
    <t>ﾃﾞｲｻｰﾋﾞｽｾﾝﾀｰﾃﾞｱｲ</t>
    <phoneticPr fontId="4"/>
  </si>
  <si>
    <t>0836-
39-5262</t>
    <phoneticPr fontId="4"/>
  </si>
  <si>
    <t>757-
0004</t>
    <phoneticPr fontId="4"/>
  </si>
  <si>
    <t>合同会社
ＳＬＯＷ</t>
    <phoneticPr fontId="4"/>
  </si>
  <si>
    <t>デイサービス
センターであい</t>
    <phoneticPr fontId="4"/>
  </si>
  <si>
    <t>ﾉﾝﾋﾞﾘﾑﾗｱｻ ﾃﾞｲｻｰﾋﾞｽ</t>
    <phoneticPr fontId="4"/>
  </si>
  <si>
    <t>0836-
71-2030</t>
    <phoneticPr fontId="4"/>
  </si>
  <si>
    <t>757-0005</t>
    <phoneticPr fontId="4"/>
  </si>
  <si>
    <t>株式会社
ホームケア
サービス山口</t>
    <phoneticPr fontId="4"/>
  </si>
  <si>
    <t>のんびり村厚狭
デイサービス</t>
    <phoneticPr fontId="4"/>
  </si>
  <si>
    <t>株式会社
朝日</t>
    <phoneticPr fontId="4"/>
  </si>
  <si>
    <t>0836-
81-3722</t>
    <phoneticPr fontId="4"/>
  </si>
  <si>
    <t>0836-
43-7110</t>
    <phoneticPr fontId="4"/>
  </si>
  <si>
    <t>0836-
39-9101</t>
    <phoneticPr fontId="4"/>
  </si>
  <si>
    <t>ﾃﾞｲｻｰﾋﾞｽﾊﾙ</t>
    <phoneticPr fontId="4"/>
  </si>
  <si>
    <t>西高泊1467</t>
    <phoneticPr fontId="4"/>
  </si>
  <si>
    <t>有限会社　　　　　　　　　　　　　　　ケア・サービス
優</t>
    <phoneticPr fontId="4"/>
  </si>
  <si>
    <t>有限会社　　　　　　　　　　　　　ケア・サービス
優</t>
    <phoneticPr fontId="4"/>
  </si>
  <si>
    <t>デイサービス　晴</t>
    <phoneticPr fontId="4"/>
  </si>
  <si>
    <t>ﾃﾞｲｻｰﾋﾞｽｱｽｶ</t>
    <phoneticPr fontId="4"/>
  </si>
  <si>
    <t>合同会社 　　　　　　　　　　　　　あすか</t>
    <phoneticPr fontId="4"/>
  </si>
  <si>
    <t>合同会社 　　　　　　　　　　　あすか</t>
    <phoneticPr fontId="4"/>
  </si>
  <si>
    <t>デイサービス 　　　　　　　　　　　　　　　　あすか</t>
    <phoneticPr fontId="4"/>
  </si>
  <si>
    <t>ﾃﾞｲｻｰﾋﾞｽﾎﾎｴﾐﾉｻﾄ</t>
    <phoneticPr fontId="4"/>
  </si>
  <si>
    <t>0836-
83-3770</t>
    <phoneticPr fontId="4"/>
  </si>
  <si>
    <t>ﾖﾘｱｲﾄﾞｺﾛﾔｹﾉﾃﾞｲｻｰﾋﾞｽｾﾝﾀｰ</t>
    <phoneticPr fontId="4"/>
  </si>
  <si>
    <t>株式会社
シノハラ</t>
    <phoneticPr fontId="4"/>
  </si>
  <si>
    <t>よりあい処焼野
デイサービス
センター</t>
    <phoneticPr fontId="4"/>
  </si>
  <si>
    <t>ﾃﾞｲｻｰﾋﾞｽｲﾂﾊ</t>
    <phoneticPr fontId="4"/>
  </si>
  <si>
    <t>0836-
81-2828</t>
    <phoneticPr fontId="4"/>
  </si>
  <si>
    <t>756-
0813</t>
    <phoneticPr fontId="4"/>
  </si>
  <si>
    <t>医療法人社団
早川内科医院</t>
    <phoneticPr fontId="4"/>
  </si>
  <si>
    <t>デイサービス
いつは</t>
    <phoneticPr fontId="4"/>
  </si>
  <si>
    <t>ﾂｰﾊｳｽﾋﾀﾞﾏﾘﾉｲｴ</t>
    <phoneticPr fontId="4"/>
  </si>
  <si>
    <t>ＹＯＵ介護サービス
株式会社</t>
    <phoneticPr fontId="4"/>
  </si>
  <si>
    <t>２ハウス 
陽だまりのいえ</t>
    <phoneticPr fontId="4"/>
  </si>
  <si>
    <t>ｺｺﾛﾃﾞｲｻｰﾋﾞｽｾﾝﾀｰ</t>
    <phoneticPr fontId="4"/>
  </si>
  <si>
    <t>こころ
デイサービス
センター</t>
    <phoneticPr fontId="4"/>
  </si>
  <si>
    <t>ﾖﾘｱｲﾄﾞｺﾛﾓﾄﾔﾏﾃﾞｲｻｰﾋﾞｽｾﾝﾀｰ</t>
    <phoneticPr fontId="4"/>
  </si>
  <si>
    <t>ﾆﾝﾁｼｮｳﾃﾞｲｻｰﾋﾞｽﾄﾏﾘﾉｻﾄ</t>
    <phoneticPr fontId="4"/>
  </si>
  <si>
    <t>西高泊10760-3</t>
    <phoneticPr fontId="4"/>
  </si>
  <si>
    <t>0836-
81-1818</t>
    <phoneticPr fontId="4"/>
  </si>
  <si>
    <t>756-
0057</t>
    <phoneticPr fontId="4"/>
  </si>
  <si>
    <t>社会福祉法人
萌仁会</t>
    <phoneticPr fontId="4"/>
  </si>
  <si>
    <t>認知症デイサービス
とまりの郷</t>
    <phoneticPr fontId="4"/>
  </si>
  <si>
    <t>ﾘﾊﾋﾞﾘﾃﾞｲｻｰﾋﾞｽﾀﾝﾎﾟﾎﾟ</t>
    <phoneticPr fontId="4"/>
  </si>
  <si>
    <t>くし山1-17-20</t>
    <phoneticPr fontId="4"/>
  </si>
  <si>
    <t>0836-
38-5775</t>
    <phoneticPr fontId="4"/>
  </si>
  <si>
    <t>756-
0080</t>
    <phoneticPr fontId="4"/>
  </si>
  <si>
    <t>リハビリ
デイサービス
たんぽぽ</t>
    <phoneticPr fontId="4"/>
  </si>
  <si>
    <t>ﾃﾞｲｻｰﾋﾞｽﾅﾐｵﾄ</t>
    <phoneticPr fontId="4"/>
  </si>
  <si>
    <t>0836-
88-3080</t>
    <phoneticPr fontId="4"/>
  </si>
  <si>
    <t>デイサービス
なみおと</t>
    <phoneticPr fontId="4"/>
  </si>
  <si>
    <t>ﾃﾞｲｻｰﾋﾞｽｾﾝﾀｰｺｳﾖｳｼｴﾝ</t>
    <phoneticPr fontId="4"/>
  </si>
  <si>
    <t>0836-
78-1800</t>
    <phoneticPr fontId="4"/>
  </si>
  <si>
    <t>757-
0002</t>
    <phoneticPr fontId="4"/>
  </si>
  <si>
    <t>デイサービス
センター
こうよう紫苑</t>
    <phoneticPr fontId="4"/>
  </si>
  <si>
    <t>ﾃﾞｲｻｰﾋﾞｽｾﾝﾀｰﾋﾀﾞﾏﾘ</t>
    <phoneticPr fontId="4"/>
  </si>
  <si>
    <t>医療法人 
健仁会</t>
    <phoneticPr fontId="4"/>
  </si>
  <si>
    <t>デイサービス
センター
ひだまり</t>
    <phoneticPr fontId="4"/>
  </si>
  <si>
    <t>ﾃﾞｲｻｰﾋﾞｽﾎﾎｴﾐｱﾘﾎ</t>
    <phoneticPr fontId="4"/>
  </si>
  <si>
    <t>0836-
83-7796</t>
    <phoneticPr fontId="4"/>
  </si>
  <si>
    <t>ﾃﾞｲｻｰﾋﾞｽﾎﾎｴﾐ</t>
    <phoneticPr fontId="4"/>
  </si>
  <si>
    <t>小野田7393-2</t>
    <rPh sb="0" eb="3">
      <t>オノダ</t>
    </rPh>
    <phoneticPr fontId="4"/>
  </si>
  <si>
    <t>0836-
84-5304</t>
    <phoneticPr fontId="4"/>
  </si>
  <si>
    <t>有限会社
カネフジ介護
センター</t>
    <phoneticPr fontId="4"/>
  </si>
  <si>
    <t>デイサービス
ほほえみ</t>
    <phoneticPr fontId="4"/>
  </si>
  <si>
    <t>医療法人社団
民正会</t>
    <phoneticPr fontId="4"/>
  </si>
  <si>
    <t>ﾃﾞｲｻｰﾋﾞｽｱﾘﾎ</t>
    <phoneticPr fontId="4"/>
  </si>
  <si>
    <t>医療法人社団
村重医院</t>
    <phoneticPr fontId="4"/>
  </si>
  <si>
    <t>デイサービス
有帆</t>
    <phoneticPr fontId="4"/>
  </si>
  <si>
    <t>ﾃﾞｲｻｰﾋﾞｽｾﾝﾀｰｷﾗﾗ</t>
    <phoneticPr fontId="4"/>
  </si>
  <si>
    <t>有帆662-11</t>
    <phoneticPr fontId="4"/>
  </si>
  <si>
    <t>デイサービス
センター
きらら</t>
    <phoneticPr fontId="4"/>
  </si>
  <si>
    <t>ｻﾝﾗｲﾌｻﾝﾖｳﾃﾞｲｻｰﾋﾞｽｾﾝﾀｰ</t>
    <phoneticPr fontId="4"/>
  </si>
  <si>
    <t>埴生2156</t>
    <phoneticPr fontId="4"/>
  </si>
  <si>
    <t>一般型</t>
    <phoneticPr fontId="4"/>
  </si>
  <si>
    <t>サンライフ山陽
デイサービス
センター</t>
    <phoneticPr fontId="4"/>
  </si>
  <si>
    <t>ﾃﾞｲｻｰﾋﾞｽｼｾﾂｱｽｶｴﾝ</t>
    <phoneticPr fontId="4"/>
  </si>
  <si>
    <t>小野田11324-10</t>
    <phoneticPr fontId="4"/>
  </si>
  <si>
    <t>デイサービス施設
明寿香園</t>
    <phoneticPr fontId="4"/>
  </si>
  <si>
    <t>ﾃﾞｲｻｰﾋﾞｽｾﾝﾀｰﾌﾞﾘｽｹｱﾄｸﾔﾏ</t>
    <phoneticPr fontId="4"/>
  </si>
  <si>
    <t>都町1-48</t>
    <phoneticPr fontId="4"/>
  </si>
  <si>
    <t>0834-
34-8612</t>
    <phoneticPr fontId="4"/>
  </si>
  <si>
    <t>745-
0043</t>
    <phoneticPr fontId="4"/>
  </si>
  <si>
    <t>株式会社
ブリスホーム</t>
    <phoneticPr fontId="4"/>
  </si>
  <si>
    <t>デイサービス
センター
ブリスケア徳山</t>
    <phoneticPr fontId="4"/>
  </si>
  <si>
    <t>ﾃﾞｲｻｰﾋﾞｽﾄｰｶ</t>
    <phoneticPr fontId="4"/>
  </si>
  <si>
    <t>ﾃﾞｲｻｰﾋﾞｽ ﾕﾉｵﾝｾﾝ</t>
    <phoneticPr fontId="4"/>
  </si>
  <si>
    <t>0834-
82-1001</t>
    <phoneticPr fontId="4"/>
  </si>
  <si>
    <t>745-1132</t>
    <phoneticPr fontId="4"/>
  </si>
  <si>
    <t>医療法人
治徳会</t>
    <phoneticPr fontId="4"/>
  </si>
  <si>
    <t>デイサービス
湯野温泉</t>
    <phoneticPr fontId="4"/>
  </si>
  <si>
    <t>0834-
33-8883</t>
    <phoneticPr fontId="4"/>
  </si>
  <si>
    <t>0834-
39-6216</t>
    <phoneticPr fontId="4"/>
  </si>
  <si>
    <t>0834-
27-4330</t>
    <phoneticPr fontId="4"/>
  </si>
  <si>
    <t>ＪＡ協同サポート
山口
株式会社</t>
    <phoneticPr fontId="4"/>
  </si>
  <si>
    <t>0834-
61-3400</t>
    <phoneticPr fontId="4"/>
  </si>
  <si>
    <t>0834-
61-2222</t>
    <phoneticPr fontId="4"/>
  </si>
  <si>
    <t>0834-
87-0025</t>
    <phoneticPr fontId="4"/>
  </si>
  <si>
    <t>0834-
36-2911</t>
    <phoneticPr fontId="4"/>
  </si>
  <si>
    <t>ﾃﾞｲｻｰﾋﾞｽｷﾗｷﾗﾎﾞｼ</t>
    <phoneticPr fontId="4"/>
  </si>
  <si>
    <t>株式会社　　　　　　　　　　　　　　ケイエイ
コーポレーション</t>
    <phoneticPr fontId="4"/>
  </si>
  <si>
    <t>デイサービス　　　　　　　　　きらきら星</t>
    <phoneticPr fontId="4"/>
  </si>
  <si>
    <t>ﾃﾞｲｻｰﾋﾞｽﾖﾋﾞﾂﾞﾙｵﾝｾﾝ</t>
    <phoneticPr fontId="4"/>
  </si>
  <si>
    <t>安田1815</t>
    <phoneticPr fontId="4"/>
  </si>
  <si>
    <t>有限会社　　　　　　　　　　　誠心会</t>
    <phoneticPr fontId="4"/>
  </si>
  <si>
    <t>デイサービス　　　　　　　　呼鶴温泉</t>
    <phoneticPr fontId="4"/>
  </si>
  <si>
    <t>ﾃﾞｲｻｰﾋﾞｽｴﾘｰ</t>
    <phoneticPr fontId="4"/>
  </si>
  <si>
    <t>有限会社　　　　　　　　　　エリー</t>
    <phoneticPr fontId="4"/>
  </si>
  <si>
    <t>デイサービス 　　　　　　　エリー</t>
    <phoneticPr fontId="4"/>
  </si>
  <si>
    <t>ﾃﾞｲｻｰﾋﾞｽｼﾞｭｳﾆﾝﾄｲﾛ</t>
    <phoneticPr fontId="4"/>
  </si>
  <si>
    <t>745-
0807</t>
    <phoneticPr fontId="4"/>
  </si>
  <si>
    <t>エポックワン
有限会社</t>
    <phoneticPr fontId="4"/>
  </si>
  <si>
    <t>デイサービス
十人十色</t>
    <phoneticPr fontId="4"/>
  </si>
  <si>
    <t>ｸﾞﾙｰﾌﾟﾎｰﾑｵｶﾃﾞﾗｿｳ</t>
    <phoneticPr fontId="4"/>
  </si>
  <si>
    <t>0833-
91-7355</t>
    <phoneticPr fontId="4"/>
  </si>
  <si>
    <t>745-
0622</t>
    <phoneticPr fontId="4"/>
  </si>
  <si>
    <t>特定非営利活動
法人
熊毛清風会</t>
    <phoneticPr fontId="4"/>
  </si>
  <si>
    <t>グループホーム
おかでら荘</t>
    <phoneticPr fontId="4"/>
  </si>
  <si>
    <t>医療法人社団
高橋内科</t>
    <phoneticPr fontId="4"/>
  </si>
  <si>
    <t>ﾃﾞｲｻｰﾋﾞｽｾﾝﾀｰｶｶﾞﾔｷ</t>
    <phoneticPr fontId="4"/>
  </si>
  <si>
    <t>合同会社
かがやき</t>
    <phoneticPr fontId="4"/>
  </si>
  <si>
    <t>デイサービス
センター
かがやき</t>
    <phoneticPr fontId="4"/>
  </si>
  <si>
    <t>医療法人 
竹内医院</t>
    <phoneticPr fontId="4"/>
  </si>
  <si>
    <t>ﾃﾞｲｻｰﾋﾞｽｾﾝﾀｰﾒｸﾞﾐｴﾝ</t>
    <phoneticPr fontId="4"/>
  </si>
  <si>
    <t>久米2665-7</t>
    <phoneticPr fontId="4"/>
  </si>
  <si>
    <t>デイサービス
センター
めぐみ苑</t>
    <phoneticPr fontId="4"/>
  </si>
  <si>
    <t>ﾃﾞｲｻｰﾋﾞｽｾﾝﾀｰｹﾞﾝｷﾑﾗ</t>
    <phoneticPr fontId="4"/>
  </si>
  <si>
    <t>ﾃﾞｲｻｰﾋﾞｽｾﾝﾀｰｽｽﾏ</t>
    <phoneticPr fontId="4"/>
  </si>
  <si>
    <t>ﾐﾂｵｵﾝｾﾝﾃﾞｲｻｰﾋﾞｽｾﾝﾀｰ</t>
    <phoneticPr fontId="4"/>
  </si>
  <si>
    <t>ﾃﾞｲｻｰﾋﾞｽｻﾜﾔｶ</t>
    <phoneticPr fontId="4"/>
  </si>
  <si>
    <t>有限会社　
フジアート</t>
    <phoneticPr fontId="4"/>
  </si>
  <si>
    <t>デイサービス
さわやか</t>
    <phoneticPr fontId="4"/>
  </si>
  <si>
    <t>ﾃﾞｲｻｰﾋﾞｽﾕｰ</t>
    <phoneticPr fontId="4"/>
  </si>
  <si>
    <t>デイサービス
Ｙｏｕ</t>
    <phoneticPr fontId="4"/>
  </si>
  <si>
    <t>ﾃﾞｲｻｰﾋﾞｽｾﾝﾀｰﾊﾙ</t>
    <phoneticPr fontId="4"/>
  </si>
  <si>
    <t>有限会社 
ライフサポートハウス
春</t>
    <phoneticPr fontId="4"/>
  </si>
  <si>
    <t>デイサービス
センター 
春</t>
    <phoneticPr fontId="4"/>
  </si>
  <si>
    <t>ﾃﾞｲｻｰﾋﾞｽｾﾝﾀｰｺﾓﾚﾋﾞｴﾝ</t>
    <phoneticPr fontId="4"/>
  </si>
  <si>
    <t>久米2668</t>
    <phoneticPr fontId="4"/>
  </si>
  <si>
    <t>デイサービス
センター 
こもれび苑</t>
    <phoneticPr fontId="4"/>
  </si>
  <si>
    <t>ﾏﾝﾃﾝﾃﾞｲｻｰﾋﾞｽｾﾝﾀｰ</t>
    <phoneticPr fontId="4"/>
  </si>
  <si>
    <t>呼坂1194</t>
    <phoneticPr fontId="4"/>
  </si>
  <si>
    <t>有限会社 
生活支援ハウス
まんてん</t>
    <phoneticPr fontId="4"/>
  </si>
  <si>
    <t>有限会社
生活支援ハウス
まんてん</t>
    <phoneticPr fontId="4"/>
  </si>
  <si>
    <t>まんてん 
デイサービス
センター</t>
    <phoneticPr fontId="4"/>
  </si>
  <si>
    <t>ﾃﾞｲｻｰﾋﾞｽｾﾝﾀｰﾌｼﾞｼｭｳﾅﾝ</t>
    <phoneticPr fontId="4"/>
  </si>
  <si>
    <t>株式会社
不二ビルサービス</t>
    <phoneticPr fontId="4"/>
  </si>
  <si>
    <t>デイサービス
センター
ふじ周南</t>
    <phoneticPr fontId="4"/>
  </si>
  <si>
    <t>ﾆﾁｲｹｱｾﾝﾀｰｷｸｶﾞﾜ</t>
    <phoneticPr fontId="4"/>
  </si>
  <si>
    <t>株式会社
ニチイ学館</t>
    <phoneticPr fontId="4"/>
  </si>
  <si>
    <t>ニチイケアセンター       菊川</t>
    <phoneticPr fontId="4"/>
  </si>
  <si>
    <t>ｼｭｳﾅﾝｼｼﾝﾅﾝﾖｳﾃﾞｲｻｰﾋﾞｽｾﾝﾀｰ</t>
    <phoneticPr fontId="4"/>
  </si>
  <si>
    <t>周南市新南陽
デイサービス
センター</t>
    <phoneticPr fontId="4"/>
  </si>
  <si>
    <t>ｼｭｳﾅﾝｼｵｵﾂｼﾏﾛｳｼﾞﾝﾃﾞｲｻｰﾋﾞｽｾﾝﾀｰ</t>
    <phoneticPr fontId="4"/>
  </si>
  <si>
    <t>大津島221</t>
    <phoneticPr fontId="4"/>
  </si>
  <si>
    <t>周南市大津島老人
デイサービス
センター</t>
    <phoneticPr fontId="4"/>
  </si>
  <si>
    <t>ﾔｽﾗｷﾞｴﾝﾃﾞｲｻｰﾋﾞｽｾﾝﾀｰ</t>
    <phoneticPr fontId="4"/>
  </si>
  <si>
    <t>湯野158</t>
    <phoneticPr fontId="4"/>
  </si>
  <si>
    <t>やすらぎ苑
デイサービス
センター</t>
    <phoneticPr fontId="4"/>
  </si>
  <si>
    <t>ｼｭｳﾅﾝｼｽｶﾞﾈﾛｳｼﾞﾝﾃﾞｲｻｰﾋﾞｽｾﾝﾀｰ</t>
    <phoneticPr fontId="4"/>
  </si>
  <si>
    <t>須万2488</t>
    <phoneticPr fontId="4"/>
  </si>
  <si>
    <t>周南市須金老人
デイサービス
センター</t>
    <phoneticPr fontId="4"/>
  </si>
  <si>
    <t>ﾌｸｼﾞｭｿｳﾃﾞｲｻｰﾋﾞｽｾﾝﾀｰ</t>
    <phoneticPr fontId="4"/>
  </si>
  <si>
    <t>米光361</t>
    <phoneticPr fontId="4"/>
  </si>
  <si>
    <t>福寿荘
デイサービス
センター</t>
    <phoneticPr fontId="4"/>
  </si>
  <si>
    <t>ｼｭｳﾅﾝｺｳｹﾞﾝﾃﾞｲｻｰﾋﾞｽｾﾝﾀｰ</t>
    <phoneticPr fontId="4"/>
  </si>
  <si>
    <t>ﾂﾂﾞﾐｴﾝﾃﾞｲｻｰﾋﾞｽｾﾝﾀｰ</t>
    <phoneticPr fontId="4"/>
  </si>
  <si>
    <t>0834-
34-5000</t>
    <phoneticPr fontId="4"/>
  </si>
  <si>
    <t>0837-
54-0567</t>
    <phoneticPr fontId="4"/>
  </si>
  <si>
    <t>759-2212</t>
    <phoneticPr fontId="4"/>
  </si>
  <si>
    <t>山口県
農業協同組合</t>
    <phoneticPr fontId="4"/>
  </si>
  <si>
    <t>ﾃﾞｲｻｰﾋﾞｽｼｱﾜｾﾉｼﾞｶﾝ</t>
    <phoneticPr fontId="4"/>
  </si>
  <si>
    <t>0837-
52-9250</t>
    <phoneticPr fontId="4"/>
  </si>
  <si>
    <t>759-
2212</t>
    <phoneticPr fontId="4"/>
  </si>
  <si>
    <t>ﾂｳｼｮｶｲｺﾞﾐﾄｳﾉﾓﾘ</t>
    <phoneticPr fontId="4"/>
  </si>
  <si>
    <t>08396-
5-5155</t>
    <phoneticPr fontId="4"/>
  </si>
  <si>
    <t>754-0122</t>
    <phoneticPr fontId="4"/>
  </si>
  <si>
    <t>株式会社
エス・エス・ケイ</t>
    <phoneticPr fontId="4"/>
  </si>
  <si>
    <t>通所介護
みとうの杜</t>
    <phoneticPr fontId="4"/>
  </si>
  <si>
    <t>ﾃﾞｲｻｰﾋﾞｽｴﾆｼ</t>
    <phoneticPr fontId="4"/>
  </si>
  <si>
    <t>0837-
63-0033</t>
    <phoneticPr fontId="4"/>
  </si>
  <si>
    <t>754-0511</t>
    <phoneticPr fontId="4"/>
  </si>
  <si>
    <t xml:space="preserve">ケア・イノベーション
株式会社 </t>
    <phoneticPr fontId="4"/>
  </si>
  <si>
    <t>デイサービス
えにし</t>
    <phoneticPr fontId="4"/>
  </si>
  <si>
    <t>ﾃﾞｲｻｰﾋﾞｽｾﾝﾀｰﾄﾞﾚﾐ</t>
    <phoneticPr fontId="4"/>
  </si>
  <si>
    <t>有限会社　　　　　　　　　　　　　　　　　　　ライフサポート
どれみ</t>
    <phoneticPr fontId="4"/>
  </si>
  <si>
    <t>デイサービス
センター
どれみ</t>
    <phoneticPr fontId="4"/>
  </si>
  <si>
    <t>ﾃﾞｲｻｰﾋﾞｽｾﾝﾀｰｱﾘｶﾞﾄｳｵﾄｶﾝ</t>
    <phoneticPr fontId="4"/>
  </si>
  <si>
    <t>有限会社
富喜</t>
    <phoneticPr fontId="4"/>
  </si>
  <si>
    <t>デイサービス
センター
ありがとう音館</t>
    <phoneticPr fontId="4"/>
  </si>
  <si>
    <t>ﾃﾞｲｻｰﾋﾞｽｾﾝﾀｰｱﾘｶﾞﾄｳ</t>
    <phoneticPr fontId="4"/>
  </si>
  <si>
    <t>有限会社 
富喜</t>
    <phoneticPr fontId="4"/>
  </si>
  <si>
    <t>デイサービス
センター
ありがとう</t>
    <phoneticPr fontId="4"/>
  </si>
  <si>
    <t>ｱｷﾖｼﾃﾞｲｻｰﾋﾞｽｾﾝﾀｰ</t>
    <phoneticPr fontId="4"/>
  </si>
  <si>
    <t>長谷京美</t>
    <phoneticPr fontId="4"/>
  </si>
  <si>
    <t>秋吉
デイサービス
センター</t>
    <phoneticPr fontId="4"/>
  </si>
  <si>
    <t>ﾐﾉﾘｴﾝﾃﾞｲｻｰﾋﾞｽｾﾝﾀｰ</t>
    <phoneticPr fontId="4"/>
  </si>
  <si>
    <t>みのり園
デイサービス
センター</t>
    <phoneticPr fontId="4"/>
  </si>
  <si>
    <t>ｺｳﾘｮｳｴﾝﾃﾞｲｻｰﾋﾞｽｾﾝﾀｰ</t>
    <phoneticPr fontId="4"/>
  </si>
  <si>
    <t>徳永あけみ</t>
    <phoneticPr fontId="4"/>
  </si>
  <si>
    <t>幸嶺園
デイサービス
センター</t>
    <phoneticPr fontId="4"/>
  </si>
  <si>
    <t>ﾘﾊﾌﾟﾗｲﾄﾞﾔﾅｲ</t>
    <phoneticPr fontId="4"/>
  </si>
  <si>
    <t>0820-
24-2080</t>
    <phoneticPr fontId="4"/>
  </si>
  <si>
    <t>742-
0031</t>
    <phoneticPr fontId="4"/>
  </si>
  <si>
    <t>ﾃﾞｲｻｰﾋﾞｽｵｵﾋﾗ</t>
    <phoneticPr fontId="4"/>
  </si>
  <si>
    <t>0820-
25-0002</t>
    <phoneticPr fontId="4"/>
  </si>
  <si>
    <t>742-0035</t>
    <phoneticPr fontId="4"/>
  </si>
  <si>
    <t>大平 有限会社</t>
    <phoneticPr fontId="4"/>
  </si>
  <si>
    <t>デイサービス
おおひら</t>
    <phoneticPr fontId="4"/>
  </si>
  <si>
    <t>ﾃﾞｲｻｰﾋﾞｽｾﾝﾀｰｱﾘｶﾞﾄｳﾔﾅｲ</t>
    <phoneticPr fontId="4"/>
  </si>
  <si>
    <t>0820-
25-3636</t>
    <phoneticPr fontId="4"/>
  </si>
  <si>
    <t>749-0103</t>
    <phoneticPr fontId="4"/>
  </si>
  <si>
    <t>株式会社 無尽蔵</t>
    <phoneticPr fontId="4"/>
  </si>
  <si>
    <t>デイサービス
センター
ありがとうやない</t>
    <phoneticPr fontId="4"/>
  </si>
  <si>
    <t>ﾃﾞｲｻｰﾋﾞｽｾﾝﾀｰｲﾁﾖｳ</t>
    <phoneticPr fontId="4"/>
  </si>
  <si>
    <t>0820-
24-6431</t>
    <phoneticPr fontId="4"/>
  </si>
  <si>
    <t>742-0031　</t>
    <phoneticPr fontId="4"/>
  </si>
  <si>
    <t>平本行宏</t>
    <phoneticPr fontId="4"/>
  </si>
  <si>
    <t>株式会社
Ｐｅｒｓｏｎｈｏｏｄ</t>
    <phoneticPr fontId="4"/>
  </si>
  <si>
    <t>デイサービス
センター一陽</t>
    <phoneticPr fontId="4"/>
  </si>
  <si>
    <t>0820-
25-3607</t>
    <phoneticPr fontId="4"/>
  </si>
  <si>
    <t>ﾔﾏﾈﾀｸﾛｳｼｮﾎﾞﾁﾎﾞﾁ</t>
    <phoneticPr fontId="4"/>
  </si>
  <si>
    <t>合同会社　　　　　　　　　　　　　　　　　　ＨＥＩＢＯＮ ＬＩＦＥ</t>
    <phoneticPr fontId="4"/>
  </si>
  <si>
    <t>合同会社　　　　　　　　　　　　ＨＥＩＢＯＮ ＬＩＦＥ</t>
    <phoneticPr fontId="4"/>
  </si>
  <si>
    <t>山根宅老所　　　　　　　　　　 ぼちぼち</t>
    <phoneticPr fontId="4"/>
  </si>
  <si>
    <t>ﾃﾞｲｻｰﾋﾞｽﾎﾉｶ</t>
    <phoneticPr fontId="4"/>
  </si>
  <si>
    <t>株式会社
ガレリア</t>
    <phoneticPr fontId="4"/>
  </si>
  <si>
    <t>デイサービスほのか</t>
    <phoneticPr fontId="4"/>
  </si>
  <si>
    <t>ｼｬｶｲﾌｸｼﾎｳｼﾞﾝﾔﾅｲｼｼｬｶｲﾌｸｼｷｮｳｷﾞｶｲﾍｲｸﾞﾝﾃﾞｲｻｰﾋﾞｽｾﾝﾀｰ</t>
    <phoneticPr fontId="4"/>
  </si>
  <si>
    <t>社会福祉法人
柳井市
社会福祉協議会</t>
    <phoneticPr fontId="4"/>
  </si>
  <si>
    <t>社会福祉法人柳井市社会福祉協議会
平郡デイサービス
センター</t>
    <phoneticPr fontId="4"/>
  </si>
  <si>
    <t>ﾃﾞｲｻｰﾋﾞｽﾌｳｼｬ</t>
    <phoneticPr fontId="4"/>
  </si>
  <si>
    <t>有限会社
風車</t>
    <phoneticPr fontId="4"/>
  </si>
  <si>
    <t>デイサービス
風車</t>
    <phoneticPr fontId="4"/>
  </si>
  <si>
    <t>ﾕｳﾜｴﾝﾃﾞｲｻｰﾋﾞｽｾﾝﾀｰ</t>
    <phoneticPr fontId="4"/>
  </si>
  <si>
    <t>ゆうわ苑
デイサービス
センター</t>
    <phoneticPr fontId="4"/>
  </si>
  <si>
    <t>ｵｵﾊﾞﾀｹｴﾝﾃﾞｲｻｰﾋﾞｽｾﾝﾀｰ</t>
    <phoneticPr fontId="4"/>
  </si>
  <si>
    <t>大畠苑
デイサービス
センター</t>
    <phoneticPr fontId="4"/>
  </si>
  <si>
    <t>ｱｿｶｴﾝﾃﾞｲｻｰﾋﾞｽｾﾝﾀｰ</t>
    <phoneticPr fontId="4"/>
  </si>
  <si>
    <t>日積3213</t>
    <phoneticPr fontId="4"/>
  </si>
  <si>
    <t>あそか苑
デイサービス
センター</t>
    <phoneticPr fontId="4"/>
  </si>
  <si>
    <t>0837-
43-2882</t>
    <phoneticPr fontId="4"/>
  </si>
  <si>
    <t>株式会社
きんさい家</t>
    <phoneticPr fontId="4"/>
  </si>
  <si>
    <t>ﾘﾊﾋﾞﾘｶﾞﾀﾃﾞｲｻｰﾋﾞｽｶﾅﾃﾞ</t>
    <phoneticPr fontId="4"/>
  </si>
  <si>
    <t>0837-
32-2300</t>
    <phoneticPr fontId="4"/>
  </si>
  <si>
    <t>759-
4504</t>
    <phoneticPr fontId="4"/>
  </si>
  <si>
    <t>ﾊﾅｴﾃﾞｲｻｰﾋﾞｽ</t>
    <phoneticPr fontId="4"/>
  </si>
  <si>
    <t>0837
-27-0025</t>
    <phoneticPr fontId="4"/>
  </si>
  <si>
    <t>有限会社
にこにこサービス</t>
    <phoneticPr fontId="4"/>
  </si>
  <si>
    <t>花笑
デイサービス</t>
    <phoneticPr fontId="4"/>
  </si>
  <si>
    <t>ｲｿｼﾊﾞﾃﾞｲｻｰﾋﾞｽ</t>
    <phoneticPr fontId="4"/>
  </si>
  <si>
    <t>0837
-26-3558</t>
    <phoneticPr fontId="4"/>
  </si>
  <si>
    <t>合同会社
桜華</t>
    <phoneticPr fontId="4"/>
  </si>
  <si>
    <t>いそしば
デイサービス</t>
    <phoneticPr fontId="4"/>
  </si>
  <si>
    <t>社会福祉法人
長門市
社会福祉協議会</t>
    <phoneticPr fontId="4"/>
  </si>
  <si>
    <t>ﾃﾞｲｻｰﾋﾞｽﾕｯﾀﾘ</t>
    <phoneticPr fontId="4"/>
  </si>
  <si>
    <t>合同会社
みこと</t>
    <rPh sb="1" eb="2">
      <t>ドウ</t>
    </rPh>
    <phoneticPr fontId="4"/>
  </si>
  <si>
    <t>デイサービス
ゆったり</t>
    <phoneticPr fontId="4"/>
  </si>
  <si>
    <t>ｷﾝｻｲﾔ</t>
    <phoneticPr fontId="4"/>
  </si>
  <si>
    <t>759-3803</t>
    <phoneticPr fontId="4"/>
  </si>
  <si>
    <t>ﾃﾞｲｻｰﾋﾞｽﾕｳﾅｷﾞ</t>
    <phoneticPr fontId="4"/>
  </si>
  <si>
    <t>仙崎10040-1</t>
    <phoneticPr fontId="4"/>
  </si>
  <si>
    <t>0837-
26-5005</t>
    <phoneticPr fontId="4"/>
  </si>
  <si>
    <t>759-
4106</t>
    <phoneticPr fontId="4"/>
  </si>
  <si>
    <t>有限会社
ライフサポートながと</t>
    <phoneticPr fontId="4"/>
  </si>
  <si>
    <t>デイサービス
ゆうなぎ</t>
    <phoneticPr fontId="4"/>
  </si>
  <si>
    <t>ﾋﾄﾔｽﾐ</t>
    <phoneticPr fontId="4"/>
  </si>
  <si>
    <t>合同会社 
マザー</t>
    <rPh sb="1" eb="2">
      <t>ドウ</t>
    </rPh>
    <phoneticPr fontId="4"/>
  </si>
  <si>
    <t>合同会社
マザー</t>
    <rPh sb="1" eb="2">
      <t>ドウ</t>
    </rPh>
    <phoneticPr fontId="4"/>
  </si>
  <si>
    <t>ひとやすみ</t>
    <phoneticPr fontId="4"/>
  </si>
  <si>
    <t>ﾅｶﾞﾄｼｼｬｷｮｳﾕﾔﾃﾞｲｻｰﾋﾞｽｾﾝﾀｰ</t>
    <phoneticPr fontId="4"/>
  </si>
  <si>
    <t>ｾｲﾌｳﾎﾟﾗﾘｽﾃﾞｲｻｰﾋﾞｽｾﾝﾀｰ</t>
    <phoneticPr fontId="4"/>
  </si>
  <si>
    <t>三隅中326</t>
    <phoneticPr fontId="4"/>
  </si>
  <si>
    <t>社会福祉法人 
清風会</t>
    <phoneticPr fontId="4"/>
  </si>
  <si>
    <t>清風ポラリス
デイサービス
センター</t>
    <phoneticPr fontId="4"/>
  </si>
  <si>
    <t>ﾃﾞｲｻｰﾋﾞｽｾﾝﾀｰｼｱﾜｾﾅｶﾞﾄ</t>
    <phoneticPr fontId="4"/>
  </si>
  <si>
    <t>デイサービス
センター
しあわせ長門</t>
    <phoneticPr fontId="4"/>
  </si>
  <si>
    <t>ﾕﾓﾄｴﾝﾃﾞｲｻｰﾋﾞｽｾﾝﾀｰ</t>
    <phoneticPr fontId="4"/>
  </si>
  <si>
    <t>深川湯本10600-1</t>
    <phoneticPr fontId="4"/>
  </si>
  <si>
    <t>0837-
22-7001</t>
    <phoneticPr fontId="4"/>
  </si>
  <si>
    <t>759-
4103</t>
    <phoneticPr fontId="4"/>
  </si>
  <si>
    <t>ゆもと苑
デイサービス
センター</t>
    <phoneticPr fontId="4"/>
  </si>
  <si>
    <t>ﾍｷﾗｸｴﾝﾃﾞｲｻｰﾋﾞｽｾﾝﾀｰ</t>
    <phoneticPr fontId="4"/>
  </si>
  <si>
    <t>へき楽園
デイサービス
センター</t>
    <phoneticPr fontId="4"/>
  </si>
  <si>
    <t>ﾃﾞｲｻｰﾋﾞｽｾﾝﾀｰﾒｲﾜｴﾝ</t>
    <phoneticPr fontId="4"/>
  </si>
  <si>
    <t>三隅中1811</t>
    <phoneticPr fontId="4"/>
  </si>
  <si>
    <t>デイサービス
センター
明和苑</t>
    <phoneticPr fontId="4"/>
  </si>
  <si>
    <t>ﾖｳｼﾞｭｴﾝﾃﾞｲｻｰﾋﾞｽｾﾝﾀｰ</t>
    <phoneticPr fontId="4"/>
  </si>
  <si>
    <t>養寿苑
デイサービス
センター</t>
    <phoneticPr fontId="4"/>
  </si>
  <si>
    <t>ﾁｲｷﾐｯﾁｬｸｶﾞﾀﾃﾞｲｻｰﾋﾞｽｾﾝﾀｰｷﾗﾗﾋｶﾘ</t>
    <phoneticPr fontId="4"/>
  </si>
  <si>
    <t>小周防1656－8</t>
    <phoneticPr fontId="4"/>
  </si>
  <si>
    <t>0833-
76-0550</t>
    <phoneticPr fontId="4"/>
  </si>
  <si>
    <t>743-
0061</t>
    <phoneticPr fontId="4"/>
  </si>
  <si>
    <t>特定非営利
活動法人
優喜会</t>
  </si>
  <si>
    <t>特定非営利
活動法人
優喜会</t>
    <phoneticPr fontId="4"/>
  </si>
  <si>
    <t>地域密着型デイ
サービスセンター
きらら光</t>
    <phoneticPr fontId="4"/>
  </si>
  <si>
    <t>ﾁｲｷﾐｯﾁｬｸｶﾞﾀﾃﾞｲｻｰﾋﾞｽｾﾝﾀｰﾋｶﾘｴﾝ</t>
    <phoneticPr fontId="4"/>
  </si>
  <si>
    <t>三井1046-1</t>
    <phoneticPr fontId="4"/>
  </si>
  <si>
    <t>0833-
76-1170</t>
    <phoneticPr fontId="4"/>
  </si>
  <si>
    <t>地域密着型
デイサービス
センター
ひかり苑</t>
    <phoneticPr fontId="4"/>
  </si>
  <si>
    <t>ｻﾞｲﾀｸﾘﾊﾋﾞﾘﾃｰｼｮﾝﾋｶﾘｶﾞｵｶ</t>
    <phoneticPr fontId="4"/>
  </si>
  <si>
    <t>0833-
74-1201</t>
    <phoneticPr fontId="4"/>
  </si>
  <si>
    <t>在宅リハビリ
テーション光ケ丘</t>
    <phoneticPr fontId="4"/>
  </si>
  <si>
    <t>ﾃﾞｲｻｰﾋﾞｽﾋｶﾘﾉｻﾄ</t>
    <phoneticPr fontId="4"/>
  </si>
  <si>
    <t>0833-
74-0339</t>
    <phoneticPr fontId="4"/>
  </si>
  <si>
    <t>743-0021</t>
    <phoneticPr fontId="4"/>
  </si>
  <si>
    <t>有限会社
介護舎</t>
    <phoneticPr fontId="4"/>
  </si>
  <si>
    <t>デイサービス
光の郷</t>
    <phoneticPr fontId="4"/>
  </si>
  <si>
    <t>ｻｸﾗﾃﾞｲｻｰﾋﾞｽﾋｶﾘ</t>
    <phoneticPr fontId="4"/>
  </si>
  <si>
    <t>0833-
71-0787</t>
    <phoneticPr fontId="4"/>
  </si>
  <si>
    <t>743-0013</t>
    <phoneticPr fontId="4"/>
  </si>
  <si>
    <t>株式会社
マスト
コーポレーション</t>
    <phoneticPr fontId="4"/>
  </si>
  <si>
    <t>さくら
デイサービス光</t>
    <phoneticPr fontId="4"/>
  </si>
  <si>
    <t>ﾃﾞｲｻｰﾋﾞｽｾﾝﾀｰﾔﾏﾄﾉﾋｶﾘ</t>
    <phoneticPr fontId="4"/>
  </si>
  <si>
    <t>0820-
48-8010</t>
    <phoneticPr fontId="4"/>
  </si>
  <si>
    <t>743-0103　</t>
    <phoneticPr fontId="4"/>
  </si>
  <si>
    <t>株式会社
ケイセイ</t>
    <phoneticPr fontId="4"/>
  </si>
  <si>
    <t>デイサービス
センター
やまとの光</t>
    <phoneticPr fontId="4"/>
  </si>
  <si>
    <t>0833-
48-9914</t>
    <phoneticPr fontId="4"/>
  </si>
  <si>
    <t>0833-
79-3322</t>
    <phoneticPr fontId="4"/>
  </si>
  <si>
    <t>ﾃﾞｲｻｰﾋﾞｽｾﾝﾀｰｷｸﾔ</t>
    <phoneticPr fontId="4"/>
  </si>
  <si>
    <t>デイサービス
センター
きくや</t>
    <phoneticPr fontId="4"/>
  </si>
  <si>
    <t>岩田267</t>
    <phoneticPr fontId="4"/>
  </si>
  <si>
    <t>ﾃﾞｲｻｰﾋﾞｽｾﾝﾀｰﾋｶﾘｴﾝ</t>
    <phoneticPr fontId="4"/>
  </si>
  <si>
    <t>ﾃﾞｲｻｰﾋﾞｽﾌｳｼｬﾋｶﾘ</t>
    <phoneticPr fontId="4"/>
  </si>
  <si>
    <t>743-0023</t>
    <phoneticPr fontId="4"/>
  </si>
  <si>
    <t>ｶｲｺﾞﾖﾎﾞｳﾃﾞｲｻｰﾋﾞｽﾌﾚﾏﾁﾆｼﾞﾉｲｴ</t>
    <phoneticPr fontId="4"/>
  </si>
  <si>
    <t>ﾋｶﾘﾃﾞｲｻｰﾋﾞｽｾﾝﾀｰ</t>
    <phoneticPr fontId="4"/>
  </si>
  <si>
    <t>有限会社 
介護舎</t>
    <phoneticPr fontId="4"/>
  </si>
  <si>
    <t>光デイサービス
センター</t>
    <phoneticPr fontId="4"/>
  </si>
  <si>
    <t>ﾋｶﾘｼｳｼﾏｲｺｲﾉｲｴﾃﾞｲｻｰﾋﾞｽｾﾝﾀｰ</t>
    <phoneticPr fontId="4"/>
  </si>
  <si>
    <t>社会福祉法人 
光市
社会福祉協議会</t>
    <phoneticPr fontId="4"/>
  </si>
  <si>
    <t>社会福祉法人
光市
社会福祉協議会</t>
    <phoneticPr fontId="4"/>
  </si>
  <si>
    <t>光市牛島憩いの家
デイサービス
センター</t>
    <phoneticPr fontId="4"/>
  </si>
  <si>
    <t>ﾋｶﾘﾌｼﾞｼﾛｴﾝﾃﾞｲｻｰﾋﾞｽｾﾝﾀｰ</t>
    <phoneticPr fontId="4"/>
  </si>
  <si>
    <t>認知症対応型</t>
    <phoneticPr fontId="4"/>
  </si>
  <si>
    <t>光富士白苑
デイサービス
センター</t>
    <phoneticPr fontId="4"/>
  </si>
  <si>
    <t>ｲﾁｶﾜﾃﾞｲｻｰﾋﾞｽｾﾝﾀｰｻﾎﾟｰﾄﾋｶﾘ</t>
    <phoneticPr fontId="4"/>
  </si>
  <si>
    <t>市川デイサービス
センター
サポートひかり</t>
    <phoneticPr fontId="4"/>
  </si>
  <si>
    <t>ｺｳｼﾞｭｴﾝﾃﾞｲｻｰﾋﾞｽｾﾝﾀｰ</t>
    <phoneticPr fontId="4"/>
  </si>
  <si>
    <t>光寿苑
デイサービス
センター</t>
    <phoneticPr fontId="4"/>
  </si>
  <si>
    <t>ﾔﾏﾄｴﾝﾃﾞｲｻｰﾋﾞｽｾﾝﾀｰ</t>
    <phoneticPr fontId="4"/>
  </si>
  <si>
    <t>やまと苑
デイサービス
センター</t>
    <phoneticPr fontId="4"/>
  </si>
  <si>
    <t>0827-
81-1051</t>
    <phoneticPr fontId="4"/>
  </si>
  <si>
    <t>742-0417</t>
    <phoneticPr fontId="4"/>
  </si>
  <si>
    <t>デイサービス
センターだんけ</t>
    <phoneticPr fontId="4"/>
  </si>
  <si>
    <t>ﾃﾞｲｻｰﾋﾞｽﾉﾋﾞﾉﾋﾞ</t>
    <phoneticPr fontId="4"/>
  </si>
  <si>
    <t>0827-
28-6929</t>
    <phoneticPr fontId="4"/>
  </si>
  <si>
    <t>742-0413</t>
    <phoneticPr fontId="4"/>
  </si>
  <si>
    <t>株式会社
ジェントルライフ</t>
    <phoneticPr fontId="4"/>
  </si>
  <si>
    <t>デイサービス
のびのび</t>
    <phoneticPr fontId="4"/>
  </si>
  <si>
    <t>ｳｪﾙﾈｽﾂﾂﾞ</t>
    <phoneticPr fontId="4"/>
  </si>
  <si>
    <t>保津町2-9-33</t>
    <phoneticPr fontId="4"/>
  </si>
  <si>
    <t>0827-
30-9866</t>
    <phoneticPr fontId="4"/>
  </si>
  <si>
    <t>740-0043</t>
    <phoneticPr fontId="4"/>
  </si>
  <si>
    <t>特定非営利活動
法人
アイムウェルネス</t>
    <phoneticPr fontId="4"/>
  </si>
  <si>
    <t>ｴﾌﾞﾘﾃﾞｲｻｰﾋﾞｽ</t>
    <phoneticPr fontId="4"/>
  </si>
  <si>
    <t>0827-
28-6668</t>
    <phoneticPr fontId="4"/>
  </si>
  <si>
    <t>有限会社
正栄福祉会</t>
    <phoneticPr fontId="4"/>
  </si>
  <si>
    <t>ﾂｳｼｮｶｲｺﾞｼﾞｷﾞｮｳｼｮﾊｰﾄﾌﾗﾜｰｲﾜｸﾆ</t>
    <phoneticPr fontId="4"/>
  </si>
  <si>
    <t>0827-
45-1355</t>
    <phoneticPr fontId="4"/>
  </si>
  <si>
    <t>株式会社
ハートリンクケア</t>
    <phoneticPr fontId="4"/>
  </si>
  <si>
    <t>ｸﾞﾗﾝﾄﾘﾊﾋﾞﾘｾﾝﾀｰ</t>
    <phoneticPr fontId="4"/>
  </si>
  <si>
    <t>0827-
28-5026</t>
    <phoneticPr fontId="4"/>
  </si>
  <si>
    <t>740-
0018</t>
    <phoneticPr fontId="4"/>
  </si>
  <si>
    <t>グラント
リハビリセンター</t>
    <phoneticPr fontId="4"/>
  </si>
  <si>
    <t>ﾃﾞｲｻｰﾋﾞｽｲﾁﾗｸﾂﾂﾞ</t>
    <phoneticPr fontId="4"/>
  </si>
  <si>
    <t>0827-
38-2081</t>
    <phoneticPr fontId="4"/>
  </si>
  <si>
    <t>有限会社 一楽</t>
    <phoneticPr fontId="4"/>
  </si>
  <si>
    <t>ﾃﾗｻｺﾃﾞｲｻｰﾋﾞｽｾﾝﾀｰ</t>
    <phoneticPr fontId="4"/>
  </si>
  <si>
    <t>0827-
63-6611</t>
    <phoneticPr fontId="4"/>
  </si>
  <si>
    <t>特定非営利活動
法人
サポートゆう</t>
    <phoneticPr fontId="4"/>
  </si>
  <si>
    <t>寺迫デイサービス
センター</t>
    <phoneticPr fontId="4"/>
  </si>
  <si>
    <t>ﾘﾊﾋﾞﾘﾃﾞｲｻｰﾋﾞｽﾆｼｲﾜｸﾆ</t>
    <phoneticPr fontId="4"/>
  </si>
  <si>
    <t>0827-
28-5732</t>
    <phoneticPr fontId="4"/>
  </si>
  <si>
    <t>741-0062　</t>
    <phoneticPr fontId="4"/>
  </si>
  <si>
    <t>株式会社
ＴＨＡ</t>
    <phoneticPr fontId="4"/>
  </si>
  <si>
    <t xml:space="preserve">リハビリデイサービス
にしいわくに </t>
    <phoneticPr fontId="4"/>
  </si>
  <si>
    <t>0827-
28-2840</t>
    <phoneticPr fontId="4"/>
  </si>
  <si>
    <t>ｲｼｲｹｱｸﾘﾆｯｸﾃﾞｲｻｰﾋﾞｽｾﾝﾀｰﾜｶﾊﾞ</t>
    <phoneticPr fontId="4"/>
  </si>
  <si>
    <t>0827-
29-0708</t>
    <phoneticPr fontId="4"/>
  </si>
  <si>
    <t>医療法人
新生会</t>
    <phoneticPr fontId="4"/>
  </si>
  <si>
    <t>いしいケア・
クリニック
デイサービス
センターわかば</t>
    <phoneticPr fontId="4"/>
  </si>
  <si>
    <t>0827-
28-0505</t>
    <phoneticPr fontId="4"/>
  </si>
  <si>
    <t>0827-
28-0316</t>
    <phoneticPr fontId="4"/>
  </si>
  <si>
    <t>社会福祉法人
山口県社会福祉
事業団</t>
    <phoneticPr fontId="4"/>
  </si>
  <si>
    <t>デイサービス
センター灘海園</t>
    <phoneticPr fontId="4"/>
  </si>
  <si>
    <t>ﾃﾞｲｻｰﾋﾞｽﾀﾀﾞｲﾏ</t>
    <phoneticPr fontId="4"/>
  </si>
  <si>
    <t>株式会社　　　　　　　　　　ただいま</t>
    <phoneticPr fontId="4"/>
  </si>
  <si>
    <t>デイサービス　　　　　　　　　ただいま</t>
    <phoneticPr fontId="4"/>
  </si>
  <si>
    <t>ｼﾝｼｱﾕｳﾜﾃﾞｲｻｰﾋﾞｽｾﾝﾀｰ</t>
    <phoneticPr fontId="4"/>
  </si>
  <si>
    <t>社会福祉法人 　　　　　　恒和会</t>
    <phoneticPr fontId="4"/>
  </si>
  <si>
    <t>シンシアゆうわ　　　　　　　　　　　　　デイサービス
センター</t>
    <phoneticPr fontId="4"/>
  </si>
  <si>
    <t>ﾃﾞｲｸﾞﾘｰﾝｲﾜｸﾆ</t>
    <phoneticPr fontId="4"/>
  </si>
  <si>
    <t>社会福祉法人　　　　　　　グリーンコープ</t>
    <phoneticPr fontId="4"/>
  </si>
  <si>
    <t>デイグリーン                 いわくに</t>
    <phoneticPr fontId="4"/>
  </si>
  <si>
    <t>ﾜﾀﾅﾍﾞﾔｯｷｮｸﾃﾞｲｻｰﾋﾞｽｾﾝﾀｰﾅｺﾞﾔｶ</t>
    <phoneticPr fontId="4"/>
  </si>
  <si>
    <t>通津2470</t>
    <phoneticPr fontId="4"/>
  </si>
  <si>
    <t>0827-
39-1810</t>
    <phoneticPr fontId="4"/>
  </si>
  <si>
    <t>740-
0044</t>
    <phoneticPr fontId="4"/>
  </si>
  <si>
    <t>デイサービス
つづ倶楽部</t>
    <phoneticPr fontId="4"/>
  </si>
  <si>
    <t>0827-
30-0505</t>
    <phoneticPr fontId="4"/>
  </si>
  <si>
    <t>740-
0022</t>
    <phoneticPr fontId="4"/>
  </si>
  <si>
    <t>デイサービス
センター山手倶楽部</t>
    <phoneticPr fontId="4"/>
  </si>
  <si>
    <t>ﾃﾞｲｻｰﾋﾞｽｾﾝﾀｰﾂﾂﾞﾉｻﾄ</t>
    <phoneticPr fontId="4"/>
  </si>
  <si>
    <t>通津11117-297</t>
    <phoneticPr fontId="4"/>
  </si>
  <si>
    <t>社会福祉法人 
通津南和会</t>
    <phoneticPr fontId="4"/>
  </si>
  <si>
    <t>デイサービス
センター
つづの里</t>
    <phoneticPr fontId="4"/>
  </si>
  <si>
    <t>ﾃﾞｲｻｰﾋﾞｽｾﾝﾀｰﾃｨｴﾗ</t>
    <phoneticPr fontId="4"/>
  </si>
  <si>
    <t>0827-
44-2711</t>
    <phoneticPr fontId="4"/>
  </si>
  <si>
    <t>株式会社 
ティエラ</t>
    <phoneticPr fontId="4"/>
  </si>
  <si>
    <t>デイサービス
センター ティエラ</t>
    <phoneticPr fontId="4"/>
  </si>
  <si>
    <t>ﾎﾝｺﾞｳﾃﾞｲｻｰﾋﾞｽｾﾝﾀｰ</t>
    <phoneticPr fontId="4"/>
  </si>
  <si>
    <t>本郷町本郷2090</t>
    <phoneticPr fontId="4"/>
  </si>
  <si>
    <t>社会福祉法人
岩国市
社会福祉協議会</t>
    <phoneticPr fontId="4"/>
  </si>
  <si>
    <t>本郷
デイサービス
センター</t>
    <phoneticPr fontId="4"/>
  </si>
  <si>
    <t>ｲﾜｸﾆｼﾃﾞｲｻｰﾋﾞｽｾﾝﾀｰﾆｼﾐｴﾝ</t>
    <phoneticPr fontId="4"/>
  </si>
  <si>
    <t>岩国デイサービス
センターにしみ苑</t>
    <phoneticPr fontId="4"/>
  </si>
  <si>
    <t>ﾃﾞｲｻｰﾋﾞｽｾﾝﾀｰｻｸﾗﾝﾎﾞﾋﾗﾀｹｱｾﾝﾀｰ</t>
    <phoneticPr fontId="4"/>
  </si>
  <si>
    <t>0827-
34-0011</t>
    <phoneticPr fontId="4"/>
  </si>
  <si>
    <t>741-
0072</t>
    <phoneticPr fontId="4"/>
  </si>
  <si>
    <t>デイサービス
センターさくらんぼ
平田ケアセンター</t>
    <phoneticPr fontId="4"/>
  </si>
  <si>
    <t>有限会社
岩国メディカル
サポート</t>
    <phoneticPr fontId="4"/>
  </si>
  <si>
    <t>ｾﾝｿﾞｸｴﾝﾃﾞｲｻｰﾋﾞｽｾﾝﾀｰ</t>
    <phoneticPr fontId="4"/>
  </si>
  <si>
    <t>せんぞく苑
デイサービス
センター</t>
    <phoneticPr fontId="4"/>
  </si>
  <si>
    <t>ﾀｸﾛｳｼｮｶｾﾞﾉﾀﾖﾘ</t>
    <phoneticPr fontId="4"/>
  </si>
  <si>
    <t>有限会社
風の便り</t>
    <phoneticPr fontId="4"/>
  </si>
  <si>
    <t>ﾕｳｹﾞﾝｶﾞｲｼｬﾜﾀﾅﾍﾞﾔｯｷｮｸｻﾞｲﾀｸｹｱｻｰﾋﾞｽ</t>
    <phoneticPr fontId="4"/>
  </si>
  <si>
    <t>有限会社 
渡辺薬局</t>
    <phoneticPr fontId="4"/>
  </si>
  <si>
    <t>ﾃﾞｲｻｰﾋﾞｽｷﾗｸ</t>
    <phoneticPr fontId="4"/>
  </si>
  <si>
    <t>有限会社 
きらく</t>
    <phoneticPr fontId="4"/>
  </si>
  <si>
    <t>デイサービス
きらく</t>
    <phoneticPr fontId="4"/>
  </si>
  <si>
    <t>ｳｪﾙﾈｽ</t>
    <phoneticPr fontId="4"/>
  </si>
  <si>
    <t>特定非営利活動
法人 
アイムウェルネス</t>
    <phoneticPr fontId="4"/>
  </si>
  <si>
    <t>ウェルネス</t>
    <phoneticPr fontId="4"/>
  </si>
  <si>
    <t>ｹｱﾎｰﾑﾄｲﾛ</t>
    <phoneticPr fontId="4"/>
  </si>
  <si>
    <t>玖珂町992</t>
    <phoneticPr fontId="4"/>
  </si>
  <si>
    <t>ＮＰＯ法人
といろ</t>
    <phoneticPr fontId="4"/>
  </si>
  <si>
    <t>ケアホーム
といろ</t>
    <phoneticPr fontId="4"/>
  </si>
  <si>
    <t>ﾃﾞｲｻｰﾋﾞｽｾﾝﾀｰｻｸﾗﾝﾎﾞｻｶｶｳｴｹｱｾﾝﾀｰ</t>
    <phoneticPr fontId="4"/>
  </si>
  <si>
    <t>0827-
95-0200</t>
    <phoneticPr fontId="4"/>
  </si>
  <si>
    <t>740-
1225</t>
    <phoneticPr fontId="4"/>
  </si>
  <si>
    <t>デイサービス
センターさくらんぼ
坂上ケアセンター</t>
    <phoneticPr fontId="4"/>
  </si>
  <si>
    <t>ﾃﾞｲｻｰﾋﾞｽｾﾝﾀｰﾅｺﾞﾐ</t>
    <phoneticPr fontId="4"/>
  </si>
  <si>
    <t>ゲイツさおり</t>
    <phoneticPr fontId="4"/>
  </si>
  <si>
    <t>医療法人
和会</t>
    <phoneticPr fontId="4"/>
  </si>
  <si>
    <t>デイサービス
センター
なごみ</t>
    <phoneticPr fontId="4"/>
  </si>
  <si>
    <t>740-0018　</t>
    <phoneticPr fontId="4"/>
  </si>
  <si>
    <t>ﾃﾞｲｻｰﾋﾞｽｾﾝﾀｰｻｸﾗﾝﾎﾞﾏﾘﾌ</t>
    <phoneticPr fontId="4"/>
  </si>
  <si>
    <t>0827-29-3838</t>
    <phoneticPr fontId="4"/>
  </si>
  <si>
    <t>740-0021　</t>
    <phoneticPr fontId="4"/>
  </si>
  <si>
    <t>デイサービス
センター
さくらんぼ麻里布</t>
    <phoneticPr fontId="4"/>
  </si>
  <si>
    <t>ﾍｲｾｲﾃﾞｲｻｰﾋﾞｽｾﾝﾀｰｸﾛｲｿ</t>
    <phoneticPr fontId="4"/>
  </si>
  <si>
    <t>平成デイサービス
センター黒磯</t>
    <phoneticPr fontId="4"/>
  </si>
  <si>
    <t>ﾍｲｾｲﾃﾞｲｻｰﾋﾞｽｾﾝﾀｰﾋﾗﾀ</t>
    <phoneticPr fontId="4"/>
  </si>
  <si>
    <t>平成デイサービス
センター平田</t>
    <phoneticPr fontId="4"/>
  </si>
  <si>
    <t>ﾐｶﾜｴﾝﾃﾞｲｻｰﾋﾞｽｾﾝﾀｰ</t>
    <phoneticPr fontId="4"/>
  </si>
  <si>
    <t>美川苑
デイサービス
センター</t>
    <phoneticPr fontId="4"/>
  </si>
  <si>
    <t>ｸｶﾞｴﾝﾃﾞｲｻｰﾋﾞｽｾﾝﾀｰ</t>
    <phoneticPr fontId="4"/>
  </si>
  <si>
    <t>玖珂苑
デイサービス
センター</t>
    <phoneticPr fontId="4"/>
  </si>
  <si>
    <t>ﾆｼｷｴﾝﾃﾞｲｻｰﾋﾞｽｾﾝﾀｰ</t>
    <phoneticPr fontId="4"/>
  </si>
  <si>
    <t>中村明美</t>
    <phoneticPr fontId="4"/>
  </si>
  <si>
    <t>錦苑
デイサービス
センター</t>
    <phoneticPr fontId="4"/>
  </si>
  <si>
    <t>ﾀｶﾓﾘｴﾝﾃﾞｲｻｰﾋﾞｽｾﾝﾀｰ</t>
    <phoneticPr fontId="4"/>
  </si>
  <si>
    <t>高森苑
デイサービス
センター</t>
    <phoneticPr fontId="4"/>
  </si>
  <si>
    <t>ﾐﾜｴﾝﾃﾞｲｻｰﾋﾞｽｾﾝﾀｰ</t>
    <phoneticPr fontId="4"/>
  </si>
  <si>
    <t>美和町生見12538</t>
    <phoneticPr fontId="4"/>
  </si>
  <si>
    <t>美和苑
デイサービス
センター</t>
    <phoneticPr fontId="4"/>
  </si>
  <si>
    <t>ﾀｷﾉｳｶﾞﾀｼﾞｷﾞｮｳｼｮﾗｲﾌ</t>
    <phoneticPr fontId="4"/>
  </si>
  <si>
    <t>西柳3-4-27</t>
    <phoneticPr fontId="4"/>
  </si>
  <si>
    <t>株式会社
総合リハビリ
テーション研究所</t>
    <phoneticPr fontId="4"/>
  </si>
  <si>
    <t>多機能型事業所
来歩</t>
    <phoneticPr fontId="4"/>
  </si>
  <si>
    <t>ﾃﾞｲｻｰﾋﾞｽｾﾝﾀｰｶｻﾄﾞ</t>
    <phoneticPr fontId="4"/>
  </si>
  <si>
    <t>0833-
52-1155</t>
    <phoneticPr fontId="4"/>
  </si>
  <si>
    <t>744-
0001</t>
    <phoneticPr fontId="4"/>
  </si>
  <si>
    <t>ﾃﾞｲｻｰﾋﾞｽｾﾝﾀｰﾎｼﾋﾛﾊﾞ</t>
    <phoneticPr fontId="4"/>
  </si>
  <si>
    <t>社会福祉法人
緑山会</t>
    <phoneticPr fontId="4"/>
  </si>
  <si>
    <t>デイサービスセンター 星ひろば</t>
    <phoneticPr fontId="4"/>
  </si>
  <si>
    <t>ｼﾞｪｲｴｰﾃﾞｲｻｰﾋﾞｽｸﾎﾞ</t>
    <phoneticPr fontId="4"/>
  </si>
  <si>
    <t>大河内735</t>
    <phoneticPr fontId="4"/>
  </si>
  <si>
    <t>0833-
47-2294</t>
    <phoneticPr fontId="4"/>
  </si>
  <si>
    <t>744-0061</t>
    <phoneticPr fontId="4"/>
  </si>
  <si>
    <t xml:space="preserve">ＪＡデイサービス
久保 </t>
    <phoneticPr fontId="4"/>
  </si>
  <si>
    <t>ｼﾞｪｲｴｰﾃﾞｲｻｰﾋﾞｽｲｸﾉﾔ</t>
    <phoneticPr fontId="4"/>
  </si>
  <si>
    <t>0833-
45-2294</t>
    <phoneticPr fontId="4"/>
  </si>
  <si>
    <t>ＪＡデイサービス
生野屋</t>
    <phoneticPr fontId="4"/>
  </si>
  <si>
    <t>株式会社
もういちど</t>
    <phoneticPr fontId="4"/>
  </si>
  <si>
    <t>0833-
48-9579</t>
    <phoneticPr fontId="4"/>
  </si>
  <si>
    <t>ﾃﾞｲｻｰﾋﾞｽﾊﾋﾟﾈｼｭｳﾅﾝ</t>
    <phoneticPr fontId="4"/>
  </si>
  <si>
    <t>グリーンライフ
株式会社</t>
    <phoneticPr fontId="4"/>
  </si>
  <si>
    <t>デイサービス
はぴね周南</t>
    <phoneticPr fontId="4"/>
  </si>
  <si>
    <t>ﾉﾝﾋﾞﾘﾑﾗﾊﾅｵｶﾃﾞｲｻｰﾋﾞｽｾﾝﾀｰ</t>
    <phoneticPr fontId="4"/>
  </si>
  <si>
    <t>株式会社
ホームケアサービス
山口</t>
    <phoneticPr fontId="4"/>
  </si>
  <si>
    <t>のんびり村花岡　　　　　　　　　　デイサービス
センター</t>
    <phoneticPr fontId="4"/>
  </si>
  <si>
    <t>ﾃﾞｲｻｰﾋﾞｽｾﾝﾀｰﾈｶﾞｲﾎﾞｼ</t>
    <phoneticPr fontId="4"/>
  </si>
  <si>
    <t>株式会社　　　　　　　　　　　　　ハーモニーケア</t>
    <phoneticPr fontId="4"/>
  </si>
  <si>
    <t>デイサービス
センター
ねがい星</t>
    <phoneticPr fontId="4"/>
  </si>
  <si>
    <t>ﾃﾞｲｻｰﾋﾞｽﾏﾙ</t>
    <phoneticPr fontId="4"/>
  </si>
  <si>
    <t>株式会社
マル</t>
    <phoneticPr fontId="4"/>
  </si>
  <si>
    <t>デイサービス
マル</t>
    <phoneticPr fontId="4"/>
  </si>
  <si>
    <t>ﾃﾞｲｻｰﾋﾞｽｾﾝﾀｰﾌﾞﾘｽｹｱ</t>
    <phoneticPr fontId="4"/>
  </si>
  <si>
    <t>デイサービス
センター
ブリスケア</t>
    <phoneticPr fontId="4"/>
  </si>
  <si>
    <t>ﾆﾁｲｹｱｾﾝﾀｰｸﾀﾞﾏﾂ</t>
    <phoneticPr fontId="4"/>
  </si>
  <si>
    <t>ニチイケアセンター
下松</t>
    <phoneticPr fontId="4"/>
  </si>
  <si>
    <t>中島町2-1-50</t>
    <rPh sb="0" eb="2">
      <t>ナカシマ</t>
    </rPh>
    <rPh sb="2" eb="3">
      <t>チョウ</t>
    </rPh>
    <phoneticPr fontId="4"/>
  </si>
  <si>
    <t>ｾｲｶﾂﾘﾊﾋﾞﾘｾﾝﾀｰﾕｳﾕｳ</t>
    <phoneticPr fontId="4"/>
  </si>
  <si>
    <t>河内1897</t>
    <phoneticPr fontId="4"/>
  </si>
  <si>
    <t>有限会社
誠心会</t>
    <phoneticPr fontId="4"/>
  </si>
  <si>
    <t>生活リハビリ
センター
友・遊</t>
    <phoneticPr fontId="4"/>
  </si>
  <si>
    <t>ｻｸﾗｴﾝﾃﾞｲｻｰﾋﾞｽｾﾝﾀｰ</t>
    <phoneticPr fontId="4"/>
  </si>
  <si>
    <t>さくら苑
デイサービス
センター</t>
    <phoneticPr fontId="4"/>
  </si>
  <si>
    <t>ｼｮｳｼﾞｭｴﾝﾃﾞｲｻｰﾋﾞｽｾﾝﾀｰ</t>
    <phoneticPr fontId="4"/>
  </si>
  <si>
    <t>社会福祉法人
幸洋福祉会</t>
    <phoneticPr fontId="4"/>
  </si>
  <si>
    <t>松寿苑
デイサービス
センター</t>
    <phoneticPr fontId="4"/>
  </si>
  <si>
    <t>ﾃﾞｲｽﾞｼｾｲ</t>
    <phoneticPr fontId="4"/>
  </si>
  <si>
    <t>0835-
28-1123</t>
    <phoneticPr fontId="4"/>
  </si>
  <si>
    <t>747-1232</t>
    <phoneticPr fontId="4"/>
  </si>
  <si>
    <t>合同会社
シセイ</t>
    <phoneticPr fontId="4"/>
  </si>
  <si>
    <t>東三田尻1-1-1</t>
    <phoneticPr fontId="4"/>
  </si>
  <si>
    <t>0835-
28-7301</t>
    <phoneticPr fontId="4"/>
  </si>
  <si>
    <t>株式会社
デイサービス山口</t>
    <rPh sb="11" eb="13">
      <t>ヤマグチ</t>
    </rPh>
    <phoneticPr fontId="4"/>
  </si>
  <si>
    <t>デイサービス
きたえるーむ
防府中央</t>
    <phoneticPr fontId="4"/>
  </si>
  <si>
    <t>ﾅｺﾞﾐﾄﾞｺﾛｼｭｼｭ</t>
    <phoneticPr fontId="4"/>
  </si>
  <si>
    <t>0835-
28-1500</t>
    <phoneticPr fontId="4"/>
  </si>
  <si>
    <t>有限会社
防府ケア・サービス</t>
    <phoneticPr fontId="4"/>
  </si>
  <si>
    <t>ﾗﾋﾟｱｿﾍﾞｴ</t>
    <phoneticPr fontId="4"/>
  </si>
  <si>
    <t>0835-
28-1182</t>
    <phoneticPr fontId="4"/>
  </si>
  <si>
    <t>747-
0807</t>
    <phoneticPr fontId="4"/>
  </si>
  <si>
    <t>0835-
28-7293</t>
    <phoneticPr fontId="4"/>
  </si>
  <si>
    <t>0835-
28-8368</t>
    <phoneticPr fontId="4"/>
  </si>
  <si>
    <t>747-0002　</t>
    <phoneticPr fontId="4"/>
  </si>
  <si>
    <t>0835-
23-5053</t>
    <phoneticPr fontId="4"/>
  </si>
  <si>
    <t>徳原 伸枝</t>
    <phoneticPr fontId="4"/>
  </si>
  <si>
    <t>0835-
28-9302</t>
    <phoneticPr fontId="4"/>
  </si>
  <si>
    <t>富海2519</t>
    <phoneticPr fontId="4"/>
  </si>
  <si>
    <t>0835-
34-1000</t>
    <phoneticPr fontId="4"/>
  </si>
  <si>
    <t>0835-
20-2525</t>
    <phoneticPr fontId="4"/>
  </si>
  <si>
    <t>大深 将弘</t>
    <phoneticPr fontId="4"/>
  </si>
  <si>
    <t>0835-
21-1305</t>
    <phoneticPr fontId="4"/>
  </si>
  <si>
    <t>デイサービス
宝寿</t>
    <phoneticPr fontId="4"/>
  </si>
  <si>
    <t>0835-
21-4165</t>
    <phoneticPr fontId="4"/>
  </si>
  <si>
    <t>ケアライフ防府
デイサービス
センター</t>
    <phoneticPr fontId="4"/>
  </si>
  <si>
    <t>ﾃﾞｲｻｰﾋﾞｽﾊﾋﾟﾈﾎｳﾌ</t>
    <phoneticPr fontId="4"/>
  </si>
  <si>
    <t>グリーンライフ　　　　　　　　　　　　　　株式会社</t>
    <phoneticPr fontId="4"/>
  </si>
  <si>
    <t>デイサービス 　　　　　　　　　　　　　はぴね防府</t>
    <phoneticPr fontId="4"/>
  </si>
  <si>
    <t>ｲｺｲﾉｻﾄﾃﾞｲｻｰﾋﾞｽｾﾝﾀｰ</t>
    <phoneticPr fontId="4"/>
  </si>
  <si>
    <t>合同会社                            太陽</t>
    <phoneticPr fontId="4"/>
  </si>
  <si>
    <t>合同会社                         太陽</t>
    <phoneticPr fontId="4"/>
  </si>
  <si>
    <t>憩いの里
デイサービス
センター</t>
    <phoneticPr fontId="4"/>
  </si>
  <si>
    <t>ﾃﾞｲｻｰﾋﾞｽｼﾝ</t>
    <phoneticPr fontId="4"/>
  </si>
  <si>
    <t>株式会社
真</t>
    <phoneticPr fontId="4"/>
  </si>
  <si>
    <t>デイサービス 真</t>
    <phoneticPr fontId="4"/>
  </si>
  <si>
    <t>ｱｼｽﾄｹｱｸﾗﾌﾞｺｸｶﾞ</t>
    <phoneticPr fontId="4"/>
  </si>
  <si>
    <t>株式会社　　　　　　　　　　　　清水製材所</t>
    <phoneticPr fontId="4"/>
  </si>
  <si>
    <t>アシストケアクラブ　　　　　　　　　　こくが</t>
    <phoneticPr fontId="4"/>
  </si>
  <si>
    <t>ﾃﾞｲｻｰﾋﾞｽﾌﾚｱｲﾉｲｴﾅｶﾆｼ</t>
    <phoneticPr fontId="4"/>
  </si>
  <si>
    <t>東　末子</t>
    <phoneticPr fontId="4"/>
  </si>
  <si>
    <t>株式会社　　　　　　　　　　　ふれあいの家
なかにし</t>
    <phoneticPr fontId="4"/>
  </si>
  <si>
    <t>デイサービス　　　　　　　　　　　　　　　　　　ふれあいの家
なかにし</t>
    <phoneticPr fontId="4"/>
  </si>
  <si>
    <t>ﾃﾞｲｻｰﾋﾞｽｾﾝﾀｰｹﾞﾝｷﾉｻﾄﾆﾊﾞﾝｶﾝ</t>
    <phoneticPr fontId="4"/>
  </si>
  <si>
    <t>有限会社
創美</t>
    <phoneticPr fontId="4"/>
  </si>
  <si>
    <t>デイサービス
センター
元気の里２号館</t>
    <phoneticPr fontId="4"/>
  </si>
  <si>
    <t>ﾃﾞｲｻｰﾋﾞｽｾﾝﾀｰｵｵﾋﾗﾉｻﾄ</t>
    <phoneticPr fontId="4"/>
  </si>
  <si>
    <t>社会福祉法人 
暁会</t>
    <phoneticPr fontId="4"/>
  </si>
  <si>
    <t>デイサービス
センター
おおひらの里</t>
    <phoneticPr fontId="4"/>
  </si>
  <si>
    <t>ｺｳｼﾞｭﾝｶｲﾅｰｼﾝｸﾞﾎｰﾑﾐﾄﾞﾘﾏﾁﾂｳｼｮｶｲｺﾞ</t>
    <phoneticPr fontId="4"/>
  </si>
  <si>
    <t>ｹｱﾋﾞﾚｯｼﾞｽﾜﾝ</t>
    <phoneticPr fontId="4"/>
  </si>
  <si>
    <t>ケアビレッジ　
スワン</t>
    <phoneticPr fontId="4"/>
  </si>
  <si>
    <t>ﾃﾞｲｻｰﾋﾞｽｾﾝﾀｰｹﾞﾝｷﾉｻﾄ</t>
    <phoneticPr fontId="4"/>
  </si>
  <si>
    <t>ｶﾌﾞｼｷｶﾞｲｼｬﾋﾟｰｴｰﾃﾞｲｻｰﾋﾞｽｾﾝﾀｰﾕｳﾉｶｾﾞﾐﾀｼﾞﾘ</t>
    <phoneticPr fontId="4"/>
  </si>
  <si>
    <t>ﾃﾞｲｻｰﾋﾞｽｶｶﾞﾔｷ</t>
    <phoneticPr fontId="4"/>
  </si>
  <si>
    <t>白井 健悟</t>
    <phoneticPr fontId="4"/>
  </si>
  <si>
    <t>デイサービス
かがやき</t>
    <phoneticPr fontId="4"/>
  </si>
  <si>
    <t>ﾃﾞｲｻｰﾋﾞｽｲﾜﾊﾞﾀｹ</t>
    <phoneticPr fontId="4"/>
  </si>
  <si>
    <t>ｻﾝｷｳｴﾙﾋﾞィﾃﾞｲｻｰﾋﾞｽｾﾝﾀｰﾎｳﾌ</t>
    <phoneticPr fontId="4"/>
  </si>
  <si>
    <t>ﾃﾞｲｻｰﾋﾞｽｾﾝﾀｰｼﾝﾃﾞﾝﾉﾗｸｻﾝﾔ</t>
    <phoneticPr fontId="4"/>
  </si>
  <si>
    <t>有限会社　
楽さん家</t>
    <phoneticPr fontId="4"/>
  </si>
  <si>
    <t>デイサービス
センター
新田の楽さん家</t>
    <phoneticPr fontId="4"/>
  </si>
  <si>
    <t>ﾕﾒﾉﾐｽﾞｳﾐﾑﾗﾎｳﾌﾃﾞｲｻｰﾋﾞｽｾﾝﾀｰ</t>
    <phoneticPr fontId="4"/>
  </si>
  <si>
    <t>夢のみずうみ村防府
デイサービス
センター</t>
    <phoneticPr fontId="4"/>
  </si>
  <si>
    <t>ﾃﾞｲｻｰﾋﾞｽｾﾝﾀｰﾌｼﾞﾎｳﾌ</t>
    <phoneticPr fontId="4"/>
  </si>
  <si>
    <t>株式会社 
不二ビルサービス</t>
    <phoneticPr fontId="4"/>
  </si>
  <si>
    <t>デイサービス
センター
ふじ防府</t>
    <phoneticPr fontId="4"/>
  </si>
  <si>
    <t>ｾｲｶﾂﾄﾞｺﾛﾕｳﾑｱﾝ</t>
    <phoneticPr fontId="4"/>
  </si>
  <si>
    <t>有限会社 
コミュニティケア防府</t>
    <phoneticPr fontId="4"/>
  </si>
  <si>
    <t>生活処 遊夢庵</t>
    <phoneticPr fontId="4"/>
  </si>
  <si>
    <t>ﾃﾞｲｻｰﾋﾞｽｾﾝﾀｰﾀﾏﾉﾔ</t>
    <phoneticPr fontId="4"/>
  </si>
  <si>
    <t>社会福祉法人 
ひとつの会</t>
    <phoneticPr fontId="4"/>
  </si>
  <si>
    <t>デイサービス
センター
たまのや</t>
    <phoneticPr fontId="4"/>
  </si>
  <si>
    <t>ﾃﾞｲｻｰﾋﾞｽﾜﾝｴﾌ</t>
    <phoneticPr fontId="4"/>
  </si>
  <si>
    <t>一階清子</t>
    <phoneticPr fontId="4"/>
  </si>
  <si>
    <t>有限会社
ワンエフ</t>
    <phoneticPr fontId="4"/>
  </si>
  <si>
    <t>デイサービス
ワンエフ</t>
    <phoneticPr fontId="4"/>
  </si>
  <si>
    <t>ﾍｽﾃｨｱﾊﾅｷﾞﾃﾞｲｻｰﾋﾞｽｾﾝﾀｰ</t>
    <phoneticPr fontId="4"/>
  </si>
  <si>
    <t>ヘスティア華城
デイサービス
センター</t>
    <phoneticPr fontId="4"/>
  </si>
  <si>
    <t>ﾗｲﾌｹｱﾀｶｻｺﾞﾃﾞｲｻｰﾋﾞｽｾﾝﾀｰ</t>
    <phoneticPr fontId="4"/>
  </si>
  <si>
    <t>ライフケア高砂
デイサービス
センター</t>
    <phoneticPr fontId="4"/>
  </si>
  <si>
    <t>ｷｼﾂﾞｴﾝﾃﾞｲｻｰﾋﾞｽｾﾝﾀｰ</t>
    <phoneticPr fontId="4"/>
  </si>
  <si>
    <t>岸津苑
デイサービス
センター</t>
    <phoneticPr fontId="4"/>
  </si>
  <si>
    <t>ﾎｳﾌｱｶﾘｴﾝﾃﾞｲｻｰﾋﾞｽｾﾝﾀｰ</t>
    <phoneticPr fontId="4"/>
  </si>
  <si>
    <t>台道1671</t>
    <phoneticPr fontId="4"/>
  </si>
  <si>
    <t>防府あかり園
デイサービス
センター</t>
    <phoneticPr fontId="4"/>
  </si>
  <si>
    <t>ｶｼﾏﾘﾊﾋﾞﾘｽﾃｰｼｮﾝ</t>
    <phoneticPr fontId="4"/>
  </si>
  <si>
    <t>唐樋町20-3</t>
    <phoneticPr fontId="4"/>
  </si>
  <si>
    <t>0838-
21-7715</t>
    <phoneticPr fontId="4"/>
  </si>
  <si>
    <t>758-0044</t>
    <phoneticPr fontId="4"/>
  </si>
  <si>
    <t>鹿島 健嗣</t>
    <phoneticPr fontId="4"/>
  </si>
  <si>
    <t>株式会社
ａｒｔ ｏｆ ｌｉｆｅ</t>
    <phoneticPr fontId="4"/>
  </si>
  <si>
    <t>かしまリハビリ
ステーション</t>
    <phoneticPr fontId="4"/>
  </si>
  <si>
    <t>ﾃﾞｲｻｰﾋﾞｽｾﾝﾀｰﾉﾄﾞｶ</t>
    <phoneticPr fontId="4"/>
  </si>
  <si>
    <t>08387-
3-0006</t>
    <phoneticPr fontId="4"/>
  </si>
  <si>
    <t>759-3112</t>
    <phoneticPr fontId="4"/>
  </si>
  <si>
    <t>ケアサポートいわみ
株式会社</t>
    <phoneticPr fontId="4"/>
  </si>
  <si>
    <t>デイサービス
センターのどか</t>
    <phoneticPr fontId="4"/>
  </si>
  <si>
    <t>0838-
24-0155</t>
    <phoneticPr fontId="4"/>
  </si>
  <si>
    <t>758-0011</t>
    <phoneticPr fontId="4"/>
  </si>
  <si>
    <t>ﾗｳﾚｱﾀﾏｶﾞﾜ</t>
    <phoneticPr fontId="4"/>
  </si>
  <si>
    <t>08387-
2-1030</t>
    <phoneticPr fontId="4"/>
  </si>
  <si>
    <t>株式会社
ラウレア・ジャパン</t>
    <phoneticPr fontId="4"/>
  </si>
  <si>
    <t>ラウレアたまがわ</t>
    <phoneticPr fontId="4"/>
  </si>
  <si>
    <t>0838-
26-3440</t>
    <phoneticPr fontId="4"/>
  </si>
  <si>
    <t>ﾃﾞｲｻｰﾋﾞｽｱｻﾋﾉｻﾄ</t>
    <phoneticPr fontId="4"/>
  </si>
  <si>
    <t>0838-
56-0880</t>
    <phoneticPr fontId="4"/>
  </si>
  <si>
    <t>753-0101</t>
    <phoneticPr fontId="4"/>
  </si>
  <si>
    <t>大山 一美</t>
    <phoneticPr fontId="4"/>
  </si>
  <si>
    <t>ﾗｲﾌｹｱﾃﾞｲｻｰﾋﾞｽﾊｷﾞ</t>
    <phoneticPr fontId="4"/>
  </si>
  <si>
    <t>山陽メディカルケア　　　　株式会社</t>
    <phoneticPr fontId="4"/>
  </si>
  <si>
    <t>山陽メディカルケア　　　株式会社</t>
    <phoneticPr fontId="4"/>
  </si>
  <si>
    <t>ライフケア
デイサービス はぎ</t>
    <phoneticPr fontId="4"/>
  </si>
  <si>
    <t>医療法人社団
田町診療所</t>
    <phoneticPr fontId="4"/>
  </si>
  <si>
    <t>ﾊｷﾞｼﾑﾀｶﾞﾊﾗｸﾁﾃﾞｲｻｰﾋﾞｽｾﾝﾀｰｵﾄｽﾞﾚ</t>
    <phoneticPr fontId="4"/>
  </si>
  <si>
    <t>社会福祉法人
萩市
社会福祉事業団</t>
    <phoneticPr fontId="4"/>
  </si>
  <si>
    <t>ｲﾘｮｳﾎｳｼﾞﾝｼｬﾀﾞﾝﾕｳｺｳｶｲﾊﾀﾉｲｲﾝﾀﾝﾎﾟﾎﾟ</t>
    <phoneticPr fontId="4"/>
  </si>
  <si>
    <t>波多野裕</t>
    <phoneticPr fontId="4"/>
  </si>
  <si>
    <t>医療法人社団
裕嵩会
波多野医院タンポポ</t>
    <phoneticPr fontId="4"/>
  </si>
  <si>
    <t>ﾀﾏﾁｼﾝﾘｮｳｼｮﾃﾞｲｻｰﾋﾞｽｾﾝﾀｰﾀﾞﾝｶ</t>
    <phoneticPr fontId="4"/>
  </si>
  <si>
    <t>下五間町49</t>
    <phoneticPr fontId="4"/>
  </si>
  <si>
    <t>医療法人社団 
田町診療所</t>
    <phoneticPr fontId="4"/>
  </si>
  <si>
    <t>田町診療所
デイサービス
センター 暖家</t>
    <phoneticPr fontId="4"/>
  </si>
  <si>
    <t>ﾊｷﾞｼﾅｶﾂｴﾃﾞｲｻｰﾋﾞｽｾﾝﾀｰﾅｺﾞﾐ</t>
    <phoneticPr fontId="4"/>
  </si>
  <si>
    <t>萩市中津江
デイサービス
センターなごみ</t>
    <phoneticPr fontId="4"/>
  </si>
  <si>
    <t>ﾊｷﾞｼﾃﾞｲｻｰﾋﾞｽｾﾝﾀｰﾐｼﾏ</t>
    <phoneticPr fontId="4"/>
  </si>
  <si>
    <t>萩市
デイサービス
センターみしま</t>
    <phoneticPr fontId="4"/>
  </si>
  <si>
    <t>ﾊｷﾞｼﾃﾞｲｻｰﾋﾞｽｾﾝﾀｰｻﾝﾐｴﾝ</t>
    <phoneticPr fontId="4"/>
  </si>
  <si>
    <t>社会福祉法人
ふたば園</t>
    <phoneticPr fontId="4"/>
  </si>
  <si>
    <t>萩市
デイサービス
センターさんみ苑</t>
    <phoneticPr fontId="4"/>
  </si>
  <si>
    <t>ﾊｷﾞｼﾃﾞｲｻｰﾋﾞｽｾﾝﾀｰｶｶﾞﾔｷ</t>
    <phoneticPr fontId="4"/>
  </si>
  <si>
    <t>萩市
デイサービス
センターかがやき</t>
    <phoneticPr fontId="4"/>
  </si>
  <si>
    <t>ﾊｷﾞｼｽｻﾃﾞｲｻｰﾋﾞｽｾﾝﾀｰﾔﾏﾋﾞｺ</t>
    <phoneticPr fontId="4"/>
  </si>
  <si>
    <t>弥富下3998</t>
    <phoneticPr fontId="4"/>
  </si>
  <si>
    <t>ﾃﾞｲｻｰﾋﾞｽｾﾝﾀｰｵｱｼｽﾊｷﾞｴﾝ</t>
    <phoneticPr fontId="4"/>
  </si>
  <si>
    <t>デイサービス
センター・
オアシスはぎ園</t>
    <phoneticPr fontId="4"/>
  </si>
  <si>
    <t>ﾃﾞｲｻｰﾋﾞｽｾﾝﾀｰｶﾜｶﾐｴﾝ</t>
    <phoneticPr fontId="4"/>
  </si>
  <si>
    <t>デイサービス
センター
かわかみ苑</t>
    <phoneticPr fontId="4"/>
  </si>
  <si>
    <t>ﾑﾂﾐｴﾝﾃﾞｲｻｰﾋﾞｽｾﾝﾀｰ</t>
    <phoneticPr fontId="4"/>
  </si>
  <si>
    <t>むつみ園
デイサービス
センター</t>
    <phoneticPr fontId="4"/>
  </si>
  <si>
    <t>ｽｻｴﾝﾃﾞｲｻｰﾋﾞｽｾﾝﾀｰ</t>
    <phoneticPr fontId="4"/>
  </si>
  <si>
    <t>すさ苑
デイサービス
センター</t>
    <phoneticPr fontId="4"/>
  </si>
  <si>
    <t>ｱﾎｸｴﾝﾃﾞｲｻｰﾋﾞｽｾﾝﾀｰ</t>
    <phoneticPr fontId="4"/>
  </si>
  <si>
    <t>上小川東分1406</t>
    <phoneticPr fontId="4"/>
  </si>
  <si>
    <t>阿北苑
デイサービス
センター</t>
    <phoneticPr fontId="4"/>
  </si>
  <si>
    <t>ﾁﾊﾙｴﾝﾃﾞｲｻｰﾋﾞｽｾﾝﾀｰ</t>
    <phoneticPr fontId="4"/>
  </si>
  <si>
    <t>ちはるえん
デイサービス
センター</t>
    <phoneticPr fontId="4"/>
  </si>
  <si>
    <t>ｼﾌﾞｷｴﾝﾃﾞｲｻｰﾋﾞｽｾﾝﾀｰ</t>
    <phoneticPr fontId="4"/>
  </si>
  <si>
    <t>紫福園
デイサービス
センター</t>
    <phoneticPr fontId="4"/>
  </si>
  <si>
    <t>754-1277</t>
    <phoneticPr fontId="4"/>
  </si>
  <si>
    <t>ﾃﾞｲｻｰﾋﾞｽｾﾝﾀｰｼｽﾞｸ</t>
    <phoneticPr fontId="4"/>
  </si>
  <si>
    <t>大内矢田北5-2-15</t>
    <phoneticPr fontId="4"/>
  </si>
  <si>
    <t>083-
902-8400</t>
    <phoneticPr fontId="4"/>
  </si>
  <si>
    <t>医療法人社団
水生会</t>
    <phoneticPr fontId="4"/>
  </si>
  <si>
    <t>デイサービス
センター しずく</t>
    <phoneticPr fontId="4"/>
  </si>
  <si>
    <t>ﾔﾏｸﾞﾁｼｱｲｵﾃﾞｲｻｰﾋﾞｽｾﾝﾀｰ</t>
    <phoneticPr fontId="4"/>
  </si>
  <si>
    <t>083-
984-5772</t>
    <phoneticPr fontId="4"/>
  </si>
  <si>
    <t>754-1101</t>
    <phoneticPr fontId="4"/>
  </si>
  <si>
    <t>山口市秋穂
デイサービス
センター</t>
    <phoneticPr fontId="4"/>
  </si>
  <si>
    <t>ｱｽ･ﾗｲﾌ</t>
    <phoneticPr fontId="4"/>
  </si>
  <si>
    <t>駅通り1-3-10</t>
    <phoneticPr fontId="4"/>
  </si>
  <si>
    <t>083-
941-5656</t>
    <phoneticPr fontId="4"/>
  </si>
  <si>
    <t>社会福祉法人
アス・ライフ</t>
    <phoneticPr fontId="4"/>
  </si>
  <si>
    <t>ﾃﾞｲｻｰﾋﾞｽﾌﾀﾊﾞ</t>
    <phoneticPr fontId="4"/>
  </si>
  <si>
    <t>083-
941-6620</t>
    <phoneticPr fontId="4"/>
  </si>
  <si>
    <t>083-
902-5551</t>
    <phoneticPr fontId="4"/>
  </si>
  <si>
    <t>医療法人社団
青藍会</t>
    <phoneticPr fontId="4"/>
  </si>
  <si>
    <t>ﾊｰﾄﾊｳｽﾖｼｷﾉｳｶｯｾｲﾘﾊﾋﾞﾘ</t>
    <phoneticPr fontId="4"/>
  </si>
  <si>
    <t>083-
922-0001</t>
    <phoneticPr fontId="4"/>
  </si>
  <si>
    <t>有限会社
あんのメディカル</t>
    <phoneticPr fontId="4"/>
  </si>
  <si>
    <t>ハートハウス
吉敷脳活性リハビリ</t>
    <phoneticPr fontId="4"/>
  </si>
  <si>
    <t>ﾃﾞｲｻｰﾋﾞｽﾋﾅﾀ</t>
    <phoneticPr fontId="4"/>
  </si>
  <si>
    <t>083-
929-3750</t>
    <phoneticPr fontId="4"/>
  </si>
  <si>
    <t>合同会社
山口福祉サービス</t>
    <phoneticPr fontId="4"/>
  </si>
  <si>
    <t>ﾃﾞｲｻｰﾋﾞｽﾌｼﾉ</t>
    <phoneticPr fontId="4"/>
  </si>
  <si>
    <t>083-
929-3883</t>
    <phoneticPr fontId="4"/>
  </si>
  <si>
    <t>デイサービスふしの</t>
    <phoneticPr fontId="4"/>
  </si>
  <si>
    <t>ﾃﾞｲｻｰﾋﾞｽｾﾝﾀｰﾆﾁﾆﾁ</t>
    <phoneticPr fontId="4"/>
  </si>
  <si>
    <t>753-
0211</t>
    <phoneticPr fontId="4"/>
  </si>
  <si>
    <t>ﾛｳｼﾞﾝﾃﾞｲｻｰﾋﾞｽｾﾝﾀｰﾇｸﾓﾘﾔﾏｸﾞﾁ</t>
    <phoneticPr fontId="4"/>
  </si>
  <si>
    <t>083-
902-6842</t>
    <phoneticPr fontId="4"/>
  </si>
  <si>
    <t>754-
0001</t>
    <phoneticPr fontId="4"/>
  </si>
  <si>
    <t>ﾃﾞｲｻｰﾋﾞｽﾕｳﾉｻﾄﾇｸﾓﾘｶﾝ</t>
    <phoneticPr fontId="4"/>
  </si>
  <si>
    <t>083-
929-3386</t>
    <phoneticPr fontId="4"/>
  </si>
  <si>
    <t>753-
0214</t>
    <phoneticPr fontId="4"/>
  </si>
  <si>
    <t>株式会社
ゆうの里</t>
    <phoneticPr fontId="4"/>
  </si>
  <si>
    <t>ﾃﾞｲｻｰﾋﾞｽｻﾝｺｰﾌﾟﾕﾀﾞ</t>
    <phoneticPr fontId="4"/>
  </si>
  <si>
    <t>083-
902-6270</t>
    <phoneticPr fontId="4"/>
  </si>
  <si>
    <t>福祉生活協同組合
さんコープ</t>
    <phoneticPr fontId="4"/>
  </si>
  <si>
    <t>ﾃﾞｲｻｰﾋﾞｽｾﾝﾀｰﾃｼﾏﾘｮｶﾝ</t>
    <phoneticPr fontId="4"/>
  </si>
  <si>
    <t>0836-
65-2248</t>
    <phoneticPr fontId="4"/>
  </si>
  <si>
    <t>てしま旅館
株式会社</t>
    <phoneticPr fontId="4"/>
  </si>
  <si>
    <t>ﾅｷﾞﾉﾓﾘﾃﾞｲｻｰﾋﾞｽｾﾝﾀｰ</t>
    <phoneticPr fontId="4"/>
  </si>
  <si>
    <t>083-
976-4707</t>
    <phoneticPr fontId="4"/>
  </si>
  <si>
    <t>なぎの森デイ
サービスセンター</t>
    <phoneticPr fontId="4"/>
  </si>
  <si>
    <t>ｱｲｶﾜｲｲﾝﾃﾞｲｻｰﾋﾞｽ</t>
    <phoneticPr fontId="4"/>
  </si>
  <si>
    <t>083-
985-1661</t>
    <phoneticPr fontId="4"/>
  </si>
  <si>
    <t>747-1221</t>
    <phoneticPr fontId="4"/>
  </si>
  <si>
    <t>医療法人
相川医院</t>
    <phoneticPr fontId="4"/>
  </si>
  <si>
    <t>相川医院
デイサービス</t>
    <phoneticPr fontId="4"/>
  </si>
  <si>
    <t>ﾃﾞｲｻｰﾋﾞｽｾﾝﾀｰｵｵｳﾁ</t>
    <phoneticPr fontId="4"/>
  </si>
  <si>
    <t>083-
941-6170</t>
    <phoneticPr fontId="4"/>
  </si>
  <si>
    <t>医療法人健伸会
おおうち
クリニック</t>
    <phoneticPr fontId="4"/>
  </si>
  <si>
    <t>デイサービスセンター　おおうち</t>
    <phoneticPr fontId="4"/>
  </si>
  <si>
    <t>083-
974-5111</t>
    <phoneticPr fontId="4"/>
  </si>
  <si>
    <t>083-
901-3001</t>
    <phoneticPr fontId="4"/>
  </si>
  <si>
    <t>湯田温泉4-6-13</t>
    <phoneticPr fontId="4"/>
  </si>
  <si>
    <t>083-
902-5568</t>
    <phoneticPr fontId="4"/>
  </si>
  <si>
    <t>木村かほり</t>
    <phoneticPr fontId="4"/>
  </si>
  <si>
    <t>083-
929-1100</t>
    <phoneticPr fontId="4"/>
  </si>
  <si>
    <t>083-
929-3591</t>
    <phoneticPr fontId="4"/>
  </si>
  <si>
    <t>下小鯖1339-16</t>
    <phoneticPr fontId="4"/>
  </si>
  <si>
    <t>083-
902-6271</t>
    <phoneticPr fontId="4"/>
  </si>
  <si>
    <t>083-
984-5320</t>
    <phoneticPr fontId="4"/>
  </si>
  <si>
    <t>753-0214</t>
    <phoneticPr fontId="4"/>
  </si>
  <si>
    <t>デイサービス　ゆうの里　あったか館</t>
    <phoneticPr fontId="4"/>
  </si>
  <si>
    <t>753-
0011</t>
    <phoneticPr fontId="4"/>
  </si>
  <si>
    <t>754-
0895</t>
    <phoneticPr fontId="4"/>
  </si>
  <si>
    <t>753-
0851</t>
    <phoneticPr fontId="4"/>
  </si>
  <si>
    <t>ｷﾗﾗｴﾝｸﾞﾙｰﾌﾟﾎｰﾑ</t>
    <phoneticPr fontId="4"/>
  </si>
  <si>
    <t>083-
987-0023</t>
    <phoneticPr fontId="4"/>
  </si>
  <si>
    <t>754-
0893</t>
    <phoneticPr fontId="4"/>
  </si>
  <si>
    <t>特定非営利活動
法人
きらら山口福祉の会</t>
    <phoneticPr fontId="4"/>
  </si>
  <si>
    <t>きらら苑
グループホーム</t>
    <phoneticPr fontId="4"/>
  </si>
  <si>
    <t>ﾀｸﾛｳｼｮｱｼﾞｽｷﾗｸｴﾝﾂﾄﾞｲ</t>
    <phoneticPr fontId="4"/>
  </si>
  <si>
    <t>株式会社　　　　　　　　　　　　　　きずな</t>
    <phoneticPr fontId="4"/>
  </si>
  <si>
    <t>株式会社　　　　　　　　　　きずな</t>
    <phoneticPr fontId="4"/>
  </si>
  <si>
    <t>宅老所
あじす喜楽苑
つどい</t>
    <phoneticPr fontId="4"/>
  </si>
  <si>
    <t>ﾆﾁｲｹｱｾﾝﾀｰｺﾞｳ</t>
    <phoneticPr fontId="4"/>
  </si>
  <si>
    <t>株式会社　　　　　　　　　　　　　　　　　ニチイ学館</t>
    <phoneticPr fontId="4"/>
  </si>
  <si>
    <t>ﾗｲﾌｹｱﾃﾞｲｻｰﾋﾞｽｱｼﾞｽ</t>
    <phoneticPr fontId="4"/>
  </si>
  <si>
    <t>山陽メディカルケア 　　　　株式会社</t>
    <phoneticPr fontId="4"/>
  </si>
  <si>
    <t>ライフケア
デイサービス
あじす</t>
    <phoneticPr fontId="4"/>
  </si>
  <si>
    <t>ｳｨﾝｽﾞﾀｳﾝｵｵｳﾁﾃﾞｲｻｰﾋﾞｽｾﾝﾀｰ</t>
    <phoneticPr fontId="4"/>
  </si>
  <si>
    <t>株式会社　　　　　　　　　　　　　ウィンズ
オペレーティング</t>
    <phoneticPr fontId="4"/>
  </si>
  <si>
    <t>ウィンズタウン大内　　　　　　　　　　デイサービス
センター</t>
    <phoneticPr fontId="4"/>
  </si>
  <si>
    <t>ﾊﾙｶｾﾞﾃﾞｲｻｰﾋﾞｽｾﾝﾀｰ</t>
    <phoneticPr fontId="4"/>
  </si>
  <si>
    <t>医療法人
真人会</t>
    <phoneticPr fontId="4"/>
  </si>
  <si>
    <t>はるかぜ　　　　　　　　　　デイサービス
センター</t>
    <phoneticPr fontId="4"/>
  </si>
  <si>
    <t>ﾃﾞｲｻｰﾋﾞｽｺｳﾅﾝｵﾝｾﾝ</t>
    <phoneticPr fontId="4"/>
  </si>
  <si>
    <t>株式会社　　　　　　　　　　　　　　こうなん</t>
    <phoneticPr fontId="4"/>
  </si>
  <si>
    <t>株式会社　　　　　　　　　こうなん</t>
    <phoneticPr fontId="4"/>
  </si>
  <si>
    <t>デイサービス　　　　　　　こうなん温泉</t>
    <phoneticPr fontId="4"/>
  </si>
  <si>
    <t>ﾃﾞｲｻｰﾋﾞｽﾕｳﾉｻﾄ</t>
    <phoneticPr fontId="4"/>
  </si>
  <si>
    <t>ﾗｲﾌｹｱﾃﾞｰｻｰﾋﾞｽ</t>
    <phoneticPr fontId="4"/>
  </si>
  <si>
    <t>ライフケア
デイサービス</t>
    <phoneticPr fontId="4"/>
  </si>
  <si>
    <t>ﾀｸﾛｳｼｮｱｼﾞｽｷﾗｸｴﾝ</t>
    <phoneticPr fontId="4"/>
  </si>
  <si>
    <t>株式会社
きずな</t>
    <phoneticPr fontId="4"/>
  </si>
  <si>
    <t>宅老所
あじす喜楽苑</t>
    <phoneticPr fontId="4"/>
  </si>
  <si>
    <t>ﾃﾞｲｻｰﾋﾞｽﾗﾚﾙ</t>
    <phoneticPr fontId="4"/>
  </si>
  <si>
    <t>重田 光一</t>
    <phoneticPr fontId="4"/>
  </si>
  <si>
    <t>株式会社
ＬＡＬＥＬ</t>
    <phoneticPr fontId="4"/>
  </si>
  <si>
    <t>デイサービス られる</t>
    <phoneticPr fontId="4"/>
  </si>
  <si>
    <t>ﾖｼﾔﾃﾞｲｻｰﾋﾞｽ</t>
    <phoneticPr fontId="4"/>
  </si>
  <si>
    <t>ヨシヤデイサービス</t>
    <phoneticPr fontId="4"/>
  </si>
  <si>
    <t>ｲﾁﾉｻｶﾃﾞｲｻｰﾋﾞｽｾﾝﾀｰ</t>
    <phoneticPr fontId="4"/>
  </si>
  <si>
    <t>河野　聖</t>
    <phoneticPr fontId="4"/>
  </si>
  <si>
    <t>株式会社
絆</t>
    <phoneticPr fontId="4"/>
  </si>
  <si>
    <t>一の坂
デイサービス
センター</t>
    <phoneticPr fontId="4"/>
  </si>
  <si>
    <t>ﾎｯﾄｽﾌﾟﾘﾝｸﾞ</t>
    <phoneticPr fontId="4"/>
  </si>
  <si>
    <t>ﾊｰﾄﾎｰﾑﾋﾗｶﾜﾉｳｶｯｾｲﾘﾊﾋﾞﾘ</t>
    <phoneticPr fontId="4"/>
  </si>
  <si>
    <t>083-
934-7600</t>
    <phoneticPr fontId="4"/>
  </si>
  <si>
    <t>ハートホーム平川
脳活性リハビリ</t>
    <phoneticPr fontId="4"/>
  </si>
  <si>
    <t>ﾊｰﾄﾊｳｽｵｵｳﾁﾉｳｶｯｾｲﾘﾊﾋﾞﾘ</t>
    <phoneticPr fontId="4"/>
  </si>
  <si>
    <t>083-
941-5831</t>
    <phoneticPr fontId="4"/>
  </si>
  <si>
    <t>ハートハウス大内
脳活性リハビリ</t>
    <phoneticPr fontId="4"/>
  </si>
  <si>
    <t>ﾕｳﾗｸｴﾝﾂｳｼｮｶｲｺﾞｼﾞｷﾞｮｳｼｮ</t>
    <phoneticPr fontId="4"/>
  </si>
  <si>
    <t>ﾃﾞｲｻｰﾋﾞｽｴｶﾞｵ</t>
    <phoneticPr fontId="4"/>
  </si>
  <si>
    <t>阿東徳佐下2566</t>
    <phoneticPr fontId="4"/>
  </si>
  <si>
    <t>083-
956-0700</t>
    <phoneticPr fontId="4"/>
  </si>
  <si>
    <t>759-
1513</t>
    <phoneticPr fontId="4"/>
  </si>
  <si>
    <t>金子建設
株式会社</t>
    <phoneticPr fontId="4"/>
  </si>
  <si>
    <t>デイサービス
えがお</t>
    <phoneticPr fontId="4"/>
  </si>
  <si>
    <t>ﾜｶﾅﾃﾞｲｻｰﾋﾞｽ</t>
    <phoneticPr fontId="4"/>
  </si>
  <si>
    <t>ﾃﾞｲｻｰﾋﾞｽｾﾝﾀｰﾑｯﾁｬﾝｶﾀ</t>
    <phoneticPr fontId="4"/>
  </si>
  <si>
    <t>ｻﾝｷｳｴﾙﾋﾞィﾃﾞｲｻｰﾋﾞｽｾﾝﾀｰﾔﾏｸﾞﾁ</t>
    <phoneticPr fontId="4"/>
  </si>
  <si>
    <t>ｻｲｾｲｶｲﾔﾏｸﾞﾁﾁｲｷｹｱｾﾝﾀｰｷｮﾀｸｶｲｺﾞｻｰﾋﾞｽﾌｸｺﾞｳｼｾﾂﾆﾎｴﾝﾂｳｼｮｶｲｺﾞｼﾞｷﾞｮｳｼｮ</t>
    <phoneticPr fontId="4"/>
  </si>
  <si>
    <t>ｶｶﾞﾎｳﾉｻﾄﾊｸｼｮｳｴﾝﾃﾞｲｻｰﾋﾞｽｾﾝﾀｰ</t>
    <phoneticPr fontId="4"/>
  </si>
  <si>
    <t>佐山158</t>
    <phoneticPr fontId="4"/>
  </si>
  <si>
    <t>754-0984</t>
    <phoneticPr fontId="4"/>
  </si>
  <si>
    <t>社会福祉法人 
正清会</t>
    <phoneticPr fontId="4"/>
  </si>
  <si>
    <t>賀宝の里白松苑
デイサービス
センター</t>
    <phoneticPr fontId="4"/>
  </si>
  <si>
    <t>ﾃﾞｲｻｰﾋﾞｽｱｲｵ</t>
    <phoneticPr fontId="4"/>
  </si>
  <si>
    <t>秋穂西3323</t>
    <phoneticPr fontId="4"/>
  </si>
  <si>
    <t>株式会社　
ＶＡＮ</t>
    <phoneticPr fontId="4"/>
  </si>
  <si>
    <t>デイサービス
あいお</t>
    <phoneticPr fontId="4"/>
  </si>
  <si>
    <t>ﾃﾞｲｻｰﾋﾞｽｵｰｴｽｹｲ</t>
    <phoneticPr fontId="4"/>
  </si>
  <si>
    <t>35504</t>
    <phoneticPr fontId="4"/>
  </si>
  <si>
    <t>大庭　栄</t>
    <phoneticPr fontId="4"/>
  </si>
  <si>
    <t>有限会社
オーエスケイクリーンサービス</t>
    <phoneticPr fontId="4"/>
  </si>
  <si>
    <t>有限会社
オーエスケイ
クリーンサービス</t>
    <phoneticPr fontId="4"/>
  </si>
  <si>
    <t>デイサービス
ＯＳＫ</t>
    <phoneticPr fontId="4"/>
  </si>
  <si>
    <t>ﾂｸｲﾔﾏｸﾞﾁｵｵｳﾁﾃﾞｲｻｰﾋﾞｽｾﾝﾀｰ</t>
    <phoneticPr fontId="4"/>
  </si>
  <si>
    <t>大内御堀6-2-5</t>
    <phoneticPr fontId="4"/>
  </si>
  <si>
    <t>平山 稔倫</t>
    <phoneticPr fontId="4"/>
  </si>
  <si>
    <t>株式会社
ツクイ</t>
    <phoneticPr fontId="4"/>
  </si>
  <si>
    <t>ツクイ山口</t>
    <phoneticPr fontId="4"/>
  </si>
  <si>
    <t>ﾊｰﾄﾎｰﾑﾐﾅﾐﾔﾏｸﾞﾁﾃﾞｲｻｰﾋﾞｽｾﾝﾀｰ</t>
    <phoneticPr fontId="4"/>
  </si>
  <si>
    <t>櫻田 恵太</t>
    <phoneticPr fontId="4"/>
  </si>
  <si>
    <t>ハートホーム南山口
デイサービス
センター</t>
    <phoneticPr fontId="4"/>
  </si>
  <si>
    <t>ﾔﾏｸﾞﾁｼﾃﾞｲｻｰﾋﾞｽｾﾝﾀｰﾊﾞｲｺｳｴﾝ</t>
    <phoneticPr fontId="4"/>
  </si>
  <si>
    <t>社会福祉法人 　　　　　　相清福祉会</t>
    <phoneticPr fontId="4"/>
  </si>
  <si>
    <t>山口市デイサービス
センター梅光苑</t>
    <phoneticPr fontId="4"/>
  </si>
  <si>
    <t>ﾔﾏｸﾞﾁｱｶﾘｴﾝﾃﾞｲｻｰﾋﾞｽｾﾝﾀｰ</t>
    <phoneticPr fontId="4"/>
  </si>
  <si>
    <t>山口あかり園
デイサービス
センター</t>
    <phoneticPr fontId="4"/>
  </si>
  <si>
    <t>ｻｲｾｲｶｲﾔﾏｸﾞﾁﾁｲｷｹｱｾﾝﾀｰｻﾞｲﾀｸﾌｸｺﾞｳｶﾞﾀｼｾﾂﾔｽﾗｷﾞﾃﾞｲｻｰﾋﾞｽｾﾝﾀｰｱｻｸﾗ</t>
    <phoneticPr fontId="4"/>
  </si>
  <si>
    <t>済生会山口地域
ケアセンター
在宅複合型施設
やすらぎ
デイサービス
センター朝倉</t>
    <phoneticPr fontId="4"/>
  </si>
  <si>
    <t>ﾊｸｼｮｳｴﾝﾃﾞｲｻｰﾋﾞｽｾﾝﾀｰ</t>
    <phoneticPr fontId="4"/>
  </si>
  <si>
    <t>阿知須4167-1</t>
    <phoneticPr fontId="4"/>
  </si>
  <si>
    <t>0836-
65-5040</t>
    <phoneticPr fontId="4"/>
  </si>
  <si>
    <t>白松苑
デイサービス
センター</t>
    <phoneticPr fontId="4"/>
  </si>
  <si>
    <t>ｱﾄｳｴﾝﾃﾞｲｻｰﾋﾞｽｾﾝﾀｰ</t>
    <phoneticPr fontId="4"/>
  </si>
  <si>
    <t>阿東園
デイサービス
センター</t>
    <phoneticPr fontId="4"/>
  </si>
  <si>
    <t>ﾜｶﾅﾋｶﾞｼｷﾜﾃﾞｲｻｰﾋﾞｽｼﾝｶﾝ</t>
    <phoneticPr fontId="4"/>
  </si>
  <si>
    <t>東岐波5436-4</t>
    <phoneticPr fontId="4"/>
  </si>
  <si>
    <t>0836-
39-8855</t>
    <phoneticPr fontId="4"/>
  </si>
  <si>
    <t>若菜東岐波
デイサービス新館</t>
    <phoneticPr fontId="4"/>
  </si>
  <si>
    <t>ﾃﾞｲｻｰﾋﾞｽｻｳｽｻﾝ</t>
    <phoneticPr fontId="4"/>
  </si>
  <si>
    <t>妻崎開作2046-12</t>
    <phoneticPr fontId="4"/>
  </si>
  <si>
    <t>0836-
45-3030</t>
    <phoneticPr fontId="4"/>
  </si>
  <si>
    <t>759-
0204</t>
    <phoneticPr fontId="4"/>
  </si>
  <si>
    <t>南 亮平</t>
    <phoneticPr fontId="4"/>
  </si>
  <si>
    <t>株式会社
ＳＯＵＴＨ ＳＵＮ</t>
  </si>
  <si>
    <t>株式会社
ＳＯＵＴＨ ＳＵＮ</t>
    <phoneticPr fontId="4"/>
  </si>
  <si>
    <t>デイサービス
ＳＯＵＴＨ ＳＵＮ</t>
  </si>
  <si>
    <t>株式会社
宇部スイミング
スクール</t>
  </si>
  <si>
    <t>株式会社 エール</t>
  </si>
  <si>
    <t>ﾜｶﾅｸｽﾉｷﾃﾞｲｻｰﾋﾞｽﾐﾅﾐｶﾝ</t>
    <phoneticPr fontId="4"/>
  </si>
  <si>
    <t>東万倉652－1</t>
    <phoneticPr fontId="4"/>
  </si>
  <si>
    <t>35205</t>
    <phoneticPr fontId="4"/>
  </si>
  <si>
    <t>0836-
69-0018</t>
    <phoneticPr fontId="4"/>
  </si>
  <si>
    <t>757-0215</t>
    <phoneticPr fontId="4"/>
  </si>
  <si>
    <t>原田 裕美</t>
    <phoneticPr fontId="4"/>
  </si>
  <si>
    <t>医療法人
かむらクリニック</t>
    <phoneticPr fontId="4"/>
  </si>
  <si>
    <t>若菜楠
デイサービス南館</t>
    <phoneticPr fontId="4"/>
  </si>
  <si>
    <t>755-0241</t>
    <phoneticPr fontId="4"/>
  </si>
  <si>
    <t>759-0212</t>
    <phoneticPr fontId="4"/>
  </si>
  <si>
    <t>ｶﾜﾑﾗﾃﾞｲｻｰﾋﾞｽｾﾝﾀｰｳﾍﾞﾐﾅﾐ</t>
    <phoneticPr fontId="4"/>
  </si>
  <si>
    <t>0836-
37-3838</t>
    <phoneticPr fontId="4"/>
  </si>
  <si>
    <t>755-0065</t>
    <phoneticPr fontId="4"/>
  </si>
  <si>
    <t>ﾃﾞｲｻｰﾋﾞｽｱｲｶ</t>
    <phoneticPr fontId="4"/>
  </si>
  <si>
    <t>株式会社
愛優会</t>
    <phoneticPr fontId="4"/>
  </si>
  <si>
    <t>ﾆｼﾆﾎﾝﾃﾞｲｻｰﾋﾞｽﾄﾗｲﾆｼｳﾍﾞ</t>
    <phoneticPr fontId="4"/>
  </si>
  <si>
    <t>西宇部南4-5-26</t>
    <phoneticPr fontId="4"/>
  </si>
  <si>
    <t>0836-
41-1136</t>
    <phoneticPr fontId="4"/>
  </si>
  <si>
    <t>三和
ヒューマンサポート
株式会社</t>
    <phoneticPr fontId="4"/>
  </si>
  <si>
    <t>西日本デイサービス
トライ西宇部</t>
    <phoneticPr fontId="4"/>
  </si>
  <si>
    <t>ﾃﾞｲｻｰﾋﾞｽｱﾕﾑ</t>
    <phoneticPr fontId="4"/>
  </si>
  <si>
    <t>船木1017-1</t>
    <phoneticPr fontId="4"/>
  </si>
  <si>
    <t>0836-
67-3016</t>
    <phoneticPr fontId="4"/>
  </si>
  <si>
    <t>デイサービス
歩夢</t>
    <phoneticPr fontId="4"/>
  </si>
  <si>
    <t>ﾊｰﾄｹｱｻﾝﾁﾉｾｲｶﾂｼｴﾝ</t>
    <phoneticPr fontId="4"/>
  </si>
  <si>
    <t>草江4-11-38-5</t>
    <phoneticPr fontId="4"/>
  </si>
  <si>
    <t>0836-
39-7311</t>
    <phoneticPr fontId="4"/>
  </si>
  <si>
    <t>はーとけあさんちの
生活支援</t>
    <phoneticPr fontId="4"/>
  </si>
  <si>
    <t>ﾜﾀｼﾉｲｴﾘﾋﾞﾝｸﾞ</t>
    <phoneticPr fontId="4"/>
  </si>
  <si>
    <t>0836-
38-8111</t>
    <phoneticPr fontId="4"/>
  </si>
  <si>
    <t>755-
0806</t>
    <phoneticPr fontId="4"/>
  </si>
  <si>
    <t>ﾀﾞｲﾆﾀｸﾛｳｼｮｷﾗｸｴﾝ</t>
    <phoneticPr fontId="4"/>
  </si>
  <si>
    <t>0836-
54-3445</t>
    <phoneticPr fontId="4"/>
  </si>
  <si>
    <t>有限会社
ミセスヘルパー</t>
    <phoneticPr fontId="4"/>
  </si>
  <si>
    <t>ﾃﾞｲｻｰﾋﾞｽｾﾝﾀｰﾘｯｶ</t>
    <phoneticPr fontId="4"/>
  </si>
  <si>
    <t>0836-
43-6713</t>
    <phoneticPr fontId="4"/>
  </si>
  <si>
    <t>0836-
43-6326</t>
    <phoneticPr fontId="4"/>
  </si>
  <si>
    <t>ﾃﾞｲｻｰﾋﾞｽﾎｯﾄｽﾏｲﾙｺｺﾛ</t>
    <phoneticPr fontId="4"/>
  </si>
  <si>
    <t>0836-
29-0301</t>
    <phoneticPr fontId="4"/>
  </si>
  <si>
    <t>755-
0055</t>
    <phoneticPr fontId="4"/>
  </si>
  <si>
    <t>ﾃﾞｲｻｰﾋﾞｽｻﾁ</t>
    <phoneticPr fontId="4"/>
  </si>
  <si>
    <t>0836-
62-0557</t>
    <phoneticPr fontId="4"/>
  </si>
  <si>
    <t>759-
0133</t>
    <phoneticPr fontId="4"/>
  </si>
  <si>
    <t>デイサービスさち</t>
    <phoneticPr fontId="4"/>
  </si>
  <si>
    <t>ﾃﾞｲｻｰﾋﾞｽｾﾝﾀｰｺｺﾜ</t>
    <phoneticPr fontId="4"/>
  </si>
  <si>
    <t>際波701</t>
    <phoneticPr fontId="4"/>
  </si>
  <si>
    <t>0836-
45-0500</t>
    <phoneticPr fontId="4"/>
  </si>
  <si>
    <t>工藤 亜実</t>
    <phoneticPr fontId="4"/>
  </si>
  <si>
    <t>株式会社
きわなみ</t>
    <phoneticPr fontId="4"/>
  </si>
  <si>
    <t>759-0204</t>
    <phoneticPr fontId="4"/>
  </si>
  <si>
    <t>ｶﾜﾑﾗﾃﾞｲｻｰﾋﾞｽｾﾝﾀｰｳﾐﾉｲｴ</t>
    <phoneticPr fontId="4"/>
  </si>
  <si>
    <t>0836-
58-5511</t>
    <phoneticPr fontId="4"/>
  </si>
  <si>
    <t>株式会社
河村福祉サービス</t>
    <phoneticPr fontId="4"/>
  </si>
  <si>
    <t>かわ村デイサービスセンター
海の家</t>
    <phoneticPr fontId="4"/>
  </si>
  <si>
    <t>ｾﾝﾄﾋﾙﾃﾞｲｻｰﾋﾞｽｺｳﾅﾝ</t>
    <phoneticPr fontId="4"/>
  </si>
  <si>
    <t>妻崎開作108</t>
    <phoneticPr fontId="4"/>
  </si>
  <si>
    <t>0836-
44-2116</t>
    <phoneticPr fontId="4"/>
  </si>
  <si>
    <t>医療法人
聖比留会</t>
    <phoneticPr fontId="4"/>
  </si>
  <si>
    <t>セントヒル
デイサービス
こうなん</t>
    <phoneticPr fontId="4"/>
  </si>
  <si>
    <t>0836-
51-6665</t>
    <phoneticPr fontId="4"/>
  </si>
  <si>
    <t>合同会社
ＨＡＣＮＡＭＡ
ＴＡＴＡ</t>
    <phoneticPr fontId="4"/>
  </si>
  <si>
    <t>0836-
37-0070</t>
    <phoneticPr fontId="4"/>
  </si>
  <si>
    <t>0836-
35-2356</t>
    <phoneticPr fontId="4"/>
  </si>
  <si>
    <t>0836-
43-6660</t>
    <phoneticPr fontId="4"/>
  </si>
  <si>
    <t>株式会社
ＹＩＣトラスト</t>
    <phoneticPr fontId="4"/>
  </si>
  <si>
    <t>0836-
43-6500</t>
    <phoneticPr fontId="4"/>
  </si>
  <si>
    <t>株式会社
京樹</t>
    <phoneticPr fontId="4"/>
  </si>
  <si>
    <t>0836-
35-0077</t>
    <phoneticPr fontId="4"/>
  </si>
  <si>
    <t>合同会社
かもめ</t>
    <phoneticPr fontId="4"/>
  </si>
  <si>
    <t>0836-
51-6700</t>
    <phoneticPr fontId="4"/>
  </si>
  <si>
    <t>0836-
43-6221</t>
    <phoneticPr fontId="4"/>
  </si>
  <si>
    <t>若菜東岐波
デイサービス</t>
    <phoneticPr fontId="4"/>
  </si>
  <si>
    <t>0836-
39-6125</t>
    <phoneticPr fontId="4"/>
  </si>
  <si>
    <t>ｶﾐｳﾍﾞﾃﾞｲｻｰﾋﾞｽｾﾝﾀｰﾜｷｱｲｱｲ</t>
    <phoneticPr fontId="4"/>
  </si>
  <si>
    <t>特定非営利活動
法人
生きがい支援ハウス
和楽</t>
    <phoneticPr fontId="4"/>
  </si>
  <si>
    <t>上宇部デイサービス
センター
和喜あいあい</t>
    <phoneticPr fontId="4"/>
  </si>
  <si>
    <t>リハビリ
デイサービス　　　　　　　　　　あい</t>
    <phoneticPr fontId="4"/>
  </si>
  <si>
    <t>ﾎﾎｴﾐﾃﾞｲｻｰﾋﾞｽｾﾝﾀｰ</t>
    <phoneticPr fontId="4"/>
  </si>
  <si>
    <t>株式会社　　　　　　　　　　　　　　　　　アルケア</t>
    <phoneticPr fontId="4"/>
  </si>
  <si>
    <t>ほほ笑み
デイサービス
センター</t>
    <phoneticPr fontId="4"/>
  </si>
  <si>
    <t>ｶﾜﾑﾗﾃﾞｲｻｰﾋﾞｽｾﾝﾀｰ</t>
    <phoneticPr fontId="4"/>
  </si>
  <si>
    <t>株式会社　　　　　　　　　　　　　　　　　河村福祉サービス</t>
    <phoneticPr fontId="4"/>
  </si>
  <si>
    <t>株式会社　　　　　　　　　　　　河村福祉サービス</t>
    <phoneticPr fontId="4"/>
  </si>
  <si>
    <t>かわ村　　　　　　　　　　　　　　　　　　　　　デイサービス
センター</t>
    <phoneticPr fontId="4"/>
  </si>
  <si>
    <t>ｱｻﾋﾃﾞｲｻｰﾋﾞｽｾﾝﾀｰﾉﾘｻﾀﾞ</t>
    <phoneticPr fontId="4"/>
  </si>
  <si>
    <t>株式会社　　　　　　　　　　　　　　　　　　　アサヒコーポ
レィション</t>
    <phoneticPr fontId="4"/>
  </si>
  <si>
    <t>あさひデイサービス　　　　　　　　　　　　　センター則貞</t>
    <phoneticPr fontId="4"/>
  </si>
  <si>
    <t>ｷｼｮｳｴﾝﾃﾞｲｻｰﾋﾞｽｾﾝﾀｰ</t>
    <phoneticPr fontId="4"/>
  </si>
  <si>
    <t>西岐波805</t>
    <phoneticPr fontId="4"/>
  </si>
  <si>
    <t>株式会社　　　　　　　　　　　　　アルケア</t>
    <phoneticPr fontId="4"/>
  </si>
  <si>
    <t>喜笑苑　　　　　　　　　　　　　　　　　　デイサービス
センター</t>
    <phoneticPr fontId="4"/>
  </si>
  <si>
    <t>ﾏﾄﾞｶｴﾝｺｳﾅﾝｷﾀﾃﾞｲｻｰﾋﾞｽｾﾝﾀｰ</t>
    <phoneticPr fontId="4"/>
  </si>
  <si>
    <t>まどか福祉サービス　　　　　　　　　　　株式会社</t>
    <phoneticPr fontId="4"/>
  </si>
  <si>
    <t>まどか苑厚南北　　　　　　　　　　　　デイサービス
センター</t>
    <phoneticPr fontId="4"/>
  </si>
  <si>
    <t>ﾔﾏﾓﾄｸﾘﾆｯｸﾃﾞｲｻｰﾋﾞｽｾﾝﾀｰｱﾙﾙ</t>
    <phoneticPr fontId="4"/>
  </si>
  <si>
    <t>山本智恵</t>
    <phoneticPr fontId="4"/>
  </si>
  <si>
    <t>医療法人社団　　　　　　　　　　　　　　　　厚心会</t>
    <phoneticPr fontId="4"/>
  </si>
  <si>
    <t>ﾃﾞｲｻｰﾋﾞｽﾗｲﾑ</t>
    <phoneticPr fontId="4"/>
  </si>
  <si>
    <t>0836-
67-3013</t>
    <phoneticPr fontId="4"/>
  </si>
  <si>
    <t>株式会社　　　　　　　　　　　　　　愛優会</t>
    <phoneticPr fontId="4"/>
  </si>
  <si>
    <t>デイサービス　　　　　　　　　　来夢</t>
    <phoneticPr fontId="4"/>
  </si>
  <si>
    <t>ﾘﾊﾋﾞﾘﾄｯｶｶﾞﾀﾊﾝﾆﾁｹｱｹﾝｺｳﾑﾗ</t>
    <phoneticPr fontId="4"/>
  </si>
  <si>
    <t>有限会社 　　　　　　　　　　　　　　　　　末永整骨院・光</t>
    <phoneticPr fontId="4"/>
  </si>
  <si>
    <t>リハビリ特化型
半日ケア
健幸村</t>
    <phoneticPr fontId="4"/>
  </si>
  <si>
    <t>ﾃﾞｲｻｰﾋﾞｽﾐｻｷ</t>
    <phoneticPr fontId="4"/>
  </si>
  <si>
    <t>秋本直美</t>
    <phoneticPr fontId="4"/>
  </si>
  <si>
    <t>合同会社　　　　　　　　　　　　　　　美咲</t>
    <phoneticPr fontId="4"/>
  </si>
  <si>
    <t>デイサービス　　　　　　　　　美咲</t>
    <phoneticPr fontId="4"/>
  </si>
  <si>
    <t>ﾃﾞｲｻｰﾋﾞｽｷｽﾞﾅ</t>
    <phoneticPr fontId="4"/>
  </si>
  <si>
    <t>合同会社　　　　　　　　　　　　　　　　　　サインポスト</t>
    <phoneticPr fontId="4"/>
  </si>
  <si>
    <t>ﾃﾞｲｻｰﾋﾞｽﾊｶﾘｶﾞﾊﾏ</t>
    <phoneticPr fontId="4"/>
  </si>
  <si>
    <t>有限会社                   片倉温泉くぼた</t>
    <phoneticPr fontId="4"/>
  </si>
  <si>
    <t>デイサービス 
波雁ヶ浜</t>
    <phoneticPr fontId="4"/>
  </si>
  <si>
    <t>ﾄﾞﾘｰﾑﾗｲﾌｱﾎﾟﾛﾃﾞｲｻｰﾋﾞｽｾﾝﾀｰ</t>
    <phoneticPr fontId="4"/>
  </si>
  <si>
    <t>塔野 勝秀</t>
    <phoneticPr fontId="4"/>
  </si>
  <si>
    <t>山口アポロ石油　　　　　株式会社</t>
    <phoneticPr fontId="4"/>
  </si>
  <si>
    <t>ドリームライフアポロ
デイサービス
センター</t>
    <phoneticPr fontId="4"/>
  </si>
  <si>
    <t>ﾂｸｲｳﾍﾞｺｳﾅﾝ</t>
    <phoneticPr fontId="4"/>
  </si>
  <si>
    <t>ﾃﾞｲｻｰﾋﾞｽｶﾓﾒ</t>
    <phoneticPr fontId="4"/>
  </si>
  <si>
    <t>吉河朝子</t>
    <phoneticPr fontId="4"/>
  </si>
  <si>
    <t>ﾃﾞｲｻｰﾋﾞｽｾﾝﾀｰﾕｽﾞ</t>
    <phoneticPr fontId="4"/>
  </si>
  <si>
    <t>デイサービス
センター
ゆず</t>
    <phoneticPr fontId="4"/>
  </si>
  <si>
    <t>医療法人
仁心会</t>
    <phoneticPr fontId="4"/>
  </si>
  <si>
    <t>ﾂｸｲｳﾍﾞ</t>
    <phoneticPr fontId="4"/>
  </si>
  <si>
    <t>ﾃﾞｲｻｰﾋﾞｽﾗｸｱﾝ</t>
    <phoneticPr fontId="4"/>
  </si>
  <si>
    <t>有限会社 
楽庵</t>
    <phoneticPr fontId="4"/>
  </si>
  <si>
    <t>デイサービス
楽庵</t>
    <phoneticPr fontId="4"/>
  </si>
  <si>
    <t>ﾃﾞｲｻｰﾋﾞｽﾏｸﾗｹﾝｺｳｾﾝﾀｰ</t>
    <phoneticPr fontId="4"/>
  </si>
  <si>
    <t>西岡良尚</t>
    <phoneticPr fontId="4"/>
  </si>
  <si>
    <t>有限会社
希</t>
    <phoneticPr fontId="4"/>
  </si>
  <si>
    <t>デイサービス
万倉健康センター</t>
    <phoneticPr fontId="4"/>
  </si>
  <si>
    <t>ﾃﾞｲｻｰﾋﾞｽｾﾝﾀｰｵﾉ</t>
    <phoneticPr fontId="4"/>
  </si>
  <si>
    <t>有限会社
いのうえ</t>
    <phoneticPr fontId="4"/>
  </si>
  <si>
    <t>有限会社 
いのうえ</t>
    <phoneticPr fontId="4"/>
  </si>
  <si>
    <t>デイサービス
センター
おの</t>
    <phoneticPr fontId="4"/>
  </si>
  <si>
    <t>ｶﾐﾊﾗｴﾝｶﾐﾊﾗﾃﾞｲｻｰﾋﾞｽｾﾝﾀｰ</t>
    <phoneticPr fontId="4"/>
  </si>
  <si>
    <t>社会福祉法人 
神原苑</t>
    <phoneticPr fontId="4"/>
  </si>
  <si>
    <t>神原苑神原
デイサービス
センター</t>
    <phoneticPr fontId="4"/>
  </si>
  <si>
    <t>ｶﾀｸﾗｵﾝｾﾝｸﾎﾞﾀﾃﾞｲｻｰﾋﾞｽｾﾝﾀｰ</t>
    <phoneticPr fontId="4"/>
  </si>
  <si>
    <t>西岐波5351-1</t>
    <phoneticPr fontId="4"/>
  </si>
  <si>
    <t>有限会社 
片倉温泉くぼた</t>
    <phoneticPr fontId="4"/>
  </si>
  <si>
    <t>片倉温泉くぼた
デイサービス
センター</t>
    <phoneticPr fontId="4"/>
  </si>
  <si>
    <t>ﾕｳｹﾞﾝｶﾞｲｼｬﾃｺﾞﾔﾃﾞｲｻｰﾋﾞｽｾﾝﾀｰ</t>
    <phoneticPr fontId="4"/>
  </si>
  <si>
    <t>有限会社 
てご屋</t>
    <phoneticPr fontId="4"/>
  </si>
  <si>
    <t>（有）てご屋
デイサービス
センター</t>
    <phoneticPr fontId="4"/>
  </si>
  <si>
    <t>中山字中堀1135-1</t>
    <rPh sb="0" eb="2">
      <t>ナカヤマ</t>
    </rPh>
    <rPh sb="2" eb="3">
      <t>アザ</t>
    </rPh>
    <rPh sb="3" eb="5">
      <t>ナカホリ</t>
    </rPh>
    <phoneticPr fontId="4"/>
  </si>
  <si>
    <t>むべの里
デイサービス
センター中山</t>
    <rPh sb="16" eb="18">
      <t>ナカヤマ</t>
    </rPh>
    <phoneticPr fontId="4"/>
  </si>
  <si>
    <t>ﾃﾞｲｻｰﾋﾞｽｵｱｼｽｺﾄｼﾊﾞ</t>
    <phoneticPr fontId="4"/>
  </si>
  <si>
    <t>デイサービス
オアシスことしば</t>
    <phoneticPr fontId="4"/>
  </si>
  <si>
    <t>ﾆﾁｲｹｱｾﾝﾀｰﾆｼｷﾜ</t>
    <phoneticPr fontId="4"/>
  </si>
  <si>
    <t>ニチイケアセンター
西岐波</t>
    <phoneticPr fontId="4"/>
  </si>
  <si>
    <t>厚南北3-1-37</t>
    <rPh sb="0" eb="2">
      <t>コウナン</t>
    </rPh>
    <rPh sb="2" eb="3">
      <t>キタ</t>
    </rPh>
    <phoneticPr fontId="4"/>
  </si>
  <si>
    <t>ｱｽﾜﾝｻﾝｿｳﾃﾞｲｻｰﾋﾞｽｾﾝﾀｰ</t>
    <phoneticPr fontId="4"/>
  </si>
  <si>
    <t>アスワン山荘
デイサービス
センター</t>
    <phoneticPr fontId="4"/>
  </si>
  <si>
    <t>ｸｽﾉｷｴﾝﾃﾞｲｻｰﾋﾞｽｾﾝﾀｰ</t>
    <phoneticPr fontId="4"/>
  </si>
  <si>
    <t>楠園
デイサービス
センター</t>
    <phoneticPr fontId="4"/>
  </si>
  <si>
    <t>ｳﾍﾞｱｶﾘｴﾝﾃﾞｲｻｰﾋﾞｽｾﾝﾀｰ</t>
    <phoneticPr fontId="4"/>
  </si>
  <si>
    <t>西岐波229-105</t>
    <phoneticPr fontId="4"/>
  </si>
  <si>
    <t>755-0151</t>
    <phoneticPr fontId="4"/>
  </si>
  <si>
    <t>ﾊｰﾄｹｱﾃﾞｲｻｰﾋﾞｽ</t>
    <phoneticPr fontId="4"/>
  </si>
  <si>
    <t>神田町1-14-26</t>
    <phoneticPr fontId="4"/>
  </si>
  <si>
    <t>083-
228-0016</t>
    <phoneticPr fontId="4"/>
  </si>
  <si>
    <t>有限会社
ライフプラス</t>
    <phoneticPr fontId="4"/>
  </si>
  <si>
    <t>ﾆｼﾔﾏﾘﾊﾋﾞﾘﾃﾞｲｻｰﾋﾞｽ</t>
    <phoneticPr fontId="4"/>
  </si>
  <si>
    <t>彦島西山町2-4-41</t>
    <phoneticPr fontId="4"/>
  </si>
  <si>
    <t>083-
261-0110</t>
    <phoneticPr fontId="4"/>
  </si>
  <si>
    <t>有限会社
オーイーシー</t>
    <phoneticPr fontId="4"/>
  </si>
  <si>
    <t>西山リハビリ
デイサービス</t>
    <phoneticPr fontId="4"/>
  </si>
  <si>
    <t>ﾃﾞｲｻｰﾋﾞｽﾓﾔｲ</t>
    <phoneticPr fontId="4"/>
  </si>
  <si>
    <t>山の田西町10-11</t>
    <phoneticPr fontId="4"/>
  </si>
  <si>
    <t>083-
242-1210</t>
    <phoneticPr fontId="4"/>
  </si>
  <si>
    <t>株式会社
心笑</t>
    <phoneticPr fontId="4"/>
  </si>
  <si>
    <t>デイサービス
想やい</t>
    <phoneticPr fontId="4"/>
  </si>
  <si>
    <t>ﾘﾊﾋﾞﾘﾃﾞｲｻｰﾋﾞｽｻｸﾗﾔﾏ</t>
    <phoneticPr fontId="4"/>
  </si>
  <si>
    <t>083-
227-3412</t>
    <phoneticPr fontId="4"/>
  </si>
  <si>
    <t>医療法人
茜会</t>
    <phoneticPr fontId="4"/>
  </si>
  <si>
    <t>ｽﾏｰﾄｴｲｼﾞﾝｸﾞﾗﾎﾞｿﾗｵﾄ</t>
    <phoneticPr fontId="4"/>
  </si>
  <si>
    <t>合同会社
ＳＯＲＡ</t>
    <phoneticPr fontId="4"/>
  </si>
  <si>
    <t>ﾃﾞｲｻｰﾋﾞｽﾕﾒﾋﾛﾊﾞ</t>
    <phoneticPr fontId="4"/>
  </si>
  <si>
    <t>梶栗町4-8-15</t>
    <phoneticPr fontId="4"/>
  </si>
  <si>
    <t>083-258-0334</t>
    <phoneticPr fontId="4"/>
  </si>
  <si>
    <t>759-6614</t>
    <phoneticPr fontId="4"/>
  </si>
  <si>
    <t>髙橋利恵</t>
    <phoneticPr fontId="4"/>
  </si>
  <si>
    <t>株式会社夢</t>
    <phoneticPr fontId="4"/>
  </si>
  <si>
    <t>デイサービス夢ひろば</t>
    <phoneticPr fontId="4"/>
  </si>
  <si>
    <t>ﾃﾞｲｻｰﾋﾞｽｽｷﾞﾉｷ</t>
    <phoneticPr fontId="4"/>
  </si>
  <si>
    <t>083-
223-5020</t>
    <phoneticPr fontId="4"/>
  </si>
  <si>
    <t>株式会社
セービング</t>
    <phoneticPr fontId="4"/>
  </si>
  <si>
    <t>ﾘﾊﾋﾞﾘｶﾞﾀﾃﾞｲｻｰﾋﾞｽｻｸﾛｰﾄﾞ</t>
    <phoneticPr fontId="4"/>
  </si>
  <si>
    <t>社会福祉法人恩賜財団済生会支部
山口県済生会</t>
    <phoneticPr fontId="4"/>
  </si>
  <si>
    <t>083-
250-9301</t>
    <phoneticPr fontId="4"/>
  </si>
  <si>
    <t>早稲田イーライフ
彦島</t>
    <phoneticPr fontId="4"/>
  </si>
  <si>
    <t>083-262-1565</t>
    <phoneticPr fontId="4"/>
  </si>
  <si>
    <t>ファイン
デイサービス</t>
    <phoneticPr fontId="4"/>
  </si>
  <si>
    <t>デイサービス
せいれん</t>
    <phoneticPr fontId="4"/>
  </si>
  <si>
    <t>083-
242-5065</t>
    <phoneticPr fontId="4"/>
  </si>
  <si>
    <t>ｼﾝﾌｫﾆｰｶﾜﾀﾅﾃﾞｲｻｰﾋﾞｽｾﾝﾀｰ</t>
    <phoneticPr fontId="4"/>
  </si>
  <si>
    <t>ﾃﾞｲｻｰﾋﾞｽｶｼﾉｷ</t>
    <phoneticPr fontId="4"/>
  </si>
  <si>
    <t>083-
265-4672</t>
    <phoneticPr fontId="4"/>
  </si>
  <si>
    <t>751-0886</t>
    <phoneticPr fontId="4"/>
  </si>
  <si>
    <t>株式会社ウエルケア</t>
    <phoneticPr fontId="4"/>
  </si>
  <si>
    <t>083-
232-3377</t>
    <phoneticPr fontId="4"/>
  </si>
  <si>
    <t>デイサービス
ありすの丘</t>
    <phoneticPr fontId="4"/>
  </si>
  <si>
    <t>ﾃﾞｲｻｰﾋﾞｽﾊﾏｸﾞﾘ</t>
    <phoneticPr fontId="4"/>
  </si>
  <si>
    <t>083-
227-2874</t>
    <phoneticPr fontId="4"/>
  </si>
  <si>
    <t>759-6302</t>
    <phoneticPr fontId="4"/>
  </si>
  <si>
    <t>デイサービス
はまぐり</t>
    <phoneticPr fontId="4"/>
  </si>
  <si>
    <t>ﾃﾞｲｻｰﾋﾞｽﾊﾅ</t>
    <phoneticPr fontId="4"/>
  </si>
  <si>
    <t>083-
227-2885</t>
    <phoneticPr fontId="4"/>
  </si>
  <si>
    <t>750-0074</t>
    <phoneticPr fontId="4"/>
  </si>
  <si>
    <t>合同会社リバージ</t>
    <phoneticPr fontId="4"/>
  </si>
  <si>
    <t>759-6312</t>
    <phoneticPr fontId="4"/>
  </si>
  <si>
    <t>750-0054</t>
    <phoneticPr fontId="4"/>
  </si>
  <si>
    <t>ｱｲﾕｳﾁｮｳﾌﾃﾞｲｻｰﾋﾞｽｲｺｲｻﾛﾝ</t>
    <phoneticPr fontId="4"/>
  </si>
  <si>
    <t>和泉恵美</t>
    <phoneticPr fontId="4"/>
  </si>
  <si>
    <t>医療法人　松永会</t>
    <phoneticPr fontId="4"/>
  </si>
  <si>
    <t>アイユウ長府
デイサービス
『憩いサロン』</t>
    <phoneticPr fontId="4"/>
  </si>
  <si>
    <t>ｵﾄﾅﾉｶﾞｯｺｳｼﾓﾉｾｷｵﾂﾞｷﾃﾞｲｻｰﾋﾞｽｾﾝﾀｰ</t>
    <phoneticPr fontId="4"/>
  </si>
  <si>
    <t>083-2
27-2208</t>
    <phoneticPr fontId="4"/>
  </si>
  <si>
    <t>ﾌｼﾞﾃﾞｲｻｰﾋﾞｽｵｵｼﾞ</t>
    <phoneticPr fontId="4"/>
  </si>
  <si>
    <t>株式会社
メディカルテンダー</t>
    <phoneticPr fontId="4"/>
  </si>
  <si>
    <t>富士デイサービス
王司</t>
    <phoneticPr fontId="4"/>
  </si>
  <si>
    <t>083-
261-0777</t>
    <phoneticPr fontId="4"/>
  </si>
  <si>
    <t>デイハウス
うちん家</t>
    <phoneticPr fontId="4"/>
  </si>
  <si>
    <t>ﾊｰﾄｹｱｼｵﾊﾏﾃﾞｲｻｰﾋﾞｽ</t>
    <phoneticPr fontId="4"/>
  </si>
  <si>
    <t>083-
227-4865</t>
    <phoneticPr fontId="4"/>
  </si>
  <si>
    <t>ハートケアしおはま
デイサービス</t>
    <phoneticPr fontId="4"/>
  </si>
  <si>
    <t>083-
227-4871</t>
    <phoneticPr fontId="4"/>
  </si>
  <si>
    <t>特定非営利活動
法人
さくらんぼ</t>
    <phoneticPr fontId="4"/>
  </si>
  <si>
    <t>ﾃﾞｲｻｰﾋﾞｽﾋﾉ</t>
    <phoneticPr fontId="4"/>
  </si>
  <si>
    <t>083-
767-0001</t>
    <phoneticPr fontId="4"/>
  </si>
  <si>
    <t>松田寛子</t>
    <phoneticPr fontId="4"/>
  </si>
  <si>
    <t>ﾁｲｷｷｮｳｾｲﾎｰﾑﾃﾞｲｻｰﾋﾞｽｳﾀﾀﾈ</t>
    <phoneticPr fontId="4"/>
  </si>
  <si>
    <t>083-
282-0222</t>
    <phoneticPr fontId="4"/>
  </si>
  <si>
    <t>ﾃﾞｲｻｰﾋﾞｽﾊﾅﾐｽﾞｷ</t>
    <phoneticPr fontId="4"/>
  </si>
  <si>
    <t>デイサービス
花水木</t>
    <phoneticPr fontId="4"/>
  </si>
  <si>
    <t>ﾃﾞｲｻｰﾋﾞｽﾓﾐｼﾞ</t>
    <phoneticPr fontId="4"/>
  </si>
  <si>
    <t>083-
289-2043</t>
    <phoneticPr fontId="4"/>
  </si>
  <si>
    <t>株式会社
ＹＵＵＪＩＮ</t>
    <phoneticPr fontId="4"/>
  </si>
  <si>
    <t>ﾏｴﾀﾞｾｯｺﾂｲﾝﾃﾞｲｻｰﾋﾞｽｷﾉｳｶｲﾌｸｾﾝﾀｰ</t>
    <phoneticPr fontId="4"/>
  </si>
  <si>
    <t>有限会社
前田メディカ</t>
    <phoneticPr fontId="4"/>
  </si>
  <si>
    <t>前田接骨院
デイサービス
機能回復センター</t>
    <phoneticPr fontId="4"/>
  </si>
  <si>
    <t>株式会社
燦伶</t>
    <phoneticPr fontId="4"/>
  </si>
  <si>
    <t>医療法人社団　　　　　林田クリニック</t>
    <phoneticPr fontId="4"/>
  </si>
  <si>
    <t>林田クリニック
デイサービス
センター
そよ風</t>
    <phoneticPr fontId="4"/>
  </si>
  <si>
    <t>福浦リハビリ
デイサービス</t>
    <phoneticPr fontId="4"/>
  </si>
  <si>
    <t>ﾜｸﾜｸﾊｳｽ</t>
    <phoneticPr fontId="4"/>
  </si>
  <si>
    <t>ティーワス
株式会社</t>
    <phoneticPr fontId="4"/>
  </si>
  <si>
    <t>わくわくハウス</t>
    <phoneticPr fontId="4"/>
  </si>
  <si>
    <t>ﾊｰﾄｹｱｷﾗﾗﾃﾞｲｻｰﾋﾞｽ</t>
    <phoneticPr fontId="4"/>
  </si>
  <si>
    <t>ハートケアきらら 　　　　デイサービス</t>
    <phoneticPr fontId="4"/>
  </si>
  <si>
    <t>751-0821</t>
    <phoneticPr fontId="4"/>
  </si>
  <si>
    <t>ｻﾝﾚｲﾃﾞｲｻｰﾋﾞｽｾﾝﾀｰ</t>
    <phoneticPr fontId="4"/>
  </si>
  <si>
    <t>デイサービス
センター　　　　　
ふきのとう</t>
    <phoneticPr fontId="4"/>
  </si>
  <si>
    <t>083-
786-5232</t>
    <phoneticPr fontId="4"/>
  </si>
  <si>
    <t>ﾁｲｷｷｮｳｾｲﾎｰﾑﾃﾞｲｻｰﾋﾞｽｵｶｹﾞｻﾝ</t>
    <phoneticPr fontId="4"/>
  </si>
  <si>
    <t>ﾌｼﾞﾃﾞｲｻｰﾋﾞｽﾀﾞｲｶﾞｸﾁｮｳ</t>
    <phoneticPr fontId="4"/>
  </si>
  <si>
    <t>株式会社
日本セレモニー</t>
    <phoneticPr fontId="4"/>
  </si>
  <si>
    <t>愛グループ
シャングリラ</t>
    <phoneticPr fontId="4"/>
  </si>
  <si>
    <t>有限会社
つくしん坊</t>
    <phoneticPr fontId="4"/>
  </si>
  <si>
    <t>つくしん坊
デイサービス</t>
    <phoneticPr fontId="4"/>
  </si>
  <si>
    <t>ﾃﾞｲｻｰﾋﾞｽｼﾝﾕｳﾗｸ</t>
    <phoneticPr fontId="4"/>
  </si>
  <si>
    <t>083-
266-5362</t>
    <phoneticPr fontId="4"/>
  </si>
  <si>
    <t>ｱｵｿﾞﾗﾉｻﾄｼﾓﾉｾｷﾊﾀﾌﾞﾃﾞｲｻｰﾋﾞｽｾﾝﾀｰ</t>
    <phoneticPr fontId="4"/>
  </si>
  <si>
    <t>株式会社
シダー</t>
    <phoneticPr fontId="4"/>
  </si>
  <si>
    <t>特定非営利活動
法人
宅老所あじさい</t>
    <phoneticPr fontId="4"/>
  </si>
  <si>
    <t>ﾃﾞｲｻｰﾋﾞｽｾﾝﾀｰｱｶﾀﾞ</t>
    <phoneticPr fontId="4"/>
  </si>
  <si>
    <t>083-
258-1511</t>
    <phoneticPr fontId="4"/>
  </si>
  <si>
    <t>759-6613　</t>
    <phoneticPr fontId="4"/>
  </si>
  <si>
    <t>有限会社
ライフケアー</t>
    <phoneticPr fontId="4"/>
  </si>
  <si>
    <t>ﾊﾏﾕｳｴﾝﾃﾞｲｻｰﾋﾞｽｾﾝﾀｰ</t>
    <phoneticPr fontId="4"/>
  </si>
  <si>
    <t>ﾃﾞｲｻｰﾋﾞｽｾﾝﾀｰﾀｲｼｮｳﾛﾏﾝｶﾝ</t>
    <phoneticPr fontId="4"/>
  </si>
  <si>
    <t>社会福祉法人
さわやか会</t>
    <phoneticPr fontId="4"/>
  </si>
  <si>
    <t>デイサービス
センター
大正浪漫館</t>
    <phoneticPr fontId="4"/>
  </si>
  <si>
    <t>ｻｸﾗﾃﾞｲｻｰﾋﾞｽﾁｮｳﾌ</t>
    <phoneticPr fontId="4"/>
  </si>
  <si>
    <t>徳永雅俊</t>
    <phoneticPr fontId="4"/>
  </si>
  <si>
    <t>有限会社
さくら介護</t>
    <phoneticPr fontId="4"/>
  </si>
  <si>
    <t>さくら
デイサービス長府</t>
    <phoneticPr fontId="4"/>
  </si>
  <si>
    <t>ﾃﾞｲｻｰﾋﾞｽｵﾂﾞｷ</t>
    <phoneticPr fontId="4"/>
  </si>
  <si>
    <t>社会福祉法人
やまばと会員光園</t>
    <phoneticPr fontId="4"/>
  </si>
  <si>
    <t>ｱｵｿﾞﾗﾉｻﾄｼﾓﾉｾｷﾃﾞｲｻｰﾋﾞｽｾﾝﾀｰ</t>
    <phoneticPr fontId="4"/>
  </si>
  <si>
    <t>高橋雅彦</t>
    <phoneticPr fontId="4"/>
  </si>
  <si>
    <t>敬老
デイサービス
センター</t>
    <phoneticPr fontId="4"/>
  </si>
  <si>
    <t>脳いきいき
デイサービスねぎ</t>
    <phoneticPr fontId="4"/>
  </si>
  <si>
    <t>ｷｸｶﾞﾜｴﾝﾃﾞｲｻｰﾋﾞｽｾﾝﾀｰ</t>
    <phoneticPr fontId="4"/>
  </si>
  <si>
    <t>ﾌｪﾆｯｸｽﾃﾞｲｻｰﾋﾞｽｾﾝﾀｰ</t>
    <phoneticPr fontId="4"/>
  </si>
  <si>
    <t>083-
256-0077</t>
    <phoneticPr fontId="4"/>
  </si>
  <si>
    <t>ｵｳｷﾉｻﾄﾃﾞｲｻｰﾋﾞｽｾﾝﾀｰ</t>
    <phoneticPr fontId="4"/>
  </si>
  <si>
    <t>ﾃﾞｲｻｰﾋﾞｽｾﾝﾀｰｶｼﾞﾐﾂ</t>
    <phoneticPr fontId="4"/>
  </si>
  <si>
    <t>デイサービス
センター
員光</t>
    <phoneticPr fontId="4"/>
  </si>
  <si>
    <t>とよた
デイサービス
センター</t>
    <phoneticPr fontId="4"/>
  </si>
  <si>
    <t>ｼｮｳﾄｳｴﾝﾃﾞｲｻｰﾋﾞｽｾﾝﾀｰ</t>
    <phoneticPr fontId="4"/>
  </si>
  <si>
    <t>083-
788-0888</t>
    <phoneticPr fontId="4"/>
  </si>
  <si>
    <t>松涛園
デイサービス
センター</t>
    <phoneticPr fontId="4"/>
  </si>
  <si>
    <t>寿海荘
デイサービス
センター</t>
    <phoneticPr fontId="4"/>
  </si>
  <si>
    <t>みどり園
デイサービス
センター</t>
    <phoneticPr fontId="4"/>
  </si>
  <si>
    <t xml:space="preserve"> (8) デイサービスセンター</t>
    <phoneticPr fontId="4"/>
  </si>
  <si>
    <t>ｿﾖｶｾﾞ</t>
    <phoneticPr fontId="4"/>
  </si>
  <si>
    <t>老人保健</t>
    <phoneticPr fontId="4"/>
  </si>
  <si>
    <t>医療法人
松栄会</t>
    <phoneticPr fontId="4"/>
  </si>
  <si>
    <t>そよかぜ</t>
    <phoneticPr fontId="4"/>
  </si>
  <si>
    <t>ｻｻﾞﾅﾐｴﾝ</t>
    <phoneticPr fontId="4"/>
  </si>
  <si>
    <t>田中　攸一良</t>
    <rPh sb="0" eb="2">
      <t>タナカ</t>
    </rPh>
    <rPh sb="3" eb="4">
      <t>トコロ</t>
    </rPh>
    <rPh sb="4" eb="6">
      <t>カズヨシ</t>
    </rPh>
    <phoneticPr fontId="4"/>
  </si>
  <si>
    <t>さざなみ苑</t>
    <phoneticPr fontId="4"/>
  </si>
  <si>
    <t>ｻﾃﾗｲﾄｶﾞﾀｱｻｼｵﾝ</t>
    <phoneticPr fontId="4"/>
  </si>
  <si>
    <t>ｱｻｼｵﾝ</t>
    <phoneticPr fontId="4"/>
  </si>
  <si>
    <t>あさ紫苑</t>
    <phoneticPr fontId="4"/>
  </si>
  <si>
    <t>日本赤十字社</t>
    <phoneticPr fontId="4"/>
  </si>
  <si>
    <t>ｱｵｿﾞﾗ</t>
    <phoneticPr fontId="4"/>
  </si>
  <si>
    <t>あおぞら</t>
    <phoneticPr fontId="4"/>
  </si>
  <si>
    <t>ﾅｺﾞﾔｶｸﾏｹﾞ</t>
    <phoneticPr fontId="4"/>
  </si>
  <si>
    <t>林 康嗣</t>
    <phoneticPr fontId="4"/>
  </si>
  <si>
    <t>ﾊﾙﾉｻﾄ</t>
    <phoneticPr fontId="4"/>
  </si>
  <si>
    <t>医療法人
松仁会</t>
    <phoneticPr fontId="4"/>
  </si>
  <si>
    <t>春の里</t>
    <phoneticPr fontId="4"/>
  </si>
  <si>
    <t>ﾕﾉﾉｻﾄ</t>
    <phoneticPr fontId="4"/>
  </si>
  <si>
    <t>温泉の里</t>
    <phoneticPr fontId="4"/>
  </si>
  <si>
    <t>ﾋﾏﾜﾘｴﾝ</t>
    <phoneticPr fontId="4"/>
  </si>
  <si>
    <t>西田 知和</t>
    <rPh sb="0" eb="2">
      <t>ニシダ</t>
    </rPh>
    <rPh sb="3" eb="4">
      <t>シ</t>
    </rPh>
    <rPh sb="4" eb="5">
      <t>ワ</t>
    </rPh>
    <phoneticPr fontId="4"/>
  </si>
  <si>
    <t>ひまわり苑</t>
    <phoneticPr fontId="4"/>
  </si>
  <si>
    <t>ｸﾞﾘｰﾝﾋﾙﾐﾈ</t>
    <phoneticPr fontId="4"/>
  </si>
  <si>
    <t>大嶺町東分11313－1</t>
    <phoneticPr fontId="4"/>
  </si>
  <si>
    <t>グリーンヒル美祢</t>
    <phoneticPr fontId="4"/>
  </si>
  <si>
    <t>ｹｱｾﾝﾀｰﾕｳﾜ</t>
    <phoneticPr fontId="4"/>
  </si>
  <si>
    <t>ケアセンターゆうわ</t>
    <phoneticPr fontId="4"/>
  </si>
  <si>
    <t>ﾏﾂｶｾﾞ</t>
    <phoneticPr fontId="4"/>
  </si>
  <si>
    <t>余田3718</t>
    <phoneticPr fontId="4"/>
  </si>
  <si>
    <t>まつかぜ</t>
    <phoneticPr fontId="4"/>
  </si>
  <si>
    <t>ｻﾝﾗｲｽﾞﾆｼﾞｭｳｲﾁ</t>
    <phoneticPr fontId="4"/>
  </si>
  <si>
    <t>医療法人社団
成蹊会</t>
    <phoneticPr fontId="4"/>
  </si>
  <si>
    <t>サンライズ21</t>
    <phoneticPr fontId="4"/>
  </si>
  <si>
    <t>ｶﾂﾗｴﾝ</t>
    <phoneticPr fontId="4"/>
  </si>
  <si>
    <t>医療法人
生山会</t>
    <phoneticPr fontId="4"/>
  </si>
  <si>
    <t>かつら苑</t>
    <phoneticPr fontId="4"/>
  </si>
  <si>
    <t>医療法人社団
福寿会</t>
    <phoneticPr fontId="4"/>
  </si>
  <si>
    <t>福寿苑</t>
    <phoneticPr fontId="4"/>
  </si>
  <si>
    <t>ﾅｲｽｹｱﾏﾎﾛﾊﾞ</t>
    <phoneticPr fontId="4"/>
  </si>
  <si>
    <t>岩田2477</t>
    <phoneticPr fontId="4"/>
  </si>
  <si>
    <t>ナイスケアまほろば</t>
    <phoneticPr fontId="4"/>
  </si>
  <si>
    <t>ｼﾏﾀｶﾞﾜｴﾝ</t>
    <phoneticPr fontId="4"/>
  </si>
  <si>
    <t>医療法人
愛命会</t>
    <phoneticPr fontId="4"/>
  </si>
  <si>
    <t>しまた川苑</t>
    <phoneticPr fontId="4"/>
  </si>
  <si>
    <t>ﾌﾚﾝｽﾞ</t>
    <phoneticPr fontId="4"/>
  </si>
  <si>
    <t>ふれんず</t>
    <phoneticPr fontId="4"/>
  </si>
  <si>
    <t>ﾅﾝﾜｿｳ</t>
    <phoneticPr fontId="4"/>
  </si>
  <si>
    <t>森本 哲雄</t>
    <rPh sb="0" eb="2">
      <t>モリモト</t>
    </rPh>
    <rPh sb="3" eb="5">
      <t>テツオ</t>
    </rPh>
    <phoneticPr fontId="4"/>
  </si>
  <si>
    <t>なんわ荘</t>
    <phoneticPr fontId="4"/>
  </si>
  <si>
    <t>ﾐﾄﾞﾘｿｳ</t>
    <phoneticPr fontId="4"/>
  </si>
  <si>
    <t>水野 嘉明</t>
    <phoneticPr fontId="4"/>
  </si>
  <si>
    <t>みどり荘</t>
    <phoneticPr fontId="4"/>
  </si>
  <si>
    <t>ﾌｸｼﾉｻﾄ</t>
    <phoneticPr fontId="4"/>
  </si>
  <si>
    <t>ふくしの里</t>
    <phoneticPr fontId="4"/>
  </si>
  <si>
    <t>ｾｲｺｳｴﾝ</t>
    <phoneticPr fontId="4"/>
  </si>
  <si>
    <t>医療法人
成幸会</t>
    <phoneticPr fontId="4"/>
  </si>
  <si>
    <t>成幸苑</t>
    <phoneticPr fontId="4"/>
  </si>
  <si>
    <t>ｺｳｼﾞﾂｴﾝ</t>
    <phoneticPr fontId="4"/>
  </si>
  <si>
    <t>医療法人
松寿会</t>
    <phoneticPr fontId="4"/>
  </si>
  <si>
    <t>好日苑</t>
    <phoneticPr fontId="4"/>
  </si>
  <si>
    <t>ﾊｸｱｲ</t>
    <phoneticPr fontId="4"/>
  </si>
  <si>
    <t>はくあい</t>
    <phoneticPr fontId="4"/>
  </si>
  <si>
    <t>ｼｮｳｼﾄﾞｳ</t>
    <phoneticPr fontId="4"/>
  </si>
  <si>
    <t>木村　練</t>
    <phoneticPr fontId="4"/>
  </si>
  <si>
    <t>医療法人
惻隠会</t>
    <phoneticPr fontId="4"/>
  </si>
  <si>
    <t>尚歯堂</t>
    <phoneticPr fontId="4"/>
  </si>
  <si>
    <t>ﾎｳﾌｺｳﾗｸｴﾝ</t>
    <phoneticPr fontId="4"/>
  </si>
  <si>
    <t>防府幸楽苑</t>
    <phoneticPr fontId="4"/>
  </si>
  <si>
    <t>ﾄｸｼﾞｭｴﾝ</t>
    <phoneticPr fontId="4"/>
  </si>
  <si>
    <t>多田穣治</t>
    <phoneticPr fontId="4"/>
  </si>
  <si>
    <t>医療法人社団
慈生会</t>
    <phoneticPr fontId="4"/>
  </si>
  <si>
    <t>徳寿園</t>
    <phoneticPr fontId="4"/>
  </si>
  <si>
    <t>ﾋﾏﾜﾘﾉｿﾉ</t>
    <phoneticPr fontId="4"/>
  </si>
  <si>
    <t>医療法人社団
康香会</t>
    <phoneticPr fontId="4"/>
  </si>
  <si>
    <t>ひまわりの苑</t>
    <phoneticPr fontId="4"/>
  </si>
  <si>
    <t>ﾊｰﾄﾎｰﾑﾔﾏｸﾞﾁ</t>
    <phoneticPr fontId="4"/>
  </si>
  <si>
    <t>ハートホーム山口</t>
    <phoneticPr fontId="4"/>
  </si>
  <si>
    <t>ﾅｰｼﾝｸﾞﾎｰﾑﾕﾀﾞｵﾝｾﾝ</t>
    <phoneticPr fontId="4"/>
  </si>
  <si>
    <t>医療法人社団
曙会</t>
    <phoneticPr fontId="4"/>
  </si>
  <si>
    <t>ナーシングホーム
湯田温泉</t>
    <phoneticPr fontId="4"/>
  </si>
  <si>
    <t>ｱｰﾕｽ</t>
    <phoneticPr fontId="4"/>
  </si>
  <si>
    <t>アーユス</t>
    <phoneticPr fontId="4"/>
  </si>
  <si>
    <t>ﾕｳﾕｳﾉｻﾄ</t>
    <phoneticPr fontId="4"/>
  </si>
  <si>
    <t>753-0816</t>
    <phoneticPr fontId="4"/>
  </si>
  <si>
    <t>悠々の里</t>
    <phoneticPr fontId="4"/>
  </si>
  <si>
    <t>ｱｲｱｲﾔﾏｸﾞﾁ</t>
    <phoneticPr fontId="4"/>
  </si>
  <si>
    <t>相川裕之</t>
    <phoneticPr fontId="4"/>
  </si>
  <si>
    <t>あいあい山口</t>
    <phoneticPr fontId="4"/>
  </si>
  <si>
    <t>ﾋﾖｼﾀﾞｲ</t>
    <phoneticPr fontId="4"/>
  </si>
  <si>
    <t>陶3976</t>
    <phoneticPr fontId="4"/>
  </si>
  <si>
    <t>佐藤千代</t>
    <phoneticPr fontId="4"/>
  </si>
  <si>
    <t>日吉台</t>
    <phoneticPr fontId="4"/>
  </si>
  <si>
    <t>ﾆｭｰﾗｲﾌｱｼﾞｽ</t>
    <phoneticPr fontId="4"/>
  </si>
  <si>
    <t>医療法人
協愛会</t>
    <phoneticPr fontId="4"/>
  </si>
  <si>
    <t>ニューライフあじす</t>
    <phoneticPr fontId="4"/>
  </si>
  <si>
    <t>山口県厚生農業
協同組合連合会</t>
    <phoneticPr fontId="4"/>
  </si>
  <si>
    <t>みのり苑</t>
    <phoneticPr fontId="4"/>
  </si>
  <si>
    <t>ﾍﾟｱﾚﾝﾄ</t>
    <phoneticPr fontId="4"/>
  </si>
  <si>
    <t>ぺあれんと</t>
    <phoneticPr fontId="4"/>
  </si>
  <si>
    <t>ﾛｳｹﾝﾌﾅｷ</t>
    <phoneticPr fontId="4"/>
  </si>
  <si>
    <t>船木833</t>
    <phoneticPr fontId="4"/>
  </si>
  <si>
    <t>医療法人
扶老会</t>
    <phoneticPr fontId="4"/>
  </si>
  <si>
    <t>老健ふなき</t>
    <phoneticPr fontId="4"/>
  </si>
  <si>
    <t>ｼﾞｭｺｳｴﾝ</t>
    <phoneticPr fontId="4"/>
  </si>
  <si>
    <t>寿光園</t>
    <phoneticPr fontId="4"/>
  </si>
  <si>
    <t>ｼｮｳﾜﾏﾁｷｮｳｾｲｴﾝ</t>
    <phoneticPr fontId="4"/>
  </si>
  <si>
    <t>加藤由紀子</t>
    <phoneticPr fontId="4"/>
  </si>
  <si>
    <t>昭和町共生苑</t>
    <phoneticPr fontId="4"/>
  </si>
  <si>
    <t>ｳﾍﾞｺｳﾗｸｴﾝ</t>
    <phoneticPr fontId="4"/>
  </si>
  <si>
    <t>宇部幸楽苑</t>
    <phoneticPr fontId="4"/>
  </si>
  <si>
    <t>ﾎｳｾｲｴﾝ</t>
    <phoneticPr fontId="4"/>
  </si>
  <si>
    <t>0836-
62-1003</t>
    <phoneticPr fontId="4"/>
  </si>
  <si>
    <t>759-
0136</t>
    <phoneticPr fontId="4"/>
  </si>
  <si>
    <t>ｱｵｲﾉｿﾉ・ｼﾓﾉｾｷ</t>
    <phoneticPr fontId="4"/>
  </si>
  <si>
    <t>ｾｲｶｲｿｳﾆﾊﾞﾝｶﾝ</t>
    <phoneticPr fontId="4"/>
  </si>
  <si>
    <t>医療法人
愛の会</t>
    <phoneticPr fontId="4"/>
  </si>
  <si>
    <t>医療法人
光輝会</t>
    <phoneticPr fontId="4"/>
  </si>
  <si>
    <t>ｺｳｷﾋﾞｮｳｲﾝｶｲｺﾞｲﾘｮｳｲﾝ</t>
    <phoneticPr fontId="4"/>
  </si>
  <si>
    <t>佐賀10002-77</t>
  </si>
  <si>
    <t>熊毛郡平生町佐賀10002-77</t>
  </si>
  <si>
    <t>医療法人
光輝会</t>
  </si>
  <si>
    <t>光輝病院
介護医療院</t>
    <rPh sb="0" eb="2">
      <t>コウキ</t>
    </rPh>
    <rPh sb="2" eb="4">
      <t>ビョウイン</t>
    </rPh>
    <rPh sb="5" eb="7">
      <t>カイゴ</t>
    </rPh>
    <rPh sb="7" eb="9">
      <t>イリョウ</t>
    </rPh>
    <rPh sb="9" eb="10">
      <t>イン</t>
    </rPh>
    <phoneticPr fontId="4"/>
  </si>
  <si>
    <t>小野田3700</t>
    <rPh sb="0" eb="3">
      <t>オノダ</t>
    </rPh>
    <phoneticPr fontId="4"/>
  </si>
  <si>
    <t>山陽小野田市小野田3700</t>
  </si>
  <si>
    <t>ｶｲｺﾞｲﾘｮｳｲﾝｼｭｳﾅﾝｺｳｹﾞﾝﾋﾞｮｳｲﾝ</t>
    <phoneticPr fontId="4"/>
  </si>
  <si>
    <t>須々万本郷29-1</t>
    <rPh sb="0" eb="5">
      <t>ススマホンゴウ</t>
    </rPh>
    <phoneticPr fontId="4"/>
  </si>
  <si>
    <t>周南市須々万本郷29-1</t>
  </si>
  <si>
    <t>医療法人
緑山会</t>
  </si>
  <si>
    <t>介護医療院
周南高原病院</t>
    <rPh sb="0" eb="2">
      <t>カイゴ</t>
    </rPh>
    <rPh sb="2" eb="4">
      <t>イリョウ</t>
    </rPh>
    <rPh sb="4" eb="5">
      <t>イン</t>
    </rPh>
    <phoneticPr fontId="4"/>
  </si>
  <si>
    <t>ｲﾘｮｳﾎｳｼﾞﾝｼｮｳｻﾞﾝｶｲﾀﾜﾗﾔﾏｶｲｺﾞｲﾘｮｳｲﾝ</t>
    <phoneticPr fontId="4"/>
  </si>
  <si>
    <t>俵山4912-1</t>
    <phoneticPr fontId="4"/>
  </si>
  <si>
    <t>0837-
29-0101</t>
    <phoneticPr fontId="4"/>
  </si>
  <si>
    <t>759-4211</t>
    <phoneticPr fontId="4"/>
  </si>
  <si>
    <t>長門市俵山
4912-1</t>
    <rPh sb="0" eb="3">
      <t>ナガトシ</t>
    </rPh>
    <rPh sb="3" eb="5">
      <t>タワラヤマ</t>
    </rPh>
    <phoneticPr fontId="4"/>
  </si>
  <si>
    <t>医療法人
生山会</t>
    <rPh sb="0" eb="2">
      <t>イリョウ</t>
    </rPh>
    <rPh sb="2" eb="4">
      <t>ホウジン</t>
    </rPh>
    <rPh sb="5" eb="7">
      <t>ショウザン</t>
    </rPh>
    <rPh sb="7" eb="8">
      <t>カイ</t>
    </rPh>
    <phoneticPr fontId="4"/>
  </si>
  <si>
    <t>医療法人生山会
たわらやま
介護医療院</t>
    <rPh sb="0" eb="2">
      <t>イリョウ</t>
    </rPh>
    <rPh sb="2" eb="4">
      <t>ホウジン</t>
    </rPh>
    <rPh sb="4" eb="5">
      <t>イ</t>
    </rPh>
    <rPh sb="5" eb="6">
      <t>ヤマ</t>
    </rPh>
    <rPh sb="6" eb="7">
      <t>カイ</t>
    </rPh>
    <rPh sb="14" eb="16">
      <t>カイゴ</t>
    </rPh>
    <rPh sb="16" eb="18">
      <t>イリョウ</t>
    </rPh>
    <rPh sb="18" eb="19">
      <t>イン</t>
    </rPh>
    <phoneticPr fontId="4"/>
  </si>
  <si>
    <t>ﾐﾄﾞﾘｶｲｺﾞｲﾘｮｳｲﾝ</t>
    <phoneticPr fontId="4"/>
  </si>
  <si>
    <t>吉居俊朗</t>
    <phoneticPr fontId="4"/>
  </si>
  <si>
    <t>ﾎｳﾌﾘﾊﾋﾞﾘﾃｰｼｮﾝﾋﾞｮｳｲﾝｶｲｺﾞｲﾘｮｳｲﾝ</t>
    <phoneticPr fontId="4"/>
  </si>
  <si>
    <t>台道1634-1</t>
    <rPh sb="0" eb="1">
      <t>ダイ</t>
    </rPh>
    <rPh sb="1" eb="2">
      <t>ドウ</t>
    </rPh>
    <phoneticPr fontId="4"/>
  </si>
  <si>
    <t>介護医療院</t>
    <rPh sb="0" eb="5">
      <t>カイゴイリョウイン</t>
    </rPh>
    <phoneticPr fontId="4"/>
  </si>
  <si>
    <t>0835-
32-1777</t>
    <phoneticPr fontId="4"/>
  </si>
  <si>
    <t>防府市台道
1634-1</t>
    <rPh sb="0" eb="3">
      <t>ホウフシ</t>
    </rPh>
    <rPh sb="3" eb="4">
      <t>ダイ</t>
    </rPh>
    <rPh sb="4" eb="5">
      <t>ドウ</t>
    </rPh>
    <phoneticPr fontId="4"/>
  </si>
  <si>
    <t>角川　正弘</t>
    <rPh sb="0" eb="2">
      <t>カクガワ</t>
    </rPh>
    <rPh sb="3" eb="5">
      <t>マサヒロ</t>
    </rPh>
    <phoneticPr fontId="4"/>
  </si>
  <si>
    <t>医療法人
和同会</t>
    <rPh sb="0" eb="2">
      <t>イリョウ</t>
    </rPh>
    <rPh sb="2" eb="4">
      <t>ホウジン</t>
    </rPh>
    <rPh sb="5" eb="6">
      <t>ワ</t>
    </rPh>
    <rPh sb="6" eb="8">
      <t>ドウカイ</t>
    </rPh>
    <phoneticPr fontId="4"/>
  </si>
  <si>
    <t>防府リハビリ
テーション病院
介護医療院</t>
    <rPh sb="0" eb="2">
      <t>ホウフ</t>
    </rPh>
    <rPh sb="12" eb="14">
      <t>ビョウイン</t>
    </rPh>
    <rPh sb="15" eb="17">
      <t>カイゴ</t>
    </rPh>
    <rPh sb="17" eb="19">
      <t>イリョウ</t>
    </rPh>
    <rPh sb="19" eb="20">
      <t>イン</t>
    </rPh>
    <phoneticPr fontId="4"/>
  </si>
  <si>
    <t>ｾﾞﾝｼﾝｶｲﾋﾞｮｳｲﾝｶｲｺﾞｲﾘｮｳｲﾝ</t>
    <phoneticPr fontId="4"/>
  </si>
  <si>
    <t>山田4807-3</t>
    <phoneticPr fontId="4"/>
  </si>
  <si>
    <t>萩市</t>
    <rPh sb="0" eb="1">
      <t>ハギ</t>
    </rPh>
    <rPh sb="1" eb="2">
      <t>シ</t>
    </rPh>
    <phoneticPr fontId="4"/>
  </si>
  <si>
    <t>萩市山田4807-3</t>
    <phoneticPr fontId="4"/>
  </si>
  <si>
    <t>中村勝昭</t>
  </si>
  <si>
    <t>医療法人
全眞会</t>
  </si>
  <si>
    <t>全眞会病院
介護医療院</t>
    <rPh sb="0" eb="1">
      <t>ゼン</t>
    </rPh>
    <rPh sb="1" eb="2">
      <t>シン</t>
    </rPh>
    <rPh sb="2" eb="3">
      <t>カイ</t>
    </rPh>
    <rPh sb="3" eb="5">
      <t>ビョウイン</t>
    </rPh>
    <rPh sb="6" eb="8">
      <t>カイゴ</t>
    </rPh>
    <rPh sb="8" eb="10">
      <t>イリョウ</t>
    </rPh>
    <rPh sb="10" eb="11">
      <t>イン</t>
    </rPh>
    <phoneticPr fontId="4"/>
  </si>
  <si>
    <t>ｲﾘｮｳﾎｳｼﾞﾝｼｬﾀﾞﾝｼﾞｾｲｶｲﾊｷﾞｼﾞｾｲﾋﾞｮｳｲﾝｶｲｺﾞｲﾘｮｳｲﾝ</t>
    <phoneticPr fontId="4"/>
  </si>
  <si>
    <t>山田4147-1</t>
    <phoneticPr fontId="4"/>
  </si>
  <si>
    <t>萩市山田4147-1</t>
    <phoneticPr fontId="4"/>
  </si>
  <si>
    <t>八木田真光</t>
    <rPh sb="3" eb="4">
      <t>シン</t>
    </rPh>
    <phoneticPr fontId="4"/>
  </si>
  <si>
    <t>医療法人社団
慈生会</t>
  </si>
  <si>
    <t>医療法人社団
慈生会
萩慈生病院
介護医療院</t>
    <rPh sb="0" eb="2">
      <t>イリョウ</t>
    </rPh>
    <rPh sb="2" eb="4">
      <t>ホウジン</t>
    </rPh>
    <rPh sb="4" eb="6">
      <t>シャダン</t>
    </rPh>
    <rPh sb="7" eb="10">
      <t>ジセイカイ</t>
    </rPh>
    <rPh sb="11" eb="12">
      <t>ハギ</t>
    </rPh>
    <rPh sb="12" eb="13">
      <t>ジ</t>
    </rPh>
    <rPh sb="13" eb="14">
      <t>セイ</t>
    </rPh>
    <rPh sb="14" eb="16">
      <t>ビョウイン</t>
    </rPh>
    <rPh sb="17" eb="19">
      <t>カイゴ</t>
    </rPh>
    <rPh sb="19" eb="21">
      <t>イリョウ</t>
    </rPh>
    <rPh sb="21" eb="22">
      <t>イン</t>
    </rPh>
    <phoneticPr fontId="4"/>
  </si>
  <si>
    <t>ｱｼﾞｽﾄﾞｳｼﾞﾝﾋﾞｮｳｲﾝｶｲｺﾞｲﾘｮｳｲﾝﾋﾏﾜﾘ</t>
    <phoneticPr fontId="4"/>
  </si>
  <si>
    <t>西田一也</t>
    <phoneticPr fontId="4"/>
  </si>
  <si>
    <t>医療法人社団
向陽会</t>
    <phoneticPr fontId="4"/>
  </si>
  <si>
    <t>阿知須同仁病院
介護医療院ひまわり</t>
    <phoneticPr fontId="4"/>
  </si>
  <si>
    <t>ﾔﾏｸﾞﾁﾜｶﾐﾔﾋﾞｮｳｲﾝｶｲｺﾞｲﾘｮｳｲﾝ</t>
    <phoneticPr fontId="4"/>
  </si>
  <si>
    <t>083-
927-3661</t>
    <phoneticPr fontId="4"/>
  </si>
  <si>
    <t>医療法人社団
若宮会</t>
    <phoneticPr fontId="4"/>
  </si>
  <si>
    <t>山口若宮病院
介護医療院</t>
    <phoneticPr fontId="4"/>
  </si>
  <si>
    <t>ｼｬｶｲｲﾘｮｳﾎｳｼﾞﾝｲﾁｼﾞｭｶｲｵﾅｶﾋﾞｮｳｲﾝｶｲｺﾞｲﾘｮｳｲﾝ</t>
    <phoneticPr fontId="4"/>
  </si>
  <si>
    <t>寿町1-3-28</t>
    <phoneticPr fontId="4"/>
  </si>
  <si>
    <t>0836-31-2133</t>
    <phoneticPr fontId="4"/>
  </si>
  <si>
    <t>宇部市寿町
1-3-28</t>
    <rPh sb="0" eb="3">
      <t>ウベシ</t>
    </rPh>
    <rPh sb="3" eb="5">
      <t>コトブキマチ</t>
    </rPh>
    <phoneticPr fontId="4"/>
  </si>
  <si>
    <t>尾中　宇蘭</t>
    <rPh sb="0" eb="2">
      <t>オナカ</t>
    </rPh>
    <rPh sb="3" eb="4">
      <t>ウ</t>
    </rPh>
    <rPh sb="4" eb="5">
      <t>ラン</t>
    </rPh>
    <phoneticPr fontId="4"/>
  </si>
  <si>
    <t>社会医療法人
いち樹会</t>
    <rPh sb="0" eb="2">
      <t>シャカイ</t>
    </rPh>
    <rPh sb="2" eb="4">
      <t>イリョウ</t>
    </rPh>
    <rPh sb="4" eb="6">
      <t>ホウジン</t>
    </rPh>
    <rPh sb="9" eb="10">
      <t>ジュ</t>
    </rPh>
    <rPh sb="10" eb="11">
      <t>カイ</t>
    </rPh>
    <phoneticPr fontId="4"/>
  </si>
  <si>
    <t>社会医療法人
いち樹会
尾中病院
介護医療院</t>
    <rPh sb="0" eb="2">
      <t>シャカイ</t>
    </rPh>
    <rPh sb="2" eb="4">
      <t>イリョウ</t>
    </rPh>
    <rPh sb="4" eb="6">
      <t>ホウジン</t>
    </rPh>
    <rPh sb="9" eb="10">
      <t>ジュ</t>
    </rPh>
    <rPh sb="10" eb="11">
      <t>カイ</t>
    </rPh>
    <rPh sb="12" eb="14">
      <t>オナカ</t>
    </rPh>
    <rPh sb="14" eb="16">
      <t>ビョウイン</t>
    </rPh>
    <rPh sb="17" eb="19">
      <t>カイゴ</t>
    </rPh>
    <rPh sb="19" eb="21">
      <t>イリョウ</t>
    </rPh>
    <rPh sb="21" eb="22">
      <t>イン</t>
    </rPh>
    <phoneticPr fontId="4"/>
  </si>
  <si>
    <t>ｲﾘｮｳﾎｳｼﾞﾝﾀｲﾊｸｶｲｼｰｻｲﾄﾞﾋﾞｮｳｲﾝｶｲｺﾞｲﾘｮｳｲﾝ</t>
    <phoneticPr fontId="4"/>
  </si>
  <si>
    <t>医療法人
太白会</t>
    <phoneticPr fontId="4"/>
  </si>
  <si>
    <t>医療法人太白会
シーサイド病院
介護医療院</t>
    <phoneticPr fontId="4"/>
  </si>
  <si>
    <t>ｳﾍﾞﾆｼﾘﾊﾋﾞﾘﾃｰｼｮﾝﾋﾞｮｳｲﾝｶｲｺﾞｲﾘｮｳｲﾝ</t>
    <phoneticPr fontId="4"/>
  </si>
  <si>
    <t>沖ノ旦797</t>
    <phoneticPr fontId="4"/>
  </si>
  <si>
    <t>梶原浩司</t>
    <phoneticPr fontId="4"/>
  </si>
  <si>
    <t>ｳﾍﾞﾘﾊﾋﾞﾘﾃｰｼｮﾝﾋﾞｮｳｲﾝｶｲｺﾞｲﾘｮｳｲﾝ</t>
    <phoneticPr fontId="4"/>
  </si>
  <si>
    <t>ｲﾘｮｳﾎｳｼﾞﾝﾊｸｱｲｶｲｳﾍﾞｷﾈﾝﾋﾞｮｳｲﾝｶｲｺﾞｲﾘｮｳｲﾝ</t>
    <phoneticPr fontId="4"/>
  </si>
  <si>
    <t>医療法人博愛会
宇部記念病院
介護医療院</t>
    <phoneticPr fontId="4"/>
  </si>
  <si>
    <t>ﾓﾘﾔﾏﾋﾞｮｳｲﾝｶｲｺﾞｲﾘｮｳｲﾝ</t>
    <phoneticPr fontId="4"/>
  </si>
  <si>
    <t>宮田町2-8-20</t>
    <phoneticPr fontId="4"/>
  </si>
  <si>
    <t>下関市宮田町2-8-20</t>
    <phoneticPr fontId="4"/>
  </si>
  <si>
    <t>森山 秀樹</t>
    <phoneticPr fontId="4"/>
  </si>
  <si>
    <t>医療法人
元洋会</t>
  </si>
  <si>
    <t>森山病院
介護医療院</t>
    <rPh sb="5" eb="7">
      <t>カイゴ</t>
    </rPh>
    <rPh sb="7" eb="9">
      <t>イリョウ</t>
    </rPh>
    <rPh sb="9" eb="10">
      <t>イン</t>
    </rPh>
    <phoneticPr fontId="4"/>
  </si>
  <si>
    <t>医療法人社団
青寿会</t>
  </si>
  <si>
    <t>ｶｲｺﾞｲﾘｮｳｲﾝｱｶﾈ</t>
    <phoneticPr fontId="4"/>
  </si>
  <si>
    <t>ｵｳｼﾞｶｲｺﾞｲﾘｮｲﾝ</t>
    <phoneticPr fontId="4"/>
  </si>
  <si>
    <t>083-
248-3631</t>
    <phoneticPr fontId="4"/>
  </si>
  <si>
    <t>医療法人社団
季朋会</t>
    <phoneticPr fontId="4"/>
  </si>
  <si>
    <t>ｶｲｺﾞｲﾘｮｳｲﾝﾓﾐｼﾞ</t>
    <phoneticPr fontId="4"/>
  </si>
  <si>
    <t>083-
248-0254</t>
    <phoneticPr fontId="4"/>
  </si>
  <si>
    <t>ﾎｳﾓﾝｶﾝｺﾞｽﾃｰｼｮﾝﾅﾅｲﾛ</t>
    <phoneticPr fontId="4"/>
  </si>
  <si>
    <t>ｲｲﾋﾉｻﾄﾎｳﾓﾝｶﾝｺﾞｽﾃｰｼｮﾝ</t>
    <phoneticPr fontId="4"/>
  </si>
  <si>
    <t>特定非営利活動
法人　　 
いい日の里</t>
    <phoneticPr fontId="4"/>
  </si>
  <si>
    <t>ﾎｳﾓﾝｶﾝｺﾞｽﾃｰｼｮﾝｽｵｳｵｵｼﾏ</t>
    <phoneticPr fontId="4"/>
  </si>
  <si>
    <t>訪問看護ステーションすおうおおしま</t>
    <phoneticPr fontId="4"/>
  </si>
  <si>
    <t>ﾎｳﾓﾝｶﾝｺﾞｽﾃｰｼｮﾝｼｮｳﾖｳ</t>
    <phoneticPr fontId="4"/>
  </si>
  <si>
    <t>新生2-8-8</t>
    <rPh sb="0" eb="2">
      <t>シンセイ</t>
    </rPh>
    <phoneticPr fontId="4"/>
  </si>
  <si>
    <t>0836-
39-7169</t>
    <phoneticPr fontId="4"/>
  </si>
  <si>
    <t>756-0092</t>
    <phoneticPr fontId="4"/>
  </si>
  <si>
    <t>杉山正人</t>
    <rPh sb="2" eb="4">
      <t>マサト</t>
    </rPh>
    <phoneticPr fontId="4"/>
  </si>
  <si>
    <t>株式会社 
翔陽</t>
    <rPh sb="6" eb="8">
      <t>ショウヨウ</t>
    </rPh>
    <phoneticPr fontId="4"/>
  </si>
  <si>
    <t>訪問看護ステーション翔陽</t>
    <rPh sb="0" eb="2">
      <t>ホウモン</t>
    </rPh>
    <rPh sb="10" eb="11">
      <t>ショウ</t>
    </rPh>
    <rPh sb="11" eb="12">
      <t>ヨウ</t>
    </rPh>
    <phoneticPr fontId="4"/>
  </si>
  <si>
    <t>ｵﾉﾀﾞｾｷｼﾞｭｳｼﾞﾎｳﾓﾝｶﾝｺﾞｽﾃｰｼｮﾝ</t>
    <phoneticPr fontId="4"/>
  </si>
  <si>
    <t>0836-
88-0165</t>
    <phoneticPr fontId="4"/>
  </si>
  <si>
    <t>756-0889</t>
    <phoneticPr fontId="4"/>
  </si>
  <si>
    <t>弘永加奈枝</t>
    <rPh sb="0" eb="2">
      <t>ヒロナガ</t>
    </rPh>
    <rPh sb="2" eb="4">
      <t>カナ</t>
    </rPh>
    <rPh sb="4" eb="5">
      <t>エダ</t>
    </rPh>
    <phoneticPr fontId="4"/>
  </si>
  <si>
    <t>小野田赤十字訪問看護ステーション</t>
    <rPh sb="0" eb="3">
      <t>オノダ</t>
    </rPh>
    <phoneticPr fontId="4"/>
  </si>
  <si>
    <t>ﾎｳﾓﾝｶﾝｺﾞｽﾃｰｼｮﾝﾌｸｼｱ</t>
    <phoneticPr fontId="4"/>
  </si>
  <si>
    <t>0836-
39-5677</t>
    <phoneticPr fontId="4"/>
  </si>
  <si>
    <t>757-
0001</t>
    <phoneticPr fontId="4"/>
  </si>
  <si>
    <t>0836-
39-5232</t>
    <phoneticPr fontId="4"/>
  </si>
  <si>
    <t>756-0042</t>
    <phoneticPr fontId="4"/>
  </si>
  <si>
    <t>松谷典子</t>
    <rPh sb="2" eb="4">
      <t>ノリコ</t>
    </rPh>
    <phoneticPr fontId="4"/>
  </si>
  <si>
    <t>ﾆｼﾞﾉﾎｳﾓﾝｶﾝｺﾞｽﾃｰｼｮﾝｻﾝﾖｳｵﾉﾀﾞ</t>
    <phoneticPr fontId="4"/>
  </si>
  <si>
    <t>くし山1-34-7</t>
    <phoneticPr fontId="4"/>
  </si>
  <si>
    <t>0836-
38-5765</t>
    <phoneticPr fontId="4"/>
  </si>
  <si>
    <t>756-0080</t>
    <phoneticPr fontId="4"/>
  </si>
  <si>
    <t>医療生活協同組合　　　　健文会</t>
    <phoneticPr fontId="4"/>
  </si>
  <si>
    <t>ｻﾝﾖｳｵﾉﾀﾞｲｼｶｲﾎｳﾓﾝｶﾝｺﾞｽﾃｰｼｮﾝ</t>
    <phoneticPr fontId="4"/>
  </si>
  <si>
    <t>一般社団法人
山陽小野田医師会</t>
    <rPh sb="0" eb="2">
      <t>イッパン</t>
    </rPh>
    <rPh sb="7" eb="9">
      <t>サンヨウ</t>
    </rPh>
    <phoneticPr fontId="4"/>
  </si>
  <si>
    <t>山陽小野田医師会訪問看護ステーション</t>
    <rPh sb="0" eb="2">
      <t>サンヨウ</t>
    </rPh>
    <phoneticPr fontId="4"/>
  </si>
  <si>
    <t>ｶﾌﾞｼｷｶﾞｲｼｬﾎｳﾓﾝｶﾝｺﾞｽﾃｰｼｮﾝﾓﾐｼﾞ</t>
    <phoneticPr fontId="4"/>
  </si>
  <si>
    <t>0834-
28-5652</t>
    <phoneticPr fontId="4"/>
  </si>
  <si>
    <t>ﾎｳﾓﾝｶﾝｺﾞﾘﾊﾋﾞﾘｽﾃｰｼｮﾝﾈｺﾉﾃ</t>
    <phoneticPr fontId="4"/>
  </si>
  <si>
    <t>0834-
34-1600</t>
    <phoneticPr fontId="4"/>
  </si>
  <si>
    <t>745-
0066</t>
    <phoneticPr fontId="4"/>
  </si>
  <si>
    <t>ｼﾞｪｲｺｰﾄｸﾔﾏﾁｭｳｵｳﾋﾞｮｳｲﾝﾌｿﾞｸﾎｳﾓﾝｶﾝｺﾞｽﾃｰｼｮﾝ</t>
    <phoneticPr fontId="4"/>
  </si>
  <si>
    <t>0834-
28-4475</t>
    <phoneticPr fontId="4"/>
  </si>
  <si>
    <t>745-
8522</t>
    <phoneticPr fontId="4"/>
  </si>
  <si>
    <t>ﾎｳﾓﾝｶﾝｺﾞｽﾃｰｼｮﾝｼｭｳﾅﾝｺｳｹﾞﾝ</t>
    <phoneticPr fontId="4"/>
  </si>
  <si>
    <t>745-8510</t>
    <phoneticPr fontId="4"/>
  </si>
  <si>
    <t>ﾐﾈｼﾎｳﾓﾝｶﾝｺﾞｽﾃｰｼｮﾝ</t>
    <phoneticPr fontId="4"/>
  </si>
  <si>
    <t>ﾕｳﾜﾎｳﾓﾝｶﾝｺﾞｽﾃｰｼｮﾝ</t>
    <phoneticPr fontId="4"/>
  </si>
  <si>
    <t>社会福祉法人
恒和会</t>
    <rPh sb="0" eb="2">
      <t>シャカイ</t>
    </rPh>
    <rPh sb="2" eb="4">
      <t>フクシ</t>
    </rPh>
    <rPh sb="4" eb="6">
      <t>ホウジン</t>
    </rPh>
    <rPh sb="7" eb="9">
      <t>コウワ</t>
    </rPh>
    <rPh sb="9" eb="10">
      <t>カイ</t>
    </rPh>
    <phoneticPr fontId="4"/>
  </si>
  <si>
    <t>ゆうわ訪問看護ステーション</t>
    <phoneticPr fontId="4"/>
  </si>
  <si>
    <t>ｼｭｳﾄｳｿｳｺﾞｳﾋﾞｮｳｲﾝﾎｳﾓﾝｶﾝｺﾞｽﾃｰｼｮﾝｲﾁｺﾞ</t>
    <phoneticPr fontId="4"/>
  </si>
  <si>
    <t>山口県
厚生農業協同組合
連合会</t>
    <phoneticPr fontId="4"/>
  </si>
  <si>
    <t>ﾎｳﾓﾝｶﾝｺﾞｽﾃｰｼｮﾝｴﾌ</t>
    <phoneticPr fontId="4"/>
  </si>
  <si>
    <t>0837-
27-0119</t>
    <phoneticPr fontId="4"/>
  </si>
  <si>
    <t>759-4101</t>
    <phoneticPr fontId="4"/>
  </si>
  <si>
    <t>野中美由貴</t>
    <rPh sb="0" eb="2">
      <t>ノナカ</t>
    </rPh>
    <rPh sb="2" eb="3">
      <t>ビ</t>
    </rPh>
    <rPh sb="3" eb="5">
      <t>ユキ</t>
    </rPh>
    <phoneticPr fontId="4"/>
  </si>
  <si>
    <t>株式会社
ｆ</t>
    <rPh sb="0" eb="2">
      <t>カブシキ</t>
    </rPh>
    <rPh sb="2" eb="4">
      <t>カイシャ</t>
    </rPh>
    <phoneticPr fontId="4"/>
  </si>
  <si>
    <t>訪問看護ステーションｆ</t>
    <phoneticPr fontId="4"/>
  </si>
  <si>
    <t>ﾅｶﾞﾄｿｳｺﾞｳﾋﾞｮｳｲﾝﾎｳﾓﾝｶﾝｺﾞｽﾃｰｼｮﾝ</t>
    <phoneticPr fontId="4"/>
  </si>
  <si>
    <t>東深川85</t>
    <phoneticPr fontId="4"/>
  </si>
  <si>
    <t>ﾎｳﾓﾝｶﾝｺﾞｽﾃｰｼｮﾝﾂﾑｷﾞ</t>
    <phoneticPr fontId="4"/>
  </si>
  <si>
    <t>光井4-31-12　フレグランス光101</t>
    <phoneticPr fontId="4"/>
  </si>
  <si>
    <t>0833-
48-8103</t>
    <phoneticPr fontId="4"/>
  </si>
  <si>
    <t>梶原亜希子</t>
    <phoneticPr fontId="4"/>
  </si>
  <si>
    <t>室の木町3-6-12</t>
    <rPh sb="0" eb="1">
      <t>ムロ</t>
    </rPh>
    <rPh sb="2" eb="3">
      <t>キ</t>
    </rPh>
    <rPh sb="3" eb="4">
      <t>マチ</t>
    </rPh>
    <phoneticPr fontId="4"/>
  </si>
  <si>
    <t>一般社団法人
岩国市医師会</t>
    <rPh sb="0" eb="2">
      <t>イッパン</t>
    </rPh>
    <rPh sb="2" eb="4">
      <t>シャダン</t>
    </rPh>
    <rPh sb="4" eb="6">
      <t>ホウジン</t>
    </rPh>
    <rPh sb="7" eb="10">
      <t>イワクニシ</t>
    </rPh>
    <rPh sb="10" eb="13">
      <t>イシカイ</t>
    </rPh>
    <phoneticPr fontId="4"/>
  </si>
  <si>
    <t>訪問看護ステーションむろの樹</t>
    <rPh sb="13" eb="14">
      <t>キ</t>
    </rPh>
    <phoneticPr fontId="4"/>
  </si>
  <si>
    <t>ﾎｳﾓﾝｶﾝｺﾞｽﾃｰｼｮﾝｾﾝｼﾞｭﾉﾓﾘ</t>
    <phoneticPr fontId="4"/>
  </si>
  <si>
    <t>周東町下久原蔵本2580-2</t>
    <phoneticPr fontId="4"/>
  </si>
  <si>
    <t>0827-
84-5555</t>
    <phoneticPr fontId="4"/>
  </si>
  <si>
    <t>株式会社
キヨトキ</t>
    <phoneticPr fontId="4"/>
  </si>
  <si>
    <t>ﾎｳﾓﾝｶﾝｺﾞｽﾃｰｼｮﾝﾑｶｶ</t>
    <phoneticPr fontId="4"/>
  </si>
  <si>
    <t>0827-
31-9887</t>
    <phoneticPr fontId="4"/>
  </si>
  <si>
    <t>741-
0071</t>
    <phoneticPr fontId="4"/>
  </si>
  <si>
    <t>ﾎｳﾓﾝｶﾝｺﾞｽﾃｰｼｮﾝﾋﾀﾞﾏﾘ</t>
    <phoneticPr fontId="4"/>
  </si>
  <si>
    <t>0827-
85-5865</t>
    <phoneticPr fontId="4"/>
  </si>
  <si>
    <t>742-0301</t>
    <phoneticPr fontId="4"/>
  </si>
  <si>
    <t>医療法人社団 
河郷診療所</t>
    <phoneticPr fontId="4"/>
  </si>
  <si>
    <t>伊木直美</t>
    <phoneticPr fontId="4"/>
  </si>
  <si>
    <t>南岩国町2-77-23</t>
    <phoneticPr fontId="4"/>
  </si>
  <si>
    <t>医療法人
岩国みなみ病院</t>
    <phoneticPr fontId="4"/>
  </si>
  <si>
    <t>医療法人
錦病院</t>
    <phoneticPr fontId="4"/>
  </si>
  <si>
    <t>ﾎｳﾓﾝｶﾝｺﾞｽﾃｰｼｮﾝｸﾀﾞﾏﾂ･ｷﾗﾗ</t>
    <phoneticPr fontId="4"/>
  </si>
  <si>
    <t>ﾌｳｷﾎｳﾓﾝｶﾝｺﾞｽﾃｰｼｮﾝ</t>
    <phoneticPr fontId="4"/>
  </si>
  <si>
    <t>国分寺町5-29</t>
    <rPh sb="0" eb="3">
      <t>コクブンジ</t>
    </rPh>
    <rPh sb="3" eb="4">
      <t>マチ</t>
    </rPh>
    <phoneticPr fontId="4"/>
  </si>
  <si>
    <t>0835-
28-1990</t>
    <phoneticPr fontId="4"/>
  </si>
  <si>
    <t>747-0021</t>
    <phoneticPr fontId="4"/>
  </si>
  <si>
    <t>山田真由美</t>
    <rPh sb="0" eb="2">
      <t>ヤマダ</t>
    </rPh>
    <rPh sb="2" eb="5">
      <t>マユミ</t>
    </rPh>
    <phoneticPr fontId="4"/>
  </si>
  <si>
    <t>株式会社
富貴</t>
    <rPh sb="0" eb="2">
      <t>カブシキ</t>
    </rPh>
    <rPh sb="5" eb="6">
      <t>トミ</t>
    </rPh>
    <rPh sb="6" eb="7">
      <t>キ</t>
    </rPh>
    <phoneticPr fontId="4"/>
  </si>
  <si>
    <t>ふうき訪問看護ステーション</t>
    <phoneticPr fontId="4"/>
  </si>
  <si>
    <t>ｺﾞｳﾄﾞｳｶｲｼｬﾎｳﾓﾝｶﾝｺﾞｽﾃｰｼｮﾝﾎﾉｶ</t>
    <phoneticPr fontId="4"/>
  </si>
  <si>
    <t>ﾎｳﾓﾝｶﾝｺﾞｽﾃｰｼｮﾝﾌﾟﾙﾒﾘｱ</t>
    <phoneticPr fontId="4"/>
  </si>
  <si>
    <t>0835-
28-1170</t>
    <phoneticPr fontId="4"/>
  </si>
  <si>
    <t>747-
0825</t>
    <phoneticPr fontId="4"/>
  </si>
  <si>
    <t>ﾎｳﾓﾝｶﾝｺﾞｽﾃｰｼｮﾝｺﾁｶｾﾞ</t>
    <phoneticPr fontId="4"/>
  </si>
  <si>
    <t>0835-
28-8511</t>
    <phoneticPr fontId="4"/>
  </si>
  <si>
    <t>747-
0063</t>
    <phoneticPr fontId="4"/>
  </si>
  <si>
    <t>ｶﾌﾞｼｷｶﾞｲｼｬﾋﾟｰｴｰﾎｳﾓﾝｶﾝｺﾞｽﾃｰｼｮﾝﾕｳﾉｶｾﾞﾐﾀｼﾞﾘ</t>
    <phoneticPr fontId="4"/>
  </si>
  <si>
    <t>0835-
28-7883</t>
    <phoneticPr fontId="4"/>
  </si>
  <si>
    <t>747-0821</t>
    <phoneticPr fontId="4"/>
  </si>
  <si>
    <t>自遊の街訪問看護ステーションつばさ</t>
    <phoneticPr fontId="4"/>
  </si>
  <si>
    <t>東松崎町4-29</t>
    <phoneticPr fontId="4"/>
  </si>
  <si>
    <t>747-0028</t>
    <phoneticPr fontId="4"/>
  </si>
  <si>
    <t>三田尻生活・ケア
総合センター
株式会社</t>
    <phoneticPr fontId="4"/>
  </si>
  <si>
    <t>ｶﾈﾀﾎｳﾓﾝｶﾝｺﾞｽﾃｰｼｮﾝ</t>
    <phoneticPr fontId="4"/>
  </si>
  <si>
    <t>0838-
21-4700</t>
    <phoneticPr fontId="4"/>
  </si>
  <si>
    <t>758-0027</t>
    <phoneticPr fontId="4"/>
  </si>
  <si>
    <t>兼田りつ子</t>
    <rPh sb="0" eb="2">
      <t>カネタ</t>
    </rPh>
    <rPh sb="4" eb="5">
      <t>コ</t>
    </rPh>
    <phoneticPr fontId="4"/>
  </si>
  <si>
    <t>ｶﾌﾞｼｷｶﾞｲｼｬﾎｳﾓﾝｶﾝｺﾞｽﾃｰｼｮﾝﾋﾅﾀ</t>
    <phoneticPr fontId="4"/>
  </si>
  <si>
    <t>0838-
22-5710</t>
    <phoneticPr fontId="4"/>
  </si>
  <si>
    <t>758-0025</t>
    <phoneticPr fontId="4"/>
  </si>
  <si>
    <t>小郡下郷770-3</t>
    <rPh sb="0" eb="2">
      <t>オゴオリ</t>
    </rPh>
    <rPh sb="2" eb="4">
      <t>シモゴウ</t>
    </rPh>
    <phoneticPr fontId="4"/>
  </si>
  <si>
    <t>訪問看護ステーション　イルソーレ</t>
    <rPh sb="0" eb="2">
      <t>ホウモン</t>
    </rPh>
    <rPh sb="2" eb="4">
      <t>カンゴ</t>
    </rPh>
    <phoneticPr fontId="4"/>
  </si>
  <si>
    <t>湯田温泉1-1-7</t>
    <rPh sb="0" eb="2">
      <t>ユダ</t>
    </rPh>
    <rPh sb="2" eb="4">
      <t>オンセン</t>
    </rPh>
    <phoneticPr fontId="4"/>
  </si>
  <si>
    <t>753-0056</t>
    <phoneticPr fontId="4"/>
  </si>
  <si>
    <t>株式会社
ＥＤＩＨＩＲＯＮ</t>
    <rPh sb="0" eb="4">
      <t>カブシキガイシャ</t>
    </rPh>
    <phoneticPr fontId="4"/>
  </si>
  <si>
    <t>訪問看護ステーション　クローバーケア</t>
    <rPh sb="0" eb="2">
      <t>ホウモン</t>
    </rPh>
    <rPh sb="2" eb="4">
      <t>カンゴ</t>
    </rPh>
    <phoneticPr fontId="4"/>
  </si>
  <si>
    <t>青藍会在宅医療支援センター山口訪問看護ステーション</t>
    <rPh sb="0" eb="1">
      <t>アオ</t>
    </rPh>
    <rPh sb="1" eb="2">
      <t>ラン</t>
    </rPh>
    <rPh sb="2" eb="3">
      <t>カイ</t>
    </rPh>
    <rPh sb="3" eb="5">
      <t>ザイタク</t>
    </rPh>
    <rPh sb="5" eb="7">
      <t>イリョウ</t>
    </rPh>
    <rPh sb="7" eb="9">
      <t>シエン</t>
    </rPh>
    <rPh sb="13" eb="15">
      <t>ヤマグチ</t>
    </rPh>
    <rPh sb="15" eb="17">
      <t>ホウモン</t>
    </rPh>
    <rPh sb="17" eb="19">
      <t>カンゴ</t>
    </rPh>
    <phoneticPr fontId="4"/>
  </si>
  <si>
    <t>ｱｲｵﾎｳﾓﾝｶﾝｺﾞｽﾃｰｼｮﾝ</t>
    <phoneticPr fontId="4"/>
  </si>
  <si>
    <t>ﾔﾏｸﾞﾁｼｼｬｶｲﾌｸｼｷｮｳｷﾞｶｲｱﾄｳﾎｳﾓﾝｶﾝｺﾞｽﾃｰｼｮﾝ</t>
    <phoneticPr fontId="4"/>
  </si>
  <si>
    <t>ﾎｳﾓﾝｶﾝｺﾞｵｶﾌｼﾞ</t>
    <phoneticPr fontId="4"/>
  </si>
  <si>
    <t>鋳銭司6000-1</t>
    <phoneticPr fontId="4"/>
  </si>
  <si>
    <t>富永和枝</t>
    <phoneticPr fontId="4"/>
  </si>
  <si>
    <t>ｻｲｾｲｶｲﾔﾏｸﾞﾁﾁｲｷｹｱｾﾝﾀｰｷｮﾀｸｶｲｺﾞｻｰﾋﾞｽﾌｸｺﾞｳｼｾﾂﾆﾎｴﾝﾎｳﾓﾝｶﾝｺﾞｼﾞｷﾞｮｳｼｮ</t>
    <phoneticPr fontId="4"/>
  </si>
  <si>
    <t>大上加代子</t>
    <rPh sb="0" eb="2">
      <t>オオウエ</t>
    </rPh>
    <rPh sb="2" eb="5">
      <t>カヨコ</t>
    </rPh>
    <phoneticPr fontId="4"/>
  </si>
  <si>
    <t>有限会社 
小川</t>
    <phoneticPr fontId="4"/>
  </si>
  <si>
    <t>青藍会在宅医療支援センター新山口訪問看護ステーション</t>
    <rPh sb="0" eb="1">
      <t>アオ</t>
    </rPh>
    <rPh sb="1" eb="2">
      <t>ラン</t>
    </rPh>
    <rPh sb="2" eb="3">
      <t>カイ</t>
    </rPh>
    <rPh sb="3" eb="5">
      <t>ザイタク</t>
    </rPh>
    <rPh sb="5" eb="7">
      <t>イリョウ</t>
    </rPh>
    <rPh sb="7" eb="9">
      <t>シエン</t>
    </rPh>
    <phoneticPr fontId="4"/>
  </si>
  <si>
    <t>ｻｻｷﾎｳﾓﾝｶﾝｺﾞｽﾃｰｼｮﾝ</t>
    <phoneticPr fontId="4"/>
  </si>
  <si>
    <t>佐々木訪問看護ステーション</t>
    <rPh sb="0" eb="3">
      <t>ササキ</t>
    </rPh>
    <phoneticPr fontId="4"/>
  </si>
  <si>
    <t>ｻｲｾｲｶｲﾔﾏｸﾞﾁﾁｲｷｹｱｾﾝﾀｰｻﾞｲﾀｸﾌｸｺﾞｳｶﾞﾀｼｾﾂﾔｽﾗｷﾞﾎｳﾓﾝｶﾝｺﾞｽﾃｰｼｮﾝ</t>
    <phoneticPr fontId="4"/>
  </si>
  <si>
    <t>小郡下郷747-21</t>
    <phoneticPr fontId="4"/>
  </si>
  <si>
    <t>株式会社
きわなみ</t>
    <rPh sb="0" eb="2">
      <t>カブシキ</t>
    </rPh>
    <rPh sb="2" eb="4">
      <t>カイシャ</t>
    </rPh>
    <phoneticPr fontId="4"/>
  </si>
  <si>
    <t>きわなみ訪問看護ステーション</t>
    <rPh sb="4" eb="6">
      <t>ホウモン</t>
    </rPh>
    <rPh sb="6" eb="8">
      <t>カンゴ</t>
    </rPh>
    <phoneticPr fontId="4"/>
  </si>
  <si>
    <t>ﾎｳﾓﾝｶﾝｺﾞｽﾃｰｼｮﾝﾘﾝｸ</t>
    <phoneticPr fontId="4"/>
  </si>
  <si>
    <t>海南町2-58-1　オックスビル２階</t>
    <rPh sb="0" eb="2">
      <t>カイナン</t>
    </rPh>
    <rPh sb="2" eb="3">
      <t>マチ</t>
    </rPh>
    <rPh sb="17" eb="18">
      <t>カイ</t>
    </rPh>
    <phoneticPr fontId="4"/>
  </si>
  <si>
    <t>0836-
39-7638</t>
    <phoneticPr fontId="4"/>
  </si>
  <si>
    <t>755-0038</t>
    <phoneticPr fontId="4"/>
  </si>
  <si>
    <t>藤重英嗣</t>
    <rPh sb="0" eb="2">
      <t>フジシゲ</t>
    </rPh>
    <rPh sb="2" eb="3">
      <t>エイ</t>
    </rPh>
    <rPh sb="3" eb="4">
      <t>ツグ</t>
    </rPh>
    <phoneticPr fontId="4"/>
  </si>
  <si>
    <t>合同会社
Ｌｉｎｋ</t>
    <rPh sb="0" eb="2">
      <t>ゴウドウ</t>
    </rPh>
    <rPh sb="2" eb="4">
      <t>カイシャ</t>
    </rPh>
    <phoneticPr fontId="4"/>
  </si>
  <si>
    <t>訪問看護ステーションりんく</t>
    <rPh sb="0" eb="2">
      <t>ホウモン</t>
    </rPh>
    <rPh sb="2" eb="4">
      <t>カンゴ</t>
    </rPh>
    <phoneticPr fontId="4"/>
  </si>
  <si>
    <t>ﾃﾗｽﾎｳﾓﾝｶﾝｺﾞｽﾃｰｼｮﾝ</t>
    <phoneticPr fontId="4"/>
  </si>
  <si>
    <t>てらす訪問看護ステーション</t>
    <rPh sb="3" eb="5">
      <t>ホウモン</t>
    </rPh>
    <rPh sb="5" eb="7">
      <t>カンゴ</t>
    </rPh>
    <phoneticPr fontId="4"/>
  </si>
  <si>
    <t>ﾒﾝﾀﾙﾎｳﾓﾝｶﾝｺﾞｽﾃｰｼｮﾝｺﾅﾑ</t>
    <phoneticPr fontId="4"/>
  </si>
  <si>
    <t>海南町2-58-1　ＯＸビル３階</t>
    <rPh sb="0" eb="2">
      <t>カイナン</t>
    </rPh>
    <rPh sb="2" eb="3">
      <t>マチ</t>
    </rPh>
    <rPh sb="15" eb="16">
      <t>カイ</t>
    </rPh>
    <phoneticPr fontId="4"/>
  </si>
  <si>
    <t>ﾆｼﾆﾎﾝﾎｳﾓﾝｶﾝｺﾞｽﾃｰｼｮﾝｴｽｺｰﾄ</t>
    <phoneticPr fontId="4"/>
  </si>
  <si>
    <t>0836-
39-3215</t>
    <phoneticPr fontId="4"/>
  </si>
  <si>
    <t>三和ライフケア
株式会社</t>
    <phoneticPr fontId="4"/>
  </si>
  <si>
    <t>ｵﾓﾃﾅｼﾎｳﾓﾝｶﾝｺﾞﾘﾊﾋﾞﾘｽﾃｰｼｮﾝ</t>
    <phoneticPr fontId="4"/>
  </si>
  <si>
    <t>0836-
38-8118</t>
    <phoneticPr fontId="4"/>
  </si>
  <si>
    <t>755-0091</t>
    <phoneticPr fontId="4"/>
  </si>
  <si>
    <t>ﾎｳﾓﾝｶﾝｺﾞｽﾃｰｼｮﾝｹｱﾋﾙｽﾞﾌﾛｳｶｲ</t>
    <phoneticPr fontId="4"/>
  </si>
  <si>
    <t>0836-
69-0020</t>
    <phoneticPr fontId="4"/>
  </si>
  <si>
    <t>757-0216</t>
    <phoneticPr fontId="4"/>
  </si>
  <si>
    <t>ﾎｳﾓﾝｶﾝｺﾞｽﾃｰｼｮﾝﾐﾗｲ</t>
    <phoneticPr fontId="4"/>
  </si>
  <si>
    <t>0836-
67-3018</t>
    <phoneticPr fontId="4"/>
  </si>
  <si>
    <t>ﾎｳﾓﾝｶﾝｺﾞｽﾃｰｼｮﾝｱﾝ</t>
    <phoneticPr fontId="4"/>
  </si>
  <si>
    <t>0836-
43-6662</t>
    <phoneticPr fontId="4"/>
  </si>
  <si>
    <t>755-0006</t>
    <phoneticPr fontId="4"/>
  </si>
  <si>
    <t>福留和子</t>
    <phoneticPr fontId="4"/>
  </si>
  <si>
    <t>訪問看護ステーションあん</t>
    <phoneticPr fontId="4"/>
  </si>
  <si>
    <t>ｻﾝｷ･ｳｴﾙﾋﾞｨﾎｳﾓﾝｶﾝｺﾞｽﾃｰｼｮﾝｳﾍﾞ</t>
    <phoneticPr fontId="4"/>
  </si>
  <si>
    <t>0836-
38-7004</t>
    <phoneticPr fontId="4"/>
  </si>
  <si>
    <t>ﾎｳﾓﾝｶﾝｺﾞｽﾃｰｼｮﾝﾊﾛｰﾅｰｽｳﾍﾞﾆｼ</t>
    <phoneticPr fontId="4"/>
  </si>
  <si>
    <t>ﾊﾋﾞﾅｰｽｴﾙﾎｳﾓﾝｶﾝｺﾞｽﾃｰｼｮﾝ</t>
    <phoneticPr fontId="4"/>
  </si>
  <si>
    <t>岡田富士子</t>
    <rPh sb="0" eb="2">
      <t>オカダ</t>
    </rPh>
    <rPh sb="2" eb="5">
      <t>フジコ</t>
    </rPh>
    <phoneticPr fontId="4"/>
  </si>
  <si>
    <t>ﾎｰﾑﾅｰｽﾘｯｶﾎｳﾓﾝｶﾝｺﾞｽﾃｰｼｮﾝ</t>
    <phoneticPr fontId="4"/>
  </si>
  <si>
    <t>西岐波229-3</t>
    <phoneticPr fontId="4"/>
  </si>
  <si>
    <t>大野淳子</t>
    <rPh sb="0" eb="2">
      <t>オオノ</t>
    </rPh>
    <rPh sb="2" eb="4">
      <t>ジュンコ</t>
    </rPh>
    <phoneticPr fontId="4"/>
  </si>
  <si>
    <t>ｼﾞﾝｼﾝｶｲﾎｳﾓﾝｶﾝｺﾞｽﾃｰｼｮﾝﾅｺﾞﾐ</t>
    <phoneticPr fontId="4"/>
  </si>
  <si>
    <t>百生めぐみ</t>
    <phoneticPr fontId="4"/>
  </si>
  <si>
    <t>医療法人
其桃会</t>
    <phoneticPr fontId="4"/>
  </si>
  <si>
    <t>ｺｳﾌｳｴﾝﾋﾞｮｳｲﾝﾎｳﾓﾝｶﾝｺﾞｽﾃｰｼｮﾝ</t>
    <phoneticPr fontId="4"/>
  </si>
  <si>
    <t>大字小野田10325-2</t>
    <rPh sb="0" eb="2">
      <t>オオアザ</t>
    </rPh>
    <rPh sb="2" eb="5">
      <t>オノダ</t>
    </rPh>
    <phoneticPr fontId="4"/>
  </si>
  <si>
    <t>社会福祉法人
祥寿園</t>
    <phoneticPr fontId="4"/>
  </si>
  <si>
    <t>藤田　潔</t>
    <rPh sb="0" eb="2">
      <t>フジタ</t>
    </rPh>
    <rPh sb="3" eb="4">
      <t>キヨシ</t>
    </rPh>
    <phoneticPr fontId="4"/>
  </si>
  <si>
    <t>ショート14</t>
    <phoneticPr fontId="4"/>
  </si>
  <si>
    <t>社会福祉法人
稗田福祉会</t>
    <phoneticPr fontId="4"/>
  </si>
  <si>
    <t>ｱｲﾕｳﾉｿﾉ</t>
    <phoneticPr fontId="4"/>
  </si>
  <si>
    <t>ｶｼﾞﾐﾂｴﾝ</t>
    <phoneticPr fontId="4"/>
  </si>
  <si>
    <t>豊浦町大字厚母郷10442</t>
    <rPh sb="0" eb="3">
      <t>トヨウラチョウ</t>
    </rPh>
    <rPh sb="6" eb="7">
      <t>ハハ</t>
    </rPh>
    <phoneticPr fontId="4"/>
  </si>
  <si>
    <t>ﾎｳｼﾞｭｴﾝ</t>
    <phoneticPr fontId="4"/>
  </si>
  <si>
    <t>豊浦町大字厚母郷10442</t>
    <rPh sb="0" eb="3">
      <t>トヨウラチョウ</t>
    </rPh>
    <rPh sb="3" eb="5">
      <t>オオアザ</t>
    </rPh>
    <rPh sb="5" eb="6">
      <t>アツ</t>
    </rPh>
    <rPh sb="6" eb="7">
      <t>ハハ</t>
    </rPh>
    <rPh sb="7" eb="8">
      <t>サト</t>
    </rPh>
    <phoneticPr fontId="4"/>
  </si>
  <si>
    <t>豊北町滝部11042-1</t>
    <rPh sb="0" eb="3">
      <t>ホウホクチョウ</t>
    </rPh>
    <rPh sb="3" eb="5">
      <t>タキベ</t>
    </rPh>
    <phoneticPr fontId="4"/>
  </si>
  <si>
    <t>083-
267-8800</t>
    <phoneticPr fontId="4"/>
  </si>
  <si>
    <t>ｱｲﾕｳﾉｿﾉｼｵﾊﾏ</t>
    <phoneticPr fontId="4"/>
  </si>
  <si>
    <t>751-0807</t>
    <phoneticPr fontId="4"/>
  </si>
  <si>
    <t>083-
242-8580</t>
    <phoneticPr fontId="4"/>
  </si>
  <si>
    <t>ﾐﾄﾞﾘｴﾝﾃﾞｲｻｰﾋﾞｽｾﾝﾀｰ</t>
    <phoneticPr fontId="4"/>
  </si>
  <si>
    <t>ｼﾞｭｶｲｿｳﾃﾞｲｻｰﾋﾞｽｾﾝﾀｰ</t>
    <phoneticPr fontId="4"/>
  </si>
  <si>
    <t>社会福祉法人
豊北福祉会</t>
    <phoneticPr fontId="4"/>
  </si>
  <si>
    <t>豊田町大字荒木10051-2</t>
    <rPh sb="3" eb="5">
      <t>オオアザ</t>
    </rPh>
    <phoneticPr fontId="4"/>
  </si>
  <si>
    <t>ﾄﾖﾀﾃﾞｲｻｰﾋﾞｽｾﾝﾀｰ</t>
    <phoneticPr fontId="4"/>
  </si>
  <si>
    <t>アイユウの苑
デイサービス
センター</t>
    <phoneticPr fontId="4"/>
  </si>
  <si>
    <t>ｱｲﾕｳﾉｿﾉﾃﾞｲｻｰﾋﾞｽｾﾝﾀｰ</t>
    <phoneticPr fontId="4"/>
  </si>
  <si>
    <t>伊木瑞生</t>
    <phoneticPr fontId="4"/>
  </si>
  <si>
    <t>王喜の郷
デイサービス
センター</t>
    <phoneticPr fontId="4"/>
  </si>
  <si>
    <t>フェニックス
デイサービス
センター</t>
    <phoneticPr fontId="4"/>
  </si>
  <si>
    <t>きくがわ苑
デイサービス
センター</t>
    <phoneticPr fontId="4"/>
  </si>
  <si>
    <t>083-
258-3600</t>
    <phoneticPr fontId="4"/>
  </si>
  <si>
    <t>ﾉｳｲｷｲｷﾃﾞｲｻｰﾋﾞｽﾈｷﾞ</t>
    <phoneticPr fontId="4"/>
  </si>
  <si>
    <t>083-
227-2237</t>
    <phoneticPr fontId="4"/>
  </si>
  <si>
    <t>ｹｲﾛｳﾃﾞｲｻｰﾋﾞｽｾﾝﾀｰ</t>
    <phoneticPr fontId="4"/>
  </si>
  <si>
    <t>あおぞらの里下関
デイサービス
センター</t>
    <phoneticPr fontId="4"/>
  </si>
  <si>
    <t>はまゆう苑
デイサービス
センター</t>
    <phoneticPr fontId="4"/>
  </si>
  <si>
    <t>デイサービス
センター
あかだ</t>
    <phoneticPr fontId="4"/>
  </si>
  <si>
    <t>デイサービス
あじさい</t>
    <phoneticPr fontId="4"/>
  </si>
  <si>
    <t>ﾃﾞｲｻｰﾋﾞｽｱｼﾞｻｲ</t>
    <phoneticPr fontId="4"/>
  </si>
  <si>
    <t>あおぞらの里
下関幡生
デイサービス
センター</t>
    <phoneticPr fontId="4"/>
  </si>
  <si>
    <t>株式会社 
シダー</t>
    <phoneticPr fontId="4"/>
  </si>
  <si>
    <t>アイユウの苑
デイサービス
センター
しおはま</t>
    <phoneticPr fontId="4"/>
  </si>
  <si>
    <t>社会福祉法人 
松美会</t>
    <phoneticPr fontId="4"/>
  </si>
  <si>
    <t>ｱｲﾕｳﾉｿﾉﾃﾞｲｻｰﾋﾞｽｾﾝﾀｰｼｵﾊﾏ</t>
    <phoneticPr fontId="4"/>
  </si>
  <si>
    <t>デイサービス
新遊楽</t>
    <phoneticPr fontId="4"/>
  </si>
  <si>
    <t>株式会社 
セービング</t>
    <phoneticPr fontId="4"/>
  </si>
  <si>
    <t>有限会社 
つくしん坊</t>
    <phoneticPr fontId="4"/>
  </si>
  <si>
    <t>ﾂｸｼﾝﾎﾞｳﾃﾞｲｻｰﾋﾞｽ</t>
    <phoneticPr fontId="4"/>
  </si>
  <si>
    <t>株式会社 
日本セレモニー</t>
    <phoneticPr fontId="4"/>
  </si>
  <si>
    <t>ｱｲｸﾞﾙｰﾌﾟ ｼｬﾝｸﾞﾘﾗ</t>
    <phoneticPr fontId="4"/>
  </si>
  <si>
    <t>富士デイサービス
大学町</t>
    <phoneticPr fontId="4"/>
  </si>
  <si>
    <t>083-
255-0070</t>
    <phoneticPr fontId="4"/>
  </si>
  <si>
    <t>ﾃﾞｲｻｰﾋﾞｽｾﾝﾀｰﾋﾏﾜﾘ</t>
    <phoneticPr fontId="4"/>
  </si>
  <si>
    <t>ﾃﾞｲｻｰﾋﾞｽﾃﾞｲﾎｰﾑｶﾜﾀﾅ</t>
    <phoneticPr fontId="4"/>
  </si>
  <si>
    <t>ﾃﾞｲｻｰﾋﾞｽｾﾝﾀｰﾐﾁ</t>
    <phoneticPr fontId="4"/>
  </si>
  <si>
    <t>ｱﾑｽﾞﾂﾊﾞｷｶﾝﾃﾞｲｻｰﾋﾞｽｾﾝﾀｰ</t>
    <phoneticPr fontId="4"/>
  </si>
  <si>
    <t>ﾃﾞｲｻｰﾋﾞｽｾﾝﾀｰﾋﾏﾜﾘｶﾝ</t>
    <phoneticPr fontId="4"/>
  </si>
  <si>
    <t>ﾃﾞｲｻｰﾋﾞｽｾﾝﾀｰﾌｷﾉﾄｳ</t>
    <phoneticPr fontId="4"/>
  </si>
  <si>
    <t>田坂ひろみ</t>
    <rPh sb="0" eb="2">
      <t>タサカ</t>
    </rPh>
    <phoneticPr fontId="4"/>
  </si>
  <si>
    <t>083-
252-2500</t>
    <phoneticPr fontId="4"/>
  </si>
  <si>
    <t>ﾃﾞｲｻｰﾋﾞｽｾﾝﾀｰｻﾝﾎﾟﾐﾁ</t>
    <phoneticPr fontId="4"/>
  </si>
  <si>
    <t>ﾌｸｳﾗﾘﾊﾋﾞﾘﾃﾞｲｻｰﾋﾞｽ</t>
    <phoneticPr fontId="4"/>
  </si>
  <si>
    <t>ｼｵﾝﾃﾞｲｻｰﾋﾞｽ</t>
    <phoneticPr fontId="4"/>
  </si>
  <si>
    <t>ﾊﾔｼﾀﾞｸﾘﾆｯｸﾃﾞｲｻｰﾋﾞｽｾﾝﾀｰｿﾖｶｾﾞ</t>
    <phoneticPr fontId="4"/>
  </si>
  <si>
    <t>前田勝文</t>
    <phoneticPr fontId="4"/>
  </si>
  <si>
    <t>083-
245-8488</t>
    <phoneticPr fontId="4"/>
  </si>
  <si>
    <t>ﾃﾞｲｻｰﾋﾞｽｾﾝﾀｰﾕｳ</t>
    <phoneticPr fontId="4"/>
  </si>
  <si>
    <t>デイサービス
もみじ</t>
    <phoneticPr fontId="4"/>
  </si>
  <si>
    <t>株式会社
オアシス</t>
    <phoneticPr fontId="4"/>
  </si>
  <si>
    <t>向井　浩</t>
    <rPh sb="0" eb="2">
      <t>ムカイ</t>
    </rPh>
    <rPh sb="3" eb="4">
      <t>ヒロシ</t>
    </rPh>
    <phoneticPr fontId="4"/>
  </si>
  <si>
    <t>083-
249-5588</t>
    <phoneticPr fontId="4"/>
  </si>
  <si>
    <t>地域共生ホーム
デイサービス
うたたね</t>
    <phoneticPr fontId="4"/>
  </si>
  <si>
    <t>ﾄｸﾃｲﾋｴｲﾘｶﾂﾄﾞｳﾎｳｼﾞﾝｻｸﾗﾝﾎﾞﾃﾞｲｻｰﾋﾞｽｼｮｳﾔ</t>
    <phoneticPr fontId="4"/>
  </si>
  <si>
    <t>中村景子</t>
    <rPh sb="0" eb="2">
      <t>ナカムラ</t>
    </rPh>
    <rPh sb="2" eb="4">
      <t>ケイコ</t>
    </rPh>
    <phoneticPr fontId="4"/>
  </si>
  <si>
    <t>083-
250-8152</t>
    <phoneticPr fontId="4"/>
  </si>
  <si>
    <t>083-
248-2532</t>
    <phoneticPr fontId="4"/>
  </si>
  <si>
    <t>083-
245-1860</t>
    <phoneticPr fontId="4"/>
  </si>
  <si>
    <t>083-
249-5308</t>
    <phoneticPr fontId="4"/>
  </si>
  <si>
    <t>083-
227-2250</t>
    <phoneticPr fontId="4"/>
  </si>
  <si>
    <t>083-
227-2527</t>
    <phoneticPr fontId="4"/>
  </si>
  <si>
    <t>おとなの学校下関
小月校デイサービス
センター</t>
    <phoneticPr fontId="4"/>
  </si>
  <si>
    <t>752-0976</t>
    <phoneticPr fontId="4"/>
  </si>
  <si>
    <t>083-
246-6430</t>
    <phoneticPr fontId="4"/>
  </si>
  <si>
    <t>083-
227-2876</t>
    <phoneticPr fontId="4"/>
  </si>
  <si>
    <t>ﾃﾞｲｻｰﾋﾞｽｴｴﾎ</t>
    <phoneticPr fontId="4"/>
  </si>
  <si>
    <t>083-
774-1577</t>
    <phoneticPr fontId="4"/>
  </si>
  <si>
    <t>デイサービス華</t>
    <phoneticPr fontId="4"/>
  </si>
  <si>
    <t>750-0048</t>
    <phoneticPr fontId="4"/>
  </si>
  <si>
    <t>ﾃﾞｲｻｰﾋﾞｽｱﾘｽﾉｵｶ</t>
    <phoneticPr fontId="4"/>
  </si>
  <si>
    <t>永田桂子</t>
    <rPh sb="0" eb="2">
      <t>ナガタ</t>
    </rPh>
    <rPh sb="2" eb="4">
      <t>ケイコ</t>
    </rPh>
    <phoneticPr fontId="4"/>
  </si>
  <si>
    <t>083-
250-7725</t>
    <phoneticPr fontId="4"/>
  </si>
  <si>
    <t>ｻﾝｻﾝﾃﾞｲｻｰﾋﾞｽｾﾝﾀｰ</t>
    <phoneticPr fontId="4"/>
  </si>
  <si>
    <t>751-0849</t>
    <phoneticPr fontId="4"/>
  </si>
  <si>
    <t>083-
294-0163</t>
    <phoneticPr fontId="4"/>
  </si>
  <si>
    <t>株式会社
ＪОＩＹＡＳ</t>
    <phoneticPr fontId="4"/>
  </si>
  <si>
    <t>083-
242-1607</t>
    <phoneticPr fontId="4"/>
  </si>
  <si>
    <t>スマートエイジング
ラボそらおと</t>
    <phoneticPr fontId="4"/>
  </si>
  <si>
    <t>083-
250-8992</t>
    <phoneticPr fontId="4"/>
  </si>
  <si>
    <t>中之町8-13</t>
    <phoneticPr fontId="4"/>
  </si>
  <si>
    <t>リハビリ
デイサービス
さくらやま</t>
    <phoneticPr fontId="4"/>
  </si>
  <si>
    <t>上新地町3-2-3</t>
    <phoneticPr fontId="4"/>
  </si>
  <si>
    <t>ハートケア
デイサービス</t>
    <phoneticPr fontId="4"/>
  </si>
  <si>
    <t>リハプライド
下関長府</t>
    <rPh sb="7" eb="9">
      <t>シモノセキ</t>
    </rPh>
    <rPh sb="9" eb="11">
      <t>チョウフ</t>
    </rPh>
    <phoneticPr fontId="4"/>
  </si>
  <si>
    <t>合同会社
セルフケア</t>
    <rPh sb="0" eb="2">
      <t>ゴウドウ</t>
    </rPh>
    <rPh sb="2" eb="4">
      <t>ガイシャ</t>
    </rPh>
    <phoneticPr fontId="4"/>
  </si>
  <si>
    <t>宇都宮幸</t>
    <rPh sb="0" eb="3">
      <t>ウツノミヤ</t>
    </rPh>
    <rPh sb="3" eb="4">
      <t>サチ</t>
    </rPh>
    <phoneticPr fontId="4"/>
  </si>
  <si>
    <t>083-
242-1314</t>
    <phoneticPr fontId="4"/>
  </si>
  <si>
    <t>リハプライドシモノセキチョウフ</t>
    <phoneticPr fontId="4"/>
  </si>
  <si>
    <t>ＤＳスマートリハ</t>
    <phoneticPr fontId="4"/>
  </si>
  <si>
    <t>合同会社
ｓｍａｒｔ</t>
    <phoneticPr fontId="4"/>
  </si>
  <si>
    <t>山根尚登</t>
    <rPh sb="0" eb="2">
      <t>ヤマネ</t>
    </rPh>
    <rPh sb="2" eb="3">
      <t>ナオ</t>
    </rPh>
    <rPh sb="3" eb="4">
      <t>ノボル</t>
    </rPh>
    <phoneticPr fontId="4"/>
  </si>
  <si>
    <t>083-
265-2369</t>
    <phoneticPr fontId="4"/>
  </si>
  <si>
    <t>川中豊町5-1-3</t>
    <rPh sb="0" eb="2">
      <t>カワナカ</t>
    </rPh>
    <rPh sb="2" eb="3">
      <t>ユタカ</t>
    </rPh>
    <rPh sb="3" eb="4">
      <t>マチ</t>
    </rPh>
    <phoneticPr fontId="4"/>
  </si>
  <si>
    <t>ディイエススマートリハ</t>
    <phoneticPr fontId="4"/>
  </si>
  <si>
    <t>福永健二</t>
    <rPh sb="0" eb="2">
      <t>フクナガ</t>
    </rPh>
    <rPh sb="2" eb="4">
      <t>ケンジ</t>
    </rPh>
    <phoneticPr fontId="4"/>
  </si>
  <si>
    <t>青海荘</t>
    <phoneticPr fontId="4"/>
  </si>
  <si>
    <t>医療法人社団
青寿会</t>
    <phoneticPr fontId="4"/>
  </si>
  <si>
    <t>ｾｲｶｲｿｳ</t>
    <phoneticPr fontId="4"/>
  </si>
  <si>
    <t>コスモス</t>
    <phoneticPr fontId="4"/>
  </si>
  <si>
    <t>横野町3-16-35</t>
    <phoneticPr fontId="4"/>
  </si>
  <si>
    <t>ｺｽﾓｽ</t>
    <phoneticPr fontId="4"/>
  </si>
  <si>
    <t>豊松苑</t>
    <phoneticPr fontId="4"/>
  </si>
  <si>
    <t>医療法人
水の木会</t>
    <phoneticPr fontId="4"/>
  </si>
  <si>
    <t>ﾎｳｼｮｳｴﾝ</t>
    <phoneticPr fontId="4"/>
  </si>
  <si>
    <t>アイユウ</t>
    <phoneticPr fontId="4"/>
  </si>
  <si>
    <t>松永英治</t>
    <phoneticPr fontId="4"/>
  </si>
  <si>
    <t>ｱｲﾕｳ</t>
    <phoneticPr fontId="4"/>
  </si>
  <si>
    <t>ももとせ</t>
    <phoneticPr fontId="4"/>
  </si>
  <si>
    <t>ﾓﾓﾄｾ</t>
    <phoneticPr fontId="4"/>
  </si>
  <si>
    <t>083-
252-2124</t>
    <phoneticPr fontId="4"/>
  </si>
  <si>
    <t>ｼﾓﾉｾｷｼｼｬｷｮｳﾄﾖﾀﾎｳﾓﾝｶﾝｺﾞｽﾃｰｼｮﾝ</t>
    <phoneticPr fontId="4"/>
  </si>
  <si>
    <t>ﾄﾞｸﾘﾂｷﾞｮｳｾｲﾎｳｼﾞﾝﾁｲｷｲﾘｮｳｷﾉｳｽｲｼﾝｷｺｳｼﾓﾉｾｷｲﾘｮｳｾﾝﾀｰﾌｿﾞｸﾎｳﾓﾝｶﾝｺﾞｽﾃｰｼｮﾝ</t>
    <phoneticPr fontId="4"/>
  </si>
  <si>
    <t>ﾎｳﾓﾝｶﾝｺﾞｽﾃｰｼｮﾝﾆｼﾞﾉｵｶ</t>
    <phoneticPr fontId="4"/>
  </si>
  <si>
    <t>ﾄｳｱﾎｳﾓﾝｶﾝｺﾞｽﾃｰｼｮﾝ</t>
    <phoneticPr fontId="4"/>
  </si>
  <si>
    <t>083-
258-4010</t>
    <phoneticPr fontId="4"/>
  </si>
  <si>
    <t>751-0872</t>
    <phoneticPr fontId="4"/>
  </si>
  <si>
    <t>083-
250-8111</t>
    <phoneticPr fontId="4"/>
  </si>
  <si>
    <t>秋根南町2-7-28</t>
    <phoneticPr fontId="4"/>
  </si>
  <si>
    <t>ｾﾚｽﾄﾎｳﾓﾝｶﾝｺﾞｽﾃｰｼｮﾝ</t>
    <phoneticPr fontId="4"/>
  </si>
  <si>
    <t>751-
0856</t>
    <phoneticPr fontId="4"/>
  </si>
  <si>
    <t>083-
250-3588</t>
    <phoneticPr fontId="4"/>
  </si>
  <si>
    <t>ｽﾏｲﾙﾎｳﾓﾝｶﾝｺﾞｻｰﾋﾞｽ</t>
    <phoneticPr fontId="4"/>
  </si>
  <si>
    <t>751-
0875</t>
    <phoneticPr fontId="4"/>
  </si>
  <si>
    <t>083-
242-1601</t>
    <phoneticPr fontId="4"/>
  </si>
  <si>
    <t>ﾎｳﾓﾝｶﾝｺﾞｽﾃｰｼｮﾝﾃﾞｭｰﾝｼﾓﾉｾｷ</t>
    <phoneticPr fontId="4"/>
  </si>
  <si>
    <t>751-
0853</t>
    <phoneticPr fontId="4"/>
  </si>
  <si>
    <t>083-
242-1991</t>
    <phoneticPr fontId="4"/>
  </si>
  <si>
    <t>川中豊町3-3-5</t>
    <rPh sb="0" eb="2">
      <t>カワナカ</t>
    </rPh>
    <rPh sb="2" eb="3">
      <t>ユタカ</t>
    </rPh>
    <rPh sb="3" eb="4">
      <t>マチ</t>
    </rPh>
    <phoneticPr fontId="4"/>
  </si>
  <si>
    <t>ﾊｰﾄｹｱﾎｳﾓﾝｶﾝｺﾞｽﾃｰｼｮﾝ</t>
    <phoneticPr fontId="4"/>
  </si>
  <si>
    <t>750-
1114</t>
    <phoneticPr fontId="4"/>
  </si>
  <si>
    <t>083-
227-2820</t>
    <phoneticPr fontId="4"/>
  </si>
  <si>
    <t>ｻﾞｲﾀｸｶﾝｺﾞｾﾝﾀｰｳﾞｨｰﾀ</t>
    <phoneticPr fontId="4"/>
  </si>
  <si>
    <t>759-
6614</t>
    <phoneticPr fontId="4"/>
  </si>
  <si>
    <t>083-
258-0830</t>
    <phoneticPr fontId="4"/>
  </si>
  <si>
    <t>ｼﾓﾉｾｷﾋﾞｮｳｲﾝﾎｳﾓﾝｶﾝｺﾞｽﾃｰｼｮﾝ</t>
    <phoneticPr fontId="4"/>
  </si>
  <si>
    <t>有限会社
アムズ</t>
    <phoneticPr fontId="4"/>
  </si>
  <si>
    <t>083-
242-5211</t>
    <phoneticPr fontId="4"/>
  </si>
  <si>
    <t>長府新松原町3-30</t>
    <phoneticPr fontId="4"/>
  </si>
  <si>
    <t>ｱﾑｽﾞﾅｰｽｾﾝﾀｰ</t>
    <phoneticPr fontId="4"/>
  </si>
  <si>
    <t>フリーナースネットケア　H-Nsサービス</t>
  </si>
  <si>
    <t>キャリアホープ
株式会社</t>
    <phoneticPr fontId="4"/>
  </si>
  <si>
    <t>083-
250-6027</t>
    <phoneticPr fontId="4"/>
  </si>
  <si>
    <t>フリーナースネットケアエイチエヌエスサービス</t>
    <phoneticPr fontId="4"/>
  </si>
  <si>
    <t>東芝中町3-5</t>
    <rPh sb="0" eb="1">
      <t>ヒガシ</t>
    </rPh>
    <rPh sb="1" eb="2">
      <t>シバ</t>
    </rPh>
    <rPh sb="2" eb="3">
      <t>ナカ</t>
    </rPh>
    <rPh sb="3" eb="4">
      <t>マチ</t>
    </rPh>
    <phoneticPr fontId="4"/>
  </si>
  <si>
    <t>社会福祉法人　　　　　　　　　　　　　　　祥寿園                                    (頴原尚吾)</t>
    <rPh sb="63" eb="65">
      <t>ショウゴ</t>
    </rPh>
    <phoneticPr fontId="4"/>
  </si>
  <si>
    <t>社会福祉法人
友愛会
(福江正治)</t>
    <rPh sb="12" eb="14">
      <t>フクエ</t>
    </rPh>
    <rPh sb="14" eb="16">
      <t>マサハル</t>
    </rPh>
    <phoneticPr fontId="4"/>
  </si>
  <si>
    <t>ショート
ユニット型29</t>
    <rPh sb="9" eb="10">
      <t>ガタ</t>
    </rPh>
    <phoneticPr fontId="4"/>
  </si>
  <si>
    <t>社会福祉法人
ライフケア高砂
(上田巌)</t>
    <rPh sb="16" eb="18">
      <t>ウエダ</t>
    </rPh>
    <rPh sb="18" eb="19">
      <t>イワオ</t>
    </rPh>
    <phoneticPr fontId="4"/>
  </si>
  <si>
    <t>社会福祉法人
栗屋福祉会</t>
    <rPh sb="7" eb="8">
      <t>クリ</t>
    </rPh>
    <rPh sb="8" eb="9">
      <t>ヤ</t>
    </rPh>
    <rPh sb="9" eb="11">
      <t>フクシ</t>
    </rPh>
    <phoneticPr fontId="4"/>
  </si>
  <si>
    <t>大字栗屋792-1</t>
    <rPh sb="2" eb="3">
      <t>クリ</t>
    </rPh>
    <rPh sb="3" eb="4">
      <t>ヤ</t>
    </rPh>
    <phoneticPr fontId="4"/>
  </si>
  <si>
    <t>社会福祉法人
和木三志会
(木村俊之)</t>
    <rPh sb="16" eb="18">
      <t>トシユキ</t>
    </rPh>
    <phoneticPr fontId="4"/>
  </si>
  <si>
    <t>通津字迫田11117-297</t>
    <rPh sb="0" eb="1">
      <t>トオ</t>
    </rPh>
    <rPh sb="1" eb="2">
      <t>ツ</t>
    </rPh>
    <rPh sb="2" eb="3">
      <t>ジ</t>
    </rPh>
    <rPh sb="3" eb="5">
      <t>サコタ</t>
    </rPh>
    <phoneticPr fontId="4"/>
  </si>
  <si>
    <t>社会福祉法人
山陽
(藤井貴行)</t>
    <rPh sb="11" eb="13">
      <t>フジイ</t>
    </rPh>
    <rPh sb="13" eb="15">
      <t>タカユキ</t>
    </rPh>
    <phoneticPr fontId="4"/>
  </si>
  <si>
    <t>好生園</t>
  </si>
  <si>
    <t>社会福祉法人
宇部市厚生事業会</t>
    <phoneticPr fontId="4"/>
  </si>
  <si>
    <t>755-0024</t>
  </si>
  <si>
    <t>0836-
31-3260</t>
  </si>
  <si>
    <t>野原1丁目16-15</t>
  </si>
  <si>
    <t>ｺｳｾｲｴﾝ</t>
    <phoneticPr fontId="4"/>
  </si>
  <si>
    <t>社会福祉法人
豊北福祉会</t>
    <rPh sb="7" eb="9">
      <t>ホウホク</t>
    </rPh>
    <rPh sb="9" eb="11">
      <t>フクシ</t>
    </rPh>
    <phoneticPr fontId="34"/>
  </si>
  <si>
    <t>外部サービス特定
ショート２</t>
    <rPh sb="0" eb="2">
      <t>ガイブ</t>
    </rPh>
    <rPh sb="6" eb="8">
      <t>トクテイ</t>
    </rPh>
    <phoneticPr fontId="34"/>
  </si>
  <si>
    <t>下関市</t>
    <rPh sb="0" eb="3">
      <t>シモノセキシ</t>
    </rPh>
    <phoneticPr fontId="34"/>
  </si>
  <si>
    <t>豊北町神田上1893番地</t>
    <rPh sb="0" eb="3">
      <t>ホウホクチョウ</t>
    </rPh>
    <rPh sb="10" eb="12">
      <t>バンチ</t>
    </rPh>
    <phoneticPr fontId="34"/>
  </si>
  <si>
    <t>ｼｮｳﾄｳｴﾝ</t>
  </si>
  <si>
    <t>社会福祉法人</t>
    <rPh sb="0" eb="2">
      <t>シャカイ</t>
    </rPh>
    <rPh sb="2" eb="4">
      <t>フクシ</t>
    </rPh>
    <rPh sb="4" eb="6">
      <t>ホウジン</t>
    </rPh>
    <phoneticPr fontId="34"/>
  </si>
  <si>
    <t>社会福祉法人
山口県
盲人福祉協会</t>
  </si>
  <si>
    <t>大字永田郷440番地3</t>
    <rPh sb="0" eb="2">
      <t>オオアザ</t>
    </rPh>
    <rPh sb="8" eb="10">
      <t>バンチ</t>
    </rPh>
    <phoneticPr fontId="34"/>
  </si>
  <si>
    <t>ショート４</t>
  </si>
  <si>
    <t>大字永田郷158番地1</t>
    <rPh sb="0" eb="2">
      <t>オオアザ</t>
    </rPh>
    <rPh sb="8" eb="10">
      <t>バンチ</t>
    </rPh>
    <phoneticPr fontId="34"/>
  </si>
  <si>
    <t>市町</t>
    <rPh sb="0" eb="2">
      <t>シチョウ</t>
    </rPh>
    <phoneticPr fontId="34"/>
  </si>
  <si>
    <t>ショート19</t>
  </si>
  <si>
    <t>豊北町田耕12426-1</t>
    <rPh sb="0" eb="3">
      <t>ホウホクチョウ</t>
    </rPh>
    <phoneticPr fontId="34"/>
  </si>
  <si>
    <t>ｼﾗﾀｷｿｳ</t>
  </si>
  <si>
    <t>社会福祉法人
松涛会</t>
  </si>
  <si>
    <t>斎藤妙子</t>
  </si>
  <si>
    <t>ショート8</t>
  </si>
  <si>
    <t>ﾊﾏﾕｳｴﾝ</t>
  </si>
  <si>
    <t>はまゆう苑
なぎさ</t>
  </si>
  <si>
    <t>ショート10
ユニット型20</t>
    <rPh sb="11" eb="12">
      <t>ガタ</t>
    </rPh>
    <phoneticPr fontId="34"/>
  </si>
  <si>
    <t>ﾊﾏﾕｳｴﾝﾅｷﾞｻ</t>
  </si>
  <si>
    <t>サテライト型
新型特養
フロイデハイム</t>
    <rPh sb="5" eb="6">
      <t>カタ</t>
    </rPh>
    <rPh sb="7" eb="9">
      <t>シンガタ</t>
    </rPh>
    <rPh sb="9" eb="11">
      <t>トクヨウ</t>
    </rPh>
    <phoneticPr fontId="34"/>
  </si>
  <si>
    <t>ユニット型20</t>
    <rPh sb="4" eb="5">
      <t>カタ</t>
    </rPh>
    <phoneticPr fontId="34"/>
  </si>
  <si>
    <t>彦島西山町3丁目12-14</t>
    <rPh sb="0" eb="2">
      <t>ヒコシマ</t>
    </rPh>
    <rPh sb="2" eb="5">
      <t>ニシヤマチョウ</t>
    </rPh>
    <rPh sb="6" eb="8">
      <t>チョウメ</t>
    </rPh>
    <phoneticPr fontId="34"/>
  </si>
  <si>
    <t>ｻﾃﾗｲﾄｶﾞﾀｼﾝｶﾞﾀﾄｸﾖｳﾌﾛｲﾃﾞﾊｲﾑ</t>
  </si>
  <si>
    <t>社会福祉法人
やまばと会員光園</t>
    <rPh sb="12" eb="13">
      <t>イン</t>
    </rPh>
    <rPh sb="13" eb="14">
      <t>ヒカリ</t>
    </rPh>
    <rPh sb="14" eb="15">
      <t>エン</t>
    </rPh>
    <phoneticPr fontId="34"/>
  </si>
  <si>
    <t>社会福祉法人
やまばと会員光園
(伊木瑞生)</t>
    <rPh sb="11" eb="12">
      <t>カイ</t>
    </rPh>
    <rPh sb="12" eb="13">
      <t>イン</t>
    </rPh>
    <rPh sb="13" eb="14">
      <t>ヒカリ</t>
    </rPh>
    <rPh sb="14" eb="15">
      <t>エン</t>
    </rPh>
    <rPh sb="17" eb="19">
      <t>イキ</t>
    </rPh>
    <rPh sb="19" eb="20">
      <t>ズイ</t>
    </rPh>
    <rPh sb="20" eb="21">
      <t>ウ</t>
    </rPh>
    <phoneticPr fontId="34"/>
  </si>
  <si>
    <t>大字員光1544</t>
  </si>
  <si>
    <t>ｶｼﾞﾐﾂｴﾝ</t>
  </si>
  <si>
    <t>サテライト望海苑</t>
    <rPh sb="5" eb="6">
      <t>ノゾ</t>
    </rPh>
    <rPh sb="6" eb="7">
      <t>ウミ</t>
    </rPh>
    <rPh sb="7" eb="8">
      <t>エン</t>
    </rPh>
    <phoneticPr fontId="34"/>
  </si>
  <si>
    <t>社会福祉法人
祥寿園</t>
  </si>
  <si>
    <t>社会福祉法人　　　　　　　　　　　　　　　祥寿園                                    (頴原尚吾)</t>
    <rPh sb="63" eb="65">
      <t>ショウゴ</t>
    </rPh>
    <phoneticPr fontId="34"/>
  </si>
  <si>
    <t>林浩二</t>
    <rPh sb="0" eb="1">
      <t>ハヤシ</t>
    </rPh>
    <rPh sb="1" eb="3">
      <t>コウジ</t>
    </rPh>
    <phoneticPr fontId="34"/>
  </si>
  <si>
    <t>ショート9  
ユニット型29</t>
    <rPh sb="12" eb="13">
      <t>ガタ</t>
    </rPh>
    <phoneticPr fontId="34"/>
  </si>
  <si>
    <t>ｻﾃﾗｲﾄﾉｿﾞﾐｴﾝ</t>
  </si>
  <si>
    <t>サテライト梨花の里
アスピア</t>
    <rPh sb="5" eb="6">
      <t>ナシ</t>
    </rPh>
    <rPh sb="6" eb="7">
      <t>ハナ</t>
    </rPh>
    <rPh sb="8" eb="9">
      <t>サト</t>
    </rPh>
    <phoneticPr fontId="34"/>
  </si>
  <si>
    <t>宮田和弘</t>
    <rPh sb="0" eb="2">
      <t>ミヤタ</t>
    </rPh>
    <rPh sb="2" eb="4">
      <t>カズヒロ</t>
    </rPh>
    <phoneticPr fontId="34"/>
  </si>
  <si>
    <t>ユニット型29</t>
    <rPh sb="4" eb="5">
      <t>ガタ</t>
    </rPh>
    <phoneticPr fontId="34"/>
  </si>
  <si>
    <t>豊田喜楽園</t>
    <rPh sb="0" eb="2">
      <t>トヨタ</t>
    </rPh>
    <rPh sb="2" eb="3">
      <t>キ</t>
    </rPh>
    <rPh sb="3" eb="4">
      <t>ラク</t>
    </rPh>
    <rPh sb="4" eb="5">
      <t>エン</t>
    </rPh>
    <phoneticPr fontId="34"/>
  </si>
  <si>
    <t>社会福祉法人
豊友会</t>
    <rPh sb="0" eb="2">
      <t>シャカイ</t>
    </rPh>
    <rPh sb="2" eb="4">
      <t>フクシ</t>
    </rPh>
    <rPh sb="4" eb="6">
      <t>ホウジン</t>
    </rPh>
    <rPh sb="7" eb="8">
      <t>ユタカ</t>
    </rPh>
    <rPh sb="8" eb="9">
      <t>トモ</t>
    </rPh>
    <rPh sb="9" eb="10">
      <t>カイ</t>
    </rPh>
    <phoneticPr fontId="34"/>
  </si>
  <si>
    <t>社会福祉法人
豊友会
(山内純一)</t>
    <rPh sb="8" eb="9">
      <t>トモ</t>
    </rPh>
    <rPh sb="9" eb="10">
      <t>カイ</t>
    </rPh>
    <rPh sb="12" eb="14">
      <t>ヤマウチ</t>
    </rPh>
    <rPh sb="14" eb="16">
      <t>ジュンイチ</t>
    </rPh>
    <phoneticPr fontId="34"/>
  </si>
  <si>
    <t>フロイデ金比羅</t>
    <rPh sb="4" eb="7">
      <t>コンピラ</t>
    </rPh>
    <phoneticPr fontId="34"/>
  </si>
  <si>
    <t>斎藤英樹</t>
    <rPh sb="2" eb="4">
      <t>ヒデキ</t>
    </rPh>
    <phoneticPr fontId="34"/>
  </si>
  <si>
    <t>750-0058</t>
  </si>
  <si>
    <t>083-
227-2812</t>
  </si>
  <si>
    <t>ショート29
ユニット型29</t>
    <rPh sb="11" eb="12">
      <t>ガタ</t>
    </rPh>
    <phoneticPr fontId="34"/>
  </si>
  <si>
    <t>金比羅町10-1</t>
    <rPh sb="0" eb="3">
      <t>コンピラ</t>
    </rPh>
    <rPh sb="3" eb="4">
      <t>マチ</t>
    </rPh>
    <phoneticPr fontId="34"/>
  </si>
  <si>
    <t>ﾌﾛｲﾃﾞｺﾝﾋﾟﾗ</t>
  </si>
  <si>
    <t>特別養護
老人ホーム
ＳＵＮ２</t>
    <rPh sb="0" eb="2">
      <t>トクベツ</t>
    </rPh>
    <rPh sb="2" eb="4">
      <t>ヨウゴ</t>
    </rPh>
    <rPh sb="5" eb="7">
      <t>ロウジン</t>
    </rPh>
    <phoneticPr fontId="34"/>
  </si>
  <si>
    <t>社会福祉法人
響会</t>
    <rPh sb="0" eb="2">
      <t>シャカイ</t>
    </rPh>
    <rPh sb="2" eb="4">
      <t>フクシ</t>
    </rPh>
    <rPh sb="4" eb="6">
      <t>ホウジン</t>
    </rPh>
    <rPh sb="7" eb="8">
      <t>ヒビ</t>
    </rPh>
    <rPh sb="8" eb="9">
      <t>カイ</t>
    </rPh>
    <phoneticPr fontId="34"/>
  </si>
  <si>
    <t>083-
774-3903</t>
  </si>
  <si>
    <t>豊浦町川棚12139-1</t>
    <rPh sb="3" eb="5">
      <t>カワタナ</t>
    </rPh>
    <phoneticPr fontId="34"/>
  </si>
  <si>
    <t>ﾄｸﾍﾞﾂﾖｳｺﾞﾛｳｼﾞﾝﾎｰﾑｻﾝ2</t>
  </si>
  <si>
    <t>稗田喜楽園</t>
    <rPh sb="0" eb="2">
      <t>ヒエダ</t>
    </rPh>
    <rPh sb="2" eb="3">
      <t>キ</t>
    </rPh>
    <rPh sb="3" eb="4">
      <t>ラク</t>
    </rPh>
    <rPh sb="4" eb="5">
      <t>エン</t>
    </rPh>
    <phoneticPr fontId="34"/>
  </si>
  <si>
    <t>社会福祉法人
豊友会</t>
    <rPh sb="0" eb="2">
      <t>シャカイ</t>
    </rPh>
    <rPh sb="2" eb="4">
      <t>フクシ</t>
    </rPh>
    <rPh sb="4" eb="6">
      <t>ホウジン</t>
    </rPh>
    <rPh sb="7" eb="8">
      <t>ホウ</t>
    </rPh>
    <rPh sb="8" eb="9">
      <t>ユウ</t>
    </rPh>
    <rPh sb="9" eb="10">
      <t>カイ</t>
    </rPh>
    <phoneticPr fontId="34"/>
  </si>
  <si>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34"/>
  </si>
  <si>
    <t>中原たか子</t>
    <rPh sb="0" eb="2">
      <t>ナカハラ</t>
    </rPh>
    <rPh sb="4" eb="5">
      <t>コ</t>
    </rPh>
    <phoneticPr fontId="34"/>
  </si>
  <si>
    <t>751-0858</t>
  </si>
  <si>
    <t>083-
242-1765</t>
  </si>
  <si>
    <t>ショート10
ユニット型29</t>
    <rPh sb="11" eb="12">
      <t>ガタ</t>
    </rPh>
    <phoneticPr fontId="34"/>
  </si>
  <si>
    <t>稗田町8-18</t>
    <rPh sb="0" eb="3">
      <t>ヒエダマチ</t>
    </rPh>
    <phoneticPr fontId="34"/>
  </si>
  <si>
    <t>ﾋｴﾀﾞｷﾗｸｴﾝ</t>
  </si>
  <si>
    <t>夢の里</t>
    <rPh sb="0" eb="1">
      <t>ユメ</t>
    </rPh>
    <rPh sb="2" eb="3">
      <t>サト</t>
    </rPh>
    <phoneticPr fontId="34"/>
  </si>
  <si>
    <t>社会福祉法人
夢の会</t>
    <rPh sb="0" eb="2">
      <t>シャカイ</t>
    </rPh>
    <rPh sb="2" eb="4">
      <t>フクシ</t>
    </rPh>
    <rPh sb="4" eb="6">
      <t>ホウジン</t>
    </rPh>
    <rPh sb="7" eb="8">
      <t>ユメ</t>
    </rPh>
    <rPh sb="9" eb="10">
      <t>カイ</t>
    </rPh>
    <phoneticPr fontId="34"/>
  </si>
  <si>
    <t>社会福祉法人
夢の会
(重枝　良明)</t>
    <rPh sb="0" eb="2">
      <t>シャカイ</t>
    </rPh>
    <rPh sb="2" eb="4">
      <t>フクシ</t>
    </rPh>
    <rPh sb="4" eb="6">
      <t>ホウジン</t>
    </rPh>
    <rPh sb="7" eb="8">
      <t>ユメ</t>
    </rPh>
    <rPh sb="9" eb="10">
      <t>カイ</t>
    </rPh>
    <rPh sb="12" eb="14">
      <t>シゲエダ</t>
    </rPh>
    <rPh sb="15" eb="16">
      <t>ヨ</t>
    </rPh>
    <rPh sb="16" eb="17">
      <t>アカ</t>
    </rPh>
    <phoneticPr fontId="34"/>
  </si>
  <si>
    <t>083-
228-0300</t>
  </si>
  <si>
    <t>新地町3-28</t>
    <rPh sb="0" eb="2">
      <t>シンチ</t>
    </rPh>
    <rPh sb="2" eb="3">
      <t>マチ</t>
    </rPh>
    <phoneticPr fontId="34"/>
  </si>
  <si>
    <t>ﾕﾒﾉｻﾄ</t>
  </si>
  <si>
    <t>椋野喜楽園</t>
    <rPh sb="0" eb="2">
      <t>ムクノ</t>
    </rPh>
    <rPh sb="2" eb="3">
      <t>キ</t>
    </rPh>
    <rPh sb="3" eb="4">
      <t>ラク</t>
    </rPh>
    <rPh sb="4" eb="5">
      <t>エン</t>
    </rPh>
    <phoneticPr fontId="34"/>
  </si>
  <si>
    <t>社会福祉法人
豊友会</t>
    <rPh sb="0" eb="2">
      <t>シャカイ</t>
    </rPh>
    <rPh sb="2" eb="4">
      <t>フクシ</t>
    </rPh>
    <rPh sb="4" eb="6">
      <t>ホウジン</t>
    </rPh>
    <rPh sb="7" eb="8">
      <t>ユタ</t>
    </rPh>
    <rPh sb="8" eb="9">
      <t>ユウ</t>
    </rPh>
    <rPh sb="9" eb="10">
      <t>カイ</t>
    </rPh>
    <phoneticPr fontId="34"/>
  </si>
  <si>
    <t>白濵敏恵</t>
    <rPh sb="0" eb="2">
      <t>シラハマ</t>
    </rPh>
    <rPh sb="2" eb="4">
      <t>トシエ</t>
    </rPh>
    <phoneticPr fontId="34"/>
  </si>
  <si>
    <t>下関市新椋野3-3-38</t>
    <rPh sb="0" eb="3">
      <t>シモノセキシ</t>
    </rPh>
    <rPh sb="3" eb="4">
      <t>シン</t>
    </rPh>
    <rPh sb="4" eb="6">
      <t>ムクノ</t>
    </rPh>
    <phoneticPr fontId="34"/>
  </si>
  <si>
    <t>083-
231-1765</t>
  </si>
  <si>
    <t>新椋野3-3-38</t>
  </si>
  <si>
    <t>ﾑｸﾉｷﾗｸｴﾝ</t>
  </si>
  <si>
    <t>夢ごこち</t>
    <rPh sb="0" eb="1">
      <t>ユメ</t>
    </rPh>
    <phoneticPr fontId="34"/>
  </si>
  <si>
    <t>下関市長府才川1-41-76</t>
    <rPh sb="0" eb="3">
      <t>シモノセキシ</t>
    </rPh>
    <phoneticPr fontId="34"/>
  </si>
  <si>
    <t>083-
248-5567</t>
  </si>
  <si>
    <t>長府才川1-41-76</t>
  </si>
  <si>
    <t>ﾕﾒｺﾞｺﾁ</t>
  </si>
  <si>
    <t>Ａ型</t>
  </si>
  <si>
    <t>武久町二丁目53番10号</t>
    <rPh sb="3" eb="4">
      <t>ニ</t>
    </rPh>
    <rPh sb="8" eb="9">
      <t>バン</t>
    </rPh>
    <rPh sb="11" eb="12">
      <t>ゴウ</t>
    </rPh>
    <phoneticPr fontId="34"/>
  </si>
  <si>
    <t>ﾌｸﾐｴﾝ</t>
  </si>
  <si>
    <t>社会福祉法人
しゃくなげ園</t>
  </si>
  <si>
    <t>社会福祉法人
しゃくなげ園
(加藤壽彦)</t>
    <rPh sb="15" eb="17">
      <t>カトウ</t>
    </rPh>
    <rPh sb="17" eb="18">
      <t>ヒサシ</t>
    </rPh>
    <rPh sb="18" eb="19">
      <t>ヒコ</t>
    </rPh>
    <phoneticPr fontId="34"/>
  </si>
  <si>
    <t>堀川徹二</t>
    <rPh sb="0" eb="4">
      <t>ホリカワテツジ</t>
    </rPh>
    <phoneticPr fontId="34"/>
  </si>
  <si>
    <t>大字田倉字差葉82番地1</t>
    <rPh sb="4" eb="5">
      <t>アザ</t>
    </rPh>
    <rPh sb="5" eb="6">
      <t>サ</t>
    </rPh>
    <rPh sb="6" eb="7">
      <t>ハ</t>
    </rPh>
    <rPh sb="9" eb="11">
      <t>バンチ</t>
    </rPh>
    <phoneticPr fontId="34"/>
  </si>
  <si>
    <t>ｼｬｸﾅｹﾞｴﾝ</t>
  </si>
  <si>
    <t>ケアハウス
武久苑</t>
  </si>
  <si>
    <t>武久町二丁目48番18号</t>
    <rPh sb="3" eb="4">
      <t>ニ</t>
    </rPh>
    <rPh sb="4" eb="6">
      <t>チョウメ</t>
    </rPh>
    <rPh sb="8" eb="9">
      <t>バン</t>
    </rPh>
    <rPh sb="11" eb="12">
      <t>ゴウ</t>
    </rPh>
    <phoneticPr fontId="34"/>
  </si>
  <si>
    <t>ｹｱﾊｳｽﾀｹﾋｻｴﾝ</t>
  </si>
  <si>
    <t>グリーンハイツ
とよた</t>
  </si>
  <si>
    <t>社会福祉法人
豊寿会</t>
  </si>
  <si>
    <t>浅山浩史</t>
    <rPh sb="0" eb="2">
      <t>アサヤマ</t>
    </rPh>
    <rPh sb="2" eb="4">
      <t>ヒロシ</t>
    </rPh>
    <phoneticPr fontId="34"/>
  </si>
  <si>
    <t>豊田町大字荒木10051番地2</t>
    <rPh sb="0" eb="3">
      <t>トヨタチョウ</t>
    </rPh>
    <rPh sb="12" eb="14">
      <t>バンチ</t>
    </rPh>
    <phoneticPr fontId="34"/>
  </si>
  <si>
    <t>ｸﾞﾘｰﾝﾊｲﾂﾄﾖﾀ</t>
  </si>
  <si>
    <t>ケアハウス
オリーブ</t>
  </si>
  <si>
    <t>横野町三丁目15番10号</t>
    <rPh sb="3" eb="4">
      <t>サン</t>
    </rPh>
    <rPh sb="8" eb="9">
      <t>バン</t>
    </rPh>
    <rPh sb="11" eb="12">
      <t>ゴウ</t>
    </rPh>
    <phoneticPr fontId="34"/>
  </si>
  <si>
    <t>ｹｱﾊｳｽｵﾘｰﾌﾞ</t>
  </si>
  <si>
    <t>ケアハウス
王喜の郷</t>
  </si>
  <si>
    <t>社会福祉法人
緑樹会</t>
  </si>
  <si>
    <t>社会福祉法人
緑樹会
(末谷千秋)</t>
    <rPh sb="14" eb="16">
      <t>チアキ</t>
    </rPh>
    <phoneticPr fontId="34"/>
  </si>
  <si>
    <t>末谷千秋</t>
    <rPh sb="2" eb="4">
      <t>チアキ</t>
    </rPh>
    <phoneticPr fontId="34"/>
  </si>
  <si>
    <t>王喜本町六丁目1番12号</t>
    <rPh sb="4" eb="5">
      <t>ロク</t>
    </rPh>
    <rPh sb="5" eb="7">
      <t>チョウメ</t>
    </rPh>
    <rPh sb="8" eb="9">
      <t>バン</t>
    </rPh>
    <rPh sb="11" eb="12">
      <t>ゴウ</t>
    </rPh>
    <phoneticPr fontId="34"/>
  </si>
  <si>
    <t>ｹｱﾊｳｽｵｳｷﾉｻﾄ</t>
  </si>
  <si>
    <t>ケアハウス
あかつき</t>
  </si>
  <si>
    <t>社会福祉法人
暁会</t>
  </si>
  <si>
    <t>汐入町36番6号</t>
    <rPh sb="5" eb="6">
      <t>バン</t>
    </rPh>
    <rPh sb="7" eb="8">
      <t>ゴウ</t>
    </rPh>
    <phoneticPr fontId="34"/>
  </si>
  <si>
    <t>ｹｱﾊｳｽｱｶﾂｷ</t>
  </si>
  <si>
    <t>ケアハウス
わかば</t>
  </si>
  <si>
    <t>社会福祉法人
朋愛会</t>
    <rPh sb="7" eb="8">
      <t>ホウ</t>
    </rPh>
    <rPh sb="8" eb="9">
      <t>アイ</t>
    </rPh>
    <rPh sb="9" eb="10">
      <t>カイ</t>
    </rPh>
    <phoneticPr fontId="34"/>
  </si>
  <si>
    <t>社会福祉法人
朋愛会
（木下　毅）</t>
    <rPh sb="7" eb="8">
      <t>ホウ</t>
    </rPh>
    <rPh sb="8" eb="9">
      <t>アイ</t>
    </rPh>
    <rPh sb="9" eb="10">
      <t>カイ</t>
    </rPh>
    <rPh sb="12" eb="14">
      <t>キノシタ</t>
    </rPh>
    <rPh sb="15" eb="16">
      <t>タケシ</t>
    </rPh>
    <phoneticPr fontId="34"/>
  </si>
  <si>
    <t>長府才川二丁目20番38号</t>
    <rPh sb="0" eb="2">
      <t>チョウフ</t>
    </rPh>
    <rPh sb="2" eb="4">
      <t>サイカワ</t>
    </rPh>
    <rPh sb="4" eb="5">
      <t>ニ</t>
    </rPh>
    <rPh sb="5" eb="7">
      <t>チョウメ</t>
    </rPh>
    <rPh sb="9" eb="10">
      <t>バン</t>
    </rPh>
    <rPh sb="12" eb="13">
      <t>ゴウ</t>
    </rPh>
    <phoneticPr fontId="34"/>
  </si>
  <si>
    <t>ｹｱﾊｳｽﾜｶﾊﾞ</t>
  </si>
  <si>
    <t>ケアハウス
ＳＵＮ</t>
  </si>
  <si>
    <t>豊浦町川棚12139番地2</t>
    <rPh sb="0" eb="3">
      <t>トヨウラチョウ</t>
    </rPh>
    <rPh sb="3" eb="5">
      <t>カワタナ</t>
    </rPh>
    <rPh sb="10" eb="12">
      <t>バンチ</t>
    </rPh>
    <phoneticPr fontId="34"/>
  </si>
  <si>
    <t>ｹｱﾊｳｽｻﾝ</t>
  </si>
  <si>
    <t>ケアハウス
フロイデ彦島</t>
    <rPh sb="10" eb="12">
      <t>ヒコシマ</t>
    </rPh>
    <phoneticPr fontId="34"/>
  </si>
  <si>
    <t>社会福祉法人
松涛会</t>
    <rPh sb="0" eb="2">
      <t>シャカイ</t>
    </rPh>
    <rPh sb="2" eb="4">
      <t>フクシ</t>
    </rPh>
    <rPh sb="4" eb="6">
      <t>ホウジン</t>
    </rPh>
    <rPh sb="7" eb="9">
      <t>ショウトウ</t>
    </rPh>
    <rPh sb="9" eb="10">
      <t>カイ</t>
    </rPh>
    <phoneticPr fontId="34"/>
  </si>
  <si>
    <t>植田学</t>
    <rPh sb="0" eb="2">
      <t>ウエダ</t>
    </rPh>
    <rPh sb="2" eb="3">
      <t>マナブ</t>
    </rPh>
    <phoneticPr fontId="34"/>
  </si>
  <si>
    <t>083-
261-5539</t>
  </si>
  <si>
    <t>軽費</t>
    <rPh sb="0" eb="2">
      <t>ケイヒ</t>
    </rPh>
    <phoneticPr fontId="34"/>
  </si>
  <si>
    <t>彦島西山町三丁目12番1号</t>
    <rPh sb="0" eb="2">
      <t>ヒコシマ</t>
    </rPh>
    <rPh sb="2" eb="5">
      <t>ニシヤマチョウ</t>
    </rPh>
    <rPh sb="5" eb="6">
      <t>サン</t>
    </rPh>
    <rPh sb="6" eb="8">
      <t>チョウメ</t>
    </rPh>
    <rPh sb="10" eb="11">
      <t>バン</t>
    </rPh>
    <rPh sb="12" eb="13">
      <t>ゴウ</t>
    </rPh>
    <phoneticPr fontId="34"/>
  </si>
  <si>
    <t>ｹｱﾊｳｽﾌﾛｲﾃﾞﾋｺｼﾏ</t>
  </si>
  <si>
    <t>下関市菊川
老人福祉センター</t>
  </si>
  <si>
    <t>社会福祉法人
下関市
社会福祉協議会</t>
  </si>
  <si>
    <t>083-
287-0126</t>
  </si>
  <si>
    <t>菊川町下岡枝508番地1</t>
    <rPh sb="9" eb="11">
      <t>バンチ</t>
    </rPh>
    <phoneticPr fontId="34"/>
  </si>
  <si>
    <t>ｼﾓﾉｾｷｼｷｸｶﾞﾜﾛｳｼﾞﾝﾌｸｼｾﾝﾀｰ</t>
  </si>
  <si>
    <t>アイユウ長府
ショートステイ</t>
  </si>
  <si>
    <t>医療法人
松永会</t>
  </si>
  <si>
    <t>松永英治</t>
    <rPh sb="0" eb="2">
      <t>マツナガ</t>
    </rPh>
    <rPh sb="2" eb="4">
      <t>ヒデハル</t>
    </rPh>
    <phoneticPr fontId="34"/>
  </si>
  <si>
    <t>老人短期入所施設</t>
  </si>
  <si>
    <t>ｱｲﾕｳﾁｮｳﾌｼｮｰﾄｽﾃｲ</t>
  </si>
  <si>
    <t>社会福祉法人
下関市
社会福祉事業団</t>
  </si>
  <si>
    <t>地域密着型</t>
    <rPh sb="0" eb="2">
      <t>チイキ</t>
    </rPh>
    <rPh sb="2" eb="5">
      <t>ミッチャクガタ</t>
    </rPh>
    <phoneticPr fontId="34"/>
  </si>
  <si>
    <t>大字永田郷158-1</t>
  </si>
  <si>
    <t>ｼﾓﾉｾｷｼﾖｳｺｳｴﾝﾃﾞｲｻｰﾋﾞｽｾﾝﾀｰ</t>
  </si>
  <si>
    <t>さくらデイ
サービス下関</t>
  </si>
  <si>
    <t>有限会社
さくら介護</t>
  </si>
  <si>
    <t>德永英博</t>
    <rPh sb="0" eb="2">
      <t>トクナガ</t>
    </rPh>
    <rPh sb="2" eb="4">
      <t>ヒデヒロ</t>
    </rPh>
    <phoneticPr fontId="34"/>
  </si>
  <si>
    <t>752-0998</t>
  </si>
  <si>
    <t>長府浜浦西町13-3</t>
  </si>
  <si>
    <t>ｻｸﾗﾃﾞｲｻｰﾋﾞｽｼﾓﾉｾｷ</t>
  </si>
  <si>
    <t>特定非営利活動
法人
デイサービス豆たん</t>
  </si>
  <si>
    <t>特定非営利活動
法人
豆たん</t>
  </si>
  <si>
    <t>大字内日下1028-2</t>
  </si>
  <si>
    <t>ﾄｸﾃｲﾋｴｲﾘｶﾂﾄﾞｳﾎｳｼﾞﾝﾃﾞｲｻｰﾋﾞｽﾏﾒﾀﾝ</t>
  </si>
  <si>
    <t>シャンバラデイサービスセンター</t>
  </si>
  <si>
    <t>医療法人星の里会</t>
  </si>
  <si>
    <t>083-
242-5678</t>
  </si>
  <si>
    <t>下関市小月茶屋2-8-27</t>
  </si>
  <si>
    <t>ｼｬﾝﾊﾞﾗﾃﾞｲｻｰﾋﾞｽｾﾝﾀｰ</t>
  </si>
  <si>
    <t>デイサービス
センター
ＳＵＮ</t>
  </si>
  <si>
    <t>社会福祉法人
響会</t>
  </si>
  <si>
    <t>社会福祉法人 
響会</t>
  </si>
  <si>
    <t>中村智美</t>
    <rPh sb="0" eb="2">
      <t>ナカムラ</t>
    </rPh>
    <rPh sb="2" eb="4">
      <t>トモミ</t>
    </rPh>
    <phoneticPr fontId="34"/>
  </si>
  <si>
    <t>豊浦町大字川棚2139-2</t>
  </si>
  <si>
    <t>ﾃﾞｲｻｰﾋﾞｽｾﾝﾀｰｻﾝ</t>
  </si>
  <si>
    <t>下関市社協
豊北デイサービス
センター
わくわく苑</t>
  </si>
  <si>
    <t>豊北町大字神田上141-3</t>
  </si>
  <si>
    <t>ｼﾓﾉｾｷｼｼｬｷｮｳﾎｳﾎｸﾃﾞｲｻｰﾋﾞｽｾﾝﾀｰﾜｸﾜｸｴﾝ</t>
  </si>
  <si>
    <t>フロイデ彦島
デイサービス
センター</t>
  </si>
  <si>
    <t>社会福祉法人 
松涛会</t>
  </si>
  <si>
    <t>ツクイ下関生野</t>
  </si>
  <si>
    <t>株式会社 
ツクイ</t>
  </si>
  <si>
    <t>ﾂｸｲｼﾓﾉｾｷｲｸﾉ</t>
  </si>
  <si>
    <t>有限会社 
夢里デイサービス</t>
  </si>
  <si>
    <t>北野裕見子</t>
  </si>
  <si>
    <t>大字内日下833-1</t>
  </si>
  <si>
    <t>あみいデイサービス
新下関</t>
    <rPh sb="10" eb="13">
      <t>シンシモノセキ</t>
    </rPh>
    <phoneticPr fontId="34"/>
  </si>
  <si>
    <t>鬼塚志乃</t>
    <rPh sb="0" eb="2">
      <t>オニツカ</t>
    </rPh>
    <rPh sb="2" eb="4">
      <t>シノ</t>
    </rPh>
    <phoneticPr fontId="34"/>
  </si>
  <si>
    <t>秋根東町6-14甲斐ﾋﾞﾙ2F</t>
  </si>
  <si>
    <t>豊寿苑
デイサービス
センター</t>
  </si>
  <si>
    <t>社会福祉法人 
豊浦福祉会</t>
  </si>
  <si>
    <t>社会福祉法人
豊浦福祉会</t>
  </si>
  <si>
    <t>豊浦町大字厚母郷442</t>
  </si>
  <si>
    <t>ﾎｳｼﾞｭｴﾝﾃﾞｲｻｰﾋﾞｽｾﾝﾀｰ</t>
  </si>
  <si>
    <t>西村麻由子</t>
  </si>
  <si>
    <t>豊田町大字手洗345-1</t>
  </si>
  <si>
    <t>特定非営利活動
法人さくらんぼ
デイサービス
センター</t>
    <rPh sb="0" eb="2">
      <t>トクテイ</t>
    </rPh>
    <rPh sb="2" eb="5">
      <t>ヒエイリ</t>
    </rPh>
    <rPh sb="5" eb="7">
      <t>カツドウ</t>
    </rPh>
    <rPh sb="8" eb="10">
      <t>ホウジン</t>
    </rPh>
    <phoneticPr fontId="34"/>
  </si>
  <si>
    <t>特定非営利活動
法人
さくらんぼ</t>
    <rPh sb="0" eb="2">
      <t>トクテイ</t>
    </rPh>
    <rPh sb="2" eb="5">
      <t>ヒエイリ</t>
    </rPh>
    <rPh sb="5" eb="7">
      <t>カツドウ</t>
    </rPh>
    <rPh sb="8" eb="10">
      <t>ホウジン</t>
    </rPh>
    <phoneticPr fontId="34"/>
  </si>
  <si>
    <t>長府中土居北町6-18</t>
  </si>
  <si>
    <t>ﾄｸﾃｲﾋｴｲﾘｶﾂﾄﾞｳﾎｳｼﾞﾝｻｸﾗﾝﾎﾞﾃﾞｲｻｰﾋﾞｽｾﾝﾀｰ</t>
  </si>
  <si>
    <t>よつば富任
デイサービス
センター</t>
    <rPh sb="3" eb="5">
      <t>トミトウ</t>
    </rPh>
    <phoneticPr fontId="34"/>
  </si>
  <si>
    <t>株式会社
クローバー</t>
    <rPh sb="0" eb="4">
      <t>カブシキガイシャ</t>
    </rPh>
    <phoneticPr fontId="34"/>
  </si>
  <si>
    <t>嶋村美彦</t>
    <rPh sb="0" eb="2">
      <t>シマムラ</t>
    </rPh>
    <rPh sb="2" eb="3">
      <t>ビ</t>
    </rPh>
    <rPh sb="3" eb="4">
      <t>ヒコ</t>
    </rPh>
    <phoneticPr fontId="34"/>
  </si>
  <si>
    <t>富任町8-14-6</t>
  </si>
  <si>
    <t>ﾖﾂﾊﾞﾄﾐﾄｳﾃﾞｲｻｰﾋﾞｽｾﾝﾀｰ</t>
  </si>
  <si>
    <t>やすらぎ
デイサービス
ＳＵＮ</t>
  </si>
  <si>
    <t>社会福祉法人　　　　　　　　響会</t>
    <rPh sb="0" eb="2">
      <t>シャカイ</t>
    </rPh>
    <rPh sb="2" eb="4">
      <t>フクシ</t>
    </rPh>
    <rPh sb="4" eb="6">
      <t>ホウジン</t>
    </rPh>
    <rPh sb="14" eb="15">
      <t>ヒビ</t>
    </rPh>
    <rPh sb="15" eb="16">
      <t>カイ</t>
    </rPh>
    <phoneticPr fontId="34"/>
  </si>
  <si>
    <t>083-
774-3927</t>
  </si>
  <si>
    <t>豊浦町大字吉永1815-1</t>
  </si>
  <si>
    <t>ﾔｽﾗｷﾞﾃﾞｲｻｰﾋﾞｽｻﾝ</t>
  </si>
  <si>
    <t>豊北町大字神田4611-2</t>
  </si>
  <si>
    <t>ｼﾓﾉｾｷｼｼｬｷｮｳﾎｳﾎｸﾃﾞｲｻｰﾋﾞｽｾﾝﾀｰﾎﾉﾎﾞﾉ</t>
  </si>
  <si>
    <t>フィットネススタジオ 
サンテココア</t>
  </si>
  <si>
    <t>株式会社 
グローバルヘルス
プロモーション</t>
  </si>
  <si>
    <t>ﾌｨｯﾄﾈｽｽﾀｼﾞｵｻﾝﾃｺｺｱ</t>
  </si>
  <si>
    <t>ケアライフ綾羅木
デイサービス
センター</t>
  </si>
  <si>
    <t>一般型</t>
    <rPh sb="0" eb="3">
      <t>イッパンガタ</t>
    </rPh>
    <phoneticPr fontId="34"/>
  </si>
  <si>
    <t>大字垢田洞ﾉ上341</t>
  </si>
  <si>
    <t>ｹｱﾗｲﾌｱﾔﾗｷﾞﾃﾞｲｻｰﾋﾞｽｾﾝﾀｰ</t>
  </si>
  <si>
    <t>晴晴伶
デイサービス
センター</t>
  </si>
  <si>
    <t>株式会社
燦伶</t>
  </si>
  <si>
    <t>長府浜浦町14-4</t>
  </si>
  <si>
    <t>ﾊﾚﾊﾞﾚﾃﾞｲｻｰﾋﾞｽｾﾝﾀｰ</t>
  </si>
  <si>
    <t>どうしん
デイサービス</t>
  </si>
  <si>
    <t>医療法人
せんじゅ</t>
  </si>
  <si>
    <t>河野直樹</t>
    <rPh sb="0" eb="2">
      <t>カワノ</t>
    </rPh>
    <rPh sb="2" eb="4">
      <t>ナオキ</t>
    </rPh>
    <phoneticPr fontId="34"/>
  </si>
  <si>
    <t>豊北町大字滝部11185-3</t>
  </si>
  <si>
    <t>ﾄﾞｳｼﾝﾃﾞｲｻｰﾋﾞｽ</t>
  </si>
  <si>
    <t>その他法人</t>
    <rPh sb="2" eb="3">
      <t>タ</t>
    </rPh>
    <rPh sb="3" eb="5">
      <t>ホウジン</t>
    </rPh>
    <phoneticPr fontId="34"/>
  </si>
  <si>
    <t>ハートケア一の宮
デイサービス</t>
  </si>
  <si>
    <t>有限会社
ライフプラス</t>
  </si>
  <si>
    <t>ﾊｰﾄｹｱｲﾁﾉﾐﾔﾃﾞｲｻｰﾋﾞｽ</t>
  </si>
  <si>
    <t>デイサービス
センター
向日葵の里</t>
  </si>
  <si>
    <t>株式会社
ナーシングケア</t>
  </si>
  <si>
    <t>083-
788-5831</t>
  </si>
  <si>
    <t>豊北町大字神田上891-28</t>
  </si>
  <si>
    <t>ﾃﾞｲｻｰﾋﾞｽｾﾝﾀｰﾋﾏﾜﾘﾉｻﾄ</t>
  </si>
  <si>
    <t>デイサービス健歩</t>
  </si>
  <si>
    <t>株式会社
ケアセラピー</t>
  </si>
  <si>
    <t>鬼松卓司</t>
    <rPh sb="0" eb="1">
      <t>オニ</t>
    </rPh>
    <rPh sb="1" eb="2">
      <t>マツ</t>
    </rPh>
    <rPh sb="2" eb="4">
      <t>タクジ</t>
    </rPh>
    <phoneticPr fontId="34"/>
  </si>
  <si>
    <t>083-
250-8995</t>
  </si>
  <si>
    <t>ｻｸﾗﾃﾞｲｻｰﾋﾞｽｹﾝﾎﾟｼﾓﾉｾｷ</t>
  </si>
  <si>
    <t>山の田東町1-20</t>
  </si>
  <si>
    <t>ﾃﾞｲｻｰﾋﾞｽﾓﾝ</t>
  </si>
  <si>
    <t>石村一美</t>
    <rPh sb="0" eb="2">
      <t>イシムラ</t>
    </rPh>
    <rPh sb="2" eb="4">
      <t>カズミ</t>
    </rPh>
    <phoneticPr fontId="34"/>
  </si>
  <si>
    <t>083-
287-0833</t>
  </si>
  <si>
    <t>デイサービス
陽だまり</t>
    <rPh sb="7" eb="8">
      <t>ヒ</t>
    </rPh>
    <phoneticPr fontId="34"/>
  </si>
  <si>
    <t>上野奈美</t>
    <rPh sb="0" eb="2">
      <t>ウエノ</t>
    </rPh>
    <rPh sb="2" eb="4">
      <t>ナミ</t>
    </rPh>
    <phoneticPr fontId="34"/>
  </si>
  <si>
    <t>751-0865</t>
  </si>
  <si>
    <t>083-
227-4321</t>
  </si>
  <si>
    <t>綾羅木新町1-16-15</t>
  </si>
  <si>
    <t>古田邦彦</t>
  </si>
  <si>
    <t>083-
245-9900</t>
  </si>
  <si>
    <t>橘デイサービス</t>
  </si>
  <si>
    <t>株式会社大樹</t>
    <rPh sb="0" eb="2">
      <t>カブシキ</t>
    </rPh>
    <phoneticPr fontId="34"/>
  </si>
  <si>
    <t>083-
227-2895</t>
  </si>
  <si>
    <t>豊浦町大字川棚1545-10</t>
  </si>
  <si>
    <t>ﾀﾁﾊﾞﾅﾃﾞｲｻｰﾋﾞｽ</t>
  </si>
  <si>
    <t>759-6614</t>
  </si>
  <si>
    <t>菊川デイサービス
ちとせ</t>
  </si>
  <si>
    <t>ｷｸｶﾞﾜﾃﾞｲｻｰﾋﾞｽﾁﾄｾ</t>
  </si>
  <si>
    <t>デイサービス
センター山茶花</t>
  </si>
  <si>
    <t>医療法人水の木会</t>
  </si>
  <si>
    <t>083-
262-1465</t>
  </si>
  <si>
    <t>ﾃﾞｲｻｰﾋﾞｽｻｻﾞﾝｶ</t>
  </si>
  <si>
    <t>083-
294-0123</t>
  </si>
  <si>
    <t>生野町1-4-17</t>
  </si>
  <si>
    <t>ｺｳｴｲﾃﾞｲｻｰﾋﾞｽｻｸﾗｴﾝ</t>
  </si>
  <si>
    <t>デイサービス月見草</t>
    <rPh sb="6" eb="9">
      <t>ツキミソウ</t>
    </rPh>
    <phoneticPr fontId="34"/>
  </si>
  <si>
    <t>株式会社　大樹</t>
    <rPh sb="0" eb="4">
      <t>カブシキガイシャ</t>
    </rPh>
    <rPh sb="5" eb="7">
      <t>タイキ</t>
    </rPh>
    <phoneticPr fontId="34"/>
  </si>
  <si>
    <t>株式会社　大樹</t>
    <rPh sb="0" eb="4">
      <t>カブシキガイシャ</t>
    </rPh>
    <rPh sb="5" eb="7">
      <t>ダイキ</t>
    </rPh>
    <phoneticPr fontId="34"/>
  </si>
  <si>
    <t>083-227-2895</t>
  </si>
  <si>
    <t xml:space="preserve">豊浦町川棚1545-24 </t>
  </si>
  <si>
    <t>ﾃﾞｲｻｰﾋﾞｽﾂｷﾐｿｳ</t>
  </si>
  <si>
    <t>デイサービス
ほほ笑み倶楽部</t>
    <rPh sb="9" eb="10">
      <t>エ</t>
    </rPh>
    <rPh sb="11" eb="14">
      <t>クラブ</t>
    </rPh>
    <phoneticPr fontId="34"/>
  </si>
  <si>
    <t>山根丈治</t>
    <rPh sb="2" eb="4">
      <t>ジョウジ</t>
    </rPh>
    <phoneticPr fontId="34"/>
  </si>
  <si>
    <t>稗田南町7-9</t>
  </si>
  <si>
    <t>株式会社華園</t>
    <rPh sb="0" eb="4">
      <t>カブシキガイシャ</t>
    </rPh>
    <rPh sb="4" eb="5">
      <t>ハナ</t>
    </rPh>
    <rPh sb="5" eb="6">
      <t>エン</t>
    </rPh>
    <phoneticPr fontId="34"/>
  </si>
  <si>
    <t>株式会社マイホーム</t>
    <rPh sb="0" eb="2">
      <t>カブシキ</t>
    </rPh>
    <rPh sb="2" eb="4">
      <t>カイシャ</t>
    </rPh>
    <phoneticPr fontId="34"/>
  </si>
  <si>
    <t>植田剛史</t>
  </si>
  <si>
    <t>川中本町7-19</t>
  </si>
  <si>
    <t>みもすそ川町3-31-103</t>
  </si>
  <si>
    <t>083-
227-2437</t>
  </si>
  <si>
    <t>ｱｲｴﾑｴﾙﾃﾞｲｻｰﾋﾞｽｾﾝﾀｰﾘﾗｲﾌﾞ</t>
  </si>
  <si>
    <t>デイサービス
ぱれっと</t>
  </si>
  <si>
    <t>083-
263-1100</t>
  </si>
  <si>
    <t>ﾃﾞｲｻｰﾋﾞｽﾊﾟﾚｯﾄ</t>
  </si>
  <si>
    <t>デイサービス
海と空</t>
  </si>
  <si>
    <t>社会福祉法人
礼和会</t>
    <rPh sb="0" eb="2">
      <t>シャカイ</t>
    </rPh>
    <rPh sb="2" eb="4">
      <t>フクシ</t>
    </rPh>
    <rPh sb="4" eb="6">
      <t>ホウジン</t>
    </rPh>
    <rPh sb="7" eb="8">
      <t>レイ</t>
    </rPh>
    <rPh sb="8" eb="9">
      <t>ワ</t>
    </rPh>
    <rPh sb="9" eb="10">
      <t>カイ</t>
    </rPh>
    <phoneticPr fontId="34"/>
  </si>
  <si>
    <t>ﾃﾞｲｻｰﾋﾞｽｳﾐﾄｿﾗ</t>
  </si>
  <si>
    <t>ﾃﾞｲｻｰﾋﾞｽｶｾﾞﾉｵｶ</t>
  </si>
  <si>
    <t>特定非営利活動
法人
ケアヴィレッジ</t>
  </si>
  <si>
    <t>特定非営利
活動法人
ケアヴィレッジ</t>
  </si>
  <si>
    <t>神田美樹</t>
    <rPh sb="2" eb="4">
      <t>ミキ</t>
    </rPh>
    <phoneticPr fontId="34"/>
  </si>
  <si>
    <t>菊川町下岡枝199-1</t>
  </si>
  <si>
    <t>ﾘﾊﾄﾚｷｸｶﾞﾜ</t>
  </si>
  <si>
    <t>083-
254-7120</t>
  </si>
  <si>
    <t>ﾄﾗｲｸﾃﾞｲﾌｨｯﾄﾈｽ</t>
  </si>
  <si>
    <t>デイサービスぽぷり</t>
  </si>
  <si>
    <t>株式会社
セービング</t>
    <rPh sb="0" eb="4">
      <t>カブシキガイシャ</t>
    </rPh>
    <phoneticPr fontId="34"/>
  </si>
  <si>
    <t>福井千恵</t>
    <rPh sb="0" eb="2">
      <t>フクイ</t>
    </rPh>
    <rPh sb="2" eb="3">
      <t>セン</t>
    </rPh>
    <rPh sb="3" eb="4">
      <t>エ</t>
    </rPh>
    <phoneticPr fontId="34"/>
  </si>
  <si>
    <t>083-
222-8127</t>
  </si>
  <si>
    <t>後田町4-4-3</t>
  </si>
  <si>
    <t>デイサービスポプリ</t>
  </si>
  <si>
    <t>コンパスウォーク
綾羅木</t>
  </si>
  <si>
    <t>株式会社
ハニードライ</t>
  </si>
  <si>
    <t>佐藤優也</t>
    <rPh sb="0" eb="2">
      <t>サトウ</t>
    </rPh>
    <rPh sb="2" eb="4">
      <t>ユウヤ</t>
    </rPh>
    <phoneticPr fontId="34"/>
  </si>
  <si>
    <t>751-0849</t>
  </si>
  <si>
    <t>083-
253-7720</t>
  </si>
  <si>
    <t>綾羅木本町2-5-25</t>
  </si>
  <si>
    <t>ｺﾝﾊﾟｽｳｫｰｸｱﾔﾗｷﾞ</t>
  </si>
  <si>
    <t>752-0912</t>
  </si>
  <si>
    <t>王司川端1-4-45</t>
  </si>
  <si>
    <t>夢里デイサービス</t>
  </si>
  <si>
    <t>ﾕﾒｻﾄﾃﾞｲｻｰﾋﾞｽ</t>
  </si>
  <si>
    <t>083-
258-3123</t>
  </si>
  <si>
    <t>ＴｒｙＱ（トライク）デイフィットネス</t>
  </si>
  <si>
    <t>株式会社ＴｒｙＱ</t>
  </si>
  <si>
    <t>武久町2-3-3 第二はまのﾋﾞﾙ1階</t>
  </si>
  <si>
    <t>合同会社Ｓｋｙ</t>
  </si>
  <si>
    <t>吉兼裕子</t>
  </si>
  <si>
    <t>751-0888</t>
  </si>
  <si>
    <t>083-
265-1335</t>
  </si>
  <si>
    <t>形山町4-17</t>
  </si>
  <si>
    <t>ﾃﾞｲｻｰﾋﾞｽﾃﾝﾃﾝ</t>
  </si>
  <si>
    <t>コンパスウォーク安岡</t>
  </si>
  <si>
    <t>083-
227-2297</t>
  </si>
  <si>
    <t>梶栗町3-3-5</t>
  </si>
  <si>
    <t>ｺﾝﾊﾟｽｳｫｰｸﾔｽｵｶ</t>
  </si>
  <si>
    <t>グループホーム王司</t>
  </si>
  <si>
    <t>大谷貴志</t>
    <rPh sb="0" eb="2">
      <t>オオタニ</t>
    </rPh>
    <rPh sb="2" eb="3">
      <t>タカシ</t>
    </rPh>
    <rPh sb="3" eb="4">
      <t>ココロザシ</t>
    </rPh>
    <phoneticPr fontId="34"/>
  </si>
  <si>
    <t>083-
249-2255</t>
  </si>
  <si>
    <t>王司川端1-4-56-2</t>
  </si>
  <si>
    <t>ｸﾞﾙｰﾌﾟﾎｰﾑｵｳｼﾞ</t>
  </si>
  <si>
    <t>通所介護　野の花</t>
  </si>
  <si>
    <t>松尾友美</t>
  </si>
  <si>
    <t>083-
775-3001</t>
  </si>
  <si>
    <t>豊浦町川棚古川3615</t>
  </si>
  <si>
    <t>ﾂｳｼｮｶｲｺﾞﾉﾉﾊﾅ</t>
  </si>
  <si>
    <t>株式会社セービング</t>
  </si>
  <si>
    <t>750-0062</t>
  </si>
  <si>
    <t>083-
232-8811</t>
  </si>
  <si>
    <t>下関市新地西町10-9</t>
  </si>
  <si>
    <t>ﾃﾞｲｻｰﾋﾞｽｻﾗｲ</t>
  </si>
  <si>
    <t>下関市東部
地域包括
支援センター</t>
    <rPh sb="3" eb="5">
      <t>トウブ</t>
    </rPh>
    <phoneticPr fontId="34"/>
  </si>
  <si>
    <t>下関市王司上町一丁目2番20号</t>
  </si>
  <si>
    <t>王司上町一丁目2番20号</t>
    <rPh sb="0" eb="1">
      <t>オウ</t>
    </rPh>
    <rPh sb="1" eb="2">
      <t>ツカサ</t>
    </rPh>
    <rPh sb="2" eb="4">
      <t>カミマチ</t>
    </rPh>
    <rPh sb="4" eb="7">
      <t>イッチョウメ</t>
    </rPh>
    <rPh sb="8" eb="9">
      <t>バン</t>
    </rPh>
    <rPh sb="11" eb="12">
      <t>ゴウ</t>
    </rPh>
    <phoneticPr fontId="34"/>
  </si>
  <si>
    <t>ｼﾓﾉｾｷｼﾄｳﾌﾞﾁｲｷﾎｳｶﾂｼｴﾝｾﾝﾀｰ</t>
  </si>
  <si>
    <t>生活支援ハウス
ねぎぼうず</t>
  </si>
  <si>
    <t>横野町三丁目16番5号</t>
    <rPh sb="3" eb="4">
      <t>サン</t>
    </rPh>
    <rPh sb="8" eb="9">
      <t>バン</t>
    </rPh>
    <rPh sb="10" eb="11">
      <t>ゴウ</t>
    </rPh>
    <phoneticPr fontId="34"/>
  </si>
  <si>
    <t>ｾｲｶﾂｼｴﾝﾊｳｽﾈｷﾞﾎﾞｳｽﾞ</t>
  </si>
  <si>
    <t>ライフ菊川</t>
  </si>
  <si>
    <t>医療法人
星の里会</t>
  </si>
  <si>
    <t>菊川町大字下岡枝1113</t>
    <rPh sb="0" eb="3">
      <t>キクガワチョウ</t>
    </rPh>
    <rPh sb="3" eb="5">
      <t>オオアザ</t>
    </rPh>
    <phoneticPr fontId="34"/>
  </si>
  <si>
    <t>ﾗｲﾌｷｸｶﾞﾜ</t>
  </si>
  <si>
    <t>ひびき苑</t>
  </si>
  <si>
    <t>社会福祉法人
恩賜財団
済生会支部
山口県済生会</t>
  </si>
  <si>
    <t>阪田健介</t>
    <rPh sb="0" eb="2">
      <t>サカタ</t>
    </rPh>
    <rPh sb="2" eb="4">
      <t>ケンスケ</t>
    </rPh>
    <phoneticPr fontId="34"/>
  </si>
  <si>
    <t>豊浦町大字小串10007-3</t>
    <rPh sb="0" eb="3">
      <t>トヨウラチョウ</t>
    </rPh>
    <rPh sb="3" eb="5">
      <t>オオアザ</t>
    </rPh>
    <phoneticPr fontId="34"/>
  </si>
  <si>
    <t>ﾋﾋﾞｷｴﾝ</t>
  </si>
  <si>
    <t>楠美由紀</t>
    <rPh sb="0" eb="1">
      <t>クスノキ</t>
    </rPh>
    <rPh sb="1" eb="4">
      <t>ミユキ</t>
    </rPh>
    <phoneticPr fontId="34"/>
  </si>
  <si>
    <t>Ⅱ型</t>
    <rPh sb="1" eb="2">
      <t>ガタ</t>
    </rPh>
    <phoneticPr fontId="34"/>
  </si>
  <si>
    <t>介護医療院</t>
    <rPh sb="2" eb="4">
      <t>イリョウ</t>
    </rPh>
    <rPh sb="4" eb="5">
      <t>イン</t>
    </rPh>
    <phoneticPr fontId="34"/>
  </si>
  <si>
    <t>まつなが医院　
介護医療院</t>
  </si>
  <si>
    <t>松永尚治</t>
    <rPh sb="0" eb="2">
      <t>マツナガ</t>
    </rPh>
    <rPh sb="2" eb="4">
      <t>ショウジ</t>
    </rPh>
    <phoneticPr fontId="34"/>
  </si>
  <si>
    <t>Ⅱ型</t>
  </si>
  <si>
    <t>長府中浜町２－５</t>
  </si>
  <si>
    <t>ﾏﾂﾅｶﾞｶｲｲﾝｶｲｺﾞｲﾘｮｳｲﾝ</t>
  </si>
  <si>
    <t>たけひさ介護医療院</t>
    <rPh sb="4" eb="6">
      <t>カイゴ</t>
    </rPh>
    <rPh sb="6" eb="8">
      <t>イリョウ</t>
    </rPh>
    <rPh sb="8" eb="9">
      <t>イン</t>
    </rPh>
    <phoneticPr fontId="34"/>
  </si>
  <si>
    <t>頴原　健</t>
    <rPh sb="0" eb="1">
      <t>エイ</t>
    </rPh>
    <rPh sb="1" eb="2">
      <t>ハラ</t>
    </rPh>
    <rPh sb="3" eb="4">
      <t>ケン</t>
    </rPh>
    <phoneticPr fontId="34"/>
  </si>
  <si>
    <t>083-
227-2575</t>
  </si>
  <si>
    <t>ﾀｹﾋｻｶｲｺﾞｲﾘｮｳｲﾝ</t>
  </si>
  <si>
    <t>医療法人
茜会</t>
  </si>
  <si>
    <t>濱　恵美</t>
    <rPh sb="0" eb="1">
      <t>ハマ</t>
    </rPh>
    <rPh sb="2" eb="4">
      <t>エミ</t>
    </rPh>
    <phoneticPr fontId="34"/>
  </si>
  <si>
    <t>田村早苗</t>
  </si>
  <si>
    <t>下関市豊浦地域ケアセンター訪問看護ステーション</t>
    <rPh sb="0" eb="3">
      <t>シモノセキシ</t>
    </rPh>
    <phoneticPr fontId="34"/>
  </si>
  <si>
    <t>中野尚美</t>
    <rPh sb="0" eb="2">
      <t>ナカノ</t>
    </rPh>
    <rPh sb="2" eb="3">
      <t>ナオ</t>
    </rPh>
    <rPh sb="3" eb="4">
      <t>ビ</t>
    </rPh>
    <phoneticPr fontId="34"/>
  </si>
  <si>
    <t>豊浦町大字小串10007-3</t>
    <rPh sb="3" eb="5">
      <t>オオアザ</t>
    </rPh>
    <phoneticPr fontId="34"/>
  </si>
  <si>
    <t>ｼﾓﾉｾｷｼﾄﾖｳﾗﾁｲｷｹｱｾﾝﾀｰﾎｳﾓﾝｶﾝｺﾞｽﾃｰｼｮﾝ</t>
  </si>
  <si>
    <t>株式会社
シダー</t>
  </si>
  <si>
    <t>伊崎町1-1-9サンヒルズビル2F</t>
    <rPh sb="0" eb="2">
      <t>イザキ</t>
    </rPh>
    <rPh sb="2" eb="3">
      <t>マチ</t>
    </rPh>
    <phoneticPr fontId="34"/>
  </si>
  <si>
    <t>医療法人社団
青寿会</t>
    <rPh sb="7" eb="8">
      <t>アオ</t>
    </rPh>
    <rPh sb="8" eb="9">
      <t>コトブキ</t>
    </rPh>
    <phoneticPr fontId="34"/>
  </si>
  <si>
    <t>久保玉美</t>
    <rPh sb="0" eb="2">
      <t>クボ</t>
    </rPh>
    <rPh sb="2" eb="3">
      <t>タマ</t>
    </rPh>
    <rPh sb="3" eb="4">
      <t>ビ</t>
    </rPh>
    <phoneticPr fontId="34"/>
  </si>
  <si>
    <t>083-
255-5505</t>
  </si>
  <si>
    <t>武久町2-53-8</t>
    <rPh sb="0" eb="2">
      <t>タケヒサ</t>
    </rPh>
    <rPh sb="2" eb="3">
      <t>マチ</t>
    </rPh>
    <phoneticPr fontId="34"/>
  </si>
  <si>
    <t>ﾎｳﾓﾝｶﾝｺﾞｽﾃｰｼｮﾝﾀｹﾋｻ</t>
  </si>
  <si>
    <t>訪問看護リハビリステーションラポル</t>
    <rPh sb="0" eb="2">
      <t>ホウモン</t>
    </rPh>
    <rPh sb="2" eb="4">
      <t>カンゴ</t>
    </rPh>
    <phoneticPr fontId="34"/>
  </si>
  <si>
    <t>株式会社
リハピス</t>
    <rPh sb="0" eb="4">
      <t>カブシキガイシャ</t>
    </rPh>
    <phoneticPr fontId="34"/>
  </si>
  <si>
    <t>ﾎｳﾓﾝｶﾝｺﾞﾘﾊﾋﾞﾘｽﾃｰｼｮﾝﾗﾎﾎﾟﾙ</t>
  </si>
  <si>
    <t>つばき</t>
    <phoneticPr fontId="4"/>
  </si>
  <si>
    <t>ﾂﾊﾞｷ</t>
    <phoneticPr fontId="4"/>
  </si>
  <si>
    <t>742-0344</t>
    <phoneticPr fontId="4"/>
  </si>
  <si>
    <t>ｷｭｳﾗｸｿｳ</t>
    <phoneticPr fontId="4"/>
  </si>
  <si>
    <t>五月町12番1号</t>
    <rPh sb="0" eb="3">
      <t>サツキマチ</t>
    </rPh>
    <rPh sb="5" eb="6">
      <t>バン</t>
    </rPh>
    <rPh sb="7" eb="8">
      <t>ゴウ</t>
    </rPh>
    <phoneticPr fontId="4"/>
  </si>
  <si>
    <t>社会福祉法人
橘福祉会</t>
    <phoneticPr fontId="4"/>
  </si>
  <si>
    <t>舛本公治</t>
    <rPh sb="0" eb="2">
      <t>マスモト</t>
    </rPh>
    <rPh sb="2" eb="4">
      <t>コウジ</t>
    </rPh>
    <phoneticPr fontId="4"/>
  </si>
  <si>
    <t>ﾑﾍﾞﾉｻﾄ</t>
    <phoneticPr fontId="4"/>
  </si>
  <si>
    <t>社会福祉法人
むべの里光栄</t>
    <phoneticPr fontId="4"/>
  </si>
  <si>
    <t>社会福祉法人
むべの里光栄
（隅田典代）</t>
    <phoneticPr fontId="4"/>
  </si>
  <si>
    <t>ﾋﾉﾔﾏｴﾝ</t>
    <phoneticPr fontId="4"/>
  </si>
  <si>
    <t>ﾑﾍﾞﾉｻﾄﾊｸｱｲｴﾝ</t>
    <phoneticPr fontId="4"/>
  </si>
  <si>
    <t>ﾑﾍﾞﾉｻﾄﾐｻｷ</t>
    <phoneticPr fontId="4"/>
  </si>
  <si>
    <t>755-0058</t>
    <phoneticPr fontId="4"/>
  </si>
  <si>
    <t>ﾑﾍﾞﾉｻﾄﾅｶﾔﾏ</t>
    <phoneticPr fontId="4"/>
  </si>
  <si>
    <t>佐藤貴洋</t>
    <rPh sb="2" eb="4">
      <t>タカヒロ</t>
    </rPh>
    <phoneticPr fontId="4"/>
  </si>
  <si>
    <t>ｵﾝｾﾝﾎｰﾑﾋﾖｼﾀﾞｲ</t>
    <phoneticPr fontId="4"/>
  </si>
  <si>
    <t>相島　満久</t>
    <rPh sb="0" eb="2">
      <t>アイジマ</t>
    </rPh>
    <rPh sb="3" eb="5">
      <t>ミツヒサ</t>
    </rPh>
    <phoneticPr fontId="4"/>
  </si>
  <si>
    <t>ｵｺﾞｵﾘ･ﾔﾏﾃｲﾁﾊﾞﾝｶﾝ</t>
    <phoneticPr fontId="4"/>
  </si>
  <si>
    <t>ｵｺﾞｵﾘ･ﾔﾏﾃｲﾁﾊﾞﾝｶﾝｲｺｲﾉｵｶ</t>
    <phoneticPr fontId="4"/>
  </si>
  <si>
    <t>オ・サーバaioi</t>
    <phoneticPr fontId="4"/>
  </si>
  <si>
    <t>小川裕</t>
    <rPh sb="0" eb="2">
      <t>オガワ</t>
    </rPh>
    <rPh sb="2" eb="3">
      <t>ユウ</t>
    </rPh>
    <phoneticPr fontId="4"/>
  </si>
  <si>
    <t>753-0212</t>
    <phoneticPr fontId="4"/>
  </si>
  <si>
    <t>083-902-1521</t>
    <phoneticPr fontId="4"/>
  </si>
  <si>
    <t>下小鯖11331-12</t>
    <rPh sb="0" eb="1">
      <t>シモ</t>
    </rPh>
    <rPh sb="1" eb="3">
      <t>オサバ</t>
    </rPh>
    <phoneticPr fontId="4"/>
  </si>
  <si>
    <t>ｵｻｰﾊﾞｱｲｵｲ</t>
    <phoneticPr fontId="4"/>
  </si>
  <si>
    <t>ｶｶﾞﾔｷ</t>
    <phoneticPr fontId="4"/>
  </si>
  <si>
    <t>ﾎｳﾌｱｶﾘｴﾝ</t>
    <phoneticPr fontId="4"/>
  </si>
  <si>
    <t>ショート10  ユニット型100</t>
    <rPh sb="12" eb="13">
      <t>ガタ</t>
    </rPh>
    <phoneticPr fontId="4"/>
  </si>
  <si>
    <t>西村純也</t>
    <rPh sb="0" eb="2">
      <t>ニシムラ</t>
    </rPh>
    <rPh sb="2" eb="3">
      <t>ジュン</t>
    </rPh>
    <rPh sb="3" eb="4">
      <t>ヤ</t>
    </rPh>
    <phoneticPr fontId="4"/>
  </si>
  <si>
    <t>ｼﾞﾕｳﾉﾓﾘ</t>
    <phoneticPr fontId="4"/>
  </si>
  <si>
    <t>亀山雄樹</t>
    <rPh sb="0" eb="2">
      <t>カメヤマ</t>
    </rPh>
    <rPh sb="2" eb="3">
      <t>ユウ</t>
    </rPh>
    <rPh sb="3" eb="4">
      <t>キ</t>
    </rPh>
    <phoneticPr fontId="4"/>
  </si>
  <si>
    <t>ｼｮｳｼﾞｭｴﾝ</t>
    <phoneticPr fontId="4"/>
  </si>
  <si>
    <t>ビオラ・ユウ</t>
    <phoneticPr fontId="4"/>
  </si>
  <si>
    <t>中西　勝</t>
    <rPh sb="0" eb="2">
      <t>ナカニシ</t>
    </rPh>
    <rPh sb="3" eb="4">
      <t>マサル</t>
    </rPh>
    <phoneticPr fontId="4"/>
  </si>
  <si>
    <t>ﾋﾞｵﾗﾕｳ</t>
    <phoneticPr fontId="4"/>
  </si>
  <si>
    <t>ユニット型133</t>
    <rPh sb="4" eb="5">
      <t>ガタ</t>
    </rPh>
    <phoneticPr fontId="4"/>
  </si>
  <si>
    <t>ﾋｶﾘｴﾝ</t>
    <phoneticPr fontId="4"/>
  </si>
  <si>
    <t>光ケ丘</t>
    <rPh sb="0" eb="3">
      <t>ヒカリガオカ</t>
    </rPh>
    <phoneticPr fontId="4"/>
  </si>
  <si>
    <t>光ケ丘5番18号</t>
    <rPh sb="0" eb="3">
      <t>ヒカリガオカ</t>
    </rPh>
    <rPh sb="4" eb="5">
      <t>バン</t>
    </rPh>
    <rPh sb="7" eb="8">
      <t>ゴウ</t>
    </rPh>
    <phoneticPr fontId="4"/>
  </si>
  <si>
    <t>ﾋｶﾘｶﾞｵｶ</t>
    <phoneticPr fontId="4"/>
  </si>
  <si>
    <t>社会福祉法人
新永福祉会</t>
    <phoneticPr fontId="4"/>
  </si>
  <si>
    <t>ｹｲｺｳｴﾝ</t>
    <phoneticPr fontId="4"/>
  </si>
  <si>
    <t>ｲﾎﾉｼｮｳｴﾝ</t>
    <phoneticPr fontId="4"/>
  </si>
  <si>
    <t>ﾂﾂﾞﾐｴﾝ</t>
    <phoneticPr fontId="4"/>
  </si>
  <si>
    <t>社会福祉法人
一仁会</t>
    <phoneticPr fontId="4"/>
  </si>
  <si>
    <t>社会福祉法人
一仁会
(佐藤信一)</t>
    <phoneticPr fontId="4"/>
  </si>
  <si>
    <t>ﾃﾝﾉｳｴﾝ</t>
    <phoneticPr fontId="4"/>
  </si>
  <si>
    <t>社会福祉法人
健寿会</t>
    <phoneticPr fontId="4"/>
  </si>
  <si>
    <t>社会福祉法人
健寿会
(石松　剛)</t>
    <phoneticPr fontId="4"/>
  </si>
  <si>
    <t>ショート26</t>
    <phoneticPr fontId="4"/>
  </si>
  <si>
    <t>ﾀｶﾁﾎｴﾝ</t>
    <phoneticPr fontId="4"/>
  </si>
  <si>
    <t>柳居明憲</t>
    <rPh sb="0" eb="1">
      <t>ヤナギ</t>
    </rPh>
    <rPh sb="1" eb="2">
      <t>イ</t>
    </rPh>
    <rPh sb="2" eb="4">
      <t>アキノリ</t>
    </rPh>
    <phoneticPr fontId="4"/>
  </si>
  <si>
    <t>ﾊｸｼﾞｭｴﾝ</t>
    <phoneticPr fontId="4"/>
  </si>
  <si>
    <t>社会福祉法人
大島白壽會
(柳居俊学)</t>
    <rPh sb="7" eb="9">
      <t>オオシマ</t>
    </rPh>
    <rPh sb="10" eb="11">
      <t>コトブキ</t>
    </rPh>
    <rPh sb="11" eb="12">
      <t>カイ</t>
    </rPh>
    <rPh sb="14" eb="15">
      <t>ヤナギ</t>
    </rPh>
    <rPh sb="15" eb="16">
      <t>キョ</t>
    </rPh>
    <rPh sb="16" eb="17">
      <t>シュン</t>
    </rPh>
    <rPh sb="17" eb="18">
      <t>マナブ</t>
    </rPh>
    <phoneticPr fontId="4"/>
  </si>
  <si>
    <t>西方1623-2</t>
    <phoneticPr fontId="4"/>
  </si>
  <si>
    <t>ﾊｸｼﾞｭｴﾝﾆﾊﾞﾝｶﾝ</t>
    <phoneticPr fontId="4"/>
  </si>
  <si>
    <t>0820-
77-2065</t>
    <phoneticPr fontId="4"/>
  </si>
  <si>
    <t>ｵﾚﾝｼﾞｴﾝ</t>
    <phoneticPr fontId="4"/>
  </si>
  <si>
    <t>ショート7</t>
    <phoneticPr fontId="4"/>
  </si>
  <si>
    <t>大字宿井406</t>
    <phoneticPr fontId="4"/>
  </si>
  <si>
    <t>ﾀﾌﾞｾｴﾝ</t>
    <phoneticPr fontId="4"/>
  </si>
  <si>
    <t>ﾂﾂｼﾞｴﾝ</t>
    <phoneticPr fontId="4"/>
  </si>
  <si>
    <t>ケアハウス
あおば苑</t>
    <phoneticPr fontId="4"/>
  </si>
  <si>
    <t>ｹｱﾊｳｽｱｵﾊﾞｴﾝ</t>
    <phoneticPr fontId="4"/>
  </si>
  <si>
    <t>ケアハウス
ひらき</t>
    <phoneticPr fontId="4"/>
  </si>
  <si>
    <t>ｹｱﾊｳｽﾋﾗｷ</t>
    <phoneticPr fontId="4"/>
  </si>
  <si>
    <t>大字陶963</t>
    <phoneticPr fontId="4"/>
  </si>
  <si>
    <t>ｻﾝﾗｲﾌﾋﾖｼﾀﾞｲ</t>
    <phoneticPr fontId="4"/>
  </si>
  <si>
    <t>日吉台
ケアハウス</t>
    <phoneticPr fontId="4"/>
  </si>
  <si>
    <t>大字陶962</t>
    <phoneticPr fontId="4"/>
  </si>
  <si>
    <t>ﾋﾖｼﾀﾞｲｹｱﾊｳｽ</t>
    <phoneticPr fontId="4"/>
  </si>
  <si>
    <t>ケアハウス
つばき</t>
    <phoneticPr fontId="4"/>
  </si>
  <si>
    <t>ｹｱﾊｳｽﾂﾊﾞｷ</t>
    <phoneticPr fontId="4"/>
  </si>
  <si>
    <t>ケアハウス
山口エルベ</t>
    <phoneticPr fontId="4"/>
  </si>
  <si>
    <t>室口和也</t>
    <rPh sb="0" eb="2">
      <t>ムログチ</t>
    </rPh>
    <rPh sb="2" eb="4">
      <t>カズヤ</t>
    </rPh>
    <phoneticPr fontId="4"/>
  </si>
  <si>
    <t>ｹｱﾊｳｽﾔﾏｸﾞﾁｴﾙﾍﾞ</t>
    <phoneticPr fontId="4"/>
  </si>
  <si>
    <t>ｼｭｳﾅﾝｼｷｽﾞﾅｴﾝ</t>
    <phoneticPr fontId="4"/>
  </si>
  <si>
    <t>ケアハウス
とまりの郷</t>
    <phoneticPr fontId="4"/>
  </si>
  <si>
    <t>社会福祉法人
萌仁会
(西村公一)</t>
    <phoneticPr fontId="4"/>
  </si>
  <si>
    <t>姫井好恵</t>
    <rPh sb="0" eb="2">
      <t>ヒメイ</t>
    </rPh>
    <rPh sb="2" eb="4">
      <t>ヨシエ</t>
    </rPh>
    <phoneticPr fontId="4"/>
  </si>
  <si>
    <t>大字西高泊10760番3</t>
    <phoneticPr fontId="4"/>
  </si>
  <si>
    <t>ｹｱﾊｳｽﾄﾏﾘﾉｻﾄ</t>
    <phoneticPr fontId="4"/>
  </si>
  <si>
    <t>下松老人福祉会館
玉鶴</t>
    <phoneticPr fontId="4"/>
  </si>
  <si>
    <t>社会福祉法人
下松市
社会福祉協議会</t>
    <phoneticPr fontId="4"/>
  </si>
  <si>
    <t>頼本　健一</t>
    <rPh sb="0" eb="2">
      <t>ヨリモト</t>
    </rPh>
    <rPh sb="3" eb="5">
      <t>ケンイチ</t>
    </rPh>
    <phoneticPr fontId="28"/>
  </si>
  <si>
    <t>西市二丁目
１０番１５号</t>
    <phoneticPr fontId="4"/>
  </si>
  <si>
    <t>ｸﾀﾞﾏﾂﾛｳｼﾞﾝﾌｸｼｶｲｶﾝﾀﾏﾂﾙ</t>
    <phoneticPr fontId="4"/>
  </si>
  <si>
    <t>岩国市
老人福祉センター</t>
    <phoneticPr fontId="4"/>
  </si>
  <si>
    <t>宇津本　浩美</t>
    <rPh sb="0" eb="3">
      <t>ウツモト</t>
    </rPh>
    <rPh sb="4" eb="6">
      <t>ヒロミ</t>
    </rPh>
    <phoneticPr fontId="28"/>
  </si>
  <si>
    <t>ｲﾜｸﾆｼﾛｳｼﾞﾝﾌｸｼｾﾝﾀｰ</t>
    <phoneticPr fontId="4"/>
  </si>
  <si>
    <t>長門市三隅
老人福祉センター</t>
    <phoneticPr fontId="4"/>
  </si>
  <si>
    <t>ﾅｶﾞﾄｼﾐｽﾐﾛｳｼﾞﾝﾌｸｼｾﾝﾀｰ</t>
    <phoneticPr fontId="4"/>
  </si>
  <si>
    <t>橘老人福祉センター</t>
    <phoneticPr fontId="4"/>
  </si>
  <si>
    <t>ﾀﾁﾊﾞﾅﾛｳｼﾞﾝﾌｸｼｾﾝﾀｰ</t>
    <phoneticPr fontId="4"/>
  </si>
  <si>
    <t>和木町
老人福祉センター</t>
    <phoneticPr fontId="4"/>
  </si>
  <si>
    <t>和木町</t>
    <phoneticPr fontId="4"/>
  </si>
  <si>
    <t>ﾜｷﾁｮｳﾛｳｼﾞﾝﾌｸｼｾﾝﾀｰ</t>
    <phoneticPr fontId="4"/>
  </si>
  <si>
    <t>周南市
老人休養ホーム
嶽山荘</t>
    <phoneticPr fontId="4"/>
  </si>
  <si>
    <t>社会福祉法人
周南市
社会福祉協議会
（佐原　昌弘）</t>
    <rPh sb="0" eb="2">
      <t>シャカイ</t>
    </rPh>
    <rPh sb="2" eb="4">
      <t>フクシ</t>
    </rPh>
    <rPh sb="4" eb="6">
      <t>ホウジン</t>
    </rPh>
    <rPh sb="20" eb="22">
      <t>サハラ</t>
    </rPh>
    <rPh sb="23" eb="25">
      <t>マサヒロ</t>
    </rPh>
    <phoneticPr fontId="4"/>
  </si>
  <si>
    <t>佐々木　義正</t>
    <rPh sb="0" eb="3">
      <t>ササキ</t>
    </rPh>
    <rPh sb="4" eb="6">
      <t>ヨシマサ</t>
    </rPh>
    <phoneticPr fontId="4"/>
  </si>
  <si>
    <t>老人休養</t>
    <phoneticPr fontId="4"/>
  </si>
  <si>
    <t>ｼｭｳﾅﾝｼﾛｳｼﾞﾝｷｭｳﾖｳﾎｰﾑｶﾞｸｻﾝｿｳ</t>
    <phoneticPr fontId="4"/>
  </si>
  <si>
    <t>ﾑﾍﾞﾉｻﾄｼｮｰﾄｽﾃｲﾋｶﾞｼｼﾊﾞﾅｶ</t>
    <phoneticPr fontId="4"/>
  </si>
  <si>
    <t>山本　信子</t>
    <rPh sb="0" eb="2">
      <t>ヤマモト</t>
    </rPh>
    <rPh sb="3" eb="5">
      <t>ノブコ</t>
    </rPh>
    <phoneticPr fontId="4"/>
  </si>
  <si>
    <t>755-0086</t>
    <phoneticPr fontId="4"/>
  </si>
  <si>
    <t>0836-
43-7565</t>
    <phoneticPr fontId="4"/>
  </si>
  <si>
    <t>ｱﾝｼﾝﾗｲﾌﾅｶｳﾍﾞﾀﾝｷﾆｭｳｼｮｾｲｶﾂｶｲｺﾞﾊﾅﾐｽﾞｷ</t>
    <phoneticPr fontId="4"/>
  </si>
  <si>
    <t>ﾊｰﾄﾎｰﾑﾁｭｳｵｳｼｮｰﾄｽﾃｲ</t>
    <phoneticPr fontId="4"/>
  </si>
  <si>
    <t>743-
0023</t>
    <phoneticPr fontId="4"/>
  </si>
  <si>
    <t>0833-
74-1200</t>
    <phoneticPr fontId="4"/>
  </si>
  <si>
    <t>ｼｮｰﾄｽﾃｲﾋｶﾘｶﾞｵｶ</t>
    <phoneticPr fontId="4"/>
  </si>
  <si>
    <t>社会福祉法人
むべの里光栄</t>
    <rPh sb="11" eb="13">
      <t>コウエイ</t>
    </rPh>
    <phoneticPr fontId="4"/>
  </si>
  <si>
    <t>山本篤</t>
    <rPh sb="0" eb="2">
      <t>ヤマモト</t>
    </rPh>
    <rPh sb="2" eb="3">
      <t>トク</t>
    </rPh>
    <phoneticPr fontId="4"/>
  </si>
  <si>
    <t>759-0209</t>
    <phoneticPr fontId="4"/>
  </si>
  <si>
    <t>ﾑﾍﾞﾉｻﾄﾃﾞｲｻｰﾋﾞｽｾﾝﾀｰ</t>
    <phoneticPr fontId="4"/>
  </si>
  <si>
    <t>神原苑新川
デイサービス
センター</t>
    <phoneticPr fontId="4"/>
  </si>
  <si>
    <t>ｶﾐﾊﾗｴﾝｼﾝｶﾜﾃﾞｲｻｰﾋﾞｽｾﾝﾀｰ</t>
    <phoneticPr fontId="4"/>
  </si>
  <si>
    <t>ひらき
デイサービス
センター</t>
    <phoneticPr fontId="4"/>
  </si>
  <si>
    <t>ﾋﾗｷﾃﾞｲｻｰﾋﾞｽｾﾝﾀｰ</t>
    <phoneticPr fontId="4"/>
  </si>
  <si>
    <t>0836-
43-7887</t>
    <phoneticPr fontId="4"/>
  </si>
  <si>
    <t>ﾑﾍﾞﾉｻﾄﾃﾞｲｻｰﾋﾞｽｾﾝﾀｰﾅｶﾔﾏ</t>
    <phoneticPr fontId="4"/>
  </si>
  <si>
    <t>むべの里
デイサービス
センターはぎわら</t>
    <phoneticPr fontId="4"/>
  </si>
  <si>
    <t>ﾑﾍﾞﾉｻﾄﾃﾞｲｻｰﾋﾞｽｾﾝﾀｰﾊｷﾞﾜﾗ</t>
    <phoneticPr fontId="4"/>
  </si>
  <si>
    <t>フレンドサービス</t>
    <phoneticPr fontId="4"/>
  </si>
  <si>
    <t>有限会社 
フレンドサービス</t>
    <phoneticPr fontId="4"/>
  </si>
  <si>
    <t>木本潤一</t>
    <rPh sb="2" eb="4">
      <t>ジュンイチ</t>
    </rPh>
    <phoneticPr fontId="4"/>
  </si>
  <si>
    <t>ﾌﾚﾝﾄﾞｻｰﾋﾞｽ</t>
    <phoneticPr fontId="4"/>
  </si>
  <si>
    <t>ｹｱﾊｳｽｻｸﾗﾃﾞｲｻｰﾋﾞｽｾﾝﾀｰ</t>
    <phoneticPr fontId="4"/>
  </si>
  <si>
    <t>デイサービス
センター 
宇部あいおい苑</t>
    <phoneticPr fontId="4"/>
  </si>
  <si>
    <t>社会福祉法人
ひとつの会</t>
    <phoneticPr fontId="4"/>
  </si>
  <si>
    <t>ﾃﾞｲｻｰﾋﾞｽｾﾝﾀｰｳﾍﾞｱｲｵｲｴﾝ</t>
    <phoneticPr fontId="4"/>
  </si>
  <si>
    <t>松橋美穂</t>
    <rPh sb="0" eb="2">
      <t>マツハシ</t>
    </rPh>
    <rPh sb="2" eb="4">
      <t>ミホ</t>
    </rPh>
    <phoneticPr fontId="4"/>
  </si>
  <si>
    <t>ﾋﾀﾞﾏﾘﾉｲｴﾃﾞｲｻｰﾋﾞｽｾﾝﾀｰ</t>
    <phoneticPr fontId="4"/>
  </si>
  <si>
    <t>柴田倫拓</t>
    <rPh sb="0" eb="2">
      <t>シバタ</t>
    </rPh>
    <rPh sb="2" eb="3">
      <t>リン</t>
    </rPh>
    <rPh sb="3" eb="4">
      <t>タク</t>
    </rPh>
    <phoneticPr fontId="4"/>
  </si>
  <si>
    <t>ﾃﾞｲｻｰﾋﾞｽｵﾉｺﾊﾝﾘｿﾞｰﾄ</t>
    <phoneticPr fontId="4"/>
  </si>
  <si>
    <t>ケアビレッジ
きわなみ
デイサービス
センター</t>
    <phoneticPr fontId="4"/>
  </si>
  <si>
    <t>阿波村綾美</t>
    <rPh sb="0" eb="3">
      <t>アワムラ</t>
    </rPh>
    <rPh sb="3" eb="5">
      <t>アヤミ</t>
    </rPh>
    <phoneticPr fontId="4"/>
  </si>
  <si>
    <t>ｹｱﾋﾞﾚｯｼﾞｷﾜﾅﾐﾃﾞｲｻｰﾋﾞｽｾﾝﾀｰ</t>
    <phoneticPr fontId="4"/>
  </si>
  <si>
    <t>デイサービス
センター
オパール光栄</t>
    <phoneticPr fontId="4"/>
  </si>
  <si>
    <t>ﾃﾞｲｻｰﾋﾞｽｾﾝﾀｰｵﾊﾟｰﾙｺｳｴｲ</t>
    <phoneticPr fontId="4"/>
  </si>
  <si>
    <t>合同会社　　　　　　　　　ひだまりねっと</t>
    <phoneticPr fontId="4"/>
  </si>
  <si>
    <t>吉松啓子</t>
    <rPh sb="0" eb="2">
      <t>ヨシマツ</t>
    </rPh>
    <rPh sb="2" eb="4">
      <t>ケイコ</t>
    </rPh>
    <phoneticPr fontId="4"/>
  </si>
  <si>
    <t>ﾋﾀﾞﾏﾘﾉﾊﾅ</t>
    <phoneticPr fontId="4"/>
  </si>
  <si>
    <t>むべの里
デイサービス
センター東芝中</t>
    <phoneticPr fontId="4"/>
  </si>
  <si>
    <t>ﾑﾍﾞﾉｻﾄﾃﾞｲｻｰﾋﾞｽｾﾝﾀｰﾋｶﾞｼｼﾊﾞﾅｶ</t>
    <phoneticPr fontId="4"/>
  </si>
  <si>
    <t>キワラリハビリ　　　　　　　　　　　　　デイサービス</t>
    <phoneticPr fontId="4"/>
  </si>
  <si>
    <t>株式会社　　　　　　　　　　　　　　　　　　シルバーホークス</t>
    <phoneticPr fontId="4"/>
  </si>
  <si>
    <t>ｷﾜﾗﾘﾊﾋﾞﾘﾃﾞｲｻｰﾋﾞｽ</t>
    <phoneticPr fontId="4"/>
  </si>
  <si>
    <t>きわなみ苑　　　　　　　　　　　　　　デイサービス
センター</t>
  </si>
  <si>
    <t>ｷﾜﾅﾐｴﾝﾃﾞｲｻｰﾋﾞｽｾﾝﾀｰ</t>
  </si>
  <si>
    <t>西岐波2066</t>
    <phoneticPr fontId="4"/>
  </si>
  <si>
    <t>デイサービス
なごみ</t>
    <phoneticPr fontId="4"/>
  </si>
  <si>
    <t>0836-
35-7530</t>
    <phoneticPr fontId="4"/>
  </si>
  <si>
    <t>デイサービス
星華</t>
    <phoneticPr fontId="4"/>
  </si>
  <si>
    <t>0836-
39-7563</t>
    <phoneticPr fontId="4"/>
  </si>
  <si>
    <t>株式会社
厚仁</t>
    <phoneticPr fontId="4"/>
  </si>
  <si>
    <t>0836-
44-6193</t>
    <phoneticPr fontId="4"/>
  </si>
  <si>
    <t>ﾃﾞｲｻｰﾋﾞｽｾﾝﾀｰﾐﾉﾘ</t>
    <phoneticPr fontId="4"/>
  </si>
  <si>
    <t>若菜楠
デイサービス</t>
    <phoneticPr fontId="4"/>
  </si>
  <si>
    <t>平田豊</t>
    <rPh sb="0" eb="2">
      <t>ヒラタ</t>
    </rPh>
    <rPh sb="2" eb="3">
      <t>ユタカ</t>
    </rPh>
    <phoneticPr fontId="4"/>
  </si>
  <si>
    <t>ﾜｶﾅｸｽﾉｷﾃﾞｲｻｰﾋﾞｽ</t>
    <phoneticPr fontId="4"/>
  </si>
  <si>
    <t>有限会社
フレンドサービス</t>
    <phoneticPr fontId="4"/>
  </si>
  <si>
    <t>園田裕之</t>
    <rPh sb="2" eb="3">
      <t>ユウ</t>
    </rPh>
    <rPh sb="3" eb="4">
      <t>コレ</t>
    </rPh>
    <phoneticPr fontId="4"/>
  </si>
  <si>
    <t>0836-
43-7933</t>
    <phoneticPr fontId="4"/>
  </si>
  <si>
    <t>ﾃﾞｲｻｰﾋﾞｽｾﾝﾀｰﾕｳﾕ</t>
    <phoneticPr fontId="4"/>
  </si>
  <si>
    <t>茶話本舗
デイサービス陽</t>
    <rPh sb="11" eb="12">
      <t>ヨウ</t>
    </rPh>
    <phoneticPr fontId="4"/>
  </si>
  <si>
    <t>株式会社
リーカスペース太陽</t>
    <rPh sb="0" eb="2">
      <t>カブシキ</t>
    </rPh>
    <rPh sb="2" eb="4">
      <t>カイシャ</t>
    </rPh>
    <rPh sb="12" eb="14">
      <t>タイヨウ</t>
    </rPh>
    <phoneticPr fontId="4"/>
  </si>
  <si>
    <t>755-0097</t>
    <phoneticPr fontId="4"/>
  </si>
  <si>
    <t>0836-
43-9458</t>
    <phoneticPr fontId="4"/>
  </si>
  <si>
    <t>常盤台1-20-2</t>
    <rPh sb="0" eb="3">
      <t>トキワダイ</t>
    </rPh>
    <phoneticPr fontId="4"/>
  </si>
  <si>
    <t>ｻﾜﾎﾝﾎﾟﾃﾞｲｻｰﾋﾞｽﾖｳ</t>
    <phoneticPr fontId="4"/>
  </si>
  <si>
    <t>デイサービス
きたえるーむ上宇部</t>
    <phoneticPr fontId="4"/>
  </si>
  <si>
    <t>株式会社宇部
スイミングスクール</t>
    <phoneticPr fontId="4"/>
  </si>
  <si>
    <t>0836-
39-8699</t>
    <phoneticPr fontId="4"/>
  </si>
  <si>
    <t>ﾃﾞｲｻｰﾋﾞｽｷﾀｴﾙｰﾑｶﾐｳﾍﾞ</t>
    <phoneticPr fontId="4"/>
  </si>
  <si>
    <t>万倉の郷
デイサービス</t>
    <rPh sb="0" eb="1">
      <t>マン</t>
    </rPh>
    <rPh sb="1" eb="2">
      <t>クラ</t>
    </rPh>
    <rPh sb="3" eb="4">
      <t>サト</t>
    </rPh>
    <phoneticPr fontId="4"/>
  </si>
  <si>
    <t>有限会社
希</t>
    <rPh sb="0" eb="2">
      <t>ユウゲン</t>
    </rPh>
    <rPh sb="2" eb="4">
      <t>カイシャ</t>
    </rPh>
    <rPh sb="5" eb="6">
      <t>キ</t>
    </rPh>
    <phoneticPr fontId="4"/>
  </si>
  <si>
    <t>深見早苗</t>
    <rPh sb="0" eb="2">
      <t>フカミ</t>
    </rPh>
    <rPh sb="2" eb="4">
      <t>サナエ</t>
    </rPh>
    <phoneticPr fontId="4"/>
  </si>
  <si>
    <t>757-
0214</t>
    <phoneticPr fontId="4"/>
  </si>
  <si>
    <t>0836-
39-9854</t>
    <phoneticPr fontId="4"/>
  </si>
  <si>
    <t>西万倉1690-2</t>
    <rPh sb="0" eb="1">
      <t>ニシ</t>
    </rPh>
    <rPh sb="1" eb="2">
      <t>マン</t>
    </rPh>
    <phoneticPr fontId="4"/>
  </si>
  <si>
    <t>ﾏｸﾗﾉｻﾄﾃﾞｲｻｰﾋﾞｽ</t>
    <phoneticPr fontId="4"/>
  </si>
  <si>
    <t>0836-
38-8180</t>
    <phoneticPr fontId="4"/>
  </si>
  <si>
    <t>ﾃﾞｲｻｰﾋﾞｽｷﾀｴﾙｰﾑﾆｼｳﾍﾞ</t>
    <phoneticPr fontId="4"/>
  </si>
  <si>
    <t>0836-
38-8417</t>
    <phoneticPr fontId="4"/>
  </si>
  <si>
    <t>0836-
38-8186</t>
    <phoneticPr fontId="4"/>
  </si>
  <si>
    <t>デイサービス
センター優</t>
    <phoneticPr fontId="4"/>
  </si>
  <si>
    <t>0836-
38-8880</t>
    <phoneticPr fontId="4"/>
  </si>
  <si>
    <t>東岐波道田1381-7</t>
    <phoneticPr fontId="4"/>
  </si>
  <si>
    <t>西日本デイサービス
いきいき参宮通り</t>
    <phoneticPr fontId="4"/>
  </si>
  <si>
    <t>0836-
21-2233</t>
    <phoneticPr fontId="4"/>
  </si>
  <si>
    <t>海南町16-27</t>
    <phoneticPr fontId="4"/>
  </si>
  <si>
    <t>ﾆｼﾆﾎﾝﾃﾞｲｻｰﾋﾞｽｲｷｲｷｻﾝｸﾞｳﾄﾞｵﾘ</t>
    <phoneticPr fontId="4"/>
  </si>
  <si>
    <t>デイサービス
愛華</t>
    <phoneticPr fontId="4"/>
  </si>
  <si>
    <t>0836-
39-6702</t>
    <phoneticPr fontId="4"/>
  </si>
  <si>
    <t>船木1016-1</t>
    <phoneticPr fontId="4"/>
  </si>
  <si>
    <t>ＪＡ山口県
デイサービス宇部</t>
    <phoneticPr fontId="4"/>
  </si>
  <si>
    <t>山根健</t>
    <rPh sb="2" eb="3">
      <t>ケン</t>
    </rPh>
    <phoneticPr fontId="4"/>
  </si>
  <si>
    <t>0836-
45-0320</t>
    <phoneticPr fontId="4"/>
  </si>
  <si>
    <t>ｼﾞｪｲｴｲﾔﾏｸﾞﾁﾃﾞｲｻｰﾋﾞｽｳﾍﾞ</t>
    <phoneticPr fontId="4"/>
  </si>
  <si>
    <t>リハビリ
デイサービス
エール</t>
    <phoneticPr fontId="4"/>
  </si>
  <si>
    <t>株式会社 エール</t>
    <phoneticPr fontId="4"/>
  </si>
  <si>
    <t>0836-
39-5857</t>
    <phoneticPr fontId="4"/>
  </si>
  <si>
    <t>中村2-6-11</t>
    <phoneticPr fontId="4"/>
  </si>
  <si>
    <t>ﾘﾊﾋﾞﾘﾃﾞｲｻｰﾋﾞｽｴｰﾙ</t>
    <phoneticPr fontId="4"/>
  </si>
  <si>
    <t>デイサービス
きたえるーむ
西宇部</t>
    <phoneticPr fontId="4"/>
  </si>
  <si>
    <t>株式会社
宇部スイミング
スクール</t>
    <phoneticPr fontId="4"/>
  </si>
  <si>
    <t>759-
0209</t>
    <phoneticPr fontId="4"/>
  </si>
  <si>
    <t>厚南北1－3－23際波グランフォート2号</t>
    <phoneticPr fontId="4"/>
  </si>
  <si>
    <t>0836-
44-3355</t>
    <phoneticPr fontId="4"/>
  </si>
  <si>
    <t>デイサービスセンターメルローズ</t>
    <phoneticPr fontId="4"/>
  </si>
  <si>
    <t>笠井佳恵</t>
    <rPh sb="0" eb="2">
      <t>カサイ</t>
    </rPh>
    <rPh sb="2" eb="4">
      <t>ヨシエ</t>
    </rPh>
    <phoneticPr fontId="4"/>
  </si>
  <si>
    <t>759-
0207</t>
    <phoneticPr fontId="4"/>
  </si>
  <si>
    <t>0836-
39-3303</t>
    <phoneticPr fontId="4"/>
  </si>
  <si>
    <t>際波726-3</t>
    <rPh sb="0" eb="2">
      <t>キワナミ</t>
    </rPh>
    <phoneticPr fontId="4"/>
  </si>
  <si>
    <t>ﾃﾞｲｻｰﾋﾞｽｾﾝﾀｰﾒﾙﾛｰｽﾞ</t>
    <phoneticPr fontId="4"/>
  </si>
  <si>
    <t>むべの里デイサービスセンターららら</t>
    <rPh sb="3" eb="4">
      <t>サト</t>
    </rPh>
    <phoneticPr fontId="4"/>
  </si>
  <si>
    <t>0836-
21-5360</t>
    <phoneticPr fontId="4"/>
  </si>
  <si>
    <t>中村2-7-43</t>
    <rPh sb="0" eb="2">
      <t>ナカムラ</t>
    </rPh>
    <phoneticPr fontId="4"/>
  </si>
  <si>
    <t>ﾑﾍﾞﾉｻﾄﾃﾞｲｻｰﾋﾞｽｾﾝﾀｰﾗﾗﾗ</t>
    <phoneticPr fontId="4"/>
  </si>
  <si>
    <t>よしき悠々苑
デイサービス
センター</t>
    <phoneticPr fontId="4"/>
  </si>
  <si>
    <t>藤本徹央</t>
    <rPh sb="0" eb="2">
      <t>フジモト</t>
    </rPh>
    <rPh sb="2" eb="3">
      <t>トオル</t>
    </rPh>
    <rPh sb="3" eb="4">
      <t>オウ</t>
    </rPh>
    <phoneticPr fontId="4"/>
  </si>
  <si>
    <t>ﾖｼｷﾕｳﾕｳｴﾝﾃﾞｲｻｰﾋﾞｽｾﾝﾀｰ</t>
    <phoneticPr fontId="4"/>
  </si>
  <si>
    <t>とくぢ苑
デイサービス
センター</t>
    <phoneticPr fontId="4"/>
  </si>
  <si>
    <t>0835-
56-0010</t>
    <phoneticPr fontId="4"/>
  </si>
  <si>
    <t>ﾄｸﾁﾞｴﾝﾃﾞｲｻｰﾋﾞｽｾﾝﾀｰ</t>
    <phoneticPr fontId="4"/>
  </si>
  <si>
    <t>みんなのふるさと
通所介護事業所</t>
    <rPh sb="9" eb="11">
      <t>ツウショ</t>
    </rPh>
    <rPh sb="11" eb="13">
      <t>カイゴ</t>
    </rPh>
    <rPh sb="13" eb="16">
      <t>ジギョウショ</t>
    </rPh>
    <phoneticPr fontId="4"/>
  </si>
  <si>
    <t>083-
973-2315</t>
    <phoneticPr fontId="4"/>
  </si>
  <si>
    <t>小郡下郷1063-10</t>
    <rPh sb="0" eb="4">
      <t>オゴオリシモゴウ</t>
    </rPh>
    <phoneticPr fontId="4"/>
  </si>
  <si>
    <t>ﾐﾝﾅﾉﾌﾙｻﾄﾂｳｼｮｶｲｺﾞｼﾞｷﾞｮｳｼｮ</t>
    <phoneticPr fontId="4"/>
  </si>
  <si>
    <t>デイサービスおはな</t>
    <phoneticPr fontId="4"/>
  </si>
  <si>
    <t>ﾃﾞｲｻｰﾋﾞｽｵﾊﾅ</t>
    <phoneticPr fontId="4"/>
  </si>
  <si>
    <t>武安あゆみ</t>
    <rPh sb="0" eb="2">
      <t>タケヤス</t>
    </rPh>
    <phoneticPr fontId="4"/>
  </si>
  <si>
    <t>ｵｵｲﾁﾃﾞｲｻｰﾋﾞｽｾﾝﾀｰ</t>
    <phoneticPr fontId="4"/>
  </si>
  <si>
    <t>ハートホーム南山口
脳活性リハビリ</t>
    <phoneticPr fontId="4"/>
  </si>
  <si>
    <t>松山恵己</t>
    <rPh sb="0" eb="2">
      <t>マツヤマ</t>
    </rPh>
    <rPh sb="2" eb="3">
      <t>メグミ</t>
    </rPh>
    <rPh sb="3" eb="4">
      <t>オノレ</t>
    </rPh>
    <phoneticPr fontId="4"/>
  </si>
  <si>
    <t>083-
988-3300</t>
    <phoneticPr fontId="4"/>
  </si>
  <si>
    <t>ﾊｰﾄﾎｰﾑﾐﾅﾐﾔﾏｸﾞﾁﾉｳｶｯｾｲﾘﾊﾋﾞﾘ</t>
    <phoneticPr fontId="4"/>
  </si>
  <si>
    <t>083-
934-5600</t>
    <phoneticPr fontId="4"/>
  </si>
  <si>
    <t>ﾊｰﾄﾎｰﾑﾐﾔﾉﾉｳｶｯｾｲﾘﾊﾋﾞﾘ</t>
    <phoneticPr fontId="4"/>
  </si>
  <si>
    <t>ハートハウス大歳
脳活性リハビリ</t>
    <phoneticPr fontId="4"/>
  </si>
  <si>
    <t>753-
0871</t>
    <phoneticPr fontId="4"/>
  </si>
  <si>
    <t>083-
922-0170</t>
    <phoneticPr fontId="4"/>
  </si>
  <si>
    <t>ﾊｰﾄﾊｳｽｵｵﾄｼﾉｳｶｯｾｲﾘﾊﾋﾞﾘ</t>
    <phoneticPr fontId="4"/>
  </si>
  <si>
    <t>夢のみずうみ村
山口デイサービス
センター</t>
    <phoneticPr fontId="4"/>
  </si>
  <si>
    <t>社会福祉法人 　　　　　夢のみずうみ村</t>
    <phoneticPr fontId="4"/>
  </si>
  <si>
    <t>ﾕﾒﾉﾐｽﾞｳﾐﾑﾗﾔﾏｸﾞﾁﾃﾞｲｻｰﾋﾞｽｾﾝﾀｰ</t>
    <phoneticPr fontId="4"/>
  </si>
  <si>
    <t>ケアライフ小鯖　　　　　　　　　　　　　デイサービス
センター</t>
    <phoneticPr fontId="4"/>
  </si>
  <si>
    <t>有限会社　　　　　　　　　　　　　　　　ベストライフ</t>
    <phoneticPr fontId="4"/>
  </si>
  <si>
    <t>下小鯖520</t>
    <phoneticPr fontId="4"/>
  </si>
  <si>
    <t>ｹｱﾗｲﾌｵｻﾊﾞﾃﾞｲｻｰﾋﾞｽｾﾝﾀｰ</t>
    <phoneticPr fontId="4"/>
  </si>
  <si>
    <t>山口病院
通所介護
こもれ日</t>
    <phoneticPr fontId="4"/>
  </si>
  <si>
    <t>医療法人　　　　　　　　　　　　　　　樹一会</t>
    <phoneticPr fontId="4"/>
  </si>
  <si>
    <t>083-
922-1865</t>
    <phoneticPr fontId="4"/>
  </si>
  <si>
    <t>きんもくせい　　　　　　　　　　　　　　デイサービス
センター</t>
    <phoneticPr fontId="4"/>
  </si>
  <si>
    <t>株式会社　　　　　　　　　　　　　　　　きんもくせい</t>
    <phoneticPr fontId="4"/>
  </si>
  <si>
    <t>ｷﾝﾓｸｾｲﾃﾞｲｻｰﾋﾞｽｾﾝﾀｰ</t>
    <phoneticPr fontId="4"/>
  </si>
  <si>
    <t>あじす陽だまりの家　　　　　　　　　　　デイサービス</t>
    <phoneticPr fontId="4"/>
  </si>
  <si>
    <t>有限会社　　　　　　　　　　　　　　　　　エム・エッチ・ティー
企画</t>
    <phoneticPr fontId="4"/>
  </si>
  <si>
    <t>ｱｼﾞｽﾋﾀﾞﾏﾘﾉｲｴﾃﾞｲｻｰﾋﾞｽ</t>
    <phoneticPr fontId="4"/>
  </si>
  <si>
    <t>ケアタウン日の山
デイサービス
センター</t>
    <phoneticPr fontId="4"/>
  </si>
  <si>
    <t>阿知須2581-1</t>
    <phoneticPr fontId="4"/>
  </si>
  <si>
    <t>083-
902-8080</t>
    <phoneticPr fontId="4"/>
  </si>
  <si>
    <t>PHaMCS株式会社</t>
    <rPh sb="6" eb="8">
      <t>カブシキ</t>
    </rPh>
    <rPh sb="8" eb="10">
      <t>カイシャ</t>
    </rPh>
    <phoneticPr fontId="4"/>
  </si>
  <si>
    <t>083-
976-8427</t>
    <phoneticPr fontId="4"/>
  </si>
  <si>
    <t>083-
972-1200</t>
    <phoneticPr fontId="4"/>
  </si>
  <si>
    <t>754-
0002</t>
    <phoneticPr fontId="4"/>
  </si>
  <si>
    <t>ﾊｰﾄﾎｰﾑｵｺﾞｵﾘﾉｳｶｯｾｲﾘﾊﾋﾞﾘ</t>
    <phoneticPr fontId="4"/>
  </si>
  <si>
    <t>083-
902-5967</t>
    <phoneticPr fontId="4"/>
  </si>
  <si>
    <t>083-
922-1191</t>
    <phoneticPr fontId="4"/>
  </si>
  <si>
    <t>ウィンズタウン大内
喜郷デイ
サービスセンター</t>
    <phoneticPr fontId="4"/>
  </si>
  <si>
    <t>株式会社 ウィンズ
オペレーティング</t>
    <phoneticPr fontId="4"/>
  </si>
  <si>
    <t>083-
941-6636</t>
    <phoneticPr fontId="4"/>
  </si>
  <si>
    <t>ｳｨﾝｽﾞﾀｳﾝｵｵｳﾁﾖﾛｺﾋﾞﾉｻﾄﾃﾞｲｻｰﾋﾞｽｾﾝﾀｰ</t>
    <phoneticPr fontId="4"/>
  </si>
  <si>
    <t>753-
0241</t>
    <phoneticPr fontId="4"/>
  </si>
  <si>
    <t>083-
920-1765</t>
    <phoneticPr fontId="4"/>
  </si>
  <si>
    <t>ｹｱﾗｲﾌﾔﾏｸﾞﾁﾃﾞｲｻｰﾋﾞｽｾﾝﾀｰ</t>
    <phoneticPr fontId="4"/>
  </si>
  <si>
    <t>グッドタイムクラブ・
グランド萩</t>
    <rPh sb="15" eb="16">
      <t>ハギ</t>
    </rPh>
    <phoneticPr fontId="4"/>
  </si>
  <si>
    <t>社会福祉法人
創生会</t>
    <rPh sb="0" eb="2">
      <t>シャカイ</t>
    </rPh>
    <rPh sb="2" eb="4">
      <t>フクシ</t>
    </rPh>
    <rPh sb="4" eb="5">
      <t>ホウ</t>
    </rPh>
    <rPh sb="5" eb="6">
      <t>ヒト</t>
    </rPh>
    <rPh sb="7" eb="9">
      <t>ソウセイ</t>
    </rPh>
    <rPh sb="9" eb="10">
      <t>カイ</t>
    </rPh>
    <phoneticPr fontId="4"/>
  </si>
  <si>
    <t>田中和美</t>
    <rPh sb="2" eb="4">
      <t>カズミ</t>
    </rPh>
    <phoneticPr fontId="4"/>
  </si>
  <si>
    <t>758-0026</t>
    <phoneticPr fontId="4"/>
  </si>
  <si>
    <t>0838-
22-9000</t>
    <phoneticPr fontId="4"/>
  </si>
  <si>
    <t>古萩町25</t>
    <rPh sb="0" eb="1">
      <t>フル</t>
    </rPh>
    <rPh sb="1" eb="2">
      <t>ハギ</t>
    </rPh>
    <rPh sb="2" eb="3">
      <t>マチ</t>
    </rPh>
    <phoneticPr fontId="4"/>
  </si>
  <si>
    <t>ｸﾞｯﾄﾞﾀｲﾑｸﾗﾌﾞ･ｸﾞﾗﾝﾄﾞﾊｷﾞ</t>
    <phoneticPr fontId="4"/>
  </si>
  <si>
    <t>ケアパートナー防府</t>
    <phoneticPr fontId="4"/>
  </si>
  <si>
    <t>ケアパートナー
株式会社</t>
    <phoneticPr fontId="4"/>
  </si>
  <si>
    <t>植永司</t>
    <rPh sb="0" eb="2">
      <t>ウエナガ</t>
    </rPh>
    <rPh sb="2" eb="3">
      <t>ツカサ</t>
    </rPh>
    <phoneticPr fontId="4"/>
  </si>
  <si>
    <t>ｹｱﾊﾟｰﾄﾅｰﾎｳﾌ</t>
    <phoneticPr fontId="4"/>
  </si>
  <si>
    <t>デイサービス
センター
さわやか防府</t>
    <phoneticPr fontId="4"/>
  </si>
  <si>
    <t>特定非営利活動
法人
さわやか防府</t>
    <phoneticPr fontId="4"/>
  </si>
  <si>
    <t>ﾃﾞｲｻｰﾋﾞｽｾﾝﾀｰｻﾜﾔｶﾎｳﾌ</t>
    <phoneticPr fontId="4"/>
  </si>
  <si>
    <t>飯田幸代</t>
    <rPh sb="2" eb="4">
      <t>サチヨ</t>
    </rPh>
    <phoneticPr fontId="4"/>
  </si>
  <si>
    <t>ﾂｸｲﾎｳﾌﾋｶﾞｼ</t>
    <phoneticPr fontId="4"/>
  </si>
  <si>
    <t>ＮＰＯ
さわやか中西</t>
    <phoneticPr fontId="4"/>
  </si>
  <si>
    <t>ｴﾇﾋﾟｰｵｰｻﾜﾔｶﾅｶﾆｼ</t>
    <phoneticPr fontId="4"/>
  </si>
  <si>
    <t>デイサービス　　　　　　　　　えがおの森</t>
    <phoneticPr fontId="4"/>
  </si>
  <si>
    <t>株式会社　　　　　　　　　　　アイピーアール</t>
    <phoneticPr fontId="4"/>
  </si>
  <si>
    <t>矢野素子</t>
    <rPh sb="0" eb="2">
      <t>ヤノ</t>
    </rPh>
    <rPh sb="2" eb="4">
      <t>モトコ</t>
    </rPh>
    <phoneticPr fontId="4"/>
  </si>
  <si>
    <t>ﾃﾞｲｻｰﾋﾞｽｴｶﾞｵﾉﾓﾘ</t>
    <phoneticPr fontId="4"/>
  </si>
  <si>
    <t>風の丘
デイサービス</t>
    <phoneticPr fontId="4"/>
  </si>
  <si>
    <t>ｶｾﾞﾉｵｶﾃﾞｲｻｰﾋﾞｽ</t>
    <phoneticPr fontId="4"/>
  </si>
  <si>
    <t>下右田1035</t>
    <phoneticPr fontId="4"/>
  </si>
  <si>
    <t>デイサービス
円笑</t>
    <phoneticPr fontId="4"/>
  </si>
  <si>
    <t>株式会社
キャンズコーポ
レーション</t>
    <phoneticPr fontId="4"/>
  </si>
  <si>
    <t>0835-
28-8811</t>
    <phoneticPr fontId="4"/>
  </si>
  <si>
    <t>株式会社
カインドリー・
サポート</t>
    <phoneticPr fontId="4"/>
  </si>
  <si>
    <t>境裕子</t>
    <rPh sb="0" eb="1">
      <t>サカイ</t>
    </rPh>
    <rPh sb="1" eb="3">
      <t>ユウコ</t>
    </rPh>
    <phoneticPr fontId="4"/>
  </si>
  <si>
    <t>0835-
28-8256</t>
    <phoneticPr fontId="4"/>
  </si>
  <si>
    <t>デイサービス
きたえるーむ
防府北</t>
    <phoneticPr fontId="4"/>
  </si>
  <si>
    <t>0835-
28-7851</t>
    <phoneticPr fontId="4"/>
  </si>
  <si>
    <t>国衙5-11-6</t>
    <phoneticPr fontId="4"/>
  </si>
  <si>
    <t>0835-
28-1505</t>
    <phoneticPr fontId="4"/>
  </si>
  <si>
    <t>江泊1987-143</t>
    <phoneticPr fontId="4"/>
  </si>
  <si>
    <t>デイサービス
ふうき</t>
    <phoneticPr fontId="4"/>
  </si>
  <si>
    <t>株式会社
富貴</t>
    <phoneticPr fontId="4"/>
  </si>
  <si>
    <t>梶原典子</t>
    <rPh sb="0" eb="2">
      <t>カジワラ</t>
    </rPh>
    <rPh sb="2" eb="4">
      <t>ノリコ</t>
    </rPh>
    <phoneticPr fontId="4"/>
  </si>
  <si>
    <t>国分寺町5-29</t>
    <phoneticPr fontId="4"/>
  </si>
  <si>
    <t>ﾃﾞｲｻｰﾋﾞｽﾌｳｷ</t>
    <phoneticPr fontId="4"/>
  </si>
  <si>
    <t>デイサービス
そよ風</t>
    <phoneticPr fontId="4"/>
  </si>
  <si>
    <t>株式会社
豊友会</t>
    <phoneticPr fontId="4"/>
  </si>
  <si>
    <t>0835-
28-7718</t>
    <phoneticPr fontId="4"/>
  </si>
  <si>
    <t>牟礼柳20-1</t>
    <phoneticPr fontId="4"/>
  </si>
  <si>
    <t>ﾃﾞｲｻｰﾋﾞｽｿﾖｶｾﾞ</t>
    <phoneticPr fontId="4"/>
  </si>
  <si>
    <t>acotデイサービスセンター</t>
    <phoneticPr fontId="4"/>
  </si>
  <si>
    <t>株式会社エルクラフト</t>
    <rPh sb="0" eb="2">
      <t>カブシキ</t>
    </rPh>
    <rPh sb="2" eb="4">
      <t>カイシャ</t>
    </rPh>
    <phoneticPr fontId="4"/>
  </si>
  <si>
    <t>0835-
28-1142</t>
    <phoneticPr fontId="4"/>
  </si>
  <si>
    <t>田島1943-4</t>
    <rPh sb="0" eb="2">
      <t>タジマ</t>
    </rPh>
    <phoneticPr fontId="4"/>
  </si>
  <si>
    <t>ｱｺｯﾄﾃﾞｲｻｰﾋﾞｽｾﾝﾀｰ</t>
    <phoneticPr fontId="4"/>
  </si>
  <si>
    <t>ぴ～ぽ～倶楽部
シニア健康運動
サロン防府店</t>
    <rPh sb="19" eb="22">
      <t>ホウフテン</t>
    </rPh>
    <phoneticPr fontId="4"/>
  </si>
  <si>
    <t>合同会社ヤスムラ</t>
    <rPh sb="0" eb="2">
      <t>ゴウドウ</t>
    </rPh>
    <rPh sb="2" eb="4">
      <t>カイシャ</t>
    </rPh>
    <phoneticPr fontId="4"/>
  </si>
  <si>
    <t>安村玲子</t>
    <rPh sb="0" eb="2">
      <t>ヤスムラ</t>
    </rPh>
    <rPh sb="2" eb="4">
      <t>レイコ</t>
    </rPh>
    <phoneticPr fontId="4"/>
  </si>
  <si>
    <t>747-0836</t>
    <phoneticPr fontId="4"/>
  </si>
  <si>
    <t>0835-
38-3655</t>
    <phoneticPr fontId="4"/>
  </si>
  <si>
    <t>植松1869-12</t>
    <rPh sb="0" eb="2">
      <t>ウエマツ</t>
    </rPh>
    <phoneticPr fontId="4"/>
  </si>
  <si>
    <t>ﾋﾟｰﾎﾟｰｸﾗﾌﾞｼﾆｱｹﾝｺｳｳﾝﾄﾞｳｻﾛﾝﾎｳﾌﾃﾝ</t>
    <phoneticPr fontId="4"/>
  </si>
  <si>
    <t>ほしのさと
デイサービス
センター</t>
    <phoneticPr fontId="4"/>
  </si>
  <si>
    <t>増田剛一郎</t>
    <rPh sb="0" eb="2">
      <t>マスダ</t>
    </rPh>
    <rPh sb="2" eb="5">
      <t>ゴウイチロウ</t>
    </rPh>
    <phoneticPr fontId="4"/>
  </si>
  <si>
    <t>ﾎｼﾉｻﾄﾃﾞｲｻｰﾋﾞｽｾﾝﾀｰ</t>
    <phoneticPr fontId="4"/>
  </si>
  <si>
    <t>来歩
リハビリステージ</t>
    <phoneticPr fontId="4"/>
  </si>
  <si>
    <t>株式会社総合リハビリテーション研究所</t>
    <phoneticPr fontId="4"/>
  </si>
  <si>
    <t>松本康二</t>
    <rPh sb="2" eb="4">
      <t>コウジ</t>
    </rPh>
    <phoneticPr fontId="4"/>
  </si>
  <si>
    <t>744-0005　</t>
    <phoneticPr fontId="4"/>
  </si>
  <si>
    <t>ﾗｲﾌﾘﾊﾋﾞﾘｽﾃｰｼﾞ</t>
    <phoneticPr fontId="4"/>
  </si>
  <si>
    <t>デイサービス
センター
あかしあ</t>
    <phoneticPr fontId="4"/>
  </si>
  <si>
    <t>有限会社 
サンメディカル</t>
    <phoneticPr fontId="4"/>
  </si>
  <si>
    <t>河本尚希</t>
    <rPh sb="0" eb="2">
      <t>カワモト</t>
    </rPh>
    <rPh sb="2" eb="4">
      <t>ナオキ</t>
    </rPh>
    <phoneticPr fontId="4"/>
  </si>
  <si>
    <t>ﾃﾞｲｻｰﾋﾞｽｾﾝﾀｰｱｶｼｱ</t>
    <phoneticPr fontId="4"/>
  </si>
  <si>
    <t>デイサービスきらら</t>
    <phoneticPr fontId="4"/>
  </si>
  <si>
    <t>ﾃﾞｲｻｰﾋﾞｽｷﾗﾗ</t>
    <phoneticPr fontId="4"/>
  </si>
  <si>
    <t>山本淳子</t>
    <rPh sb="0" eb="2">
      <t>ヤマモト</t>
    </rPh>
    <rPh sb="2" eb="4">
      <t>ジュンコ</t>
    </rPh>
    <phoneticPr fontId="4"/>
  </si>
  <si>
    <t>ﾕﾉｻﾄﾃﾞｲｻｰﾋﾞｽｾﾝﾀｰ</t>
    <phoneticPr fontId="4"/>
  </si>
  <si>
    <t>デイサービス
センター
はーと・ふれんど
関戸</t>
    <phoneticPr fontId="4"/>
  </si>
  <si>
    <t>ﾃﾞｲｻｰﾋﾞｽｾﾝﾀｰﾊｰﾄ･ﾌﾚﾝﾄﾞｾｷﾄﾞ</t>
    <phoneticPr fontId="4"/>
  </si>
  <si>
    <t>岩国ケアセンター
そよ風</t>
    <rPh sb="0" eb="2">
      <t>イワクニ</t>
    </rPh>
    <rPh sb="11" eb="12">
      <t>カゼ</t>
    </rPh>
    <phoneticPr fontId="4"/>
  </si>
  <si>
    <t>740-0017</t>
    <phoneticPr fontId="4"/>
  </si>
  <si>
    <t>0827-
29-0377</t>
    <phoneticPr fontId="4"/>
  </si>
  <si>
    <t>ｲﾜｸﾆｹｱｾﾝﾀｰｿﾖｶｾﾞ</t>
    <phoneticPr fontId="4"/>
  </si>
  <si>
    <t>ニチイケア
センター光</t>
    <phoneticPr fontId="4"/>
  </si>
  <si>
    <t>ﾆﾁｲｹｱｾﾝﾀｰﾋｶﾘ</t>
    <phoneticPr fontId="4"/>
  </si>
  <si>
    <t>和光苑
デイサービス
センター</t>
    <phoneticPr fontId="4"/>
  </si>
  <si>
    <t>立野花ノ木826</t>
    <rPh sb="2" eb="3">
      <t>ハナ</t>
    </rPh>
    <rPh sb="4" eb="5">
      <t>キ</t>
    </rPh>
    <phoneticPr fontId="4"/>
  </si>
  <si>
    <t>ﾜｺｳｴﾝﾃﾞｲｻｰﾋﾞｽｾﾝﾀｰ</t>
    <phoneticPr fontId="4"/>
  </si>
  <si>
    <t>医療法人
やよい</t>
    <phoneticPr fontId="4"/>
  </si>
  <si>
    <t>ﾃﾞｲｻｰﾋﾞｽｾﾝﾀｰﾘﾊﾞｰｻｲﾄﾞ</t>
    <phoneticPr fontId="4"/>
  </si>
  <si>
    <t>小坂栄一</t>
    <rPh sb="0" eb="2">
      <t>コサカ</t>
    </rPh>
    <rPh sb="2" eb="4">
      <t>エイイチ</t>
    </rPh>
    <phoneticPr fontId="4"/>
  </si>
  <si>
    <t>ﾃﾞｲｻｰﾋﾞｽｾﾝﾀｰｷﾗﾗﾋｶﾘ</t>
    <phoneticPr fontId="4"/>
  </si>
  <si>
    <t>恵光苑
デイサービス
センター</t>
    <phoneticPr fontId="4"/>
  </si>
  <si>
    <t>東深川10062-27</t>
    <phoneticPr fontId="4"/>
  </si>
  <si>
    <t>ｹｲｺｳｴﾝﾃﾞｲｻｰﾋﾞｽｾﾝﾀｰ</t>
    <phoneticPr fontId="4"/>
  </si>
  <si>
    <t>合同会社
みこと</t>
    <rPh sb="0" eb="2">
      <t>ゴウドウ</t>
    </rPh>
    <rPh sb="2" eb="4">
      <t>ガイシャ</t>
    </rPh>
    <phoneticPr fontId="4"/>
  </si>
  <si>
    <t>ｼｮｳｷﾎﾞﾃﾞｲｻｰﾋﾞｽﾆｼﾞ</t>
    <phoneticPr fontId="4"/>
  </si>
  <si>
    <t>759-4107</t>
    <phoneticPr fontId="4"/>
  </si>
  <si>
    <t>0837-
28-0111</t>
    <phoneticPr fontId="4"/>
  </si>
  <si>
    <t>通830</t>
    <phoneticPr fontId="4"/>
  </si>
  <si>
    <t>ﾅｶﾞﾄｼｼｬｷｮｳｶﾖｲﾃﾞｲｻｰﾋﾞｽｾﾝﾀｰ</t>
    <phoneticPr fontId="4"/>
  </si>
  <si>
    <t>デイサービス
センター
松風苑</t>
    <phoneticPr fontId="4"/>
  </si>
  <si>
    <t>ﾃﾞｲｻｰﾋﾞｽｾﾝﾀｰｼｮｳﾌｳｴﾝ</t>
    <phoneticPr fontId="4"/>
  </si>
  <si>
    <t>青景園
デイサービス
センター</t>
    <phoneticPr fontId="4"/>
  </si>
  <si>
    <t>ｱｵｶｹﾞｴﾝﾃﾞｲｻｰﾋﾞｽｾﾝﾀｰ</t>
    <phoneticPr fontId="4"/>
  </si>
  <si>
    <t>みとう悠々苑
デイサービス
センター</t>
    <phoneticPr fontId="4"/>
  </si>
  <si>
    <t>山本英雄</t>
    <rPh sb="0" eb="4">
      <t>ヤマモトエイユウ</t>
    </rPh>
    <phoneticPr fontId="4"/>
  </si>
  <si>
    <t>ﾐﾄｳﾕｳﾕｳｴﾝﾃﾞｲｻｰﾋﾞｽｾﾝﾀｰ</t>
    <phoneticPr fontId="4"/>
  </si>
  <si>
    <t>天王園
デイサービス
センター</t>
    <phoneticPr fontId="4"/>
  </si>
  <si>
    <t>ﾃﾝﾉｳｴﾝﾃﾞｲｻｰﾋﾞｽｾﾝﾀｰ</t>
    <phoneticPr fontId="4"/>
  </si>
  <si>
    <t>ケアパートナー周南</t>
    <phoneticPr fontId="4"/>
  </si>
  <si>
    <t>ｹｱﾊﾟｰﾄﾅｰｼｭｳﾅﾝ</t>
    <phoneticPr fontId="4"/>
  </si>
  <si>
    <t>デイサービス
であい</t>
    <phoneticPr fontId="4"/>
  </si>
  <si>
    <t>746-0062</t>
    <phoneticPr fontId="4"/>
  </si>
  <si>
    <t>0834-
33-8811</t>
    <phoneticPr fontId="4"/>
  </si>
  <si>
    <t>ﾃﾞｲｻｰﾋﾞｽﾃﾞｱｲ</t>
    <phoneticPr fontId="4"/>
  </si>
  <si>
    <t>デイサービス
センター
あとらす</t>
    <phoneticPr fontId="4"/>
  </si>
  <si>
    <t>有限会社　　　　　　　　　　ＺＥＲＯ－ＯＮＥ</t>
    <phoneticPr fontId="4"/>
  </si>
  <si>
    <t>青木文香</t>
    <rPh sb="0" eb="2">
      <t>アオキ</t>
    </rPh>
    <rPh sb="2" eb="3">
      <t>ブン</t>
    </rPh>
    <rPh sb="3" eb="4">
      <t>カオリ</t>
    </rPh>
    <phoneticPr fontId="4"/>
  </si>
  <si>
    <t>久米447</t>
    <phoneticPr fontId="4"/>
  </si>
  <si>
    <t>ﾃﾞｲｻｰﾋﾞｽｾﾝﾀｰｱﾄﾗｽ</t>
    <phoneticPr fontId="4"/>
  </si>
  <si>
    <t>745-0805</t>
    <phoneticPr fontId="4"/>
  </si>
  <si>
    <t>0834-
88-1288</t>
    <phoneticPr fontId="4"/>
  </si>
  <si>
    <t>ﾃﾞｲｻｰﾋﾞｽｷｽﾞﾅｼｭｳﾅﾝ</t>
    <phoneticPr fontId="4"/>
  </si>
  <si>
    <t>デイサービス
センターほほえみ</t>
    <phoneticPr fontId="4"/>
  </si>
  <si>
    <t>株式会社
ネクストウイル</t>
    <phoneticPr fontId="4"/>
  </si>
  <si>
    <t>0834-
21-2424</t>
    <phoneticPr fontId="4"/>
  </si>
  <si>
    <t>徳山5529</t>
    <phoneticPr fontId="4"/>
  </si>
  <si>
    <t>ﾃﾞｲｻｰﾋﾞｽｾﾝﾀｰﾎﾎｴﾐ</t>
    <phoneticPr fontId="4"/>
  </si>
  <si>
    <t>株式会社
クローネ山口</t>
    <rPh sb="9" eb="11">
      <t>ヤマグチ</t>
    </rPh>
    <phoneticPr fontId="4"/>
  </si>
  <si>
    <t>小田哲平</t>
    <rPh sb="2" eb="4">
      <t>テッペイ</t>
    </rPh>
    <phoneticPr fontId="4"/>
  </si>
  <si>
    <t>デイサービスセンター
ぜろ庵</t>
    <rPh sb="13" eb="14">
      <t>アン</t>
    </rPh>
    <phoneticPr fontId="4"/>
  </si>
  <si>
    <t>有限会社ZERO-ONE</t>
    <rPh sb="0" eb="2">
      <t>ユウゲン</t>
    </rPh>
    <rPh sb="2" eb="4">
      <t>カイシャ</t>
    </rPh>
    <phoneticPr fontId="4"/>
  </si>
  <si>
    <t>須々万本郷687-7</t>
    <rPh sb="0" eb="3">
      <t>ススマ</t>
    </rPh>
    <rPh sb="3" eb="5">
      <t>ホンゴウ</t>
    </rPh>
    <phoneticPr fontId="4"/>
  </si>
  <si>
    <t>0834-
87-0333</t>
    <phoneticPr fontId="4"/>
  </si>
  <si>
    <t>ﾃﾞｲｻｰﾋﾞｽｾﾝﾀｰｾﾞﾛｱﾝ</t>
    <phoneticPr fontId="4"/>
  </si>
  <si>
    <t>高千帆苑
デイサービス
センター</t>
    <phoneticPr fontId="4"/>
  </si>
  <si>
    <t>ﾀｶﾁﾎｴﾝﾃﾞｲｻｰﾋﾞｽｾﾝﾀｰ</t>
    <phoneticPr fontId="4"/>
  </si>
  <si>
    <t>むべの里
デイサービス
センター住吉</t>
    <phoneticPr fontId="4"/>
  </si>
  <si>
    <t>ﾑﾍﾞﾉｻﾄﾃﾞｲｻｰﾋﾞｽｾﾝﾀｰｽﾐﾖｼ</t>
    <phoneticPr fontId="4"/>
  </si>
  <si>
    <t>ﾑﾍﾞﾉｻﾄﾃﾞｲｻｰﾋﾞｽｾﾝﾀｰﾕﾉﾄｳ</t>
    <phoneticPr fontId="4"/>
  </si>
  <si>
    <t>あさひ　　　　　　　　　　　　デイサービス
センター</t>
    <phoneticPr fontId="4"/>
  </si>
  <si>
    <t>柴美佐子</t>
    <rPh sb="0" eb="1">
      <t>シバ</t>
    </rPh>
    <rPh sb="1" eb="4">
      <t>ミサコ</t>
    </rPh>
    <phoneticPr fontId="4"/>
  </si>
  <si>
    <t>ｱｻﾋﾃﾞｲｻｰﾋﾞｽｾﾝﾀｰ</t>
    <phoneticPr fontId="4"/>
  </si>
  <si>
    <t>デイサービス
ひなたぼっこ</t>
    <phoneticPr fontId="4"/>
  </si>
  <si>
    <t>医療法人社団 
村重医院</t>
    <phoneticPr fontId="4"/>
  </si>
  <si>
    <t>756-
0836</t>
    <phoneticPr fontId="4"/>
  </si>
  <si>
    <t>0836-
39-6762</t>
    <phoneticPr fontId="4"/>
  </si>
  <si>
    <t>須恵1-12-21</t>
    <phoneticPr fontId="4"/>
  </si>
  <si>
    <t>ﾃﾞｲｻｰﾋﾞｽﾋﾅﾀﾎﾞｯｺ</t>
    <phoneticPr fontId="4"/>
  </si>
  <si>
    <t>フクシア須恵　　　　　　　　　　デイサービス
センター</t>
    <phoneticPr fontId="4"/>
  </si>
  <si>
    <t>社会福祉法人 　　　　　　　　　　健仁会</t>
    <phoneticPr fontId="4"/>
  </si>
  <si>
    <t>社会福祉法人　　　　　　　　　　　　 健仁会</t>
    <phoneticPr fontId="4"/>
  </si>
  <si>
    <t>ﾌｸｼｱｽｴﾃﾞｲｻｰﾋﾞｽｾﾝﾀｰ</t>
    <phoneticPr fontId="4"/>
  </si>
  <si>
    <t>0836-
88-1577</t>
    <phoneticPr fontId="4"/>
  </si>
  <si>
    <t>0836-
43-6398</t>
    <phoneticPr fontId="4"/>
  </si>
  <si>
    <t>小野田743-1</t>
    <phoneticPr fontId="4"/>
  </si>
  <si>
    <t>デイサービス
わけん</t>
    <phoneticPr fontId="4"/>
  </si>
  <si>
    <t>756-
0092</t>
    <phoneticPr fontId="4"/>
  </si>
  <si>
    <t>0836-
39-7773</t>
    <phoneticPr fontId="4"/>
  </si>
  <si>
    <t>ﾃﾞｲｻｰﾋﾞｽﾜｹﾝ</t>
    <phoneticPr fontId="4"/>
  </si>
  <si>
    <t>デイサービス
ゆう</t>
    <phoneticPr fontId="4"/>
  </si>
  <si>
    <t>合同会社
優勇会</t>
    <phoneticPr fontId="4"/>
  </si>
  <si>
    <t>ﾃﾞｲｻｰﾋﾞｽﾕｳ</t>
    <phoneticPr fontId="4"/>
  </si>
  <si>
    <t>株式会社
インマイライフ</t>
    <phoneticPr fontId="4"/>
  </si>
  <si>
    <t>757-
0012</t>
    <phoneticPr fontId="4"/>
  </si>
  <si>
    <t>0836-
38-8477</t>
    <phoneticPr fontId="4"/>
  </si>
  <si>
    <t>デイサービスセンターであいの里</t>
    <rPh sb="14" eb="15">
      <t>サト</t>
    </rPh>
    <phoneticPr fontId="4"/>
  </si>
  <si>
    <t>757-
0003</t>
    <phoneticPr fontId="4"/>
  </si>
  <si>
    <t>0836-
72-1320</t>
    <phoneticPr fontId="4"/>
  </si>
  <si>
    <t>山野井1840-5</t>
    <rPh sb="0" eb="3">
      <t>ヤマノイ</t>
    </rPh>
    <phoneticPr fontId="4"/>
  </si>
  <si>
    <t>ﾃﾞｲｻｰﾋﾞｽｾﾝﾀｰﾃﾞｱｲﾉｻﾄ</t>
    <phoneticPr fontId="4"/>
  </si>
  <si>
    <t>デイサービス
センター
福寿苑</t>
    <phoneticPr fontId="4"/>
  </si>
  <si>
    <t>岸田伯満</t>
    <rPh sb="0" eb="2">
      <t>キシダ</t>
    </rPh>
    <rPh sb="2" eb="3">
      <t>ハク</t>
    </rPh>
    <rPh sb="3" eb="4">
      <t>ミツル</t>
    </rPh>
    <phoneticPr fontId="4"/>
  </si>
  <si>
    <t>ﾃﾞｲｻｰﾋﾞｽｾﾝﾀｰﾌｸｼﾞｭｴﾝ</t>
    <phoneticPr fontId="4"/>
  </si>
  <si>
    <t>ふれあい汐風の家　　　デイサービス
センター</t>
    <phoneticPr fontId="4"/>
  </si>
  <si>
    <t>株式会社　　　　　　　　　　　　　　　　ピュアライフケア</t>
    <phoneticPr fontId="4"/>
  </si>
  <si>
    <t>村山美樹</t>
    <rPh sb="0" eb="2">
      <t>ムラヤマ</t>
    </rPh>
    <rPh sb="2" eb="4">
      <t>ミキ</t>
    </rPh>
    <phoneticPr fontId="4"/>
  </si>
  <si>
    <t>ﾌﾚｱｲｼｵｶｾﾞﾉｲｴﾃﾞｲｻｰﾋﾞｽｾﾝﾀｰ</t>
    <phoneticPr fontId="4"/>
  </si>
  <si>
    <t>デイサービス
センター
Ａｌｏｈａ</t>
    <phoneticPr fontId="4"/>
  </si>
  <si>
    <t>特定非営利活動
法人
海祐会</t>
    <phoneticPr fontId="4"/>
  </si>
  <si>
    <t>田村絵里</t>
    <rPh sb="0" eb="2">
      <t>タムラ</t>
    </rPh>
    <rPh sb="2" eb="4">
      <t>エリ</t>
    </rPh>
    <phoneticPr fontId="4"/>
  </si>
  <si>
    <t>ﾃﾞｲｻｰﾋﾞｽｾﾝﾀｰｱﾛﾊ</t>
    <phoneticPr fontId="4"/>
  </si>
  <si>
    <t>デイサービスセンター松福</t>
    <rPh sb="10" eb="12">
      <t>マツフク</t>
    </rPh>
    <phoneticPr fontId="4"/>
  </si>
  <si>
    <t>合同会社
松福</t>
    <rPh sb="0" eb="2">
      <t>ゴウドウ</t>
    </rPh>
    <rPh sb="2" eb="4">
      <t>ガイシャ</t>
    </rPh>
    <rPh sb="5" eb="6">
      <t>マツ</t>
    </rPh>
    <rPh sb="6" eb="7">
      <t>フク</t>
    </rPh>
    <phoneticPr fontId="4"/>
  </si>
  <si>
    <t>742-
2105</t>
    <phoneticPr fontId="4"/>
  </si>
  <si>
    <t>0820-
72-4105</t>
    <phoneticPr fontId="4"/>
  </si>
  <si>
    <t>小松開作1202-7</t>
    <rPh sb="2" eb="4">
      <t>カイサク</t>
    </rPh>
    <phoneticPr fontId="4"/>
  </si>
  <si>
    <t>ﾃﾞｲｻｰﾋﾞｽｾﾝﾀｰﾏﾂﾌｸ</t>
    <phoneticPr fontId="4"/>
  </si>
  <si>
    <t>742-1102</t>
    <phoneticPr fontId="4"/>
  </si>
  <si>
    <t>ﾋﾗｵﾁｮｳｼｬｶｲﾌｸｼｷｮｳｷﾞｶｲ</t>
    <phoneticPr fontId="4"/>
  </si>
  <si>
    <t>デイサービス
センター
ブリスケア平生</t>
    <phoneticPr fontId="4"/>
  </si>
  <si>
    <t>株式会社　　　　　　　　　　　　ブリスホーム</t>
    <phoneticPr fontId="4"/>
  </si>
  <si>
    <t>ﾃﾞｲｻｰﾋﾞｽｾﾝﾀｰﾌﾞﾘｽｹｱﾋﾗｵ</t>
    <phoneticPr fontId="4"/>
  </si>
  <si>
    <t>亀山町2番1号</t>
    <phoneticPr fontId="4"/>
  </si>
  <si>
    <t>ﾔﾏｸﾞﾁｼｷｶﾝｶﾞﾀﾁｲｷﾎｳｶﾂｼｴﾝｾﾝﾀｰ</t>
    <phoneticPr fontId="4"/>
  </si>
  <si>
    <t>ﾔﾏｸﾞﾁｼｶﾜﾆｼﾁｲｷﾎｳｶﾂｼｴﾝｾﾝﾀｰ</t>
    <phoneticPr fontId="4"/>
  </si>
  <si>
    <t>防府市
地域包括
支援センター</t>
    <phoneticPr fontId="4"/>
  </si>
  <si>
    <t>寿町7番1号</t>
    <phoneticPr fontId="4"/>
  </si>
  <si>
    <t>ﾎｳﾌｼﾁｲｷﾎｳｶﾂｼｴﾝｾﾝﾀｰ</t>
    <phoneticPr fontId="4"/>
  </si>
  <si>
    <t>ﾎｳﾌﾐﾅﾐﾁｲｷﾎｳｶﾂｼｴﾝｾﾝﾀｰ</t>
    <phoneticPr fontId="4"/>
  </si>
  <si>
    <t>光市基幹型
地域包括
支援センター</t>
    <rPh sb="2" eb="4">
      <t>キカン</t>
    </rPh>
    <rPh sb="4" eb="5">
      <t>ガタ</t>
    </rPh>
    <phoneticPr fontId="4"/>
  </si>
  <si>
    <t>光市光井二丁目2番1号</t>
    <rPh sb="4" eb="5">
      <t>２</t>
    </rPh>
    <phoneticPr fontId="28"/>
  </si>
  <si>
    <t>光井2丁目2番1号</t>
    <phoneticPr fontId="4"/>
  </si>
  <si>
    <t>光市東部
地域包括
支援センター</t>
    <rPh sb="2" eb="4">
      <t>トウブ</t>
    </rPh>
    <phoneticPr fontId="4"/>
  </si>
  <si>
    <t>森山啓恵</t>
    <rPh sb="0" eb="2">
      <t>モリヤマ</t>
    </rPh>
    <rPh sb="2" eb="3">
      <t>ケイ</t>
    </rPh>
    <rPh sb="3" eb="4">
      <t>メグミ</t>
    </rPh>
    <phoneticPr fontId="4"/>
  </si>
  <si>
    <t>0833-
74-3061</t>
    <phoneticPr fontId="4"/>
  </si>
  <si>
    <t>光井二丁目2番1号</t>
    <phoneticPr fontId="4"/>
  </si>
  <si>
    <t>ﾋｶﾘｼﾄｳﾌﾞﾁｲｷﾎｳｶﾂｼｴﾝｾﾝﾀｰ</t>
    <phoneticPr fontId="4"/>
  </si>
  <si>
    <t>長門市
地域包括
支援センター</t>
    <phoneticPr fontId="4"/>
  </si>
  <si>
    <t>入野昌之</t>
    <rPh sb="0" eb="2">
      <t>イリノ</t>
    </rPh>
    <rPh sb="2" eb="4">
      <t>マサユキ</t>
    </rPh>
    <phoneticPr fontId="1"/>
  </si>
  <si>
    <t>759-4192</t>
    <phoneticPr fontId="4"/>
  </si>
  <si>
    <t>ﾅｶﾞﾄｼﾁｲｷﾎｳｶﾂｼｴﾝｾﾝﾀｰ</t>
    <phoneticPr fontId="4"/>
  </si>
  <si>
    <t>ﾐﾈﾋｶﾞｼﾁｲｷﾎｳｶﾂｼｴﾝｾﾝﾀｰ</t>
    <phoneticPr fontId="4"/>
  </si>
  <si>
    <t>昭和町共生苑
在宅介護
支援センター</t>
    <phoneticPr fontId="4"/>
  </si>
  <si>
    <t>医療法人
仁心会
(南園　忠)</t>
    <phoneticPr fontId="4"/>
  </si>
  <si>
    <t>塩見淳子</t>
    <rPh sb="0" eb="2">
      <t>シオミ</t>
    </rPh>
    <rPh sb="2" eb="4">
      <t>ジュンコ</t>
    </rPh>
    <phoneticPr fontId="4"/>
  </si>
  <si>
    <t>ｼｮｳﾜﾏﾁｷｮｳｾｲｴﾝｻﾞｲﾀｸｶｲｺﾞｼｴﾝｾﾝﾀｰ</t>
    <phoneticPr fontId="4"/>
  </si>
  <si>
    <t>医療法人
博愛会
(江澤和彦)</t>
    <phoneticPr fontId="4"/>
  </si>
  <si>
    <t>勝力洋子</t>
    <rPh sb="0" eb="1">
      <t>カ</t>
    </rPh>
    <rPh sb="1" eb="2">
      <t>チカラ</t>
    </rPh>
    <rPh sb="2" eb="4">
      <t>ヨウコ</t>
    </rPh>
    <phoneticPr fontId="4"/>
  </si>
  <si>
    <t>ｻﾙﾋﾞｱｻﾞｲﾀｸｶｲｺﾞｼｴﾝｾﾝﾀｰｼﾃｲｷｮﾀｸｶｲｺﾞｼｴﾝｼﾞｷﾞｮｳｼｮ</t>
    <phoneticPr fontId="4"/>
  </si>
  <si>
    <t>在宅介護
支援センター
豊生苑</t>
    <phoneticPr fontId="4"/>
  </si>
  <si>
    <t>医療法人社団
泉仁会</t>
    <phoneticPr fontId="4"/>
  </si>
  <si>
    <t>ｻﾞｲﾀｸｶｲｺﾞｼｴﾝｾﾝﾀｰﾎｳｾｲｴﾝ</t>
    <phoneticPr fontId="4"/>
  </si>
  <si>
    <t>社会福祉法人
むべの里光栄
(隅田典代)</t>
    <rPh sb="11" eb="13">
      <t>コウエイ</t>
    </rPh>
    <phoneticPr fontId="4"/>
  </si>
  <si>
    <t>神原苑
在宅介護
支援センター</t>
    <phoneticPr fontId="4"/>
  </si>
  <si>
    <t>仙誉伊津子</t>
    <rPh sb="0" eb="1">
      <t>セン</t>
    </rPh>
    <rPh sb="1" eb="2">
      <t>ホマレ</t>
    </rPh>
    <rPh sb="2" eb="5">
      <t>イツコ</t>
    </rPh>
    <phoneticPr fontId="4"/>
  </si>
  <si>
    <t>ｶﾐﾊﾗｴﾝｻﾞｲﾀｸｶｲｺﾞｼｴﾝｾﾝﾀｰ</t>
    <phoneticPr fontId="4"/>
  </si>
  <si>
    <t>宇部市医師会
在宅介護
支援センター</t>
    <phoneticPr fontId="4"/>
  </si>
  <si>
    <t>吉冨香織</t>
    <rPh sb="0" eb="2">
      <t>ヨシトミ</t>
    </rPh>
    <rPh sb="2" eb="4">
      <t>カオリ</t>
    </rPh>
    <phoneticPr fontId="4"/>
  </si>
  <si>
    <t>ｳﾍﾞｼｲｼｶｲｻﾞｲﾀｸｶｲｺﾞｼｴﾝｾﾝﾀｰ</t>
    <phoneticPr fontId="4"/>
  </si>
  <si>
    <t>萩市
在宅介護
支援センター
やまびこ</t>
    <phoneticPr fontId="4"/>
  </si>
  <si>
    <t>ﾊｷﾞｼｻﾞｲﾀｸｶｲｺﾞｼｴﾝｾﾝﾀｰﾔﾏﾋﾞｺ</t>
    <phoneticPr fontId="4"/>
  </si>
  <si>
    <t>萩市
在宅介護
支援センター
さんみ苑</t>
    <phoneticPr fontId="4"/>
  </si>
  <si>
    <t>ﾊｷﾞｼｻﾞｲﾀｸｶｲｺﾞｼｴﾝｾﾝﾀｰｻﾝﾐｴﾝ</t>
    <phoneticPr fontId="4"/>
  </si>
  <si>
    <t>萩市
在宅介護
支援センター
ふくえ</t>
    <phoneticPr fontId="4"/>
  </si>
  <si>
    <t>大字福井下3999-6</t>
    <phoneticPr fontId="4"/>
  </si>
  <si>
    <t>ﾊｷﾞｼｻﾞｲﾀｸｶｲｺﾞｼｴﾝｾﾝﾀｰﾌｸｴ</t>
    <phoneticPr fontId="4"/>
  </si>
  <si>
    <t>萩市
在宅介護
支援センター
はぎ</t>
    <phoneticPr fontId="4"/>
  </si>
  <si>
    <t>田中　文夫</t>
    <rPh sb="0" eb="5">
      <t>シチョウ</t>
    </rPh>
    <phoneticPr fontId="28"/>
  </si>
  <si>
    <t>萩市
在宅介護
支援センター
みしま</t>
    <phoneticPr fontId="4"/>
  </si>
  <si>
    <t>ﾊｷﾞｼｻﾞｲﾀｸｶｲｺﾞｼｴﾝｾﾝﾀｰﾐｼﾏ</t>
    <phoneticPr fontId="4"/>
  </si>
  <si>
    <t>萩市
在宅介護
支援センター
うたたね</t>
    <phoneticPr fontId="4"/>
  </si>
  <si>
    <t>大字上田万2678</t>
    <phoneticPr fontId="4"/>
  </si>
  <si>
    <t>ﾊｷﾞｼｻﾞｲﾀｸｶｲｺﾞｼｴﾝｾﾝﾀｰｳﾀﾀﾈ</t>
    <phoneticPr fontId="4"/>
  </si>
  <si>
    <t>おのだ
在宅介護
支援センター</t>
    <phoneticPr fontId="4"/>
  </si>
  <si>
    <t>ｵﾉﾀﾞｻﾞｲﾀｸｶｲｺﾞｼｴﾝｾﾝﾀｰ</t>
    <phoneticPr fontId="4"/>
  </si>
  <si>
    <t>高千帆苑
在宅介護
支援センター</t>
    <phoneticPr fontId="4"/>
  </si>
  <si>
    <t>ﾀｶﾁﾎｴﾝｻﾞｲﾀｸｶｲｺﾞｼｴﾝｾﾝﾀｰ</t>
    <phoneticPr fontId="4"/>
  </si>
  <si>
    <t>萩市
高齢者
生活支援ハウス
みしま</t>
    <phoneticPr fontId="4"/>
  </si>
  <si>
    <t>ﾊｷﾞｼｺｳﾚｲｼｬｾｲｶﾂｼｴﾝﾊｳｽﾐｼﾏ</t>
    <phoneticPr fontId="4"/>
  </si>
  <si>
    <t>大字弥富下3998</t>
    <phoneticPr fontId="4"/>
  </si>
  <si>
    <t>ﾊｷﾞｼｽｻｺｳﾚｲｼｬｾｲｶﾂｼｴﾝｾﾝﾀｰﾔﾏﾋﾞｺ</t>
    <phoneticPr fontId="4"/>
  </si>
  <si>
    <t>ﾊｷﾞｼﾑﾀｶﾞﾊﾗｸﾁｺｳﾚｲｼｬｾｲｶﾂｼｴﾝﾊｳｽｵﾄｽﾞﾚ</t>
    <phoneticPr fontId="4"/>
  </si>
  <si>
    <t>岩国市錦
生活支援ハウス
やまなみ荘</t>
    <phoneticPr fontId="4"/>
  </si>
  <si>
    <t>錦町広瀬702</t>
    <phoneticPr fontId="4"/>
  </si>
  <si>
    <t>ｲﾜｸﾆｼﾆｼｷｾｲｶﾂｼｴﾝﾊｳｽﾔﾏﾅﾐｿｳ</t>
    <phoneticPr fontId="4"/>
  </si>
  <si>
    <t>周防大島町
高齢者
生活福祉センター
「しらとり苑」</t>
    <phoneticPr fontId="4"/>
  </si>
  <si>
    <t>三浦美香</t>
    <rPh sb="0" eb="2">
      <t>ミウラ</t>
    </rPh>
    <rPh sb="2" eb="4">
      <t>ミカ</t>
    </rPh>
    <phoneticPr fontId="4"/>
  </si>
  <si>
    <t>ｽｵｳｵｵｼﾏﾁｮｳｺｳﾚｲｼｬｾｲｶﾂﾌｸｼｾﾝﾀｰｼﾗﾄﾘｴﾝ</t>
    <phoneticPr fontId="4"/>
  </si>
  <si>
    <t>管理者変更</t>
    <rPh sb="0" eb="3">
      <t>カンリシャ</t>
    </rPh>
    <rPh sb="3" eb="5">
      <t>ヘンコウ</t>
    </rPh>
    <phoneticPr fontId="4"/>
  </si>
  <si>
    <t>桜の園</t>
    <phoneticPr fontId="4"/>
  </si>
  <si>
    <t>ｻｸﾗﾉｿﾉ</t>
    <phoneticPr fontId="4"/>
  </si>
  <si>
    <t>くが</t>
    <phoneticPr fontId="4"/>
  </si>
  <si>
    <t>河﨑　正裕</t>
    <rPh sb="0" eb="1">
      <t>カワ</t>
    </rPh>
    <rPh sb="1" eb="2">
      <t>サキ</t>
    </rPh>
    <rPh sb="3" eb="4">
      <t>セイ</t>
    </rPh>
    <rPh sb="4" eb="5">
      <t>ユウ</t>
    </rPh>
    <phoneticPr fontId="3"/>
  </si>
  <si>
    <t>ｸｶﾞ</t>
    <phoneticPr fontId="4"/>
  </si>
  <si>
    <t>あさぎりの郷</t>
    <phoneticPr fontId="4"/>
  </si>
  <si>
    <t>ｱｻｷﾞﾘﾉｻﾄ</t>
    <phoneticPr fontId="4"/>
  </si>
  <si>
    <t>ゆめ風車</t>
    <phoneticPr fontId="4"/>
  </si>
  <si>
    <t>ﾕﾒﾌｳｼｬ</t>
    <phoneticPr fontId="4"/>
  </si>
  <si>
    <t>増床</t>
    <rPh sb="0" eb="2">
      <t>ゾウショウ</t>
    </rPh>
    <phoneticPr fontId="4"/>
  </si>
  <si>
    <t>小野田赤十字
老人保健施設
あんじゅ</t>
    <phoneticPr fontId="4"/>
  </si>
  <si>
    <t>佐藤　智充</t>
    <rPh sb="0" eb="2">
      <t>サトウ</t>
    </rPh>
    <rPh sb="3" eb="4">
      <t>トモ</t>
    </rPh>
    <rPh sb="4" eb="5">
      <t>ミツ</t>
    </rPh>
    <phoneticPr fontId="3"/>
  </si>
  <si>
    <t>小野田3700</t>
    <phoneticPr fontId="4"/>
  </si>
  <si>
    <t>ｵﾉﾀﾞｾｷｼﾞｭｳｼﾞﾛｳｼﾞﾝﾎｹﾝｼｾﾂｱﾝｼﾞｭ</t>
    <phoneticPr fontId="4"/>
  </si>
  <si>
    <t>河村康明</t>
    <phoneticPr fontId="4"/>
  </si>
  <si>
    <t>ｶﾜﾑﾗｼﾞｭﾝｶﾝｷｼﾝｹｲﾅｲｶｶｲｺﾞｲﾘｮｳｲﾝ</t>
    <phoneticPr fontId="4"/>
  </si>
  <si>
    <t>佐藤　智充</t>
    <rPh sb="0" eb="2">
      <t>サトウ</t>
    </rPh>
    <rPh sb="3" eb="4">
      <t>トモ</t>
    </rPh>
    <rPh sb="4" eb="5">
      <t>ミツル</t>
    </rPh>
    <phoneticPr fontId="4"/>
  </si>
  <si>
    <t>756-0817</t>
    <phoneticPr fontId="4"/>
  </si>
  <si>
    <t xml:space="preserve">周防大島町立
介護医療院
やすらぎ苑 </t>
    <phoneticPr fontId="4"/>
  </si>
  <si>
    <t>周防大島町</t>
  </si>
  <si>
    <t>甲　利幸</t>
    <rPh sb="0" eb="1">
      <t>コウ</t>
    </rPh>
    <rPh sb="2" eb="4">
      <t>トシユキ</t>
    </rPh>
    <phoneticPr fontId="4"/>
  </si>
  <si>
    <t>大島郡周防大島町小松124-2</t>
  </si>
  <si>
    <t>ｽｵｳｵｵｼﾏﾁｮｳﾘﾂｶｲｺﾞｲﾘｮｳｲﾝﾔｽﾗｷﾞｴﾝ</t>
    <phoneticPr fontId="4"/>
  </si>
  <si>
    <t>五十目山町16－41－1　シティハイムＦ1－Ａ</t>
    <phoneticPr fontId="4"/>
  </si>
  <si>
    <t>0836-
39-3727</t>
    <phoneticPr fontId="4"/>
  </si>
  <si>
    <t>ﾘﾊﾋﾞﾘﾎｳﾓﾝｶﾝｺﾞｽﾃｰｼｮﾝﾌｧﾝﾄｳﾗｲﾌ</t>
    <phoneticPr fontId="4"/>
  </si>
  <si>
    <t>宇部市</t>
    <rPh sb="0" eb="2">
      <t>ウベ</t>
    </rPh>
    <rPh sb="2" eb="3">
      <t>シ</t>
    </rPh>
    <phoneticPr fontId="4"/>
  </si>
  <si>
    <t>伯野秀太郎</t>
    <phoneticPr fontId="4"/>
  </si>
  <si>
    <t>759-0202</t>
    <phoneticPr fontId="4"/>
  </si>
  <si>
    <t>0836-
55-5521</t>
    <phoneticPr fontId="4"/>
  </si>
  <si>
    <t>沖ノ旦中一ノ原953－2</t>
    <phoneticPr fontId="4"/>
  </si>
  <si>
    <t>ﾎｳﾓﾝｶﾝｺﾞｽﾃｰｼｮﾝﾜﾀｼﾉｲｴ</t>
    <phoneticPr fontId="4"/>
  </si>
  <si>
    <t>株式会社
いぶき</t>
    <phoneticPr fontId="4"/>
  </si>
  <si>
    <t>妻崎開作1014-3</t>
    <phoneticPr fontId="4"/>
  </si>
  <si>
    <t>ﾗｲﾌｽﾃｯﾌﾟｿｳﾎｳﾓﾝｶﾝｺﾞｽﾃｰｼｮﾝ</t>
    <phoneticPr fontId="4"/>
  </si>
  <si>
    <t>いろは
合同会社</t>
    <rPh sb="4" eb="6">
      <t>ゴウドウ</t>
    </rPh>
    <rPh sb="6" eb="8">
      <t>カイシャ</t>
    </rPh>
    <phoneticPr fontId="4"/>
  </si>
  <si>
    <t>759-0207</t>
    <phoneticPr fontId="4"/>
  </si>
  <si>
    <t>0836-
39-9873</t>
    <phoneticPr fontId="4"/>
  </si>
  <si>
    <t>ｷﾜﾅﾐﾎｳﾓﾝｶﾝｺﾞｽﾃｰｼｮﾝ</t>
    <phoneticPr fontId="4"/>
  </si>
  <si>
    <t>いろは訪問看護ステーション</t>
    <phoneticPr fontId="4"/>
  </si>
  <si>
    <t>中村惠子</t>
    <phoneticPr fontId="4"/>
  </si>
  <si>
    <t>755-0011</t>
    <phoneticPr fontId="4"/>
  </si>
  <si>
    <t>0836-
39-8381</t>
    <phoneticPr fontId="4"/>
  </si>
  <si>
    <t>昭和町3－4－32</t>
    <phoneticPr fontId="4"/>
  </si>
  <si>
    <t>ｲﾛﾊﾎｳﾓﾝｶﾝｺﾞｽﾃｰｼｮﾝ</t>
    <phoneticPr fontId="4"/>
  </si>
  <si>
    <t>759-0213</t>
    <phoneticPr fontId="4"/>
  </si>
  <si>
    <t>林　恵美</t>
    <phoneticPr fontId="4"/>
  </si>
  <si>
    <t>ｾｲﾗﾝｶｲｻﾞｲﾀｸｲﾘｮｳｾﾝﾀｰｼﾝﾔﾏｸﾞﾁﾎｳﾓﾝｶﾝｺﾞｽﾃｰｼｮﾝ</t>
    <phoneticPr fontId="4"/>
  </si>
  <si>
    <t>754-0002</t>
    <phoneticPr fontId="4"/>
  </si>
  <si>
    <t>083-
972-2366</t>
    <phoneticPr fontId="4"/>
  </si>
  <si>
    <t>ﾎｳﾓﾝｶﾝｺﾞｽﾃｰｼｮﾝﾃﾞｭｰﾝﾔﾏｸﾞﾁ</t>
    <phoneticPr fontId="4"/>
  </si>
  <si>
    <t>金山正美</t>
    <phoneticPr fontId="4"/>
  </si>
  <si>
    <t>753-
0813</t>
    <phoneticPr fontId="4"/>
  </si>
  <si>
    <t>ｾｲﾗﾝｶｲｻﾞｲﾀｸｲﾘｮｳｼｴﾝｾﾝﾀｰﾔﾏｸﾞﾁﾎｳﾓﾝｶﾝｺﾞｽﾃｰｼｮﾝ</t>
    <phoneticPr fontId="4"/>
  </si>
  <si>
    <t>末岡裕美</t>
    <phoneticPr fontId="4"/>
  </si>
  <si>
    <t>754-0001</t>
    <phoneticPr fontId="4"/>
  </si>
  <si>
    <t>083-
976-6968</t>
    <phoneticPr fontId="4"/>
  </si>
  <si>
    <t>小郡上郷1745-5</t>
    <phoneticPr fontId="4"/>
  </si>
  <si>
    <t>ﾎｳﾓﾝｶﾝｺﾞｽﾃｰｼｮﾝｸﾛｰﾊﾞｰｹｱ</t>
    <phoneticPr fontId="4"/>
  </si>
  <si>
    <t>訪問看護ステーションふれんず</t>
    <rPh sb="0" eb="2">
      <t>ホウモン</t>
    </rPh>
    <phoneticPr fontId="4"/>
  </si>
  <si>
    <t>合同会社
橘会</t>
    <rPh sb="0" eb="2">
      <t>ゴウドウ</t>
    </rPh>
    <rPh sb="2" eb="4">
      <t>カイシャ</t>
    </rPh>
    <phoneticPr fontId="4"/>
  </si>
  <si>
    <t>中川祥恵</t>
    <phoneticPr fontId="4"/>
  </si>
  <si>
    <t>753-0017</t>
    <phoneticPr fontId="4"/>
  </si>
  <si>
    <t>083-
941-5151</t>
    <phoneticPr fontId="4"/>
  </si>
  <si>
    <t>江良1－7－1</t>
    <phoneticPr fontId="4"/>
  </si>
  <si>
    <t>ﾎｳﾓﾝｶﾝｺﾞｽﾃｰｼｮﾝﾌﾚﾝｽﾞ</t>
    <phoneticPr fontId="4"/>
  </si>
  <si>
    <t>訪問看護ステーションこうとく</t>
    <phoneticPr fontId="4"/>
  </si>
  <si>
    <t>医療法人社団
素心会神徳内科</t>
    <phoneticPr fontId="4"/>
  </si>
  <si>
    <t>753-0823</t>
    <phoneticPr fontId="4"/>
  </si>
  <si>
    <t>083-
941-6544</t>
    <phoneticPr fontId="4"/>
  </si>
  <si>
    <t>周布町3－18</t>
    <phoneticPr fontId="4"/>
  </si>
  <si>
    <t>ﾎｳﾓﾝｶﾝｺﾞｽﾃｰｼｮﾝｺｳﾄｸ</t>
    <phoneticPr fontId="4"/>
  </si>
  <si>
    <t>株式会社
Ｌｉｆｅ</t>
    <rPh sb="0" eb="2">
      <t>カブシキ</t>
    </rPh>
    <rPh sb="2" eb="4">
      <t>カイシャ</t>
    </rPh>
    <phoneticPr fontId="4"/>
  </si>
  <si>
    <t>083-
976-8211</t>
    <phoneticPr fontId="4"/>
  </si>
  <si>
    <t>ﾎｳﾓﾝｶﾝｺﾞｽﾃｰｼｮﾝｲﾙｿｰﾚ</t>
    <phoneticPr fontId="4"/>
  </si>
  <si>
    <t>玉木病院訪問看護ステーション</t>
    <phoneticPr fontId="4"/>
  </si>
  <si>
    <t>有限会社
玉栄興産</t>
    <phoneticPr fontId="4"/>
  </si>
  <si>
    <t>758-0071</t>
    <phoneticPr fontId="4"/>
  </si>
  <si>
    <t>0838-
25-0050</t>
    <phoneticPr fontId="4"/>
  </si>
  <si>
    <t>瓦町49</t>
    <phoneticPr fontId="4"/>
  </si>
  <si>
    <t>ﾀﾏｷﾋﾞｮｳｲﾝﾎｳﾓﾝｶﾝｺﾞｽﾃｰｼｮﾝ</t>
    <phoneticPr fontId="4"/>
  </si>
  <si>
    <t>伊藤夏子</t>
    <phoneticPr fontId="4"/>
  </si>
  <si>
    <t>ﾎｳﾓﾝｶﾝｺﾞｽﾃｰｼｮﾝﾊﾋﾟﾈﾎｳﾌ</t>
    <phoneticPr fontId="4"/>
  </si>
  <si>
    <t>市川　敏</t>
    <phoneticPr fontId="4"/>
  </si>
  <si>
    <t>0835-
26-6500</t>
    <phoneticPr fontId="4"/>
  </si>
  <si>
    <t>ハートブリッジ訪問看護ステーション</t>
    <phoneticPr fontId="4"/>
  </si>
  <si>
    <t>株式会社
エルクラフト</t>
    <phoneticPr fontId="4"/>
  </si>
  <si>
    <t>0835-
28-1227</t>
    <phoneticPr fontId="4"/>
  </si>
  <si>
    <t>山口市からの移転。元は瀬戸内訪問看護ステーション</t>
    <phoneticPr fontId="4"/>
  </si>
  <si>
    <t>ﾊｰﾄﾌﾞﾚｯｼﾞﾎｳﾓﾝｶﾝｺﾞｽﾃｰｼｮﾝ</t>
    <phoneticPr fontId="4"/>
  </si>
  <si>
    <t>ヘスティア華城訪問看護ステーション</t>
    <phoneticPr fontId="4"/>
  </si>
  <si>
    <t>社会福祉法人
華世会</t>
    <rPh sb="0" eb="2">
      <t>シャカイ</t>
    </rPh>
    <rPh sb="2" eb="4">
      <t>フクシ</t>
    </rPh>
    <rPh sb="4" eb="6">
      <t>ホウジン</t>
    </rPh>
    <phoneticPr fontId="4"/>
  </si>
  <si>
    <t>水谷　美保</t>
    <rPh sb="0" eb="2">
      <t>ミズタニ</t>
    </rPh>
    <rPh sb="3" eb="5">
      <t>ミホ</t>
    </rPh>
    <phoneticPr fontId="4"/>
  </si>
  <si>
    <t>747-0846</t>
    <phoneticPr fontId="4"/>
  </si>
  <si>
    <t>0835-
27-1133</t>
    <phoneticPr fontId="4"/>
  </si>
  <si>
    <t>伊佐江1039-1</t>
    <rPh sb="0" eb="2">
      <t>イサ</t>
    </rPh>
    <rPh sb="2" eb="3">
      <t>エ</t>
    </rPh>
    <phoneticPr fontId="4"/>
  </si>
  <si>
    <t>ﾍｽﾃｲｱﾊﾅｷﾞﾎｳﾓﾝｶﾝｺﾞｽﾃｰｼｮﾝ</t>
    <phoneticPr fontId="4"/>
  </si>
  <si>
    <t>訪問看護ステーションあゆみ</t>
    <phoneticPr fontId="4"/>
  </si>
  <si>
    <t>株式会社
Ｆｏｒｅｓｔ</t>
    <phoneticPr fontId="4"/>
  </si>
  <si>
    <t>0827-
28-5305</t>
    <phoneticPr fontId="4"/>
  </si>
  <si>
    <t>玖珂町4999-1</t>
    <phoneticPr fontId="4"/>
  </si>
  <si>
    <t>740-0021</t>
    <phoneticPr fontId="4"/>
  </si>
  <si>
    <t>0827-
28-6411</t>
    <phoneticPr fontId="4"/>
  </si>
  <si>
    <t>ﾎｳﾓﾝｶﾝｺﾞｽﾃｰｼｮﾝﾑﾛﾉｷ</t>
    <phoneticPr fontId="4"/>
  </si>
  <si>
    <t>訪問看護ステーションｃｏｃｏlｏ</t>
    <phoneticPr fontId="4"/>
  </si>
  <si>
    <t>森田翔平</t>
    <rPh sb="0" eb="2">
      <t>モリタ</t>
    </rPh>
    <rPh sb="2" eb="4">
      <t>ショウヘイ</t>
    </rPh>
    <phoneticPr fontId="4"/>
  </si>
  <si>
    <t>740-0034</t>
    <phoneticPr fontId="4"/>
  </si>
  <si>
    <t>0827-
34-0003</t>
    <phoneticPr fontId="4"/>
  </si>
  <si>
    <t>ﾎｳﾓﾝｶﾝｺﾞｽﾃｰｼｮﾝｺｺﾛ</t>
    <phoneticPr fontId="4"/>
  </si>
  <si>
    <t>743-0063</t>
    <phoneticPr fontId="4"/>
  </si>
  <si>
    <t>0833-
48-6818</t>
    <phoneticPr fontId="4"/>
  </si>
  <si>
    <t>ﾘﾊﾋﾞﾘｱﾝﾄﾞｹｱﾎｳﾓﾝｶﾝｺﾞｽﾃｰｼｮﾝﾉｱ</t>
    <phoneticPr fontId="4"/>
  </si>
  <si>
    <t>0837-
23-1717</t>
    <phoneticPr fontId="4"/>
  </si>
  <si>
    <t>東深川1408-4</t>
    <rPh sb="0" eb="1">
      <t>ヒガシ</t>
    </rPh>
    <rPh sb="1" eb="2">
      <t>フカ</t>
    </rPh>
    <rPh sb="2" eb="3">
      <t>カワ</t>
    </rPh>
    <phoneticPr fontId="4"/>
  </si>
  <si>
    <t>株式会社 
天吉屋</t>
    <phoneticPr fontId="4"/>
  </si>
  <si>
    <t>742-0034</t>
    <phoneticPr fontId="4"/>
  </si>
  <si>
    <t>0820-
24-0520</t>
    <phoneticPr fontId="4"/>
  </si>
  <si>
    <t>余田1850－5</t>
    <phoneticPr fontId="4"/>
  </si>
  <si>
    <t>ﾅｷﾞｻﾎｳﾓﾝｶﾝｺﾞｽﾃｰｼｮﾝ</t>
    <phoneticPr fontId="4"/>
  </si>
  <si>
    <t>徳山病院訪問看護ステーションサルビア</t>
    <rPh sb="0" eb="2">
      <t>トクヤマ</t>
    </rPh>
    <rPh sb="2" eb="4">
      <t>ビョウイン</t>
    </rPh>
    <phoneticPr fontId="4"/>
  </si>
  <si>
    <t>医療法人
周友会</t>
    <rPh sb="5" eb="6">
      <t>シュウ</t>
    </rPh>
    <rPh sb="6" eb="7">
      <t>ユウ</t>
    </rPh>
    <rPh sb="7" eb="8">
      <t>カイ</t>
    </rPh>
    <phoneticPr fontId="4"/>
  </si>
  <si>
    <t>745-0868</t>
    <phoneticPr fontId="4"/>
  </si>
  <si>
    <t>0834-
34-1510</t>
    <phoneticPr fontId="4"/>
  </si>
  <si>
    <t>南浦山町5-14</t>
    <rPh sb="0" eb="1">
      <t>ミナミ</t>
    </rPh>
    <rPh sb="1" eb="3">
      <t>ウラヤマ</t>
    </rPh>
    <rPh sb="3" eb="4">
      <t>マチ</t>
    </rPh>
    <phoneticPr fontId="4"/>
  </si>
  <si>
    <t>ﾄｸﾔﾏﾋﾞｮｳｲﾝﾎｳﾓﾝｶﾝｺﾞｽﾃｰｼｮﾝｻﾙﾋﾞｱ</t>
    <phoneticPr fontId="4"/>
  </si>
  <si>
    <t>訪問看護ステーションゆとり</t>
    <rPh sb="0" eb="2">
      <t>ホウモン</t>
    </rPh>
    <phoneticPr fontId="4"/>
  </si>
  <si>
    <t>合同会社 
看</t>
    <rPh sb="0" eb="2">
      <t>ゴウドウ</t>
    </rPh>
    <rPh sb="6" eb="7">
      <t>カン</t>
    </rPh>
    <phoneticPr fontId="4"/>
  </si>
  <si>
    <t>0836-
55-4403</t>
    <phoneticPr fontId="4"/>
  </si>
  <si>
    <t>ﾎｳﾓﾝｶﾝｺﾞｽﾃｰｼｮﾝﾕﾄﾘ</t>
    <phoneticPr fontId="4"/>
  </si>
  <si>
    <t>社会福祉法人
むべの里光栄</t>
    <rPh sb="0" eb="2">
      <t>シャカイ</t>
    </rPh>
    <rPh sb="2" eb="4">
      <t>フクシ</t>
    </rPh>
    <rPh sb="4" eb="6">
      <t>ホウジン</t>
    </rPh>
    <rPh sb="10" eb="11">
      <t>サト</t>
    </rPh>
    <rPh sb="11" eb="13">
      <t>コウエイ</t>
    </rPh>
    <phoneticPr fontId="4"/>
  </si>
  <si>
    <t>社会福祉法人
むべの里光栄
（隅田典代）</t>
    <rPh sb="11" eb="13">
      <t>コウエイ</t>
    </rPh>
    <phoneticPr fontId="4"/>
  </si>
  <si>
    <t>社会福祉法人
萩市
社会福祉事業団
(田中文夫)</t>
    <rPh sb="14" eb="17">
      <t>ジギョウダン</t>
    </rPh>
    <rPh sb="19" eb="21">
      <t>タナカ</t>
    </rPh>
    <phoneticPr fontId="4"/>
  </si>
  <si>
    <t>社会福祉法人
松涛会
(斎藤妙子)</t>
  </si>
  <si>
    <t>有帆10662-8</t>
    <phoneticPr fontId="4"/>
  </si>
  <si>
    <t>社会福祉法人　　　　　　　　　　　　　　　豊寿会                                    (頴原尚吾)</t>
    <rPh sb="21" eb="22">
      <t>ユタカ</t>
    </rPh>
    <rPh sb="23" eb="24">
      <t>カイ</t>
    </rPh>
    <rPh sb="63" eb="65">
      <t>ショウゴ</t>
    </rPh>
    <phoneticPr fontId="34"/>
  </si>
  <si>
    <t>社会福祉法人
松涛会
(斎藤妙子)</t>
    <rPh sb="14" eb="16">
      <t>タエコ</t>
    </rPh>
    <phoneticPr fontId="34"/>
  </si>
  <si>
    <t>社会福祉法人
萩市
社会福祉事業団
(田中文夫)</t>
    <rPh sb="14" eb="17">
      <t>ジギョウダン</t>
    </rPh>
    <rPh sb="19" eb="21">
      <t>タナカ</t>
    </rPh>
    <rPh sb="21" eb="23">
      <t>フミオ</t>
    </rPh>
    <phoneticPr fontId="4"/>
  </si>
  <si>
    <t>防府市大字新田１６２９－１</t>
  </si>
  <si>
    <t>ﾋｶﾘｼｷｶﾝｶﾞﾀﾁｲｷﾎｳｶﾂｼｴﾝｾﾝﾀｰ</t>
    <phoneticPr fontId="4"/>
  </si>
  <si>
    <t>社会福祉法人
萩市
社会福祉事業団
(田中　文夫)</t>
    <rPh sb="14" eb="17">
      <t>ジギョウダン</t>
    </rPh>
    <rPh sb="19" eb="24">
      <t>シチョウ</t>
    </rPh>
    <phoneticPr fontId="28"/>
  </si>
  <si>
    <t>萩市大字福井下3999-6</t>
    <phoneticPr fontId="4"/>
  </si>
  <si>
    <t>山陽小野田市小野田11324-10</t>
    <phoneticPr fontId="4"/>
  </si>
  <si>
    <t>山陽小野田市有帆10662-8</t>
    <phoneticPr fontId="4"/>
  </si>
  <si>
    <t>社会福祉法人
萩市
社会福祉事業団
(田中文夫)</t>
    <phoneticPr fontId="4"/>
  </si>
  <si>
    <t>755-0005</t>
    <phoneticPr fontId="4"/>
  </si>
  <si>
    <t>社会福祉法人　　　　　　むべの里光栄</t>
  </si>
  <si>
    <t>砂川　佳江</t>
    <rPh sb="0" eb="1">
      <t>スナ</t>
    </rPh>
    <rPh sb="1" eb="2">
      <t>カワ</t>
    </rPh>
    <rPh sb="3" eb="5">
      <t>ヨシエ</t>
    </rPh>
    <phoneticPr fontId="4"/>
  </si>
  <si>
    <t>薬師寺泰裕</t>
    <rPh sb="0" eb="3">
      <t>ヤクシジ</t>
    </rPh>
    <rPh sb="3" eb="4">
      <t>ヤス</t>
    </rPh>
    <rPh sb="4" eb="5">
      <t>ヒロ</t>
    </rPh>
    <phoneticPr fontId="4"/>
  </si>
  <si>
    <t>寺道一輝</t>
    <rPh sb="0" eb="2">
      <t>テラミチ</t>
    </rPh>
    <rPh sb="2" eb="4">
      <t>カズテル</t>
    </rPh>
    <phoneticPr fontId="4"/>
  </si>
  <si>
    <t>坂本　洋子</t>
    <rPh sb="0" eb="2">
      <t>サカモト</t>
    </rPh>
    <rPh sb="3" eb="5">
      <t>ヨウコ</t>
    </rPh>
    <phoneticPr fontId="4"/>
  </si>
  <si>
    <t>田中竜太</t>
    <rPh sb="0" eb="2">
      <t>タナカ</t>
    </rPh>
    <rPh sb="2" eb="4">
      <t>リュウタ</t>
    </rPh>
    <phoneticPr fontId="4"/>
  </si>
  <si>
    <t>田中竜太</t>
    <rPh sb="0" eb="2">
      <t>タナカ</t>
    </rPh>
    <rPh sb="2" eb="4">
      <t>リョウタ</t>
    </rPh>
    <phoneticPr fontId="4"/>
  </si>
  <si>
    <t>社会福祉法人
新南陽福祉の会
(住田英昭)</t>
    <rPh sb="16" eb="18">
      <t>スミダ</t>
    </rPh>
    <rPh sb="18" eb="19">
      <t>エイ</t>
    </rPh>
    <phoneticPr fontId="4"/>
  </si>
  <si>
    <t>城ケ丘3丁目6番1号</t>
    <rPh sb="0" eb="3">
      <t>ジョウガオカ</t>
    </rPh>
    <rPh sb="4" eb="6">
      <t>チョウメ</t>
    </rPh>
    <rPh sb="7" eb="8">
      <t>バン</t>
    </rPh>
    <rPh sb="9" eb="10">
      <t>ゴウ</t>
    </rPh>
    <phoneticPr fontId="4"/>
  </si>
  <si>
    <t>ショート45 ユニット型30</t>
    <rPh sb="11" eb="12">
      <t>ガタ</t>
    </rPh>
    <phoneticPr fontId="4"/>
  </si>
  <si>
    <t>ユニット型80　ショート10</t>
    <rPh sb="4" eb="5">
      <t>ガタ</t>
    </rPh>
    <phoneticPr fontId="4"/>
  </si>
  <si>
    <t>ショート20
ユニット型60</t>
    <rPh sb="11" eb="12">
      <t>ガタ</t>
    </rPh>
    <phoneticPr fontId="4"/>
  </si>
  <si>
    <t>陽光苑</t>
  </si>
  <si>
    <t>社会福祉法人
下関市
社会福祉事業団
（後藤吉秀）</t>
    <rPh sb="20" eb="22">
      <t>ゴトウ</t>
    </rPh>
    <rPh sb="22" eb="24">
      <t>ヨシヒデ</t>
    </rPh>
    <phoneticPr fontId="34"/>
  </si>
  <si>
    <t>山田哲也</t>
    <rPh sb="0" eb="2">
      <t>ヤマダ</t>
    </rPh>
    <rPh sb="2" eb="4">
      <t>テツヤ</t>
    </rPh>
    <phoneticPr fontId="34"/>
  </si>
  <si>
    <t>田上雅史</t>
    <rPh sb="0" eb="2">
      <t>タガミ</t>
    </rPh>
    <rPh sb="2" eb="4">
      <t>マサシ</t>
    </rPh>
    <phoneticPr fontId="34"/>
  </si>
  <si>
    <t>社会福祉法人
響会
（稲村恭平）</t>
    <rPh sb="0" eb="2">
      <t>シャカイ</t>
    </rPh>
    <rPh sb="2" eb="4">
      <t>フクシ</t>
    </rPh>
    <rPh sb="4" eb="6">
      <t>ホウジン</t>
    </rPh>
    <rPh sb="7" eb="8">
      <t>ヒビ</t>
    </rPh>
    <rPh sb="8" eb="9">
      <t>カイ</t>
    </rPh>
    <rPh sb="11" eb="13">
      <t>イナムラ</t>
    </rPh>
    <rPh sb="13" eb="15">
      <t>キョウヘイ</t>
    </rPh>
    <phoneticPr fontId="34"/>
  </si>
  <si>
    <t>迫田宏治</t>
    <rPh sb="0" eb="2">
      <t>サコダ</t>
    </rPh>
    <rPh sb="2" eb="3">
      <t>ヒロシ</t>
    </rPh>
    <rPh sb="3" eb="4">
      <t>ジ</t>
    </rPh>
    <phoneticPr fontId="34"/>
  </si>
  <si>
    <t>中村　太志</t>
    <rPh sb="0" eb="2">
      <t>ナカムラ</t>
    </rPh>
    <rPh sb="3" eb="4">
      <t>フトシ</t>
    </rPh>
    <rPh sb="4" eb="5">
      <t>ココロザシ</t>
    </rPh>
    <phoneticPr fontId="34"/>
  </si>
  <si>
    <t>社会医療法人
松涛会</t>
    <rPh sb="0" eb="2">
      <t>シャカイ</t>
    </rPh>
    <phoneticPr fontId="34"/>
  </si>
  <si>
    <t>岡　美津子</t>
    <rPh sb="0" eb="1">
      <t>オカ</t>
    </rPh>
    <rPh sb="2" eb="5">
      <t>ミツコ</t>
    </rPh>
    <phoneticPr fontId="34"/>
  </si>
  <si>
    <t>グランてらす　　　　下松中央</t>
    <rPh sb="10" eb="12">
      <t>クダマツ</t>
    </rPh>
    <rPh sb="12" eb="14">
      <t>チュウオウ</t>
    </rPh>
    <phoneticPr fontId="4"/>
  </si>
  <si>
    <t>社会福祉法人　　　　緑山会</t>
    <rPh sb="0" eb="4">
      <t>シャカイフクシ</t>
    </rPh>
    <rPh sb="4" eb="6">
      <t>ホウジン</t>
    </rPh>
    <rPh sb="10" eb="11">
      <t>リョク</t>
    </rPh>
    <rPh sb="11" eb="12">
      <t>サン</t>
    </rPh>
    <rPh sb="12" eb="13">
      <t>カイ</t>
    </rPh>
    <phoneticPr fontId="4"/>
  </si>
  <si>
    <t>社会福祉法人　　　緑山会　　　　　　　　　（齋藤　淳）</t>
    <rPh sb="0" eb="4">
      <t>シャカイフクシ</t>
    </rPh>
    <rPh sb="4" eb="6">
      <t>ホウジン</t>
    </rPh>
    <rPh sb="9" eb="10">
      <t>ミドリ</t>
    </rPh>
    <rPh sb="10" eb="11">
      <t>ヤマ</t>
    </rPh>
    <rPh sb="11" eb="12">
      <t>カイ</t>
    </rPh>
    <rPh sb="22" eb="24">
      <t>サイトウ</t>
    </rPh>
    <rPh sb="25" eb="26">
      <t>ジュン</t>
    </rPh>
    <phoneticPr fontId="4"/>
  </si>
  <si>
    <t>森脇　英敏</t>
    <rPh sb="0" eb="2">
      <t>モリワキ</t>
    </rPh>
    <rPh sb="3" eb="4">
      <t>エイ</t>
    </rPh>
    <phoneticPr fontId="4"/>
  </si>
  <si>
    <t>下松市古川町3丁目1-2</t>
    <rPh sb="0" eb="2">
      <t>クダマツ</t>
    </rPh>
    <rPh sb="2" eb="3">
      <t>シ</t>
    </rPh>
    <rPh sb="3" eb="4">
      <t>コ</t>
    </rPh>
    <rPh sb="4" eb="5">
      <t>カワ</t>
    </rPh>
    <rPh sb="5" eb="6">
      <t>チョウ</t>
    </rPh>
    <rPh sb="7" eb="9">
      <t>チョウメ</t>
    </rPh>
    <phoneticPr fontId="4"/>
  </si>
  <si>
    <t>0833-48-9232</t>
    <phoneticPr fontId="4"/>
  </si>
  <si>
    <t>ケアハウス特定施設入居者生活介護施設</t>
    <rPh sb="5" eb="9">
      <t>トクテイシセツ</t>
    </rPh>
    <rPh sb="9" eb="12">
      <t>ニュウキョシャ</t>
    </rPh>
    <rPh sb="12" eb="14">
      <t>セイカツ</t>
    </rPh>
    <rPh sb="14" eb="16">
      <t>カイゴ</t>
    </rPh>
    <rPh sb="16" eb="18">
      <t>シセツ</t>
    </rPh>
    <phoneticPr fontId="4"/>
  </si>
  <si>
    <t>ｸﾞﾗﾝﾃﾗｽｸﾀﾞﾏﾂﾁｭｳｵｳ</t>
    <phoneticPr fontId="4"/>
  </si>
  <si>
    <t>ケアハウスめぐみの園</t>
    <phoneticPr fontId="4"/>
  </si>
  <si>
    <t>松本　遼子</t>
    <rPh sb="0" eb="2">
      <t>マツモト</t>
    </rPh>
    <rPh sb="3" eb="4">
      <t>リョウ</t>
    </rPh>
    <rPh sb="4" eb="5">
      <t>コ</t>
    </rPh>
    <phoneticPr fontId="4"/>
  </si>
  <si>
    <t>社会福祉法人
下松市
社会福祉協議会
(白木正博)</t>
    <rPh sb="20" eb="22">
      <t>シラキ</t>
    </rPh>
    <rPh sb="22" eb="23">
      <t>マサ</t>
    </rPh>
    <rPh sb="23" eb="24">
      <t>ハク</t>
    </rPh>
    <phoneticPr fontId="4"/>
  </si>
  <si>
    <t>大畠地区
社会福祉協議会
(堀内洋)</t>
    <rPh sb="0" eb="2">
      <t>オオバタケ</t>
    </rPh>
    <rPh sb="2" eb="4">
      <t>チク</t>
    </rPh>
    <rPh sb="14" eb="16">
      <t>ホリウチ</t>
    </rPh>
    <rPh sb="16" eb="17">
      <t>ヒロシ</t>
    </rPh>
    <phoneticPr fontId="28"/>
  </si>
  <si>
    <t>掘内洋</t>
    <rPh sb="0" eb="1">
      <t>クツ</t>
    </rPh>
    <rPh sb="1" eb="2">
      <t>ウチ</t>
    </rPh>
    <rPh sb="2" eb="3">
      <t>ヨウ</t>
    </rPh>
    <phoneticPr fontId="28"/>
  </si>
  <si>
    <t>三浦哲哉</t>
    <rPh sb="0" eb="2">
      <t>ミウラ</t>
    </rPh>
    <rPh sb="2" eb="4">
      <t>テツヤ</t>
    </rPh>
    <phoneticPr fontId="28"/>
  </si>
  <si>
    <t>むべの里ショートステイ東芝中</t>
    <phoneticPr fontId="4"/>
  </si>
  <si>
    <t>医療法人社団
二三会</t>
    <rPh sb="7" eb="9">
      <t>ニサン</t>
    </rPh>
    <rPh sb="9" eb="10">
      <t>カイ</t>
    </rPh>
    <phoneticPr fontId="4"/>
  </si>
  <si>
    <t>医療法人社団
二三会</t>
    <rPh sb="7" eb="10">
      <t>ニサンカイ</t>
    </rPh>
    <phoneticPr fontId="4"/>
  </si>
  <si>
    <t>ショートステイ
光ケ丘</t>
    <rPh sb="8" eb="9">
      <t>ヒカリ</t>
    </rPh>
    <rPh sb="10" eb="11">
      <t>オカ</t>
    </rPh>
    <phoneticPr fontId="4"/>
  </si>
  <si>
    <t>光ケ丘5-18</t>
    <rPh sb="0" eb="3">
      <t>ヒカリガオカ</t>
    </rPh>
    <phoneticPr fontId="4"/>
  </si>
  <si>
    <t>リハビリステップ 
げんき</t>
    <phoneticPr fontId="4"/>
  </si>
  <si>
    <t>国武さおり</t>
    <rPh sb="0" eb="2">
      <t>クニタケ</t>
    </rPh>
    <phoneticPr fontId="4"/>
  </si>
  <si>
    <t>赤﨑健</t>
    <rPh sb="0" eb="2">
      <t>アカサキ</t>
    </rPh>
    <rPh sb="2" eb="3">
      <t>ケン</t>
    </rPh>
    <phoneticPr fontId="4"/>
  </si>
  <si>
    <t>755-0025</t>
    <phoneticPr fontId="4"/>
  </si>
  <si>
    <t>野中5-5-1</t>
    <rPh sb="0" eb="2">
      <t>ノチュウ</t>
    </rPh>
    <phoneticPr fontId="4"/>
  </si>
  <si>
    <t>岡田里美</t>
    <rPh sb="0" eb="2">
      <t>オカダ</t>
    </rPh>
    <rPh sb="2" eb="4">
      <t>サトミ</t>
    </rPh>
    <phoneticPr fontId="4"/>
  </si>
  <si>
    <t>山内美津恵</t>
    <rPh sb="0" eb="2">
      <t>ヤマウチ</t>
    </rPh>
    <rPh sb="2" eb="5">
      <t>ミツエ</t>
    </rPh>
    <phoneticPr fontId="4"/>
  </si>
  <si>
    <t>牧祥子</t>
    <rPh sb="0" eb="1">
      <t>マキ</t>
    </rPh>
    <rPh sb="1" eb="3">
      <t>ショウコ</t>
    </rPh>
    <phoneticPr fontId="4"/>
  </si>
  <si>
    <t>むべの里デイサービスセンター東本町</t>
    <rPh sb="3" eb="4">
      <t>サト</t>
    </rPh>
    <rPh sb="14" eb="15">
      <t>ヒガシ</t>
    </rPh>
    <rPh sb="15" eb="17">
      <t>ホンマチ</t>
    </rPh>
    <phoneticPr fontId="4"/>
  </si>
  <si>
    <t>755-0028</t>
    <phoneticPr fontId="4"/>
  </si>
  <si>
    <t>0836-37-1515</t>
    <phoneticPr fontId="4"/>
  </si>
  <si>
    <t>東本町1-2-7</t>
    <rPh sb="0" eb="1">
      <t>ヒガシ</t>
    </rPh>
    <rPh sb="1" eb="3">
      <t>ホンマチ</t>
    </rPh>
    <phoneticPr fontId="4"/>
  </si>
  <si>
    <t>楯田有未</t>
    <rPh sb="0" eb="1">
      <t>タテ</t>
    </rPh>
    <rPh sb="1" eb="2">
      <t>タ</t>
    </rPh>
    <rPh sb="2" eb="3">
      <t>タモツ</t>
    </rPh>
    <rPh sb="3" eb="4">
      <t>ミ</t>
    </rPh>
    <phoneticPr fontId="4"/>
  </si>
  <si>
    <t>リハビリデイサービスプラスワン宇部店</t>
    <rPh sb="15" eb="18">
      <t>ウベテン</t>
    </rPh>
    <phoneticPr fontId="4"/>
  </si>
  <si>
    <t>合同会社アズユー</t>
    <rPh sb="0" eb="2">
      <t>ゴウドウ</t>
    </rPh>
    <rPh sb="2" eb="4">
      <t>カイシャ</t>
    </rPh>
    <phoneticPr fontId="4"/>
  </si>
  <si>
    <t>合同会社アズユー</t>
    <rPh sb="0" eb="4">
      <t>ゴウドウカイシャ</t>
    </rPh>
    <phoneticPr fontId="4"/>
  </si>
  <si>
    <t>755-0021</t>
    <phoneticPr fontId="4"/>
  </si>
  <si>
    <t>0836-39-6010</t>
    <phoneticPr fontId="4"/>
  </si>
  <si>
    <t>常藤町5-25アビリティ常藤1階テナントA</t>
    <rPh sb="1" eb="2">
      <t>フジ</t>
    </rPh>
    <rPh sb="2" eb="3">
      <t>チョウ</t>
    </rPh>
    <rPh sb="12" eb="14">
      <t>ジョウフジ</t>
    </rPh>
    <rPh sb="15" eb="16">
      <t>カイ</t>
    </rPh>
    <phoneticPr fontId="4"/>
  </si>
  <si>
    <t>デイサービス笑鶴</t>
    <rPh sb="6" eb="7">
      <t>ワラ</t>
    </rPh>
    <rPh sb="7" eb="8">
      <t>ツル</t>
    </rPh>
    <phoneticPr fontId="4"/>
  </si>
  <si>
    <t>合同会社陽なた</t>
    <rPh sb="0" eb="2">
      <t>ゴウドウ</t>
    </rPh>
    <rPh sb="2" eb="4">
      <t>カイシャ</t>
    </rPh>
    <rPh sb="4" eb="5">
      <t>ヨウ</t>
    </rPh>
    <phoneticPr fontId="4"/>
  </si>
  <si>
    <t>永野美由紀</t>
    <rPh sb="0" eb="2">
      <t>ナガノ</t>
    </rPh>
    <rPh sb="2" eb="5">
      <t>ミユキ</t>
    </rPh>
    <phoneticPr fontId="4"/>
  </si>
  <si>
    <t>755-0153</t>
    <phoneticPr fontId="4"/>
  </si>
  <si>
    <t>0836-51-5776</t>
    <phoneticPr fontId="4"/>
  </si>
  <si>
    <t>床波4-11-29-3号</t>
    <rPh sb="0" eb="2">
      <t>トコナミ</t>
    </rPh>
    <rPh sb="11" eb="12">
      <t>ゴウ</t>
    </rPh>
    <phoneticPr fontId="4"/>
  </si>
  <si>
    <t>津山公代</t>
    <rPh sb="0" eb="2">
      <t>ツヤマ</t>
    </rPh>
    <rPh sb="2" eb="3">
      <t>コウ</t>
    </rPh>
    <rPh sb="3" eb="4">
      <t>ヨ</t>
    </rPh>
    <phoneticPr fontId="4"/>
  </si>
  <si>
    <t>細川聖志</t>
    <rPh sb="0" eb="2">
      <t>ホソカワ</t>
    </rPh>
    <rPh sb="2" eb="3">
      <t>セイ</t>
    </rPh>
    <rPh sb="3" eb="4">
      <t>シ</t>
    </rPh>
    <phoneticPr fontId="4"/>
  </si>
  <si>
    <t>田村泰介</t>
    <rPh sb="0" eb="2">
      <t>タムラ</t>
    </rPh>
    <rPh sb="2" eb="3">
      <t>タイ</t>
    </rPh>
    <rPh sb="3" eb="4">
      <t>スケ</t>
    </rPh>
    <phoneticPr fontId="4"/>
  </si>
  <si>
    <t>木下香織</t>
    <rPh sb="0" eb="2">
      <t>キノシタ</t>
    </rPh>
    <rPh sb="2" eb="4">
      <t>カオリ</t>
    </rPh>
    <phoneticPr fontId="4"/>
  </si>
  <si>
    <t>石川真紀</t>
    <rPh sb="0" eb="2">
      <t>イシカワ</t>
    </rPh>
    <rPh sb="2" eb="4">
      <t>マキ</t>
    </rPh>
    <phoneticPr fontId="4"/>
  </si>
  <si>
    <t>善岡奈々</t>
    <rPh sb="0" eb="1">
      <t>ゼン</t>
    </rPh>
    <rPh sb="1" eb="2">
      <t>オカ</t>
    </rPh>
    <rPh sb="2" eb="4">
      <t>ナナ</t>
    </rPh>
    <phoneticPr fontId="4"/>
  </si>
  <si>
    <t>永下泰士</t>
    <rPh sb="1" eb="2">
      <t>シタ</t>
    </rPh>
    <rPh sb="2" eb="4">
      <t>タイシ</t>
    </rPh>
    <phoneticPr fontId="4"/>
  </si>
  <si>
    <t>一の坂
デイサービス
センター（離れ）</t>
    <rPh sb="16" eb="17">
      <t>ハナ</t>
    </rPh>
    <phoneticPr fontId="4"/>
  </si>
  <si>
    <t>株式会社絆</t>
    <rPh sb="0" eb="2">
      <t>カブシキ</t>
    </rPh>
    <rPh sb="2" eb="4">
      <t>カイシャ</t>
    </rPh>
    <rPh sb="4" eb="5">
      <t>キズナ</t>
    </rPh>
    <phoneticPr fontId="4"/>
  </si>
  <si>
    <t>753-0083</t>
    <phoneticPr fontId="4"/>
  </si>
  <si>
    <t>083-
941-6338</t>
    <phoneticPr fontId="4"/>
  </si>
  <si>
    <t>後河原155</t>
    <rPh sb="2" eb="3">
      <t>ハラ</t>
    </rPh>
    <phoneticPr fontId="4"/>
  </si>
  <si>
    <t>グループホーム　　グッドスマイルズ</t>
    <phoneticPr fontId="4"/>
  </si>
  <si>
    <t>医療法人英知会</t>
    <rPh sb="0" eb="2">
      <t>イリョウ</t>
    </rPh>
    <rPh sb="2" eb="4">
      <t>ホウジン</t>
    </rPh>
    <rPh sb="4" eb="5">
      <t>エイ</t>
    </rPh>
    <rPh sb="5" eb="6">
      <t>チ</t>
    </rPh>
    <rPh sb="6" eb="7">
      <t>カイ</t>
    </rPh>
    <phoneticPr fontId="4"/>
  </si>
  <si>
    <t>753-0021</t>
    <phoneticPr fontId="4"/>
  </si>
  <si>
    <t>083-933-6188</t>
    <phoneticPr fontId="4"/>
  </si>
  <si>
    <t>桜畠2-9-32</t>
    <rPh sb="0" eb="2">
      <t>サクラバタケ</t>
    </rPh>
    <phoneticPr fontId="4"/>
  </si>
  <si>
    <t>リハビリ特化型デイサービスクローバーライフ</t>
    <rPh sb="4" eb="7">
      <t>トッカガタ</t>
    </rPh>
    <phoneticPr fontId="4"/>
  </si>
  <si>
    <t>083-941-5523</t>
    <phoneticPr fontId="4"/>
  </si>
  <si>
    <t>小郡上郷1745-5</t>
    <rPh sb="0" eb="2">
      <t>オゴオリ</t>
    </rPh>
    <rPh sb="2" eb="4">
      <t>カミゴウ</t>
    </rPh>
    <phoneticPr fontId="4"/>
  </si>
  <si>
    <t>グループホーム　　　希望の里</t>
    <rPh sb="10" eb="12">
      <t>キボウ</t>
    </rPh>
    <rPh sb="13" eb="14">
      <t>サト</t>
    </rPh>
    <phoneticPr fontId="4"/>
  </si>
  <si>
    <t>社会福祉法人　　　　相清福祉会　</t>
    <rPh sb="0" eb="2">
      <t>シャカイ</t>
    </rPh>
    <rPh sb="2" eb="4">
      <t>フクシ</t>
    </rPh>
    <rPh sb="4" eb="6">
      <t>ホウジン</t>
    </rPh>
    <rPh sb="10" eb="11">
      <t>ソウ</t>
    </rPh>
    <rPh sb="11" eb="12">
      <t>キヨ</t>
    </rPh>
    <rPh sb="12" eb="14">
      <t>フクシ</t>
    </rPh>
    <rPh sb="14" eb="15">
      <t>カイ</t>
    </rPh>
    <phoneticPr fontId="4"/>
  </si>
  <si>
    <t>寺山幸司</t>
    <rPh sb="0" eb="1">
      <t>テラ</t>
    </rPh>
    <rPh sb="1" eb="2">
      <t>ヤマ</t>
    </rPh>
    <rPh sb="2" eb="4">
      <t>コウジ</t>
    </rPh>
    <phoneticPr fontId="4"/>
  </si>
  <si>
    <t>083-986-3186</t>
    <phoneticPr fontId="4"/>
  </si>
  <si>
    <t>鋳銭司12361-3</t>
    <phoneticPr fontId="4"/>
  </si>
  <si>
    <t>グループホーム徳佐　　あいおい苑</t>
    <rPh sb="7" eb="9">
      <t>トクサ</t>
    </rPh>
    <rPh sb="15" eb="16">
      <t>エン</t>
    </rPh>
    <phoneticPr fontId="4"/>
  </si>
  <si>
    <t>社会福祉法人　　　　ひとつの会</t>
    <rPh sb="0" eb="6">
      <t>シャカイフクシホウジン</t>
    </rPh>
    <rPh sb="14" eb="15">
      <t>カイ</t>
    </rPh>
    <phoneticPr fontId="4"/>
  </si>
  <si>
    <t>御簱慎一郎</t>
    <rPh sb="0" eb="1">
      <t>ゴ</t>
    </rPh>
    <rPh sb="1" eb="2">
      <t>ハタ</t>
    </rPh>
    <rPh sb="2" eb="5">
      <t>シンイチロウ</t>
    </rPh>
    <phoneticPr fontId="4"/>
  </si>
  <si>
    <t>759-1512</t>
    <phoneticPr fontId="4"/>
  </si>
  <si>
    <t>083-956-2822</t>
    <phoneticPr fontId="4"/>
  </si>
  <si>
    <t>阿東徳佐中987-5</t>
    <rPh sb="0" eb="2">
      <t>アトウ</t>
    </rPh>
    <phoneticPr fontId="4"/>
  </si>
  <si>
    <t>明日葉デイサービス</t>
    <rPh sb="0" eb="2">
      <t>アシタ</t>
    </rPh>
    <rPh sb="2" eb="3">
      <t>ハ</t>
    </rPh>
    <phoneticPr fontId="4"/>
  </si>
  <si>
    <t>株式会社大樹</t>
    <rPh sb="0" eb="4">
      <t>カブシキガイシャ</t>
    </rPh>
    <rPh sb="4" eb="6">
      <t>ダイキ</t>
    </rPh>
    <phoneticPr fontId="4"/>
  </si>
  <si>
    <t>武田慎太郎</t>
    <rPh sb="0" eb="2">
      <t>タケダ</t>
    </rPh>
    <rPh sb="2" eb="5">
      <t>シンタロウ</t>
    </rPh>
    <phoneticPr fontId="4"/>
  </si>
  <si>
    <t>0836-52-7377</t>
    <phoneticPr fontId="4"/>
  </si>
  <si>
    <t>はなえみデイサービス</t>
    <phoneticPr fontId="4"/>
  </si>
  <si>
    <t>株式会社弥栄</t>
    <rPh sb="0" eb="2">
      <t>カブシキ</t>
    </rPh>
    <rPh sb="2" eb="4">
      <t>カイシャ</t>
    </rPh>
    <rPh sb="4" eb="6">
      <t>イヤサカ</t>
    </rPh>
    <phoneticPr fontId="4"/>
  </si>
  <si>
    <t>藤田昌彦</t>
    <rPh sb="0" eb="2">
      <t>フジタ</t>
    </rPh>
    <rPh sb="2" eb="3">
      <t>ショウ</t>
    </rPh>
    <rPh sb="3" eb="4">
      <t>ヒコ</t>
    </rPh>
    <phoneticPr fontId="4"/>
  </si>
  <si>
    <t>753-0814</t>
    <phoneticPr fontId="4"/>
  </si>
  <si>
    <t>083-981-4630</t>
    <phoneticPr fontId="4"/>
  </si>
  <si>
    <t>吉敷下東2-13-32</t>
    <rPh sb="0" eb="1">
      <t>ヨシ</t>
    </rPh>
    <rPh sb="1" eb="2">
      <t>シキ</t>
    </rPh>
    <rPh sb="2" eb="3">
      <t>シタ</t>
    </rPh>
    <rPh sb="3" eb="4">
      <t>ヒガシ</t>
    </rPh>
    <phoneticPr fontId="4"/>
  </si>
  <si>
    <t>デイサービスゆうの里ひだまり館</t>
    <rPh sb="9" eb="10">
      <t>サト</t>
    </rPh>
    <rPh sb="14" eb="15">
      <t>カン</t>
    </rPh>
    <phoneticPr fontId="4"/>
  </si>
  <si>
    <t>株式会社ゆうの里</t>
    <rPh sb="0" eb="4">
      <t>カブシキガイシャ</t>
    </rPh>
    <rPh sb="7" eb="8">
      <t>サト</t>
    </rPh>
    <phoneticPr fontId="4"/>
  </si>
  <si>
    <t>083-929-3386</t>
    <phoneticPr fontId="4"/>
  </si>
  <si>
    <t>大内御堀5-10-5</t>
    <rPh sb="0" eb="2">
      <t>オオウチ</t>
    </rPh>
    <rPh sb="2" eb="4">
      <t>ミホリ</t>
    </rPh>
    <phoneticPr fontId="4"/>
  </si>
  <si>
    <t>濱口和彦</t>
    <rPh sb="0" eb="2">
      <t>ハマグチ</t>
    </rPh>
    <rPh sb="2" eb="4">
      <t>カズヒコ</t>
    </rPh>
    <phoneticPr fontId="4"/>
  </si>
  <si>
    <t>松中徹</t>
    <rPh sb="0" eb="2">
      <t>マツナカ</t>
    </rPh>
    <rPh sb="2" eb="3">
      <t>テツ</t>
    </rPh>
    <phoneticPr fontId="4"/>
  </si>
  <si>
    <t>福間直子</t>
    <rPh sb="0" eb="2">
      <t>フクマ</t>
    </rPh>
    <rPh sb="2" eb="4">
      <t>ナオコ</t>
    </rPh>
    <phoneticPr fontId="4"/>
  </si>
  <si>
    <t>西村紀之</t>
    <rPh sb="0" eb="2">
      <t>ニシムラ</t>
    </rPh>
    <rPh sb="2" eb="4">
      <t>ノリユキ</t>
    </rPh>
    <phoneticPr fontId="4"/>
  </si>
  <si>
    <t>西井智子</t>
    <rPh sb="2" eb="4">
      <t>トモコ</t>
    </rPh>
    <phoneticPr fontId="4"/>
  </si>
  <si>
    <t>景山靖子</t>
    <rPh sb="0" eb="2">
      <t>カゲヤマ</t>
    </rPh>
    <rPh sb="2" eb="4">
      <t>ヤスコ</t>
    </rPh>
    <phoneticPr fontId="4"/>
  </si>
  <si>
    <t>大沼扶実子</t>
    <rPh sb="0" eb="2">
      <t>オオヌマ</t>
    </rPh>
    <rPh sb="2" eb="5">
      <t>フミコ</t>
    </rPh>
    <phoneticPr fontId="4"/>
  </si>
  <si>
    <t>千日1-5-44</t>
    <phoneticPr fontId="4"/>
  </si>
  <si>
    <t>豊村一大</t>
    <rPh sb="0" eb="1">
      <t>トヨ</t>
    </rPh>
    <rPh sb="1" eb="2">
      <t>ムラ</t>
    </rPh>
    <rPh sb="2" eb="3">
      <t>イチ</t>
    </rPh>
    <rPh sb="3" eb="4">
      <t>ダイ</t>
    </rPh>
    <phoneticPr fontId="4"/>
  </si>
  <si>
    <t>長谷川健太</t>
    <rPh sb="0" eb="3">
      <t>ハセガワ</t>
    </rPh>
    <rPh sb="3" eb="5">
      <t>ケンタ</t>
    </rPh>
    <phoneticPr fontId="4"/>
  </si>
  <si>
    <t>社会福祉法人防府滋光会</t>
    <rPh sb="0" eb="4">
      <t>シャカイフクシ</t>
    </rPh>
    <rPh sb="4" eb="6">
      <t>ホウジン</t>
    </rPh>
    <rPh sb="6" eb="8">
      <t>ホウフ</t>
    </rPh>
    <rPh sb="8" eb="9">
      <t>ジ</t>
    </rPh>
    <rPh sb="9" eb="10">
      <t>コウ</t>
    </rPh>
    <rPh sb="10" eb="11">
      <t>カイ</t>
    </rPh>
    <phoneticPr fontId="4"/>
  </si>
  <si>
    <t>747-0834</t>
    <phoneticPr fontId="4"/>
  </si>
  <si>
    <t>亀山雄樹</t>
    <rPh sb="0" eb="2">
      <t>カメヤマ</t>
    </rPh>
    <rPh sb="2" eb="3">
      <t>オス</t>
    </rPh>
    <rPh sb="3" eb="4">
      <t>キ</t>
    </rPh>
    <phoneticPr fontId="4"/>
  </si>
  <si>
    <t>デイホーム土屋下松</t>
    <rPh sb="5" eb="7">
      <t>ツチヤ</t>
    </rPh>
    <rPh sb="7" eb="9">
      <t>クダマツ</t>
    </rPh>
    <phoneticPr fontId="4"/>
  </si>
  <si>
    <t>株式会社土屋</t>
    <rPh sb="0" eb="4">
      <t>カブシキガイシャ</t>
    </rPh>
    <rPh sb="4" eb="6">
      <t>ツチヤ</t>
    </rPh>
    <phoneticPr fontId="4"/>
  </si>
  <si>
    <t>藤井弓恵</t>
    <rPh sb="0" eb="2">
      <t>フジイ</t>
    </rPh>
    <rPh sb="2" eb="4">
      <t>ユミエ</t>
    </rPh>
    <phoneticPr fontId="4"/>
  </si>
  <si>
    <t>744-0028</t>
    <phoneticPr fontId="4"/>
  </si>
  <si>
    <t>0833-48-8272</t>
    <phoneticPr fontId="4"/>
  </si>
  <si>
    <t>藤光町1-19-4</t>
    <phoneticPr fontId="4"/>
  </si>
  <si>
    <t>田中大智</t>
    <rPh sb="0" eb="2">
      <t>タナカ</t>
    </rPh>
    <rPh sb="2" eb="4">
      <t>タイチ</t>
    </rPh>
    <phoneticPr fontId="4"/>
  </si>
  <si>
    <t>舛本恵子</t>
    <rPh sb="0" eb="1">
      <t>マス</t>
    </rPh>
    <rPh sb="1" eb="2">
      <t>ホン</t>
    </rPh>
    <rPh sb="2" eb="4">
      <t>ケイコ</t>
    </rPh>
    <phoneticPr fontId="4"/>
  </si>
  <si>
    <t>石原充朗</t>
    <rPh sb="0" eb="2">
      <t>イシハラ</t>
    </rPh>
    <rPh sb="2" eb="4">
      <t>ジュウロウ</t>
    </rPh>
    <phoneticPr fontId="4"/>
  </si>
  <si>
    <t>株式会社
ＵＵ　ライフ</t>
    <rPh sb="0" eb="4">
      <t>カブシキガイシャ</t>
    </rPh>
    <phoneticPr fontId="4"/>
  </si>
  <si>
    <t>由宇町南沖1-10-25</t>
    <rPh sb="0" eb="3">
      <t>ユウチョウ</t>
    </rPh>
    <rPh sb="3" eb="4">
      <t>ミナミ</t>
    </rPh>
    <rPh sb="4" eb="5">
      <t>オキ</t>
    </rPh>
    <phoneticPr fontId="4"/>
  </si>
  <si>
    <t>竹山智恵美</t>
    <rPh sb="0" eb="2">
      <t>タケヤマ</t>
    </rPh>
    <rPh sb="2" eb="3">
      <t>チ</t>
    </rPh>
    <rPh sb="3" eb="5">
      <t>エミ</t>
    </rPh>
    <phoneticPr fontId="4"/>
  </si>
  <si>
    <t>共用型デイサービス錦帯橋・みどりの家</t>
    <rPh sb="0" eb="3">
      <t>キョウヨウガタ</t>
    </rPh>
    <rPh sb="9" eb="10">
      <t>ニシキ</t>
    </rPh>
    <rPh sb="10" eb="11">
      <t>タイ</t>
    </rPh>
    <rPh sb="11" eb="12">
      <t>バシ</t>
    </rPh>
    <rPh sb="17" eb="18">
      <t>イエ</t>
    </rPh>
    <phoneticPr fontId="4"/>
  </si>
  <si>
    <t>株式会社エポカケアサービス</t>
    <rPh sb="0" eb="4">
      <t>カブシキガイシャ</t>
    </rPh>
    <phoneticPr fontId="4"/>
  </si>
  <si>
    <t>741-0062</t>
    <phoneticPr fontId="4"/>
  </si>
  <si>
    <t>0827-28-4875</t>
    <phoneticPr fontId="4"/>
  </si>
  <si>
    <t>岩国1-20-36</t>
    <rPh sb="0" eb="2">
      <t>イワクニ</t>
    </rPh>
    <phoneticPr fontId="4"/>
  </si>
  <si>
    <t>河内山昇</t>
    <phoneticPr fontId="4"/>
  </si>
  <si>
    <t>福祉メイキングスタジオうみべ</t>
    <phoneticPr fontId="4"/>
  </si>
  <si>
    <t>株式会社福祉メイキングスタジオ</t>
    <rPh sb="0" eb="4">
      <t>カブシキガイシャ</t>
    </rPh>
    <rPh sb="4" eb="6">
      <t>フクシ</t>
    </rPh>
    <phoneticPr fontId="4"/>
  </si>
  <si>
    <t>前﨑知樹</t>
    <rPh sb="0" eb="2">
      <t>マエサキ</t>
    </rPh>
    <rPh sb="2" eb="4">
      <t>トモキ</t>
    </rPh>
    <phoneticPr fontId="4"/>
  </si>
  <si>
    <t>743-0007</t>
    <phoneticPr fontId="4"/>
  </si>
  <si>
    <t>0833-48-8282</t>
    <phoneticPr fontId="4"/>
  </si>
  <si>
    <t>室積6-13-28</t>
    <rPh sb="0" eb="1">
      <t>シツ</t>
    </rPh>
    <rPh sb="1" eb="2">
      <t>セキ</t>
    </rPh>
    <phoneticPr fontId="4"/>
  </si>
  <si>
    <t>デイサービスセンターリバーサイド</t>
    <phoneticPr fontId="4"/>
  </si>
  <si>
    <t>医療法人やよい</t>
    <rPh sb="0" eb="2">
      <t>イリョウ</t>
    </rPh>
    <rPh sb="2" eb="4">
      <t>ホウジン</t>
    </rPh>
    <phoneticPr fontId="4"/>
  </si>
  <si>
    <t>河村智康</t>
    <rPh sb="0" eb="2">
      <t>カワムラ</t>
    </rPh>
    <rPh sb="2" eb="4">
      <t>トモヤス</t>
    </rPh>
    <phoneticPr fontId="4"/>
  </si>
  <si>
    <t>743-0052</t>
    <phoneticPr fontId="4"/>
  </si>
  <si>
    <t>0833-76-0161</t>
    <phoneticPr fontId="4"/>
  </si>
  <si>
    <t>三井6-18-1</t>
    <rPh sb="0" eb="2">
      <t>ミツイ</t>
    </rPh>
    <phoneticPr fontId="4"/>
  </si>
  <si>
    <t>三戸波恵</t>
    <rPh sb="0" eb="1">
      <t>サン</t>
    </rPh>
    <rPh sb="1" eb="2">
      <t>ト</t>
    </rPh>
    <rPh sb="2" eb="3">
      <t>ナミ</t>
    </rPh>
    <rPh sb="3" eb="4">
      <t>エ</t>
    </rPh>
    <phoneticPr fontId="4"/>
  </si>
  <si>
    <t>竹原富士枝</t>
    <rPh sb="0" eb="2">
      <t>タケハラ</t>
    </rPh>
    <rPh sb="2" eb="5">
      <t>フジエダ</t>
    </rPh>
    <phoneticPr fontId="4"/>
  </si>
  <si>
    <t>デイサービス花と月</t>
    <rPh sb="6" eb="7">
      <t>ハナ</t>
    </rPh>
    <rPh sb="8" eb="9">
      <t>ツキ</t>
    </rPh>
    <phoneticPr fontId="4"/>
  </si>
  <si>
    <t>合同会社桜華</t>
    <rPh sb="0" eb="4">
      <t>ゴウドウカイシャ</t>
    </rPh>
    <rPh sb="4" eb="5">
      <t>サクラ</t>
    </rPh>
    <rPh sb="5" eb="6">
      <t>ハナ</t>
    </rPh>
    <phoneticPr fontId="4"/>
  </si>
  <si>
    <t>西川めぐみ</t>
    <rPh sb="0" eb="2">
      <t>ニシカワ</t>
    </rPh>
    <phoneticPr fontId="4"/>
  </si>
  <si>
    <t>長門市西深川1761-1</t>
    <rPh sb="0" eb="3">
      <t>ナガトシ</t>
    </rPh>
    <rPh sb="3" eb="6">
      <t>ニシフカワ</t>
    </rPh>
    <phoneticPr fontId="4"/>
  </si>
  <si>
    <t>759-4102</t>
    <phoneticPr fontId="4"/>
  </si>
  <si>
    <t>0837-27-0371</t>
    <phoneticPr fontId="4"/>
  </si>
  <si>
    <t>末岡和広</t>
    <rPh sb="0" eb="2">
      <t>スエオカ</t>
    </rPh>
    <rPh sb="2" eb="4">
      <t>カズヒロ</t>
    </rPh>
    <phoneticPr fontId="4"/>
  </si>
  <si>
    <t>長松裕美</t>
    <rPh sb="0" eb="2">
      <t>ナガマツ</t>
    </rPh>
    <rPh sb="2" eb="4">
      <t>ユミ</t>
    </rPh>
    <phoneticPr fontId="4"/>
  </si>
  <si>
    <t>山田敬二</t>
    <rPh sb="0" eb="2">
      <t>ヤマダ</t>
    </rPh>
    <rPh sb="2" eb="4">
      <t>ケイジ</t>
    </rPh>
    <phoneticPr fontId="4"/>
  </si>
  <si>
    <t>0834-
28-0012</t>
    <phoneticPr fontId="4"/>
  </si>
  <si>
    <t>746-0001</t>
    <phoneticPr fontId="4"/>
  </si>
  <si>
    <t>川崎3-19-24</t>
    <rPh sb="0" eb="2">
      <t>カワサキ</t>
    </rPh>
    <phoneticPr fontId="4"/>
  </si>
  <si>
    <t>745-0809</t>
    <phoneticPr fontId="4"/>
  </si>
  <si>
    <t>久米中央4-9-24</t>
    <rPh sb="2" eb="4">
      <t>チュウオウ</t>
    </rPh>
    <phoneticPr fontId="4"/>
  </si>
  <si>
    <t>貞國忠昭</t>
    <rPh sb="0" eb="1">
      <t>サダ</t>
    </rPh>
    <rPh sb="1" eb="2">
      <t>クニ</t>
    </rPh>
    <rPh sb="2" eb="3">
      <t>タダシ</t>
    </rPh>
    <phoneticPr fontId="4"/>
  </si>
  <si>
    <t>寺岡真一</t>
    <rPh sb="0" eb="2">
      <t>テラオカ</t>
    </rPh>
    <rPh sb="2" eb="4">
      <t>シンイチ</t>
    </rPh>
    <phoneticPr fontId="4"/>
  </si>
  <si>
    <t>塩野和枝</t>
    <rPh sb="0" eb="2">
      <t>シオノ</t>
    </rPh>
    <rPh sb="2" eb="3">
      <t>カズ</t>
    </rPh>
    <rPh sb="3" eb="4">
      <t>エダ</t>
    </rPh>
    <phoneticPr fontId="4"/>
  </si>
  <si>
    <t>長谷川幸恵</t>
    <rPh sb="2" eb="3">
      <t>カワ</t>
    </rPh>
    <rPh sb="3" eb="5">
      <t>サチエ</t>
    </rPh>
    <phoneticPr fontId="4"/>
  </si>
  <si>
    <t>小野田36-10</t>
    <phoneticPr fontId="4"/>
  </si>
  <si>
    <t>岡村絵里奈</t>
    <rPh sb="0" eb="2">
      <t>オカムラ</t>
    </rPh>
    <rPh sb="2" eb="5">
      <t>エリナ</t>
    </rPh>
    <phoneticPr fontId="4"/>
  </si>
  <si>
    <t>0836-
43-7882</t>
    <phoneticPr fontId="4"/>
  </si>
  <si>
    <t>西高泊244-5</t>
    <rPh sb="0" eb="2">
      <t>ニシタカ</t>
    </rPh>
    <rPh sb="2" eb="3">
      <t>ハク</t>
    </rPh>
    <phoneticPr fontId="4"/>
  </si>
  <si>
    <t>IMLデイサービス
ヴィブレ</t>
    <phoneticPr fontId="4"/>
  </si>
  <si>
    <t>埴生2138-1</t>
    <phoneticPr fontId="4"/>
  </si>
  <si>
    <t>IMLﾃﾞｲｻｰﾋﾞｽｳﾞｨﾌﾞﾚ</t>
    <phoneticPr fontId="4"/>
  </si>
  <si>
    <t>柳居明憲</t>
    <rPh sb="0" eb="1">
      <t>ヤナギ</t>
    </rPh>
    <rPh sb="1" eb="2">
      <t>キョ</t>
    </rPh>
    <rPh sb="2" eb="4">
      <t>アキノリ</t>
    </rPh>
    <phoneticPr fontId="4"/>
  </si>
  <si>
    <t>松岡忠邦</t>
    <rPh sb="0" eb="2">
      <t>マツオカ</t>
    </rPh>
    <rPh sb="2" eb="3">
      <t>タダシ</t>
    </rPh>
    <phoneticPr fontId="4"/>
  </si>
  <si>
    <t>はなまるデイサービス</t>
    <phoneticPr fontId="4"/>
  </si>
  <si>
    <t>合同会社はなまる</t>
    <rPh sb="0" eb="2">
      <t>ゴウドウ</t>
    </rPh>
    <rPh sb="2" eb="4">
      <t>カイシャ</t>
    </rPh>
    <phoneticPr fontId="4"/>
  </si>
  <si>
    <t>山本貴美子</t>
    <rPh sb="0" eb="2">
      <t>ヤマモト</t>
    </rPh>
    <rPh sb="2" eb="5">
      <t>キミコ</t>
    </rPh>
    <phoneticPr fontId="4"/>
  </si>
  <si>
    <t>742-2921</t>
    <phoneticPr fontId="4"/>
  </si>
  <si>
    <t>0820-78-1115</t>
    <phoneticPr fontId="4"/>
  </si>
  <si>
    <t>わきあいあい苑デイサービスセンター</t>
    <rPh sb="6" eb="7">
      <t>エン</t>
    </rPh>
    <phoneticPr fontId="4"/>
  </si>
  <si>
    <t>社会福祉法人和木三志会</t>
    <rPh sb="0" eb="4">
      <t>シャカイフクシ</t>
    </rPh>
    <rPh sb="4" eb="6">
      <t>ホウジン</t>
    </rPh>
    <rPh sb="6" eb="8">
      <t>ワキ</t>
    </rPh>
    <rPh sb="8" eb="9">
      <t>サン</t>
    </rPh>
    <rPh sb="9" eb="10">
      <t>シ</t>
    </rPh>
    <rPh sb="10" eb="11">
      <t>カイ</t>
    </rPh>
    <phoneticPr fontId="4"/>
  </si>
  <si>
    <t>村中義信</t>
    <rPh sb="0" eb="2">
      <t>ムラナカ</t>
    </rPh>
    <rPh sb="2" eb="3">
      <t>ギ</t>
    </rPh>
    <rPh sb="3" eb="4">
      <t>シン</t>
    </rPh>
    <phoneticPr fontId="4"/>
  </si>
  <si>
    <t>田中克芳</t>
    <rPh sb="0" eb="2">
      <t>タナカ</t>
    </rPh>
    <rPh sb="2" eb="3">
      <t>カツ</t>
    </rPh>
    <rPh sb="3" eb="4">
      <t>ヨシ</t>
    </rPh>
    <phoneticPr fontId="4"/>
  </si>
  <si>
    <t>山口市北東第２地域包括支援センター</t>
    <rPh sb="0" eb="2">
      <t>ヤマグチ</t>
    </rPh>
    <rPh sb="2" eb="3">
      <t>シ</t>
    </rPh>
    <rPh sb="3" eb="5">
      <t>ホクトウ</t>
    </rPh>
    <rPh sb="5" eb="6">
      <t>ダイ</t>
    </rPh>
    <rPh sb="7" eb="9">
      <t>チイキ</t>
    </rPh>
    <rPh sb="9" eb="11">
      <t>ホウカツ</t>
    </rPh>
    <rPh sb="11" eb="13">
      <t>シエン</t>
    </rPh>
    <phoneticPr fontId="4"/>
  </si>
  <si>
    <t>医療法人　　　　　　社団水生会</t>
    <rPh sb="0" eb="2">
      <t>イリョウ</t>
    </rPh>
    <rPh sb="2" eb="4">
      <t>ホウジン</t>
    </rPh>
    <rPh sb="10" eb="12">
      <t>シャダン</t>
    </rPh>
    <rPh sb="12" eb="13">
      <t>スイ</t>
    </rPh>
    <rPh sb="13" eb="14">
      <t>セイ</t>
    </rPh>
    <rPh sb="14" eb="15">
      <t>カイ</t>
    </rPh>
    <phoneticPr fontId="4"/>
  </si>
  <si>
    <t>753-0302</t>
    <phoneticPr fontId="4"/>
  </si>
  <si>
    <t>083-929-1414</t>
    <phoneticPr fontId="4"/>
  </si>
  <si>
    <t>仁保中郷2316番地2</t>
    <phoneticPr fontId="4"/>
  </si>
  <si>
    <t>ﾔﾏｸﾞﾁｼﾎｸﾄｳﾀﾞｲﾆﾁｲｷﾎｳｶﾂｼｴﾝｾﾝﾀｰ</t>
    <phoneticPr fontId="4"/>
  </si>
  <si>
    <t>山口市川西第２地域包括支援センター</t>
    <rPh sb="0" eb="3">
      <t>ヤマグチシ</t>
    </rPh>
    <rPh sb="3" eb="4">
      <t>カワ</t>
    </rPh>
    <rPh sb="4" eb="5">
      <t>ニシ</t>
    </rPh>
    <rPh sb="5" eb="6">
      <t>ダイ</t>
    </rPh>
    <rPh sb="7" eb="9">
      <t>チイキ</t>
    </rPh>
    <rPh sb="9" eb="11">
      <t>ホウカツ</t>
    </rPh>
    <rPh sb="11" eb="13">
      <t>シエン</t>
    </rPh>
    <phoneticPr fontId="4"/>
  </si>
  <si>
    <t>社会福祉法人　　　山口市　　　　　　　　社会福祉協議会</t>
    <rPh sb="0" eb="6">
      <t>シャカイフクシホウジン</t>
    </rPh>
    <rPh sb="9" eb="12">
      <t>ヤマグチシ</t>
    </rPh>
    <rPh sb="20" eb="24">
      <t>シャカイフクシ</t>
    </rPh>
    <rPh sb="24" eb="26">
      <t>キョウギ</t>
    </rPh>
    <rPh sb="26" eb="27">
      <t>カイ</t>
    </rPh>
    <phoneticPr fontId="4"/>
  </si>
  <si>
    <t>0836-39-9012</t>
    <phoneticPr fontId="4"/>
  </si>
  <si>
    <t>阿知須4226番地</t>
    <phoneticPr fontId="4"/>
  </si>
  <si>
    <t>ﾔﾏｸﾞﾁｼｶﾜﾆｼﾀﾞｲﾆﾁｲｷﾎｳｶﾂｼｴﾝｾﾝﾀｰ</t>
    <phoneticPr fontId="4"/>
  </si>
  <si>
    <t>錦町広瀬1067-1</t>
    <phoneticPr fontId="4"/>
  </si>
  <si>
    <t>丸山美寿恵</t>
    <rPh sb="0" eb="2">
      <t>マルヤマ</t>
    </rPh>
    <rPh sb="2" eb="3">
      <t>ミ</t>
    </rPh>
    <rPh sb="3" eb="4">
      <t>ジュ</t>
    </rPh>
    <rPh sb="4" eb="5">
      <t>エ</t>
    </rPh>
    <phoneticPr fontId="28"/>
  </si>
  <si>
    <t>0820-
62-1780</t>
    <phoneticPr fontId="4"/>
  </si>
  <si>
    <t>大字長島448番地</t>
    <rPh sb="7" eb="9">
      <t>バンチ</t>
    </rPh>
    <phoneticPr fontId="4"/>
  </si>
  <si>
    <t>医療法人社団
泉仁会
(南博朗)</t>
    <rPh sb="12" eb="13">
      <t>ミナミ</t>
    </rPh>
    <rPh sb="13" eb="14">
      <t>ヒロシ</t>
    </rPh>
    <rPh sb="14" eb="15">
      <t>ロウ</t>
    </rPh>
    <phoneticPr fontId="4"/>
  </si>
  <si>
    <t>井村康子</t>
    <rPh sb="0" eb="2">
      <t>イムラ</t>
    </rPh>
    <rPh sb="2" eb="4">
      <t>ヤスコ</t>
    </rPh>
    <phoneticPr fontId="4"/>
  </si>
  <si>
    <t>潮田　誠</t>
    <rPh sb="0" eb="1">
      <t>シオ</t>
    </rPh>
    <rPh sb="1" eb="2">
      <t>タ</t>
    </rPh>
    <rPh sb="3" eb="4">
      <t>マコト</t>
    </rPh>
    <phoneticPr fontId="4"/>
  </si>
  <si>
    <t>松永　信</t>
    <rPh sb="0" eb="2">
      <t>マツナガ</t>
    </rPh>
    <rPh sb="3" eb="4">
      <t>シン</t>
    </rPh>
    <phoneticPr fontId="4"/>
  </si>
  <si>
    <t>周防病院　　　　　　介護医療院</t>
    <rPh sb="2" eb="4">
      <t>ビョウイン</t>
    </rPh>
    <rPh sb="10" eb="12">
      <t>カイゴ</t>
    </rPh>
    <rPh sb="12" eb="15">
      <t>イリョウイン</t>
    </rPh>
    <phoneticPr fontId="4"/>
  </si>
  <si>
    <t>医療法人　全生会</t>
    <rPh sb="0" eb="4">
      <t>イリョウホウジン</t>
    </rPh>
    <rPh sb="5" eb="6">
      <t>ゼン</t>
    </rPh>
    <rPh sb="6" eb="7">
      <t>セイ</t>
    </rPh>
    <rPh sb="7" eb="8">
      <t>カイ</t>
    </rPh>
    <phoneticPr fontId="4"/>
  </si>
  <si>
    <t>高野　光弘</t>
    <rPh sb="0" eb="2">
      <t>タカノ</t>
    </rPh>
    <rPh sb="3" eb="4">
      <t>ヒカル</t>
    </rPh>
    <rPh sb="4" eb="5">
      <t>ヒロ</t>
    </rPh>
    <phoneticPr fontId="4"/>
  </si>
  <si>
    <t>0827-84-1223</t>
    <phoneticPr fontId="4"/>
  </si>
  <si>
    <t>周東町上久原123</t>
    <rPh sb="0" eb="2">
      <t>シュウトウ</t>
    </rPh>
    <rPh sb="2" eb="3">
      <t>チョウ</t>
    </rPh>
    <rPh sb="3" eb="5">
      <t>ウエヒサ</t>
    </rPh>
    <rPh sb="5" eb="6">
      <t>ハラ</t>
    </rPh>
    <phoneticPr fontId="4"/>
  </si>
  <si>
    <t>鹿野博愛　　　　　　介護医療院</t>
    <rPh sb="0" eb="2">
      <t>シカノ</t>
    </rPh>
    <rPh sb="2" eb="4">
      <t>ハクアイ</t>
    </rPh>
    <rPh sb="10" eb="12">
      <t>カイゴ</t>
    </rPh>
    <rPh sb="12" eb="15">
      <t>イリョウイン</t>
    </rPh>
    <phoneticPr fontId="4"/>
  </si>
  <si>
    <t>医療法人　　　　　　　緑山会</t>
    <rPh sb="0" eb="4">
      <t>イリョウホウジン</t>
    </rPh>
    <rPh sb="11" eb="12">
      <t>リョク</t>
    </rPh>
    <rPh sb="12" eb="13">
      <t>サン</t>
    </rPh>
    <rPh sb="13" eb="14">
      <t>カイ</t>
    </rPh>
    <phoneticPr fontId="4"/>
  </si>
  <si>
    <t>有吉　秀生</t>
    <rPh sb="0" eb="2">
      <t>アリヨシ</t>
    </rPh>
    <rPh sb="3" eb="4">
      <t>ヒデ</t>
    </rPh>
    <rPh sb="4" eb="5">
      <t>イ</t>
    </rPh>
    <phoneticPr fontId="4"/>
  </si>
  <si>
    <t>745-0304</t>
    <phoneticPr fontId="4"/>
  </si>
  <si>
    <t>0834-68-2233</t>
    <phoneticPr fontId="4"/>
  </si>
  <si>
    <t>鹿野下1161-1</t>
    <rPh sb="0" eb="2">
      <t>シカノ</t>
    </rPh>
    <rPh sb="2" eb="3">
      <t>シタ</t>
    </rPh>
    <phoneticPr fontId="4"/>
  </si>
  <si>
    <t>小野田赤十字
介護医療院</t>
    <rPh sb="0" eb="3">
      <t>オノダ</t>
    </rPh>
    <rPh sb="3" eb="6">
      <t>セキジュウジ</t>
    </rPh>
    <rPh sb="7" eb="9">
      <t>カイゴ</t>
    </rPh>
    <rPh sb="9" eb="11">
      <t>イリョウ</t>
    </rPh>
    <rPh sb="11" eb="12">
      <t>イン</t>
    </rPh>
    <phoneticPr fontId="4"/>
  </si>
  <si>
    <t>0836-88-0222</t>
    <phoneticPr fontId="4"/>
  </si>
  <si>
    <t>谷岡智美</t>
    <rPh sb="0" eb="2">
      <t>タニオカ</t>
    </rPh>
    <rPh sb="2" eb="4">
      <t>トモミ</t>
    </rPh>
    <phoneticPr fontId="4"/>
  </si>
  <si>
    <t>青山　千恵美</t>
    <rPh sb="0" eb="2">
      <t>アオヤマ</t>
    </rPh>
    <rPh sb="3" eb="6">
      <t>チエミ</t>
    </rPh>
    <phoneticPr fontId="4"/>
  </si>
  <si>
    <t>西田美幸</t>
    <rPh sb="2" eb="4">
      <t>ミサチ</t>
    </rPh>
    <phoneticPr fontId="4"/>
  </si>
  <si>
    <t>合同会社　　　　　　　照らすｏｎｅ</t>
    <rPh sb="0" eb="2">
      <t>ゴウドウ</t>
    </rPh>
    <rPh sb="2" eb="4">
      <t>カイシャ</t>
    </rPh>
    <rPh sb="11" eb="12">
      <t>ショウ</t>
    </rPh>
    <phoneticPr fontId="4"/>
  </si>
  <si>
    <t>西岐波柳ケ瀬785-6</t>
    <rPh sb="3" eb="6">
      <t>ヤナガセ</t>
    </rPh>
    <phoneticPr fontId="4"/>
  </si>
  <si>
    <t>754-0020</t>
    <phoneticPr fontId="4"/>
  </si>
  <si>
    <t>小郡平成町1-18</t>
    <rPh sb="0" eb="2">
      <t>オゴオリ</t>
    </rPh>
    <rPh sb="2" eb="5">
      <t>ヘイセイマチ</t>
    </rPh>
    <phoneticPr fontId="4"/>
  </si>
  <si>
    <t>秋穂東5592-1</t>
    <rPh sb="0" eb="2">
      <t>アイオ</t>
    </rPh>
    <rPh sb="2" eb="3">
      <t>ヒガシ</t>
    </rPh>
    <phoneticPr fontId="4"/>
  </si>
  <si>
    <t>訪問看護ステーション　といろ</t>
    <rPh sb="0" eb="4">
      <t>ホウモンカンゴ</t>
    </rPh>
    <phoneticPr fontId="4"/>
  </si>
  <si>
    <t>小郡下郷3040-5</t>
    <rPh sb="0" eb="2">
      <t>オゴオリ</t>
    </rPh>
    <rPh sb="2" eb="4">
      <t>シモゴウ</t>
    </rPh>
    <phoneticPr fontId="4"/>
  </si>
  <si>
    <t>ﾎｳﾓﾝｶﾝｺﾞｽﾃｰｼｮﾝﾄｲﾛ</t>
    <phoneticPr fontId="4"/>
  </si>
  <si>
    <t>きらら山口訪問看護リハビリステーション</t>
    <rPh sb="3" eb="5">
      <t>ヤマグチ</t>
    </rPh>
    <rPh sb="5" eb="9">
      <t>ホウモンカンゴ</t>
    </rPh>
    <phoneticPr fontId="4"/>
  </si>
  <si>
    <t>広兼浩子</t>
    <rPh sb="0" eb="1">
      <t>ヒロ</t>
    </rPh>
    <rPh sb="1" eb="2">
      <t>カ</t>
    </rPh>
    <rPh sb="2" eb="4">
      <t>ヒロコ</t>
    </rPh>
    <phoneticPr fontId="4"/>
  </si>
  <si>
    <t>754-0894</t>
    <phoneticPr fontId="4"/>
  </si>
  <si>
    <t>佐山1258-1</t>
    <rPh sb="0" eb="2">
      <t>サヤマ</t>
    </rPh>
    <phoneticPr fontId="4"/>
  </si>
  <si>
    <t>ｷﾗﾗﾔﾏｸﾞﾁﾎｳﾓﾝｶﾝｺﾞﾘﾊﾋﾞﾘｽﾃｰｼｮﾝ</t>
    <phoneticPr fontId="4"/>
  </si>
  <si>
    <t>あてくろ訪問看護ステーション</t>
    <rPh sb="4" eb="6">
      <t>ホウモン</t>
    </rPh>
    <rPh sb="6" eb="8">
      <t>カンゴ</t>
    </rPh>
    <phoneticPr fontId="4"/>
  </si>
  <si>
    <t>宮﨑桃子</t>
    <rPh sb="0" eb="2">
      <t>ミヤザキ</t>
    </rPh>
    <rPh sb="2" eb="4">
      <t>モモコ</t>
    </rPh>
    <phoneticPr fontId="4"/>
  </si>
  <si>
    <t>754-0043</t>
    <phoneticPr fontId="4"/>
  </si>
  <si>
    <t>小郡明治2-9-13</t>
    <rPh sb="0" eb="2">
      <t>オゴオリ</t>
    </rPh>
    <rPh sb="2" eb="4">
      <t>メイジ</t>
    </rPh>
    <phoneticPr fontId="4"/>
  </si>
  <si>
    <t>ｱﾃｸﾛﾎｳﾓﾝｶﾝｺﾞｽﾃｰｼｮﾝ</t>
    <phoneticPr fontId="4"/>
  </si>
  <si>
    <t>さんコープ訪問看護ステーション　宮野</t>
    <rPh sb="5" eb="7">
      <t>ホウモン</t>
    </rPh>
    <rPh sb="7" eb="9">
      <t>カンゴ</t>
    </rPh>
    <rPh sb="16" eb="18">
      <t>ミヤノ</t>
    </rPh>
    <phoneticPr fontId="4"/>
  </si>
  <si>
    <t>桜畠2-9-17</t>
    <rPh sb="0" eb="2">
      <t>サクラバタケ</t>
    </rPh>
    <phoneticPr fontId="4"/>
  </si>
  <si>
    <t>ｻﾝｺｰﾌﾟﾎｳﾓﾝｶﾝｺﾞｽﾃｰｼｮﾝ ﾐﾔﾉ</t>
    <phoneticPr fontId="4"/>
  </si>
  <si>
    <t>大塚友重</t>
    <rPh sb="0" eb="2">
      <t>オオツカ</t>
    </rPh>
    <rPh sb="2" eb="3">
      <t>トモ</t>
    </rPh>
    <rPh sb="3" eb="4">
      <t>シゲ</t>
    </rPh>
    <phoneticPr fontId="4"/>
  </si>
  <si>
    <t>754-0022</t>
    <phoneticPr fontId="4"/>
  </si>
  <si>
    <t>山根美竹</t>
    <rPh sb="0" eb="2">
      <t>ヤマネ</t>
    </rPh>
    <rPh sb="2" eb="3">
      <t>ミ</t>
    </rPh>
    <rPh sb="3" eb="4">
      <t>タケ</t>
    </rPh>
    <phoneticPr fontId="4"/>
  </si>
  <si>
    <t>平山真由美</t>
    <rPh sb="0" eb="2">
      <t>ヒラヤマ</t>
    </rPh>
    <rPh sb="2" eb="5">
      <t>マユミ</t>
    </rPh>
    <phoneticPr fontId="4"/>
  </si>
  <si>
    <t>伊東由美</t>
    <rPh sb="0" eb="2">
      <t>イトウ</t>
    </rPh>
    <rPh sb="2" eb="4">
      <t>ユミ</t>
    </rPh>
    <phoneticPr fontId="4"/>
  </si>
  <si>
    <t>岩国市立訪問看護ステーションさくら</t>
    <rPh sb="0" eb="2">
      <t>イワクニ</t>
    </rPh>
    <rPh sb="2" eb="4">
      <t>イチリツ</t>
    </rPh>
    <rPh sb="4" eb="6">
      <t>ホウモン</t>
    </rPh>
    <rPh sb="6" eb="8">
      <t>カンゴ</t>
    </rPh>
    <phoneticPr fontId="4"/>
  </si>
  <si>
    <t>西本和枝</t>
    <rPh sb="0" eb="2">
      <t>ニシモト</t>
    </rPh>
    <rPh sb="2" eb="4">
      <t>カズエダ</t>
    </rPh>
    <phoneticPr fontId="4"/>
  </si>
  <si>
    <t>740-1225</t>
    <phoneticPr fontId="4"/>
  </si>
  <si>
    <t>0827-95-0123</t>
    <phoneticPr fontId="4"/>
  </si>
  <si>
    <t>東深川1365-11</t>
    <rPh sb="0" eb="1">
      <t>ヒガシ</t>
    </rPh>
    <rPh sb="1" eb="3">
      <t>フカワ</t>
    </rPh>
    <phoneticPr fontId="4"/>
  </si>
  <si>
    <t>742-0032</t>
    <phoneticPr fontId="4"/>
  </si>
  <si>
    <t>古開作479-3</t>
    <rPh sb="0" eb="1">
      <t>フル</t>
    </rPh>
    <rPh sb="1" eb="2">
      <t>ヒラ</t>
    </rPh>
    <rPh sb="2" eb="3">
      <t>サク</t>
    </rPh>
    <phoneticPr fontId="4"/>
  </si>
  <si>
    <t>杉田博美</t>
    <rPh sb="0" eb="2">
      <t>スギタ</t>
    </rPh>
    <rPh sb="2" eb="4">
      <t>ヒロミ</t>
    </rPh>
    <phoneticPr fontId="4"/>
  </si>
  <si>
    <t>訪問看護ステーションこもれび</t>
    <rPh sb="0" eb="2">
      <t>ホウモン</t>
    </rPh>
    <rPh sb="2" eb="4">
      <t>カンゴ</t>
    </rPh>
    <phoneticPr fontId="4"/>
  </si>
  <si>
    <t>エポックワン　　　　　　有限会社</t>
    <rPh sb="12" eb="14">
      <t>ユウゲン</t>
    </rPh>
    <rPh sb="14" eb="16">
      <t>カイシャ</t>
    </rPh>
    <phoneticPr fontId="4"/>
  </si>
  <si>
    <t>藤井ひとみ</t>
    <rPh sb="0" eb="2">
      <t>フジイ</t>
    </rPh>
    <phoneticPr fontId="4"/>
  </si>
  <si>
    <t xml:space="preserve">デイサービス
センター
すずらん後田 </t>
  </si>
  <si>
    <t>有限会社
ゴールデン・エイジ・
サービス</t>
  </si>
  <si>
    <t>083-
250-8536</t>
  </si>
  <si>
    <t>後田町3-1-28</t>
    <rPh sb="0" eb="2">
      <t>ウシロダ</t>
    </rPh>
    <phoneticPr fontId="34"/>
  </si>
  <si>
    <t>ﾃﾞｲｻｰﾋﾞｽｾﾝﾀｰｽｽﾞﾗﾝｳｼﾛﾀﾞ</t>
  </si>
  <si>
    <t>ベストライフ川棚 
デイサービス
センター</t>
  </si>
  <si>
    <t>有限会社 
ベストライフ</t>
  </si>
  <si>
    <t>梅本　健司</t>
    <rPh sb="0" eb="1">
      <t>ウメ</t>
    </rPh>
    <rPh sb="1" eb="2">
      <t>ホン</t>
    </rPh>
    <rPh sb="3" eb="5">
      <t>ケンジ</t>
    </rPh>
    <phoneticPr fontId="34"/>
  </si>
  <si>
    <t>豊浦町大字吉永10165-1</t>
    <rPh sb="3" eb="5">
      <t>オオアザ</t>
    </rPh>
    <phoneticPr fontId="34"/>
  </si>
  <si>
    <t>ﾍﾞｽﾄﾗｲﾌｶﾜﾀﾅﾃﾞｲｻｰﾋﾞｽｾﾝﾀｰ</t>
  </si>
  <si>
    <t>デイサービス
白雲台</t>
  </si>
  <si>
    <t>083-
249-5148</t>
  </si>
  <si>
    <t>ﾃﾞｲｻｰﾋﾞｽｼﾗｸﾓﾀﾞｲ</t>
  </si>
  <si>
    <t>菊川デイ
サービスひかり</t>
  </si>
  <si>
    <t>株式会社
介援</t>
  </si>
  <si>
    <t>株式会社 
介援</t>
  </si>
  <si>
    <t>750-0317　</t>
  </si>
  <si>
    <t>菊川町大字下岡枝389-1</t>
    <rPh sb="3" eb="5">
      <t>オオアザ</t>
    </rPh>
    <rPh sb="5" eb="6">
      <t>シタ</t>
    </rPh>
    <rPh sb="6" eb="7">
      <t>オカ</t>
    </rPh>
    <rPh sb="7" eb="8">
      <t>エダ</t>
    </rPh>
    <phoneticPr fontId="34"/>
  </si>
  <si>
    <t>ｷｸｶﾞﾜﾃﾞｲｻｰﾋﾞｽﾋｶﾘ</t>
  </si>
  <si>
    <t>有限会社
ホームケア彦島</t>
  </si>
  <si>
    <t>有限会社 
ホームケア彦島</t>
  </si>
  <si>
    <t>河野　久志</t>
    <rPh sb="0" eb="2">
      <t>カワノ</t>
    </rPh>
    <rPh sb="3" eb="4">
      <t>ヒサ</t>
    </rPh>
    <rPh sb="4" eb="5">
      <t>シ</t>
    </rPh>
    <phoneticPr fontId="34"/>
  </si>
  <si>
    <t>ﾃﾞｲｻｰﾋﾞｽﾕｳﾄﾋﾟｱ</t>
  </si>
  <si>
    <t>あみいデイサービス</t>
  </si>
  <si>
    <t>株式会社
オニツカ</t>
    <rPh sb="0" eb="4">
      <t>カブシキガイシャ</t>
    </rPh>
    <phoneticPr fontId="34"/>
  </si>
  <si>
    <t>丸山町2-1-23</t>
    <rPh sb="0" eb="3">
      <t>マルヤマチョウ</t>
    </rPh>
    <phoneticPr fontId="34"/>
  </si>
  <si>
    <t>ｱﾐｲﾃﾞｲｻｰﾋﾞｽ</t>
  </si>
  <si>
    <t>ケアライフくろい
デイサービス
センター</t>
  </si>
  <si>
    <t>有限会社
ベストライフ</t>
    <rPh sb="0" eb="4">
      <t>ユウゲンガイシャ</t>
    </rPh>
    <phoneticPr fontId="34"/>
  </si>
  <si>
    <t>中角　麻美</t>
    <rPh sb="0" eb="1">
      <t>ナカ</t>
    </rPh>
    <rPh sb="1" eb="2">
      <t>カド</t>
    </rPh>
    <rPh sb="3" eb="5">
      <t>アサミ</t>
    </rPh>
    <phoneticPr fontId="34"/>
  </si>
  <si>
    <t>豊浦町大字黒井10634-5</t>
    <rPh sb="0" eb="3">
      <t>トヨウラチョウ</t>
    </rPh>
    <rPh sb="3" eb="5">
      <t>オオアザ</t>
    </rPh>
    <rPh sb="5" eb="7">
      <t>クロイ</t>
    </rPh>
    <phoneticPr fontId="34"/>
  </si>
  <si>
    <t>ｹｱﾗｲﾌｸﾛｲﾃﾞｲｻｰﾋﾞｽｾﾝﾀｰ</t>
  </si>
  <si>
    <t>デイサービス
センター
すずらん</t>
  </si>
  <si>
    <t>有限会社 
ゴールデン・エイジ・サービス</t>
  </si>
  <si>
    <t>今岡　正博</t>
    <rPh sb="0" eb="2">
      <t>イマオカ</t>
    </rPh>
    <rPh sb="3" eb="4">
      <t>セイ</t>
    </rPh>
    <rPh sb="4" eb="5">
      <t>ヒロシ</t>
    </rPh>
    <phoneticPr fontId="34"/>
  </si>
  <si>
    <t>ﾃﾞｲｻｰﾋﾞｽｾﾝﾀｰｽｽﾞﾗﾝ</t>
  </si>
  <si>
    <t>歩行リハビリ
センターテクラ</t>
    <rPh sb="0" eb="2">
      <t>ホコウ</t>
    </rPh>
    <phoneticPr fontId="34"/>
  </si>
  <si>
    <t>株式会社リハピス</t>
    <rPh sb="0" eb="4">
      <t>カブシキガイシャ</t>
    </rPh>
    <phoneticPr fontId="34"/>
  </si>
  <si>
    <t>083-
248-3536</t>
  </si>
  <si>
    <t>王司上町5-3-45</t>
    <rPh sb="0" eb="2">
      <t>オウジ</t>
    </rPh>
    <rPh sb="2" eb="4">
      <t>カミマチ</t>
    </rPh>
    <phoneticPr fontId="34"/>
  </si>
  <si>
    <t>歩行リハビリ
センター
テクラ新下関店</t>
    <rPh sb="0" eb="2">
      <t>ホコウ</t>
    </rPh>
    <rPh sb="15" eb="16">
      <t>シン</t>
    </rPh>
    <rPh sb="16" eb="19">
      <t>シモノセキテン</t>
    </rPh>
    <phoneticPr fontId="34"/>
  </si>
  <si>
    <t>083-
242-0109</t>
  </si>
  <si>
    <t>熊野西町1-11</t>
    <rPh sb="0" eb="4">
      <t>クマノニシマチ</t>
    </rPh>
    <phoneticPr fontId="34"/>
  </si>
  <si>
    <t>一の宮本町2-14-5</t>
  </si>
  <si>
    <t>共生型デイサービスふくろうの杜</t>
  </si>
  <si>
    <t>株式会社煌青</t>
  </si>
  <si>
    <t>村田　由</t>
    <rPh sb="0" eb="2">
      <t>ムラタ</t>
    </rPh>
    <rPh sb="3" eb="4">
      <t>ヨシ</t>
    </rPh>
    <phoneticPr fontId="34"/>
  </si>
  <si>
    <t>083-227-4170</t>
  </si>
  <si>
    <t>ｷｮｳｾｲｶﾞﾀﾃﾞｲｻｰﾋﾞｽﾌｸﾛｳﾉﾓﾘ</t>
  </si>
  <si>
    <t>おとなの学校下関未来校</t>
  </si>
  <si>
    <t>083-227-3345</t>
  </si>
  <si>
    <t>ｵﾄﾅﾉｶﾞｯｺｳｼﾓﾉｾｷﾐﾗｲｺｳ</t>
  </si>
  <si>
    <t>グループホーム形山</t>
  </si>
  <si>
    <t>美山幸子</t>
    <rPh sb="0" eb="2">
      <t>ミヤマ</t>
    </rPh>
    <rPh sb="2" eb="4">
      <t>サチコ</t>
    </rPh>
    <phoneticPr fontId="34"/>
  </si>
  <si>
    <t>083-263-6611</t>
  </si>
  <si>
    <t>ｸﾞﾙｰﾌﾟﾎｰﾑｶﾀﾁﾔﾏ</t>
  </si>
  <si>
    <t>グループホームたけひさ</t>
  </si>
  <si>
    <t>伊藤昭子</t>
    <rPh sb="0" eb="2">
      <t>イトウ</t>
    </rPh>
    <rPh sb="2" eb="4">
      <t>アキコ</t>
    </rPh>
    <phoneticPr fontId="34"/>
  </si>
  <si>
    <t>ｸﾞﾙｰﾌﾟﾎｰﾑﾀｹﾋｻ</t>
  </si>
  <si>
    <t>グループホーム豊田　共用型デイサービスりんどう</t>
  </si>
  <si>
    <t>特定非営利活動法人こころ和み</t>
  </si>
  <si>
    <t>083-767-0058</t>
  </si>
  <si>
    <t>ｸﾞﾙｰﾌﾟﾎｰﾑﾄﾖﾀｷｮｳﾖｳｶﾞﾀﾃﾞｲｻｰﾋﾞｽﾘﾝﾄﾞｳ</t>
  </si>
  <si>
    <t>グループホーム椋野弐番館</t>
  </si>
  <si>
    <t>林惠子</t>
    <rPh sb="0" eb="1">
      <t>ハヤシ</t>
    </rPh>
    <rPh sb="1" eb="3">
      <t>ケイコ</t>
    </rPh>
    <phoneticPr fontId="34"/>
  </si>
  <si>
    <t>083-250-7323</t>
  </si>
  <si>
    <t>ｸﾞﾙｰﾌﾟﾎｰﾑﾑｸﾉﾆﾊﾞﾝｶﾝ</t>
  </si>
  <si>
    <t>グループホーム元町</t>
  </si>
  <si>
    <t>藤岡稔博</t>
    <rPh sb="0" eb="2">
      <t>フジオカ</t>
    </rPh>
    <rPh sb="2" eb="3">
      <t>ネン</t>
    </rPh>
    <rPh sb="3" eb="4">
      <t>ハク</t>
    </rPh>
    <phoneticPr fontId="34"/>
  </si>
  <si>
    <t>750-0045</t>
  </si>
  <si>
    <t>083-227-3507</t>
  </si>
  <si>
    <t>グループﾎｰﾑﾓﾄﾏﾁ</t>
  </si>
  <si>
    <t>デイサービス　杉の森</t>
  </si>
  <si>
    <t>井本幸江</t>
    <rPh sb="0" eb="2">
      <t>イモト</t>
    </rPh>
    <rPh sb="2" eb="4">
      <t>サチエ</t>
    </rPh>
    <phoneticPr fontId="34"/>
  </si>
  <si>
    <t>751-0822</t>
  </si>
  <si>
    <t>083-292-0302</t>
  </si>
  <si>
    <t>ﾃﾞｲｻｰﾋﾞｽｽｷﾞﾉﾓﾘ</t>
  </si>
  <si>
    <t>デイサービスみなみ風</t>
  </si>
  <si>
    <t>合同会社みなた</t>
  </si>
  <si>
    <t>久保田美香</t>
    <rPh sb="0" eb="3">
      <t>クボタ</t>
    </rPh>
    <rPh sb="3" eb="5">
      <t>ミカ</t>
    </rPh>
    <phoneticPr fontId="34"/>
  </si>
  <si>
    <t>750-0411</t>
  </si>
  <si>
    <t>090-6996-2852</t>
  </si>
  <si>
    <t>ﾃﾞｲｻｰﾋﾞｽﾐﾅﾐｶｾﾞ</t>
  </si>
  <si>
    <t>つくしんぼデイサービス</t>
  </si>
  <si>
    <t>合同会社MORITA</t>
  </si>
  <si>
    <t>下関市小月本町１－１－４</t>
  </si>
  <si>
    <t>083-242-2535</t>
  </si>
  <si>
    <t>ﾂｸｼﾝﾎﾞﾃﾞｲｻｰﾋﾞｽ</t>
  </si>
  <si>
    <t>下関市本庁
東部地域包括
支援センター</t>
    <rPh sb="6" eb="8">
      <t>トウブ</t>
    </rPh>
    <phoneticPr fontId="34"/>
  </si>
  <si>
    <t>ｼﾓﾉｾｷｼﾎﾝﾁｮｳﾄｳﾌﾞﾁｲｷﾎｳｶﾂｼｴﾝｾﾝﾀｰ</t>
  </si>
  <si>
    <t>下関市菊川・
豊田地域包括
支援センター</t>
    <rPh sb="0" eb="3">
      <t>シモノセキシ</t>
    </rPh>
    <rPh sb="3" eb="5">
      <t>キクガワ</t>
    </rPh>
    <rPh sb="7" eb="9">
      <t>トヨタ</t>
    </rPh>
    <rPh sb="9" eb="11">
      <t>チイキ</t>
    </rPh>
    <rPh sb="11" eb="13">
      <t>ホウカツ</t>
    </rPh>
    <rPh sb="14" eb="16">
      <t>シエン</t>
    </rPh>
    <phoneticPr fontId="34"/>
  </si>
  <si>
    <t>社会福祉法人
菊水会</t>
    <rPh sb="0" eb="2">
      <t>シャカイ</t>
    </rPh>
    <rPh sb="2" eb="4">
      <t>フクシ</t>
    </rPh>
    <rPh sb="4" eb="6">
      <t>ホウジン</t>
    </rPh>
    <rPh sb="7" eb="9">
      <t>キクスイ</t>
    </rPh>
    <rPh sb="9" eb="10">
      <t>カイ</t>
    </rPh>
    <phoneticPr fontId="34"/>
  </si>
  <si>
    <t>石田　紅子</t>
    <rPh sb="0" eb="2">
      <t>イシダ</t>
    </rPh>
    <rPh sb="3" eb="5">
      <t>ベニコ</t>
    </rPh>
    <phoneticPr fontId="34"/>
  </si>
  <si>
    <t>083-
287-2870</t>
  </si>
  <si>
    <t>包括センター</t>
    <rPh sb="0" eb="2">
      <t>ホウカツ</t>
    </rPh>
    <phoneticPr fontId="34"/>
  </si>
  <si>
    <t>菊川町大字下岡枝172番地2</t>
    <rPh sb="0" eb="3">
      <t>キクガワチョウ</t>
    </rPh>
    <rPh sb="3" eb="5">
      <t>オオアザ</t>
    </rPh>
    <rPh sb="5" eb="7">
      <t>シモオカ</t>
    </rPh>
    <rPh sb="7" eb="8">
      <t>エダ</t>
    </rPh>
    <rPh sb="11" eb="13">
      <t>バンチ</t>
    </rPh>
    <phoneticPr fontId="34"/>
  </si>
  <si>
    <t>ｼﾓﾉｾｷｼｷｸｶﾞﾜ･ﾄﾖﾀﾁｲｷﾎｳｶﾂｼｴﾝｾﾝﾀｰ</t>
  </si>
  <si>
    <t>（私立）</t>
    <rPh sb="1" eb="3">
      <t>シリツ</t>
    </rPh>
    <phoneticPr fontId="34"/>
  </si>
  <si>
    <t>大字田倉221-11</t>
  </si>
  <si>
    <t>社会医療法人松涛会　松涛会訪問看護ステーション</t>
    <rPh sb="0" eb="6">
      <t>シャカイイリョウホウジン</t>
    </rPh>
    <rPh sb="10" eb="12">
      <t>ショウトウ</t>
    </rPh>
    <rPh sb="12" eb="13">
      <t>カイ</t>
    </rPh>
    <rPh sb="13" eb="15">
      <t>ホウモン</t>
    </rPh>
    <rPh sb="15" eb="17">
      <t>カンゴ</t>
    </rPh>
    <phoneticPr fontId="34"/>
  </si>
  <si>
    <t>社会医療法人
松涛会</t>
  </si>
  <si>
    <t>083-
242-1122</t>
  </si>
  <si>
    <t>訪問看護ステーション　ゆとり　下関</t>
    <rPh sb="0" eb="4">
      <t>ホウモンカンゴ</t>
    </rPh>
    <rPh sb="15" eb="17">
      <t>シモノセキ</t>
    </rPh>
    <phoneticPr fontId="34"/>
  </si>
  <si>
    <t>合同会社看</t>
    <rPh sb="0" eb="4">
      <t>ゴウドウカイシャ</t>
    </rPh>
    <rPh sb="4" eb="5">
      <t>カン</t>
    </rPh>
    <phoneticPr fontId="34"/>
  </si>
  <si>
    <t>池田健一</t>
    <rPh sb="0" eb="2">
      <t>イケダ</t>
    </rPh>
    <rPh sb="2" eb="4">
      <t>ケンイチ</t>
    </rPh>
    <phoneticPr fontId="34"/>
  </si>
  <si>
    <t>751-0885</t>
  </si>
  <si>
    <t>083-242-0833</t>
  </si>
  <si>
    <t>形山みどり町15-13　岡田ビル1階1号</t>
    <rPh sb="0" eb="2">
      <t>カタチヤマ</t>
    </rPh>
    <rPh sb="5" eb="6">
      <t>マチ</t>
    </rPh>
    <rPh sb="12" eb="14">
      <t>オカダ</t>
    </rPh>
    <rPh sb="17" eb="18">
      <t>カイ</t>
    </rPh>
    <rPh sb="19" eb="20">
      <t>ゴウ</t>
    </rPh>
    <phoneticPr fontId="34"/>
  </si>
  <si>
    <t>ホウモンカンゴステーション　ユトリ　シモノセキ</t>
  </si>
  <si>
    <t>新田梨乃</t>
    <rPh sb="0" eb="2">
      <t>ニッタ</t>
    </rPh>
    <rPh sb="2" eb="4">
      <t>リノ</t>
    </rPh>
    <phoneticPr fontId="34"/>
  </si>
  <si>
    <t>ﾑﾍﾞﾉｻﾄﾃﾞｲｻｰﾋﾞｽｾﾝﾀｰﾋｶﾞｼﾎﾝﾏﾁ</t>
    <phoneticPr fontId="4"/>
  </si>
  <si>
    <t>ﾃﾞｲｻｰﾋﾞｽｴｶｸ</t>
    <phoneticPr fontId="4"/>
  </si>
  <si>
    <t>リハビリデイサービスｳﾍﾞﾃﾝ</t>
    <phoneticPr fontId="4"/>
  </si>
  <si>
    <t>グループホームグッドスマイルズ</t>
    <phoneticPr fontId="4"/>
  </si>
  <si>
    <t>リハビリﾄｯｶｶﾞﾀﾃﾞｲｻｰﾋﾞｽｸﾛｰﾊﾞｰﾗｲﾌ</t>
    <phoneticPr fontId="4"/>
  </si>
  <si>
    <t>ｸﾞﾙｰﾌﾟﾎｰﾑｷﾎﾞｳﾉｻﾄ</t>
    <phoneticPr fontId="4"/>
  </si>
  <si>
    <t>ｸﾞﾙｰﾌﾟﾎｰﾑﾄｸｻｱｲｵｲｴﾝ</t>
    <phoneticPr fontId="4"/>
  </si>
  <si>
    <t>ﾊﾅｴﾐﾃﾞｲｻｰﾋﾞｽ</t>
    <phoneticPr fontId="4"/>
  </si>
  <si>
    <t>ﾃﾞｲｻｰﾋﾞｽﾕｳﾉｻﾄﾋﾀﾞﾏﾘｶﾝ</t>
    <phoneticPr fontId="4"/>
  </si>
  <si>
    <t>ﾃﾞｲﾎｰﾑﾂﾁﾔｸﾀﾞﾏﾂ</t>
    <phoneticPr fontId="4"/>
  </si>
  <si>
    <t>ｷｮｳﾖｳｶﾞﾀﾃﾞｲｻｰﾋﾞｽｷﾝﾀｲｷｮｳﾐﾄﾞﾘﾉｲｴ</t>
    <phoneticPr fontId="4"/>
  </si>
  <si>
    <t>ﾌｸｼﾒｲｷﾝｸﾞｽﾀｼﾞｵｳﾐﾍﾞ</t>
    <phoneticPr fontId="4"/>
  </si>
  <si>
    <t>西深川1761-1</t>
  </si>
  <si>
    <t>ﾃﾞｲｻｰﾋﾞｽﾊﾅﾄﾂｷ</t>
    <phoneticPr fontId="4"/>
  </si>
  <si>
    <t>大島郡周防大島町</t>
    <rPh sb="7" eb="8">
      <t>チョウ</t>
    </rPh>
    <phoneticPr fontId="4"/>
  </si>
  <si>
    <t>ﾊﾅﾏﾙﾃﾞｲｻｰﾋﾞｽ</t>
    <phoneticPr fontId="4"/>
  </si>
  <si>
    <t>白滝荘</t>
    <phoneticPr fontId="4"/>
  </si>
  <si>
    <t>ｹｱハウスﾒｸﾞﾐﾉｿﾉ</t>
    <phoneticPr fontId="4"/>
  </si>
  <si>
    <t>老人センター</t>
    <phoneticPr fontId="4"/>
  </si>
  <si>
    <t>ﾘﾊﾋﾞﾘｽﾃｯﾌﾟｹﾞﾝｷ</t>
    <phoneticPr fontId="4"/>
  </si>
  <si>
    <t>ｵﾉﾀﾞｾｷｼﾞｭｳｼﾞｶｲｺﾞｲﾘｮｳｲﾝ</t>
    <phoneticPr fontId="4"/>
  </si>
  <si>
    <t>周南市鹿野下1161-1</t>
    <rPh sb="0" eb="3">
      <t>シュウナンシ</t>
    </rPh>
    <rPh sb="3" eb="5">
      <t>カノ</t>
    </rPh>
    <rPh sb="5" eb="6">
      <t>シタ</t>
    </rPh>
    <phoneticPr fontId="4"/>
  </si>
  <si>
    <t>ｶﾉﾊｸｱｲｶｲｺﾞｲﾘｮｳｲﾝ</t>
    <phoneticPr fontId="4"/>
  </si>
  <si>
    <t>ｽｵｳﾋﾞｮｳｲﾝｶｲｺﾞｲﾘｮｳｲﾝ</t>
    <phoneticPr fontId="4"/>
  </si>
  <si>
    <t>ｼｬｶｲｲﾘｮｳﾎｳｼﾞﾝｼｮｳﾄｳｶｲｼｮｳﾄｳｶｲﾎｳﾓﾝｶﾝｺﾞｽﾃｰｼｮﾝ</t>
    <phoneticPr fontId="34"/>
  </si>
  <si>
    <t>ﾜｷｱｲｱｲｴﾝﾃﾞｲｻｰﾋﾞｽ</t>
    <phoneticPr fontId="4"/>
  </si>
  <si>
    <t>３５３２１</t>
    <phoneticPr fontId="4"/>
  </si>
  <si>
    <t>あおぞらの里　下関訪問看護ステーション</t>
    <phoneticPr fontId="4"/>
  </si>
  <si>
    <t>社会福祉法人
恩賜財団
済生会支部
山口県済生会
(津江和成)</t>
  </si>
  <si>
    <t>福間一樹</t>
  </si>
  <si>
    <t>社会福祉法人
うちうみ会
(内海裕治)</t>
  </si>
  <si>
    <t>坂本　慎司</t>
  </si>
  <si>
    <t>大田　龍夫</t>
  </si>
  <si>
    <t>濵口　和彦</t>
  </si>
  <si>
    <t>田中　大智</t>
  </si>
  <si>
    <t>社会福祉法人
周南市
社会福祉事業団
(岩崎哲司)</t>
  </si>
  <si>
    <t>社会福祉法人
栗屋福祉会
(石川喜隆)</t>
  </si>
  <si>
    <t>要田　俊彦</t>
  </si>
  <si>
    <t>社会福祉法人
宇部市厚生事業会
(渡邊英明)</t>
  </si>
  <si>
    <t>社会福祉法人
有倫館
(中村薫太郎)</t>
  </si>
  <si>
    <t>中村薫太郎</t>
  </si>
  <si>
    <t>光來　真一</t>
  </si>
  <si>
    <t>古川町3丁目1-2</t>
    <phoneticPr fontId="4"/>
  </si>
  <si>
    <t>2022/4/1より休止</t>
    <rPh sb="10" eb="12">
      <t>キュウシ</t>
    </rPh>
    <phoneticPr fontId="4"/>
  </si>
  <si>
    <t>和田正文</t>
    <rPh sb="0" eb="4">
      <t>ワダマサフミ</t>
    </rPh>
    <phoneticPr fontId="4"/>
  </si>
  <si>
    <t>野村隆志</t>
    <rPh sb="0" eb="2">
      <t>ノムラ</t>
    </rPh>
    <rPh sb="2" eb="3">
      <t>タカシ</t>
    </rPh>
    <rPh sb="3" eb="4">
      <t>ココロザシ</t>
    </rPh>
    <phoneticPr fontId="4"/>
  </si>
  <si>
    <t>國吉卓也</t>
    <rPh sb="0" eb="2">
      <t>クニヨシ</t>
    </rPh>
    <rPh sb="2" eb="4">
      <t>タクヤ</t>
    </rPh>
    <phoneticPr fontId="4"/>
  </si>
  <si>
    <t>竹内正典</t>
    <rPh sb="0" eb="2">
      <t>タケウチ</t>
    </rPh>
    <rPh sb="2" eb="4">
      <t>セイテン</t>
    </rPh>
    <phoneticPr fontId="4"/>
  </si>
  <si>
    <t>中津治</t>
    <rPh sb="0" eb="2">
      <t>ナカツ</t>
    </rPh>
    <rPh sb="2" eb="3">
      <t>オサム</t>
    </rPh>
    <phoneticPr fontId="4"/>
  </si>
  <si>
    <t>西田忠男</t>
    <rPh sb="0" eb="2">
      <t>ニシダ</t>
    </rPh>
    <rPh sb="2" eb="4">
      <t>タダオ</t>
    </rPh>
    <phoneticPr fontId="4"/>
  </si>
  <si>
    <t>永廣重元</t>
  </si>
  <si>
    <t>光富士白苑
四季の風</t>
    <rPh sb="6" eb="8">
      <t>シキ</t>
    </rPh>
    <rPh sb="9" eb="10">
      <t>カゼ</t>
    </rPh>
    <phoneticPr fontId="4"/>
  </si>
  <si>
    <t>社会福祉法人
光富士白苑</t>
  </si>
  <si>
    <t>社会福祉法人
光富士白苑
(今本　裕)</t>
    <rPh sb="14" eb="16">
      <t>イマモト</t>
    </rPh>
    <rPh sb="17" eb="18">
      <t>ユウ</t>
    </rPh>
    <phoneticPr fontId="4"/>
  </si>
  <si>
    <t>光市光ヶ丘4番２号</t>
    <rPh sb="0" eb="2">
      <t>ヒカリシ</t>
    </rPh>
    <rPh sb="2" eb="5">
      <t>ヒカリガオカ</t>
    </rPh>
    <rPh sb="6" eb="7">
      <t>バン</t>
    </rPh>
    <rPh sb="8" eb="9">
      <t>ゴウ</t>
    </rPh>
    <phoneticPr fontId="4"/>
  </si>
  <si>
    <t>0833-48-5880</t>
    <phoneticPr fontId="4"/>
  </si>
  <si>
    <t>光ヶ丘4番2号</t>
    <rPh sb="0" eb="3">
      <t>ヒカリガオカ</t>
    </rPh>
    <rPh sb="4" eb="5">
      <t>バン</t>
    </rPh>
    <rPh sb="6" eb="7">
      <t>ゴウ</t>
    </rPh>
    <phoneticPr fontId="4"/>
  </si>
  <si>
    <t>ﾋｶﾘﾌｼﾞｼﾛｴﾝｼｷﾉｶｾﾞ</t>
  </si>
  <si>
    <t>光井修</t>
    <rPh sb="0" eb="2">
      <t>ミツイ</t>
    </rPh>
    <rPh sb="2" eb="3">
      <t>シュウ</t>
    </rPh>
    <phoneticPr fontId="4"/>
  </si>
  <si>
    <t>松風苑</t>
  </si>
  <si>
    <t>社会福祉法人
松風会
(坂本達哉)</t>
    <rPh sb="14" eb="16">
      <t>タツヤ</t>
    </rPh>
    <phoneticPr fontId="4"/>
  </si>
  <si>
    <t>大字余田3762-1</t>
  </si>
  <si>
    <t>ｼｮｳﾌｳｴﾝ</t>
    <phoneticPr fontId="4"/>
  </si>
  <si>
    <t>山中雅美</t>
    <rPh sb="0" eb="2">
      <t>ヤマナカ</t>
    </rPh>
    <rPh sb="2" eb="4">
      <t>マサミ</t>
    </rPh>
    <phoneticPr fontId="4"/>
  </si>
  <si>
    <t>藤田恵子</t>
    <rPh sb="0" eb="2">
      <t>フジタ</t>
    </rPh>
    <rPh sb="2" eb="4">
      <t>ケイコ</t>
    </rPh>
    <phoneticPr fontId="4"/>
  </si>
  <si>
    <t>川崎茂昭</t>
    <rPh sb="0" eb="2">
      <t>カワサキ</t>
    </rPh>
    <rPh sb="2" eb="4">
      <t>シゲアキ</t>
    </rPh>
    <phoneticPr fontId="4"/>
  </si>
  <si>
    <t>潮田誠</t>
    <rPh sb="0" eb="2">
      <t>シオタ</t>
    </rPh>
    <rPh sb="2" eb="3">
      <t>マコト</t>
    </rPh>
    <phoneticPr fontId="4"/>
  </si>
  <si>
    <t>松冨憲太</t>
    <rPh sb="0" eb="1">
      <t>マツ</t>
    </rPh>
    <rPh sb="1" eb="2">
      <t>トミ</t>
    </rPh>
    <rPh sb="2" eb="3">
      <t>ケン</t>
    </rPh>
    <rPh sb="3" eb="4">
      <t>タ</t>
    </rPh>
    <phoneticPr fontId="4"/>
  </si>
  <si>
    <t>緒方達也</t>
    <rPh sb="0" eb="2">
      <t>オガタ</t>
    </rPh>
    <rPh sb="2" eb="4">
      <t>タツヤ</t>
    </rPh>
    <phoneticPr fontId="4"/>
  </si>
  <si>
    <t>藤田拓之</t>
    <rPh sb="0" eb="2">
      <t>フジタ</t>
    </rPh>
    <rPh sb="2" eb="3">
      <t>タク</t>
    </rPh>
    <rPh sb="3" eb="4">
      <t>ユキ</t>
    </rPh>
    <phoneticPr fontId="4"/>
  </si>
  <si>
    <t>松中恵子</t>
    <rPh sb="0" eb="2">
      <t>マツナカ</t>
    </rPh>
    <rPh sb="2" eb="4">
      <t>ケイコ</t>
    </rPh>
    <phoneticPr fontId="4"/>
  </si>
  <si>
    <t>飯田　学</t>
    <rPh sb="0" eb="2">
      <t>イイダ</t>
    </rPh>
    <rPh sb="3" eb="4">
      <t>マナブ</t>
    </rPh>
    <phoneticPr fontId="28"/>
  </si>
  <si>
    <t>指定</t>
    <rPh sb="0" eb="2">
      <t>シテイ</t>
    </rPh>
    <phoneticPr fontId="4"/>
  </si>
  <si>
    <t>中央3-2-26</t>
    <phoneticPr fontId="4"/>
  </si>
  <si>
    <t>ユニット型13</t>
    <rPh sb="4" eb="5">
      <t>ガタ</t>
    </rPh>
    <phoneticPr fontId="4"/>
  </si>
  <si>
    <t>井上芙美</t>
    <rPh sb="0" eb="2">
      <t>イノウエ</t>
    </rPh>
    <rPh sb="2" eb="4">
      <t>フミ</t>
    </rPh>
    <phoneticPr fontId="4"/>
  </si>
  <si>
    <t>岡崎いづみ</t>
    <rPh sb="0" eb="2">
      <t>オカザキ</t>
    </rPh>
    <phoneticPr fontId="4"/>
  </si>
  <si>
    <t>二岡亜紀</t>
    <rPh sb="0" eb="2">
      <t>ニオカ</t>
    </rPh>
    <rPh sb="2" eb="4">
      <t>アキ</t>
    </rPh>
    <phoneticPr fontId="4"/>
  </si>
  <si>
    <t>古谷敬志</t>
    <rPh sb="0" eb="2">
      <t>フルタニ</t>
    </rPh>
    <rPh sb="2" eb="4">
      <t>タカシ</t>
    </rPh>
    <phoneticPr fontId="4"/>
  </si>
  <si>
    <t>金子浩一郎</t>
    <rPh sb="0" eb="2">
      <t>カネコ</t>
    </rPh>
    <rPh sb="2" eb="5">
      <t>コウイチロウ</t>
    </rPh>
    <phoneticPr fontId="4"/>
  </si>
  <si>
    <t>林めぐみ</t>
    <rPh sb="0" eb="1">
      <t>ハヤシ</t>
    </rPh>
    <phoneticPr fontId="34"/>
  </si>
  <si>
    <t>リハビリサポート　　　canon常盤店</t>
    <rPh sb="16" eb="18">
      <t>トキワ</t>
    </rPh>
    <rPh sb="18" eb="19">
      <t>テン</t>
    </rPh>
    <phoneticPr fontId="4"/>
  </si>
  <si>
    <t>ﾘﾊﾋﾞﾘｻﾎﾟｰﾄｶﾉﾝﾄｷﾜﾃﾝ</t>
    <phoneticPr fontId="4"/>
  </si>
  <si>
    <t>久保田登志子</t>
    <rPh sb="0" eb="3">
      <t>クボタ</t>
    </rPh>
    <rPh sb="3" eb="6">
      <t>トシコ</t>
    </rPh>
    <phoneticPr fontId="4"/>
  </si>
  <si>
    <t>塔野勝秀</t>
    <phoneticPr fontId="4"/>
  </si>
  <si>
    <t>黒石北4-5-39</t>
    <rPh sb="0" eb="2">
      <t>クロイシ</t>
    </rPh>
    <rPh sb="2" eb="3">
      <t>キタ</t>
    </rPh>
    <phoneticPr fontId="4"/>
  </si>
  <si>
    <t>水島遼</t>
    <rPh sb="0" eb="2">
      <t>ミズシマ</t>
    </rPh>
    <rPh sb="2" eb="3">
      <t>リョウ</t>
    </rPh>
    <phoneticPr fontId="4"/>
  </si>
  <si>
    <t>山城キクエ</t>
    <phoneticPr fontId="4"/>
  </si>
  <si>
    <t>野上魁</t>
    <rPh sb="0" eb="2">
      <t>ノガミ</t>
    </rPh>
    <rPh sb="2" eb="3">
      <t>サキガケ</t>
    </rPh>
    <phoneticPr fontId="4"/>
  </si>
  <si>
    <t>リハビリサポートcanon藤山店</t>
    <phoneticPr fontId="4"/>
  </si>
  <si>
    <t>ﾘﾊﾋﾞﾘｻﾎﾟｰﾄｶﾉﾝﾌｼﾞﾔﾏﾃﾝ</t>
    <phoneticPr fontId="4"/>
  </si>
  <si>
    <t>浦上一也</t>
    <rPh sb="0" eb="2">
      <t>ウラガミ</t>
    </rPh>
    <rPh sb="2" eb="4">
      <t>カズヤ</t>
    </rPh>
    <phoneticPr fontId="4"/>
  </si>
  <si>
    <t>一般型</t>
    <rPh sb="0" eb="2">
      <t>イッパン</t>
    </rPh>
    <phoneticPr fontId="4"/>
  </si>
  <si>
    <t>笠井則男</t>
    <rPh sb="0" eb="2">
      <t>カサイ</t>
    </rPh>
    <rPh sb="2" eb="4">
      <t>ノリオ</t>
    </rPh>
    <phoneticPr fontId="4"/>
  </si>
  <si>
    <t>障害者（児）デイサービスセンターひろ君の家</t>
    <rPh sb="0" eb="2">
      <t>ショウガイ</t>
    </rPh>
    <rPh sb="2" eb="3">
      <t>シャ</t>
    </rPh>
    <rPh sb="4" eb="5">
      <t>コ</t>
    </rPh>
    <rPh sb="18" eb="19">
      <t>クン</t>
    </rPh>
    <rPh sb="20" eb="21">
      <t>イエ</t>
    </rPh>
    <phoneticPr fontId="4"/>
  </si>
  <si>
    <t>合同会社サポート　　センターぴっころ</t>
    <rPh sb="0" eb="2">
      <t>ゴウドウ</t>
    </rPh>
    <rPh sb="2" eb="4">
      <t>ガイシャ</t>
    </rPh>
    <phoneticPr fontId="4"/>
  </si>
  <si>
    <t>金子絵里子</t>
    <rPh sb="0" eb="2">
      <t>カネコ</t>
    </rPh>
    <rPh sb="2" eb="5">
      <t>エリコ</t>
    </rPh>
    <phoneticPr fontId="4"/>
  </si>
  <si>
    <t>759-0134</t>
    <phoneticPr fontId="4"/>
  </si>
  <si>
    <t>0836-　62-5717</t>
    <phoneticPr fontId="4"/>
  </si>
  <si>
    <t>一般型</t>
    <rPh sb="0" eb="2">
      <t>イッパン</t>
    </rPh>
    <rPh sb="2" eb="3">
      <t>カタ</t>
    </rPh>
    <phoneticPr fontId="4"/>
  </si>
  <si>
    <t>善和573-1</t>
    <phoneticPr fontId="4"/>
  </si>
  <si>
    <t>ｼｮｳｶﾞｲｼｬ(ｼﾞ)ﾃﾞｲｻｰﾋﾞｽｾﾝﾀｰﾋﾛｸﾝﾉｲｴ</t>
    <phoneticPr fontId="4"/>
  </si>
  <si>
    <t>岩嵜亜紀</t>
    <rPh sb="0" eb="2">
      <t>イワサキ</t>
    </rPh>
    <rPh sb="2" eb="4">
      <t>アキ</t>
    </rPh>
    <phoneticPr fontId="4"/>
  </si>
  <si>
    <t>下瀬由佳</t>
    <rPh sb="0" eb="2">
      <t>シモセ</t>
    </rPh>
    <rPh sb="2" eb="4">
      <t>ユカ</t>
    </rPh>
    <phoneticPr fontId="4"/>
  </si>
  <si>
    <t>徳地堀1751</t>
    <rPh sb="0" eb="1">
      <t>トク</t>
    </rPh>
    <rPh sb="1" eb="2">
      <t>チ</t>
    </rPh>
    <rPh sb="2" eb="3">
      <t>ホリ</t>
    </rPh>
    <phoneticPr fontId="4"/>
  </si>
  <si>
    <t>田中敦</t>
    <rPh sb="0" eb="2">
      <t>タナカ</t>
    </rPh>
    <rPh sb="2" eb="3">
      <t>アツシ</t>
    </rPh>
    <phoneticPr fontId="4"/>
  </si>
  <si>
    <t>瀧野睦子</t>
    <rPh sb="0" eb="2">
      <t>タツノ</t>
    </rPh>
    <rPh sb="2" eb="4">
      <t>ムツコ</t>
    </rPh>
    <phoneticPr fontId="4"/>
  </si>
  <si>
    <t>武石由紀</t>
    <phoneticPr fontId="4"/>
  </si>
  <si>
    <t>今後智恵美</t>
    <phoneticPr fontId="4"/>
  </si>
  <si>
    <t>前田洋子</t>
    <rPh sb="0" eb="1">
      <t>マエ</t>
    </rPh>
    <rPh sb="1" eb="2">
      <t>タ</t>
    </rPh>
    <rPh sb="2" eb="3">
      <t>ヒロシ</t>
    </rPh>
    <rPh sb="3" eb="4">
      <t>コ</t>
    </rPh>
    <phoneticPr fontId="4"/>
  </si>
  <si>
    <t>玉川玲子</t>
    <phoneticPr fontId="4"/>
  </si>
  <si>
    <t>宮野下11384-1</t>
    <phoneticPr fontId="4"/>
  </si>
  <si>
    <t>今田俊行</t>
    <rPh sb="0" eb="2">
      <t>イマダ</t>
    </rPh>
    <rPh sb="2" eb="4">
      <t>トシユキ</t>
    </rPh>
    <phoneticPr fontId="4"/>
  </si>
  <si>
    <t>福岡英絵</t>
    <rPh sb="0" eb="2">
      <t>フクオカ</t>
    </rPh>
    <rPh sb="2" eb="3">
      <t>ヒデ</t>
    </rPh>
    <rPh sb="3" eb="4">
      <t>エ</t>
    </rPh>
    <phoneticPr fontId="4"/>
  </si>
  <si>
    <t>083-　902-2333</t>
    <phoneticPr fontId="4"/>
  </si>
  <si>
    <t>原田真紀子</t>
    <rPh sb="0" eb="2">
      <t>ハラダ</t>
    </rPh>
    <rPh sb="2" eb="5">
      <t>マキコ</t>
    </rPh>
    <phoneticPr fontId="4"/>
  </si>
  <si>
    <t>753-0861</t>
    <phoneticPr fontId="4"/>
  </si>
  <si>
    <t>矢原町14-24</t>
    <rPh sb="0" eb="2">
      <t>ヤバラ</t>
    </rPh>
    <rPh sb="2" eb="3">
      <t>マチ</t>
    </rPh>
    <phoneticPr fontId="4"/>
  </si>
  <si>
    <t>岡田美紀</t>
    <rPh sb="0" eb="2">
      <t>オカダ</t>
    </rPh>
    <rPh sb="2" eb="4">
      <t>ミキ</t>
    </rPh>
    <phoneticPr fontId="4"/>
  </si>
  <si>
    <t>株式会社アドバンス</t>
    <rPh sb="0" eb="4">
      <t>カブシキガイシャ</t>
    </rPh>
    <phoneticPr fontId="4"/>
  </si>
  <si>
    <t>山崎一樹</t>
    <rPh sb="0" eb="2">
      <t>ヤマサキ</t>
    </rPh>
    <rPh sb="2" eb="4">
      <t>カズキ</t>
    </rPh>
    <phoneticPr fontId="4"/>
  </si>
  <si>
    <t>嬉野雅彦</t>
    <rPh sb="0" eb="2">
      <t>ウレシノ</t>
    </rPh>
    <rPh sb="2" eb="4">
      <t>マサヒコ</t>
    </rPh>
    <phoneticPr fontId="4"/>
  </si>
  <si>
    <t>櫻井崇</t>
    <rPh sb="2" eb="3">
      <t>タカシ</t>
    </rPh>
    <phoneticPr fontId="4"/>
  </si>
  <si>
    <t>第1奏拠デイサービスセンター</t>
    <rPh sb="0" eb="1">
      <t>ダイ</t>
    </rPh>
    <rPh sb="2" eb="3">
      <t>カナ</t>
    </rPh>
    <rPh sb="3" eb="4">
      <t>キョ</t>
    </rPh>
    <phoneticPr fontId="4"/>
  </si>
  <si>
    <t>合同会社 K ｔ Ｆ</t>
    <rPh sb="0" eb="2">
      <t>ゴウドウ</t>
    </rPh>
    <rPh sb="2" eb="4">
      <t>ガイシャ</t>
    </rPh>
    <phoneticPr fontId="4"/>
  </si>
  <si>
    <t>林智子</t>
    <rPh sb="0" eb="1">
      <t>ハヤシ</t>
    </rPh>
    <rPh sb="1" eb="3">
      <t>トモコ</t>
    </rPh>
    <phoneticPr fontId="4"/>
  </si>
  <si>
    <t>山口市吉敷下東4-13-20</t>
    <rPh sb="0" eb="3">
      <t>ヤマグチシ</t>
    </rPh>
    <rPh sb="3" eb="5">
      <t>ヨシキ</t>
    </rPh>
    <phoneticPr fontId="4"/>
  </si>
  <si>
    <t>083-　902-5725</t>
    <phoneticPr fontId="4"/>
  </si>
  <si>
    <t>吉敷下東4-13-20</t>
    <phoneticPr fontId="4"/>
  </si>
  <si>
    <t>ﾀﾞｲｲﾁｿｳｺ ﾃﾞｲｻｰﾋﾞｽｾﾝﾀｰ</t>
    <phoneticPr fontId="4"/>
  </si>
  <si>
    <t>デイサービスきたえるーむ山口中央</t>
    <rPh sb="12" eb="14">
      <t>ヤマグチ</t>
    </rPh>
    <rPh sb="14" eb="16">
      <t>チュウオウ</t>
    </rPh>
    <phoneticPr fontId="4"/>
  </si>
  <si>
    <t>山口スイムサービス　株式会社</t>
    <rPh sb="0" eb="2">
      <t>ヤマグチ</t>
    </rPh>
    <rPh sb="10" eb="14">
      <t>カブシキガイシャ</t>
    </rPh>
    <phoneticPr fontId="4"/>
  </si>
  <si>
    <t>山口市黄金町12-7</t>
    <rPh sb="0" eb="3">
      <t>ヤマグチシ</t>
    </rPh>
    <rPh sb="3" eb="6">
      <t>コガネチョウ</t>
    </rPh>
    <phoneticPr fontId="4"/>
  </si>
  <si>
    <t>753-0045</t>
    <phoneticPr fontId="4"/>
  </si>
  <si>
    <t>083-　902-2626</t>
    <phoneticPr fontId="4"/>
  </si>
  <si>
    <t>黄金町12-7</t>
    <phoneticPr fontId="4"/>
  </si>
  <si>
    <t>ﾃﾞｲｻｰﾋﾞｽｷﾀｴﾙｰﾑﾔﾏｸﾞﾁﾁｭｳｵｳ</t>
    <phoneticPr fontId="4"/>
  </si>
  <si>
    <t>ウェルネスセンター　　中央デイトレセンター</t>
    <rPh sb="11" eb="13">
      <t>チュウオウ</t>
    </rPh>
    <phoneticPr fontId="4"/>
  </si>
  <si>
    <t>社会福祉法人
青藍会</t>
    <rPh sb="0" eb="2">
      <t>シャカイ</t>
    </rPh>
    <rPh sb="2" eb="4">
      <t>フクシ</t>
    </rPh>
    <rPh sb="4" eb="6">
      <t>ホウジン</t>
    </rPh>
    <rPh sb="7" eb="8">
      <t>アオ</t>
    </rPh>
    <rPh sb="8" eb="9">
      <t>アイ</t>
    </rPh>
    <rPh sb="9" eb="10">
      <t>カイ</t>
    </rPh>
    <phoneticPr fontId="4"/>
  </si>
  <si>
    <t>社会福祉法人
青藍会</t>
    <rPh sb="0" eb="2">
      <t>シャカイ</t>
    </rPh>
    <rPh sb="2" eb="4">
      <t>フクシ</t>
    </rPh>
    <rPh sb="4" eb="6">
      <t>ホウジン</t>
    </rPh>
    <rPh sb="7" eb="9">
      <t>セイラン</t>
    </rPh>
    <rPh sb="9" eb="10">
      <t>カイ</t>
    </rPh>
    <phoneticPr fontId="4"/>
  </si>
  <si>
    <t>松村大祐</t>
    <rPh sb="0" eb="2">
      <t>マツムラ</t>
    </rPh>
    <rPh sb="2" eb="3">
      <t>ダイ</t>
    </rPh>
    <rPh sb="3" eb="4">
      <t>ユウ</t>
    </rPh>
    <phoneticPr fontId="4"/>
  </si>
  <si>
    <t>山口市神田町1-42</t>
    <rPh sb="0" eb="3">
      <t>ヤマグチシ</t>
    </rPh>
    <rPh sb="3" eb="6">
      <t>カンダチョウ</t>
    </rPh>
    <phoneticPr fontId="4"/>
  </si>
  <si>
    <t>753-0064</t>
    <phoneticPr fontId="4"/>
  </si>
  <si>
    <t>083-　902-5290</t>
    <phoneticPr fontId="4"/>
  </si>
  <si>
    <t>神田町1-42</t>
    <phoneticPr fontId="4"/>
  </si>
  <si>
    <t>ｳｪﾙﾈｽｾﾝﾀｰﾁｭｳｵｳﾃﾞｲﾄﾚｾﾝﾀｰ</t>
    <phoneticPr fontId="4"/>
  </si>
  <si>
    <t>医療法人社団 
裕嵩会</t>
    <phoneticPr fontId="4"/>
  </si>
  <si>
    <t>ＪＡ
デイサービス萩</t>
    <phoneticPr fontId="4"/>
  </si>
  <si>
    <t>758-0061</t>
    <phoneticPr fontId="4"/>
  </si>
  <si>
    <t>椿3032</t>
    <rPh sb="0" eb="1">
      <t>ツバキ</t>
    </rPh>
    <phoneticPr fontId="4"/>
  </si>
  <si>
    <t>ｼﾞｪｲｴｲﾃﾞｲｻｰﾋﾞｽﾊｷﾞ</t>
    <phoneticPr fontId="4"/>
  </si>
  <si>
    <t>デイサービス
健 ・ 康の郷</t>
    <rPh sb="7" eb="8">
      <t>ケン</t>
    </rPh>
    <rPh sb="11" eb="12">
      <t>ヤスシ</t>
    </rPh>
    <rPh sb="13" eb="14">
      <t>ゴウ</t>
    </rPh>
    <phoneticPr fontId="4"/>
  </si>
  <si>
    <t>社会福祉法人
健香会</t>
    <rPh sb="0" eb="4">
      <t>シャカイフクシ</t>
    </rPh>
    <rPh sb="4" eb="6">
      <t>ホウジン</t>
    </rPh>
    <rPh sb="7" eb="8">
      <t>ケン</t>
    </rPh>
    <rPh sb="8" eb="9">
      <t>カオル</t>
    </rPh>
    <rPh sb="9" eb="10">
      <t>カイ</t>
    </rPh>
    <phoneticPr fontId="4"/>
  </si>
  <si>
    <t>社会福祉法人
健香会</t>
    <rPh sb="0" eb="6">
      <t>シャカイフクシホウジン</t>
    </rPh>
    <rPh sb="7" eb="8">
      <t>ケン</t>
    </rPh>
    <rPh sb="8" eb="9">
      <t>カオル</t>
    </rPh>
    <rPh sb="9" eb="10">
      <t>カイ</t>
    </rPh>
    <phoneticPr fontId="4"/>
  </si>
  <si>
    <t>豊田孝子</t>
    <rPh sb="0" eb="2">
      <t>トヨタ</t>
    </rPh>
    <rPh sb="2" eb="4">
      <t>タカコ</t>
    </rPh>
    <phoneticPr fontId="4"/>
  </si>
  <si>
    <t>0838-　26-2222</t>
    <phoneticPr fontId="4"/>
  </si>
  <si>
    <t>地域密着型</t>
    <rPh sb="0" eb="5">
      <t>チイキミッチャクガタ</t>
    </rPh>
    <phoneticPr fontId="4"/>
  </si>
  <si>
    <t>椿東11189-18</t>
    <phoneticPr fontId="4"/>
  </si>
  <si>
    <t>ﾃﾞｲｻｰﾋﾞｽｹﾝ･ｺｳﾉｻﾄ</t>
    <phoneticPr fontId="4"/>
  </si>
  <si>
    <t>佐々原一夫</t>
    <rPh sb="0" eb="3">
      <t>ササハラ</t>
    </rPh>
    <rPh sb="3" eb="4">
      <t>イチ</t>
    </rPh>
    <rPh sb="4" eb="5">
      <t>オット</t>
    </rPh>
    <phoneticPr fontId="4"/>
  </si>
  <si>
    <t>梶野成利</t>
    <rPh sb="0" eb="2">
      <t>カジノ</t>
    </rPh>
    <rPh sb="2" eb="3">
      <t>シゲル</t>
    </rPh>
    <rPh sb="3" eb="4">
      <t>リ</t>
    </rPh>
    <phoneticPr fontId="4"/>
  </si>
  <si>
    <t>宮内小百合</t>
    <rPh sb="0" eb="2">
      <t>ミヤウチ</t>
    </rPh>
    <rPh sb="2" eb="5">
      <t>サユリ</t>
    </rPh>
    <phoneticPr fontId="4"/>
  </si>
  <si>
    <t>杉原文子</t>
    <rPh sb="0" eb="2">
      <t>スギハラ</t>
    </rPh>
    <rPh sb="2" eb="4">
      <t>フミコ</t>
    </rPh>
    <phoneticPr fontId="4"/>
  </si>
  <si>
    <t>松田薫</t>
    <rPh sb="0" eb="2">
      <t>マツダ</t>
    </rPh>
    <rPh sb="2" eb="3">
      <t>カオル</t>
    </rPh>
    <phoneticPr fontId="4"/>
  </si>
  <si>
    <t>渚デイサービス</t>
    <phoneticPr fontId="4"/>
  </si>
  <si>
    <t>縄田和子</t>
    <rPh sb="0" eb="2">
      <t>ナワタ</t>
    </rPh>
    <rPh sb="2" eb="4">
      <t>カズコ</t>
    </rPh>
    <phoneticPr fontId="4"/>
  </si>
  <si>
    <t>西浦2367-12</t>
    <rPh sb="0" eb="2">
      <t>ニシウラ</t>
    </rPh>
    <phoneticPr fontId="4"/>
  </si>
  <si>
    <t>ﾅｷﾞｻﾃﾞｲｻｰﾋﾞｽ</t>
    <phoneticPr fontId="4"/>
  </si>
  <si>
    <t>池田誠</t>
    <rPh sb="0" eb="2">
      <t>イケダ</t>
    </rPh>
    <rPh sb="2" eb="3">
      <t>マコト</t>
    </rPh>
    <phoneticPr fontId="4"/>
  </si>
  <si>
    <t xml:space="preserve">福祉生活協同組合
</t>
    <phoneticPr fontId="4"/>
  </si>
  <si>
    <t>山本直子</t>
    <phoneticPr fontId="4"/>
  </si>
  <si>
    <t>小村真矢</t>
    <rPh sb="0" eb="2">
      <t>オムラ</t>
    </rPh>
    <rPh sb="2" eb="4">
      <t>マヤ</t>
    </rPh>
    <phoneticPr fontId="4"/>
  </si>
  <si>
    <t>原田紀子</t>
    <rPh sb="0" eb="2">
      <t>ハラダ</t>
    </rPh>
    <rPh sb="2" eb="4">
      <t>ノリコ</t>
    </rPh>
    <phoneticPr fontId="4"/>
  </si>
  <si>
    <t>きんこうデイサービス　センター</t>
    <phoneticPr fontId="4"/>
  </si>
  <si>
    <t>竹迫啓子</t>
    <rPh sb="0" eb="2">
      <t>タケサコ</t>
    </rPh>
    <rPh sb="2" eb="4">
      <t>ケイコ</t>
    </rPh>
    <phoneticPr fontId="4"/>
  </si>
  <si>
    <t>0835-20-1123</t>
    <phoneticPr fontId="4"/>
  </si>
  <si>
    <t>田島433</t>
    <phoneticPr fontId="4"/>
  </si>
  <si>
    <t>障害福祉サービス　　あゆみの里</t>
    <rPh sb="0" eb="2">
      <t>ショウガイ</t>
    </rPh>
    <rPh sb="2" eb="4">
      <t>フクシ</t>
    </rPh>
    <rPh sb="14" eb="15">
      <t>サト</t>
    </rPh>
    <phoneticPr fontId="4"/>
  </si>
  <si>
    <t>株式会社あゆみ</t>
    <rPh sb="0" eb="4">
      <t>カブシキガイシャ</t>
    </rPh>
    <phoneticPr fontId="4"/>
  </si>
  <si>
    <t>相馬珠美</t>
    <rPh sb="0" eb="2">
      <t>ソウマ</t>
    </rPh>
    <rPh sb="2" eb="4">
      <t>タマミ</t>
    </rPh>
    <phoneticPr fontId="4"/>
  </si>
  <si>
    <t>747-0833</t>
    <phoneticPr fontId="4"/>
  </si>
  <si>
    <t>0835-　24-5075</t>
    <phoneticPr fontId="4"/>
  </si>
  <si>
    <t>浜方169-1</t>
    <phoneticPr fontId="4"/>
  </si>
  <si>
    <t>ｼｮｳｶﾞｲﾌｸｼｻｰﾋﾞｽｱﾕﾐﾉｻﾄ</t>
    <phoneticPr fontId="4"/>
  </si>
  <si>
    <t>ほねつぎ
デイサービス防府</t>
    <rPh sb="11" eb="13">
      <t>ホウフ</t>
    </rPh>
    <phoneticPr fontId="4"/>
  </si>
  <si>
    <t>株式会社ＡＢＦＤ</t>
    <rPh sb="0" eb="4">
      <t>カブシキガイシャ</t>
    </rPh>
    <phoneticPr fontId="4"/>
  </si>
  <si>
    <t>747-0807</t>
    <phoneticPr fontId="4"/>
  </si>
  <si>
    <t>桑南1-5-18</t>
    <phoneticPr fontId="4"/>
  </si>
  <si>
    <t>ﾎﾈﾂｷﾞﾃﾞｲｻｰﾋﾞｽﾎｳﾌ</t>
    <phoneticPr fontId="4"/>
  </si>
  <si>
    <t>デイサービスあおば</t>
    <phoneticPr fontId="4"/>
  </si>
  <si>
    <t>株式会社豊友会</t>
    <rPh sb="0" eb="4">
      <t>カブシキガイシャ</t>
    </rPh>
    <rPh sb="4" eb="5">
      <t>ユタカ</t>
    </rPh>
    <rPh sb="5" eb="6">
      <t>トモ</t>
    </rPh>
    <rPh sb="6" eb="7">
      <t>カイ</t>
    </rPh>
    <phoneticPr fontId="4"/>
  </si>
  <si>
    <t>豊村一大</t>
    <rPh sb="0" eb="1">
      <t>ユタカ</t>
    </rPh>
    <rPh sb="1" eb="2">
      <t>ムラ</t>
    </rPh>
    <rPh sb="2" eb="3">
      <t>イチ</t>
    </rPh>
    <rPh sb="3" eb="4">
      <t>ダイ</t>
    </rPh>
    <phoneticPr fontId="4"/>
  </si>
  <si>
    <t>747-0003</t>
    <phoneticPr fontId="4"/>
  </si>
  <si>
    <t>0835-　28-7752</t>
    <phoneticPr fontId="4"/>
  </si>
  <si>
    <t>ﾃﾞｲｻｰﾋﾞｽｱｵﾊﾞ</t>
    <phoneticPr fontId="4"/>
  </si>
  <si>
    <t>医療法人社団
二三会</t>
    <rPh sb="7" eb="9">
      <t>フミ</t>
    </rPh>
    <rPh sb="9" eb="10">
      <t>カイ</t>
    </rPh>
    <phoneticPr fontId="4"/>
  </si>
  <si>
    <t>せせらぎ町1-2-31</t>
    <phoneticPr fontId="4"/>
  </si>
  <si>
    <t>0833-
47-2224</t>
    <phoneticPr fontId="4"/>
  </si>
  <si>
    <t>河内1070-1</t>
    <phoneticPr fontId="4"/>
  </si>
  <si>
    <t>744-0033</t>
    <phoneticPr fontId="4"/>
  </si>
  <si>
    <t>福田くみ子</t>
    <phoneticPr fontId="4"/>
  </si>
  <si>
    <t>森脇英敏</t>
    <phoneticPr fontId="4"/>
  </si>
  <si>
    <t>笠戸島10032-38</t>
    <rPh sb="0" eb="1">
      <t>カサ</t>
    </rPh>
    <rPh sb="1" eb="3">
      <t>トジマ</t>
    </rPh>
    <phoneticPr fontId="4"/>
  </si>
  <si>
    <t>向井康雄</t>
    <phoneticPr fontId="4"/>
  </si>
  <si>
    <t>徃長孝治</t>
    <phoneticPr fontId="4"/>
  </si>
  <si>
    <t>740-1488</t>
    <phoneticPr fontId="4"/>
  </si>
  <si>
    <t>認知症対応型
デイサービス
センター
かえで</t>
    <rPh sb="0" eb="6">
      <t>ニンチショウタイオウガタ</t>
    </rPh>
    <phoneticPr fontId="4"/>
  </si>
  <si>
    <t>重長利明</t>
    <rPh sb="0" eb="2">
      <t>シゲナガ</t>
    </rPh>
    <rPh sb="2" eb="4">
      <t>トシアキ</t>
    </rPh>
    <phoneticPr fontId="4"/>
  </si>
  <si>
    <t>0827-
34-2887</t>
    <phoneticPr fontId="4"/>
  </si>
  <si>
    <t>ﾆﾝﾁｼｮｳﾀｲｵｳｶﾞﾀﾃﾞｲｻｰﾋﾞｽｾﾝﾀｰｶｴﾃﾞ</t>
    <phoneticPr fontId="4"/>
  </si>
  <si>
    <t>平田6-33-4</t>
    <phoneticPr fontId="4"/>
  </si>
  <si>
    <t>末長伸昌</t>
    <phoneticPr fontId="4"/>
  </si>
  <si>
    <t>上妻理香</t>
    <rPh sb="0" eb="2">
      <t>カミヅマ</t>
    </rPh>
    <rPh sb="2" eb="4">
      <t>リカ</t>
    </rPh>
    <phoneticPr fontId="4"/>
  </si>
  <si>
    <t>國時真梨子</t>
    <rPh sb="0" eb="2">
      <t>クニトキ</t>
    </rPh>
    <rPh sb="2" eb="5">
      <t>マリコ</t>
    </rPh>
    <phoneticPr fontId="4"/>
  </si>
  <si>
    <t>國本幸枝</t>
    <rPh sb="2" eb="4">
      <t>ユキエ</t>
    </rPh>
    <phoneticPr fontId="4"/>
  </si>
  <si>
    <t>河内洋子</t>
    <phoneticPr fontId="4"/>
  </si>
  <si>
    <t>奈倉かおり</t>
    <rPh sb="0" eb="2">
      <t>ナグラ</t>
    </rPh>
    <phoneticPr fontId="4"/>
  </si>
  <si>
    <t>柳原悟</t>
    <phoneticPr fontId="4"/>
  </si>
  <si>
    <t>槙本翔吾</t>
    <phoneticPr fontId="4"/>
  </si>
  <si>
    <t>デイサービスわくわく</t>
    <phoneticPr fontId="4"/>
  </si>
  <si>
    <t>株式会社もういちど</t>
    <rPh sb="0" eb="4">
      <t>カブシキガイシャ</t>
    </rPh>
    <phoneticPr fontId="4"/>
  </si>
  <si>
    <t>津村梨江子</t>
    <rPh sb="0" eb="2">
      <t>ツムラ</t>
    </rPh>
    <rPh sb="2" eb="5">
      <t>リエコ</t>
    </rPh>
    <phoneticPr fontId="4"/>
  </si>
  <si>
    <t>0827-　35-5456</t>
    <phoneticPr fontId="4"/>
  </si>
  <si>
    <t>麻里布町5-15-27</t>
    <phoneticPr fontId="4"/>
  </si>
  <si>
    <t>ﾃﾞｲｻｰﾋﾞｽﾜｸﾜｸ</t>
    <phoneticPr fontId="4"/>
  </si>
  <si>
    <t>ささみ園</t>
    <rPh sb="3" eb="4">
      <t>エン</t>
    </rPh>
    <phoneticPr fontId="4"/>
  </si>
  <si>
    <t>社会福祉法人
岩国市
社会福祉協議会</t>
    <rPh sb="0" eb="6">
      <t>シャカイフクシホウジン</t>
    </rPh>
    <rPh sb="7" eb="10">
      <t>イワクニシ</t>
    </rPh>
    <rPh sb="11" eb="13">
      <t>シャカイ</t>
    </rPh>
    <rPh sb="13" eb="15">
      <t>フクシ</t>
    </rPh>
    <rPh sb="15" eb="18">
      <t>キョウギカイ</t>
    </rPh>
    <phoneticPr fontId="4"/>
  </si>
  <si>
    <t>杉岡弘基</t>
    <rPh sb="0" eb="2">
      <t>スギオカ</t>
    </rPh>
    <rPh sb="2" eb="3">
      <t>ヒロシ</t>
    </rPh>
    <rPh sb="3" eb="4">
      <t>モトイ</t>
    </rPh>
    <phoneticPr fontId="4"/>
  </si>
  <si>
    <t>742-0326</t>
    <phoneticPr fontId="4"/>
  </si>
  <si>
    <t>0827-　82-4931</t>
    <phoneticPr fontId="4"/>
  </si>
  <si>
    <t>玖珂町4981-1</t>
    <phoneticPr fontId="4"/>
  </si>
  <si>
    <t>ｻｻﾐｴﾝ</t>
    <phoneticPr fontId="4"/>
  </si>
  <si>
    <t>竹内守</t>
    <phoneticPr fontId="4"/>
  </si>
  <si>
    <t>永廣重元</t>
    <rPh sb="0" eb="2">
      <t>ナガヒロ</t>
    </rPh>
    <rPh sb="2" eb="3">
      <t>シゲル</t>
    </rPh>
    <rPh sb="3" eb="4">
      <t>モト</t>
    </rPh>
    <phoneticPr fontId="4"/>
  </si>
  <si>
    <t>市川晃</t>
    <phoneticPr fontId="4"/>
  </si>
  <si>
    <t>743-0046</t>
    <phoneticPr fontId="4"/>
  </si>
  <si>
    <t>木園1-5-32</t>
    <phoneticPr fontId="4"/>
  </si>
  <si>
    <t>藤本理恵子</t>
    <rPh sb="0" eb="2">
      <t>フジモト</t>
    </rPh>
    <rPh sb="2" eb="5">
      <t>リエコ</t>
    </rPh>
    <phoneticPr fontId="4"/>
  </si>
  <si>
    <t>内冨昭</t>
    <rPh sb="0" eb="1">
      <t>ウチ</t>
    </rPh>
    <rPh sb="1" eb="2">
      <t>トミ</t>
    </rPh>
    <rPh sb="2" eb="3">
      <t>アキラ</t>
    </rPh>
    <phoneticPr fontId="4"/>
  </si>
  <si>
    <t>石本寿美子</t>
    <phoneticPr fontId="4"/>
  </si>
  <si>
    <t>村上千尋</t>
    <rPh sb="0" eb="2">
      <t>ムラカミ</t>
    </rPh>
    <rPh sb="2" eb="4">
      <t>チヒロ</t>
    </rPh>
    <phoneticPr fontId="4"/>
  </si>
  <si>
    <t>小田貢</t>
    <phoneticPr fontId="4"/>
  </si>
  <si>
    <t>内冨昭</t>
    <phoneticPr fontId="4"/>
  </si>
  <si>
    <t>重田紀子</t>
    <rPh sb="0" eb="2">
      <t>シゲタ</t>
    </rPh>
    <rPh sb="2" eb="4">
      <t>ノリコ</t>
    </rPh>
    <phoneticPr fontId="4"/>
  </si>
  <si>
    <t>指定
通所介護事業所
ほっとはーと</t>
    <rPh sb="0" eb="2">
      <t>シテイ</t>
    </rPh>
    <rPh sb="3" eb="5">
      <t>ツウショ</t>
    </rPh>
    <rPh sb="5" eb="7">
      <t>カイゴ</t>
    </rPh>
    <rPh sb="7" eb="10">
      <t>ジギョウショ</t>
    </rPh>
    <phoneticPr fontId="4"/>
  </si>
  <si>
    <t>株式会社
Ｓ･Ｋ･Ｇ</t>
    <rPh sb="0" eb="4">
      <t>カブシキガイシャ</t>
    </rPh>
    <phoneticPr fontId="4"/>
  </si>
  <si>
    <t>関美純</t>
    <rPh sb="0" eb="1">
      <t>セキ</t>
    </rPh>
    <rPh sb="1" eb="2">
      <t>ビ</t>
    </rPh>
    <rPh sb="2" eb="3">
      <t>ジュン</t>
    </rPh>
    <phoneticPr fontId="4"/>
  </si>
  <si>
    <t>743-0022</t>
    <phoneticPr fontId="4"/>
  </si>
  <si>
    <t>0833-　48-7165</t>
    <phoneticPr fontId="4"/>
  </si>
  <si>
    <t>虹ケ浜1-1-10</t>
    <phoneticPr fontId="4"/>
  </si>
  <si>
    <t>ｼﾃｲﾂｳｼｮｶｲｺﾞｼﾞｷﾞｮｳｼｮﾎｯﾄﾊｰﾄ</t>
    <phoneticPr fontId="4"/>
  </si>
  <si>
    <t>木戸谷竜憲</t>
    <phoneticPr fontId="4"/>
  </si>
  <si>
    <t>光井修</t>
    <rPh sb="0" eb="2">
      <t>ミツイ</t>
    </rPh>
    <rPh sb="2" eb="3">
      <t>オサム</t>
    </rPh>
    <phoneticPr fontId="4"/>
  </si>
  <si>
    <t>759-4504</t>
    <phoneticPr fontId="4"/>
  </si>
  <si>
    <t>油谷河原1998-15</t>
    <phoneticPr fontId="4"/>
  </si>
  <si>
    <t>水上克己</t>
    <phoneticPr fontId="4"/>
  </si>
  <si>
    <t>西川哲彦</t>
    <phoneticPr fontId="4"/>
  </si>
  <si>
    <t>坂本洋子</t>
    <rPh sb="0" eb="2">
      <t>サカモト</t>
    </rPh>
    <rPh sb="2" eb="4">
      <t>ヨウコ</t>
    </rPh>
    <phoneticPr fontId="4"/>
  </si>
  <si>
    <t>溝尻敦子</t>
    <rPh sb="0" eb="2">
      <t>ミゾジリ</t>
    </rPh>
    <rPh sb="2" eb="4">
      <t>アツコ</t>
    </rPh>
    <phoneticPr fontId="4"/>
  </si>
  <si>
    <t>元岡由美子</t>
    <phoneticPr fontId="4"/>
  </si>
  <si>
    <t>石田宏</t>
    <phoneticPr fontId="4"/>
  </si>
  <si>
    <t>ＪＡ
デイサービス美祢</t>
    <phoneticPr fontId="4"/>
  </si>
  <si>
    <t>ＪＡ協同サポート
山口株式会社</t>
    <phoneticPr fontId="4"/>
  </si>
  <si>
    <t>ｼﾞｪｲｴｲﾃﾞｲｻｰﾋﾞｽﾐﾈ</t>
    <phoneticPr fontId="4"/>
  </si>
  <si>
    <t>0834-　39-0333</t>
    <phoneticPr fontId="4"/>
  </si>
  <si>
    <t>藤本威</t>
    <phoneticPr fontId="4"/>
  </si>
  <si>
    <t>齋藤千也</t>
    <rPh sb="0" eb="2">
      <t>サイトウ</t>
    </rPh>
    <rPh sb="2" eb="3">
      <t>セン</t>
    </rPh>
    <rPh sb="3" eb="4">
      <t>ナリ</t>
    </rPh>
    <phoneticPr fontId="4"/>
  </si>
  <si>
    <t>野村誠</t>
    <rPh sb="0" eb="2">
      <t>ノムラ</t>
    </rPh>
    <rPh sb="2" eb="3">
      <t>マコト</t>
    </rPh>
    <phoneticPr fontId="4"/>
  </si>
  <si>
    <t>745-0851</t>
    <phoneticPr fontId="4"/>
  </si>
  <si>
    <t>松本咲子</t>
    <phoneticPr fontId="4"/>
  </si>
  <si>
    <t>中村弘子</t>
    <rPh sb="0" eb="2">
      <t>ナカムラ</t>
    </rPh>
    <rPh sb="2" eb="4">
      <t>ヒロコ</t>
    </rPh>
    <phoneticPr fontId="4"/>
  </si>
  <si>
    <t>橋本百恵</t>
    <phoneticPr fontId="4"/>
  </si>
  <si>
    <t>呼鶴温泉つるの里</t>
    <rPh sb="0" eb="1">
      <t>ヨ</t>
    </rPh>
    <rPh sb="1" eb="2">
      <t>ツル</t>
    </rPh>
    <rPh sb="2" eb="4">
      <t>オンセン</t>
    </rPh>
    <rPh sb="7" eb="8">
      <t>サト</t>
    </rPh>
    <phoneticPr fontId="4"/>
  </si>
  <si>
    <t>有限会社誠心会</t>
    <rPh sb="0" eb="4">
      <t>ユウゲンガイシャ</t>
    </rPh>
    <rPh sb="4" eb="5">
      <t>マコト</t>
    </rPh>
    <rPh sb="5" eb="6">
      <t>ココロ</t>
    </rPh>
    <rPh sb="6" eb="7">
      <t>カイ</t>
    </rPh>
    <phoneticPr fontId="4"/>
  </si>
  <si>
    <t>浅本正孝</t>
    <rPh sb="0" eb="1">
      <t>アサ</t>
    </rPh>
    <rPh sb="1" eb="2">
      <t>ホン</t>
    </rPh>
    <rPh sb="2" eb="4">
      <t>マサタカ</t>
    </rPh>
    <phoneticPr fontId="4"/>
  </si>
  <si>
    <t>745-0631</t>
    <phoneticPr fontId="4"/>
  </si>
  <si>
    <t>0833-　44-7500</t>
    <phoneticPr fontId="4"/>
  </si>
  <si>
    <t>安田下反田1809-1</t>
  </si>
  <si>
    <t>ﾖﾋﾞﾂﾞﾙｵﾝｾﾝﾂﾙﾉｻﾄ</t>
    <phoneticPr fontId="4"/>
  </si>
  <si>
    <t>岩崎裕子</t>
    <phoneticPr fontId="4"/>
  </si>
  <si>
    <t>756-0153</t>
    <phoneticPr fontId="4"/>
  </si>
  <si>
    <t>小野田726-1</t>
    <phoneticPr fontId="4"/>
  </si>
  <si>
    <t>金田志津</t>
    <rPh sb="0" eb="2">
      <t>カネダ</t>
    </rPh>
    <rPh sb="2" eb="4">
      <t>シヅ</t>
    </rPh>
    <phoneticPr fontId="4"/>
  </si>
  <si>
    <t>小野田字鍛冶屋3208-1</t>
    <phoneticPr fontId="4"/>
  </si>
  <si>
    <t>坂泰志</t>
    <rPh sb="0" eb="1">
      <t>サカ</t>
    </rPh>
    <rPh sb="1" eb="2">
      <t>タイ</t>
    </rPh>
    <rPh sb="2" eb="3">
      <t>シ</t>
    </rPh>
    <phoneticPr fontId="4"/>
  </si>
  <si>
    <t>大井由里江</t>
    <phoneticPr fontId="4"/>
  </si>
  <si>
    <t>山口愛子</t>
    <phoneticPr fontId="4"/>
  </si>
  <si>
    <t>草野智</t>
    <rPh sb="0" eb="2">
      <t>クサノ</t>
    </rPh>
    <rPh sb="2" eb="3">
      <t>サトシ</t>
    </rPh>
    <phoneticPr fontId="4"/>
  </si>
  <si>
    <t>冨田加奈</t>
    <rPh sb="2" eb="4">
      <t>カナ</t>
    </rPh>
    <phoneticPr fontId="4"/>
  </si>
  <si>
    <t>藤井真人</t>
    <rPh sb="0" eb="2">
      <t>フジイ</t>
    </rPh>
    <rPh sb="2" eb="4">
      <t>マサト</t>
    </rPh>
    <phoneticPr fontId="4"/>
  </si>
  <si>
    <t>デイサービス要</t>
    <rPh sb="6" eb="7">
      <t>カナメ</t>
    </rPh>
    <phoneticPr fontId="4"/>
  </si>
  <si>
    <t>株式会社要会</t>
    <rPh sb="0" eb="4">
      <t>カブシキカイシャ</t>
    </rPh>
    <rPh sb="4" eb="5">
      <t>カナメ</t>
    </rPh>
    <rPh sb="5" eb="6">
      <t>カイ</t>
    </rPh>
    <phoneticPr fontId="4"/>
  </si>
  <si>
    <t>枝村千代子</t>
    <rPh sb="0" eb="2">
      <t>エダムラ</t>
    </rPh>
    <rPh sb="2" eb="5">
      <t>チヨコ</t>
    </rPh>
    <phoneticPr fontId="4"/>
  </si>
  <si>
    <t>090-2341‐0301</t>
    <phoneticPr fontId="4"/>
  </si>
  <si>
    <t>郡3191-1</t>
    <phoneticPr fontId="4"/>
  </si>
  <si>
    <t>ﾃﾞｲｻｰﾋﾞｽｶﾅﾒ</t>
    <phoneticPr fontId="4"/>
  </si>
  <si>
    <t>デイサービスライフ</t>
    <phoneticPr fontId="4"/>
  </si>
  <si>
    <t>合同会社
Ｌｉｖｅｌｙｌｉｆｅ</t>
    <rPh sb="0" eb="2">
      <t>ゴウドウ</t>
    </rPh>
    <rPh sb="2" eb="4">
      <t>ガイシャ</t>
    </rPh>
    <phoneticPr fontId="4"/>
  </si>
  <si>
    <t>中司洋</t>
    <rPh sb="0" eb="2">
      <t>ナカツカサ</t>
    </rPh>
    <rPh sb="2" eb="3">
      <t>ヒロシ</t>
    </rPh>
    <phoneticPr fontId="4"/>
  </si>
  <si>
    <t>756-0808</t>
    <phoneticPr fontId="4"/>
  </si>
  <si>
    <t>0836-　52-7960</t>
    <phoneticPr fontId="4"/>
  </si>
  <si>
    <t>旭町1-5-1</t>
    <phoneticPr fontId="4"/>
  </si>
  <si>
    <t>ﾃﾞｲｻｰﾋﾞｽﾗｲﾌ</t>
    <phoneticPr fontId="4"/>
  </si>
  <si>
    <t>奈良元正昭</t>
    <rPh sb="0" eb="3">
      <t>ナラモト</t>
    </rPh>
    <rPh sb="3" eb="5">
      <t>マサアキ</t>
    </rPh>
    <phoneticPr fontId="4"/>
  </si>
  <si>
    <t>松島謙次</t>
    <rPh sb="0" eb="2">
      <t>マツシマ</t>
    </rPh>
    <rPh sb="2" eb="4">
      <t>ケンジ</t>
    </rPh>
    <phoneticPr fontId="4"/>
  </si>
  <si>
    <t>武田泰典</t>
    <phoneticPr fontId="4"/>
  </si>
  <si>
    <t>市川薫</t>
    <rPh sb="2" eb="3">
      <t>カオル</t>
    </rPh>
    <phoneticPr fontId="4"/>
  </si>
  <si>
    <t>医療法人おかはら会</t>
    <rPh sb="0" eb="4">
      <t>イリョウホウジン</t>
    </rPh>
    <rPh sb="8" eb="9">
      <t>カイ</t>
    </rPh>
    <phoneticPr fontId="4"/>
  </si>
  <si>
    <t>医療法人おかはら会</t>
    <rPh sb="0" eb="2">
      <t>イリョウ</t>
    </rPh>
    <rPh sb="2" eb="4">
      <t>ホウジン</t>
    </rPh>
    <rPh sb="8" eb="9">
      <t>カイ</t>
    </rPh>
    <phoneticPr fontId="4"/>
  </si>
  <si>
    <t>西方835-1</t>
    <phoneticPr fontId="4"/>
  </si>
  <si>
    <t>740-0062</t>
    <phoneticPr fontId="4"/>
  </si>
  <si>
    <t>瀬田4-1-1</t>
    <phoneticPr fontId="4"/>
  </si>
  <si>
    <t>國本美佐</t>
    <phoneticPr fontId="4"/>
  </si>
  <si>
    <t>冨田克敏</t>
    <phoneticPr fontId="4"/>
  </si>
  <si>
    <t>富永　圭子</t>
    <rPh sb="0" eb="2">
      <t>トミナガ</t>
    </rPh>
    <rPh sb="3" eb="5">
      <t>ケイコ</t>
    </rPh>
    <phoneticPr fontId="4"/>
  </si>
  <si>
    <t>山本　まゆみ</t>
    <rPh sb="0" eb="2">
      <t>ヤマモト</t>
    </rPh>
    <phoneticPr fontId="4"/>
  </si>
  <si>
    <t>社会福祉法人
むべの里光栄</t>
    <rPh sb="10" eb="11">
      <t>サト</t>
    </rPh>
    <rPh sb="11" eb="13">
      <t>コウエイ</t>
    </rPh>
    <phoneticPr fontId="4"/>
  </si>
  <si>
    <t>濃川　則之</t>
    <rPh sb="0" eb="2">
      <t>コイカワ</t>
    </rPh>
    <rPh sb="3" eb="5">
      <t>ノリユキ</t>
    </rPh>
    <phoneticPr fontId="28"/>
  </si>
  <si>
    <t>山口市鋳銭司12361-3</t>
    <phoneticPr fontId="4"/>
  </si>
  <si>
    <t>山上真由美</t>
    <rPh sb="0" eb="2">
      <t>ヤマガミ</t>
    </rPh>
    <rPh sb="2" eb="5">
      <t>マユミ</t>
    </rPh>
    <phoneticPr fontId="4"/>
  </si>
  <si>
    <t>岸村　愛</t>
    <rPh sb="0" eb="2">
      <t>キシムラ</t>
    </rPh>
    <rPh sb="3" eb="4">
      <t>アイ</t>
    </rPh>
    <phoneticPr fontId="4"/>
  </si>
  <si>
    <t>金子　美穂</t>
    <rPh sb="0" eb="2">
      <t>カネコ</t>
    </rPh>
    <rPh sb="4" eb="5">
      <t>ホ</t>
    </rPh>
    <phoneticPr fontId="3"/>
  </si>
  <si>
    <t>萩市大字佐々並2493-4</t>
    <rPh sb="0" eb="2">
      <t>ハギシ</t>
    </rPh>
    <rPh sb="2" eb="4">
      <t>オオアザ</t>
    </rPh>
    <rPh sb="4" eb="7">
      <t>ササナミ</t>
    </rPh>
    <phoneticPr fontId="4"/>
  </si>
  <si>
    <t>0838-56-5002</t>
    <phoneticPr fontId="4"/>
  </si>
  <si>
    <t>社会福祉法人
萩市
社会福祉協議会
（小林　正史）</t>
    <rPh sb="19" eb="21">
      <t>コバヤシ</t>
    </rPh>
    <rPh sb="22" eb="24">
      <t>マサフミ</t>
    </rPh>
    <phoneticPr fontId="28"/>
  </si>
  <si>
    <t>松村　学</t>
    <rPh sb="0" eb="2">
      <t>マツムラ</t>
    </rPh>
    <rPh sb="3" eb="4">
      <t>マナ</t>
    </rPh>
    <phoneticPr fontId="28"/>
  </si>
  <si>
    <t>松冨憲太</t>
    <rPh sb="0" eb="1">
      <t>マツ</t>
    </rPh>
    <rPh sb="1" eb="2">
      <t>トミ</t>
    </rPh>
    <rPh sb="2" eb="4">
      <t>ケンタ</t>
    </rPh>
    <phoneticPr fontId="4"/>
  </si>
  <si>
    <t>田中大智</t>
    <rPh sb="0" eb="2">
      <t>タナカ</t>
    </rPh>
    <rPh sb="2" eb="4">
      <t>ダイチ</t>
    </rPh>
    <phoneticPr fontId="4"/>
  </si>
  <si>
    <t>清水千枝子</t>
    <rPh sb="0" eb="2">
      <t>シミズ</t>
    </rPh>
    <rPh sb="2" eb="5">
      <t>チエコ</t>
    </rPh>
    <phoneticPr fontId="4"/>
  </si>
  <si>
    <t>前川　剛志</t>
    <phoneticPr fontId="4"/>
  </si>
  <si>
    <t>亀田　秀樹</t>
    <phoneticPr fontId="4"/>
  </si>
  <si>
    <t>中島　洋二</t>
    <phoneticPr fontId="4"/>
  </si>
  <si>
    <t>松本　駿三</t>
    <phoneticPr fontId="4"/>
  </si>
  <si>
    <t>林　利朗</t>
    <phoneticPr fontId="4"/>
  </si>
  <si>
    <t>坪井　英敏</t>
    <rPh sb="0" eb="2">
      <t>ツボイ</t>
    </rPh>
    <rPh sb="3" eb="5">
      <t>ヒデトシ</t>
    </rPh>
    <phoneticPr fontId="4"/>
  </si>
  <si>
    <t xml:space="preserve">医療法人社団
光仁会
市川医院
介護医療院
</t>
    <rPh sb="0" eb="2">
      <t>イリョウ</t>
    </rPh>
    <rPh sb="2" eb="4">
      <t>ホウジン</t>
    </rPh>
    <rPh sb="4" eb="6">
      <t>シャダン</t>
    </rPh>
    <rPh sb="7" eb="8">
      <t>ヒカリ</t>
    </rPh>
    <rPh sb="8" eb="9">
      <t>ジン</t>
    </rPh>
    <rPh sb="9" eb="10">
      <t>カイ</t>
    </rPh>
    <rPh sb="11" eb="13">
      <t>イチカワ</t>
    </rPh>
    <rPh sb="13" eb="15">
      <t>イイン</t>
    </rPh>
    <rPh sb="16" eb="18">
      <t>カイゴ</t>
    </rPh>
    <rPh sb="18" eb="21">
      <t>イリョウイン</t>
    </rPh>
    <phoneticPr fontId="4"/>
  </si>
  <si>
    <t>医療法人社団
光仁会</t>
    <rPh sb="0" eb="2">
      <t>イリョウ</t>
    </rPh>
    <rPh sb="2" eb="4">
      <t>ホウジン</t>
    </rPh>
    <rPh sb="4" eb="6">
      <t>シャダン</t>
    </rPh>
    <rPh sb="7" eb="8">
      <t>ヒカリ</t>
    </rPh>
    <rPh sb="8" eb="9">
      <t>ジン</t>
    </rPh>
    <rPh sb="9" eb="10">
      <t>カイ</t>
    </rPh>
    <phoneticPr fontId="4"/>
  </si>
  <si>
    <t>市川　晃</t>
    <rPh sb="0" eb="2">
      <t>イチカワ</t>
    </rPh>
    <rPh sb="3" eb="4">
      <t>ヒカル</t>
    </rPh>
    <phoneticPr fontId="4"/>
  </si>
  <si>
    <t>0833-
72-5700</t>
    <phoneticPr fontId="4"/>
  </si>
  <si>
    <t>中央3-2-26</t>
    <rPh sb="0" eb="2">
      <t>チュウオウ</t>
    </rPh>
    <phoneticPr fontId="4"/>
  </si>
  <si>
    <t>ｲﾘｮｳﾎｳｼﾞﾝｼｬﾀﾞﾝｺｳｼﾞﾝｶｲｲﾁｶﾜｲｲﾝｶｲｺﾞｲﾘｮｳｲﾝ</t>
    <phoneticPr fontId="4"/>
  </si>
  <si>
    <t>メンタル訪問看護ステーションｃｏｎａｍｕ</t>
    <rPh sb="4" eb="8">
      <t>ホウモンカンゴ</t>
    </rPh>
    <phoneticPr fontId="4"/>
  </si>
  <si>
    <t>株式会社ふらっと
ＣＯＭＭ．</t>
    <phoneticPr fontId="4"/>
  </si>
  <si>
    <t>時岡李衣</t>
    <phoneticPr fontId="4"/>
  </si>
  <si>
    <t>セノーテ訪問看護　宇部山陽小野田美祢エリアステーション</t>
    <rPh sb="4" eb="6">
      <t>ホウモン</t>
    </rPh>
    <rPh sb="9" eb="11">
      <t>ウベ</t>
    </rPh>
    <rPh sb="11" eb="16">
      <t>サンヨウオノダ</t>
    </rPh>
    <rPh sb="16" eb="18">
      <t>ミネ</t>
    </rPh>
    <phoneticPr fontId="4"/>
  </si>
  <si>
    <t>吉井達也</t>
    <phoneticPr fontId="4"/>
  </si>
  <si>
    <t>中山1129－15－102</t>
    <phoneticPr fontId="4"/>
  </si>
  <si>
    <t>ｾﾉｰﾃﾎｳﾓﾝｶﾝｺﾞｳﾍﾞｻﾝﾖｳｵﾉﾀﾞﾐﾈｴﾘｱｽﾃｰｼｮﾝ</t>
    <phoneticPr fontId="4"/>
  </si>
  <si>
    <t>医療法人聖比留会　西岐波セントヒル訪問看護ステーション</t>
    <rPh sb="0" eb="4">
      <t>イリョウホウジン</t>
    </rPh>
    <rPh sb="4" eb="5">
      <t>キヨシ</t>
    </rPh>
    <rPh sb="5" eb="6">
      <t>ヒ</t>
    </rPh>
    <rPh sb="6" eb="7">
      <t>ドメ</t>
    </rPh>
    <rPh sb="7" eb="8">
      <t>カイ</t>
    </rPh>
    <rPh sb="9" eb="12">
      <t>ニシキワ</t>
    </rPh>
    <rPh sb="17" eb="21">
      <t>ホウモンカンゴ</t>
    </rPh>
    <phoneticPr fontId="4"/>
  </si>
  <si>
    <t>医療法人聖比留会</t>
  </si>
  <si>
    <t>林明美</t>
    <phoneticPr fontId="4"/>
  </si>
  <si>
    <t>755-0155</t>
    <phoneticPr fontId="4"/>
  </si>
  <si>
    <t>今村北3－7－18</t>
    <phoneticPr fontId="4"/>
  </si>
  <si>
    <t>ｲﾘｮｳﾎｳｼﾞﾝｾﾝﾄﾋﾙｶｲﾆｼｷﾜｾﾝﾄﾋﾙﾎｳﾓﾝｶﾝｺﾞｽﾃｰｼｮﾝ</t>
    <phoneticPr fontId="4"/>
  </si>
  <si>
    <t>篠田さちえ</t>
    <phoneticPr fontId="4"/>
  </si>
  <si>
    <t>重村豊美</t>
    <phoneticPr fontId="4"/>
  </si>
  <si>
    <t>植田　咲子</t>
    <rPh sb="0" eb="2">
      <t>ウエダ</t>
    </rPh>
    <rPh sb="3" eb="5">
      <t>サキコ</t>
    </rPh>
    <phoneticPr fontId="4"/>
  </si>
  <si>
    <t>宮原香里</t>
    <rPh sb="0" eb="2">
      <t>ミヤハラ</t>
    </rPh>
    <rPh sb="2" eb="3">
      <t>カオ</t>
    </rPh>
    <rPh sb="3" eb="4">
      <t>サト</t>
    </rPh>
    <phoneticPr fontId="4"/>
  </si>
  <si>
    <t>小嶋千尋</t>
    <phoneticPr fontId="4"/>
  </si>
  <si>
    <t>株式会社アドバンス</t>
    <phoneticPr fontId="37"/>
  </si>
  <si>
    <t>酒井奈穂</t>
    <phoneticPr fontId="4"/>
  </si>
  <si>
    <t>青藍会在宅医療支援センター南山口訪問看護ステーション</t>
    <rPh sb="0" eb="1">
      <t>アオ</t>
    </rPh>
    <rPh sb="1" eb="2">
      <t>アイ</t>
    </rPh>
    <rPh sb="2" eb="3">
      <t>カイ</t>
    </rPh>
    <rPh sb="3" eb="5">
      <t>ザイタク</t>
    </rPh>
    <rPh sb="5" eb="7">
      <t>イリョウ</t>
    </rPh>
    <rPh sb="7" eb="9">
      <t>シエン</t>
    </rPh>
    <rPh sb="13" eb="14">
      <t>ミナミ</t>
    </rPh>
    <rPh sb="14" eb="16">
      <t>ヤマグチ</t>
    </rPh>
    <rPh sb="16" eb="18">
      <t>ホウモン</t>
    </rPh>
    <rPh sb="18" eb="20">
      <t>カンゴ</t>
    </rPh>
    <phoneticPr fontId="4"/>
  </si>
  <si>
    <t>中村藤子</t>
    <phoneticPr fontId="4"/>
  </si>
  <si>
    <t>754-0895</t>
    <phoneticPr fontId="4"/>
  </si>
  <si>
    <t>深溝803－1</t>
    <phoneticPr fontId="4"/>
  </si>
  <si>
    <t>ｾｲﾗﾝｶｲｻﾞｲﾀｸｲﾘｮｳｼｴﾝｾﾝﾀｰﾐﾅﾐﾔﾏｸﾞﾁﾎｳﾓﾝｶﾝｺﾞｽﾃｰｼｮﾝ</t>
    <phoneticPr fontId="4"/>
  </si>
  <si>
    <t>大石亜紀</t>
    <rPh sb="0" eb="2">
      <t>オオイシ</t>
    </rPh>
    <rPh sb="2" eb="4">
      <t>アキ</t>
    </rPh>
    <phoneticPr fontId="4"/>
  </si>
  <si>
    <t>山根理絵</t>
    <phoneticPr fontId="4"/>
  </si>
  <si>
    <t>澤﨑裕子</t>
    <rPh sb="0" eb="1">
      <t>サワ</t>
    </rPh>
    <rPh sb="1" eb="2">
      <t>サキ</t>
    </rPh>
    <rPh sb="2" eb="4">
      <t>ユウコ</t>
    </rPh>
    <phoneticPr fontId="4"/>
  </si>
  <si>
    <t>三原清司</t>
    <rPh sb="0" eb="2">
      <t>ミハラ</t>
    </rPh>
    <rPh sb="2" eb="3">
      <t>キヨシ</t>
    </rPh>
    <rPh sb="3" eb="4">
      <t>ツカサ</t>
    </rPh>
    <phoneticPr fontId="4"/>
  </si>
  <si>
    <t>浜方198－104</t>
    <phoneticPr fontId="4"/>
  </si>
  <si>
    <t>リハビリ＆ケア訪問看護ステーションのあ下松</t>
    <rPh sb="7" eb="11">
      <t>ホウモンカンゴ</t>
    </rPh>
    <rPh sb="19" eb="21">
      <t>クダマツ</t>
    </rPh>
    <phoneticPr fontId="4"/>
  </si>
  <si>
    <t>株式会社
Ｎｏａｈ</t>
    <phoneticPr fontId="4"/>
  </si>
  <si>
    <t>藤光町1－10－31</t>
    <phoneticPr fontId="4"/>
  </si>
  <si>
    <t>ﾘﾊﾋﾞﾘｱﾝﾄﾞｹｱﾎｳﾓﾝｶﾝｺﾞｽﾃｰｼｮﾝﾉｱｸﾀﾞﾏﾂ</t>
    <phoneticPr fontId="4"/>
  </si>
  <si>
    <t>重本桂子</t>
    <rPh sb="0" eb="2">
      <t>シゲモト</t>
    </rPh>
    <rPh sb="2" eb="4">
      <t>ケイコ</t>
    </rPh>
    <phoneticPr fontId="4"/>
  </si>
  <si>
    <t>ﾎｳﾓﾝｶﾝｺﾞｽﾃｰｼｮﾝｱｲﾘｽ</t>
    <phoneticPr fontId="4"/>
  </si>
  <si>
    <t>清時香奈恵</t>
    <rPh sb="0" eb="2">
      <t>キヨトキ</t>
    </rPh>
    <rPh sb="2" eb="3">
      <t>カオ</t>
    </rPh>
    <rPh sb="3" eb="4">
      <t>ナ</t>
    </rPh>
    <rPh sb="4" eb="5">
      <t>エ</t>
    </rPh>
    <phoneticPr fontId="4"/>
  </si>
  <si>
    <t>訪問看護ステーションてんゆう</t>
    <rPh sb="0" eb="4">
      <t>ホウモンカンゴ</t>
    </rPh>
    <phoneticPr fontId="4"/>
  </si>
  <si>
    <t>Ｕｎｉｔｅ－Ｃａｒｅ
合同会社</t>
    <phoneticPr fontId="4"/>
  </si>
  <si>
    <t>田中 亜希</t>
  </si>
  <si>
    <t>麻里布町4－2－17</t>
    <phoneticPr fontId="4"/>
  </si>
  <si>
    <t>ﾎｳﾓﾝｶﾝｺﾞｽﾃｰｼｮﾝﾃﾝﾕｳ</t>
    <phoneticPr fontId="4"/>
  </si>
  <si>
    <t>754-0211</t>
    <phoneticPr fontId="4"/>
  </si>
  <si>
    <t>美東町大田3800</t>
    <phoneticPr fontId="4"/>
  </si>
  <si>
    <t>スマイル訪問看護ステーション</t>
    <rPh sb="4" eb="8">
      <t>ホウモンカンゴ</t>
    </rPh>
    <phoneticPr fontId="4"/>
  </si>
  <si>
    <t>愛合同会社</t>
  </si>
  <si>
    <t>野上愛</t>
    <phoneticPr fontId="4"/>
  </si>
  <si>
    <t>759-2222</t>
    <phoneticPr fontId="4"/>
  </si>
  <si>
    <t>伊佐町伊佐5113－13</t>
    <phoneticPr fontId="4"/>
  </si>
  <si>
    <t>ｽﾏｲﾙﾎｳﾓﾝｶﾝｺﾞｽﾃｰｼｮﾝ</t>
    <phoneticPr fontId="4"/>
  </si>
  <si>
    <t>宮の前2－6－27</t>
    <phoneticPr fontId="4"/>
  </si>
  <si>
    <t>森野利恵</t>
    <rPh sb="0" eb="2">
      <t>モリノ</t>
    </rPh>
    <rPh sb="2" eb="4">
      <t>リエ</t>
    </rPh>
    <phoneticPr fontId="4"/>
  </si>
  <si>
    <t>745-0801</t>
    <phoneticPr fontId="4"/>
  </si>
  <si>
    <t>ボヌール訪問看護ステーション</t>
    <rPh sb="4" eb="8">
      <t>ホウモンカンゴ</t>
    </rPh>
    <phoneticPr fontId="4"/>
  </si>
  <si>
    <t>合同会社
Ｓｈｉｎｏｄａ 
Ｐｌａｎｎｉｎｇ</t>
    <phoneticPr fontId="4"/>
  </si>
  <si>
    <t>745-0643</t>
    <phoneticPr fontId="4"/>
  </si>
  <si>
    <t>新清光台3－4－21</t>
    <phoneticPr fontId="4"/>
  </si>
  <si>
    <t>ﾎﾞﾇｰﾙﾎｳﾓﾝｶﾝｺﾞｽﾃｰｼｮﾝ</t>
    <phoneticPr fontId="4"/>
  </si>
  <si>
    <t>訪問看護リハビリステーション　ルピナス</t>
    <rPh sb="0" eb="4">
      <t>ホウモンカンゴ</t>
    </rPh>
    <phoneticPr fontId="4"/>
  </si>
  <si>
    <t>ﾎｳﾓﾝｶﾝｺﾞﾘﾊﾋﾞﾘｽﾃｰｼｮﾝﾙﾋﾟﾅｽ</t>
    <phoneticPr fontId="4"/>
  </si>
  <si>
    <t>西尾恵子</t>
    <rPh sb="0" eb="2">
      <t>ニシオ</t>
    </rPh>
    <rPh sb="2" eb="4">
      <t>ケイコ</t>
    </rPh>
    <phoneticPr fontId="4"/>
  </si>
  <si>
    <t>須恵3－10－3</t>
    <phoneticPr fontId="4"/>
  </si>
  <si>
    <t>岡裕美子</t>
    <rPh sb="0" eb="1">
      <t>オカ</t>
    </rPh>
    <rPh sb="1" eb="4">
      <t>ユミコ</t>
    </rPh>
    <phoneticPr fontId="34"/>
  </si>
  <si>
    <t>株式会社　支援の森</t>
  </si>
  <si>
    <t>750-0324</t>
  </si>
  <si>
    <t>083-287-0001</t>
  </si>
  <si>
    <t>ＫａＫａ＋こんぴらデイサービス</t>
  </si>
  <si>
    <t>コンパスカインド安岡</t>
    <rPh sb="8" eb="10">
      <t>ヤスオカ</t>
    </rPh>
    <phoneticPr fontId="34"/>
  </si>
  <si>
    <t>083-227-2125</t>
  </si>
  <si>
    <t>大野孝宏</t>
    <rPh sb="0" eb="2">
      <t>オオノ</t>
    </rPh>
    <rPh sb="2" eb="4">
      <t>タカヒロ</t>
    </rPh>
    <phoneticPr fontId="4"/>
  </si>
  <si>
    <t>二井百合子</t>
    <rPh sb="0" eb="1">
      <t>ニ</t>
    </rPh>
    <rPh sb="1" eb="2">
      <t>イ</t>
    </rPh>
    <rPh sb="2" eb="5">
      <t>ユリコ</t>
    </rPh>
    <phoneticPr fontId="34"/>
  </si>
  <si>
    <t>楠美　由紀</t>
    <rPh sb="0" eb="2">
      <t>クスミ</t>
    </rPh>
    <rPh sb="3" eb="5">
      <t>ユキ</t>
    </rPh>
    <phoneticPr fontId="34"/>
  </si>
  <si>
    <t>神田隆</t>
    <rPh sb="0" eb="2">
      <t>カンダ</t>
    </rPh>
    <rPh sb="2" eb="3">
      <t>タカシ</t>
    </rPh>
    <phoneticPr fontId="34"/>
  </si>
  <si>
    <t>後田町1-1-1</t>
    <rPh sb="0" eb="2">
      <t>ウシロダ</t>
    </rPh>
    <phoneticPr fontId="34"/>
  </si>
  <si>
    <t>加藤　かおり</t>
    <rPh sb="0" eb="2">
      <t>カトウ</t>
    </rPh>
    <phoneticPr fontId="34"/>
  </si>
  <si>
    <t>外部サービス特定
ショート2</t>
    <phoneticPr fontId="4"/>
  </si>
  <si>
    <t>社会福祉法人
暁会
(吉水秋子)</t>
    <rPh sb="11" eb="13">
      <t>ヨシミズ</t>
    </rPh>
    <rPh sb="13" eb="15">
      <t>アキコ</t>
    </rPh>
    <phoneticPr fontId="4"/>
  </si>
  <si>
    <t>社会福祉法人
暁会
(吉水秋子)</t>
    <rPh sb="11" eb="13">
      <t>ヨシミズ</t>
    </rPh>
    <rPh sb="13" eb="15">
      <t>アキコ</t>
    </rPh>
    <phoneticPr fontId="34"/>
  </si>
  <si>
    <t>社会福祉法人
暁会
(吉水秋子)</t>
  </si>
  <si>
    <t>社会福祉法人
アスワン山荘
(國吉卓也)</t>
    <rPh sb="15" eb="17">
      <t>クニヨシ</t>
    </rPh>
    <rPh sb="17" eb="19">
      <t>タクヤ</t>
    </rPh>
    <phoneticPr fontId="4"/>
  </si>
  <si>
    <t>社会福祉法人
アスワン山荘
（國吉卓也）</t>
    <rPh sb="0" eb="6">
      <t>シャカイフクシホウジン</t>
    </rPh>
    <rPh sb="11" eb="13">
      <t>サンソウ</t>
    </rPh>
    <rPh sb="15" eb="17">
      <t>クニヨシ</t>
    </rPh>
    <rPh sb="17" eb="19">
      <t>タクヤ</t>
    </rPh>
    <phoneticPr fontId="4"/>
  </si>
  <si>
    <t>社会福祉法人
山口県
社会福祉事業団
(内畠義裕)</t>
    <rPh sb="20" eb="21">
      <t>ウチ</t>
    </rPh>
    <rPh sb="21" eb="22">
      <t>ハタケ</t>
    </rPh>
    <rPh sb="22" eb="24">
      <t>ヨシヒロ</t>
    </rPh>
    <rPh sb="23" eb="24">
      <t>ユウ</t>
    </rPh>
    <phoneticPr fontId="4"/>
  </si>
  <si>
    <t>社会福祉法人
阿北福祉会
(吉田幸良)</t>
    <rPh sb="14" eb="16">
      <t>ヨシダ</t>
    </rPh>
    <rPh sb="16" eb="17">
      <t>ユキ</t>
    </rPh>
    <rPh sb="17" eb="18">
      <t>ヨ</t>
    </rPh>
    <phoneticPr fontId="4"/>
  </si>
  <si>
    <t>社会福祉法人
華世会
(宮崎耕一)</t>
    <rPh sb="12" eb="14">
      <t>ミヤザキ</t>
    </rPh>
    <rPh sb="14" eb="15">
      <t>コウ</t>
    </rPh>
    <rPh sb="15" eb="16">
      <t>イチ</t>
    </rPh>
    <phoneticPr fontId="4"/>
  </si>
  <si>
    <t>社会福祉法人
山口県
社会福祉事業団
(内畠義裕)</t>
    <rPh sb="20" eb="21">
      <t>ウチ</t>
    </rPh>
    <rPh sb="21" eb="22">
      <t>ハタケ</t>
    </rPh>
    <rPh sb="22" eb="23">
      <t>ヨシ</t>
    </rPh>
    <rPh sb="23" eb="24">
      <t>ヒロ</t>
    </rPh>
    <phoneticPr fontId="4"/>
  </si>
  <si>
    <t>社会福祉法人
鼎会
(渡辺宗男)</t>
    <rPh sb="11" eb="13">
      <t>ワタナベ</t>
    </rPh>
    <rPh sb="13" eb="15">
      <t>ムネオ</t>
    </rPh>
    <phoneticPr fontId="4"/>
  </si>
  <si>
    <t>社会福祉法人
光富士白苑
(今本裕)</t>
    <rPh sb="14" eb="16">
      <t>イマモト</t>
    </rPh>
    <rPh sb="16" eb="17">
      <t>ヒロシ</t>
    </rPh>
    <phoneticPr fontId="4"/>
  </si>
  <si>
    <t>社会福祉法人
施福会
(田縁和明)</t>
    <rPh sb="12" eb="13">
      <t>タ</t>
    </rPh>
    <rPh sb="13" eb="14">
      <t>エン</t>
    </rPh>
    <rPh sb="14" eb="16">
      <t>カズアキ</t>
    </rPh>
    <phoneticPr fontId="4"/>
  </si>
  <si>
    <t>Ａ型・指定</t>
    <rPh sb="3" eb="5">
      <t>シテイ</t>
    </rPh>
    <phoneticPr fontId="4"/>
  </si>
  <si>
    <t>社会福祉法人
山口市
社会福祉協議会
(　德　永　雅　典　)</t>
    <rPh sb="21" eb="22">
      <t>トク</t>
    </rPh>
    <rPh sb="23" eb="24">
      <t>エイ</t>
    </rPh>
    <rPh sb="25" eb="26">
      <t>マサシ</t>
    </rPh>
    <rPh sb="27" eb="28">
      <t>テン</t>
    </rPh>
    <phoneticPr fontId="28"/>
  </si>
  <si>
    <t>医療生活協同組合
健文会
(上野尚)</t>
    <rPh sb="14" eb="16">
      <t>ウエノ</t>
    </rPh>
    <rPh sb="16" eb="17">
      <t>ナオ</t>
    </rPh>
    <phoneticPr fontId="4"/>
  </si>
  <si>
    <t>一般社団法人
宇部市医師会
(西村滋生)</t>
    <rPh sb="0" eb="2">
      <t>イッパン</t>
    </rPh>
    <rPh sb="7" eb="9">
      <t>ウベ</t>
    </rPh>
    <rPh sb="15" eb="17">
      <t>ニシムラ</t>
    </rPh>
    <rPh sb="17" eb="18">
      <t>シゲル</t>
    </rPh>
    <rPh sb="18" eb="19">
      <t>ショウ</t>
    </rPh>
    <phoneticPr fontId="28"/>
  </si>
  <si>
    <t>医療法人聖比留会　厚南セントヒル訪問看護ステーション</t>
    <rPh sb="0" eb="2">
      <t>イリョウ</t>
    </rPh>
    <rPh sb="2" eb="4">
      <t>ホウジン</t>
    </rPh>
    <rPh sb="9" eb="11">
      <t>コウナン</t>
    </rPh>
    <phoneticPr fontId="3"/>
  </si>
  <si>
    <t>ｲﾘｮｳﾎｳｼﾞﾝｾﾝﾄﾋﾙｶｲｺｳﾅﾝｾﾝﾄﾋﾙﾎｳﾓﾝｶﾝｺﾞｽﾃｰｼｮﾝ</t>
    <phoneticPr fontId="4"/>
  </si>
  <si>
    <t>セノーテ訪問看護　山口防府エリアステーション</t>
    <rPh sb="4" eb="6">
      <t>ホウモン</t>
    </rPh>
    <rPh sb="6" eb="8">
      <t>カンゴ</t>
    </rPh>
    <rPh sb="9" eb="11">
      <t>ヤマグチ</t>
    </rPh>
    <rPh sb="11" eb="13">
      <t>ホウフ</t>
    </rPh>
    <phoneticPr fontId="4"/>
  </si>
  <si>
    <t>ｾﾉｰﾃﾎｳﾓﾝｶﾝｺﾞﾔﾏｸﾞﾁﾎｳﾌｴﾘｱｽﾃｰｼｮﾝ</t>
    <phoneticPr fontId="4"/>
  </si>
  <si>
    <t>デイサービス　
釜さん家</t>
    <rPh sb="8" eb="9">
      <t>カマ</t>
    </rPh>
    <rPh sb="11" eb="12">
      <t>イエ</t>
    </rPh>
    <phoneticPr fontId="4"/>
  </si>
  <si>
    <t>合同会社
釜さん家</t>
    <rPh sb="0" eb="2">
      <t>ゴウドウ</t>
    </rPh>
    <rPh sb="2" eb="4">
      <t>ガイシャ</t>
    </rPh>
    <rPh sb="5" eb="6">
      <t>カマ</t>
    </rPh>
    <rPh sb="8" eb="9">
      <t>イエ</t>
    </rPh>
    <phoneticPr fontId="4"/>
  </si>
  <si>
    <t>釜井和宏</t>
    <rPh sb="0" eb="2">
      <t>カマイ</t>
    </rPh>
    <rPh sb="2" eb="4">
      <t>カズヒロ</t>
    </rPh>
    <phoneticPr fontId="4"/>
  </si>
  <si>
    <t>0836-
39-5269</t>
  </si>
  <si>
    <t>岬町1-6-17</t>
    <rPh sb="0" eb="1">
      <t>ミサキ</t>
    </rPh>
    <rPh sb="1" eb="2">
      <t>チョウ</t>
    </rPh>
    <phoneticPr fontId="4"/>
  </si>
  <si>
    <t>ﾃﾞｲｻｰﾋﾞｽｶﾏｻﾝﾁ</t>
    <phoneticPr fontId="4"/>
  </si>
  <si>
    <t>青木真子</t>
    <rPh sb="0" eb="2">
      <t>アオキ</t>
    </rPh>
    <rPh sb="2" eb="4">
      <t>マサコ</t>
    </rPh>
    <phoneticPr fontId="4"/>
  </si>
  <si>
    <t>谷川美智江</t>
    <phoneticPr fontId="4"/>
  </si>
  <si>
    <t>西重　大吾</t>
    <phoneticPr fontId="4"/>
  </si>
  <si>
    <t>金比羅町5-13</t>
    <phoneticPr fontId="34"/>
  </si>
  <si>
    <t>ｶｶﾌﾟﾗｽｺﾝﾋﾟﾗﾃﾞｲｻｰﾋﾞｽ</t>
    <phoneticPr fontId="34"/>
  </si>
  <si>
    <t>安岡本町2-10-17</t>
    <phoneticPr fontId="34"/>
  </si>
  <si>
    <t>ｺﾝﾊﾟｽｶｲﾝﾄﾞﾔｽｵｶ</t>
    <phoneticPr fontId="34"/>
  </si>
  <si>
    <t>北御門美樹</t>
    <rPh sb="0" eb="3">
      <t>キタミカド</t>
    </rPh>
    <rPh sb="3" eb="5">
      <t>ミキ</t>
    </rPh>
    <phoneticPr fontId="34"/>
  </si>
  <si>
    <t>濱崎まつゑ</t>
    <rPh sb="0" eb="2">
      <t>ハマサキ</t>
    </rPh>
    <phoneticPr fontId="34"/>
  </si>
  <si>
    <t>宇部市大字東須恵字大浴320-1</t>
  </si>
  <si>
    <t>宇部市二俣瀬山王坂40-221</t>
  </si>
  <si>
    <t>ショート16</t>
  </si>
  <si>
    <t>清水　隆</t>
  </si>
  <si>
    <t>宇部市大字東岐波字道田223番地</t>
  </si>
  <si>
    <t>木村　剛</t>
    <rPh sb="0" eb="2">
      <t>キムラ</t>
    </rPh>
    <rPh sb="3" eb="4">
      <t>ツヨシ</t>
    </rPh>
    <phoneticPr fontId="4"/>
  </si>
  <si>
    <t>宇部市中村2丁目7-18</t>
  </si>
  <si>
    <t>宇部市あすとぴあ7丁目1番2号</t>
  </si>
  <si>
    <t>宇部市明神町1丁目3-8</t>
  </si>
  <si>
    <t>755-0008</t>
  </si>
  <si>
    <t>0836-
43-7660</t>
  </si>
  <si>
    <t>宇部市大字中山字中堀1135-1</t>
  </si>
  <si>
    <t>755-0058</t>
  </si>
  <si>
    <t>0836-
39-5711</t>
  </si>
  <si>
    <t>山口市阿知須4167-1</t>
  </si>
  <si>
    <t>尾 中 未 来</t>
    <rPh sb="0" eb="1">
      <t>オ</t>
    </rPh>
    <rPh sb="2" eb="3">
      <t>ナカ</t>
    </rPh>
    <rPh sb="4" eb="5">
      <t>ミ</t>
    </rPh>
    <rPh sb="6" eb="7">
      <t>ライ</t>
    </rPh>
    <phoneticPr fontId="4"/>
  </si>
  <si>
    <t>阿武　利明</t>
    <rPh sb="0" eb="2">
      <t>アブ</t>
    </rPh>
    <rPh sb="3" eb="5">
      <t>トシアキ</t>
    </rPh>
    <phoneticPr fontId="4"/>
  </si>
  <si>
    <t>下松市大字来巻944-1</t>
  </si>
  <si>
    <t>増田　剛一郎</t>
    <rPh sb="0" eb="2">
      <t>マスダ</t>
    </rPh>
    <rPh sb="3" eb="4">
      <t>ゴウ</t>
    </rPh>
    <rPh sb="4" eb="6">
      <t>イチロウ</t>
    </rPh>
    <phoneticPr fontId="4"/>
  </si>
  <si>
    <t>下松市生野屋南1丁目13-1</t>
  </si>
  <si>
    <t>光市光ケ丘5番18号</t>
  </si>
  <si>
    <t>0833-74-1200</t>
  </si>
  <si>
    <t>長門市三隅中1811</t>
  </si>
  <si>
    <t>梶山陽司</t>
    <rPh sb="0" eb="2">
      <t>カジヤマ</t>
    </rPh>
    <rPh sb="2" eb="3">
      <t>ヨウ</t>
    </rPh>
    <rPh sb="3" eb="4">
      <t>ツカサ</t>
    </rPh>
    <phoneticPr fontId="4"/>
  </si>
  <si>
    <t>長門市東深川堤山10062-27</t>
  </si>
  <si>
    <t>長門市油谷向津具上10344番地</t>
  </si>
  <si>
    <t>長門市日置上3114</t>
  </si>
  <si>
    <t>渡邊　壽久</t>
    <rPh sb="0" eb="2">
      <t>ワタナベ</t>
    </rPh>
    <rPh sb="3" eb="4">
      <t>コトブキ</t>
    </rPh>
    <rPh sb="4" eb="5">
      <t>ヒサ</t>
    </rPh>
    <phoneticPr fontId="4"/>
  </si>
  <si>
    <t>近藤順裕</t>
    <rPh sb="0" eb="2">
      <t>コンドウ</t>
    </rPh>
    <rPh sb="2" eb="3">
      <t>ジュン</t>
    </rPh>
    <rPh sb="3" eb="4">
      <t>ヒロ</t>
    </rPh>
    <phoneticPr fontId="4"/>
  </si>
  <si>
    <t>大島郡周防大島町大字小松133-1</t>
  </si>
  <si>
    <t>社会福祉法人
慈光福祉会
(山中達彦)</t>
  </si>
  <si>
    <t>大島郡周防大島町大字久賀5375-1</t>
  </si>
  <si>
    <t>大島郡周防大島町西方1623-2</t>
  </si>
  <si>
    <t>玖珂郡和木町瀬田4-1-1</t>
  </si>
  <si>
    <t>熊毛郡上関町長島1561-1</t>
  </si>
  <si>
    <t>熊毛郡田布施町大字宿井406</t>
  </si>
  <si>
    <t>中坪正明</t>
  </si>
  <si>
    <t>熊毛郡平生町大字曽根10126-2</t>
  </si>
  <si>
    <t>ショート6</t>
  </si>
  <si>
    <t>社会福祉法人
阿武福祉会
(齋藤　瑛)</t>
  </si>
  <si>
    <t>阿武郡阿武町大字木与10039番地5</t>
  </si>
  <si>
    <t>黒木　聖</t>
    <rPh sb="0" eb="2">
      <t>クロキ</t>
    </rPh>
    <rPh sb="3" eb="4">
      <t>セイ</t>
    </rPh>
    <phoneticPr fontId="4"/>
  </si>
  <si>
    <t>原田雄二</t>
    <rPh sb="0" eb="2">
      <t>ハラダ</t>
    </rPh>
    <rPh sb="2" eb="4">
      <t>ユウジ</t>
    </rPh>
    <phoneticPr fontId="4"/>
  </si>
  <si>
    <t>浴井　央</t>
    <rPh sb="0" eb="1">
      <t>ヨク</t>
    </rPh>
    <rPh sb="1" eb="2">
      <t>イ</t>
    </rPh>
    <rPh sb="3" eb="4">
      <t>オウ</t>
    </rPh>
    <phoneticPr fontId="4"/>
  </si>
  <si>
    <t>河村洋門</t>
    <rPh sb="0" eb="2">
      <t>カワムラ</t>
    </rPh>
    <rPh sb="2" eb="3">
      <t>ヨウ</t>
    </rPh>
    <rPh sb="3" eb="4">
      <t>モン</t>
    </rPh>
    <phoneticPr fontId="28"/>
  </si>
  <si>
    <t>藤村美奈子</t>
    <rPh sb="0" eb="2">
      <t>フジムラ</t>
    </rPh>
    <rPh sb="2" eb="5">
      <t>ミナコ</t>
    </rPh>
    <phoneticPr fontId="28"/>
  </si>
  <si>
    <t>吉村　浩</t>
    <rPh sb="0" eb="2">
      <t>ヨシムラ</t>
    </rPh>
    <rPh sb="3" eb="4">
      <t>ヒロシ</t>
    </rPh>
    <phoneticPr fontId="4"/>
  </si>
  <si>
    <t>大川渉</t>
    <rPh sb="0" eb="2">
      <t>オオカワ</t>
    </rPh>
    <rPh sb="2" eb="3">
      <t>ワタル</t>
    </rPh>
    <phoneticPr fontId="35"/>
  </si>
  <si>
    <t>山本悦史</t>
    <rPh sb="0" eb="2">
      <t>ヤマモト</t>
    </rPh>
    <rPh sb="2" eb="3">
      <t>エツ</t>
    </rPh>
    <rPh sb="3" eb="4">
      <t>シ</t>
    </rPh>
    <phoneticPr fontId="4"/>
  </si>
  <si>
    <t>R5.9.30～廃止</t>
    <rPh sb="8" eb="10">
      <t>ハイシ</t>
    </rPh>
    <phoneticPr fontId="4"/>
  </si>
  <si>
    <t>竹田　律子</t>
    <rPh sb="0" eb="2">
      <t>タケダ</t>
    </rPh>
    <rPh sb="3" eb="5">
      <t>リツコ</t>
    </rPh>
    <phoneticPr fontId="4"/>
  </si>
  <si>
    <t>松元　裕輔</t>
    <rPh sb="0" eb="2">
      <t>マツモト</t>
    </rPh>
    <rPh sb="3" eb="4">
      <t>ユウ</t>
    </rPh>
    <rPh sb="4" eb="5">
      <t>スケ</t>
    </rPh>
    <phoneticPr fontId="4"/>
  </si>
  <si>
    <t>岡村明美</t>
    <rPh sb="0" eb="2">
      <t>オカムラ</t>
    </rPh>
    <rPh sb="2" eb="4">
      <t>アケミ</t>
    </rPh>
    <phoneticPr fontId="4"/>
  </si>
  <si>
    <t>0836-　43-7527</t>
    <phoneticPr fontId="4"/>
  </si>
  <si>
    <t>開1-6-21</t>
    <phoneticPr fontId="4"/>
  </si>
  <si>
    <t>中宇部1964</t>
    <phoneticPr fontId="4"/>
  </si>
  <si>
    <t>佐々木えみ</t>
    <rPh sb="0" eb="3">
      <t>ササキ</t>
    </rPh>
    <phoneticPr fontId="4"/>
  </si>
  <si>
    <t>ケアビレッジ桜
壱番館デイサービス</t>
    <rPh sb="6" eb="7">
      <t>サクラ</t>
    </rPh>
    <rPh sb="8" eb="11">
      <t>イチバンカン</t>
    </rPh>
    <phoneticPr fontId="4"/>
  </si>
  <si>
    <t>755-0096</t>
    <phoneticPr fontId="4"/>
  </si>
  <si>
    <t>0836-
39-9087</t>
    <phoneticPr fontId="4"/>
  </si>
  <si>
    <t>ケアビレッジ桜
弐番館デイサービス</t>
    <rPh sb="6" eb="7">
      <t>サクラ</t>
    </rPh>
    <rPh sb="8" eb="11">
      <t>ニバンカン</t>
    </rPh>
    <phoneticPr fontId="4"/>
  </si>
  <si>
    <t>小川祐介</t>
    <rPh sb="0" eb="2">
      <t>オガワ</t>
    </rPh>
    <rPh sb="2" eb="4">
      <t>ユウスケ</t>
    </rPh>
    <phoneticPr fontId="4"/>
  </si>
  <si>
    <t>ｹｱﾋﾞﾚｯｼﾞｻｸﾗﾆﾊﾞﾝｶﾝﾃﾞｲｻｰﾋﾞｽ</t>
    <phoneticPr fontId="4"/>
  </si>
  <si>
    <t>鹿間　勇輝</t>
    <rPh sb="0" eb="2">
      <t>シカマ</t>
    </rPh>
    <rPh sb="3" eb="5">
      <t>ユウキ</t>
    </rPh>
    <phoneticPr fontId="4"/>
  </si>
  <si>
    <t>社会福祉法人
むべの里光栄</t>
    <rPh sb="0" eb="2">
      <t>シャカイ</t>
    </rPh>
    <rPh sb="2" eb="6">
      <t>フクシホウジン</t>
    </rPh>
    <rPh sb="10" eb="11">
      <t>サト</t>
    </rPh>
    <rPh sb="11" eb="12">
      <t>ヒカリ</t>
    </rPh>
    <rPh sb="12" eb="13">
      <t>エイ</t>
    </rPh>
    <phoneticPr fontId="4"/>
  </si>
  <si>
    <t>社会福祉法人
むべの里光栄</t>
    <rPh sb="0" eb="6">
      <t>シャカイフクシホウジン</t>
    </rPh>
    <rPh sb="10" eb="11">
      <t>サト</t>
    </rPh>
    <rPh sb="11" eb="13">
      <t>コウエイ</t>
    </rPh>
    <phoneticPr fontId="4"/>
  </si>
  <si>
    <t>デイサービス
セービング浜町</t>
    <rPh sb="12" eb="13">
      <t>ハマ</t>
    </rPh>
    <rPh sb="13" eb="14">
      <t>マチ</t>
    </rPh>
    <phoneticPr fontId="4"/>
  </si>
  <si>
    <t>株式会社セービング</t>
    <rPh sb="0" eb="4">
      <t>カブシキガイシャ</t>
    </rPh>
    <phoneticPr fontId="4"/>
  </si>
  <si>
    <t>新居田義幸</t>
    <phoneticPr fontId="4"/>
  </si>
  <si>
    <t>宇部市浜町2-4-11</t>
    <rPh sb="0" eb="3">
      <t>ウベシ</t>
    </rPh>
    <rPh sb="3" eb="4">
      <t>ハマ</t>
    </rPh>
    <rPh sb="4" eb="5">
      <t>マチ</t>
    </rPh>
    <phoneticPr fontId="4"/>
  </si>
  <si>
    <t>0836-　35-5077</t>
    <phoneticPr fontId="4"/>
  </si>
  <si>
    <t>浜町2-4-11</t>
    <rPh sb="0" eb="1">
      <t>ハマ</t>
    </rPh>
    <rPh sb="1" eb="2">
      <t>マチ</t>
    </rPh>
    <phoneticPr fontId="4"/>
  </si>
  <si>
    <t>ﾃﾞｲｻｰﾋﾞｽｾｰﾋﾞﾝｸﾞﾊﾏﾏﾁ</t>
    <phoneticPr fontId="4"/>
  </si>
  <si>
    <t>0835-
52-1787</t>
    <phoneticPr fontId="4"/>
  </si>
  <si>
    <t>三田 茂</t>
    <rPh sb="0" eb="2">
      <t>ミタ</t>
    </rPh>
    <rPh sb="3" eb="4">
      <t>シゲル</t>
    </rPh>
    <phoneticPr fontId="4"/>
  </si>
  <si>
    <t>井町 優斗</t>
    <rPh sb="0" eb="2">
      <t>イマチ</t>
    </rPh>
    <rPh sb="3" eb="4">
      <t>ユウ</t>
    </rPh>
    <rPh sb="4" eb="5">
      <t>ト</t>
    </rPh>
    <phoneticPr fontId="4"/>
  </si>
  <si>
    <t>岡田百代</t>
    <rPh sb="0" eb="2">
      <t>オカダ</t>
    </rPh>
    <rPh sb="2" eb="4">
      <t>モモヨ</t>
    </rPh>
    <phoneticPr fontId="4"/>
  </si>
  <si>
    <t>石橋和幸</t>
    <rPh sb="0" eb="2">
      <t>イシバシ</t>
    </rPh>
    <rPh sb="2" eb="3">
      <t>カズ</t>
    </rPh>
    <rPh sb="3" eb="4">
      <t>サチ</t>
    </rPh>
    <phoneticPr fontId="4"/>
  </si>
  <si>
    <t>荒木吉雄</t>
    <rPh sb="0" eb="2">
      <t>アラキ</t>
    </rPh>
    <rPh sb="2" eb="4">
      <t>ヨシオ</t>
    </rPh>
    <phoneticPr fontId="4"/>
  </si>
  <si>
    <t>原田脩二</t>
    <rPh sb="0" eb="2">
      <t>ハラダ</t>
    </rPh>
    <rPh sb="2" eb="4">
      <t>シュウジ</t>
    </rPh>
    <phoneticPr fontId="4"/>
  </si>
  <si>
    <t>永江 優佳</t>
    <rPh sb="0" eb="2">
      <t>ナガエ</t>
    </rPh>
    <rPh sb="3" eb="4">
      <t>ユウ</t>
    </rPh>
    <rPh sb="4" eb="5">
      <t>ケイ</t>
    </rPh>
    <phoneticPr fontId="4"/>
  </si>
  <si>
    <t>西泊克彦</t>
    <rPh sb="0" eb="1">
      <t>ニシ</t>
    </rPh>
    <rPh sb="1" eb="2">
      <t>ト</t>
    </rPh>
    <rPh sb="2" eb="4">
      <t>カツヒコ</t>
    </rPh>
    <phoneticPr fontId="4"/>
  </si>
  <si>
    <t>水津知巳</t>
    <rPh sb="0" eb="2">
      <t>スイツ</t>
    </rPh>
    <rPh sb="2" eb="4">
      <t>トモミ</t>
    </rPh>
    <phoneticPr fontId="4"/>
  </si>
  <si>
    <t>テルマエ維新</t>
    <rPh sb="4" eb="6">
      <t>イシン</t>
    </rPh>
    <phoneticPr fontId="4"/>
  </si>
  <si>
    <t>株式会社
ベリーヒューマン</t>
    <rPh sb="0" eb="4">
      <t>カブシキガイシャ</t>
    </rPh>
    <phoneticPr fontId="4"/>
  </si>
  <si>
    <t>宮崎猛</t>
    <rPh sb="0" eb="2">
      <t>ミヤザキ</t>
    </rPh>
    <rPh sb="2" eb="3">
      <t>タケル</t>
    </rPh>
    <phoneticPr fontId="4"/>
  </si>
  <si>
    <t>山口市湯田温泉2-5-20</t>
    <rPh sb="0" eb="3">
      <t>ヤマグチシ</t>
    </rPh>
    <rPh sb="3" eb="7">
      <t>ユダオンセン</t>
    </rPh>
    <phoneticPr fontId="4"/>
  </si>
  <si>
    <t>083-
902-0270</t>
    <phoneticPr fontId="4"/>
  </si>
  <si>
    <t>湯田温泉2-5-20</t>
    <rPh sb="0" eb="4">
      <t>ユダオンセン</t>
    </rPh>
    <phoneticPr fontId="4"/>
  </si>
  <si>
    <t>ﾃﾙﾏｴｲｼﾝ</t>
    <phoneticPr fontId="4"/>
  </si>
  <si>
    <t>北野裕之</t>
    <rPh sb="3" eb="4">
      <t>コレ</t>
    </rPh>
    <phoneticPr fontId="4"/>
  </si>
  <si>
    <t>佐波 朋江</t>
    <rPh sb="0" eb="2">
      <t>サバ</t>
    </rPh>
    <rPh sb="3" eb="4">
      <t>トモ</t>
    </rPh>
    <rPh sb="4" eb="5">
      <t>エ</t>
    </rPh>
    <phoneticPr fontId="4"/>
  </si>
  <si>
    <t>びーだま
デイサービスセンター</t>
    <phoneticPr fontId="4"/>
  </si>
  <si>
    <t>株式会社灯り</t>
    <rPh sb="0" eb="4">
      <t>カブシキガイシャ</t>
    </rPh>
    <rPh sb="4" eb="5">
      <t>アカ</t>
    </rPh>
    <phoneticPr fontId="4"/>
  </si>
  <si>
    <t>秋吉智之</t>
    <rPh sb="0" eb="2">
      <t>アキヨシ</t>
    </rPh>
    <rPh sb="2" eb="4">
      <t>トモユキ</t>
    </rPh>
    <phoneticPr fontId="4"/>
  </si>
  <si>
    <t>山口市桜畠1-3-42</t>
    <rPh sb="0" eb="3">
      <t>ヤマグチシ</t>
    </rPh>
    <rPh sb="3" eb="5">
      <t>サクラバタケ</t>
    </rPh>
    <phoneticPr fontId="4"/>
  </si>
  <si>
    <t>753-
0021</t>
    <phoneticPr fontId="4"/>
  </si>
  <si>
    <t>083-
902-8002</t>
    <phoneticPr fontId="4"/>
  </si>
  <si>
    <t>桜畠1-3-42</t>
    <rPh sb="0" eb="2">
      <t>サクラバタケ</t>
    </rPh>
    <phoneticPr fontId="4"/>
  </si>
  <si>
    <t>ﾋﾞｰﾀﾞﾏﾃﾞｲｻｰﾋﾞｽｾﾝﾀｰ</t>
    <phoneticPr fontId="4"/>
  </si>
  <si>
    <t>阿知須101-1</t>
    <rPh sb="0" eb="1">
      <t>ア</t>
    </rPh>
    <rPh sb="1" eb="2">
      <t>チ</t>
    </rPh>
    <phoneticPr fontId="4"/>
  </si>
  <si>
    <t>デイサービス
しばちゃん</t>
    <phoneticPr fontId="4"/>
  </si>
  <si>
    <t>豊グループ
合同会社</t>
    <phoneticPr fontId="4"/>
  </si>
  <si>
    <t>柴本 正子</t>
    <phoneticPr fontId="4"/>
  </si>
  <si>
    <t>759-1422</t>
    <phoneticPr fontId="4"/>
  </si>
  <si>
    <t>083-
952-0221</t>
    <phoneticPr fontId="4"/>
  </si>
  <si>
    <t>阿東地福下879−1</t>
    <phoneticPr fontId="4"/>
  </si>
  <si>
    <t>ﾃﾞｲｻｰﾋﾞｽｼﾊﾞﾁｬﾝ</t>
    <phoneticPr fontId="4"/>
  </si>
  <si>
    <t>吉冨晋吾</t>
    <rPh sb="0" eb="2">
      <t>ヨシトミ</t>
    </rPh>
    <rPh sb="2" eb="4">
      <t>シンゴ</t>
    </rPh>
    <phoneticPr fontId="4"/>
  </si>
  <si>
    <t>篠原俊嗣</t>
    <rPh sb="0" eb="2">
      <t>シノハラ</t>
    </rPh>
    <rPh sb="2" eb="4">
      <t>トシツグ</t>
    </rPh>
    <phoneticPr fontId="4"/>
  </si>
  <si>
    <t>阿武利明</t>
    <rPh sb="0" eb="2">
      <t>アンノ</t>
    </rPh>
    <rPh sb="2" eb="4">
      <t>トシアキ</t>
    </rPh>
    <phoneticPr fontId="4"/>
  </si>
  <si>
    <t>井上和亮</t>
    <rPh sb="0" eb="2">
      <t>イノウエ</t>
    </rPh>
    <rPh sb="2" eb="3">
      <t>ワ</t>
    </rPh>
    <rPh sb="3" eb="4">
      <t>アキラ</t>
    </rPh>
    <phoneticPr fontId="4"/>
  </si>
  <si>
    <t>青山恵美</t>
    <rPh sb="0" eb="2">
      <t>アオヤマ</t>
    </rPh>
    <rPh sb="2" eb="4">
      <t>エミ</t>
    </rPh>
    <phoneticPr fontId="4"/>
  </si>
  <si>
    <t>石川絵美</t>
    <rPh sb="0" eb="2">
      <t>イシカワ</t>
    </rPh>
    <rPh sb="2" eb="4">
      <t>エミ</t>
    </rPh>
    <phoneticPr fontId="4"/>
  </si>
  <si>
    <t>田中契代子</t>
    <rPh sb="0" eb="2">
      <t>タナカ</t>
    </rPh>
    <rPh sb="2" eb="3">
      <t>チギリ</t>
    </rPh>
    <rPh sb="3" eb="4">
      <t>ヨ</t>
    </rPh>
    <rPh sb="4" eb="5">
      <t>コ</t>
    </rPh>
    <phoneticPr fontId="4"/>
  </si>
  <si>
    <t>中西久美子</t>
    <rPh sb="0" eb="2">
      <t>ナカニシ</t>
    </rPh>
    <rPh sb="2" eb="5">
      <t>クミコ</t>
    </rPh>
    <phoneticPr fontId="4"/>
  </si>
  <si>
    <t>0835-
28-8171</t>
    <phoneticPr fontId="4"/>
  </si>
  <si>
    <t>754-0835</t>
    <phoneticPr fontId="4"/>
  </si>
  <si>
    <t>0835-
28-8668</t>
    <phoneticPr fontId="4"/>
  </si>
  <si>
    <t>穴掘光代</t>
    <rPh sb="0" eb="2">
      <t>アナホ</t>
    </rPh>
    <rPh sb="2" eb="4">
      <t>ミツヨ</t>
    </rPh>
    <phoneticPr fontId="4"/>
  </si>
  <si>
    <t>デイサービスセンターなんてん</t>
    <phoneticPr fontId="4"/>
  </si>
  <si>
    <t>株式会社つながり</t>
  </si>
  <si>
    <t>防府市下右田1035</t>
    <phoneticPr fontId="4"/>
  </si>
  <si>
    <t>0835-28-8812</t>
  </si>
  <si>
    <t>ﾓﾘﾉﾎﾟﾄﾌ</t>
    <phoneticPr fontId="4"/>
  </si>
  <si>
    <t>杜のぽとふ</t>
    <phoneticPr fontId="4"/>
  </si>
  <si>
    <t>株式会社やつなみ</t>
  </si>
  <si>
    <t>久保田　樹</t>
    <rPh sb="0" eb="3">
      <t>クボタ</t>
    </rPh>
    <rPh sb="4" eb="5">
      <t>キ</t>
    </rPh>
    <phoneticPr fontId="4"/>
  </si>
  <si>
    <t>防府市切畑394</t>
    <phoneticPr fontId="4"/>
  </si>
  <si>
    <t>747-1231</t>
  </si>
  <si>
    <t>0835-57-2672</t>
  </si>
  <si>
    <t>切畑394</t>
    <phoneticPr fontId="4"/>
  </si>
  <si>
    <t>ﾃﾞｲｻｰﾋﾞｽｾﾝﾀｰﾅﾝﾃﾝ</t>
    <phoneticPr fontId="4"/>
  </si>
  <si>
    <t>防府市桑南1-5-18</t>
    <rPh sb="0" eb="3">
      <t>ホウフシ</t>
    </rPh>
    <rPh sb="3" eb="4">
      <t>クワ</t>
    </rPh>
    <rPh sb="4" eb="5">
      <t>ミナミ</t>
    </rPh>
    <phoneticPr fontId="4"/>
  </si>
  <si>
    <t>0835-
27-5231</t>
    <phoneticPr fontId="4"/>
  </si>
  <si>
    <t>小澤嘉世</t>
    <rPh sb="0" eb="2">
      <t>オザワ</t>
    </rPh>
    <rPh sb="2" eb="3">
      <t>カ</t>
    </rPh>
    <rPh sb="3" eb="4">
      <t>セイ</t>
    </rPh>
    <phoneticPr fontId="4"/>
  </si>
  <si>
    <t>中野　静</t>
    <rPh sb="0" eb="2">
      <t>ナカノ</t>
    </rPh>
    <rPh sb="3" eb="4">
      <t>セイ</t>
    </rPh>
    <phoneticPr fontId="4"/>
  </si>
  <si>
    <t>744-0076</t>
    <phoneticPr fontId="4"/>
  </si>
  <si>
    <t>0833-
48-3501</t>
    <phoneticPr fontId="4"/>
  </si>
  <si>
    <t>田中知美</t>
    <rPh sb="0" eb="2">
      <t>タナカ</t>
    </rPh>
    <rPh sb="2" eb="4">
      <t>トモミ</t>
    </rPh>
    <phoneticPr fontId="4"/>
  </si>
  <si>
    <t>元森菜美子</t>
    <rPh sb="0" eb="2">
      <t>モトモリ</t>
    </rPh>
    <rPh sb="2" eb="5">
      <t>ナミコ</t>
    </rPh>
    <phoneticPr fontId="4"/>
  </si>
  <si>
    <t>岡村絹子</t>
    <rPh sb="0" eb="2">
      <t>オカムラ</t>
    </rPh>
    <rPh sb="2" eb="4">
      <t>キヌコ</t>
    </rPh>
    <phoneticPr fontId="4"/>
  </si>
  <si>
    <t>和久井由記美</t>
    <rPh sb="0" eb="3">
      <t>ワクイ</t>
    </rPh>
    <rPh sb="3" eb="5">
      <t>ユキ</t>
    </rPh>
    <rPh sb="5" eb="6">
      <t>ミ</t>
    </rPh>
    <phoneticPr fontId="4"/>
  </si>
  <si>
    <t>有限会社渡辺薬局
在宅ケアサービス
本通りデイサービス</t>
    <rPh sb="18" eb="20">
      <t>ホンドオ</t>
    </rPh>
    <phoneticPr fontId="4"/>
  </si>
  <si>
    <t>デイサービス
センターかえで</t>
    <phoneticPr fontId="4"/>
  </si>
  <si>
    <t>秋本紀恵</t>
    <rPh sb="0" eb="2">
      <t>アキモト</t>
    </rPh>
    <rPh sb="2" eb="4">
      <t>ノリエ</t>
    </rPh>
    <phoneticPr fontId="4"/>
  </si>
  <si>
    <t>0827-
34-2777</t>
    <phoneticPr fontId="4"/>
  </si>
  <si>
    <t>南岩国町4-59-5-1</t>
    <phoneticPr fontId="4"/>
  </si>
  <si>
    <t>ﾃﾞｲｻｰﾋﾞｽｾﾝﾀｰｶｴﾃﾞ</t>
    <phoneticPr fontId="4"/>
  </si>
  <si>
    <t>溝部友紀</t>
    <rPh sb="0" eb="2">
      <t>ミゾベ</t>
    </rPh>
    <rPh sb="2" eb="4">
      <t>ユキ</t>
    </rPh>
    <phoneticPr fontId="4"/>
  </si>
  <si>
    <t>関戸1-105-29</t>
    <phoneticPr fontId="4"/>
  </si>
  <si>
    <t>河井裕子</t>
    <rPh sb="0" eb="2">
      <t>カワイ</t>
    </rPh>
    <rPh sb="2" eb="4">
      <t>ユウコ</t>
    </rPh>
    <phoneticPr fontId="4"/>
  </si>
  <si>
    <t>濵砂俊江</t>
    <phoneticPr fontId="4"/>
  </si>
  <si>
    <t>エブリデイサービス</t>
    <phoneticPr fontId="4"/>
  </si>
  <si>
    <t>出村文隆</t>
    <rPh sb="0" eb="1">
      <t>デ</t>
    </rPh>
    <rPh sb="1" eb="2">
      <t>ムラ</t>
    </rPh>
    <rPh sb="2" eb="4">
      <t>フミタカ</t>
    </rPh>
    <phoneticPr fontId="4"/>
  </si>
  <si>
    <t>林美由紀</t>
    <rPh sb="1" eb="4">
      <t>ミユキ</t>
    </rPh>
    <phoneticPr fontId="4"/>
  </si>
  <si>
    <t>株式会社SOYOKAZE</t>
    <rPh sb="0" eb="4">
      <t>カブシキガイシャ</t>
    </rPh>
    <phoneticPr fontId="4"/>
  </si>
  <si>
    <t>林真理子</t>
    <rPh sb="0" eb="1">
      <t>ハヤシ</t>
    </rPh>
    <rPh sb="1" eb="4">
      <t>マリコ</t>
    </rPh>
    <phoneticPr fontId="4"/>
  </si>
  <si>
    <t>医療法人山口平成会</t>
    <rPh sb="0" eb="2">
      <t>イリョウ</t>
    </rPh>
    <rPh sb="2" eb="4">
      <t>ホウジン</t>
    </rPh>
    <rPh sb="4" eb="6">
      <t>ヤマグチ</t>
    </rPh>
    <rPh sb="6" eb="8">
      <t>ヘイセイ</t>
    </rPh>
    <rPh sb="8" eb="9">
      <t>カイ</t>
    </rPh>
    <phoneticPr fontId="4"/>
  </si>
  <si>
    <t>岩国市周東町下久原36-1</t>
    <rPh sb="0" eb="3">
      <t>イワクニシ</t>
    </rPh>
    <rPh sb="3" eb="6">
      <t>シュウトウチョウ</t>
    </rPh>
    <rPh sb="6" eb="7">
      <t>シタ</t>
    </rPh>
    <rPh sb="7" eb="9">
      <t>ヒサハラ</t>
    </rPh>
    <phoneticPr fontId="4"/>
  </si>
  <si>
    <t>周東町東下久原36-1</t>
    <rPh sb="0" eb="3">
      <t>シュウトウチョウ</t>
    </rPh>
    <rPh sb="3" eb="4">
      <t>ヒガシ</t>
    </rPh>
    <rPh sb="4" eb="5">
      <t>シタ</t>
    </rPh>
    <rPh sb="5" eb="7">
      <t>ヒサハラ</t>
    </rPh>
    <phoneticPr fontId="4"/>
  </si>
  <si>
    <t>デイサービスセンターダンケ</t>
    <phoneticPr fontId="4"/>
  </si>
  <si>
    <t>地域密着型デイサービスきらら3号館</t>
    <rPh sb="0" eb="5">
      <t>チイキミッチャクガタ</t>
    </rPh>
    <rPh sb="15" eb="17">
      <t>ゴウカン</t>
    </rPh>
    <phoneticPr fontId="4"/>
  </si>
  <si>
    <t>山内　知美</t>
    <rPh sb="0" eb="2">
      <t>ヤマウチ</t>
    </rPh>
    <rPh sb="3" eb="5">
      <t>トモミ</t>
    </rPh>
    <phoneticPr fontId="4"/>
  </si>
  <si>
    <t>光市小周防1658-1</t>
    <rPh sb="0" eb="2">
      <t>ヒカリシ</t>
    </rPh>
    <rPh sb="2" eb="5">
      <t>コズオウ</t>
    </rPh>
    <phoneticPr fontId="4"/>
  </si>
  <si>
    <t>743-0061</t>
    <phoneticPr fontId="4"/>
  </si>
  <si>
    <t>0833-76-0550</t>
    <phoneticPr fontId="4"/>
  </si>
  <si>
    <t>小周防1658-1</t>
    <rPh sb="0" eb="3">
      <t>コズオウ</t>
    </rPh>
    <phoneticPr fontId="4"/>
  </si>
  <si>
    <t>ﾁｲｷﾐｯﾁｬｸｶﾞﾀﾃﾞｲｻｰﾋﾞｽｷﾗﾗｻﾝｺﾞｳｶﾝ</t>
    <phoneticPr fontId="4"/>
  </si>
  <si>
    <t>末永理津子</t>
    <rPh sb="0" eb="2">
      <t>スエナガ</t>
    </rPh>
    <rPh sb="2" eb="5">
      <t>リツコ</t>
    </rPh>
    <phoneticPr fontId="4"/>
  </si>
  <si>
    <t>三輪みどり</t>
    <rPh sb="0" eb="2">
      <t>ミワ</t>
    </rPh>
    <phoneticPr fontId="4"/>
  </si>
  <si>
    <t>大下眞由美</t>
    <rPh sb="2" eb="5">
      <t>マユミ</t>
    </rPh>
    <phoneticPr fontId="4"/>
  </si>
  <si>
    <t>渡邊壽久</t>
    <phoneticPr fontId="4"/>
  </si>
  <si>
    <t>浴　大介</t>
    <phoneticPr fontId="4"/>
  </si>
  <si>
    <t>繁元　雄美</t>
    <phoneticPr fontId="4"/>
  </si>
  <si>
    <t>美東町真名11521-4</t>
    <phoneticPr fontId="4"/>
  </si>
  <si>
    <t>武中　雅</t>
    <rPh sb="0" eb="2">
      <t>タケナカ</t>
    </rPh>
    <rPh sb="3" eb="4">
      <t>マサ</t>
    </rPh>
    <phoneticPr fontId="4"/>
  </si>
  <si>
    <t>進賀共代</t>
    <rPh sb="0" eb="1">
      <t>ススム</t>
    </rPh>
    <rPh sb="1" eb="2">
      <t>ガ</t>
    </rPh>
    <rPh sb="2" eb="3">
      <t>トモ</t>
    </rPh>
    <rPh sb="3" eb="4">
      <t>ヨ</t>
    </rPh>
    <phoneticPr fontId="4"/>
  </si>
  <si>
    <t>岩本栄治</t>
    <rPh sb="0" eb="2">
      <t>イワモト</t>
    </rPh>
    <rPh sb="2" eb="4">
      <t>エイジ</t>
    </rPh>
    <phoneticPr fontId="4"/>
  </si>
  <si>
    <t>内山亜矢子</t>
    <rPh sb="0" eb="2">
      <t>ウチヤマ</t>
    </rPh>
    <rPh sb="2" eb="5">
      <t>アヤコ</t>
    </rPh>
    <phoneticPr fontId="4"/>
  </si>
  <si>
    <t>藤井真美</t>
    <rPh sb="0" eb="2">
      <t>フジイ</t>
    </rPh>
    <rPh sb="2" eb="4">
      <t>マミ</t>
    </rPh>
    <phoneticPr fontId="4"/>
  </si>
  <si>
    <t>芥川みどり</t>
    <rPh sb="0" eb="2">
      <t>アクタガワ</t>
    </rPh>
    <phoneticPr fontId="4"/>
  </si>
  <si>
    <t>野田理恵</t>
    <rPh sb="0" eb="2">
      <t>ノダ</t>
    </rPh>
    <rPh sb="2" eb="4">
      <t>リエ</t>
    </rPh>
    <phoneticPr fontId="4"/>
  </si>
  <si>
    <t>栗栖健</t>
    <rPh sb="0" eb="2">
      <t>クリス</t>
    </rPh>
    <rPh sb="2" eb="3">
      <t>ケン</t>
    </rPh>
    <phoneticPr fontId="4"/>
  </si>
  <si>
    <t>デイサービスとーか</t>
    <phoneticPr fontId="4"/>
  </si>
  <si>
    <t>有限会社とーか</t>
    <phoneticPr fontId="4"/>
  </si>
  <si>
    <t>藤井佳子　</t>
    <phoneticPr fontId="4"/>
  </si>
  <si>
    <t>周南市政所四丁目10番21号</t>
    <phoneticPr fontId="4"/>
  </si>
  <si>
    <t>746-0012</t>
    <phoneticPr fontId="4"/>
  </si>
  <si>
    <t>0834-61-1501</t>
    <phoneticPr fontId="4"/>
  </si>
  <si>
    <t>杉山　亨子</t>
    <rPh sb="0" eb="2">
      <t>スギヤマ</t>
    </rPh>
    <rPh sb="3" eb="5">
      <t>リョウコ</t>
    </rPh>
    <phoneticPr fontId="4"/>
  </si>
  <si>
    <t>栗林美香</t>
    <rPh sb="0" eb="2">
      <t>クリバヤシ</t>
    </rPh>
    <rPh sb="2" eb="4">
      <t>ミカ</t>
    </rPh>
    <phoneticPr fontId="4"/>
  </si>
  <si>
    <t>兒玉桂子</t>
    <rPh sb="0" eb="2">
      <t>コダマ</t>
    </rPh>
    <rPh sb="2" eb="4">
      <t>ケイコ</t>
    </rPh>
    <phoneticPr fontId="4"/>
  </si>
  <si>
    <t>松島信子</t>
    <rPh sb="0" eb="2">
      <t>マツシマ</t>
    </rPh>
    <rPh sb="2" eb="4">
      <t>ノブコ</t>
    </rPh>
    <phoneticPr fontId="4"/>
  </si>
  <si>
    <t>山田恵美</t>
    <rPh sb="2" eb="4">
      <t>エミ</t>
    </rPh>
    <phoneticPr fontId="34"/>
  </si>
  <si>
    <t>松田圭市</t>
    <rPh sb="0" eb="2">
      <t>マツダ</t>
    </rPh>
    <rPh sb="2" eb="4">
      <t>ケイイチ</t>
    </rPh>
    <phoneticPr fontId="4"/>
  </si>
  <si>
    <t>沖田樹里</t>
    <rPh sb="0" eb="2">
      <t>オキタ</t>
    </rPh>
    <rPh sb="2" eb="4">
      <t>ジュリ</t>
    </rPh>
    <phoneticPr fontId="4"/>
  </si>
  <si>
    <t>山陽小野田市西高泊244-5</t>
    <rPh sb="0" eb="6">
      <t>サンヨウオノダシ</t>
    </rPh>
    <rPh sb="6" eb="9">
      <t>ニシタカトマリ</t>
    </rPh>
    <phoneticPr fontId="4"/>
  </si>
  <si>
    <t>松浦　瞳</t>
    <rPh sb="0" eb="2">
      <t>マツウラ</t>
    </rPh>
    <rPh sb="3" eb="4">
      <t>ヒトミ</t>
    </rPh>
    <phoneticPr fontId="4"/>
  </si>
  <si>
    <t>ひろき苑デイサービス
センター小野田</t>
    <rPh sb="3" eb="4">
      <t>エン</t>
    </rPh>
    <rPh sb="15" eb="18">
      <t>オノダ</t>
    </rPh>
    <phoneticPr fontId="4"/>
  </si>
  <si>
    <t>山陽小野田市赤崎2-9-1</t>
    <rPh sb="0" eb="6">
      <t>サンヨウオノダシ</t>
    </rPh>
    <rPh sb="6" eb="8">
      <t>アカサキ</t>
    </rPh>
    <phoneticPr fontId="4"/>
  </si>
  <si>
    <t>756-0841</t>
    <phoneticPr fontId="4"/>
  </si>
  <si>
    <t>0836-
52-8171</t>
    <phoneticPr fontId="4"/>
  </si>
  <si>
    <t>赤崎2-9-1</t>
    <rPh sb="0" eb="2">
      <t>アカサキ</t>
    </rPh>
    <phoneticPr fontId="4"/>
  </si>
  <si>
    <t>ﾋﾛｷｴﾝﾃﾞｲｻｰﾋﾞｽｾﾝﾀｰｵﾉﾀﾞ</t>
    <phoneticPr fontId="4"/>
  </si>
  <si>
    <t>プラスワンサンク
小野田店</t>
    <rPh sb="9" eb="12">
      <t>オノダ</t>
    </rPh>
    <rPh sb="12" eb="13">
      <t>ミセ</t>
    </rPh>
    <phoneticPr fontId="4"/>
  </si>
  <si>
    <t>合同会社アズユー</t>
    <rPh sb="0" eb="4">
      <t>ゴウドウガイシャ</t>
    </rPh>
    <phoneticPr fontId="4"/>
  </si>
  <si>
    <t>飯田悠太</t>
    <rPh sb="0" eb="2">
      <t>イイダ</t>
    </rPh>
    <rPh sb="2" eb="4">
      <t>ユウタ</t>
    </rPh>
    <phoneticPr fontId="4"/>
  </si>
  <si>
    <t>山陽小野田市東高泊784</t>
    <rPh sb="0" eb="6">
      <t>サンヨウオノダシ</t>
    </rPh>
    <rPh sb="6" eb="7">
      <t>ヒガシ</t>
    </rPh>
    <rPh sb="7" eb="9">
      <t>タカドマリ</t>
    </rPh>
    <phoneticPr fontId="4"/>
  </si>
  <si>
    <t>756-0088</t>
    <phoneticPr fontId="4"/>
  </si>
  <si>
    <t>0836-
52-8803</t>
    <phoneticPr fontId="4"/>
  </si>
  <si>
    <t>東高泊784</t>
    <rPh sb="0" eb="1">
      <t>ヒガシ</t>
    </rPh>
    <rPh sb="1" eb="3">
      <t>タカトマリ</t>
    </rPh>
    <phoneticPr fontId="4"/>
  </si>
  <si>
    <t>ﾌﾟﾗｽﾜﾝｻﾝｸ ｵﾉﾀﾞﾃﾝ</t>
    <phoneticPr fontId="4"/>
  </si>
  <si>
    <t>0827-54-0345</t>
    <phoneticPr fontId="4"/>
  </si>
  <si>
    <t>たぶせ苑
デイサービス
センター</t>
  </si>
  <si>
    <t>社会福祉法人
施福会</t>
  </si>
  <si>
    <t>要田俊彦</t>
    <rPh sb="0" eb="1">
      <t>ヨウ</t>
    </rPh>
    <rPh sb="1" eb="2">
      <t>タ</t>
    </rPh>
    <rPh sb="2" eb="4">
      <t>トシヒコ</t>
    </rPh>
    <phoneticPr fontId="34"/>
  </si>
  <si>
    <t>35343</t>
  </si>
  <si>
    <t>熊毛郡田布施町</t>
    <rPh sb="0" eb="3">
      <t>クマゲグン</t>
    </rPh>
    <phoneticPr fontId="34"/>
  </si>
  <si>
    <t>宿井406</t>
  </si>
  <si>
    <t>ﾀﾌﾞｾｴﾝﾃﾞｲｻｰﾋﾞｽｾﾝﾀｰ</t>
  </si>
  <si>
    <t>デイサービス
センター
アットホーム</t>
  </si>
  <si>
    <t>有限会社
アットホーム</t>
  </si>
  <si>
    <t>内山節子</t>
  </si>
  <si>
    <t>ﾃﾞｲｻｰﾋﾞｽｾﾝﾀｰｱｯﾄﾎｰﾑ</t>
  </si>
  <si>
    <t>デイサービス
センター
サポートたぶせ</t>
  </si>
  <si>
    <t>医療法人社団
光仁会</t>
  </si>
  <si>
    <t>下田布施806</t>
  </si>
  <si>
    <t>ﾃﾞｲｻｰﾋﾞｽｾﾝﾀｰｻﾎﾟｰﾄﾀﾌﾞｾ</t>
  </si>
  <si>
    <t>リハビリ介護
“ひだまり”
デイサービス
センター</t>
  </si>
  <si>
    <t>有限会社 
真心会</t>
  </si>
  <si>
    <t>地域密着型</t>
    <rPh sb="0" eb="2">
      <t>チイキ</t>
    </rPh>
    <rPh sb="2" eb="4">
      <t>ミッチャク</t>
    </rPh>
    <phoneticPr fontId="34"/>
  </si>
  <si>
    <t>ﾘﾊﾋﾞﾘｶｲｺﾞﾋﾀﾞﾏﾘﾃﾞｲｻｰﾋﾞｽｾﾝﾀｰ</t>
  </si>
  <si>
    <t>くろがねもち
デイサービス
センター</t>
  </si>
  <si>
    <t>有限会社
くろがねもち</t>
  </si>
  <si>
    <t>久光渉</t>
  </si>
  <si>
    <t>ｸﾛｶﾞﾈﾓﾁﾃﾞｲｻｰﾋﾞｽｾﾝﾀｰ</t>
  </si>
  <si>
    <t>デイサービス　　　　　　　はぁーとの樹</t>
    <rPh sb="18" eb="19">
      <t>ジュ</t>
    </rPh>
    <phoneticPr fontId="34"/>
  </si>
  <si>
    <t>奥村由紀子</t>
    <rPh sb="0" eb="2">
      <t>オクムラ</t>
    </rPh>
    <rPh sb="2" eb="5">
      <t>ユキコ</t>
    </rPh>
    <phoneticPr fontId="34"/>
  </si>
  <si>
    <t>ﾃﾞｲｻｰﾋﾞｽﾊｰﾄﾉｷ</t>
  </si>
  <si>
    <t>大下直也</t>
  </si>
  <si>
    <t>0820-
25-3732</t>
  </si>
  <si>
    <t>熊毛郡田布施町</t>
  </si>
  <si>
    <t>黒川絹子</t>
  </si>
  <si>
    <t>0820-
55-5501</t>
  </si>
  <si>
    <t>デイサービス
センターブリスケア
田布施</t>
  </si>
  <si>
    <t>0820-
52-6660</t>
  </si>
  <si>
    <t>休止</t>
    <rPh sb="0" eb="2">
      <t>キュウシ</t>
    </rPh>
    <phoneticPr fontId="4"/>
  </si>
  <si>
    <t>竹村　謙</t>
    <phoneticPr fontId="4"/>
  </si>
  <si>
    <t>加藤　祥一</t>
    <phoneticPr fontId="3"/>
  </si>
  <si>
    <t>玉井　和則</t>
    <phoneticPr fontId="4"/>
  </si>
  <si>
    <t>西田　輝夫</t>
    <phoneticPr fontId="4"/>
  </si>
  <si>
    <t>松村　康博</t>
    <rPh sb="0" eb="2">
      <t>マツムラ</t>
    </rPh>
    <rPh sb="3" eb="5">
      <t>ヤスヒロ</t>
    </rPh>
    <phoneticPr fontId="4"/>
  </si>
  <si>
    <t>吉田　一也</t>
    <rPh sb="0" eb="2">
      <t>ヨシダ</t>
    </rPh>
    <phoneticPr fontId="4"/>
  </si>
  <si>
    <t>医療法人睦会</t>
  </si>
  <si>
    <t>横山　俊之</t>
    <rPh sb="0" eb="2">
      <t>ヨコヤマ</t>
    </rPh>
    <rPh sb="3" eb="4">
      <t>トシ</t>
    </rPh>
    <rPh sb="4" eb="5">
      <t>コレ</t>
    </rPh>
    <phoneticPr fontId="4"/>
  </si>
  <si>
    <t>日置中2488-3</t>
    <phoneticPr fontId="4"/>
  </si>
  <si>
    <t>松元　裕輔</t>
    <phoneticPr fontId="4"/>
  </si>
  <si>
    <t>松岡　勝之</t>
    <rPh sb="0" eb="2">
      <t>マツオカ</t>
    </rPh>
    <rPh sb="3" eb="4">
      <t>カツ</t>
    </rPh>
    <rPh sb="4" eb="5">
      <t>コレ</t>
    </rPh>
    <phoneticPr fontId="4"/>
  </si>
  <si>
    <t>753-0088</t>
    <phoneticPr fontId="4"/>
  </si>
  <si>
    <t>083-925-1100</t>
    <phoneticPr fontId="4"/>
  </si>
  <si>
    <t>中河原町2-14</t>
    <phoneticPr fontId="4"/>
  </si>
  <si>
    <t>介護医療院ケアホーム山口</t>
    <phoneticPr fontId="4"/>
  </si>
  <si>
    <t>医療法人山口平成会</t>
    <rPh sb="4" eb="6">
      <t>ヤマグチ</t>
    </rPh>
    <rPh sb="6" eb="8">
      <t>ヘイセイ</t>
    </rPh>
    <rPh sb="8" eb="9">
      <t>カイ</t>
    </rPh>
    <phoneticPr fontId="4"/>
  </si>
  <si>
    <t>立石　肇</t>
    <rPh sb="0" eb="2">
      <t>タテイシ</t>
    </rPh>
    <rPh sb="3" eb="4">
      <t>ハジメ</t>
    </rPh>
    <phoneticPr fontId="4"/>
  </si>
  <si>
    <t>742-0334</t>
    <phoneticPr fontId="4"/>
  </si>
  <si>
    <t>玖珂町11361</t>
    <phoneticPr fontId="4"/>
  </si>
  <si>
    <t>大田万里子</t>
    <phoneticPr fontId="4"/>
  </si>
  <si>
    <t>國芳純子</t>
    <phoneticPr fontId="4"/>
  </si>
  <si>
    <t>野村富貴枝</t>
    <phoneticPr fontId="4"/>
  </si>
  <si>
    <t>小笠原和子</t>
    <phoneticPr fontId="4"/>
  </si>
  <si>
    <t>0836-
51-0511</t>
    <phoneticPr fontId="4"/>
  </si>
  <si>
    <t>0836-
21-1560</t>
    <phoneticPr fontId="4"/>
  </si>
  <si>
    <t>0836-
39-8178</t>
    <phoneticPr fontId="4"/>
  </si>
  <si>
    <t>0836-
52-7503</t>
    <phoneticPr fontId="4"/>
  </si>
  <si>
    <t>社会福祉法人
恩賜財団済生会支部山口県済生会</t>
    <phoneticPr fontId="4"/>
  </si>
  <si>
    <t>窪井善枝</t>
    <phoneticPr fontId="4"/>
  </si>
  <si>
    <t>083-
933-6020</t>
    <phoneticPr fontId="4"/>
  </si>
  <si>
    <t>株式会社
ｆ</t>
    <rPh sb="0" eb="4">
      <t>カブシキカイシャ</t>
    </rPh>
    <phoneticPr fontId="4"/>
  </si>
  <si>
    <t>083-
902-5583</t>
    <phoneticPr fontId="4"/>
  </si>
  <si>
    <t>083-
902-8622</t>
    <phoneticPr fontId="4"/>
  </si>
  <si>
    <t>083-
976-8339</t>
    <phoneticPr fontId="4"/>
  </si>
  <si>
    <t>福祉生活協同組合
さんコープ</t>
    <rPh sb="0" eb="2">
      <t>フクシ</t>
    </rPh>
    <rPh sb="2" eb="4">
      <t>セイカツ</t>
    </rPh>
    <rPh sb="4" eb="6">
      <t>キョウドウ</t>
    </rPh>
    <rPh sb="6" eb="8">
      <t>クミアイ</t>
    </rPh>
    <phoneticPr fontId="4"/>
  </si>
  <si>
    <t>青木真由実</t>
    <phoneticPr fontId="4"/>
  </si>
  <si>
    <t>083-
902-5866</t>
    <phoneticPr fontId="4"/>
  </si>
  <si>
    <t>083-
902-1428</t>
    <phoneticPr fontId="4"/>
  </si>
  <si>
    <t>訪問看護ステーションハロー・ナースきつなん</t>
    <phoneticPr fontId="4"/>
  </si>
  <si>
    <t>医療法人
和同会</t>
    <rPh sb="6" eb="7">
      <t>ドウ</t>
    </rPh>
    <phoneticPr fontId="4"/>
  </si>
  <si>
    <t>Ｌｅｍｏｎナースリハビリステーション</t>
    <phoneticPr fontId="4"/>
  </si>
  <si>
    <t>サティスファイ
合同会社</t>
    <phoneticPr fontId="4"/>
  </si>
  <si>
    <t>中村淳乃</t>
    <phoneticPr fontId="4"/>
  </si>
  <si>
    <t>山口市大内矢田南3－7－36</t>
    <phoneticPr fontId="4"/>
  </si>
  <si>
    <t>753-
0222</t>
    <phoneticPr fontId="4"/>
  </si>
  <si>
    <t>083-
902-
1791</t>
    <phoneticPr fontId="4"/>
  </si>
  <si>
    <t>訪問看護ステーション心萩</t>
    <phoneticPr fontId="4"/>
  </si>
  <si>
    <t>株式会社
訪問看護ステーション心萩</t>
    <phoneticPr fontId="4"/>
  </si>
  <si>
    <t>井町和美</t>
    <phoneticPr fontId="4"/>
  </si>
  <si>
    <t>萩市椿東2531－1</t>
    <phoneticPr fontId="4"/>
  </si>
  <si>
    <t>0838-
25-8001</t>
    <phoneticPr fontId="4"/>
  </si>
  <si>
    <t>岸本久美子</t>
    <phoneticPr fontId="4"/>
  </si>
  <si>
    <t>林累美子</t>
    <rPh sb="0" eb="1">
      <t>ハヤシ</t>
    </rPh>
    <rPh sb="1" eb="2">
      <t>カサネ</t>
    </rPh>
    <rPh sb="2" eb="4">
      <t>ヨシコ</t>
    </rPh>
    <phoneticPr fontId="4"/>
  </si>
  <si>
    <t>有限会社
オールライフサポート・生きいき</t>
    <phoneticPr fontId="4"/>
  </si>
  <si>
    <t>末永明彦</t>
    <rPh sb="0" eb="2">
      <t>スエナガ</t>
    </rPh>
    <rPh sb="2" eb="4">
      <t>アキヒコ</t>
    </rPh>
    <phoneticPr fontId="4"/>
  </si>
  <si>
    <t>合同会社
訪問看護ステーションほのか</t>
    <phoneticPr fontId="4"/>
  </si>
  <si>
    <t>0835-
28-8495</t>
    <phoneticPr fontId="4"/>
  </si>
  <si>
    <t>訪問看護ステーション ライフナース</t>
    <phoneticPr fontId="4"/>
  </si>
  <si>
    <t>大橋高弓</t>
    <phoneticPr fontId="4"/>
  </si>
  <si>
    <t>防府市高倉2－14－33　高橋ビル201</t>
    <phoneticPr fontId="4"/>
  </si>
  <si>
    <t>747-
0045</t>
    <phoneticPr fontId="4"/>
  </si>
  <si>
    <t>0835-
28-8778</t>
    <phoneticPr fontId="4"/>
  </si>
  <si>
    <t>きみいろ訪問看護ステーション</t>
    <phoneticPr fontId="4"/>
  </si>
  <si>
    <t>合同会社
Ｃｓ　ⅰｍｐｒｏⅴⅰｎｇ　Ｌａｂ　</t>
    <phoneticPr fontId="4"/>
  </si>
  <si>
    <t>防府市真尾314-3</t>
    <rPh sb="3" eb="5">
      <t>マオ</t>
    </rPh>
    <phoneticPr fontId="4"/>
  </si>
  <si>
    <t>747-
0104</t>
    <phoneticPr fontId="4"/>
  </si>
  <si>
    <t>0835-
36-5935</t>
    <phoneticPr fontId="4"/>
  </si>
  <si>
    <t>0833-
44-7360</t>
    <phoneticPr fontId="4"/>
  </si>
  <si>
    <t>訪問看護ステーション ココロ</t>
    <phoneticPr fontId="4"/>
  </si>
  <si>
    <t>株式会社
ライフライン</t>
    <phoneticPr fontId="4"/>
  </si>
  <si>
    <t>下松市大手町2－5－18　ティティ商事ビル3Ｆ</t>
    <phoneticPr fontId="4"/>
  </si>
  <si>
    <t>744-
0015</t>
    <phoneticPr fontId="4"/>
  </si>
  <si>
    <t>0833-
44-7888</t>
    <phoneticPr fontId="4"/>
  </si>
  <si>
    <t>佐尾亜希</t>
    <phoneticPr fontId="4"/>
  </si>
  <si>
    <t>0827-
21-3030</t>
    <phoneticPr fontId="4"/>
  </si>
  <si>
    <t>ナースステーション愛花～ａｉｋａ</t>
    <phoneticPr fontId="4"/>
  </si>
  <si>
    <t>合同会社
ハレノヒ</t>
    <phoneticPr fontId="4"/>
  </si>
  <si>
    <t>日山夏美</t>
    <phoneticPr fontId="4"/>
  </si>
  <si>
    <t>岩国市黒磯町2－25－5－1</t>
    <phoneticPr fontId="4"/>
  </si>
  <si>
    <t>740-
0041</t>
    <phoneticPr fontId="4"/>
  </si>
  <si>
    <t>0827-
35-6122</t>
    <phoneticPr fontId="4"/>
  </si>
  <si>
    <t>いわくに訪問看護リハビリテーションセンター</t>
    <phoneticPr fontId="4"/>
  </si>
  <si>
    <t>医療法人
久米医院</t>
    <phoneticPr fontId="4"/>
  </si>
  <si>
    <t>荒木慎也</t>
    <phoneticPr fontId="4"/>
  </si>
  <si>
    <t>岩国市南岩国町１－２３－１９</t>
    <phoneticPr fontId="4"/>
  </si>
  <si>
    <t>740-
0034</t>
    <phoneticPr fontId="4"/>
  </si>
  <si>
    <t>0827-
28-1777</t>
    <phoneticPr fontId="4"/>
  </si>
  <si>
    <t>市岡綾子</t>
    <phoneticPr fontId="4"/>
  </si>
  <si>
    <t>光永麻美</t>
    <phoneticPr fontId="4"/>
  </si>
  <si>
    <t>磯本一夫</t>
    <rPh sb="0" eb="2">
      <t>イソモト</t>
    </rPh>
    <rPh sb="2" eb="4">
      <t>カズオ</t>
    </rPh>
    <phoneticPr fontId="4"/>
  </si>
  <si>
    <t>0820-
25-1212</t>
    <phoneticPr fontId="4"/>
  </si>
  <si>
    <t>08396-
2-0555</t>
    <phoneticPr fontId="4"/>
  </si>
  <si>
    <t>0837-
52-2525</t>
    <phoneticPr fontId="4"/>
  </si>
  <si>
    <t>0834-
82-0777</t>
    <phoneticPr fontId="4"/>
  </si>
  <si>
    <t>株式会社
訪問看護ステーションもみじ</t>
    <phoneticPr fontId="4"/>
  </si>
  <si>
    <t>仲子千恵子</t>
    <phoneticPr fontId="4"/>
  </si>
  <si>
    <t>0834-
34-1811</t>
    <phoneticPr fontId="4"/>
  </si>
  <si>
    <t>0833-
57-6158</t>
    <phoneticPr fontId="4"/>
  </si>
  <si>
    <t>株式会社
ＬＩＰＥＲＤ</t>
    <phoneticPr fontId="4"/>
  </si>
  <si>
    <t>090-
4829-
2300</t>
    <phoneticPr fontId="4"/>
  </si>
  <si>
    <t>訪問看護ステーション エンツギ</t>
    <phoneticPr fontId="4"/>
  </si>
  <si>
    <t>ギャップ・フィリング
株式会社</t>
    <phoneticPr fontId="4"/>
  </si>
  <si>
    <t>周南市毛利町3－45</t>
    <phoneticPr fontId="4"/>
  </si>
  <si>
    <t>745-
0004</t>
    <phoneticPr fontId="4"/>
  </si>
  <si>
    <t>0834-
51-7730</t>
    <phoneticPr fontId="4"/>
  </si>
  <si>
    <t>訪問看護ステーション看護＆リハビリ　アロハ</t>
    <phoneticPr fontId="4"/>
  </si>
  <si>
    <t>株式会社
アロハ</t>
    <phoneticPr fontId="4"/>
  </si>
  <si>
    <t>大森智絵</t>
    <phoneticPr fontId="4"/>
  </si>
  <si>
    <t>周南市呼坂８５０－１６９</t>
    <phoneticPr fontId="4"/>
  </si>
  <si>
    <t>745-0612</t>
    <phoneticPr fontId="4"/>
  </si>
  <si>
    <t>0833-
44-9245</t>
    <phoneticPr fontId="4"/>
  </si>
  <si>
    <t>落合千賀子</t>
    <phoneticPr fontId="4"/>
  </si>
  <si>
    <t>756-0836</t>
    <phoneticPr fontId="4"/>
  </si>
  <si>
    <t>山陽小野田市訪問看護ステーション</t>
  </si>
  <si>
    <t>756-
0094</t>
    <phoneticPr fontId="4"/>
  </si>
  <si>
    <t>0836-
52-8120</t>
    <phoneticPr fontId="4"/>
  </si>
  <si>
    <t>東高泊1863－1</t>
    <phoneticPr fontId="4"/>
  </si>
  <si>
    <t>ｻﾝﾖｳｵﾉﾀﾞｼﾎｳﾓﾝｶﾝｺﾞｽﾃｰｼｮﾝ</t>
    <phoneticPr fontId="4"/>
  </si>
  <si>
    <t>訪問看護ステーションゆう</t>
  </si>
  <si>
    <t>西高泊758－1</t>
    <phoneticPr fontId="4"/>
  </si>
  <si>
    <t>ﾎｳﾓﾝｶﾝｺﾞｽﾃｰｼｮﾝﾕｳ</t>
    <phoneticPr fontId="4"/>
  </si>
  <si>
    <t>訪問看護ステーション結希</t>
  </si>
  <si>
    <t>合同会社
がく</t>
    <phoneticPr fontId="4"/>
  </si>
  <si>
    <t>小川のぞみ</t>
    <phoneticPr fontId="4"/>
  </si>
  <si>
    <t>0836-
52-7652</t>
    <phoneticPr fontId="4"/>
  </si>
  <si>
    <t>ﾎｳﾓﾝｶﾝｺﾞｽﾃｰｼｮﾝﾕｷ</t>
    <phoneticPr fontId="4"/>
  </si>
  <si>
    <t>ひろき苑訪問看護ステーション</t>
  </si>
  <si>
    <t>赤瀬千恵子</t>
    <phoneticPr fontId="4"/>
  </si>
  <si>
    <t>赤崎2－9－1</t>
    <phoneticPr fontId="4"/>
  </si>
  <si>
    <t>ﾋﾛｷｴﾝﾎｳﾓﾝｶﾝｺﾞｽﾃｰｼｮﾝ</t>
    <phoneticPr fontId="4"/>
  </si>
  <si>
    <t xml:space="preserve">訪問看護リハビリステーション プラスワンピース  i-step小野田店          </t>
    <rPh sb="31" eb="35">
      <t>オノダテン</t>
    </rPh>
    <phoneticPr fontId="4"/>
  </si>
  <si>
    <t>合同会社
アズユー</t>
    <phoneticPr fontId="4"/>
  </si>
  <si>
    <t>内山　啓子</t>
    <phoneticPr fontId="4"/>
  </si>
  <si>
    <t>ﾎｳﾓﾝｶﾝｺﾞﾘﾊﾋﾞﾘｽﾃｰｼｮﾝ ﾌﾟﾗｽﾜﾝﾋﾟｰｽ</t>
    <phoneticPr fontId="4"/>
  </si>
  <si>
    <t>堀川真樹子</t>
    <phoneticPr fontId="4"/>
  </si>
  <si>
    <t>兼行由紀子</t>
    <phoneticPr fontId="4"/>
  </si>
  <si>
    <t>ショート39　
ユニット型29</t>
    <rPh sb="12" eb="13">
      <t>ガタ</t>
    </rPh>
    <phoneticPr fontId="4"/>
  </si>
  <si>
    <t>社会福祉法人
佐波福祉会
(水津征洋)</t>
    <phoneticPr fontId="4"/>
  </si>
  <si>
    <t>社会福祉法人
力水会
（梅田勝玄）</t>
    <rPh sb="0" eb="2">
      <t>シャカイ</t>
    </rPh>
    <rPh sb="2" eb="4">
      <t>フクシ</t>
    </rPh>
    <rPh sb="4" eb="6">
      <t>ホウジン</t>
    </rPh>
    <rPh sb="7" eb="9">
      <t>チカラミズ</t>
    </rPh>
    <rPh sb="9" eb="10">
      <t>カイ</t>
    </rPh>
    <rPh sb="12" eb="14">
      <t>ウメダ</t>
    </rPh>
    <rPh sb="14" eb="15">
      <t>マサル</t>
    </rPh>
    <rPh sb="15" eb="16">
      <t>ゲン</t>
    </rPh>
    <phoneticPr fontId="4"/>
  </si>
  <si>
    <t>ユニット型29
ショート13</t>
    <rPh sb="4" eb="5">
      <t>ガタ</t>
    </rPh>
    <phoneticPr fontId="4"/>
  </si>
  <si>
    <t>社会福祉法人
へき寿会
(中尾　努)</t>
    <rPh sb="13" eb="15">
      <t>ナカオ</t>
    </rPh>
    <rPh sb="16" eb="17">
      <t>ツトム</t>
    </rPh>
    <phoneticPr fontId="4"/>
  </si>
  <si>
    <t>社会福祉法人
さつき会
(山田敏数)</t>
    <rPh sb="13" eb="15">
      <t>ヤマダ</t>
    </rPh>
    <rPh sb="15" eb="16">
      <t>トシ</t>
    </rPh>
    <rPh sb="16" eb="17">
      <t>ス</t>
    </rPh>
    <phoneticPr fontId="4"/>
  </si>
  <si>
    <t>中村亮規</t>
    <rPh sb="0" eb="2">
      <t>ナカムラ</t>
    </rPh>
    <rPh sb="2" eb="3">
      <t>アキラ</t>
    </rPh>
    <rPh sb="3" eb="4">
      <t>キ</t>
    </rPh>
    <phoneticPr fontId="4"/>
  </si>
  <si>
    <t>ｱｼﾀﾊﾞﾃﾞｲｻｰﾋﾞｽ</t>
    <phoneticPr fontId="4"/>
  </si>
  <si>
    <t>大田龍夫</t>
    <rPh sb="0" eb="2">
      <t>オオタ</t>
    </rPh>
    <rPh sb="2" eb="3">
      <t>リュウ</t>
    </rPh>
    <rPh sb="3" eb="4">
      <t>オット</t>
    </rPh>
    <phoneticPr fontId="4"/>
  </si>
  <si>
    <t>ｷﾝｺｳｻｰﾋﾞｽｾﾝﾀｰ</t>
    <phoneticPr fontId="4"/>
  </si>
  <si>
    <t>重冨　稔</t>
    <rPh sb="0" eb="2">
      <t>シゲトミ</t>
    </rPh>
    <rPh sb="3" eb="4">
      <t>ミノル</t>
    </rPh>
    <phoneticPr fontId="28"/>
  </si>
  <si>
    <t>室田　純子</t>
    <rPh sb="0" eb="2">
      <t>ムロタ</t>
    </rPh>
    <rPh sb="3" eb="5">
      <t>ジュンコ</t>
    </rPh>
    <phoneticPr fontId="4"/>
  </si>
  <si>
    <t>鋳銭司5435番地1</t>
    <rPh sb="0" eb="3">
      <t>スゼンジ</t>
    </rPh>
    <rPh sb="7" eb="9">
      <t>バンチ</t>
    </rPh>
    <phoneticPr fontId="4"/>
  </si>
  <si>
    <t>小郡下郷609番地5</t>
    <rPh sb="0" eb="2">
      <t>オゴオリ</t>
    </rPh>
    <rPh sb="2" eb="3">
      <t>シタ</t>
    </rPh>
    <rPh sb="3" eb="4">
      <t>ゴウ</t>
    </rPh>
    <rPh sb="7" eb="9">
      <t>バンチ</t>
    </rPh>
    <phoneticPr fontId="4"/>
  </si>
  <si>
    <t>井町　知枝</t>
    <rPh sb="0" eb="2">
      <t>イマチ</t>
    </rPh>
    <rPh sb="3" eb="5">
      <t>チエ</t>
    </rPh>
    <phoneticPr fontId="28"/>
  </si>
  <si>
    <t>塩田　未果</t>
    <rPh sb="0" eb="2">
      <t>シオタ</t>
    </rPh>
    <rPh sb="3" eb="4">
      <t>イマ</t>
    </rPh>
    <rPh sb="4" eb="5">
      <t>ハテ</t>
    </rPh>
    <phoneticPr fontId="4"/>
  </si>
  <si>
    <t>川本奈美子</t>
  </si>
  <si>
    <t>小熊紀美恵</t>
    <rPh sb="0" eb="2">
      <t>オグマ</t>
    </rPh>
    <rPh sb="2" eb="3">
      <t>キ</t>
    </rPh>
    <rPh sb="3" eb="5">
      <t>ミエ</t>
    </rPh>
    <phoneticPr fontId="28"/>
  </si>
  <si>
    <t>前田　美沙恵</t>
    <rPh sb="0" eb="2">
      <t>マエダ</t>
    </rPh>
    <rPh sb="3" eb="5">
      <t>ミサ</t>
    </rPh>
    <rPh sb="5" eb="6">
      <t>メグミ</t>
    </rPh>
    <phoneticPr fontId="1"/>
  </si>
  <si>
    <t>伊藤　敏治</t>
    <rPh sb="0" eb="2">
      <t>イトウ</t>
    </rPh>
    <rPh sb="3" eb="5">
      <t>トシハル</t>
    </rPh>
    <phoneticPr fontId="28"/>
  </si>
  <si>
    <t>久村　ゆかり</t>
    <rPh sb="0" eb="2">
      <t>クムラ</t>
    </rPh>
    <phoneticPr fontId="28"/>
  </si>
  <si>
    <t>冨田智子</t>
    <rPh sb="0" eb="2">
      <t>トミタ</t>
    </rPh>
    <rPh sb="2" eb="4">
      <t>トモコ</t>
    </rPh>
    <phoneticPr fontId="28"/>
  </si>
  <si>
    <t>中村3丁目12-52-11</t>
    <phoneticPr fontId="4"/>
  </si>
  <si>
    <t>むべの里
居宅介護
支援事業所</t>
  </si>
  <si>
    <t>石本　美子</t>
    <rPh sb="0" eb="2">
      <t>イシモト</t>
    </rPh>
    <rPh sb="3" eb="5">
      <t>ヨシコ</t>
    </rPh>
    <phoneticPr fontId="4"/>
  </si>
  <si>
    <t>0836-
44-0090</t>
  </si>
  <si>
    <t>ﾔﾏｸﾞﾁｼｻﾞｲﾀｸｶｲｺﾞｼｴﾝｾﾝﾀｰﾋﾖｼﾀﾞｲ</t>
  </si>
  <si>
    <t>福井　晋作</t>
    <rPh sb="0" eb="2">
      <t>フクイ</t>
    </rPh>
    <rPh sb="3" eb="5">
      <t>シンサク</t>
    </rPh>
    <phoneticPr fontId="28"/>
  </si>
  <si>
    <t>篠原　俊嗣</t>
    <rPh sb="0" eb="2">
      <t>シノハラ</t>
    </rPh>
    <rPh sb="3" eb="5">
      <t>トシツグ</t>
    </rPh>
    <phoneticPr fontId="28"/>
  </si>
  <si>
    <t>阿武　利明</t>
    <rPh sb="0" eb="2">
      <t>アンノ</t>
    </rPh>
    <rPh sb="3" eb="5">
      <t>トシアキ</t>
    </rPh>
    <phoneticPr fontId="28"/>
  </si>
  <si>
    <t>杉山　直</t>
    <rPh sb="0" eb="2">
      <t>スギヤマ</t>
    </rPh>
    <rPh sb="3" eb="4">
      <t>ナオ</t>
    </rPh>
    <phoneticPr fontId="4"/>
  </si>
  <si>
    <t>JA協同サポート山口
株式会社
(河村信一郎)</t>
    <rPh sb="2" eb="4">
      <t>キョウドウ</t>
    </rPh>
    <rPh sb="8" eb="10">
      <t>ヤマグチ</t>
    </rPh>
    <rPh sb="11" eb="13">
      <t>カブシキ</t>
    </rPh>
    <rPh sb="13" eb="15">
      <t>カイシャ</t>
    </rPh>
    <rPh sb="17" eb="19">
      <t>カワムラ</t>
    </rPh>
    <rPh sb="19" eb="22">
      <t>シンイチロウ</t>
    </rPh>
    <phoneticPr fontId="28"/>
  </si>
  <si>
    <t>中村　美鈴</t>
    <rPh sb="0" eb="2">
      <t>ナカムラ</t>
    </rPh>
    <rPh sb="3" eb="5">
      <t>ミスズ</t>
    </rPh>
    <phoneticPr fontId="28"/>
  </si>
  <si>
    <t>田中真由美</t>
    <rPh sb="0" eb="2">
      <t>タナカ</t>
    </rPh>
    <rPh sb="2" eb="5">
      <t>マユミ</t>
    </rPh>
    <phoneticPr fontId="28"/>
  </si>
  <si>
    <t>秋枝淳司</t>
  </si>
  <si>
    <t>河野邦彦</t>
    <rPh sb="0" eb="2">
      <t>カワノ</t>
    </rPh>
    <rPh sb="2" eb="4">
      <t>クニヒコ</t>
    </rPh>
    <phoneticPr fontId="34"/>
  </si>
  <si>
    <t>二井隆一</t>
    <rPh sb="0" eb="1">
      <t>ニ</t>
    </rPh>
    <rPh sb="1" eb="2">
      <t>イ</t>
    </rPh>
    <rPh sb="2" eb="4">
      <t>リュウイチ</t>
    </rPh>
    <phoneticPr fontId="34"/>
  </si>
  <si>
    <t>萩原耕太郎</t>
    <rPh sb="0" eb="1">
      <t>ハギ</t>
    </rPh>
    <rPh sb="1" eb="2">
      <t>ハラ</t>
    </rPh>
    <rPh sb="2" eb="5">
      <t>コウタロウ</t>
    </rPh>
    <phoneticPr fontId="34"/>
  </si>
  <si>
    <t>村岡智之</t>
    <rPh sb="0" eb="2">
      <t>ムラオカ</t>
    </rPh>
    <rPh sb="2" eb="4">
      <t>トモユキ</t>
    </rPh>
    <phoneticPr fontId="34"/>
  </si>
  <si>
    <t>宮川弘</t>
    <rPh sb="0" eb="2">
      <t>ミヤガワ</t>
    </rPh>
    <rPh sb="2" eb="3">
      <t>ヒロシ</t>
    </rPh>
    <phoneticPr fontId="34"/>
  </si>
  <si>
    <t>岡本幸一</t>
    <rPh sb="0" eb="2">
      <t>オカモト</t>
    </rPh>
    <rPh sb="2" eb="4">
      <t>コウイチ</t>
    </rPh>
    <phoneticPr fontId="34"/>
  </si>
  <si>
    <t>山内直</t>
    <rPh sb="0" eb="2">
      <t>ヤマウチ</t>
    </rPh>
    <rPh sb="2" eb="3">
      <t>タダシ</t>
    </rPh>
    <phoneticPr fontId="34"/>
  </si>
  <si>
    <t>川原隆</t>
    <rPh sb="0" eb="2">
      <t>カワハラ</t>
    </rPh>
    <rPh sb="2" eb="3">
      <t>タカシ</t>
    </rPh>
    <phoneticPr fontId="34"/>
  </si>
  <si>
    <t>藤岡正利</t>
    <rPh sb="0" eb="2">
      <t>フジオカ</t>
    </rPh>
    <rPh sb="2" eb="4">
      <t>マサトシ</t>
    </rPh>
    <phoneticPr fontId="34"/>
  </si>
  <si>
    <t>内田一成</t>
    <rPh sb="0" eb="2">
      <t>ウチダ</t>
    </rPh>
    <rPh sb="2" eb="4">
      <t>カズナリ</t>
    </rPh>
    <phoneticPr fontId="34"/>
  </si>
  <si>
    <t>陽光苑
デイサービス
センター</t>
  </si>
  <si>
    <t>下関市豊田町荒木10051-2</t>
    <rPh sb="0" eb="3">
      <t>シモノセキシ</t>
    </rPh>
    <rPh sb="6" eb="8">
      <t>アラキ</t>
    </rPh>
    <phoneticPr fontId="34"/>
  </si>
  <si>
    <t>綾羅木新町3-11-40</t>
    <rPh sb="0" eb="3">
      <t>アヤラギ</t>
    </rPh>
    <rPh sb="3" eb="5">
      <t>シンマチ</t>
    </rPh>
    <phoneticPr fontId="34"/>
  </si>
  <si>
    <t>斉藤和己</t>
    <rPh sb="0" eb="2">
      <t>サイトウ</t>
    </rPh>
    <rPh sb="2" eb="4">
      <t>カズミ</t>
    </rPh>
    <phoneticPr fontId="34"/>
  </si>
  <si>
    <t>村尾正和</t>
    <rPh sb="0" eb="2">
      <t>ムラオ</t>
    </rPh>
    <rPh sb="2" eb="4">
      <t>マサカズ</t>
    </rPh>
    <phoneticPr fontId="34"/>
  </si>
  <si>
    <t>倉重清隆</t>
    <rPh sb="0" eb="2">
      <t>クラシゲ</t>
    </rPh>
    <rPh sb="2" eb="4">
      <t>キヨタカ</t>
    </rPh>
    <phoneticPr fontId="34"/>
  </si>
  <si>
    <t>小西貴美子</t>
    <rPh sb="0" eb="2">
      <t>コニシ</t>
    </rPh>
    <rPh sb="2" eb="5">
      <t>キミコ</t>
    </rPh>
    <phoneticPr fontId="34"/>
  </si>
  <si>
    <t>安武雄飛</t>
    <rPh sb="0" eb="2">
      <t>ヤスタケ</t>
    </rPh>
    <rPh sb="2" eb="3">
      <t>ユウ</t>
    </rPh>
    <rPh sb="3" eb="4">
      <t>ト</t>
    </rPh>
    <phoneticPr fontId="34"/>
  </si>
  <si>
    <t>中野剛</t>
    <rPh sb="0" eb="2">
      <t>ナカノ</t>
    </rPh>
    <rPh sb="2" eb="3">
      <t>ゴウ</t>
    </rPh>
    <phoneticPr fontId="34"/>
  </si>
  <si>
    <t>中司美穂子</t>
    <rPh sb="0" eb="2">
      <t>ナカツカサ</t>
    </rPh>
    <rPh sb="2" eb="5">
      <t>ミホコ</t>
    </rPh>
    <phoneticPr fontId="34"/>
  </si>
  <si>
    <t>濱村一二三</t>
    <rPh sb="0" eb="2">
      <t>ハマムラ</t>
    </rPh>
    <rPh sb="2" eb="5">
      <t>ヒフミ</t>
    </rPh>
    <phoneticPr fontId="34"/>
  </si>
  <si>
    <t>松中良樹</t>
    <rPh sb="0" eb="2">
      <t>マツナカ</t>
    </rPh>
    <rPh sb="2" eb="4">
      <t>ヨシキ</t>
    </rPh>
    <phoneticPr fontId="34"/>
  </si>
  <si>
    <t>澤熊美津江</t>
    <rPh sb="0" eb="1">
      <t>サワ</t>
    </rPh>
    <rPh sb="1" eb="2">
      <t>クマ</t>
    </rPh>
    <rPh sb="2" eb="5">
      <t>ミツエ</t>
    </rPh>
    <phoneticPr fontId="34"/>
  </si>
  <si>
    <t>岩本美和子</t>
    <rPh sb="0" eb="1">
      <t>イワ</t>
    </rPh>
    <rPh sb="1" eb="2">
      <t>ホン</t>
    </rPh>
    <rPh sb="2" eb="5">
      <t>ミワコ</t>
    </rPh>
    <phoneticPr fontId="34"/>
  </si>
  <si>
    <t>山本東子</t>
    <rPh sb="0" eb="2">
      <t>ヤマモト</t>
    </rPh>
    <rPh sb="2" eb="4">
      <t>トウコ</t>
    </rPh>
    <phoneticPr fontId="34"/>
  </si>
  <si>
    <t>083-
242-
6776</t>
  </si>
  <si>
    <t>山下静江</t>
    <rPh sb="0" eb="2">
      <t>ヤマシタ</t>
    </rPh>
    <rPh sb="2" eb="4">
      <t>シズエ</t>
    </rPh>
    <phoneticPr fontId="34"/>
  </si>
  <si>
    <t>高野憲</t>
    <rPh sb="0" eb="2">
      <t>タカノ</t>
    </rPh>
    <rPh sb="2" eb="3">
      <t>ケン</t>
    </rPh>
    <phoneticPr fontId="34"/>
  </si>
  <si>
    <t>阿野のり子</t>
    <rPh sb="0" eb="2">
      <t>アノ</t>
    </rPh>
    <rPh sb="4" eb="5">
      <t>コ</t>
    </rPh>
    <phoneticPr fontId="34"/>
  </si>
  <si>
    <t>乙部博美</t>
    <rPh sb="0" eb="2">
      <t>オツベ</t>
    </rPh>
    <rPh sb="2" eb="4">
      <t>ヒロミ</t>
    </rPh>
    <phoneticPr fontId="34"/>
  </si>
  <si>
    <t>吉玉綾子</t>
    <rPh sb="0" eb="1">
      <t>ヨシ</t>
    </rPh>
    <rPh sb="1" eb="2">
      <t>タマ</t>
    </rPh>
    <rPh sb="2" eb="4">
      <t>アヤコ</t>
    </rPh>
    <phoneticPr fontId="34"/>
  </si>
  <si>
    <t>藤中智祐</t>
    <rPh sb="0" eb="2">
      <t>フジナカ</t>
    </rPh>
    <rPh sb="2" eb="3">
      <t>チ</t>
    </rPh>
    <rPh sb="3" eb="4">
      <t>ユウ</t>
    </rPh>
    <phoneticPr fontId="34"/>
  </si>
  <si>
    <t>野村時彦</t>
    <rPh sb="0" eb="2">
      <t>ノムラ</t>
    </rPh>
    <rPh sb="2" eb="3">
      <t>トキ</t>
    </rPh>
    <rPh sb="3" eb="4">
      <t>ヒコ</t>
    </rPh>
    <phoneticPr fontId="34"/>
  </si>
  <si>
    <t>平原典子</t>
    <rPh sb="0" eb="2">
      <t>ヒラハラ</t>
    </rPh>
    <rPh sb="2" eb="4">
      <t>ノリコ</t>
    </rPh>
    <phoneticPr fontId="34"/>
  </si>
  <si>
    <t>辻原瑞希</t>
    <rPh sb="0" eb="2">
      <t>ツジハラ</t>
    </rPh>
    <rPh sb="2" eb="4">
      <t>ミズキ</t>
    </rPh>
    <phoneticPr fontId="34"/>
  </si>
  <si>
    <t>萩原耕太郎</t>
    <rPh sb="0" eb="2">
      <t>ハギワラ</t>
    </rPh>
    <rPh sb="2" eb="5">
      <t>コウタロウ</t>
    </rPh>
    <phoneticPr fontId="34"/>
  </si>
  <si>
    <t>松岡寬子</t>
    <rPh sb="0" eb="2">
      <t>マツオカ</t>
    </rPh>
    <rPh sb="2" eb="4">
      <t>ヒロコ</t>
    </rPh>
    <phoneticPr fontId="34"/>
  </si>
  <si>
    <t>藤井美加</t>
    <rPh sb="0" eb="2">
      <t>フジイ</t>
    </rPh>
    <rPh sb="2" eb="4">
      <t>ミカ</t>
    </rPh>
    <phoneticPr fontId="34"/>
  </si>
  <si>
    <t>松尾昭洋</t>
    <rPh sb="0" eb="2">
      <t>マツオ</t>
    </rPh>
    <rPh sb="2" eb="4">
      <t>アキヒロ</t>
    </rPh>
    <phoneticPr fontId="34"/>
  </si>
  <si>
    <t>菊川町大字田部1151-3</t>
    <rPh sb="3" eb="5">
      <t>オオアザ</t>
    </rPh>
    <rPh sb="5" eb="7">
      <t>タベ</t>
    </rPh>
    <phoneticPr fontId="34"/>
  </si>
  <si>
    <t>石橋俊明</t>
    <rPh sb="0" eb="2">
      <t>イシバシ</t>
    </rPh>
    <rPh sb="2" eb="4">
      <t>トシアキ</t>
    </rPh>
    <phoneticPr fontId="34"/>
  </si>
  <si>
    <t>渡邉諒介</t>
    <rPh sb="0" eb="2">
      <t>ワタナベ</t>
    </rPh>
    <rPh sb="2" eb="4">
      <t>リョウスケ</t>
    </rPh>
    <phoneticPr fontId="34"/>
  </si>
  <si>
    <t>廣瀬　知佳</t>
    <rPh sb="0" eb="2">
      <t>ヒロセ</t>
    </rPh>
    <rPh sb="3" eb="5">
      <t>チカ</t>
    </rPh>
    <phoneticPr fontId="34"/>
  </si>
  <si>
    <t>山尾和道</t>
    <rPh sb="0" eb="2">
      <t>ヤマオ</t>
    </rPh>
    <rPh sb="2" eb="4">
      <t>カズミチ</t>
    </rPh>
    <phoneticPr fontId="34"/>
  </si>
  <si>
    <t>古屋ちひろ</t>
    <rPh sb="0" eb="1">
      <t>イニシエ</t>
    </rPh>
    <rPh sb="1" eb="2">
      <t>ヤ</t>
    </rPh>
    <phoneticPr fontId="34"/>
  </si>
  <si>
    <t>河本幸子</t>
    <rPh sb="0" eb="2">
      <t>カワモト</t>
    </rPh>
    <rPh sb="2" eb="4">
      <t>サチコ</t>
    </rPh>
    <phoneticPr fontId="34"/>
  </si>
  <si>
    <t>高木泰代</t>
    <rPh sb="0" eb="2">
      <t>タカギ</t>
    </rPh>
    <rPh sb="2" eb="4">
      <t>ヤスヨ</t>
    </rPh>
    <phoneticPr fontId="34"/>
  </si>
  <si>
    <t>林充宏</t>
    <rPh sb="0" eb="1">
      <t>ハヤシ</t>
    </rPh>
    <rPh sb="1" eb="3">
      <t>ミツヒロ</t>
    </rPh>
    <phoneticPr fontId="34"/>
  </si>
  <si>
    <t>083-242-2865</t>
  </si>
  <si>
    <t>島崎優子</t>
    <rPh sb="0" eb="2">
      <t>シマザキ</t>
    </rPh>
    <rPh sb="2" eb="4">
      <t>ユウコ</t>
    </rPh>
    <phoneticPr fontId="34"/>
  </si>
  <si>
    <t>安夢住デイサービス緑香園</t>
  </si>
  <si>
    <t>有限会社　アムズ</t>
  </si>
  <si>
    <t>一宮　明美</t>
  </si>
  <si>
    <t>083-227-4179</t>
  </si>
  <si>
    <t>地域密着型</t>
    <rPh sb="0" eb="2">
      <t>チイキ</t>
    </rPh>
    <rPh sb="2" eb="4">
      <t>ミッチャク</t>
    </rPh>
    <rPh sb="4" eb="5">
      <t>ガタ</t>
    </rPh>
    <phoneticPr fontId="34"/>
  </si>
  <si>
    <t>ｱﾑｽﾞﾃﾞｲｻｰﾋﾞｽﾘｮｸｺｳｴﾝ</t>
  </si>
  <si>
    <t>デイサービスもん</t>
  </si>
  <si>
    <t>合同会社門出</t>
  </si>
  <si>
    <t>下関市安岡町4-14-22</t>
  </si>
  <si>
    <t>759-6603</t>
  </si>
  <si>
    <t>083-227-4713</t>
  </si>
  <si>
    <t>安岡町4-14-22</t>
  </si>
  <si>
    <t>アクティブリハビリセンター　カノア</t>
  </si>
  <si>
    <t>藤井亮己</t>
    <rPh sb="0" eb="2">
      <t>フジイ</t>
    </rPh>
    <rPh sb="2" eb="3">
      <t>リョウ</t>
    </rPh>
    <rPh sb="3" eb="4">
      <t>オノレ</t>
    </rPh>
    <phoneticPr fontId="34"/>
  </si>
  <si>
    <t>下関市王司川端1-4-45</t>
  </si>
  <si>
    <t>083-248-1173</t>
  </si>
  <si>
    <t>ｱｸﾃｲﾌﾞﾘﾊﾋﾞﾘｾﾝﾀｰｶﾉｱ</t>
  </si>
  <si>
    <t>灯りやデイサービス</t>
    <rPh sb="0" eb="1">
      <t>アカ</t>
    </rPh>
    <phoneticPr fontId="34"/>
  </si>
  <si>
    <t>下関市菊川町上田部343-2</t>
  </si>
  <si>
    <t>750-0314</t>
  </si>
  <si>
    <t>083-227-3270</t>
  </si>
  <si>
    <t>菊川町上田部343-2</t>
  </si>
  <si>
    <t>ｱｶﾘﾔﾃﾞｲｻｰﾋﾞｽ</t>
  </si>
  <si>
    <t>コンパスウォ－ク勝山</t>
    <rPh sb="8" eb="10">
      <t>カツヤマ</t>
    </rPh>
    <phoneticPr fontId="34"/>
  </si>
  <si>
    <t>下関市田倉御殿町1-1-1</t>
  </si>
  <si>
    <t>751-0882</t>
  </si>
  <si>
    <t>083－227-4844</t>
  </si>
  <si>
    <t>田倉御殿町1-1-1</t>
  </si>
  <si>
    <t>ｺﾝﾊﾟｽｳｫ-ｸｶﾂﾔﾏ</t>
  </si>
  <si>
    <t>オーシャンビューまえだデイサービスセンター</t>
  </si>
  <si>
    <t>馬込祐后子</t>
    <rPh sb="0" eb="2">
      <t>マゴメ</t>
    </rPh>
    <rPh sb="2" eb="3">
      <t>ヒロシ</t>
    </rPh>
    <rPh sb="3" eb="4">
      <t>キサキ</t>
    </rPh>
    <rPh sb="4" eb="5">
      <t>コ</t>
    </rPh>
    <phoneticPr fontId="34"/>
  </si>
  <si>
    <t>下関市前田2-1-21</t>
  </si>
  <si>
    <t>752-0997</t>
  </si>
  <si>
    <t>083-242-1303</t>
  </si>
  <si>
    <t>前田2-1-21</t>
  </si>
  <si>
    <t>ｵｰｼｬﾝﾋﾞｭｰﾏｴﾀﾞﾃﾞｲｻｰﾋﾞｽｾﾝﾀｰ</t>
  </si>
  <si>
    <t>こころリハ</t>
  </si>
  <si>
    <t>原口優</t>
    <rPh sb="0" eb="2">
      <t>ハラグチ</t>
    </rPh>
    <rPh sb="2" eb="3">
      <t>ユウ</t>
    </rPh>
    <phoneticPr fontId="34"/>
  </si>
  <si>
    <t>下関市山の田本町20-4</t>
  </si>
  <si>
    <t>751-0838</t>
  </si>
  <si>
    <t>083-237-0701</t>
  </si>
  <si>
    <t>山の田本町20-4</t>
  </si>
  <si>
    <t>ｺｺﾛﾘﾊ</t>
  </si>
  <si>
    <t>社会福祉法人
夢の会</t>
    <rPh sb="7" eb="8">
      <t>ユメ</t>
    </rPh>
    <rPh sb="9" eb="10">
      <t>カイ</t>
    </rPh>
    <phoneticPr fontId="34"/>
  </si>
  <si>
    <t>前田貴子</t>
    <rPh sb="0" eb="2">
      <t>マエダ</t>
    </rPh>
    <phoneticPr fontId="34"/>
  </si>
  <si>
    <t>750-0036</t>
  </si>
  <si>
    <t>083-
250-6581</t>
  </si>
  <si>
    <t>あるかぽーと1番33号</t>
  </si>
  <si>
    <t>（私立）</t>
    <rPh sb="1" eb="2">
      <t>ワタシ</t>
    </rPh>
    <phoneticPr fontId="34"/>
  </si>
  <si>
    <t>青木里沙</t>
    <rPh sb="0" eb="2">
      <t>アオキ</t>
    </rPh>
    <phoneticPr fontId="34"/>
  </si>
  <si>
    <t>河﨑圭治</t>
    <rPh sb="0" eb="2">
      <t>カワサキ</t>
    </rPh>
    <rPh sb="2" eb="4">
      <t>ケイジ</t>
    </rPh>
    <phoneticPr fontId="34"/>
  </si>
  <si>
    <t>岩下明弘</t>
    <rPh sb="0" eb="2">
      <t>イワシタ</t>
    </rPh>
    <rPh sb="2" eb="4">
      <t>アキヒロ</t>
    </rPh>
    <phoneticPr fontId="34"/>
  </si>
  <si>
    <t>医療法人星の里会岡病院介護医療院</t>
    <rPh sb="0" eb="2">
      <t>イリョウ</t>
    </rPh>
    <rPh sb="2" eb="4">
      <t>ホウジン</t>
    </rPh>
    <rPh sb="4" eb="5">
      <t>ホシ</t>
    </rPh>
    <rPh sb="6" eb="7">
      <t>サト</t>
    </rPh>
    <rPh sb="7" eb="8">
      <t>カイ</t>
    </rPh>
    <rPh sb="8" eb="9">
      <t>オカ</t>
    </rPh>
    <rPh sb="9" eb="11">
      <t>ビョウイン</t>
    </rPh>
    <rPh sb="11" eb="13">
      <t>カイゴ</t>
    </rPh>
    <rPh sb="13" eb="15">
      <t>イリョウ</t>
    </rPh>
    <rPh sb="15" eb="16">
      <t>イン</t>
    </rPh>
    <phoneticPr fontId="34"/>
  </si>
  <si>
    <t>医療法人星の里会</t>
    <rPh sb="0" eb="2">
      <t>イリョウ</t>
    </rPh>
    <rPh sb="2" eb="4">
      <t>ホウジン</t>
    </rPh>
    <rPh sb="4" eb="5">
      <t>ホシ</t>
    </rPh>
    <rPh sb="6" eb="7">
      <t>サト</t>
    </rPh>
    <rPh sb="7" eb="8">
      <t>カイ</t>
    </rPh>
    <phoneticPr fontId="34"/>
  </si>
  <si>
    <t>岡保人</t>
    <rPh sb="0" eb="2">
      <t>オカヤス</t>
    </rPh>
    <rPh sb="2" eb="3">
      <t>ヒト</t>
    </rPh>
    <phoneticPr fontId="34"/>
  </si>
  <si>
    <t>下関市小月本町2-15-20</t>
    <rPh sb="0" eb="3">
      <t>シモノセキシ</t>
    </rPh>
    <rPh sb="3" eb="4">
      <t>コ</t>
    </rPh>
    <rPh sb="4" eb="5">
      <t>ツキ</t>
    </rPh>
    <rPh sb="5" eb="7">
      <t>ホンマチ</t>
    </rPh>
    <phoneticPr fontId="34"/>
  </si>
  <si>
    <t>083-282-0070</t>
  </si>
  <si>
    <t>Ⅰ型</t>
    <rPh sb="1" eb="2">
      <t>ガタ</t>
    </rPh>
    <phoneticPr fontId="34"/>
  </si>
  <si>
    <t>小月本町2-15-20</t>
  </si>
  <si>
    <t>ｲﾙｵｳﾎｳｼﾞﾝﾎｼﾉｻﾄｶｲｵｶﾋﾞｮｳｲﾝｶｲｺﾞｲﾘｮｳｲﾝ</t>
  </si>
  <si>
    <t>介護医療院
さくら寮</t>
    <rPh sb="9" eb="10">
      <t>リョウ</t>
    </rPh>
    <phoneticPr fontId="34"/>
  </si>
  <si>
    <t>社会福祉法人
山水会
（横山秀二)</t>
    <rPh sb="12" eb="14">
      <t>ヨコヤマ</t>
    </rPh>
    <rPh sb="14" eb="16">
      <t>シュウジ</t>
    </rPh>
    <phoneticPr fontId="28"/>
  </si>
  <si>
    <t>社会福祉法人
錦福祉会
(石井　忍)</t>
    <rPh sb="13" eb="15">
      <t>イシイ</t>
    </rPh>
    <rPh sb="16" eb="17">
      <t>シノブ</t>
    </rPh>
    <phoneticPr fontId="4"/>
  </si>
  <si>
    <t>社会福祉法人
山陽福祉会
(山髙　正義)</t>
    <rPh sb="14" eb="15">
      <t>ヤマ</t>
    </rPh>
    <rPh sb="15" eb="16">
      <t>タカ</t>
    </rPh>
    <rPh sb="17" eb="19">
      <t>マサヨシ</t>
    </rPh>
    <phoneticPr fontId="28"/>
  </si>
  <si>
    <t>下関市永田郷158-1</t>
    <rPh sb="0" eb="2">
      <t>シモノセキ</t>
    </rPh>
    <rPh sb="2" eb="3">
      <t>シ</t>
    </rPh>
    <phoneticPr fontId="34"/>
  </si>
  <si>
    <t>豊浦町大字川棚12139-2</t>
  </si>
  <si>
    <t>リゾートデイ
遊とぴあ</t>
  </si>
  <si>
    <t>豊浦町大字厚母郷10442</t>
  </si>
  <si>
    <t>長府中土居本町15-26</t>
    <rPh sb="2" eb="5">
      <t>ナカドイ</t>
    </rPh>
    <rPh sb="5" eb="7">
      <t>ホンマチ</t>
    </rPh>
    <phoneticPr fontId="34"/>
  </si>
  <si>
    <t>長府中浜町4-18</t>
  </si>
  <si>
    <t>河村知世子</t>
    <rPh sb="0" eb="2">
      <t>カワムラ</t>
    </rPh>
    <rPh sb="2" eb="3">
      <t>チ</t>
    </rPh>
    <rPh sb="3" eb="4">
      <t>ヨ</t>
    </rPh>
    <rPh sb="4" eb="5">
      <t>コ</t>
    </rPh>
    <phoneticPr fontId="34"/>
  </si>
  <si>
    <t>功栄サービス
さくらえん</t>
    <rPh sb="0" eb="1">
      <t>コウ</t>
    </rPh>
    <rPh sb="1" eb="2">
      <t>エイ</t>
    </rPh>
    <phoneticPr fontId="34"/>
  </si>
  <si>
    <t>083-
775-3200</t>
  </si>
  <si>
    <t>083-
242-2021</t>
  </si>
  <si>
    <t>リハトレケアサポート</t>
  </si>
  <si>
    <t>長府松小田本町５ー１６ー１F</t>
  </si>
  <si>
    <t>デイサービス
フェリーチェ</t>
  </si>
  <si>
    <t>083-227-２８７３</t>
  </si>
  <si>
    <t>社会福祉法人
豊北福祉会
(宮田和弘)</t>
    <rPh sb="7" eb="9">
      <t>ホウホク</t>
    </rPh>
    <rPh sb="14" eb="16">
      <t>ミヤタ</t>
    </rPh>
    <rPh sb="16" eb="18">
      <t>カズヒロ</t>
    </rPh>
    <phoneticPr fontId="34"/>
  </si>
  <si>
    <t>ショート20
ユニット型60</t>
    <rPh sb="11" eb="12">
      <t>ガタ</t>
    </rPh>
    <phoneticPr fontId="34"/>
  </si>
  <si>
    <t>社会福祉法人
豊北福祉会
（宮田和弘)</t>
    <rPh sb="7" eb="9">
      <t>ホウホク</t>
    </rPh>
    <rPh sb="14" eb="16">
      <t>ミヤタ</t>
    </rPh>
    <rPh sb="16" eb="17">
      <t>ワ</t>
    </rPh>
    <rPh sb="17" eb="18">
      <t>ヒロシ</t>
    </rPh>
    <phoneticPr fontId="34"/>
  </si>
  <si>
    <t>社会福祉法人
豊北福祉会
(宮田和弘)</t>
    <rPh sb="7" eb="9">
      <t>ホウホク</t>
    </rPh>
    <phoneticPr fontId="34"/>
  </si>
  <si>
    <t>社会福祉法人
暁会
(吉水秋子)</t>
    <rPh sb="11" eb="13">
      <t>ヨシミズ</t>
    </rPh>
    <rPh sb="13" eb="14">
      <t>アキ</t>
    </rPh>
    <rPh sb="14" eb="15">
      <t>コ</t>
    </rPh>
    <phoneticPr fontId="34"/>
  </si>
  <si>
    <t>社会福祉法人
豊北福祉会
(　宮田和弘　)</t>
    <rPh sb="7" eb="9">
      <t>ホウホク</t>
    </rPh>
    <rPh sb="15" eb="17">
      <t>ミヤタ</t>
    </rPh>
    <rPh sb="17" eb="19">
      <t>カズヒロ</t>
    </rPh>
    <phoneticPr fontId="34"/>
  </si>
  <si>
    <t>西宇部南３－５－２1</t>
    <rPh sb="0" eb="3">
      <t>ニシウベ</t>
    </rPh>
    <rPh sb="3" eb="4">
      <t>ミナミ</t>
    </rPh>
    <phoneticPr fontId="4"/>
  </si>
  <si>
    <t>濱野貴美江</t>
    <rPh sb="0" eb="2">
      <t>ハマノ</t>
    </rPh>
    <rPh sb="2" eb="5">
      <t>キミエ</t>
    </rPh>
    <phoneticPr fontId="34"/>
  </si>
  <si>
    <t>鋳銭司3381</t>
  </si>
  <si>
    <t>ﾎｳﾓﾝｶﾝｺﾞｽﾃｰｼｮﾝﾊﾛｰﾅｰｽｷﾂﾅﾝ</t>
  </si>
  <si>
    <t>大内矢田南3－7－36</t>
    <phoneticPr fontId="4"/>
  </si>
  <si>
    <t>ﾚﾓﾝﾅｰｽﾘﾊﾋﾞﾘｽﾃｰｼｮﾝ</t>
    <phoneticPr fontId="4"/>
  </si>
  <si>
    <t>椿東2531－1</t>
    <phoneticPr fontId="4"/>
  </si>
  <si>
    <t>ﾎｳﾓﾝｶﾝｺﾞｽﾃｰｼｮﾝｺﾊｷﾞ</t>
    <phoneticPr fontId="4"/>
  </si>
  <si>
    <t>高倉2－14－33　高橋ビル201</t>
    <phoneticPr fontId="4"/>
  </si>
  <si>
    <t>ﾎｳﾓﾝｶﾝｺﾞｽﾃｰｼｮﾝﾗｲﾌﾅｰｽ</t>
    <phoneticPr fontId="4"/>
  </si>
  <si>
    <t>開出６－３６　エイブルメゾン開出１－１０２</t>
    <phoneticPr fontId="4"/>
  </si>
  <si>
    <t>ｷﾐｲﾛﾎｳﾓﾝｶﾝｺﾞｽﾃｰｼｮﾝ</t>
    <phoneticPr fontId="4"/>
  </si>
  <si>
    <t>大手町2－5－18　ティティ商事ビル3Ｆ</t>
    <phoneticPr fontId="4"/>
  </si>
  <si>
    <t>ﾎｳﾓﾝｶﾝｺﾞｽﾃｰｼｮﾝ ｺｺﾛ</t>
    <phoneticPr fontId="4"/>
  </si>
  <si>
    <t>南岩国1－13－23</t>
    <rPh sb="0" eb="1">
      <t>ミナミ</t>
    </rPh>
    <rPh sb="1" eb="3">
      <t>イワクニ</t>
    </rPh>
    <phoneticPr fontId="4"/>
  </si>
  <si>
    <t>美和町渋前1776</t>
    <rPh sb="0" eb="2">
      <t>ミワ</t>
    </rPh>
    <rPh sb="2" eb="3">
      <t>マチ</t>
    </rPh>
    <rPh sb="3" eb="4">
      <t>シブ</t>
    </rPh>
    <rPh sb="4" eb="5">
      <t>マエ</t>
    </rPh>
    <phoneticPr fontId="4"/>
  </si>
  <si>
    <t>ｲﾜｸﾆｼﾘﾂﾎｳﾓﾝｶﾝｺﾞｽﾃｰｼｮﾝｻｸﾗ</t>
    <phoneticPr fontId="4"/>
  </si>
  <si>
    <t>黒磯町2－25－5－1</t>
    <phoneticPr fontId="4"/>
  </si>
  <si>
    <t>ﾅｰｽｽﾃｰｼｮﾝｱｲｶ</t>
    <phoneticPr fontId="4"/>
  </si>
  <si>
    <t>南岩国町１－２３－１９</t>
    <phoneticPr fontId="4"/>
  </si>
  <si>
    <t>ｲﾜｸﾆﾎｳﾓﾝｶﾝｺﾞﾘﾊﾋﾞﾘﾃｰｼｮﾝｾﾝﾀｰ</t>
    <phoneticPr fontId="4"/>
  </si>
  <si>
    <t>ﾎｳﾓﾝｶﾝｺﾞｽﾃｰｼｮﾝｺﾓﾚﾋﾞ</t>
    <phoneticPr fontId="4"/>
  </si>
  <si>
    <t>久米中央1－17－14－Ｃ1階</t>
    <phoneticPr fontId="4"/>
  </si>
  <si>
    <t>毛利町3－45</t>
    <phoneticPr fontId="4"/>
  </si>
  <si>
    <t>ﾎｳﾓﾝｶﾝｺﾞｽﾃｰｼｮﾝ ｴﾝﾂｷﾞ</t>
    <phoneticPr fontId="4"/>
  </si>
  <si>
    <t>呼坂８５０－１６９</t>
    <phoneticPr fontId="4"/>
  </si>
  <si>
    <t>ﾎｳﾓﾝｶﾝｺﾞｽﾃｰｼｮﾝ　ｶﾝｺﾞｱﾝﾄﾞﾘﾊﾋﾞﾘ　ｱﾛﾊ</t>
    <phoneticPr fontId="4"/>
  </si>
  <si>
    <t>中山奈美</t>
    <rPh sb="0" eb="2">
      <t>ナカヤマ</t>
    </rPh>
    <rPh sb="2" eb="4">
      <t>ナミ</t>
    </rPh>
    <phoneticPr fontId="34"/>
  </si>
  <si>
    <t>岡田佐知子</t>
    <rPh sb="0" eb="2">
      <t>オカダ</t>
    </rPh>
    <rPh sb="2" eb="5">
      <t>サチコ</t>
    </rPh>
    <phoneticPr fontId="34"/>
  </si>
  <si>
    <t>石橋進也</t>
    <rPh sb="0" eb="2">
      <t>イシバシ</t>
    </rPh>
    <rPh sb="2" eb="3">
      <t>シン</t>
    </rPh>
    <rPh sb="3" eb="4">
      <t>ヤ</t>
    </rPh>
    <phoneticPr fontId="34"/>
  </si>
  <si>
    <t>谷田逸子</t>
    <rPh sb="0" eb="2">
      <t>タニダ</t>
    </rPh>
    <rPh sb="2" eb="4">
      <t>イツコ</t>
    </rPh>
    <phoneticPr fontId="34"/>
  </si>
  <si>
    <t>訪問看護ステーション　ゆめか</t>
    <rPh sb="0" eb="2">
      <t>ホウモン</t>
    </rPh>
    <rPh sb="2" eb="4">
      <t>カンゴ</t>
    </rPh>
    <phoneticPr fontId="34"/>
  </si>
  <si>
    <t>083-227-2507</t>
  </si>
  <si>
    <t>椋野町3-18-18</t>
    <rPh sb="0" eb="3">
      <t>ムクノチョウ</t>
    </rPh>
    <phoneticPr fontId="34"/>
  </si>
  <si>
    <t>ホウモンカイゴステーション　ユメカ</t>
  </si>
  <si>
    <t>はるかぜ訪問看護ステーション</t>
    <rPh sb="4" eb="6">
      <t>ホウモン</t>
    </rPh>
    <rPh sb="6" eb="8">
      <t>カンゴ</t>
    </rPh>
    <phoneticPr fontId="34"/>
  </si>
  <si>
    <t>株式会社春風</t>
    <rPh sb="0" eb="4">
      <t>カブシキガイシャ</t>
    </rPh>
    <rPh sb="4" eb="6">
      <t>ハルカゼ</t>
    </rPh>
    <phoneticPr fontId="34"/>
  </si>
  <si>
    <t>重田浩</t>
    <rPh sb="0" eb="2">
      <t>シゲタ</t>
    </rPh>
    <rPh sb="2" eb="3">
      <t>ヒロシ</t>
    </rPh>
    <phoneticPr fontId="34"/>
  </si>
  <si>
    <t>083-250-9388</t>
  </si>
  <si>
    <t>綾羅木本町6-5-10</t>
    <rPh sb="0" eb="3">
      <t>アヤラギ</t>
    </rPh>
    <rPh sb="3" eb="5">
      <t>ホンマチ</t>
    </rPh>
    <phoneticPr fontId="34"/>
  </si>
  <si>
    <t>ハルカゼホウモンカイゴステーション</t>
  </si>
  <si>
    <t>訪問介護ステーション　花ごころ</t>
    <rPh sb="0" eb="2">
      <t>ホウモン</t>
    </rPh>
    <rPh sb="2" eb="4">
      <t>カイゴ</t>
    </rPh>
    <rPh sb="11" eb="12">
      <t>ハナ</t>
    </rPh>
    <phoneticPr fontId="34"/>
  </si>
  <si>
    <t>合同会社K&amp;T</t>
    <rPh sb="0" eb="2">
      <t>ゴウドウ</t>
    </rPh>
    <rPh sb="2" eb="4">
      <t>ガイシャ</t>
    </rPh>
    <phoneticPr fontId="34"/>
  </si>
  <si>
    <t>759-6313</t>
  </si>
  <si>
    <t>083-249-5164</t>
  </si>
  <si>
    <t>川中本町2-1-2</t>
    <rPh sb="0" eb="2">
      <t>カワナカ</t>
    </rPh>
    <rPh sb="2" eb="4">
      <t>ホンマチ</t>
    </rPh>
    <phoneticPr fontId="34"/>
  </si>
  <si>
    <t>ホウモンカイゴステーション　ハナゴコロ</t>
  </si>
  <si>
    <t>ＯＨＡＮＡケアステーション</t>
  </si>
  <si>
    <t>木村今日子</t>
    <rPh sb="0" eb="2">
      <t>キムラ</t>
    </rPh>
    <rPh sb="2" eb="5">
      <t>キョウコ</t>
    </rPh>
    <phoneticPr fontId="34"/>
  </si>
  <si>
    <t>750-0014</t>
  </si>
  <si>
    <t>川中本町8-1-34-201</t>
    <rPh sb="0" eb="2">
      <t>カワナカ</t>
    </rPh>
    <rPh sb="2" eb="4">
      <t>ホンマチ</t>
    </rPh>
    <phoneticPr fontId="34"/>
  </si>
  <si>
    <t>オハナケアステーション</t>
  </si>
  <si>
    <t>訪問看護ステーション詩音</t>
    <rPh sb="0" eb="2">
      <t>ホウモン</t>
    </rPh>
    <rPh sb="2" eb="4">
      <t>カンゴ</t>
    </rPh>
    <rPh sb="10" eb="12">
      <t>シオン</t>
    </rPh>
    <phoneticPr fontId="34"/>
  </si>
  <si>
    <t>詩音株式会社</t>
    <rPh sb="0" eb="2">
      <t>シオン</t>
    </rPh>
    <rPh sb="2" eb="6">
      <t>カブシキガイシャ</t>
    </rPh>
    <phoneticPr fontId="34"/>
  </si>
  <si>
    <t>岩畑義和</t>
    <rPh sb="0" eb="2">
      <t>イワハタ</t>
    </rPh>
    <rPh sb="2" eb="4">
      <t>ヨシカズ</t>
    </rPh>
    <phoneticPr fontId="34"/>
  </si>
  <si>
    <t>751-0863</t>
  </si>
  <si>
    <t>083-249-5181</t>
  </si>
  <si>
    <t>伊倉本町27-10</t>
  </si>
  <si>
    <t>ホウモンカイゴステーションシオン</t>
  </si>
  <si>
    <t>はぴれすと訪問看護ステーション</t>
    <rPh sb="5" eb="7">
      <t>ホウモン</t>
    </rPh>
    <rPh sb="7" eb="9">
      <t>カンゴ</t>
    </rPh>
    <phoneticPr fontId="34"/>
  </si>
  <si>
    <t>中嶋敬代</t>
    <rPh sb="0" eb="2">
      <t>ナカシマ</t>
    </rPh>
    <rPh sb="2" eb="3">
      <t>タカシ</t>
    </rPh>
    <rPh sb="3" eb="4">
      <t>ダイ</t>
    </rPh>
    <phoneticPr fontId="34"/>
  </si>
  <si>
    <t>083-242-1302</t>
  </si>
  <si>
    <t>新地町3-28</t>
  </si>
  <si>
    <t>ハピレストホウモンカンゴステーション</t>
  </si>
  <si>
    <t>下関市椋野町3-20-9 インソーレ2　202号室</t>
    <rPh sb="0" eb="3">
      <t>シモノセキシ</t>
    </rPh>
    <rPh sb="3" eb="5">
      <t>ムクノ</t>
    </rPh>
    <rPh sb="5" eb="6">
      <t>チョウ</t>
    </rPh>
    <rPh sb="23" eb="25">
      <t>ゴウシツ</t>
    </rPh>
    <phoneticPr fontId="34"/>
  </si>
  <si>
    <t>下関市綾羅木本町8-2-23  コーポIVY A104号室</t>
    <rPh sb="0" eb="3">
      <t>シモノセキシ</t>
    </rPh>
    <rPh sb="3" eb="6">
      <t>アヤラギ</t>
    </rPh>
    <rPh sb="6" eb="7">
      <t>ホン</t>
    </rPh>
    <rPh sb="7" eb="8">
      <t>チョウ</t>
    </rPh>
    <rPh sb="27" eb="29">
      <t>ゴウシツ</t>
    </rPh>
    <phoneticPr fontId="34"/>
  </si>
  <si>
    <t>下関市豊浦町豊洋台1-447-186 ヴィレッタ豊洋台101号室</t>
    <rPh sb="0" eb="3">
      <t>シモノセキシ</t>
    </rPh>
    <rPh sb="3" eb="5">
      <t>トヨウラ</t>
    </rPh>
    <rPh sb="5" eb="6">
      <t>マチ</t>
    </rPh>
    <rPh sb="6" eb="7">
      <t>ユタカ</t>
    </rPh>
    <rPh sb="7" eb="8">
      <t>ヨウ</t>
    </rPh>
    <rPh sb="8" eb="9">
      <t>ダイ</t>
    </rPh>
    <rPh sb="24" eb="25">
      <t>ユタカ</t>
    </rPh>
    <rPh sb="25" eb="26">
      <t>ヨウ</t>
    </rPh>
    <rPh sb="26" eb="27">
      <t>ダイ</t>
    </rPh>
    <rPh sb="30" eb="32">
      <t>ゴウシツ</t>
    </rPh>
    <phoneticPr fontId="34"/>
  </si>
  <si>
    <t>下関市岬之町10-8 第7トマトビル305</t>
    <rPh sb="0" eb="3">
      <t>シモノセキシ</t>
    </rPh>
    <rPh sb="3" eb="4">
      <t>ミサキ</t>
    </rPh>
    <rPh sb="4" eb="5">
      <t>コレ</t>
    </rPh>
    <rPh sb="5" eb="6">
      <t>マチ</t>
    </rPh>
    <rPh sb="11" eb="12">
      <t>ダイ</t>
    </rPh>
    <phoneticPr fontId="34"/>
  </si>
  <si>
    <t>下関市前田2-1-21</t>
    <rPh sb="0" eb="3">
      <t>シモノセキシ</t>
    </rPh>
    <rPh sb="3" eb="5">
      <t>マエダ</t>
    </rPh>
    <phoneticPr fontId="34"/>
  </si>
  <si>
    <t>伊保庄字近長浜1-4</t>
    <phoneticPr fontId="4"/>
  </si>
  <si>
    <t xml:space="preserve"> (13) 介護医療院</t>
    <rPh sb="6" eb="8">
      <t>カイゴ</t>
    </rPh>
    <rPh sb="8" eb="10">
      <t>イリョウ</t>
    </rPh>
    <rPh sb="10" eb="11">
      <t>イン</t>
    </rPh>
    <phoneticPr fontId="4"/>
  </si>
  <si>
    <r>
      <t xml:space="preserve"> (</t>
    </r>
    <r>
      <rPr>
        <sz val="10"/>
        <rFont val="ＭＳ Ｐゴシック"/>
        <family val="3"/>
        <charset val="128"/>
      </rPr>
      <t>14) 訪問看護ステーション</t>
    </r>
    <rPh sb="6" eb="8">
      <t>ホウモン</t>
    </rPh>
    <rPh sb="8" eb="10">
      <t>カンゴ</t>
    </rPh>
    <phoneticPr fontId="4"/>
  </si>
  <si>
    <t>サテライト型介護老人保健施設しおん高泊</t>
    <rPh sb="5" eb="6">
      <t>ガタ</t>
    </rPh>
    <rPh sb="6" eb="8">
      <t>カイゴ</t>
    </rPh>
    <rPh sb="8" eb="10">
      <t>ロウジン</t>
    </rPh>
    <rPh sb="10" eb="12">
      <t>ホケン</t>
    </rPh>
    <rPh sb="12" eb="14">
      <t>シセツ</t>
    </rPh>
    <rPh sb="17" eb="19">
      <t>タカトマリ</t>
    </rPh>
    <phoneticPr fontId="4"/>
  </si>
  <si>
    <t>医療法人
健仁会</t>
  </si>
  <si>
    <t>松元　裕輔</t>
    <rPh sb="0" eb="2">
      <t>マツモト</t>
    </rPh>
    <rPh sb="3" eb="5">
      <t>ユウスケ</t>
    </rPh>
    <phoneticPr fontId="4"/>
  </si>
  <si>
    <t>756-0091</t>
  </si>
  <si>
    <t>0836-81-5012</t>
  </si>
  <si>
    <t>西高泊1198-12</t>
  </si>
  <si>
    <t>ｻﾃﾗｲﾄｶﾞﾀｶｲｺﾞﾛｳｼﾞﾝﾎｹﾝｼｾﾂｼｵﾝﾀｶﾄﾞﾏﾘ</t>
  </si>
  <si>
    <t>津田綾子</t>
    <rPh sb="0" eb="2">
      <t>ツダ</t>
    </rPh>
    <rPh sb="2" eb="4">
      <t>アヤコ</t>
    </rPh>
    <phoneticPr fontId="4"/>
  </si>
  <si>
    <t>香川利明</t>
    <rPh sb="0" eb="2">
      <t>カガワ</t>
    </rPh>
    <rPh sb="2" eb="4">
      <t>トシアキ</t>
    </rPh>
    <phoneticPr fontId="34"/>
  </si>
  <si>
    <t>柴田　浩之</t>
    <rPh sb="0" eb="2">
      <t>シバタ</t>
    </rPh>
    <rPh sb="3" eb="5">
      <t>ヒロユキ</t>
    </rPh>
    <phoneticPr fontId="34"/>
  </si>
  <si>
    <t>西村　真</t>
    <rPh sb="0" eb="2">
      <t>ニシムラ</t>
    </rPh>
    <rPh sb="3" eb="4">
      <t>マコト</t>
    </rPh>
    <phoneticPr fontId="34"/>
  </si>
  <si>
    <t>伊良原　忠</t>
    <rPh sb="0" eb="3">
      <t>イラハラ</t>
    </rPh>
    <rPh sb="4" eb="5">
      <t>タダシ</t>
    </rPh>
    <phoneticPr fontId="34"/>
  </si>
  <si>
    <t>ショート7</t>
  </si>
  <si>
    <t>林隆一</t>
    <rPh sb="0" eb="1">
      <t>ハヤシ</t>
    </rPh>
    <rPh sb="1" eb="3">
      <t>リュウイチ</t>
    </rPh>
    <phoneticPr fontId="34"/>
  </si>
  <si>
    <t>中嶋篤志</t>
    <rPh sb="0" eb="2">
      <t>ナカジマ</t>
    </rPh>
    <rPh sb="2" eb="3">
      <t>アツシ</t>
    </rPh>
    <rPh sb="3" eb="4">
      <t>ココロザシ</t>
    </rPh>
    <phoneticPr fontId="34"/>
  </si>
  <si>
    <t>藤谷英樹</t>
    <rPh sb="0" eb="2">
      <t>フジタニ</t>
    </rPh>
    <rPh sb="2" eb="4">
      <t>ヒデキ</t>
    </rPh>
    <phoneticPr fontId="34"/>
  </si>
  <si>
    <t>北村聡一郎</t>
    <rPh sb="0" eb="2">
      <t>キタムラ</t>
    </rPh>
    <rPh sb="2" eb="3">
      <t>サトシ</t>
    </rPh>
    <rPh sb="3" eb="5">
      <t>イチロウ</t>
    </rPh>
    <phoneticPr fontId="34"/>
  </si>
  <si>
    <t>岡田漆生</t>
    <rPh sb="0" eb="2">
      <t>オカダ</t>
    </rPh>
    <rPh sb="2" eb="3">
      <t>ウルシ</t>
    </rPh>
    <rPh sb="3" eb="4">
      <t>イ</t>
    </rPh>
    <phoneticPr fontId="34"/>
  </si>
  <si>
    <t>今岡正博</t>
    <rPh sb="0" eb="2">
      <t>イマオカ</t>
    </rPh>
    <rPh sb="2" eb="3">
      <t>セイ</t>
    </rPh>
    <rPh sb="3" eb="4">
      <t>ヒロシ</t>
    </rPh>
    <phoneticPr fontId="34"/>
  </si>
  <si>
    <t>金子愛</t>
    <rPh sb="0" eb="2">
      <t>カネコ</t>
    </rPh>
    <rPh sb="2" eb="3">
      <t>アイ</t>
    </rPh>
    <phoneticPr fontId="34"/>
  </si>
  <si>
    <t>平川美保</t>
  </si>
  <si>
    <t>竹原美津子</t>
    <rPh sb="0" eb="2">
      <t>タケハラ</t>
    </rPh>
    <rPh sb="2" eb="5">
      <t>ミツコ</t>
    </rPh>
    <phoneticPr fontId="34"/>
  </si>
  <si>
    <t>杉谷陽平</t>
    <rPh sb="0" eb="2">
      <t>スギタニ</t>
    </rPh>
    <rPh sb="2" eb="4">
      <t>ヨウヘイ</t>
    </rPh>
    <phoneticPr fontId="34"/>
  </si>
  <si>
    <t>デイサービス愛の郷</t>
    <rPh sb="6" eb="7">
      <t>アイ</t>
    </rPh>
    <rPh sb="8" eb="9">
      <t>サト</t>
    </rPh>
    <phoneticPr fontId="34"/>
  </si>
  <si>
    <t>有限会社
マインド　</t>
  </si>
  <si>
    <t>林恭子</t>
    <rPh sb="0" eb="1">
      <t>ハヤシ</t>
    </rPh>
    <rPh sb="1" eb="3">
      <t>キョウコ</t>
    </rPh>
    <phoneticPr fontId="34"/>
  </si>
  <si>
    <t>板井利浩</t>
    <rPh sb="0" eb="2">
      <t>イタイ</t>
    </rPh>
    <rPh sb="2" eb="3">
      <t>トシ</t>
    </rPh>
    <rPh sb="3" eb="4">
      <t>ヒロシ</t>
    </rPh>
    <phoneticPr fontId="34"/>
  </si>
  <si>
    <t>桑原しのぶ</t>
    <rPh sb="0" eb="2">
      <t>クワハラ</t>
    </rPh>
    <phoneticPr fontId="34"/>
  </si>
  <si>
    <t>鈴木恵美子</t>
    <rPh sb="0" eb="2">
      <t>スズキ</t>
    </rPh>
    <rPh sb="2" eb="5">
      <t>エミコ</t>
    </rPh>
    <phoneticPr fontId="34"/>
  </si>
  <si>
    <t>福田茉里奈</t>
    <rPh sb="0" eb="2">
      <t>フクダ</t>
    </rPh>
    <rPh sb="2" eb="5">
      <t>マリナ</t>
    </rPh>
    <phoneticPr fontId="34"/>
  </si>
  <si>
    <t>正岡順子</t>
    <rPh sb="0" eb="2">
      <t>マサオカ</t>
    </rPh>
    <rPh sb="2" eb="4">
      <t>ジュンコ</t>
    </rPh>
    <phoneticPr fontId="34"/>
  </si>
  <si>
    <t>伊藤貴子</t>
    <rPh sb="0" eb="2">
      <t>イトウ</t>
    </rPh>
    <rPh sb="2" eb="4">
      <t>タカコ</t>
    </rPh>
    <phoneticPr fontId="34"/>
  </si>
  <si>
    <t>ファインブラン
デイサービス</t>
  </si>
  <si>
    <t>坂田香代子</t>
    <rPh sb="0" eb="2">
      <t>サカタ</t>
    </rPh>
    <rPh sb="2" eb="5">
      <t>カヨコ</t>
    </rPh>
    <phoneticPr fontId="34"/>
  </si>
  <si>
    <t>宮本　里美</t>
    <rPh sb="0" eb="2">
      <t>ミヤモト</t>
    </rPh>
    <rPh sb="3" eb="4">
      <t>サト</t>
    </rPh>
    <rPh sb="4" eb="5">
      <t>ウツク</t>
    </rPh>
    <phoneticPr fontId="34"/>
  </si>
  <si>
    <t>中村真沙美</t>
    <rPh sb="0" eb="2">
      <t>ナカムラ</t>
    </rPh>
    <rPh sb="2" eb="3">
      <t>シン</t>
    </rPh>
    <rPh sb="3" eb="4">
      <t>サ</t>
    </rPh>
    <rPh sb="4" eb="5">
      <t>ウツク</t>
    </rPh>
    <phoneticPr fontId="34"/>
  </si>
  <si>
    <t>山田博幸</t>
    <rPh sb="0" eb="2">
      <t>ヤマダ</t>
    </rPh>
    <rPh sb="2" eb="4">
      <t>ヒロユキ</t>
    </rPh>
    <phoneticPr fontId="34"/>
  </si>
  <si>
    <t>小田隆弘</t>
    <rPh sb="0" eb="2">
      <t>オダ</t>
    </rPh>
    <rPh sb="2" eb="4">
      <t>タカヒロ</t>
    </rPh>
    <phoneticPr fontId="34"/>
  </si>
  <si>
    <t>呰上秀次</t>
    <rPh sb="0" eb="1">
      <t>アザ</t>
    </rPh>
    <rPh sb="1" eb="2">
      <t>ウエ</t>
    </rPh>
    <rPh sb="2" eb="4">
      <t>ヒデツグ</t>
    </rPh>
    <phoneticPr fontId="34"/>
  </si>
  <si>
    <t>IMLデイ
サービスセンター
リライブ</t>
  </si>
  <si>
    <t>林寛子</t>
    <rPh sb="0" eb="1">
      <t>ハヤシ</t>
    </rPh>
    <rPh sb="1" eb="3">
      <t>ヒロコ</t>
    </rPh>
    <phoneticPr fontId="34"/>
  </si>
  <si>
    <t>合同会社
ＯＮＥＦＯＲＡＬＬ</t>
  </si>
  <si>
    <t>デイサービス夢の里</t>
    <rPh sb="6" eb="7">
      <t>ユメ</t>
    </rPh>
    <rPh sb="8" eb="9">
      <t>サト</t>
    </rPh>
    <phoneticPr fontId="34"/>
  </si>
  <si>
    <t>社会福祉法人
夢の会</t>
    <rPh sb="0" eb="6">
      <t>シャカイフクシホウジン</t>
    </rPh>
    <rPh sb="7" eb="8">
      <t>ユメ</t>
    </rPh>
    <rPh sb="9" eb="10">
      <t>カイ</t>
    </rPh>
    <phoneticPr fontId="34"/>
  </si>
  <si>
    <t>平川理恵</t>
    <rPh sb="0" eb="2">
      <t>ヒラカワ</t>
    </rPh>
    <rPh sb="2" eb="4">
      <t>リエ</t>
    </rPh>
    <phoneticPr fontId="34"/>
  </si>
  <si>
    <t>デイサービス夢乃舎</t>
  </si>
  <si>
    <t>安田恵美子</t>
    <rPh sb="0" eb="2">
      <t>ヤスダ</t>
    </rPh>
    <rPh sb="2" eb="4">
      <t>メグミ</t>
    </rPh>
    <rPh sb="4" eb="5">
      <t>コ</t>
    </rPh>
    <phoneticPr fontId="34"/>
  </si>
  <si>
    <t>下関市彦島福浦町３－２－１０</t>
  </si>
  <si>
    <t>250-9021</t>
  </si>
  <si>
    <t>彦島福浦町３－２－１０</t>
  </si>
  <si>
    <t>ﾃﾞｲｻｰﾋﾞｽﾕﾒﾉﾔ</t>
  </si>
  <si>
    <t>福川洋子</t>
    <rPh sb="0" eb="2">
      <t>フクガワ</t>
    </rPh>
    <rPh sb="2" eb="3">
      <t>ヨウ</t>
    </rPh>
    <rPh sb="3" eb="4">
      <t>コ</t>
    </rPh>
    <phoneticPr fontId="34"/>
  </si>
  <si>
    <t>社会医療法人　松涛会　デイサービスわたぼうし</t>
    <rPh sb="0" eb="2">
      <t>シャカイ</t>
    </rPh>
    <rPh sb="2" eb="4">
      <t>イリョウ</t>
    </rPh>
    <rPh sb="4" eb="6">
      <t>ホウジン</t>
    </rPh>
    <phoneticPr fontId="34"/>
  </si>
  <si>
    <t>社会医療法人　松涛会</t>
    <rPh sb="0" eb="2">
      <t>シャカイ</t>
    </rPh>
    <rPh sb="2" eb="4">
      <t>イリョウ</t>
    </rPh>
    <rPh sb="4" eb="6">
      <t>ホウジン</t>
    </rPh>
    <phoneticPr fontId="34"/>
  </si>
  <si>
    <t>入江幸子</t>
    <rPh sb="0" eb="2">
      <t>イリエ</t>
    </rPh>
    <rPh sb="2" eb="4">
      <t>サチコ</t>
    </rPh>
    <phoneticPr fontId="34"/>
  </si>
  <si>
    <t>竹岡茜</t>
    <rPh sb="0" eb="2">
      <t>タケオカ</t>
    </rPh>
    <rPh sb="2" eb="3">
      <t>アカネ</t>
    </rPh>
    <phoneticPr fontId="34"/>
  </si>
  <si>
    <t>デイサービス
四季の森</t>
    <rPh sb="7" eb="9">
      <t>シキ</t>
    </rPh>
    <rPh sb="10" eb="11">
      <t>モリ</t>
    </rPh>
    <phoneticPr fontId="34"/>
  </si>
  <si>
    <t>本田一美</t>
    <rPh sb="0" eb="2">
      <t>ホンダ</t>
    </rPh>
    <rPh sb="2" eb="4">
      <t>カズミ</t>
    </rPh>
    <phoneticPr fontId="34"/>
  </si>
  <si>
    <t>下関市一の宮町1-3-46</t>
  </si>
  <si>
    <t>083－250－8911</t>
  </si>
  <si>
    <t>一の宮町1-3-46</t>
    <rPh sb="0" eb="1">
      <t>イチ</t>
    </rPh>
    <rPh sb="2" eb="4">
      <t>ミヤマチ</t>
    </rPh>
    <phoneticPr fontId="34"/>
  </si>
  <si>
    <t>ﾃﾞｲｻｰﾋﾞｽｼｷﾉﾓﾘ</t>
  </si>
  <si>
    <t>デイサービスアドバンス山の田</t>
  </si>
  <si>
    <t>株式会社アドバンス</t>
  </si>
  <si>
    <t>河村圭毅</t>
    <rPh sb="0" eb="2">
      <t>カワムラ</t>
    </rPh>
    <rPh sb="2" eb="3">
      <t>ケイ</t>
    </rPh>
    <rPh sb="3" eb="4">
      <t>キ</t>
    </rPh>
    <phoneticPr fontId="34"/>
  </si>
  <si>
    <t>ＩＭＬデイサービスみもすそ川</t>
  </si>
  <si>
    <t>福井亜紀子</t>
    <rPh sb="0" eb="2">
      <t>フクイ</t>
    </rPh>
    <rPh sb="2" eb="3">
      <t>ア</t>
    </rPh>
    <rPh sb="3" eb="4">
      <t>オサム</t>
    </rPh>
    <rPh sb="4" eb="5">
      <t>コ</t>
    </rPh>
    <phoneticPr fontId="34"/>
  </si>
  <si>
    <t>下関市みもすそ川町１０－２０</t>
  </si>
  <si>
    <t>083－232-0555</t>
  </si>
  <si>
    <t>一般型</t>
    <rPh sb="0" eb="2">
      <t>イッパン</t>
    </rPh>
    <rPh sb="2" eb="3">
      <t>カタ</t>
    </rPh>
    <phoneticPr fontId="34"/>
  </si>
  <si>
    <t>みもすそ川町１０－２０</t>
  </si>
  <si>
    <t>ｱｲｴﾑｴﾙﾃﾞｲｻｰﾋﾞｽﾐﾓｽｿｶﾞﾜ</t>
  </si>
  <si>
    <t>デイサービス　しふく</t>
  </si>
  <si>
    <t>クオーレ合同会社</t>
  </si>
  <si>
    <t>橋本弥生</t>
    <rPh sb="0" eb="2">
      <t>ハシモト</t>
    </rPh>
    <rPh sb="2" eb="4">
      <t>ヤヨイ</t>
    </rPh>
    <phoneticPr fontId="34"/>
  </si>
  <si>
    <t>下関市大学町２－９－１８</t>
  </si>
  <si>
    <t>083-250-6980</t>
  </si>
  <si>
    <t>大学町２－９－１８</t>
  </si>
  <si>
    <t>デイサービス　リアン</t>
  </si>
  <si>
    <t>岡林剛司</t>
    <rPh sb="0" eb="2">
      <t>オカバヤシ</t>
    </rPh>
    <rPh sb="2" eb="3">
      <t>ツヨシ</t>
    </rPh>
    <rPh sb="3" eb="4">
      <t>ツカサ</t>
    </rPh>
    <phoneticPr fontId="34"/>
  </si>
  <si>
    <t>下関市川中本町１－１０－３８　サンフィット川中１０１</t>
  </si>
  <si>
    <t>083－249-5720</t>
  </si>
  <si>
    <t>地域密着型</t>
    <rPh sb="0" eb="5">
      <t>チイキミッ</t>
    </rPh>
    <phoneticPr fontId="34"/>
  </si>
  <si>
    <t>川中本町１－１０－３８　サンフィット川中１０１</t>
  </si>
  <si>
    <t>ﾃﾞｲｻｰﾋﾞｽﾘｱﾝ</t>
  </si>
  <si>
    <t>藤田祐己</t>
    <rPh sb="0" eb="2">
      <t>フジタ</t>
    </rPh>
    <rPh sb="2" eb="3">
      <t>ユウ</t>
    </rPh>
    <rPh sb="3" eb="4">
      <t>オノレ</t>
    </rPh>
    <phoneticPr fontId="34"/>
  </si>
  <si>
    <t>下関市熊野西町1-11</t>
  </si>
  <si>
    <t>DSスマートリハ　くまの店</t>
    <rPh sb="12" eb="13">
      <t>ミセ</t>
    </rPh>
    <phoneticPr fontId="34"/>
  </si>
  <si>
    <t>合同会社ｓｍａｒｔ</t>
  </si>
  <si>
    <t>細川智和</t>
    <rPh sb="0" eb="2">
      <t>ホソカワ</t>
    </rPh>
    <rPh sb="2" eb="4">
      <t>トモカズ</t>
    </rPh>
    <phoneticPr fontId="34"/>
  </si>
  <si>
    <t>下関市熊野町１－７－１５　リヴィエール熊野１０１</t>
  </si>
  <si>
    <t>083-291-5416</t>
  </si>
  <si>
    <t>熊野町１－７－１５　リヴィエール熊野１０１</t>
  </si>
  <si>
    <t>ﾃﾞｨｰｴｽｽﾏｰﾄﾘﾊｸﾏﾉﾃﾝ</t>
  </si>
  <si>
    <t>有馬由紀</t>
    <rPh sb="0" eb="2">
      <t>アリマ</t>
    </rPh>
    <rPh sb="2" eb="4">
      <t>ユキ</t>
    </rPh>
    <phoneticPr fontId="34"/>
  </si>
  <si>
    <t>下関市菊川町大字下岡枝389-1</t>
  </si>
  <si>
    <t>早稲田イーライフ　　　新下関</t>
    <rPh sb="0" eb="3">
      <t>ワセダ</t>
    </rPh>
    <rPh sb="11" eb="14">
      <t>シンシモノセキ</t>
    </rPh>
    <phoneticPr fontId="34"/>
  </si>
  <si>
    <t>株式会社早稲田エルダリーヘルス事業団</t>
  </si>
  <si>
    <t>浅野弘子</t>
    <rPh sb="0" eb="2">
      <t>アサノ</t>
    </rPh>
    <rPh sb="2" eb="4">
      <t>ヒロコ</t>
    </rPh>
    <phoneticPr fontId="34"/>
  </si>
  <si>
    <t>下関市一の宮町2-6-14</t>
  </si>
  <si>
    <t>一の宮町2-6-14</t>
    <rPh sb="0" eb="1">
      <t>イチ</t>
    </rPh>
    <rPh sb="2" eb="4">
      <t>ミヤマチ</t>
    </rPh>
    <phoneticPr fontId="34"/>
  </si>
  <si>
    <t>ﾜｾﾀﾞｲｰﾗｲﾌｼﾝｼﾓﾉｾｷ</t>
  </si>
  <si>
    <t>下関市菊川町大字久野94-1</t>
  </si>
  <si>
    <t>菊川町大字久野94-1</t>
  </si>
  <si>
    <t>ｸﾞﾘｰﾝﾃﾞﾙｿｰﾚ</t>
  </si>
  <si>
    <t>デイサービスセンター すずらん貴船</t>
  </si>
  <si>
    <t>有限会社ゴールデン・エイジ・サービス</t>
  </si>
  <si>
    <t>阿武尚幸</t>
    <rPh sb="0" eb="2">
      <t>アンノ</t>
    </rPh>
    <rPh sb="2" eb="3">
      <t>ナオ</t>
    </rPh>
    <rPh sb="3" eb="4">
      <t>シアワ</t>
    </rPh>
    <phoneticPr fontId="34"/>
  </si>
  <si>
    <t>下関市椋野町１－１８－５４</t>
  </si>
  <si>
    <t>083－250-6070</t>
  </si>
  <si>
    <t>地域密着型</t>
    <rPh sb="0" eb="5">
      <t>チイキミッチャクガタ</t>
    </rPh>
    <phoneticPr fontId="34"/>
  </si>
  <si>
    <t>椋野町１－１８－５４</t>
  </si>
  <si>
    <t>ﾃﾞｲｻｰﾋﾞｽｾﾝﾀｰｽｽﾞﾗﾝｷﾌﾈ</t>
  </si>
  <si>
    <t>759-6615</t>
  </si>
  <si>
    <t>759-6611</t>
  </si>
  <si>
    <t>池田　康子</t>
    <rPh sb="0" eb="2">
      <t>イケダ</t>
    </rPh>
    <rPh sb="3" eb="5">
      <t>ヤスコ</t>
    </rPh>
    <phoneticPr fontId="34"/>
  </si>
  <si>
    <t>083-
286-2137</t>
  </si>
  <si>
    <t>社会医療法人
松涛会
安岡病院
介護医療院</t>
    <rPh sb="0" eb="2">
      <t>シャカイ</t>
    </rPh>
    <rPh sb="2" eb="4">
      <t>イリョウ</t>
    </rPh>
    <rPh sb="4" eb="6">
      <t>ホウジン</t>
    </rPh>
    <rPh sb="7" eb="8">
      <t>マツ</t>
    </rPh>
    <rPh sb="8" eb="9">
      <t>トウ</t>
    </rPh>
    <rPh sb="9" eb="10">
      <t>カイ</t>
    </rPh>
    <rPh sb="11" eb="13">
      <t>ヤスオカ</t>
    </rPh>
    <rPh sb="16" eb="18">
      <t>カイゴ</t>
    </rPh>
    <rPh sb="18" eb="20">
      <t>イリョウ</t>
    </rPh>
    <rPh sb="20" eb="21">
      <t>イン</t>
    </rPh>
    <phoneticPr fontId="34"/>
  </si>
  <si>
    <t>田上　仁美</t>
    <rPh sb="0" eb="2">
      <t>タノウエ</t>
    </rPh>
    <rPh sb="3" eb="5">
      <t>ヒトミ</t>
    </rPh>
    <phoneticPr fontId="34"/>
  </si>
  <si>
    <t>東亜訪問看護ステーション</t>
    <rPh sb="0" eb="2">
      <t>トウア</t>
    </rPh>
    <rPh sb="2" eb="4">
      <t>ホウモン</t>
    </rPh>
    <rPh sb="4" eb="6">
      <t>カンゴ</t>
    </rPh>
    <phoneticPr fontId="34"/>
  </si>
  <si>
    <t>株式会社
東亜悠々の里</t>
    <rPh sb="0" eb="4">
      <t>カブシキガイシャ</t>
    </rPh>
    <rPh sb="5" eb="7">
      <t>トウア</t>
    </rPh>
    <rPh sb="7" eb="9">
      <t>ユウユウ</t>
    </rPh>
    <rPh sb="10" eb="11">
      <t>サト</t>
    </rPh>
    <phoneticPr fontId="34"/>
  </si>
  <si>
    <t>井上　富美恵</t>
    <rPh sb="0" eb="2">
      <t>イノウエ</t>
    </rPh>
    <rPh sb="3" eb="4">
      <t>トミ</t>
    </rPh>
    <rPh sb="4" eb="5">
      <t>ビ</t>
    </rPh>
    <rPh sb="5" eb="6">
      <t>メグミ</t>
    </rPh>
    <phoneticPr fontId="34"/>
  </si>
  <si>
    <t>下関市一の宮学園町2-2</t>
  </si>
  <si>
    <t>ファインナーシングルーム</t>
  </si>
  <si>
    <t>株式会社
ルナー</t>
    <rPh sb="0" eb="2">
      <t>カブシキ</t>
    </rPh>
    <rPh sb="2" eb="4">
      <t>カイシャ</t>
    </rPh>
    <phoneticPr fontId="34"/>
  </si>
  <si>
    <t>奥田泰恵</t>
    <rPh sb="0" eb="2">
      <t>オクダ</t>
    </rPh>
    <rPh sb="2" eb="4">
      <t>ヤスエ</t>
    </rPh>
    <phoneticPr fontId="34"/>
  </si>
  <si>
    <t>下関市大字冨任131</t>
  </si>
  <si>
    <t>森淳子</t>
    <rPh sb="0" eb="1">
      <t>モリ</t>
    </rPh>
    <rPh sb="1" eb="3">
      <t>ジュンコ</t>
    </rPh>
    <phoneticPr fontId="34"/>
  </si>
  <si>
    <t>床田　和樹</t>
    <rPh sb="0" eb="1">
      <t>ユカ</t>
    </rPh>
    <rPh sb="1" eb="2">
      <t>タ</t>
    </rPh>
    <rPh sb="3" eb="5">
      <t>カズキ</t>
    </rPh>
    <phoneticPr fontId="34"/>
  </si>
  <si>
    <t>田渕久美子</t>
    <rPh sb="0" eb="2">
      <t>タブチ</t>
    </rPh>
    <rPh sb="2" eb="5">
      <t>クミコ</t>
    </rPh>
    <phoneticPr fontId="34"/>
  </si>
  <si>
    <t>堅畠　由佳</t>
    <rPh sb="0" eb="1">
      <t>カタ</t>
    </rPh>
    <rPh sb="1" eb="2">
      <t>ハタケ</t>
    </rPh>
    <rPh sb="3" eb="5">
      <t>ユカ</t>
    </rPh>
    <phoneticPr fontId="34"/>
  </si>
  <si>
    <t>訪問看護ステーション　共生の里</t>
  </si>
  <si>
    <t>岡本　智子</t>
    <rPh sb="0" eb="2">
      <t>オカモト</t>
    </rPh>
    <rPh sb="3" eb="5">
      <t>トモコ</t>
    </rPh>
    <phoneticPr fontId="34"/>
  </si>
  <si>
    <t>下関市稗田南町10-12</t>
  </si>
  <si>
    <t>083-227-2916</t>
  </si>
  <si>
    <t>稗田南町10-12</t>
    <rPh sb="0" eb="2">
      <t>ヒエダ</t>
    </rPh>
    <rPh sb="2" eb="3">
      <t>ミナミ</t>
    </rPh>
    <rPh sb="3" eb="4">
      <t>マチ</t>
    </rPh>
    <phoneticPr fontId="34"/>
  </si>
  <si>
    <t>ホウモンカンゴステーションキョウセイノサト</t>
  </si>
  <si>
    <t>訪問看護ステーション　すずらん</t>
  </si>
  <si>
    <t>弘川　祥子</t>
    <rPh sb="0" eb="1">
      <t>ヒロ</t>
    </rPh>
    <rPh sb="1" eb="2">
      <t>カワ</t>
    </rPh>
    <rPh sb="3" eb="5">
      <t>ショウコ</t>
    </rPh>
    <phoneticPr fontId="34"/>
  </si>
  <si>
    <t>下関市武久町1-39-6</t>
  </si>
  <si>
    <t>083-255-2005</t>
  </si>
  <si>
    <t>武久町1-39-6</t>
    <rPh sb="0" eb="1">
      <t>ブ</t>
    </rPh>
    <rPh sb="1" eb="2">
      <t>ヒサ</t>
    </rPh>
    <rPh sb="2" eb="3">
      <t>マチ</t>
    </rPh>
    <phoneticPr fontId="34"/>
  </si>
  <si>
    <t>ホウモンカゴステーションスズラン</t>
  </si>
  <si>
    <t>豆たん　訪問看護ステーション　</t>
  </si>
  <si>
    <t>武次　幸子</t>
    <rPh sb="0" eb="1">
      <t>ブ</t>
    </rPh>
    <rPh sb="1" eb="2">
      <t>ツギ</t>
    </rPh>
    <rPh sb="3" eb="5">
      <t>サチコ</t>
    </rPh>
    <phoneticPr fontId="34"/>
  </si>
  <si>
    <t>下関市大字内日下1027-1</t>
  </si>
  <si>
    <t>750-0252</t>
  </si>
  <si>
    <t>083-289-2698</t>
  </si>
  <si>
    <t>R7/3/18 ～休止</t>
    <rPh sb="9" eb="11">
      <t>キュウシ</t>
    </rPh>
    <phoneticPr fontId="34"/>
  </si>
  <si>
    <t>大字内日下1027-1</t>
    <rPh sb="0" eb="2">
      <t>オオアザ</t>
    </rPh>
    <rPh sb="2" eb="3">
      <t>ナイ</t>
    </rPh>
    <rPh sb="3" eb="4">
      <t>ニチ</t>
    </rPh>
    <rPh sb="4" eb="5">
      <t>シタ</t>
    </rPh>
    <phoneticPr fontId="34"/>
  </si>
  <si>
    <t>マメタンホウモンカンゴステーション</t>
  </si>
  <si>
    <t>訪問看護ステーションあやめ下関</t>
  </si>
  <si>
    <t>池松　綾</t>
    <rPh sb="0" eb="2">
      <t>イケマツ</t>
    </rPh>
    <rPh sb="3" eb="4">
      <t>アヤ</t>
    </rPh>
    <phoneticPr fontId="34"/>
  </si>
  <si>
    <t>下関市一の宮町2-11-8　メゾンドロワール106</t>
  </si>
  <si>
    <t>083-249-6440</t>
  </si>
  <si>
    <t>一の宮町2-11-8　メゾンドロワール106</t>
    <rPh sb="0" eb="1">
      <t>イチ</t>
    </rPh>
    <rPh sb="2" eb="3">
      <t>ミヤ</t>
    </rPh>
    <rPh sb="3" eb="4">
      <t>マチ</t>
    </rPh>
    <phoneticPr fontId="34"/>
  </si>
  <si>
    <t>ホウモンカンゴステーションアヤメシモノセキ</t>
  </si>
  <si>
    <t>訪問看護ステーション　こきち</t>
  </si>
  <si>
    <t>道下　百利子</t>
    <rPh sb="0" eb="1">
      <t>ミチ</t>
    </rPh>
    <rPh sb="1" eb="2">
      <t>シタ</t>
    </rPh>
    <rPh sb="3" eb="4">
      <t>ヒャク</t>
    </rPh>
    <rPh sb="4" eb="5">
      <t>リ</t>
    </rPh>
    <rPh sb="5" eb="6">
      <t>コ</t>
    </rPh>
    <phoneticPr fontId="34"/>
  </si>
  <si>
    <t>下関市武久町1-46-8コーポ武久102</t>
  </si>
  <si>
    <t>083-242-4402</t>
  </si>
  <si>
    <t>武久町1-46-8コーポ武久102</t>
    <rPh sb="0" eb="2">
      <t>タケヒサ</t>
    </rPh>
    <rPh sb="2" eb="3">
      <t>マチ</t>
    </rPh>
    <rPh sb="12" eb="14">
      <t>タケヒサ</t>
    </rPh>
    <phoneticPr fontId="34"/>
  </si>
  <si>
    <t>ホウモンカンゴステーションコキチ</t>
  </si>
  <si>
    <t>訪問看護ステーション　ぽ・ねっと</t>
  </si>
  <si>
    <t>医療法人光の会</t>
  </si>
  <si>
    <t>瀬戸口　克彦</t>
    <rPh sb="0" eb="3">
      <t>セトグチ</t>
    </rPh>
    <rPh sb="4" eb="6">
      <t>カツヒコ</t>
    </rPh>
    <phoneticPr fontId="34"/>
  </si>
  <si>
    <t>下関市豊浦町大字黒井10097-50</t>
  </si>
  <si>
    <t>080-2939-5025</t>
  </si>
  <si>
    <t>豊浦町大字黒井10097-50</t>
    <rPh sb="0" eb="2">
      <t>トヨウラ</t>
    </rPh>
    <rPh sb="2" eb="3">
      <t>マチ</t>
    </rPh>
    <rPh sb="3" eb="5">
      <t>オオアザ</t>
    </rPh>
    <rPh sb="5" eb="6">
      <t>クロ</t>
    </rPh>
    <rPh sb="6" eb="7">
      <t>イ</t>
    </rPh>
    <phoneticPr fontId="34"/>
  </si>
  <si>
    <t>ホウモンカンゴステーションポネット</t>
  </si>
  <si>
    <t>ツクイ下関訪問看護ステーション</t>
  </si>
  <si>
    <t>株式会社ツクイ</t>
  </si>
  <si>
    <t>武藤　麻衣</t>
    <rPh sb="0" eb="2">
      <t>ムトウ</t>
    </rPh>
    <rPh sb="3" eb="5">
      <t>マイ</t>
    </rPh>
    <phoneticPr fontId="34"/>
  </si>
  <si>
    <t>下関市南部町19-7明治安田生命下関ビル6階</t>
  </si>
  <si>
    <t>750-0006</t>
  </si>
  <si>
    <t>083-227-2430</t>
  </si>
  <si>
    <t>南部町19-7明治安田生命下関ビル6階</t>
    <rPh sb="0" eb="2">
      <t>ナンブ</t>
    </rPh>
    <rPh sb="2" eb="3">
      <t>マチ</t>
    </rPh>
    <rPh sb="7" eb="9">
      <t>メイジ</t>
    </rPh>
    <rPh sb="9" eb="11">
      <t>ヤスダ</t>
    </rPh>
    <rPh sb="11" eb="13">
      <t>セイメイ</t>
    </rPh>
    <rPh sb="13" eb="15">
      <t>シモノセキ</t>
    </rPh>
    <rPh sb="18" eb="19">
      <t>カイ</t>
    </rPh>
    <phoneticPr fontId="34"/>
  </si>
  <si>
    <t>ツクイシモノセキホウモンカンゴステーション</t>
  </si>
  <si>
    <t>訪問看護ステーションすきっぷ</t>
  </si>
  <si>
    <t>株式会社あるふぁ</t>
  </si>
  <si>
    <t>三好　日登美</t>
    <rPh sb="0" eb="2">
      <t>ミヨシ</t>
    </rPh>
    <rPh sb="3" eb="4">
      <t>ニチ</t>
    </rPh>
    <rPh sb="4" eb="5">
      <t>ノボ</t>
    </rPh>
    <rPh sb="5" eb="6">
      <t>ビ</t>
    </rPh>
    <phoneticPr fontId="34"/>
  </si>
  <si>
    <t>下関市秋根東町8-10トワムールエクス2階</t>
  </si>
  <si>
    <t>083-256-7657</t>
  </si>
  <si>
    <t>秋根東町8-10トワムールエクス2階</t>
    <rPh sb="0" eb="2">
      <t>アキネ</t>
    </rPh>
    <rPh sb="2" eb="4">
      <t>ヒガシマチ</t>
    </rPh>
    <rPh sb="17" eb="18">
      <t>カイ</t>
    </rPh>
    <phoneticPr fontId="34"/>
  </si>
  <si>
    <t>ホウモンカンゴステーションスキップ</t>
  </si>
  <si>
    <t>でいご訪問看護リハビリステーション</t>
  </si>
  <si>
    <t>土生　博美</t>
    <rPh sb="0" eb="1">
      <t>ツチ</t>
    </rPh>
    <rPh sb="1" eb="2">
      <t>イ</t>
    </rPh>
    <rPh sb="3" eb="5">
      <t>ヒロミ</t>
    </rPh>
    <phoneticPr fontId="34"/>
  </si>
  <si>
    <t>下関市綾羅木本町7-5-20　サンセットコート203</t>
  </si>
  <si>
    <t>083-249-5291</t>
  </si>
  <si>
    <t>綾羅木本町7-5-20　サンセットコート203</t>
    <rPh sb="0" eb="3">
      <t>アヤラギ</t>
    </rPh>
    <rPh sb="3" eb="5">
      <t>ホンマチ</t>
    </rPh>
    <phoneticPr fontId="34"/>
  </si>
  <si>
    <t>デイゴホウモンカンゴリハビリステーション</t>
  </si>
  <si>
    <t>とよたホームナースあい</t>
  </si>
  <si>
    <t>合同会社寄与</t>
  </si>
  <si>
    <t>吉岡　敏子</t>
    <rPh sb="0" eb="2">
      <t>ヨシオカ</t>
    </rPh>
    <rPh sb="3" eb="5">
      <t>トシコ</t>
    </rPh>
    <phoneticPr fontId="34"/>
  </si>
  <si>
    <t>下関市豊田町中村369-1</t>
  </si>
  <si>
    <t>083-250-9970</t>
  </si>
  <si>
    <t>豊田町中村369-1</t>
    <rPh sb="0" eb="2">
      <t>トヨタ</t>
    </rPh>
    <rPh sb="2" eb="3">
      <t>マチ</t>
    </rPh>
    <rPh sb="3" eb="5">
      <t>ナカムラ</t>
    </rPh>
    <phoneticPr fontId="34"/>
  </si>
  <si>
    <t>トヨタホームナースアイ</t>
  </si>
  <si>
    <t>083-249-5663</t>
  </si>
  <si>
    <t>丸山　光康</t>
    <rPh sb="0" eb="2">
      <t>マルヤマ</t>
    </rPh>
    <rPh sb="3" eb="4">
      <t>ヒカ</t>
    </rPh>
    <phoneticPr fontId="28"/>
  </si>
  <si>
    <t>室積7丁目18-20</t>
    <rPh sb="0" eb="1">
      <t>シツ</t>
    </rPh>
    <rPh sb="1" eb="2">
      <t>セキ</t>
    </rPh>
    <rPh sb="3" eb="5">
      <t>チョウメ</t>
    </rPh>
    <phoneticPr fontId="4"/>
  </si>
  <si>
    <t>ｶｲｺｳｴﾝ</t>
  </si>
  <si>
    <t>原田　克則</t>
    <rPh sb="0" eb="2">
      <t>ハラダ</t>
    </rPh>
    <rPh sb="3" eb="5">
      <t>カツノリ</t>
    </rPh>
    <phoneticPr fontId="28"/>
  </si>
  <si>
    <t>吉村恵利香</t>
    <rPh sb="0" eb="2">
      <t>ヨシムラ</t>
    </rPh>
    <rPh sb="2" eb="4">
      <t>エリ</t>
    </rPh>
    <rPh sb="4" eb="5">
      <t>カオル</t>
    </rPh>
    <phoneticPr fontId="4"/>
  </si>
  <si>
    <t>佐村秀典</t>
    <rPh sb="0" eb="2">
      <t>サムラ</t>
    </rPh>
    <rPh sb="2" eb="3">
      <t>ヒデ</t>
    </rPh>
    <rPh sb="3" eb="4">
      <t>テン</t>
    </rPh>
    <phoneticPr fontId="28"/>
  </si>
  <si>
    <t>島本未咲</t>
    <rPh sb="0" eb="2">
      <t>シマモト</t>
    </rPh>
    <rPh sb="2" eb="3">
      <t>ミ</t>
    </rPh>
    <rPh sb="3" eb="4">
      <t>サキ</t>
    </rPh>
    <phoneticPr fontId="4"/>
  </si>
  <si>
    <t>梅本健史</t>
    <rPh sb="0" eb="2">
      <t>ウメモト</t>
    </rPh>
    <rPh sb="2" eb="3">
      <t>ケン</t>
    </rPh>
    <rPh sb="3" eb="4">
      <t>フミ</t>
    </rPh>
    <phoneticPr fontId="4"/>
  </si>
  <si>
    <t>阿東地福下10288-1</t>
    <rPh sb="0" eb="2">
      <t>アトウ</t>
    </rPh>
    <rPh sb="2" eb="5">
      <t>ジフクシモ</t>
    </rPh>
    <phoneticPr fontId="4"/>
  </si>
  <si>
    <t>山本幸恵</t>
    <rPh sb="0" eb="2">
      <t>ヤマモト</t>
    </rPh>
    <rPh sb="2" eb="4">
      <t>ユキエ</t>
    </rPh>
    <phoneticPr fontId="4"/>
  </si>
  <si>
    <t>濱田龍</t>
    <rPh sb="0" eb="2">
      <t>ハマダ</t>
    </rPh>
    <rPh sb="2" eb="3">
      <t>リュウ</t>
    </rPh>
    <phoneticPr fontId="4"/>
  </si>
  <si>
    <t>小河里美</t>
  </si>
  <si>
    <t>田岡雅之</t>
    <rPh sb="0" eb="2">
      <t>タオカ</t>
    </rPh>
    <rPh sb="2" eb="4">
      <t>マサユキ</t>
    </rPh>
    <phoneticPr fontId="4"/>
  </si>
  <si>
    <t>河本浩</t>
    <rPh sb="0" eb="2">
      <t>カワモト</t>
    </rPh>
    <rPh sb="2" eb="3">
      <t>ヒロシ</t>
    </rPh>
    <phoneticPr fontId="4"/>
  </si>
  <si>
    <t>大字大河内10518番地10</t>
    <rPh sb="0" eb="2">
      <t>オオアザ</t>
    </rPh>
    <rPh sb="10" eb="11">
      <t>バン</t>
    </rPh>
    <rPh sb="11" eb="12">
      <t>チ</t>
    </rPh>
    <phoneticPr fontId="4"/>
  </si>
  <si>
    <t>植村陽子</t>
    <rPh sb="0" eb="2">
      <t>ウエムラ</t>
    </rPh>
    <rPh sb="2" eb="4">
      <t>ヨウコ</t>
    </rPh>
    <phoneticPr fontId="4"/>
  </si>
  <si>
    <t>佐村秀典</t>
    <rPh sb="0" eb="2">
      <t>サムラ</t>
    </rPh>
    <rPh sb="2" eb="3">
      <t>ヒデ</t>
    </rPh>
    <rPh sb="3" eb="4">
      <t>テン</t>
    </rPh>
    <phoneticPr fontId="4"/>
  </si>
  <si>
    <t>ショート20</t>
  </si>
  <si>
    <t>竹内雅子</t>
    <rPh sb="0" eb="2">
      <t>タケウチ</t>
    </rPh>
    <rPh sb="2" eb="4">
      <t>マサコ</t>
    </rPh>
    <phoneticPr fontId="4"/>
  </si>
  <si>
    <t>山田典子</t>
    <rPh sb="0" eb="2">
      <t>ヤマダ</t>
    </rPh>
    <rPh sb="2" eb="4">
      <t>ノリコ</t>
    </rPh>
    <phoneticPr fontId="28"/>
  </si>
  <si>
    <t>阿武町
老人福祉センター</t>
  </si>
  <si>
    <t>阿武町</t>
  </si>
  <si>
    <t>小野　智彦</t>
    <rPh sb="0" eb="2">
      <t>オノ</t>
    </rPh>
    <rPh sb="3" eb="4">
      <t>トモ</t>
    </rPh>
    <rPh sb="4" eb="5">
      <t>ヒコ</t>
    </rPh>
    <phoneticPr fontId="28"/>
  </si>
  <si>
    <t>阿武郡阿武町大字宇田2224</t>
  </si>
  <si>
    <t>759-3501</t>
  </si>
  <si>
    <t>08388-
4-0211</t>
  </si>
  <si>
    <t>老人センター</t>
  </si>
  <si>
    <t>阿武郡阿武町</t>
  </si>
  <si>
    <t>大字宇田2224</t>
  </si>
  <si>
    <t>ｱﾌﾞﾁｮｳﾛｳｼﾞﾝﾌｸｼｾﾝﾀｰ</t>
  </si>
  <si>
    <t>栗田　鑑一</t>
    <rPh sb="0" eb="2">
      <t>クリタ</t>
    </rPh>
    <rPh sb="3" eb="4">
      <t>カガミ</t>
    </rPh>
    <rPh sb="4" eb="5">
      <t>イッ</t>
    </rPh>
    <phoneticPr fontId="4"/>
  </si>
  <si>
    <t>東芝中3-26</t>
  </si>
  <si>
    <t>藤重　翔</t>
    <rPh sb="0" eb="2">
      <t>フジシゲ</t>
    </rPh>
    <rPh sb="3" eb="4">
      <t>ショウ</t>
    </rPh>
    <phoneticPr fontId="4"/>
  </si>
  <si>
    <t>加藤　祥一</t>
    <rPh sb="0" eb="2">
      <t>カトウ</t>
    </rPh>
    <rPh sb="3" eb="4">
      <t>ショウ</t>
    </rPh>
    <rPh sb="4" eb="5">
      <t>イチ</t>
    </rPh>
    <phoneticPr fontId="4"/>
  </si>
  <si>
    <t>中原　睦子</t>
    <rPh sb="0" eb="2">
      <t>ナカハラ</t>
    </rPh>
    <rPh sb="3" eb="5">
      <t>ムツコ</t>
    </rPh>
    <phoneticPr fontId="4"/>
  </si>
  <si>
    <t>続木　拓也</t>
    <rPh sb="0" eb="1">
      <t>ツヅ</t>
    </rPh>
    <rPh sb="1" eb="2">
      <t>キ</t>
    </rPh>
    <rPh sb="3" eb="5">
      <t>タクヤ</t>
    </rPh>
    <phoneticPr fontId="4"/>
  </si>
  <si>
    <t>藤田　裕晃</t>
    <rPh sb="0" eb="2">
      <t>フジタ</t>
    </rPh>
    <rPh sb="3" eb="4">
      <t>ユウ</t>
    </rPh>
    <rPh sb="4" eb="5">
      <t>アキラ</t>
    </rPh>
    <phoneticPr fontId="4"/>
  </si>
  <si>
    <t>東芝3-27</t>
    <rPh sb="0" eb="2">
      <t>トウシバ</t>
    </rPh>
    <phoneticPr fontId="4"/>
  </si>
  <si>
    <t>むべの里　　　　　　　デイサービス
向陽</t>
    <rPh sb="3" eb="4">
      <t>サト</t>
    </rPh>
    <rPh sb="18" eb="20">
      <t>コウヨウ</t>
    </rPh>
    <phoneticPr fontId="4"/>
  </si>
  <si>
    <t>山本　篤</t>
    <rPh sb="0" eb="2">
      <t>ヤマモト</t>
    </rPh>
    <rPh sb="3" eb="4">
      <t>アツシ</t>
    </rPh>
    <phoneticPr fontId="4"/>
  </si>
  <si>
    <t>奥住　龍太</t>
    <rPh sb="0" eb="2">
      <t>オクズミ</t>
    </rPh>
    <rPh sb="3" eb="4">
      <t>リュウ</t>
    </rPh>
    <rPh sb="4" eb="5">
      <t>フト</t>
    </rPh>
    <phoneticPr fontId="4"/>
  </si>
  <si>
    <t>藪本　寿代</t>
    <rPh sb="0" eb="1">
      <t>ヤブ</t>
    </rPh>
    <rPh sb="1" eb="2">
      <t>ホン</t>
    </rPh>
    <rPh sb="3" eb="4">
      <t>コトブキ</t>
    </rPh>
    <rPh sb="4" eb="5">
      <t>ヨ</t>
    </rPh>
    <phoneticPr fontId="4"/>
  </si>
  <si>
    <t>矢原　聡子</t>
    <rPh sb="0" eb="2">
      <t>ヤハラ</t>
    </rPh>
    <rPh sb="3" eb="4">
      <t>サトシ</t>
    </rPh>
    <rPh sb="4" eb="5">
      <t>コ</t>
    </rPh>
    <phoneticPr fontId="4"/>
  </si>
  <si>
    <t>矢次　友美</t>
    <rPh sb="0" eb="2">
      <t>ヤツギ</t>
    </rPh>
    <rPh sb="3" eb="5">
      <t>トモミ</t>
    </rPh>
    <phoneticPr fontId="4"/>
  </si>
  <si>
    <t>永見　文子</t>
    <rPh sb="0" eb="2">
      <t>ナガミ</t>
    </rPh>
    <rPh sb="3" eb="5">
      <t>フミコ</t>
    </rPh>
    <phoneticPr fontId="4"/>
  </si>
  <si>
    <t>デイサービスセンターオパール光栄</t>
    <rPh sb="14" eb="16">
      <t>コウエイ</t>
    </rPh>
    <phoneticPr fontId="4"/>
  </si>
  <si>
    <t>石井　雪子</t>
    <rPh sb="0" eb="2">
      <t>イシイ</t>
    </rPh>
    <rPh sb="3" eb="4">
      <t>ユキ</t>
    </rPh>
    <rPh sb="4" eb="5">
      <t>コ</t>
    </rPh>
    <phoneticPr fontId="4"/>
  </si>
  <si>
    <t>宇部市東岐波5860-10-1</t>
  </si>
  <si>
    <t>0836-39-7228</t>
  </si>
  <si>
    <t>東岐波5860-10-1</t>
    <rPh sb="0" eb="3">
      <t>ヒガシキワ</t>
    </rPh>
    <phoneticPr fontId="4"/>
  </si>
  <si>
    <t>ﾃﾞｲｻｰﾋﾞｽｾﾝﾀｰｵﾊﾟｰﾙｺｳｴｲ</t>
  </si>
  <si>
    <t>原田 直道</t>
    <rPh sb="3" eb="5">
      <t>ナオミチ</t>
    </rPh>
    <phoneticPr fontId="4"/>
  </si>
  <si>
    <t>リハビリデイサービスｇｏｏｄ</t>
  </si>
  <si>
    <t>合同会社みや</t>
    <rPh sb="0" eb="4">
      <t>ゴウドウガイシャ</t>
    </rPh>
    <phoneticPr fontId="4"/>
  </si>
  <si>
    <t>宮内　直也</t>
    <rPh sb="0" eb="2">
      <t>ミヤウチ</t>
    </rPh>
    <rPh sb="3" eb="5">
      <t>ナオヤ</t>
    </rPh>
    <phoneticPr fontId="4"/>
  </si>
  <si>
    <t>宇部市黒石北2-1-34</t>
  </si>
  <si>
    <t>090-7544-8254</t>
  </si>
  <si>
    <t>黒石北2-1-34</t>
    <rPh sb="0" eb="2">
      <t>クロイシ</t>
    </rPh>
    <rPh sb="2" eb="3">
      <t>キタ</t>
    </rPh>
    <phoneticPr fontId="4"/>
  </si>
  <si>
    <t>ﾘﾊﾋﾞﾘﾃﾞｲｻｰﾋﾞｽｸﾞｯﾄﾞ</t>
  </si>
  <si>
    <t>６６樹</t>
    <rPh sb="2" eb="3">
      <t>ジュ</t>
    </rPh>
    <phoneticPr fontId="4"/>
  </si>
  <si>
    <t>株式会社６６樹</t>
    <rPh sb="0" eb="4">
      <t>カブシキガイシャ</t>
    </rPh>
    <rPh sb="6" eb="7">
      <t>ジュ</t>
    </rPh>
    <phoneticPr fontId="4"/>
  </si>
  <si>
    <t>都築　由幸</t>
    <rPh sb="0" eb="2">
      <t>ツヅキ</t>
    </rPh>
    <rPh sb="3" eb="4">
      <t>ユ</t>
    </rPh>
    <rPh sb="4" eb="5">
      <t>サチ</t>
    </rPh>
    <phoneticPr fontId="4"/>
  </si>
  <si>
    <t>宇部市明神町3-1-2</t>
  </si>
  <si>
    <t>0836-43-6690</t>
  </si>
  <si>
    <t>明神町3-1-2</t>
    <rPh sb="0" eb="3">
      <t>ミョウジンマチ</t>
    </rPh>
    <phoneticPr fontId="4"/>
  </si>
  <si>
    <t>ﾛｸﾛｸｼﾞｭ</t>
  </si>
  <si>
    <t>フィットネスデイ
ミココロ</t>
  </si>
  <si>
    <t>株式会社エール</t>
    <rPh sb="0" eb="4">
      <t>カブシキガイシャ</t>
    </rPh>
    <phoneticPr fontId="4"/>
  </si>
  <si>
    <t>竹原　陽子</t>
    <rPh sb="0" eb="2">
      <t>タケハラ</t>
    </rPh>
    <rPh sb="3" eb="5">
      <t>ヨウコ</t>
    </rPh>
    <phoneticPr fontId="4"/>
  </si>
  <si>
    <t>宇部市上宇部142-8</t>
  </si>
  <si>
    <t>0836-52-9555</t>
  </si>
  <si>
    <t>上宇部142-8</t>
    <rPh sb="0" eb="3">
      <t>カミウベ</t>
    </rPh>
    <phoneticPr fontId="4"/>
  </si>
  <si>
    <t>ﾌｨｯﾄﾈｽﾃﾞｲﾐｺｺﾛ</t>
  </si>
  <si>
    <t>デイサービスセンター未来</t>
    <rPh sb="10" eb="12">
      <t>ミライ</t>
    </rPh>
    <phoneticPr fontId="4"/>
  </si>
  <si>
    <t>株式会社愛優会</t>
    <rPh sb="0" eb="4">
      <t>カブシキガイシャ</t>
    </rPh>
    <rPh sb="4" eb="6">
      <t>アユ</t>
    </rPh>
    <rPh sb="6" eb="7">
      <t>カイ</t>
    </rPh>
    <phoneticPr fontId="4"/>
  </si>
  <si>
    <t>河本　美穂</t>
    <rPh sb="0" eb="2">
      <t>カワモト</t>
    </rPh>
    <rPh sb="3" eb="5">
      <t>ミホ</t>
    </rPh>
    <phoneticPr fontId="4"/>
  </si>
  <si>
    <t>宇部市船木1017-3</t>
  </si>
  <si>
    <t>0836-67-0312</t>
  </si>
  <si>
    <t>ﾃﾞｲｻｰﾋﾞｽｾﾝﾀｰﾐﾗｲ</t>
  </si>
  <si>
    <t>デイサービスかもめ３</t>
  </si>
  <si>
    <t>合同会社かもめ</t>
    <rPh sb="0" eb="4">
      <t>ゴウドウガイシャ</t>
    </rPh>
    <phoneticPr fontId="4"/>
  </si>
  <si>
    <t>宇部市西岐波4953-6</t>
  </si>
  <si>
    <t>0836-39-8888</t>
  </si>
  <si>
    <t>西岐波4953-6</t>
    <rPh sb="0" eb="3">
      <t>ニシキワ</t>
    </rPh>
    <phoneticPr fontId="4"/>
  </si>
  <si>
    <t>ﾃﾞｲｻｰﾋﾞｽｶﾓﾒｻﾝ</t>
  </si>
  <si>
    <t>デイサービスたんぽぽ</t>
  </si>
  <si>
    <t>合同会社ゆず吉</t>
    <rPh sb="0" eb="4">
      <t>ゴウドウガイシャ</t>
    </rPh>
    <rPh sb="6" eb="7">
      <t>キチ</t>
    </rPh>
    <phoneticPr fontId="4"/>
  </si>
  <si>
    <t>宇部市東岐波4379-18</t>
  </si>
  <si>
    <t>0836-43-6404</t>
  </si>
  <si>
    <t>東岐波4379-18</t>
    <rPh sb="0" eb="3">
      <t>ヒガシキワ</t>
    </rPh>
    <phoneticPr fontId="4"/>
  </si>
  <si>
    <t>ﾃﾃﾞｲｻｰﾋﾞｽﾀﾝﾎﾟﾎﾟ</t>
  </si>
  <si>
    <t>デイサービスなのはな</t>
  </si>
  <si>
    <t>山形　直美</t>
    <rPh sb="0" eb="2">
      <t>ヤマガタ</t>
    </rPh>
    <rPh sb="3" eb="5">
      <t>ナオミ</t>
    </rPh>
    <phoneticPr fontId="4"/>
  </si>
  <si>
    <t>宇部市妻崎開作98-1</t>
  </si>
  <si>
    <t>0836-39-6493</t>
  </si>
  <si>
    <t>妻崎開作98-1</t>
    <rPh sb="0" eb="1">
      <t>ツマ</t>
    </rPh>
    <rPh sb="1" eb="2">
      <t>サキ</t>
    </rPh>
    <rPh sb="2" eb="4">
      <t>カイサク</t>
    </rPh>
    <phoneticPr fontId="4"/>
  </si>
  <si>
    <t>ﾃﾞｲｻｰﾋﾞｽﾅﾉﾊﾅ</t>
  </si>
  <si>
    <t>けあｓｍｉｌｅ</t>
  </si>
  <si>
    <t>有限会社トシプロジェクト</t>
    <rPh sb="0" eb="4">
      <t>ユウゲンガイシャ</t>
    </rPh>
    <phoneticPr fontId="4"/>
  </si>
  <si>
    <t>渡壁　崇</t>
    <rPh sb="0" eb="2">
      <t>ワタカベ</t>
    </rPh>
    <phoneticPr fontId="4"/>
  </si>
  <si>
    <t>宇部市恩田町1-4-29</t>
  </si>
  <si>
    <t>0836-40-9186</t>
  </si>
  <si>
    <t>恩田町1-4-29</t>
    <rPh sb="0" eb="3">
      <t>オンダチョウ</t>
    </rPh>
    <phoneticPr fontId="4"/>
  </si>
  <si>
    <t>ｹｱｽﾏｲﾙ</t>
  </si>
  <si>
    <t>宅老所喜楽苑山村</t>
    <rPh sb="0" eb="3">
      <t>タクロウショ</t>
    </rPh>
    <rPh sb="3" eb="6">
      <t>キラクエン</t>
    </rPh>
    <rPh sb="6" eb="8">
      <t>ヤマムラ</t>
    </rPh>
    <phoneticPr fontId="4"/>
  </si>
  <si>
    <t>有限会社
ミセスヘルパー</t>
    <rPh sb="0" eb="4">
      <t>ユウゲンガイシャ</t>
    </rPh>
    <phoneticPr fontId="4"/>
  </si>
  <si>
    <t>上田　良樹</t>
    <rPh sb="0" eb="2">
      <t>ウエダ</t>
    </rPh>
    <rPh sb="3" eb="4">
      <t>ヨ</t>
    </rPh>
    <phoneticPr fontId="4"/>
  </si>
  <si>
    <t>宇部市西岐波2636-7</t>
  </si>
  <si>
    <t>0836-39-6000</t>
  </si>
  <si>
    <t>西岐波2636-7</t>
    <rPh sb="0" eb="3">
      <t>ニシキワ</t>
    </rPh>
    <phoneticPr fontId="4"/>
  </si>
  <si>
    <t>ﾀｸﾛｳｼｮｷﾗｸｴﾝﾔﾏﾑﾗ</t>
  </si>
  <si>
    <t>松﨑　久代</t>
    <rPh sb="0" eb="2">
      <t>マツザキ</t>
    </rPh>
    <rPh sb="3" eb="5">
      <t>ヒサヨ</t>
    </rPh>
    <phoneticPr fontId="4"/>
  </si>
  <si>
    <t>堀本　香織</t>
    <rPh sb="0" eb="2">
      <t>ホリモト</t>
    </rPh>
    <rPh sb="3" eb="4">
      <t>カオリ</t>
    </rPh>
    <rPh sb="4" eb="5">
      <t>オ</t>
    </rPh>
    <phoneticPr fontId="4"/>
  </si>
  <si>
    <t>三津　一生</t>
    <rPh sb="0" eb="1">
      <t>サン</t>
    </rPh>
    <rPh sb="1" eb="2">
      <t>ツ</t>
    </rPh>
    <rPh sb="3" eb="5">
      <t>イッショウ</t>
    </rPh>
    <phoneticPr fontId="4"/>
  </si>
  <si>
    <t>井料　卓也</t>
    <rPh sb="0" eb="1">
      <t>イ</t>
    </rPh>
    <rPh sb="1" eb="2">
      <t>リョウ</t>
    </rPh>
    <rPh sb="3" eb="5">
      <t>タクヤ</t>
    </rPh>
    <phoneticPr fontId="4"/>
  </si>
  <si>
    <t>磯永　寿恵</t>
    <rPh sb="0" eb="1">
      <t>イソ</t>
    </rPh>
    <rPh sb="1" eb="2">
      <t>ナガ</t>
    </rPh>
    <rPh sb="3" eb="4">
      <t>コトブキ</t>
    </rPh>
    <rPh sb="4" eb="5">
      <t>メグミ</t>
    </rPh>
    <phoneticPr fontId="4"/>
  </si>
  <si>
    <t>デイサービス
アドバンス湯田</t>
    <rPh sb="12" eb="14">
      <t>ユダ</t>
    </rPh>
    <phoneticPr fontId="4"/>
  </si>
  <si>
    <t>中本美奈子</t>
    <rPh sb="0" eb="2">
      <t>ナカモト</t>
    </rPh>
    <rPh sb="2" eb="5">
      <t>ミナコ</t>
    </rPh>
    <phoneticPr fontId="4"/>
  </si>
  <si>
    <t>デイサービスゆうの里こもれび館</t>
    <rPh sb="9" eb="10">
      <t>サト</t>
    </rPh>
    <rPh sb="14" eb="15">
      <t>カン</t>
    </rPh>
    <phoneticPr fontId="4"/>
  </si>
  <si>
    <t>株式会社
ゆうの里</t>
    <rPh sb="0" eb="4">
      <t>カブシキガイシャ</t>
    </rPh>
    <rPh sb="8" eb="9">
      <t>サト</t>
    </rPh>
    <phoneticPr fontId="4"/>
  </si>
  <si>
    <t>永江 達哉</t>
    <rPh sb="0" eb="2">
      <t>ナガエ</t>
    </rPh>
    <rPh sb="3" eb="5">
      <t>タツヤ</t>
    </rPh>
    <phoneticPr fontId="4"/>
  </si>
  <si>
    <t>山口市大内御堀3302-3</t>
  </si>
  <si>
    <t>083-929-3386</t>
  </si>
  <si>
    <t>大内御堀3302-3</t>
    <rPh sb="0" eb="2">
      <t>オオウチ</t>
    </rPh>
    <rPh sb="2" eb="4">
      <t>ミホリ</t>
    </rPh>
    <phoneticPr fontId="4"/>
  </si>
  <si>
    <t>ﾃﾞｲｻｰﾋﾞｽﾕｳﾉｻﾄｺﾓﾚﾋﾞｶﾝ</t>
  </si>
  <si>
    <t>デイサービスあいツ</t>
  </si>
  <si>
    <t>合同会社笑</t>
    <rPh sb="0" eb="4">
      <t>ゴウドウガイシャ</t>
    </rPh>
    <rPh sb="4" eb="5">
      <t>ワラ</t>
    </rPh>
    <phoneticPr fontId="4"/>
  </si>
  <si>
    <t>山口市平井868-1</t>
  </si>
  <si>
    <t>083-941-6430</t>
  </si>
  <si>
    <t>平井868-1</t>
    <rPh sb="0" eb="2">
      <t>ヒライ</t>
    </rPh>
    <phoneticPr fontId="4"/>
  </si>
  <si>
    <t>ﾃﾞｲｻｰﾋﾞｽｱｲﾂ</t>
  </si>
  <si>
    <t>藤山千佳子</t>
    <rPh sb="0" eb="2">
      <t>フジヤマ</t>
    </rPh>
    <rPh sb="2" eb="5">
      <t>チカコ</t>
    </rPh>
    <phoneticPr fontId="4"/>
  </si>
  <si>
    <t>川﨑伸一郎</t>
    <rPh sb="0" eb="2">
      <t>カワサキ</t>
    </rPh>
    <rPh sb="2" eb="3">
      <t>ノ</t>
    </rPh>
    <rPh sb="3" eb="5">
      <t>イチロウ</t>
    </rPh>
    <phoneticPr fontId="4"/>
  </si>
  <si>
    <t>木村　勝枝</t>
    <rPh sb="3" eb="5">
      <t>カツエダ</t>
    </rPh>
    <phoneticPr fontId="4"/>
  </si>
  <si>
    <t>松本　吉貴</t>
    <rPh sb="0" eb="2">
      <t>マツモト</t>
    </rPh>
    <rPh sb="3" eb="4">
      <t>ヨシ</t>
    </rPh>
    <rPh sb="4" eb="5">
      <t>タカシ</t>
    </rPh>
    <phoneticPr fontId="4"/>
  </si>
  <si>
    <t>小田　和枝</t>
    <rPh sb="0" eb="2">
      <t>オダ</t>
    </rPh>
    <rPh sb="3" eb="5">
      <t>カズエ</t>
    </rPh>
    <phoneticPr fontId="4"/>
  </si>
  <si>
    <t>グリーンライフ防府沖今宿デイサービス</t>
    <rPh sb="7" eb="9">
      <t>ホウフ</t>
    </rPh>
    <rPh sb="9" eb="10">
      <t>オキ</t>
    </rPh>
    <rPh sb="10" eb="12">
      <t>イマジュク</t>
    </rPh>
    <phoneticPr fontId="4"/>
  </si>
  <si>
    <t>前野　麻裕</t>
    <rPh sb="0" eb="1">
      <t>マエ</t>
    </rPh>
    <rPh sb="3" eb="4">
      <t>アサ</t>
    </rPh>
    <rPh sb="4" eb="5">
      <t>ユウ</t>
    </rPh>
    <phoneticPr fontId="4"/>
  </si>
  <si>
    <t>村田　彩</t>
    <rPh sb="0" eb="2">
      <t>ムラタ</t>
    </rPh>
    <rPh sb="3" eb="4">
      <t>イロドリ</t>
    </rPh>
    <phoneticPr fontId="34"/>
  </si>
  <si>
    <t>デイサービス
ここえみ</t>
  </si>
  <si>
    <t>グリーンライフ防府
江泊デイサービス
センター</t>
    <rPh sb="7" eb="9">
      <t>ホウフ</t>
    </rPh>
    <rPh sb="10" eb="12">
      <t>エドマリ</t>
    </rPh>
    <phoneticPr fontId="4"/>
  </si>
  <si>
    <t>藤枝　志保</t>
    <rPh sb="0" eb="2">
      <t>フジエダ</t>
    </rPh>
    <rPh sb="3" eb="5">
      <t>シホ</t>
    </rPh>
    <phoneticPr fontId="4"/>
  </si>
  <si>
    <t>矢野　由江</t>
    <rPh sb="0" eb="2">
      <t>ヤノ</t>
    </rPh>
    <rPh sb="3" eb="5">
      <t>ヨシエ</t>
    </rPh>
    <phoneticPr fontId="4"/>
  </si>
  <si>
    <t>山本沙智恵</t>
    <rPh sb="0" eb="2">
      <t>ヤマモト</t>
    </rPh>
    <rPh sb="2" eb="3">
      <t>シャ</t>
    </rPh>
    <rPh sb="3" eb="5">
      <t>チエ</t>
    </rPh>
    <phoneticPr fontId="4"/>
  </si>
  <si>
    <t>えむデイサービス</t>
  </si>
  <si>
    <t>エムケア株式会社</t>
    <rPh sb="4" eb="8">
      <t>カブシキガイシャ</t>
    </rPh>
    <phoneticPr fontId="4"/>
  </si>
  <si>
    <t>紙野　スベトラーナ</t>
    <rPh sb="0" eb="1">
      <t>カミ</t>
    </rPh>
    <rPh sb="1" eb="2">
      <t>ノ</t>
    </rPh>
    <phoneticPr fontId="4"/>
  </si>
  <si>
    <t>下松市古川町1-5-5</t>
  </si>
  <si>
    <t>744-0005</t>
  </si>
  <si>
    <t>0833-44-7977</t>
  </si>
  <si>
    <t>古川町1-5-5</t>
    <rPh sb="0" eb="3">
      <t>フルカワチョウ</t>
    </rPh>
    <phoneticPr fontId="4"/>
  </si>
  <si>
    <t>ｴﾑﾃﾞｲｻｰﾋﾞｽ</t>
  </si>
  <si>
    <t>グレイシア下松デイサービスセンター</t>
    <rPh sb="5" eb="7">
      <t>クダマツ</t>
    </rPh>
    <phoneticPr fontId="4"/>
  </si>
  <si>
    <t>株式会社
ＲｉｖｅｒＶｉｌｌａｇｅ</t>
    <rPh sb="0" eb="4">
      <t>カブシキガイシャ</t>
    </rPh>
    <phoneticPr fontId="4"/>
  </si>
  <si>
    <t>椙村いづみ</t>
    <rPh sb="0" eb="2">
      <t>スギムラ</t>
    </rPh>
    <phoneticPr fontId="4"/>
  </si>
  <si>
    <t>下松市中島町2-1-50</t>
  </si>
  <si>
    <t>744-0077</t>
  </si>
  <si>
    <t>0833-44-5811</t>
  </si>
  <si>
    <t>ｸﾞﾚｲｼｱｸﾀﾞﾏﾂﾃﾞｲｻｰﾋﾞｽｾﾝﾀｰ</t>
  </si>
  <si>
    <t>真樹苑デイサービスセンター</t>
    <rPh sb="0" eb="1">
      <t>シン</t>
    </rPh>
    <rPh sb="2" eb="3">
      <t>エン</t>
    </rPh>
    <phoneticPr fontId="4"/>
  </si>
  <si>
    <t>新田　美緒</t>
    <rPh sb="0" eb="2">
      <t>ニッタ</t>
    </rPh>
    <rPh sb="3" eb="5">
      <t>ミオ</t>
    </rPh>
    <phoneticPr fontId="4"/>
  </si>
  <si>
    <t>下松市瑞穂町4-16-16</t>
  </si>
  <si>
    <t>0833-48-8882</t>
  </si>
  <si>
    <t>瑞穂町4-16-16</t>
    <rPh sb="0" eb="3">
      <t>ミズホチョウ</t>
    </rPh>
    <phoneticPr fontId="4"/>
  </si>
  <si>
    <t>ｼﾝｼﾞｭｴﾝﾃﾞｲｻｰﾋﾞｽｾﾝﾀｰ</t>
  </si>
  <si>
    <t>豊村　文佳</t>
    <rPh sb="0" eb="2">
      <t>トヨムラ</t>
    </rPh>
    <rPh sb="3" eb="5">
      <t>アヤカ</t>
    </rPh>
    <phoneticPr fontId="4"/>
  </si>
  <si>
    <t>中廣　昌子</t>
    <rPh sb="0" eb="2">
      <t>ナカヒロ</t>
    </rPh>
    <rPh sb="3" eb="5">
      <t>マサコ</t>
    </rPh>
    <phoneticPr fontId="4"/>
  </si>
  <si>
    <t>若松　美恵　</t>
  </si>
  <si>
    <t>福村剛</t>
    <rPh sb="2" eb="3">
      <t>ツヨシ</t>
    </rPh>
    <phoneticPr fontId="4"/>
  </si>
  <si>
    <t>周東町下久原1464-2</t>
    <phoneticPr fontId="4"/>
  </si>
  <si>
    <t>中央3-2-26</t>
    <phoneticPr fontId="4"/>
  </si>
  <si>
    <t>内藤　勲敏</t>
    <rPh sb="0" eb="2">
      <t>ナイトウ</t>
    </rPh>
    <rPh sb="3" eb="4">
      <t>イサオ</t>
    </rPh>
    <rPh sb="4" eb="5">
      <t>ビン</t>
    </rPh>
    <phoneticPr fontId="4"/>
  </si>
  <si>
    <t>江尻　大樹</t>
    <rPh sb="0" eb="2">
      <t>エジリ</t>
    </rPh>
    <rPh sb="3" eb="5">
      <t>ダイキ</t>
    </rPh>
    <phoneticPr fontId="4"/>
  </si>
  <si>
    <t>林　由紀子</t>
    <rPh sb="2" eb="5">
      <t>ユキコ</t>
    </rPh>
    <phoneticPr fontId="4"/>
  </si>
  <si>
    <t>梶山　陽司</t>
    <rPh sb="0" eb="2">
      <t>カジヤマ</t>
    </rPh>
    <rPh sb="3" eb="5">
      <t>ヨウジ</t>
    </rPh>
    <phoneticPr fontId="4"/>
  </si>
  <si>
    <t>岩﨑　実穂</t>
    <rPh sb="0" eb="2">
      <t>イワサキ</t>
    </rPh>
    <rPh sb="3" eb="4">
      <t>ミ</t>
    </rPh>
    <rPh sb="4" eb="5">
      <t>ホ</t>
    </rPh>
    <phoneticPr fontId="4"/>
  </si>
  <si>
    <t>上田　美雪</t>
    <rPh sb="0" eb="2">
      <t>ウエダ</t>
    </rPh>
    <rPh sb="3" eb="5">
      <t>ミユキ</t>
    </rPh>
    <phoneticPr fontId="4"/>
  </si>
  <si>
    <t>萩原亀美江</t>
    <rPh sb="0" eb="2">
      <t>ハギハラ</t>
    </rPh>
    <rPh sb="2" eb="3">
      <t>カメ</t>
    </rPh>
    <rPh sb="3" eb="4">
      <t>ミ</t>
    </rPh>
    <phoneticPr fontId="4"/>
  </si>
  <si>
    <t>平本尚子</t>
    <rPh sb="2" eb="4">
      <t>ナオコ</t>
    </rPh>
    <phoneticPr fontId="4"/>
  </si>
  <si>
    <t>河村良太郎</t>
    <rPh sb="2" eb="5">
      <t>リョウタロウ</t>
    </rPh>
    <phoneticPr fontId="4"/>
  </si>
  <si>
    <t>南町5-1-1</t>
    <rPh sb="0" eb="2">
      <t>ミナミマチ</t>
    </rPh>
    <phoneticPr fontId="4"/>
  </si>
  <si>
    <t>中村　理恵</t>
    <rPh sb="0" eb="2">
      <t>ナカムラ</t>
    </rPh>
    <rPh sb="3" eb="5">
      <t>リエ</t>
    </rPh>
    <phoneticPr fontId="4"/>
  </si>
  <si>
    <t>来栖　美江</t>
    <rPh sb="0" eb="2">
      <t>クルス</t>
    </rPh>
    <rPh sb="3" eb="4">
      <t>ミ</t>
    </rPh>
    <rPh sb="4" eb="5">
      <t>エ</t>
    </rPh>
    <phoneticPr fontId="4"/>
  </si>
  <si>
    <t>中嶋　雅子</t>
    <rPh sb="0" eb="2">
      <t>ナカシマ</t>
    </rPh>
    <rPh sb="3" eb="5">
      <t>マサコ</t>
    </rPh>
    <phoneticPr fontId="4"/>
  </si>
  <si>
    <t>青木正行</t>
    <rPh sb="2" eb="4">
      <t>マサユキ</t>
    </rPh>
    <phoneticPr fontId="4"/>
  </si>
  <si>
    <t>高辻　裕嗣</t>
    <rPh sb="0" eb="2">
      <t>タカツジ</t>
    </rPh>
    <rPh sb="3" eb="4">
      <t>ユウ</t>
    </rPh>
    <rPh sb="4" eb="5">
      <t>ツグ</t>
    </rPh>
    <phoneticPr fontId="4"/>
  </si>
  <si>
    <t>國長克聡</t>
    <rPh sb="0" eb="2">
      <t>クニナガ</t>
    </rPh>
    <rPh sb="2" eb="3">
      <t>カツ</t>
    </rPh>
    <rPh sb="3" eb="4">
      <t>サトシ</t>
    </rPh>
    <phoneticPr fontId="4"/>
  </si>
  <si>
    <t>久楽幸枝</t>
    <rPh sb="1" eb="2">
      <t>ラク</t>
    </rPh>
    <rPh sb="2" eb="4">
      <t>サチエ</t>
    </rPh>
    <phoneticPr fontId="4"/>
  </si>
  <si>
    <t>梶谷真嗣</t>
    <rPh sb="0" eb="1">
      <t>カジ</t>
    </rPh>
    <rPh sb="1" eb="2">
      <t>タニ</t>
    </rPh>
    <rPh sb="2" eb="3">
      <t>マ</t>
    </rPh>
    <rPh sb="3" eb="4">
      <t>ツグ</t>
    </rPh>
    <phoneticPr fontId="4"/>
  </si>
  <si>
    <t>西田　勇介</t>
    <rPh sb="0" eb="2">
      <t>ニシダ</t>
    </rPh>
    <rPh sb="3" eb="5">
      <t>ユウスケ</t>
    </rPh>
    <phoneticPr fontId="4"/>
  </si>
  <si>
    <t>鍵本　耕一</t>
    <rPh sb="0" eb="2">
      <t>カギモト</t>
    </rPh>
    <rPh sb="3" eb="5">
      <t>コウイチ</t>
    </rPh>
    <phoneticPr fontId="4"/>
  </si>
  <si>
    <t>細谷　彰子</t>
    <rPh sb="0" eb="2">
      <t>ホソタニ</t>
    </rPh>
    <rPh sb="3" eb="5">
      <t>アキコ</t>
    </rPh>
    <phoneticPr fontId="4"/>
  </si>
  <si>
    <t>片岡　茂子</t>
    <rPh sb="0" eb="2">
      <t>カタオカ</t>
    </rPh>
    <rPh sb="3" eb="5">
      <t>シゲコ</t>
    </rPh>
    <phoneticPr fontId="4"/>
  </si>
  <si>
    <t>デイサービス大笑</t>
    <rPh sb="6" eb="8">
      <t>オオワラ</t>
    </rPh>
    <phoneticPr fontId="4"/>
  </si>
  <si>
    <t>745-
0122</t>
  </si>
  <si>
    <t>0834-
51-4017</t>
  </si>
  <si>
    <t>須々万本郷2671-2</t>
    <rPh sb="0" eb="5">
      <t>ススマホンゴウ</t>
    </rPh>
    <phoneticPr fontId="4"/>
  </si>
  <si>
    <t>田中　貴将</t>
    <rPh sb="3" eb="4">
      <t>キ</t>
    </rPh>
    <rPh sb="4" eb="5">
      <t>ショウ</t>
    </rPh>
    <phoneticPr fontId="4"/>
  </si>
  <si>
    <t>寄尾　愛</t>
    <rPh sb="0" eb="1">
      <t>ヨ</t>
    </rPh>
    <rPh sb="1" eb="2">
      <t>オ</t>
    </rPh>
    <rPh sb="3" eb="4">
      <t>アイ</t>
    </rPh>
    <phoneticPr fontId="4"/>
  </si>
  <si>
    <t>田中　由紀</t>
    <rPh sb="0" eb="2">
      <t>タナカ</t>
    </rPh>
    <rPh sb="3" eb="5">
      <t>ユキ</t>
    </rPh>
    <phoneticPr fontId="4"/>
  </si>
  <si>
    <t>藤田　直美</t>
    <rPh sb="0" eb="2">
      <t>フジタ</t>
    </rPh>
    <rPh sb="3" eb="5">
      <t>ナオミ</t>
    </rPh>
    <phoneticPr fontId="4"/>
  </si>
  <si>
    <t>浅原紀子</t>
    <rPh sb="0" eb="2">
      <t>アサハラ</t>
    </rPh>
    <rPh sb="2" eb="4">
      <t>ノリコ</t>
    </rPh>
    <phoneticPr fontId="4"/>
  </si>
  <si>
    <t>田邉　兼司</t>
    <rPh sb="0" eb="2">
      <t>タナベ</t>
    </rPh>
    <rPh sb="3" eb="4">
      <t>カ</t>
    </rPh>
    <rPh sb="4" eb="5">
      <t>ツカサ</t>
    </rPh>
    <phoneticPr fontId="4"/>
  </si>
  <si>
    <t>須子和美</t>
    <rPh sb="0" eb="1">
      <t>ス</t>
    </rPh>
    <rPh sb="1" eb="2">
      <t>コ</t>
    </rPh>
    <rPh sb="2" eb="4">
      <t>カズミ</t>
    </rPh>
    <phoneticPr fontId="4"/>
  </si>
  <si>
    <t>伊藤　望</t>
    <rPh sb="0" eb="2">
      <t>イトウ</t>
    </rPh>
    <rPh sb="3" eb="4">
      <t>ノゾ</t>
    </rPh>
    <phoneticPr fontId="4"/>
  </si>
  <si>
    <t>デイサービス
結楽の杜</t>
    <rPh sb="7" eb="8">
      <t>ムス</t>
    </rPh>
    <rPh sb="8" eb="9">
      <t>タノ</t>
    </rPh>
    <rPh sb="10" eb="11">
      <t>モリ</t>
    </rPh>
    <phoneticPr fontId="4"/>
  </si>
  <si>
    <t>株式会社
結楽の杜</t>
    <rPh sb="0" eb="4">
      <t>カブシキガイシャ</t>
    </rPh>
    <rPh sb="5" eb="6">
      <t>ムス</t>
    </rPh>
    <rPh sb="6" eb="7">
      <t>タノ</t>
    </rPh>
    <rPh sb="8" eb="9">
      <t>モリ</t>
    </rPh>
    <phoneticPr fontId="4"/>
  </si>
  <si>
    <t>植田　幸子</t>
    <rPh sb="3" eb="5">
      <t>サチコ</t>
    </rPh>
    <phoneticPr fontId="4"/>
  </si>
  <si>
    <t>山陽小野田市有帆1316</t>
  </si>
  <si>
    <t>0836-52-9610</t>
  </si>
  <si>
    <t>有帆1316</t>
    <rPh sb="0" eb="2">
      <t>アリホ</t>
    </rPh>
    <phoneticPr fontId="4"/>
  </si>
  <si>
    <t>ﾃﾞｲｻｰﾋﾞｽﾕﾗｸﾉﾓﾘ</t>
  </si>
  <si>
    <t>福村　尋子</t>
    <rPh sb="3" eb="4">
      <t>タズ</t>
    </rPh>
    <rPh sb="4" eb="5">
      <t>コ</t>
    </rPh>
    <phoneticPr fontId="4"/>
  </si>
  <si>
    <t>菅岡　美里</t>
    <rPh sb="0" eb="2">
      <t>スガオカ</t>
    </rPh>
    <rPh sb="3" eb="5">
      <t>ミサト</t>
    </rPh>
    <phoneticPr fontId="4"/>
  </si>
  <si>
    <t>伊東　薫</t>
    <rPh sb="0" eb="2">
      <t>イトウ</t>
    </rPh>
    <rPh sb="3" eb="4">
      <t>カオル</t>
    </rPh>
    <phoneticPr fontId="4"/>
  </si>
  <si>
    <t>宮本千代美</t>
    <rPh sb="0" eb="2">
      <t>ミヤモト</t>
    </rPh>
    <rPh sb="2" eb="5">
      <t>チヨミ</t>
    </rPh>
    <phoneticPr fontId="34"/>
  </si>
  <si>
    <t>山崎　雅子</t>
    <rPh sb="0" eb="2">
      <t>ヤマサキ</t>
    </rPh>
    <rPh sb="3" eb="5">
      <t>マサコ</t>
    </rPh>
    <phoneticPr fontId="4"/>
  </si>
  <si>
    <t>手嶋　里美</t>
    <rPh sb="0" eb="2">
      <t>テジマ</t>
    </rPh>
    <rPh sb="3" eb="5">
      <t>サトミ</t>
    </rPh>
    <phoneticPr fontId="4"/>
  </si>
  <si>
    <t>0836-
39-2401</t>
  </si>
  <si>
    <t>0836-
39-0006</t>
  </si>
  <si>
    <t>0833-
48-5577</t>
  </si>
  <si>
    <t>伏原　香</t>
    <rPh sb="0" eb="2">
      <t>フシハラ</t>
    </rPh>
    <rPh sb="3" eb="4">
      <t>カオル</t>
    </rPh>
    <phoneticPr fontId="28"/>
  </si>
  <si>
    <t>755-
0074</t>
  </si>
  <si>
    <t>川添一丁目2番5号</t>
    <phoneticPr fontId="4"/>
  </si>
  <si>
    <t>三分一　尚子</t>
    <rPh sb="0" eb="3">
      <t>サンブイチ</t>
    </rPh>
    <rPh sb="4" eb="6">
      <t>ナオコ</t>
    </rPh>
    <phoneticPr fontId="4"/>
  </si>
  <si>
    <t>末広町1番13号</t>
  </si>
  <si>
    <t>近藤 徹弥</t>
    <rPh sb="3" eb="4">
      <t>テツ</t>
    </rPh>
    <phoneticPr fontId="28"/>
  </si>
  <si>
    <t>徳光 美紀</t>
    <phoneticPr fontId="4"/>
  </si>
  <si>
    <t>松村 謙太郎</t>
    <rPh sb="0" eb="2">
      <t>マツムラ</t>
    </rPh>
    <rPh sb="3" eb="6">
      <t>ケンタロウ</t>
    </rPh>
    <phoneticPr fontId="28"/>
  </si>
  <si>
    <t>宮本　和子</t>
    <phoneticPr fontId="28"/>
  </si>
  <si>
    <t>内田　陽子</t>
    <phoneticPr fontId="4"/>
  </si>
  <si>
    <t>國吉　麻衣</t>
    <rPh sb="0" eb="2">
      <t>クニヨシ</t>
    </rPh>
    <rPh sb="3" eb="5">
      <t>マイ</t>
    </rPh>
    <phoneticPr fontId="28"/>
  </si>
  <si>
    <t>藤本 淳也</t>
    <phoneticPr fontId="4"/>
  </si>
  <si>
    <t>小倉 潤子</t>
    <phoneticPr fontId="4"/>
  </si>
  <si>
    <t>野村　美和</t>
    <rPh sb="0" eb="2">
      <t>ノムラ</t>
    </rPh>
    <rPh sb="3" eb="5">
      <t>ミワ</t>
    </rPh>
    <phoneticPr fontId="4"/>
  </si>
  <si>
    <t>矢田　江利子</t>
    <rPh sb="0" eb="2">
      <t>ヤダ</t>
    </rPh>
    <rPh sb="3" eb="6">
      <t>エリコ</t>
    </rPh>
    <phoneticPr fontId="31"/>
  </si>
  <si>
    <t>田村　貴恵</t>
    <rPh sb="0" eb="2">
      <t>タムラ</t>
    </rPh>
    <rPh sb="3" eb="5">
      <t>タカエ</t>
    </rPh>
    <phoneticPr fontId="28"/>
  </si>
  <si>
    <t>三宅　真寿美</t>
    <phoneticPr fontId="28"/>
  </si>
  <si>
    <t>社会福祉法人
光市
社会福祉協議会
（梅本貞則）</t>
    <rPh sb="19" eb="21">
      <t>ウメモト</t>
    </rPh>
    <rPh sb="21" eb="23">
      <t>サダノリ</t>
    </rPh>
    <phoneticPr fontId="4"/>
  </si>
  <si>
    <t>油谷新別名964番地</t>
  </si>
  <si>
    <t>社会福祉法人
豊徳会
（椎木　誠二）</t>
    <rPh sb="12" eb="14">
      <t>シイキ</t>
    </rPh>
    <rPh sb="15" eb="17">
      <t>セイジ</t>
    </rPh>
    <phoneticPr fontId="4"/>
  </si>
  <si>
    <t>岡田　弥生</t>
    <rPh sb="0" eb="2">
      <t>オカダ</t>
    </rPh>
    <rPh sb="3" eb="5">
      <t>ヤヨイ</t>
    </rPh>
    <phoneticPr fontId="28"/>
  </si>
  <si>
    <t>中田　美佐子</t>
    <rPh sb="0" eb="2">
      <t>ナカタ</t>
    </rPh>
    <rPh sb="3" eb="6">
      <t>ミサコ</t>
    </rPh>
    <phoneticPr fontId="35"/>
  </si>
  <si>
    <t>光輝会平生地域包括支援センター</t>
    <rPh sb="0" eb="3">
      <t>コウキカイ</t>
    </rPh>
    <rPh sb="3" eb="7">
      <t>ヒラオチイキ</t>
    </rPh>
    <rPh sb="7" eb="11">
      <t>ホウカツシエン</t>
    </rPh>
    <phoneticPr fontId="28"/>
  </si>
  <si>
    <t>医療法人　光輝会</t>
    <rPh sb="0" eb="4">
      <t>イリョウホウジン</t>
    </rPh>
    <rPh sb="5" eb="8">
      <t>コウキカイ</t>
    </rPh>
    <phoneticPr fontId="4"/>
  </si>
  <si>
    <t>医療法人　光輝会
（重冨　雄哉）</t>
    <rPh sb="10" eb="12">
      <t>シゲトミ</t>
    </rPh>
    <rPh sb="13" eb="14">
      <t>ユウ</t>
    </rPh>
    <rPh sb="14" eb="15">
      <t>ヤ</t>
    </rPh>
    <phoneticPr fontId="4"/>
  </si>
  <si>
    <t>山本和子</t>
    <rPh sb="0" eb="2">
      <t>ヤマモト</t>
    </rPh>
    <rPh sb="2" eb="4">
      <t>カズコ</t>
    </rPh>
    <phoneticPr fontId="4"/>
  </si>
  <si>
    <t>0820-25-0808</t>
  </si>
  <si>
    <t>大字平生町５６９番地の１２</t>
    <phoneticPr fontId="4"/>
  </si>
  <si>
    <t>ｺｳｷｶｲﾋﾗｵﾁｲｷﾎｳｶﾂｼｴﾝｾﾝﾀｰ</t>
  </si>
  <si>
    <t>萩市</t>
    <phoneticPr fontId="28"/>
  </si>
  <si>
    <t>田中文夫</t>
    <rPh sb="0" eb="2">
      <t>タナカ</t>
    </rPh>
    <rPh sb="2" eb="4">
      <t>フミオ</t>
    </rPh>
    <phoneticPr fontId="28"/>
  </si>
  <si>
    <t>758-8555</t>
    <phoneticPr fontId="4"/>
  </si>
  <si>
    <t>0838-24-4120</t>
    <phoneticPr fontId="4"/>
  </si>
  <si>
    <t>江向510番地</t>
    <phoneticPr fontId="4"/>
  </si>
  <si>
    <t>萩市
在宅介護
支援センター
かがやき</t>
    <phoneticPr fontId="4"/>
  </si>
  <si>
    <t>萩市</t>
    <rPh sb="0" eb="2">
      <t>ハギシ</t>
    </rPh>
    <phoneticPr fontId="28"/>
  </si>
  <si>
    <t>社会福祉法人
萩市
社会福祉事業団
（田中　文夫)</t>
    <rPh sb="14" eb="17">
      <t>ジギョウダン</t>
    </rPh>
    <rPh sb="19" eb="21">
      <t>タナカ</t>
    </rPh>
    <rPh sb="22" eb="24">
      <t>フミオ</t>
    </rPh>
    <phoneticPr fontId="28"/>
  </si>
  <si>
    <t>渡邉康浩</t>
    <rPh sb="0" eb="2">
      <t>ワタナベ</t>
    </rPh>
    <rPh sb="2" eb="4">
      <t>ヤスシヒロシ</t>
    </rPh>
    <phoneticPr fontId="28"/>
  </si>
  <si>
    <t>0838-21-4811</t>
    <phoneticPr fontId="4"/>
  </si>
  <si>
    <t>大字椿2398-1</t>
    <phoneticPr fontId="4"/>
  </si>
  <si>
    <t>ﾊｷﾞｼｻﾞｲﾀｸｶｲｺﾞｼｴﾝｾﾝﾀｰｶｶﾞﾔｷ</t>
    <phoneticPr fontId="4"/>
  </si>
  <si>
    <t>塩見　昌丈</t>
    <rPh sb="0" eb="2">
      <t>シオミ</t>
    </rPh>
    <rPh sb="3" eb="5">
      <t>マサタケ</t>
    </rPh>
    <phoneticPr fontId="28"/>
  </si>
  <si>
    <t>相原　理</t>
    <rPh sb="0" eb="2">
      <t>アイハラ</t>
    </rPh>
    <rPh sb="3" eb="4">
      <t>オサム</t>
    </rPh>
    <phoneticPr fontId="4"/>
  </si>
  <si>
    <t>篠原俊嗣</t>
    <rPh sb="0" eb="2">
      <t>シノハラ</t>
    </rPh>
    <rPh sb="2" eb="4">
      <t>トシツグ</t>
    </rPh>
    <phoneticPr fontId="28"/>
  </si>
  <si>
    <t>松中　徹</t>
    <rPh sb="0" eb="2">
      <t>マツナカ</t>
    </rPh>
    <rPh sb="3" eb="4">
      <t>トオル</t>
    </rPh>
    <phoneticPr fontId="28"/>
  </si>
  <si>
    <t>佐藤　喜哉</t>
    <rPh sb="0" eb="2">
      <t>サトウ</t>
    </rPh>
    <rPh sb="4" eb="5">
      <t>ヤ</t>
    </rPh>
    <phoneticPr fontId="4"/>
  </si>
  <si>
    <t>多田 耕輔</t>
    <phoneticPr fontId="4"/>
  </si>
  <si>
    <t>三好 典子</t>
    <phoneticPr fontId="4"/>
  </si>
  <si>
    <t>佐々木 明</t>
    <phoneticPr fontId="4"/>
  </si>
  <si>
    <t>佐藤 喜哉</t>
    <phoneticPr fontId="3"/>
  </si>
  <si>
    <t>斎木 貞彦</t>
    <phoneticPr fontId="4"/>
  </si>
  <si>
    <t>久保 輝太</t>
    <phoneticPr fontId="4"/>
  </si>
  <si>
    <t>上田 勝</t>
    <phoneticPr fontId="4"/>
  </si>
  <si>
    <t>岡 英男</t>
    <phoneticPr fontId="4"/>
  </si>
  <si>
    <t>雄樹会介護医療院</t>
    <rPh sb="0" eb="1">
      <t>オス</t>
    </rPh>
    <rPh sb="1" eb="2">
      <t>ジュ</t>
    </rPh>
    <rPh sb="2" eb="3">
      <t>カイ</t>
    </rPh>
    <phoneticPr fontId="4"/>
  </si>
  <si>
    <t>医療法人雄樹会</t>
    <rPh sb="4" eb="5">
      <t>オス</t>
    </rPh>
    <rPh sb="5" eb="6">
      <t>ジュ</t>
    </rPh>
    <rPh sb="6" eb="7">
      <t>カイ</t>
    </rPh>
    <phoneticPr fontId="4"/>
  </si>
  <si>
    <t>0827-81-1155</t>
    <phoneticPr fontId="4"/>
  </si>
  <si>
    <t>斎木貞彦</t>
    <rPh sb="0" eb="1">
      <t>サイ</t>
    </rPh>
    <rPh sb="1" eb="2">
      <t>キ</t>
    </rPh>
    <rPh sb="2" eb="4">
      <t>サダヒコ</t>
    </rPh>
    <phoneticPr fontId="4"/>
  </si>
  <si>
    <t>藤本伸子</t>
    <rPh sb="0" eb="2">
      <t>フジモト</t>
    </rPh>
    <rPh sb="2" eb="4">
      <t>ノブコ</t>
    </rPh>
    <phoneticPr fontId="4"/>
  </si>
  <si>
    <t>縄田ひな子</t>
    <rPh sb="0" eb="2">
      <t>ナワタ</t>
    </rPh>
    <rPh sb="4" eb="5">
      <t>コ</t>
    </rPh>
    <phoneticPr fontId="4"/>
  </si>
  <si>
    <t>755-0049</t>
    <phoneticPr fontId="4"/>
  </si>
  <si>
    <t>西小串5-6-20-3　ハイムF103</t>
  </si>
  <si>
    <t>訪問看護ステーションいきいき参宮通り</t>
    <phoneticPr fontId="4"/>
  </si>
  <si>
    <t>三和ヒューマン
サポート株式会社</t>
    <phoneticPr fontId="4"/>
  </si>
  <si>
    <t>上田真由美</t>
    <phoneticPr fontId="4"/>
  </si>
  <si>
    <t>755-0037</t>
    <phoneticPr fontId="4"/>
  </si>
  <si>
    <t>0836-21-2299</t>
    <phoneticPr fontId="4"/>
  </si>
  <si>
    <t>西梶返1－2－9－1</t>
    <phoneticPr fontId="4"/>
  </si>
  <si>
    <t>ﾎｳﾓﾝｶﾝｺﾞｽﾃｰｼｮﾝｲｷｲｷｻﾝｸﾞｳﾄﾞｵﾘ</t>
    <phoneticPr fontId="4"/>
  </si>
  <si>
    <t>ＮＳ－ＭＥＮ ＦＡＳＴ．Ｙ</t>
    <phoneticPr fontId="4"/>
  </si>
  <si>
    <t>株式会社ナスメン</t>
    <phoneticPr fontId="4"/>
  </si>
  <si>
    <t>田原美羽</t>
    <phoneticPr fontId="4"/>
  </si>
  <si>
    <t>0836-52-9550</t>
    <phoneticPr fontId="4"/>
  </si>
  <si>
    <t>妻崎開作1113－12－Ａ102</t>
    <phoneticPr fontId="4"/>
  </si>
  <si>
    <t>ﾅｽﾒﾝﾌｧｽﾄｴﾌ</t>
    <phoneticPr fontId="4"/>
  </si>
  <si>
    <t>訪問看護ステーション アポロスワン</t>
    <phoneticPr fontId="4"/>
  </si>
  <si>
    <t>山口アポロ石油
株式会社</t>
    <phoneticPr fontId="4"/>
  </si>
  <si>
    <t>正司和江</t>
    <phoneticPr fontId="4"/>
  </si>
  <si>
    <t>0836-38-6500</t>
    <phoneticPr fontId="4"/>
  </si>
  <si>
    <t>中宇部1858－30</t>
    <phoneticPr fontId="4"/>
  </si>
  <si>
    <t>ﾎｳﾓﾝｶﾝｺﾞｽﾃｰｼｮﾝｱﾎﾟﾛｽﾜﾝ</t>
    <phoneticPr fontId="4"/>
  </si>
  <si>
    <t>田中尚美</t>
    <rPh sb="0" eb="2">
      <t>タナカ</t>
    </rPh>
    <rPh sb="2" eb="4">
      <t>ナオミ</t>
    </rPh>
    <phoneticPr fontId="4"/>
  </si>
  <si>
    <t>大浦真由美</t>
    <rPh sb="0" eb="2">
      <t>オオウラ</t>
    </rPh>
    <rPh sb="2" eb="5">
      <t>マユミ</t>
    </rPh>
    <phoneticPr fontId="3"/>
  </si>
  <si>
    <t>田村希</t>
    <rPh sb="2" eb="3">
      <t>ノゾミ</t>
    </rPh>
    <phoneticPr fontId="4"/>
  </si>
  <si>
    <t>松岡マチ子</t>
    <rPh sb="0" eb="2">
      <t>マツオカ</t>
    </rPh>
    <rPh sb="4" eb="5">
      <t>コ</t>
    </rPh>
    <phoneticPr fontId="4"/>
  </si>
  <si>
    <t>754-0042</t>
    <phoneticPr fontId="4"/>
  </si>
  <si>
    <t>小郡長谷1-4-3小郡第1ビル501</t>
  </si>
  <si>
    <t>合同会社
訪問医療介護
サポート</t>
    <rPh sb="0" eb="2">
      <t>ゴウドウ</t>
    </rPh>
    <rPh sb="2" eb="4">
      <t>カイシャ</t>
    </rPh>
    <rPh sb="5" eb="7">
      <t>ホウモン</t>
    </rPh>
    <rPh sb="7" eb="9">
      <t>イリョウ</t>
    </rPh>
    <rPh sb="9" eb="11">
      <t>カイゴ</t>
    </rPh>
    <phoneticPr fontId="4"/>
  </si>
  <si>
    <t>ＡＳＣＡ山口医療
保健福祉
合同会社</t>
    <rPh sb="4" eb="6">
      <t>ヤマグチ</t>
    </rPh>
    <rPh sb="6" eb="8">
      <t>イリョウ</t>
    </rPh>
    <rPh sb="9" eb="11">
      <t>ホケン</t>
    </rPh>
    <rPh sb="11" eb="13">
      <t>フクシ</t>
    </rPh>
    <rPh sb="14" eb="16">
      <t>ゴウドウ</t>
    </rPh>
    <rPh sb="16" eb="18">
      <t>カイシャ</t>
    </rPh>
    <phoneticPr fontId="4"/>
  </si>
  <si>
    <t>Fusion株式会社</t>
    <rPh sb="6" eb="8">
      <t>カブシキ</t>
    </rPh>
    <rPh sb="8" eb="10">
      <t>カイシャ</t>
    </rPh>
    <phoneticPr fontId="4"/>
  </si>
  <si>
    <t>訪問看護ステーション　アドバンス</t>
    <rPh sb="0" eb="4">
      <t>ホウモンカンゴ</t>
    </rPh>
    <phoneticPr fontId="4"/>
  </si>
  <si>
    <t>小郡花園町1-12小郡第3ビル402号室</t>
  </si>
  <si>
    <t>川神美智代</t>
    <rPh sb="0" eb="2">
      <t>カワカミ</t>
    </rPh>
    <rPh sb="2" eb="5">
      <t>ミチヨ</t>
    </rPh>
    <phoneticPr fontId="4"/>
  </si>
  <si>
    <t>訪問看護ステーション凪～なぎ～</t>
    <phoneticPr fontId="4"/>
  </si>
  <si>
    <t>ＭＡＫＫ合同会社</t>
    <phoneticPr fontId="4"/>
  </si>
  <si>
    <t>筒井美佳</t>
    <phoneticPr fontId="4"/>
  </si>
  <si>
    <t>753-0222</t>
    <phoneticPr fontId="4"/>
  </si>
  <si>
    <t>083-902-5152</t>
    <phoneticPr fontId="4"/>
  </si>
  <si>
    <t>大内矢田南6－5－50　ハイムＢＹ102</t>
    <phoneticPr fontId="4"/>
  </si>
  <si>
    <t>ﾎｳﾓﾝｶﾝｺﾞｽﾃｰｼｮﾝﾅｷﾞ</t>
    <phoneticPr fontId="4"/>
  </si>
  <si>
    <t>いろどり訪問看護ステーション山口中央本部</t>
    <phoneticPr fontId="4"/>
  </si>
  <si>
    <t>Ｋｉｚｕｎａ ｒｏｏｔｓ
株式会社</t>
    <phoneticPr fontId="4"/>
  </si>
  <si>
    <t>坂野志麻</t>
    <phoneticPr fontId="4"/>
  </si>
  <si>
    <t>753-0074</t>
    <phoneticPr fontId="4"/>
  </si>
  <si>
    <t>080-43864123</t>
    <phoneticPr fontId="4"/>
  </si>
  <si>
    <t>中央4－1－1</t>
    <phoneticPr fontId="4"/>
  </si>
  <si>
    <t>ｲﾛﾄﾞﾘﾎｳﾓﾝｶﾝｺﾞｽﾃｰｼｮﾝﾔﾏｸﾞﾁﾁｭｳｵｳﾎﾝﾌﾞ</t>
    <phoneticPr fontId="4"/>
  </si>
  <si>
    <t>あおぞら訪問看護ステーション山口</t>
    <phoneticPr fontId="4"/>
  </si>
  <si>
    <t>蒼空福祉サービス
株式会社</t>
    <phoneticPr fontId="4"/>
  </si>
  <si>
    <t>廣中裕子</t>
    <phoneticPr fontId="4"/>
  </si>
  <si>
    <t>083-902-5816</t>
    <phoneticPr fontId="4"/>
  </si>
  <si>
    <t>大内長野996</t>
    <phoneticPr fontId="4"/>
  </si>
  <si>
    <t>ｱｵｿﾞﾗﾎｳﾓﾝｶﾝｺﾞｽﾃｰｼｮﾝﾔﾏｸﾞﾁ</t>
    <phoneticPr fontId="4"/>
  </si>
  <si>
    <t>若嶋菜摘</t>
    <rPh sb="0" eb="2">
      <t>ワカシマ</t>
    </rPh>
    <rPh sb="2" eb="4">
      <t>ナツミ</t>
    </rPh>
    <phoneticPr fontId="4"/>
  </si>
  <si>
    <t>弘瀬祥代</t>
    <rPh sb="0" eb="2">
      <t>ヒロセ</t>
    </rPh>
    <rPh sb="2" eb="4">
      <t>サチヨ</t>
    </rPh>
    <phoneticPr fontId="3"/>
  </si>
  <si>
    <t>藤田明美</t>
    <rPh sb="2" eb="4">
      <t>アケミ</t>
    </rPh>
    <phoneticPr fontId="4"/>
  </si>
  <si>
    <t>植松234-11</t>
  </si>
  <si>
    <t>周田佳介</t>
    <rPh sb="0" eb="2">
      <t>スダ</t>
    </rPh>
    <rPh sb="2" eb="4">
      <t>ケイスケ</t>
    </rPh>
    <phoneticPr fontId="4"/>
  </si>
  <si>
    <t>訪問看護ステーションゆい</t>
    <phoneticPr fontId="4"/>
  </si>
  <si>
    <t>合同会社結</t>
    <phoneticPr fontId="4"/>
  </si>
  <si>
    <t>清水恵美子</t>
    <phoneticPr fontId="4"/>
  </si>
  <si>
    <t>747-0051</t>
    <phoneticPr fontId="4"/>
  </si>
  <si>
    <t>0835-28-2018</t>
    <phoneticPr fontId="4"/>
  </si>
  <si>
    <t>泉町24－8</t>
    <phoneticPr fontId="4"/>
  </si>
  <si>
    <t>ﾎｳﾓﾝｶﾝｺﾞｽﾃｰｼｮﾝﾕｲ</t>
    <phoneticPr fontId="4"/>
  </si>
  <si>
    <t>グリーンライフ防府沖今宿訪問看護</t>
    <phoneticPr fontId="4"/>
  </si>
  <si>
    <t>野中恵美子</t>
    <phoneticPr fontId="4"/>
  </si>
  <si>
    <t>747-0013</t>
    <phoneticPr fontId="4"/>
  </si>
  <si>
    <t>0835-27-2826</t>
    <phoneticPr fontId="4"/>
  </si>
  <si>
    <t>沖今宿1－18－20</t>
    <phoneticPr fontId="4"/>
  </si>
  <si>
    <t>ｸﾞﾘｰﾝﾗｲﾌﾎｳﾌｵｷｲﾏｼﾞｭｸﾎｳﾓﾝｶﾝｺﾞ</t>
    <phoneticPr fontId="4"/>
  </si>
  <si>
    <t>井上芙季</t>
    <rPh sb="0" eb="2">
      <t>イノウエ</t>
    </rPh>
    <rPh sb="2" eb="3">
      <t>フ</t>
    </rPh>
    <rPh sb="3" eb="4">
      <t>キ</t>
    </rPh>
    <phoneticPr fontId="4"/>
  </si>
  <si>
    <t>廣林憲秀</t>
    <rPh sb="0" eb="2">
      <t>ヒロバヤシ</t>
    </rPh>
    <rPh sb="2" eb="3">
      <t>ケン</t>
    </rPh>
    <rPh sb="3" eb="4">
      <t>ヒデ</t>
    </rPh>
    <phoneticPr fontId="4"/>
  </si>
  <si>
    <t>周東町祖生5717-5</t>
    <rPh sb="3" eb="5">
      <t>ソオ</t>
    </rPh>
    <phoneticPr fontId="4"/>
  </si>
  <si>
    <t>シンシア訪問看護ステーション</t>
    <phoneticPr fontId="4"/>
  </si>
  <si>
    <t>守友弘美</t>
    <phoneticPr fontId="4"/>
  </si>
  <si>
    <t>0827-34-6002</t>
    <phoneticPr fontId="4"/>
  </si>
  <si>
    <t>藤生町3－27－8</t>
    <phoneticPr fontId="4"/>
  </si>
  <si>
    <t>ｼﾝｼｱﾎｳﾓﾝｶﾝｺﾞｽﾃｰｼｮﾝ</t>
    <phoneticPr fontId="4"/>
  </si>
  <si>
    <t>訪問看護ステーションａｉｔｏ</t>
    <phoneticPr fontId="4"/>
  </si>
  <si>
    <t>株式会社Ｍｕｙｂｉｅｎ</t>
    <phoneticPr fontId="4"/>
  </si>
  <si>
    <t>森田翔平</t>
    <phoneticPr fontId="4"/>
  </si>
  <si>
    <t>740-0027</t>
    <phoneticPr fontId="4"/>
  </si>
  <si>
    <t>0827-22-1055</t>
    <phoneticPr fontId="4"/>
  </si>
  <si>
    <t>中津町2－24－16</t>
    <phoneticPr fontId="4"/>
  </si>
  <si>
    <t>ﾎｳﾓﾝｶﾝｺﾞｽﾃｰｼｮﾝｱｲﾄ</t>
    <phoneticPr fontId="4"/>
  </si>
  <si>
    <t>高津直美</t>
    <rPh sb="0" eb="2">
      <t>タカツ</t>
    </rPh>
    <rPh sb="2" eb="4">
      <t>ナオミ</t>
    </rPh>
    <phoneticPr fontId="4"/>
  </si>
  <si>
    <t>石田小夜子</t>
    <rPh sb="0" eb="2">
      <t>イシダ</t>
    </rPh>
    <rPh sb="2" eb="5">
      <t>サヨコ</t>
    </rPh>
    <phoneticPr fontId="4"/>
  </si>
  <si>
    <t>原田加江</t>
    <rPh sb="0" eb="2">
      <t>ハラダ</t>
    </rPh>
    <rPh sb="2" eb="4">
      <t>カエ</t>
    </rPh>
    <phoneticPr fontId="4"/>
  </si>
  <si>
    <t>湯野4278-1なごやかケア本館2階</t>
  </si>
  <si>
    <t>二川和輝</t>
    <rPh sb="0" eb="2">
      <t>フタカワ</t>
    </rPh>
    <rPh sb="2" eb="4">
      <t>カズキ</t>
    </rPh>
    <phoneticPr fontId="4"/>
  </si>
  <si>
    <t>竹島系紀</t>
    <rPh sb="0" eb="2">
      <t>タケシマ</t>
    </rPh>
    <phoneticPr fontId="4"/>
  </si>
  <si>
    <t>岡﨑麻衣</t>
    <rPh sb="0" eb="2">
      <t>オカザキ</t>
    </rPh>
    <rPh sb="2" eb="4">
      <t>マイ</t>
    </rPh>
    <phoneticPr fontId="4"/>
  </si>
  <si>
    <t>メンタル訪問看護ステーションｃｏｎａｍｕ周南</t>
    <phoneticPr fontId="4"/>
  </si>
  <si>
    <t>矢次恵子</t>
    <phoneticPr fontId="4"/>
  </si>
  <si>
    <t>745-0844</t>
    <phoneticPr fontId="4"/>
  </si>
  <si>
    <t>0834-33-8552</t>
    <phoneticPr fontId="4"/>
  </si>
  <si>
    <t>速玉町4－2</t>
    <phoneticPr fontId="4"/>
  </si>
  <si>
    <t>ﾒﾝﾀﾙﾎｳﾓﾝｶﾝｺﾞｽﾃｰｼｮﾝｺﾅﾑｼｭｳﾅﾝ</t>
    <phoneticPr fontId="4"/>
  </si>
  <si>
    <t>ツクイ周南訪問看護ステーション</t>
    <phoneticPr fontId="4"/>
  </si>
  <si>
    <t>株式会社ツクイ</t>
    <phoneticPr fontId="4"/>
  </si>
  <si>
    <t>山形菜摘</t>
    <phoneticPr fontId="4"/>
  </si>
  <si>
    <t>745-0073</t>
    <phoneticPr fontId="4"/>
  </si>
  <si>
    <t>0834-34-1750</t>
    <phoneticPr fontId="4"/>
  </si>
  <si>
    <t>代々木通1－30　山陽マテリアルビル3階</t>
    <phoneticPr fontId="4"/>
  </si>
  <si>
    <t>ﾂｸｲｼｭｳﾅﾝﾎｳﾓﾝｶﾝｺﾞｽﾃｰｼｮﾝ</t>
    <phoneticPr fontId="4"/>
  </si>
  <si>
    <t>阿部真紀</t>
    <rPh sb="0" eb="2">
      <t>アベ</t>
    </rPh>
    <rPh sb="2" eb="4">
      <t>マキ</t>
    </rPh>
    <phoneticPr fontId="4"/>
  </si>
  <si>
    <t>高田真理子</t>
    <rPh sb="0" eb="2">
      <t>タカダ</t>
    </rPh>
    <rPh sb="2" eb="5">
      <t>マリコ</t>
    </rPh>
    <phoneticPr fontId="4"/>
  </si>
  <si>
    <t>秋本裕美</t>
    <rPh sb="0" eb="2">
      <t>アキモト</t>
    </rPh>
    <rPh sb="2" eb="4">
      <t>ヒロミ</t>
    </rPh>
    <phoneticPr fontId="4"/>
  </si>
  <si>
    <t>756-
0091</t>
    <phoneticPr fontId="4"/>
  </si>
  <si>
    <t>756-
0841</t>
    <phoneticPr fontId="4"/>
  </si>
  <si>
    <t>日の出4丁目13-6</t>
  </si>
  <si>
    <t>新生1－9－12</t>
  </si>
  <si>
    <t>濱中愛子</t>
    <rPh sb="0" eb="2">
      <t>ハマナカ</t>
    </rPh>
    <rPh sb="2" eb="4">
      <t>アイコ</t>
    </rPh>
    <phoneticPr fontId="4"/>
  </si>
  <si>
    <t>平生町569-12</t>
  </si>
  <si>
    <t>ﾑﾍﾞﾉｻﾄﾃﾞｲｻｰﾋﾞｽｺｳﾖｳ</t>
    <phoneticPr fontId="4"/>
  </si>
  <si>
    <t>ﾃﾞｲｻｰﾋﾞｽｱﾄﾞﾊﾞﾝｽﾕﾀﾞ</t>
    <phoneticPr fontId="4"/>
  </si>
  <si>
    <t>ｸﾞﾘｰﾝﾗｲﾌﾎｳﾌｵｷｲﾏｼﾞｭｸﾃﾞｲｻｰﾋﾞｽ</t>
    <phoneticPr fontId="4"/>
  </si>
  <si>
    <t>ﾃﾞｲｻｰﾋﾞｽｺｺｴﾐ</t>
    <phoneticPr fontId="4"/>
  </si>
  <si>
    <t>ｸﾞﾘｰﾝﾗｲﾌﾎｳﾌｴﾄﾞﾏﾘﾃﾞｲｻｰﾋﾞｽｾﾝﾀｰ</t>
    <phoneticPr fontId="4"/>
  </si>
  <si>
    <t>ﾃﾞｲｻｰﾋﾞｽﾀｲｼｮｳ</t>
    <phoneticPr fontId="4"/>
  </si>
  <si>
    <t>ﾕｳｷｶｲｶｲｺﾞｲﾘｮｳｲﾝ</t>
    <phoneticPr fontId="4"/>
  </si>
  <si>
    <t>ｼｬｶｲｲﾘｮｳﾎｳｼﾞﾝｼｮｳﾄｳｶｲﾔｽｵｶﾋﾞｮｳｲﾝｶｲｺﾞｲﾘｮｳｲﾝ</t>
    <phoneticPr fontId="4"/>
  </si>
  <si>
    <t>ﾌｧｲﾝﾅｰｼﾝｸﾞﾙｰﾑ</t>
    <phoneticPr fontId="4"/>
  </si>
  <si>
    <t>ﾎｳﾓﾝｶﾝｺﾞｽﾃｰｼｮﾝ ｱﾄﾞﾊﾞﾝｽ</t>
    <phoneticPr fontId="4"/>
  </si>
  <si>
    <t>社会福祉法人
山口県
盲人福祉協会
(安田和正)</t>
    <rPh sb="19" eb="21">
      <t>ヤスダ</t>
    </rPh>
    <rPh sb="21" eb="23">
      <t>カズマサ</t>
    </rPh>
    <phoneticPr fontId="34"/>
  </si>
  <si>
    <t>外部サービス特定・地域支援介護予防（休止中）
ショート４</t>
    <rPh sb="9" eb="11">
      <t>チイキ</t>
    </rPh>
    <rPh sb="11" eb="13">
      <t>シエン</t>
    </rPh>
    <rPh sb="13" eb="15">
      <t>カイゴ</t>
    </rPh>
    <rPh sb="15" eb="17">
      <t>ヨボウ</t>
    </rPh>
    <rPh sb="18" eb="21">
      <t>キュウシチュウ</t>
    </rPh>
    <phoneticPr fontId="34"/>
  </si>
  <si>
    <t>周南地区
福祉施設組合
（道源敏治）</t>
    <rPh sb="13" eb="14">
      <t>ミチ</t>
    </rPh>
    <rPh sb="14" eb="15">
      <t>ミナモト</t>
    </rPh>
    <rPh sb="15" eb="17">
      <t>トシハル</t>
    </rPh>
    <phoneticPr fontId="28"/>
  </si>
  <si>
    <t>ショート4床</t>
    <rPh sb="5" eb="6">
      <t>ユカ</t>
    </rPh>
    <phoneticPr fontId="4"/>
  </si>
  <si>
    <t>社会福祉法人
健寿会</t>
    <rPh sb="7" eb="8">
      <t>ケン</t>
    </rPh>
    <rPh sb="8" eb="9">
      <t>コトブキ</t>
    </rPh>
    <rPh sb="9" eb="10">
      <t>カイ</t>
    </rPh>
    <phoneticPr fontId="4"/>
  </si>
  <si>
    <t>社会福祉法人
健寿会
(石松剛)</t>
    <rPh sb="7" eb="8">
      <t>ケン</t>
    </rPh>
    <rPh sb="8" eb="9">
      <t>コトブキ</t>
    </rPh>
    <rPh sb="9" eb="10">
      <t>カイ</t>
    </rPh>
    <rPh sb="12" eb="14">
      <t>イシマツ</t>
    </rPh>
    <rPh sb="14" eb="15">
      <t>ツヨシ</t>
    </rPh>
    <phoneticPr fontId="4"/>
  </si>
  <si>
    <t>社会福祉法人
錦福祉会
(石井忍)</t>
    <rPh sb="13" eb="15">
      <t>イシイ</t>
    </rPh>
    <rPh sb="15" eb="16">
      <t>シノブ</t>
    </rPh>
    <phoneticPr fontId="4"/>
  </si>
  <si>
    <t>社会福祉法人
光葉会
(森川敏昭)</t>
    <rPh sb="12" eb="14">
      <t>モリカワ</t>
    </rPh>
    <rPh sb="14" eb="16">
      <t>トシアキ</t>
    </rPh>
    <phoneticPr fontId="4"/>
  </si>
  <si>
    <t>社会福祉法人
力水会</t>
    <rPh sb="0" eb="2">
      <t>シャカイ</t>
    </rPh>
    <rPh sb="2" eb="4">
      <t>フクシ</t>
    </rPh>
    <rPh sb="4" eb="6">
      <t>ホウジン</t>
    </rPh>
    <rPh sb="7" eb="9">
      <t>チカラミズ</t>
    </rPh>
    <rPh sb="9" eb="10">
      <t>カイ</t>
    </rPh>
    <phoneticPr fontId="4"/>
  </si>
  <si>
    <t>社会福祉法人
鹿野福祉会
(倉増幸生)</t>
    <rPh sb="14" eb="16">
      <t>クラマス</t>
    </rPh>
    <rPh sb="16" eb="18">
      <t>ユキオ</t>
    </rPh>
    <phoneticPr fontId="4"/>
  </si>
  <si>
    <t>社会福祉法人
山陽福祉会
(山髙正義)</t>
    <rPh sb="14" eb="15">
      <t>ヤマ</t>
    </rPh>
    <rPh sb="15" eb="16">
      <t>ダカイ</t>
    </rPh>
    <rPh sb="16" eb="18">
      <t>マサヨシ</t>
    </rPh>
    <phoneticPr fontId="4"/>
  </si>
  <si>
    <t>社会福祉法人
下関市
社会福祉協議会
(児玉典彦)</t>
    <rPh sb="20" eb="22">
      <t>コダマ</t>
    </rPh>
    <rPh sb="22" eb="24">
      <t>ノリヒコ</t>
    </rPh>
    <phoneticPr fontId="34"/>
  </si>
  <si>
    <t>ﾃﾞｲｻｰﾋﾞｽｱｲﾉｻﾄ</t>
    <phoneticPr fontId="4"/>
  </si>
  <si>
    <t>ﾌｧｲﾝﾌﾞﾗﾝﾃﾞｲｻｰﾋﾞｽ</t>
    <phoneticPr fontId="4"/>
  </si>
  <si>
    <t>ｼｬｶｲｲﾘｮｳﾎｳｼﾞﾝｼｮｳﾄｳｶｲﾃﾞｲｻｰﾋﾞｽﾜﾀﾎﾞｳｼ</t>
    <phoneticPr fontId="4"/>
  </si>
  <si>
    <t>新地西町10-9</t>
  </si>
  <si>
    <t>一の宮町４－１１－２７</t>
  </si>
  <si>
    <t>小月茶屋３－４－７</t>
  </si>
  <si>
    <t>形山町５－５７</t>
  </si>
  <si>
    <t>武久町1-48-32</t>
  </si>
  <si>
    <t>豊田町大字中村7-1</t>
  </si>
  <si>
    <t>椋野町３－４－２６</t>
  </si>
  <si>
    <t>元町1-7</t>
  </si>
  <si>
    <t>宝町３－１７　ＹＬＣビル１Ｆ</t>
  </si>
  <si>
    <t>豊田町大字宇内６８４番地</t>
  </si>
  <si>
    <t>長府新松原町3-30</t>
  </si>
  <si>
    <r>
      <t>759-</t>
    </r>
    <r>
      <rPr>
        <strike/>
        <sz val="10"/>
        <rFont val="ＭＳ Ｐ明朝"/>
        <family val="1"/>
        <charset val="128"/>
      </rPr>
      <t xml:space="preserve">
</t>
    </r>
    <r>
      <rPr>
        <sz val="10"/>
        <rFont val="ＭＳ Ｐ明朝"/>
        <family val="1"/>
        <charset val="128"/>
      </rPr>
      <t>0865</t>
    </r>
  </si>
  <si>
    <r>
      <t>083-
258-</t>
    </r>
    <r>
      <rPr>
        <sz val="10"/>
        <rFont val="ＭＳ Ｐ明朝"/>
        <family val="1"/>
        <charset val="128"/>
      </rPr>
      <t xml:space="preserve">
1112</t>
    </r>
  </si>
  <si>
    <r>
      <t>752-</t>
    </r>
    <r>
      <rPr>
        <sz val="10"/>
        <rFont val="ＭＳ Ｐ明朝"/>
        <family val="1"/>
        <charset val="128"/>
      </rPr>
      <t xml:space="preserve">
0964</t>
    </r>
  </si>
  <si>
    <r>
      <t>083-
256-</t>
    </r>
    <r>
      <rPr>
        <sz val="10"/>
        <rFont val="ＭＳ Ｐ明朝"/>
        <family val="1"/>
        <charset val="128"/>
      </rPr>
      <t xml:space="preserve">
6307</t>
    </r>
  </si>
  <si>
    <r>
      <t>083-
223-</t>
    </r>
    <r>
      <rPr>
        <sz val="10"/>
        <rFont val="ＭＳ Ｐ明朝"/>
        <family val="1"/>
        <charset val="128"/>
      </rPr>
      <t>0261</t>
    </r>
  </si>
  <si>
    <r>
      <t>751-</t>
    </r>
    <r>
      <rPr>
        <strike/>
        <sz val="10"/>
        <rFont val="ＭＳ Ｐ明朝"/>
        <family val="1"/>
        <charset val="128"/>
      </rPr>
      <t xml:space="preserve">
</t>
    </r>
    <r>
      <rPr>
        <sz val="10"/>
        <rFont val="ＭＳ Ｐ明朝"/>
        <family val="1"/>
        <charset val="128"/>
      </rPr>
      <t>0806</t>
    </r>
  </si>
  <si>
    <r>
      <t>750-</t>
    </r>
    <r>
      <rPr>
        <strike/>
        <sz val="10"/>
        <rFont val="ＭＳ Ｐ明朝"/>
        <family val="1"/>
        <charset val="128"/>
      </rPr>
      <t xml:space="preserve">
</t>
    </r>
    <r>
      <rPr>
        <sz val="10"/>
        <rFont val="ＭＳ Ｐ明朝"/>
        <family val="1"/>
        <charset val="128"/>
      </rPr>
      <t>0058</t>
    </r>
  </si>
  <si>
    <t>医療法人
雄樹会
(丘　茂樹)</t>
    <rPh sb="5" eb="7">
      <t>ユウキ</t>
    </rPh>
    <rPh sb="7" eb="8">
      <t>カイ</t>
    </rPh>
    <phoneticPr fontId="4"/>
  </si>
  <si>
    <t>吉見新町1-6-17</t>
  </si>
  <si>
    <t>木下　祐介</t>
    <rPh sb="3" eb="5">
      <t>ユウスケ</t>
    </rPh>
    <phoneticPr fontId="34"/>
  </si>
  <si>
    <t>王子神田1-8-14</t>
  </si>
  <si>
    <t>川中本町1-15-13ルピナルR</t>
  </si>
  <si>
    <t>海光苑</t>
    <phoneticPr fontId="4"/>
  </si>
  <si>
    <t>743-0007</t>
    <phoneticPr fontId="4"/>
  </si>
  <si>
    <t>0833-
48-5665</t>
    <phoneticPr fontId="4"/>
  </si>
  <si>
    <t>井上祐介</t>
    <rPh sb="0" eb="2">
      <t>イノウエ</t>
    </rPh>
    <rPh sb="2" eb="4">
      <t>ユウスケ</t>
    </rPh>
    <phoneticPr fontId="4"/>
  </si>
  <si>
    <t>春日原　知佳</t>
    <rPh sb="0" eb="3">
      <t>カスガハラ</t>
    </rPh>
    <rPh sb="4" eb="6">
      <t>チカ</t>
    </rPh>
    <phoneticPr fontId="4"/>
  </si>
  <si>
    <t>株式会社　栄</t>
    <phoneticPr fontId="4"/>
  </si>
  <si>
    <r>
      <rPr>
        <sz val="9"/>
        <rFont val="ＭＳ Ｐ明朝"/>
        <family val="1"/>
        <charset val="128"/>
      </rPr>
      <t>特定非営利活動法人</t>
    </r>
    <r>
      <rPr>
        <sz val="10"/>
        <rFont val="ＭＳ Ｐ明朝"/>
        <family val="1"/>
        <charset val="128"/>
      </rPr>
      <t xml:space="preserve">
さくらんぼ
デイサービス笑家</t>
    </r>
    <phoneticPr fontId="4"/>
  </si>
  <si>
    <t>株式会社
ハニードライ</t>
    <phoneticPr fontId="4"/>
  </si>
  <si>
    <t>株式会社
功栄サービス</t>
    <rPh sb="0" eb="4">
      <t>カブシキガイシャ</t>
    </rPh>
    <rPh sb="5" eb="6">
      <t>コウ</t>
    </rPh>
    <rPh sb="6" eb="7">
      <t>エイ</t>
    </rPh>
    <phoneticPr fontId="34"/>
  </si>
  <si>
    <t>古田こずえ</t>
    <rPh sb="0" eb="2">
      <t>フルタ</t>
    </rPh>
    <phoneticPr fontId="34"/>
  </si>
  <si>
    <t>デイサービス
てんてん</t>
    <phoneticPr fontId="4"/>
  </si>
  <si>
    <t>下関市社協
豊北デイサービスセンター　ほのぼの</t>
    <phoneticPr fontId="4"/>
  </si>
  <si>
    <t>社会福祉法人
夢の会</t>
    <phoneticPr fontId="4"/>
  </si>
  <si>
    <t>ライフスクール
株式会社</t>
    <phoneticPr fontId="4"/>
  </si>
  <si>
    <t>合同会社
ONE　FOR　ALL</t>
    <phoneticPr fontId="4"/>
  </si>
  <si>
    <t>ＫａＫａ　Ｐｌｕｓ
株式会社</t>
    <phoneticPr fontId="4"/>
  </si>
  <si>
    <t>株式会社
ハニードライ</t>
    <rPh sb="0" eb="4">
      <t>カブシキガイシャ</t>
    </rPh>
    <phoneticPr fontId="34"/>
  </si>
  <si>
    <t>山田千鶴子</t>
    <phoneticPr fontId="4"/>
  </si>
  <si>
    <t>株式会社
もりの灯台</t>
    <phoneticPr fontId="4"/>
  </si>
  <si>
    <t>社会福祉法人
夢の会</t>
    <rPh sb="0" eb="2">
      <t>シャカイ</t>
    </rPh>
    <rPh sb="2" eb="4">
      <t>フクシ</t>
    </rPh>
    <rPh sb="4" eb="6">
      <t>ホウジン</t>
    </rPh>
    <phoneticPr fontId="34"/>
  </si>
  <si>
    <t>合同会社
こころライフサポート</t>
    <phoneticPr fontId="4"/>
  </si>
  <si>
    <t>株式会社
インマイライフ</t>
    <phoneticPr fontId="4"/>
  </si>
  <si>
    <t>ケアイノベイション
株式会社</t>
    <phoneticPr fontId="4"/>
  </si>
  <si>
    <t>Ｇｒｅｅｎ　ＤｅｌＳｏｌｅ</t>
    <phoneticPr fontId="34"/>
  </si>
  <si>
    <t>生田加奈子</t>
    <rPh sb="0" eb="2">
      <t>イクタ</t>
    </rPh>
    <rPh sb="2" eb="5">
      <t>カナコ</t>
    </rPh>
    <phoneticPr fontId="34"/>
  </si>
  <si>
    <t>川﨑観師郎</t>
    <rPh sb="0" eb="2">
      <t>カワサキ</t>
    </rPh>
    <rPh sb="2" eb="3">
      <t>カン</t>
    </rPh>
    <rPh sb="3" eb="4">
      <t>シ</t>
    </rPh>
    <rPh sb="4" eb="5">
      <t>ロウ</t>
    </rPh>
    <phoneticPr fontId="4"/>
  </si>
  <si>
    <t>森川知加子</t>
    <rPh sb="0" eb="2">
      <t>モリカワ</t>
    </rPh>
    <rPh sb="2" eb="3">
      <t>シ</t>
    </rPh>
    <rPh sb="3" eb="4">
      <t>カ</t>
    </rPh>
    <rPh sb="4" eb="5">
      <t>コ</t>
    </rPh>
    <phoneticPr fontId="4"/>
  </si>
  <si>
    <t>武田代志江</t>
    <phoneticPr fontId="4"/>
  </si>
  <si>
    <t>株式会社
ＥＤＩＨＩR　ＯＮ</t>
    <rPh sb="0" eb="4">
      <t>カブシキガイシャ</t>
    </rPh>
    <phoneticPr fontId="4"/>
  </si>
  <si>
    <t>吉村由美子</t>
    <phoneticPr fontId="4"/>
  </si>
  <si>
    <t>渡邉せつ子</t>
    <phoneticPr fontId="4"/>
  </si>
  <si>
    <t>杉山美由紀</t>
    <rPh sb="0" eb="2">
      <t>スギヤマ</t>
    </rPh>
    <rPh sb="2" eb="5">
      <t>ミユキ</t>
    </rPh>
    <phoneticPr fontId="4"/>
  </si>
  <si>
    <t>株式会社
ケアセラピー</t>
    <rPh sb="0" eb="4">
      <t>カブシキガイシャ</t>
    </rPh>
    <phoneticPr fontId="34"/>
  </si>
  <si>
    <t>株式会社Ｖｉｔａｌｉｔｙ</t>
    <rPh sb="0" eb="4">
      <t>カブシキガイシャ</t>
    </rPh>
    <phoneticPr fontId="34"/>
  </si>
  <si>
    <t>社会福祉法人
共生の里</t>
    <phoneticPr fontId="4"/>
  </si>
  <si>
    <r>
      <rPr>
        <sz val="9"/>
        <rFont val="ＭＳ Ｐ明朝"/>
        <family val="1"/>
        <charset val="128"/>
      </rPr>
      <t>特定非営利活動法人</t>
    </r>
    <r>
      <rPr>
        <sz val="10"/>
        <rFont val="ＭＳ Ｐ明朝"/>
        <family val="1"/>
        <charset val="128"/>
      </rPr>
      <t>　豆たん</t>
    </r>
    <phoneticPr fontId="4"/>
  </si>
  <si>
    <t>株式会社
ファーストナース</t>
    <phoneticPr fontId="4"/>
  </si>
  <si>
    <t>合同会社
リアン・ココモサ</t>
    <phoneticPr fontId="4"/>
  </si>
  <si>
    <t>株式会社
ＳＩＭｃｏｖｅｒ</t>
    <phoneticPr fontId="4"/>
  </si>
  <si>
    <t>株式会社ふらっと
ＣＯＭＭ．</t>
    <rPh sb="0" eb="4">
      <t>カブシキガイシャ</t>
    </rPh>
    <phoneticPr fontId="4"/>
  </si>
  <si>
    <t>Ｆｕｓｉｏｎ株式会社</t>
    <rPh sb="6" eb="10">
      <t>カブシキガイシャ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</si>
</sst>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quot;;@"/>
  </numFmts>
  <fonts count="68">
    <font>
      <sz val="11"/>
      <name val="ＭＳ Ｐゴシック"/>
      <family val="3"/>
      <charset val="128"/>
    </font>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b/>
      <sz val="11"/>
      <name val="ＭＳ Ｐ明朝"/>
      <family val="1"/>
      <charset val="128"/>
    </font>
    <font>
      <b/>
      <sz val="9"/>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sz val="10"/>
      <name val="ＭＳ Ｐ明朝"/>
      <family val="1"/>
      <charset val="128"/>
    </font>
    <font>
      <sz val="10"/>
      <name val="ＭＳ Ｐゴシック"/>
      <family val="3"/>
      <charset val="128"/>
      <scheme val="minor"/>
    </font>
    <font>
      <sz val="11"/>
      <name val="ＭＳ Ｐゴシック"/>
      <family val="3"/>
      <charset val="128"/>
      <scheme val="minor"/>
    </font>
    <font>
      <sz val="10"/>
      <name val="ＭＳ Ｐゴシック"/>
      <family val="3"/>
      <charset val="128"/>
    </font>
    <font>
      <b/>
      <sz val="9"/>
      <color indexed="81"/>
      <name val="ＭＳ Ｐゴシック"/>
      <family val="3"/>
      <charset val="128"/>
    </font>
    <font>
      <sz val="11"/>
      <color rgb="FF000000"/>
      <name val="ＭＳ Ｐゴシック"/>
      <family val="3"/>
      <charset val="128"/>
    </font>
    <font>
      <sz val="12"/>
      <name val="ＭＳ Ｐ明朝"/>
      <family val="1"/>
      <charset val="128"/>
    </font>
    <font>
      <sz val="10"/>
      <name val="ＭＳ Ｐ明朝"/>
      <family val="1"/>
    </font>
    <font>
      <sz val="6"/>
      <name val="ＭＳ Ｐゴシック"/>
      <family val="3"/>
    </font>
    <font>
      <sz val="11"/>
      <name val="ＭＳ Ｐゴシック"/>
      <family val="3"/>
    </font>
    <font>
      <sz val="10"/>
      <color theme="1"/>
      <name val="ＭＳ Ｐ明朝"/>
      <family val="1"/>
      <charset val="128"/>
    </font>
    <font>
      <sz val="6"/>
      <name val="ＭＳ Ｐゴシック"/>
      <family val="2"/>
      <charset val="128"/>
      <scheme val="minor"/>
    </font>
    <font>
      <sz val="11"/>
      <color theme="1"/>
      <name val="ＭＳ Ｐ明朝"/>
      <family val="1"/>
      <charset val="128"/>
    </font>
    <font>
      <sz val="9"/>
      <color theme="1"/>
      <name val="ＭＳ Ｐ明朝"/>
      <family val="1"/>
      <charset val="128"/>
    </font>
    <font>
      <sz val="9"/>
      <name val="ＭＳ Ｐ明朝"/>
      <family val="1"/>
    </font>
    <font>
      <sz val="9"/>
      <color indexed="81"/>
      <name val="MS P ゴシック"/>
      <family val="3"/>
      <charset val="128"/>
    </font>
    <font>
      <sz val="9"/>
      <color rgb="FFFF0000"/>
      <name val="ＭＳ Ｐ明朝"/>
      <family val="1"/>
      <charset val="128"/>
    </font>
    <font>
      <strike/>
      <sz val="10"/>
      <name val="ＭＳ Ｐ明朝"/>
      <family val="1"/>
      <charset val="128"/>
    </font>
    <font>
      <sz val="8"/>
      <name val="ＭＳ Ｐ明朝"/>
      <family val="1"/>
      <charset val="128"/>
    </font>
    <font>
      <sz val="11"/>
      <name val="ＭＳ Ｐ明朝"/>
      <family val="1"/>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明朝"/>
      <family val="1"/>
    </font>
    <font>
      <sz val="11"/>
      <color rgb="FF00000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9"/>
      <color theme="1"/>
      <name val="ＭＳ Ｐ明朝"/>
      <family val="1"/>
    </font>
    <font>
      <strike/>
      <sz val="9"/>
      <color theme="1"/>
      <name val="ＭＳ Ｐ明朝"/>
      <family val="1"/>
      <charset val="128"/>
    </font>
    <font>
      <sz val="14"/>
      <name val="ＭＳ Ｐ明朝"/>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s>
  <borders count="1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thin">
        <color indexed="64"/>
      </top>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double">
        <color indexed="8"/>
      </left>
      <right style="thin">
        <color indexed="8"/>
      </right>
      <top style="thin">
        <color indexed="8"/>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right/>
      <top style="thin">
        <color indexed="64"/>
      </top>
      <bottom style="thin">
        <color indexed="8"/>
      </bottom>
      <diagonal/>
    </border>
    <border>
      <left style="thin">
        <color indexed="22"/>
      </left>
      <right style="thin">
        <color indexed="22"/>
      </right>
      <top style="thin">
        <color indexed="64"/>
      </top>
      <bottom/>
      <diagonal/>
    </border>
    <border>
      <left/>
      <right style="thin">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64"/>
      </right>
      <top/>
      <bottom style="thin">
        <color indexed="22"/>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8"/>
      </left>
      <right style="thin">
        <color indexed="8"/>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64"/>
      </right>
      <top/>
      <bottom style="thin">
        <color indexed="64"/>
      </bottom>
      <diagonal/>
    </border>
    <border>
      <left style="thin">
        <color indexed="64"/>
      </left>
      <right style="thin">
        <color indexed="64"/>
      </right>
      <top style="thin">
        <color indexed="22"/>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22"/>
      </right>
      <top/>
      <bottom/>
      <diagonal/>
    </border>
    <border>
      <left style="thin">
        <color indexed="22"/>
      </left>
      <right style="thin">
        <color indexed="22"/>
      </right>
      <top/>
      <bottom/>
      <diagonal/>
    </border>
    <border>
      <left/>
      <right style="thin">
        <color indexed="64"/>
      </right>
      <top/>
      <bottom/>
      <diagonal/>
    </border>
    <border>
      <left style="thin">
        <color indexed="64"/>
      </left>
      <right style="hair">
        <color indexed="64"/>
      </right>
      <top/>
      <bottom/>
      <diagonal/>
    </border>
    <border>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thin">
        <color indexed="64"/>
      </bottom>
      <diagonal/>
    </border>
    <border>
      <left/>
      <right style="thin">
        <color indexed="64"/>
      </right>
      <top/>
      <bottom style="hair">
        <color indexed="8"/>
      </bottom>
      <diagonal/>
    </border>
    <border>
      <left/>
      <right style="thin">
        <color indexed="22"/>
      </right>
      <top style="thin">
        <color indexed="8"/>
      </top>
      <bottom/>
      <diagonal/>
    </border>
    <border>
      <left style="thin">
        <color indexed="22"/>
      </left>
      <right style="thin">
        <color indexed="22"/>
      </right>
      <top style="thin">
        <color indexed="8"/>
      </top>
      <bottom/>
      <diagonal/>
    </border>
    <border>
      <left style="thin">
        <color indexed="22"/>
      </left>
      <right/>
      <top style="thin">
        <color indexed="8"/>
      </top>
      <bottom/>
      <diagonal/>
    </border>
    <border>
      <left style="thin">
        <color indexed="22"/>
      </left>
      <right style="thin">
        <color indexed="64"/>
      </right>
      <top style="thin">
        <color indexed="64"/>
      </top>
      <bottom/>
      <diagonal/>
    </border>
    <border>
      <left/>
      <right style="thin">
        <color indexed="64"/>
      </right>
      <top style="hair">
        <color indexed="8"/>
      </top>
      <bottom style="hair">
        <color indexed="8"/>
      </bottom>
      <diagonal/>
    </border>
    <border>
      <left/>
      <right style="thin">
        <color indexed="64"/>
      </right>
      <top style="hair">
        <color indexed="8"/>
      </top>
      <bottom/>
      <diagonal/>
    </border>
    <border>
      <left/>
      <right style="thin">
        <color indexed="22"/>
      </right>
      <top style="thin">
        <color indexed="22"/>
      </top>
      <bottom/>
      <diagonal/>
    </border>
    <border>
      <left style="thin">
        <color indexed="22"/>
      </left>
      <right/>
      <top/>
      <bottom/>
      <diagonal/>
    </border>
    <border>
      <left style="thin">
        <color indexed="64"/>
      </left>
      <right/>
      <top style="hair">
        <color indexed="64"/>
      </top>
      <bottom style="hair">
        <color indexed="64"/>
      </bottom>
      <diagonal/>
    </border>
    <border>
      <left/>
      <right/>
      <top style="thin">
        <color indexed="22"/>
      </top>
      <bottom style="thin">
        <color indexed="22"/>
      </bottom>
      <diagonal/>
    </border>
    <border>
      <left style="thin">
        <color indexed="64"/>
      </left>
      <right style="hair">
        <color indexed="64"/>
      </right>
      <top style="thin">
        <color indexed="22"/>
      </top>
      <bottom style="hair">
        <color indexed="64"/>
      </bottom>
      <diagonal/>
    </border>
    <border>
      <left style="thin">
        <color indexed="64"/>
      </left>
      <right style="hair">
        <color indexed="64"/>
      </right>
      <top style="hair">
        <color indexed="64"/>
      </top>
      <bottom style="thin">
        <color indexed="22"/>
      </bottom>
      <diagonal/>
    </border>
    <border>
      <left style="thick">
        <color indexed="64"/>
      </left>
      <right style="thin">
        <color indexed="64"/>
      </right>
      <top/>
      <bottom/>
      <diagonal/>
    </border>
    <border>
      <left style="thick">
        <color indexed="64"/>
      </left>
      <right style="thin">
        <color indexed="64"/>
      </right>
      <top/>
      <bottom style="double">
        <color indexed="64"/>
      </bottom>
      <diagonal/>
    </border>
    <border>
      <left style="thick">
        <color indexed="64"/>
      </left>
      <right style="thin">
        <color indexed="64"/>
      </right>
      <top/>
      <bottom style="thick">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indexed="64"/>
      </right>
      <top style="thin">
        <color indexed="64"/>
      </top>
      <bottom style="thin">
        <color indexed="64"/>
      </bottom>
      <diagonal/>
    </border>
    <border>
      <left/>
      <right style="thin">
        <color rgb="FFC0C0C0"/>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style="hair">
        <color rgb="FFC0C0C0"/>
      </left>
      <right style="hair">
        <color rgb="FFC0C0C0"/>
      </right>
      <top style="thin">
        <color indexed="64"/>
      </top>
      <bottom style="thin">
        <color indexed="64"/>
      </bottom>
      <diagonal/>
    </border>
    <border>
      <left style="hair">
        <color rgb="FFC0C0C0"/>
      </left>
      <right style="thin">
        <color indexed="64"/>
      </right>
      <top style="thin">
        <color indexed="64"/>
      </top>
      <bottom style="thin">
        <color indexed="64"/>
      </bottom>
      <diagonal/>
    </border>
    <border>
      <left/>
      <right style="hair">
        <color rgb="FFC0C0C0"/>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rgb="FFC0C0C0"/>
      </right>
      <top style="thin">
        <color indexed="64"/>
      </top>
      <bottom style="thin">
        <color indexed="8"/>
      </bottom>
      <diagonal/>
    </border>
    <border>
      <left style="thin">
        <color rgb="FFC0C0C0"/>
      </left>
      <right style="thin">
        <color rgb="FFC0C0C0"/>
      </right>
      <top style="thin">
        <color indexed="64"/>
      </top>
      <bottom/>
      <diagonal/>
    </border>
    <border>
      <left style="thin">
        <color rgb="FFC0C0C0"/>
      </left>
      <right style="thin">
        <color rgb="FFC0C0C0"/>
      </right>
      <top/>
      <bottom style="thin">
        <color rgb="FFC0C0C0"/>
      </bottom>
      <diagonal/>
    </border>
    <border>
      <left style="thin">
        <color rgb="FFC0C0C0"/>
      </left>
      <right style="thin">
        <color indexed="64"/>
      </right>
      <top/>
      <bottom style="thin">
        <color rgb="FFC0C0C0"/>
      </bottom>
      <diagonal/>
    </border>
    <border>
      <left style="thin">
        <color indexed="64"/>
      </left>
      <right style="hair">
        <color rgb="FFC0C0C0"/>
      </right>
      <top/>
      <bottom style="hair">
        <color rgb="FFC0C0C0"/>
      </bottom>
      <diagonal/>
    </border>
    <border>
      <left style="hair">
        <color rgb="FFC0C0C0"/>
      </left>
      <right style="hair">
        <color rgb="FFC0C0C0"/>
      </right>
      <top/>
      <bottom style="hair">
        <color rgb="FFC0C0C0"/>
      </bottom>
      <diagonal/>
    </border>
    <border>
      <left style="hair">
        <color rgb="FFC0C0C0"/>
      </left>
      <right style="thin">
        <color indexed="64"/>
      </right>
      <top/>
      <bottom style="hair">
        <color rgb="FFC0C0C0"/>
      </bottom>
      <diagonal/>
    </border>
    <border>
      <left style="hair">
        <color rgb="FFC0C0C0"/>
      </left>
      <right style="hair">
        <color rgb="FFC0C0C0"/>
      </right>
      <top style="hair">
        <color rgb="FFC0C0C0"/>
      </top>
      <bottom style="hair">
        <color rgb="FFC0C0C0"/>
      </bottom>
      <diagonal/>
    </border>
    <border>
      <left style="hair">
        <color rgb="FFC0C0C0"/>
      </left>
      <right style="thin">
        <color indexed="64"/>
      </right>
      <top style="hair">
        <color rgb="FFC0C0C0"/>
      </top>
      <bottom style="hair">
        <color rgb="FFC0C0C0"/>
      </bottom>
      <diagonal/>
    </border>
    <border>
      <left style="thin">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style="thin">
        <color indexed="64"/>
      </right>
      <top style="thin">
        <color indexed="64"/>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indexed="64"/>
      </bottom>
      <diagonal/>
    </border>
    <border>
      <left style="thin">
        <color rgb="FFC0C0C0"/>
      </left>
      <right style="thin">
        <color rgb="FFC0C0C0"/>
      </right>
      <top style="thin">
        <color rgb="FFC0C0C0"/>
      </top>
      <bottom style="thin">
        <color indexed="64"/>
      </bottom>
      <diagonal/>
    </border>
    <border>
      <left style="thin">
        <color rgb="FFC0C0C0"/>
      </left>
      <right style="thin">
        <color indexed="64"/>
      </right>
      <top style="thin">
        <color rgb="FFC0C0C0"/>
      </top>
      <bottom style="thin">
        <color indexed="64"/>
      </bottom>
      <diagonal/>
    </border>
    <border>
      <left/>
      <right style="thin">
        <color rgb="FFC0C0C0"/>
      </right>
      <top/>
      <bottom style="thin">
        <color rgb="FFC0C0C0"/>
      </bottom>
      <diagonal/>
    </border>
    <border>
      <left/>
      <right style="thin">
        <color rgb="FFC0C0C0"/>
      </right>
      <top style="thin">
        <color rgb="FFC0C0C0"/>
      </top>
      <bottom style="thin">
        <color rgb="FFC0C0C0"/>
      </bottom>
      <diagonal/>
    </border>
    <border>
      <left/>
      <right style="thin">
        <color rgb="FFC0C0C0"/>
      </right>
      <top style="thin">
        <color rgb="FFC0C0C0"/>
      </top>
      <bottom style="thin">
        <color indexed="64"/>
      </bottom>
      <diagonal/>
    </border>
    <border>
      <left/>
      <right style="thin">
        <color rgb="FFC0C0C0"/>
      </right>
      <top/>
      <bottom style="thin">
        <color indexed="64"/>
      </bottom>
      <diagonal/>
    </border>
    <border>
      <left style="thin">
        <color rgb="FFC0C0C0"/>
      </left>
      <right style="thin">
        <color rgb="FFC0C0C0"/>
      </right>
      <top/>
      <bottom style="thin">
        <color indexed="64"/>
      </bottom>
      <diagonal/>
    </border>
    <border>
      <left style="thin">
        <color rgb="FFC0C0C0"/>
      </left>
      <right style="thin">
        <color indexed="64"/>
      </right>
      <top/>
      <bottom style="thin">
        <color indexed="64"/>
      </bottom>
      <diagonal/>
    </border>
    <border>
      <left style="thin">
        <color theme="0" tint="-0.14996795556505021"/>
      </left>
      <right style="thin">
        <color rgb="FFC0C0C0"/>
      </right>
      <top style="thin">
        <color indexed="64"/>
      </top>
      <bottom style="thin">
        <color indexed="64"/>
      </bottom>
      <diagonal/>
    </border>
    <border>
      <left/>
      <right style="hair">
        <color rgb="FFC0C0C0"/>
      </right>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style="thin">
        <color indexed="64"/>
      </bottom>
      <diagonal/>
    </border>
    <border>
      <left style="hair">
        <color rgb="FFC0C0C0"/>
      </left>
      <right style="hair">
        <color rgb="FFC0C0C0"/>
      </right>
      <top style="hair">
        <color rgb="FFC0C0C0"/>
      </top>
      <bottom style="thin">
        <color indexed="64"/>
      </bottom>
      <diagonal/>
    </border>
    <border>
      <left style="hair">
        <color rgb="FFC0C0C0"/>
      </left>
      <right style="thin">
        <color indexed="64"/>
      </right>
      <top style="hair">
        <color rgb="FFC0C0C0"/>
      </top>
      <bottom style="thin">
        <color indexed="64"/>
      </bottom>
      <diagonal/>
    </border>
    <border>
      <left style="thin">
        <color indexed="64"/>
      </left>
      <right style="thin">
        <color rgb="FFC0C0C0"/>
      </right>
      <top/>
      <bottom style="thin">
        <color rgb="FFC0C0C0"/>
      </bottom>
      <diagonal/>
    </border>
    <border>
      <left style="thin">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indexed="64"/>
      </right>
      <top style="thin">
        <color rgb="FFC0C0C0"/>
      </top>
      <bottom/>
      <diagonal/>
    </border>
    <border>
      <left style="thin">
        <color indexed="22"/>
      </left>
      <right style="thin">
        <color rgb="FFC0C0C0"/>
      </right>
      <top style="thin">
        <color indexed="22"/>
      </top>
      <bottom style="thin">
        <color indexed="22"/>
      </bottom>
      <diagonal/>
    </border>
    <border>
      <left style="thin">
        <color rgb="FFC0C0C0"/>
      </left>
      <right style="thin">
        <color indexed="64"/>
      </right>
      <top style="thin">
        <color indexed="22"/>
      </top>
      <bottom style="thin">
        <color indexed="22"/>
      </bottom>
      <diagonal/>
    </border>
    <border>
      <left style="thin">
        <color indexed="22"/>
      </left>
      <right style="thin">
        <color indexed="22"/>
      </right>
      <top style="thin">
        <color indexed="22"/>
      </top>
      <bottom style="thin">
        <color rgb="FFC0C0C0"/>
      </bottom>
      <diagonal/>
    </border>
    <border>
      <left/>
      <right style="thin">
        <color indexed="22"/>
      </right>
      <top style="thin">
        <color indexed="22"/>
      </top>
      <bottom style="thin">
        <color rgb="FFC0C0C0"/>
      </bottom>
      <diagonal/>
    </border>
    <border>
      <left style="thin">
        <color indexed="22"/>
      </left>
      <right/>
      <top style="thin">
        <color indexed="22"/>
      </top>
      <bottom style="thin">
        <color rgb="FFC0C0C0"/>
      </bottom>
      <diagonal/>
    </border>
    <border>
      <left/>
      <right/>
      <top/>
      <bottom style="thin">
        <color rgb="FFC0C0C0"/>
      </bottom>
      <diagonal/>
    </border>
    <border>
      <left style="hair">
        <color indexed="64"/>
      </left>
      <right style="hair">
        <color indexed="64"/>
      </right>
      <top style="thin">
        <color rgb="FFC0C0C0"/>
      </top>
      <bottom style="hair">
        <color indexed="64"/>
      </bottom>
      <diagonal/>
    </border>
    <border>
      <left style="hair">
        <color indexed="64"/>
      </left>
      <right style="thin">
        <color indexed="64"/>
      </right>
      <top style="thin">
        <color rgb="FFC0C0C0"/>
      </top>
      <bottom style="hair">
        <color indexed="64"/>
      </bottom>
      <diagonal/>
    </border>
    <border>
      <left style="hair">
        <color indexed="64"/>
      </left>
      <right style="hair">
        <color indexed="64"/>
      </right>
      <top style="hair">
        <color indexed="64"/>
      </top>
      <bottom style="thin">
        <color rgb="FFC0C0C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diagonal/>
    </border>
    <border>
      <left style="hair">
        <color indexed="64"/>
      </left>
      <right/>
      <top style="hair">
        <color indexed="64"/>
      </top>
      <bottom style="hair">
        <color indexed="64"/>
      </bottom>
      <diagonal/>
    </border>
    <border>
      <left style="thin">
        <color indexed="64"/>
      </left>
      <right style="thin">
        <color rgb="FFC0C0C0"/>
      </right>
      <top style="thin">
        <color rgb="FFC0C0C0"/>
      </top>
      <bottom style="hair">
        <color indexed="64"/>
      </bottom>
      <diagonal/>
    </border>
    <border>
      <left/>
      <right style="thin">
        <color indexed="64"/>
      </right>
      <top style="hair">
        <color indexed="8"/>
      </top>
      <bottom style="thin">
        <color indexed="64"/>
      </bottom>
      <diagonal/>
    </border>
    <border>
      <left/>
      <right style="hair">
        <color indexed="64"/>
      </right>
      <top style="hair">
        <color indexed="64"/>
      </top>
      <bottom style="hair">
        <color indexed="64"/>
      </bottom>
      <diagonal/>
    </border>
    <border>
      <left style="thick">
        <color indexed="64"/>
      </left>
      <right style="thin">
        <color indexed="64"/>
      </right>
      <top style="double">
        <color indexed="64"/>
      </top>
      <bottom/>
      <diagonal/>
    </border>
    <border>
      <left style="thin">
        <color rgb="FFC0C0C0"/>
      </left>
      <right style="thin">
        <color rgb="FFC0C0C0"/>
      </right>
      <top/>
      <bottom/>
      <diagonal/>
    </border>
    <border>
      <left style="thin">
        <color rgb="FFC0C0C0"/>
      </left>
      <right style="thin">
        <color rgb="FFC0C0C0"/>
      </right>
      <top style="thin">
        <color rgb="FFC0C0C0"/>
      </top>
      <bottom style="thin">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6">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 fillId="0" borderId="0">
      <alignment vertical="center"/>
    </xf>
    <xf numFmtId="0" fontId="25" fillId="0" borderId="0"/>
    <xf numFmtId="0" fontId="3" fillId="0" borderId="0">
      <alignment vertical="center"/>
    </xf>
    <xf numFmtId="0" fontId="3" fillId="0" borderId="0"/>
    <xf numFmtId="0" fontId="24" fillId="4" borderId="0" applyNumberFormat="0" applyBorder="0" applyAlignment="0" applyProtection="0">
      <alignment vertical="center"/>
    </xf>
    <xf numFmtId="0" fontId="1" fillId="0" borderId="0">
      <alignment vertical="center"/>
    </xf>
    <xf numFmtId="0" fontId="31" fillId="0" borderId="0">
      <alignment vertical="center"/>
    </xf>
    <xf numFmtId="0" fontId="35" fillId="0" borderId="0">
      <alignment vertical="center"/>
    </xf>
    <xf numFmtId="0" fontId="46" fillId="2" borderId="0" applyNumberFormat="0" applyBorder="0" applyAlignment="0" applyProtection="0">
      <alignment vertical="center"/>
    </xf>
    <xf numFmtId="0" fontId="46" fillId="3" borderId="0" applyNumberFormat="0" applyBorder="0" applyAlignment="0" applyProtection="0">
      <alignment vertical="center"/>
    </xf>
    <xf numFmtId="0" fontId="46" fillId="4" borderId="0" applyNumberFormat="0" applyBorder="0" applyAlignment="0" applyProtection="0">
      <alignment vertical="center"/>
    </xf>
    <xf numFmtId="0" fontId="46" fillId="5" borderId="0" applyNumberFormat="0" applyBorder="0" applyAlignment="0" applyProtection="0">
      <alignment vertical="center"/>
    </xf>
    <xf numFmtId="0" fontId="46" fillId="6" borderId="0" applyNumberFormat="0" applyBorder="0" applyAlignment="0" applyProtection="0">
      <alignment vertical="center"/>
    </xf>
    <xf numFmtId="0" fontId="46" fillId="7" borderId="0" applyNumberFormat="0" applyBorder="0" applyAlignment="0" applyProtection="0">
      <alignment vertical="center"/>
    </xf>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8" fillId="21"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9" fillId="0" borderId="0" applyNumberFormat="0" applyFill="0" applyBorder="0" applyAlignment="0" applyProtection="0">
      <alignment vertical="center"/>
    </xf>
    <xf numFmtId="0" fontId="50" fillId="20" borderId="1" applyNumberFormat="0" applyAlignment="0" applyProtection="0">
      <alignment vertical="center"/>
    </xf>
    <xf numFmtId="0" fontId="35" fillId="22" borderId="2" applyNumberFormat="0" applyFont="0" applyAlignment="0" applyProtection="0">
      <alignment vertical="center"/>
    </xf>
    <xf numFmtId="0" fontId="51" fillId="0" borderId="3" applyNumberFormat="0" applyFill="0" applyAlignment="0" applyProtection="0">
      <alignment vertical="center"/>
    </xf>
    <xf numFmtId="0" fontId="52" fillId="7" borderId="4" applyNumberFormat="0" applyAlignment="0" applyProtection="0">
      <alignment vertical="center"/>
    </xf>
    <xf numFmtId="0" fontId="53" fillId="23" borderId="9" applyNumberFormat="0" applyAlignment="0" applyProtection="0">
      <alignment vertical="center"/>
    </xf>
    <xf numFmtId="0" fontId="54" fillId="3" borderId="0" applyNumberFormat="0" applyBorder="0" applyAlignment="0" applyProtection="0">
      <alignment vertical="center"/>
    </xf>
    <xf numFmtId="0" fontId="35" fillId="0" borderId="0">
      <alignment vertical="center"/>
    </xf>
    <xf numFmtId="0" fontId="35" fillId="0" borderId="0">
      <alignment vertical="center"/>
    </xf>
    <xf numFmtId="0" fontId="55" fillId="0" borderId="0"/>
    <xf numFmtId="0" fontId="46" fillId="0" borderId="0">
      <alignment vertical="center"/>
    </xf>
    <xf numFmtId="0" fontId="56" fillId="0" borderId="0">
      <alignment vertical="center"/>
    </xf>
    <xf numFmtId="0" fontId="46" fillId="0" borderId="0"/>
    <xf numFmtId="0" fontId="57" fillId="4" borderId="0" applyNumberFormat="0" applyBorder="0" applyAlignment="0" applyProtection="0">
      <alignment vertical="center"/>
    </xf>
    <xf numFmtId="0" fontId="58" fillId="0" borderId="5" applyNumberFormat="0" applyFill="0" applyAlignment="0" applyProtection="0">
      <alignment vertical="center"/>
    </xf>
    <xf numFmtId="0" fontId="59" fillId="0" borderId="6" applyNumberFormat="0" applyFill="0" applyAlignment="0" applyProtection="0">
      <alignment vertical="center"/>
    </xf>
    <xf numFmtId="0" fontId="60" fillId="0" borderId="7" applyNumberFormat="0" applyFill="0" applyAlignment="0" applyProtection="0">
      <alignment vertical="center"/>
    </xf>
    <xf numFmtId="0" fontId="60" fillId="0" borderId="0" applyNumberFormat="0" applyFill="0" applyBorder="0" applyAlignment="0" applyProtection="0">
      <alignment vertical="center"/>
    </xf>
    <xf numFmtId="0" fontId="61" fillId="23" borderId="4" applyNumberForma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8" applyNumberFormat="0" applyFill="0" applyAlignment="0" applyProtection="0">
      <alignment vertical="center"/>
    </xf>
  </cellStyleXfs>
  <cellXfs count="693">
    <xf numFmtId="0" fontId="0" fillId="0" borderId="0" xfId="0">
      <alignment vertical="center"/>
    </xf>
    <xf numFmtId="0" fontId="6" fillId="24" borderId="0" xfId="0" applyFont="1" applyFill="1">
      <alignment vertical="center"/>
    </xf>
    <xf numFmtId="0" fontId="7" fillId="24" borderId="0" xfId="0" applyFont="1" applyFill="1">
      <alignment vertical="center"/>
    </xf>
    <xf numFmtId="0" fontId="5" fillId="24" borderId="10" xfId="0" applyFont="1" applyFill="1" applyBorder="1" applyAlignment="1">
      <alignment horizontal="centerContinuous" vertical="center"/>
    </xf>
    <xf numFmtId="0" fontId="6" fillId="24" borderId="11" xfId="0" applyFont="1" applyFill="1" applyBorder="1" applyAlignment="1">
      <alignment horizontal="centerContinuous" vertical="center"/>
    </xf>
    <xf numFmtId="0" fontId="5" fillId="24" borderId="12" xfId="0" applyFont="1" applyFill="1" applyBorder="1" applyAlignment="1">
      <alignment horizontal="center" vertical="center"/>
    </xf>
    <xf numFmtId="0" fontId="5" fillId="24" borderId="13" xfId="0" applyFont="1" applyFill="1" applyBorder="1">
      <alignment vertical="center"/>
    </xf>
    <xf numFmtId="0" fontId="5" fillId="24" borderId="14" xfId="0" applyFont="1" applyFill="1" applyBorder="1">
      <alignment vertical="center"/>
    </xf>
    <xf numFmtId="0" fontId="5" fillId="24" borderId="15" xfId="0" applyFont="1" applyFill="1" applyBorder="1">
      <alignment vertical="center"/>
    </xf>
    <xf numFmtId="0" fontId="5" fillId="24" borderId="16" xfId="0" applyFont="1" applyFill="1" applyBorder="1">
      <alignment vertical="center"/>
    </xf>
    <xf numFmtId="0" fontId="6" fillId="24" borderId="0" xfId="0" applyFont="1" applyFill="1" applyAlignment="1">
      <alignment vertical="center"/>
    </xf>
    <xf numFmtId="0" fontId="26" fillId="24" borderId="0" xfId="0" applyFont="1" applyFill="1" applyAlignment="1">
      <alignment vertical="center"/>
    </xf>
    <xf numFmtId="0" fontId="26" fillId="24" borderId="18" xfId="0" applyFont="1" applyFill="1" applyBorder="1" applyAlignment="1">
      <alignment vertical="center"/>
    </xf>
    <xf numFmtId="0" fontId="26" fillId="24" borderId="0" xfId="0" applyFont="1" applyFill="1" applyAlignment="1">
      <alignment horizontal="center" vertical="center"/>
    </xf>
    <xf numFmtId="0" fontId="5" fillId="24" borderId="0" xfId="0" applyFont="1" applyFill="1">
      <alignment vertical="center"/>
    </xf>
    <xf numFmtId="0" fontId="26" fillId="24" borderId="0" xfId="0" applyFont="1" applyFill="1" applyAlignment="1">
      <alignment horizontal="right" vertical="center"/>
    </xf>
    <xf numFmtId="0" fontId="26" fillId="24" borderId="13" xfId="0" applyFont="1" applyFill="1" applyBorder="1" applyAlignment="1">
      <alignment horizontal="right" vertical="center"/>
    </xf>
    <xf numFmtId="0" fontId="26" fillId="24" borderId="14" xfId="0" applyFont="1" applyFill="1" applyBorder="1" applyAlignment="1">
      <alignment vertical="center"/>
    </xf>
    <xf numFmtId="0" fontId="26" fillId="24" borderId="19" xfId="0" applyFont="1" applyFill="1" applyBorder="1" applyAlignment="1">
      <alignment horizontal="right" vertical="center"/>
    </xf>
    <xf numFmtId="0" fontId="26" fillId="24" borderId="13" xfId="0" applyFont="1" applyFill="1" applyBorder="1" applyAlignment="1">
      <alignment vertical="center"/>
    </xf>
    <xf numFmtId="0" fontId="26" fillId="24" borderId="20" xfId="0" applyFont="1" applyFill="1" applyBorder="1" applyAlignment="1">
      <alignment horizontal="right" vertical="center"/>
    </xf>
    <xf numFmtId="0" fontId="26" fillId="24" borderId="21" xfId="0" applyFont="1" applyFill="1" applyBorder="1" applyAlignment="1">
      <alignment vertical="center"/>
    </xf>
    <xf numFmtId="0" fontId="26" fillId="24" borderId="22" xfId="0" applyFont="1" applyFill="1" applyBorder="1" applyAlignment="1">
      <alignment horizontal="right" vertical="center"/>
    </xf>
    <xf numFmtId="0" fontId="26" fillId="24" borderId="20" xfId="0" applyFont="1" applyFill="1" applyBorder="1" applyAlignment="1">
      <alignment vertical="center"/>
    </xf>
    <xf numFmtId="49" fontId="26" fillId="24" borderId="115" xfId="44" applyNumberFormat="1" applyFont="1" applyFill="1" applyBorder="1" applyAlignment="1">
      <alignment horizontal="center" vertical="center" wrapText="1"/>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6" fillId="24" borderId="0" xfId="0" applyFont="1" applyFill="1" applyAlignment="1">
      <alignment horizontal="center" vertical="center"/>
    </xf>
    <xf numFmtId="0" fontId="6" fillId="24" borderId="23" xfId="0" applyFont="1" applyFill="1" applyBorder="1" applyAlignment="1">
      <alignment horizontal="center" vertical="center"/>
    </xf>
    <xf numFmtId="0" fontId="5" fillId="24" borderId="25" xfId="0" applyFont="1" applyFill="1" applyBorder="1" applyAlignment="1">
      <alignment horizontal="center" vertical="center"/>
    </xf>
    <xf numFmtId="0" fontId="5" fillId="24" borderId="24" xfId="0" applyFont="1" applyFill="1" applyBorder="1" applyAlignment="1">
      <alignment horizontal="center" vertical="center"/>
    </xf>
    <xf numFmtId="0" fontId="5" fillId="24" borderId="26" xfId="0" applyFont="1" applyFill="1" applyBorder="1" applyAlignment="1">
      <alignment horizontal="center" vertical="center"/>
    </xf>
    <xf numFmtId="0" fontId="6" fillId="24" borderId="27" xfId="0" applyFont="1" applyFill="1" applyBorder="1">
      <alignment vertical="center"/>
    </xf>
    <xf numFmtId="0" fontId="5" fillId="24" borderId="27" xfId="0" applyFont="1" applyFill="1" applyBorder="1">
      <alignment vertical="center"/>
    </xf>
    <xf numFmtId="0" fontId="5" fillId="24" borderId="28" xfId="0" applyFont="1" applyFill="1" applyBorder="1">
      <alignment vertical="center"/>
    </xf>
    <xf numFmtId="0" fontId="5" fillId="24" borderId="29" xfId="0" applyFont="1" applyFill="1" applyBorder="1">
      <alignment vertical="center"/>
    </xf>
    <xf numFmtId="0" fontId="5" fillId="24" borderId="30" xfId="0" applyFont="1" applyFill="1" applyBorder="1">
      <alignment vertical="center"/>
    </xf>
    <xf numFmtId="0" fontId="5" fillId="24" borderId="31" xfId="0" applyFont="1" applyFill="1" applyBorder="1">
      <alignment vertical="center"/>
    </xf>
    <xf numFmtId="0" fontId="5" fillId="24" borderId="32" xfId="0" applyFont="1" applyFill="1" applyBorder="1">
      <alignment vertical="center"/>
    </xf>
    <xf numFmtId="0" fontId="5" fillId="24" borderId="0" xfId="0" applyFont="1" applyFill="1" applyBorder="1">
      <alignment vertical="center"/>
    </xf>
    <xf numFmtId="0" fontId="6" fillId="24" borderId="33" xfId="0" applyFont="1" applyFill="1" applyBorder="1">
      <alignment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6" fillId="24" borderId="0" xfId="0" applyFont="1" applyFill="1" applyBorder="1">
      <alignment vertical="center"/>
    </xf>
    <xf numFmtId="0" fontId="26" fillId="24" borderId="0" xfId="0" applyFont="1" applyFill="1" applyAlignment="1">
      <alignment vertical="center" shrinkToFit="1"/>
    </xf>
    <xf numFmtId="0" fontId="26" fillId="24" borderId="0" xfId="0" applyFont="1" applyFill="1" applyBorder="1" applyAlignment="1">
      <alignment vertical="center"/>
    </xf>
    <xf numFmtId="0" fontId="6" fillId="24" borderId="0" xfId="0" applyFont="1" applyFill="1" applyAlignment="1">
      <alignment vertical="center" shrinkToFit="1"/>
    </xf>
    <xf numFmtId="0" fontId="26" fillId="24" borderId="45" xfId="0" applyFont="1" applyFill="1" applyBorder="1" applyAlignment="1">
      <alignment horizontal="right" vertical="center"/>
    </xf>
    <xf numFmtId="0" fontId="6" fillId="24" borderId="0" xfId="0" applyFont="1" applyFill="1" applyBorder="1" applyAlignment="1">
      <alignment vertical="center"/>
    </xf>
    <xf numFmtId="0" fontId="26" fillId="24" borderId="0" xfId="0" applyFont="1" applyFill="1" applyBorder="1" applyAlignment="1">
      <alignment horizontal="right" vertical="center"/>
    </xf>
    <xf numFmtId="0" fontId="5" fillId="24" borderId="0" xfId="0" applyFont="1" applyFill="1" applyAlignment="1">
      <alignment vertical="center" shrinkToFit="1"/>
    </xf>
    <xf numFmtId="0" fontId="5" fillId="24" borderId="46" xfId="0" applyFont="1" applyFill="1" applyBorder="1">
      <alignment vertical="center"/>
    </xf>
    <xf numFmtId="0" fontId="5" fillId="24" borderId="47" xfId="0" applyFont="1" applyFill="1" applyBorder="1">
      <alignment vertical="center"/>
    </xf>
    <xf numFmtId="49" fontId="6" fillId="24" borderId="0" xfId="0" applyNumberFormat="1" applyFont="1" applyFill="1">
      <alignment vertical="center"/>
    </xf>
    <xf numFmtId="49" fontId="5" fillId="24" borderId="0" xfId="0" applyNumberFormat="1" applyFont="1" applyFill="1">
      <alignment vertical="center"/>
    </xf>
    <xf numFmtId="0" fontId="5" fillId="24" borderId="48" xfId="0" applyFont="1" applyFill="1" applyBorder="1" applyAlignment="1">
      <alignment horizontal="center" vertical="center"/>
    </xf>
    <xf numFmtId="0" fontId="5" fillId="24" borderId="48" xfId="0" applyFont="1" applyFill="1" applyBorder="1">
      <alignment vertical="center"/>
    </xf>
    <xf numFmtId="0" fontId="26" fillId="24" borderId="46" xfId="0" applyFont="1" applyFill="1" applyBorder="1" applyAlignment="1">
      <alignment horizontal="right" vertical="center"/>
    </xf>
    <xf numFmtId="0" fontId="27" fillId="24" borderId="0" xfId="0" applyFont="1" applyFill="1" applyBorder="1" applyAlignment="1">
      <alignment vertical="center"/>
    </xf>
    <xf numFmtId="0" fontId="28" fillId="24" borderId="0" xfId="0" applyFont="1" applyFill="1" applyAlignment="1">
      <alignment vertical="center"/>
    </xf>
    <xf numFmtId="0" fontId="27" fillId="24" borderId="0" xfId="0" applyFont="1" applyFill="1" applyAlignment="1">
      <alignment vertical="center"/>
    </xf>
    <xf numFmtId="0" fontId="8" fillId="24" borderId="0" xfId="0" applyFont="1" applyFill="1" applyBorder="1" applyAlignment="1">
      <alignment horizontal="center" vertical="center"/>
    </xf>
    <xf numFmtId="0" fontId="7" fillId="24" borderId="0" xfId="0" applyFont="1" applyFill="1" applyBorder="1">
      <alignment vertical="center"/>
    </xf>
    <xf numFmtId="0" fontId="5" fillId="24" borderId="0" xfId="44" applyFont="1" applyFill="1" applyBorder="1" applyAlignment="1">
      <alignment horizontal="left" wrapText="1"/>
    </xf>
    <xf numFmtId="177" fontId="5" fillId="24" borderId="0" xfId="44" applyNumberFormat="1" applyFont="1" applyFill="1" applyBorder="1" applyAlignment="1">
      <alignment horizontal="left" wrapText="1"/>
    </xf>
    <xf numFmtId="0" fontId="5" fillId="24" borderId="0" xfId="44" applyNumberFormat="1" applyFont="1" applyFill="1" applyBorder="1" applyAlignment="1">
      <alignment horizontal="center" wrapText="1"/>
    </xf>
    <xf numFmtId="49" fontId="5" fillId="24" borderId="0" xfId="44" applyNumberFormat="1" applyFont="1" applyFill="1" applyBorder="1" applyAlignment="1">
      <alignment horizontal="left" wrapText="1"/>
    </xf>
    <xf numFmtId="0" fontId="5" fillId="24" borderId="0" xfId="44" applyFont="1" applyFill="1" applyBorder="1" applyAlignment="1">
      <alignment horizontal="distributed" wrapText="1" justifyLastLine="1"/>
    </xf>
    <xf numFmtId="177" fontId="26" fillId="24" borderId="69" xfId="44" applyNumberFormat="1" applyFont="1" applyFill="1" applyBorder="1" applyAlignment="1">
      <alignment horizontal="center" vertical="center" shrinkToFit="1"/>
    </xf>
    <xf numFmtId="0" fontId="26" fillId="24" borderId="115" xfId="44" applyFont="1" applyFill="1" applyBorder="1" applyAlignment="1">
      <alignment horizontal="center" vertical="center"/>
    </xf>
    <xf numFmtId="0" fontId="26" fillId="24" borderId="71" xfId="44" applyFont="1" applyFill="1" applyBorder="1" applyAlignment="1">
      <alignment horizontal="distributed" vertical="center" wrapText="1"/>
    </xf>
    <xf numFmtId="0" fontId="26" fillId="24" borderId="69" xfId="44" applyFont="1" applyFill="1" applyBorder="1" applyAlignment="1">
      <alignment horizontal="distributed" vertical="center" wrapText="1"/>
    </xf>
    <xf numFmtId="0" fontId="26" fillId="24" borderId="69" xfId="44" applyFont="1" applyFill="1" applyBorder="1" applyAlignment="1">
      <alignment horizontal="left" vertical="center" wrapText="1"/>
    </xf>
    <xf numFmtId="0" fontId="26" fillId="24" borderId="70" xfId="44" applyFont="1" applyFill="1" applyBorder="1" applyAlignment="1">
      <alignment horizontal="left" vertical="center" wrapText="1"/>
    </xf>
    <xf numFmtId="0" fontId="26" fillId="24" borderId="75" xfId="44" applyFont="1" applyFill="1" applyBorder="1" applyAlignment="1">
      <alignment horizontal="distributed" vertical="center" wrapText="1"/>
    </xf>
    <xf numFmtId="0" fontId="26" fillId="24" borderId="76" xfId="44" applyFont="1" applyFill="1" applyBorder="1" applyAlignment="1">
      <alignment horizontal="distributed" vertical="center" wrapText="1"/>
    </xf>
    <xf numFmtId="0" fontId="26" fillId="24" borderId="76" xfId="44" applyFont="1" applyFill="1" applyBorder="1" applyAlignment="1">
      <alignment horizontal="left" vertical="center" wrapText="1"/>
    </xf>
    <xf numFmtId="177" fontId="26" fillId="24" borderId="76" xfId="44" applyNumberFormat="1" applyFont="1" applyFill="1" applyBorder="1" applyAlignment="1">
      <alignment horizontal="center" vertical="center" shrinkToFit="1"/>
    </xf>
    <xf numFmtId="0" fontId="26" fillId="24" borderId="77" xfId="44" applyFont="1" applyFill="1" applyBorder="1" applyAlignment="1">
      <alignment horizontal="left" vertical="center" wrapText="1"/>
    </xf>
    <xf numFmtId="49" fontId="26" fillId="24" borderId="53" xfId="44" applyNumberFormat="1" applyFont="1" applyFill="1" applyBorder="1" applyAlignment="1">
      <alignment horizontal="center" vertical="center" wrapText="1"/>
    </xf>
    <xf numFmtId="49" fontId="26" fillId="24" borderId="69" xfId="44" applyNumberFormat="1" applyFont="1" applyFill="1" applyBorder="1" applyAlignment="1">
      <alignment horizontal="left" vertical="center" wrapText="1"/>
    </xf>
    <xf numFmtId="0" fontId="26" fillId="24" borderId="69" xfId="0" applyFont="1" applyFill="1" applyBorder="1" applyAlignment="1">
      <alignment vertical="center"/>
    </xf>
    <xf numFmtId="0" fontId="26" fillId="24" borderId="70" xfId="0" applyFont="1" applyFill="1" applyBorder="1" applyAlignment="1">
      <alignment vertical="center"/>
    </xf>
    <xf numFmtId="49" fontId="26" fillId="24" borderId="76" xfId="44" applyNumberFormat="1" applyFont="1" applyFill="1" applyBorder="1" applyAlignment="1">
      <alignment horizontal="left" vertical="center" wrapText="1"/>
    </xf>
    <xf numFmtId="0" fontId="26" fillId="24" borderId="76" xfId="0" applyFont="1" applyFill="1" applyBorder="1" applyAlignment="1">
      <alignment vertical="center"/>
    </xf>
    <xf numFmtId="0" fontId="26" fillId="24" borderId="77" xfId="0" applyFont="1" applyFill="1" applyBorder="1" applyAlignment="1">
      <alignment vertical="center"/>
    </xf>
    <xf numFmtId="0" fontId="26" fillId="24" borderId="66" xfId="44" applyFont="1" applyFill="1" applyBorder="1" applyAlignment="1">
      <alignment horizontal="center" vertical="center"/>
    </xf>
    <xf numFmtId="49" fontId="26" fillId="24" borderId="54" xfId="44" applyNumberFormat="1" applyFont="1" applyFill="1" applyBorder="1" applyAlignment="1">
      <alignment horizontal="center" vertical="center" wrapText="1"/>
    </xf>
    <xf numFmtId="0" fontId="26" fillId="24" borderId="75" xfId="44" applyFont="1" applyFill="1" applyBorder="1" applyAlignment="1">
      <alignment horizontal="left" vertical="center" wrapText="1"/>
    </xf>
    <xf numFmtId="0" fontId="32" fillId="24" borderId="14" xfId="0" applyFont="1" applyFill="1" applyBorder="1">
      <alignment vertical="center"/>
    </xf>
    <xf numFmtId="0" fontId="32" fillId="24" borderId="16" xfId="0" applyFont="1" applyFill="1" applyBorder="1">
      <alignment vertical="center"/>
    </xf>
    <xf numFmtId="0" fontId="32" fillId="24" borderId="46" xfId="0" applyFont="1" applyFill="1" applyBorder="1">
      <alignment vertical="center"/>
    </xf>
    <xf numFmtId="0" fontId="32" fillId="24" borderId="47" xfId="0" applyFont="1" applyFill="1" applyBorder="1">
      <alignment vertical="center"/>
    </xf>
    <xf numFmtId="0" fontId="5" fillId="24" borderId="17" xfId="0" applyFont="1" applyFill="1" applyBorder="1" applyAlignment="1">
      <alignment horizontal="center" vertical="center"/>
    </xf>
    <xf numFmtId="49" fontId="26" fillId="24" borderId="142" xfId="44" applyNumberFormat="1" applyFont="1" applyFill="1" applyBorder="1" applyAlignment="1">
      <alignment horizontal="left" vertical="center" wrapText="1"/>
    </xf>
    <xf numFmtId="0" fontId="26" fillId="24" borderId="82" xfId="0" applyFont="1" applyFill="1" applyBorder="1" applyAlignment="1">
      <alignment vertical="center"/>
    </xf>
    <xf numFmtId="0" fontId="26" fillId="24" borderId="83" xfId="0" applyFont="1" applyFill="1" applyBorder="1" applyAlignment="1">
      <alignment vertical="center"/>
    </xf>
    <xf numFmtId="0" fontId="26" fillId="24" borderId="70" xfId="44" applyFont="1" applyFill="1" applyBorder="1" applyAlignment="1">
      <alignment vertical="center" wrapText="1"/>
    </xf>
    <xf numFmtId="0" fontId="26" fillId="24" borderId="76" xfId="44" applyNumberFormat="1" applyFont="1" applyFill="1" applyBorder="1" applyAlignment="1">
      <alignment horizontal="center" vertical="center" wrapText="1"/>
    </xf>
    <xf numFmtId="49" fontId="26" fillId="24" borderId="143" xfId="44" applyNumberFormat="1" applyFont="1" applyFill="1" applyBorder="1" applyAlignment="1">
      <alignment horizontal="left" vertical="center" wrapText="1"/>
    </xf>
    <xf numFmtId="49" fontId="26" fillId="24" borderId="139" xfId="44" applyNumberFormat="1" applyFont="1" applyFill="1" applyBorder="1" applyAlignment="1">
      <alignment horizontal="left" vertical="center" wrapText="1"/>
    </xf>
    <xf numFmtId="0" fontId="26" fillId="24" borderId="139" xfId="44" applyFont="1" applyFill="1" applyBorder="1" applyAlignment="1">
      <alignment horizontal="left" vertical="center" wrapText="1"/>
    </xf>
    <xf numFmtId="0" fontId="26" fillId="24" borderId="145" xfId="0" applyFont="1" applyFill="1" applyBorder="1" applyAlignment="1">
      <alignment vertical="center"/>
    </xf>
    <xf numFmtId="0" fontId="26" fillId="24" borderId="84" xfId="0" applyFont="1" applyFill="1" applyBorder="1" applyAlignment="1">
      <alignment vertical="center"/>
    </xf>
    <xf numFmtId="0" fontId="26" fillId="24" borderId="85" xfId="0" applyFont="1" applyFill="1" applyBorder="1" applyAlignment="1">
      <alignment vertical="center"/>
    </xf>
    <xf numFmtId="0" fontId="5" fillId="24" borderId="0" xfId="0" applyFont="1" applyFill="1" applyAlignment="1">
      <alignment horizontal="center" vertical="center"/>
    </xf>
    <xf numFmtId="0" fontId="26" fillId="24" borderId="74" xfId="44" applyFont="1" applyFill="1" applyBorder="1" applyAlignment="1">
      <alignment horizontal="left" vertical="center" wrapText="1"/>
    </xf>
    <xf numFmtId="49" fontId="26" fillId="24" borderId="145" xfId="44" applyNumberFormat="1" applyFont="1" applyFill="1" applyBorder="1" applyAlignment="1">
      <alignment horizontal="left" vertical="center" wrapText="1"/>
    </xf>
    <xf numFmtId="0" fontId="26" fillId="24" borderId="145" xfId="44" applyFont="1" applyFill="1" applyBorder="1" applyAlignment="1">
      <alignment horizontal="left" vertical="center" wrapText="1"/>
    </xf>
    <xf numFmtId="176" fontId="5" fillId="24" borderId="0" xfId="0" applyNumberFormat="1" applyFont="1" applyFill="1">
      <alignment vertical="center"/>
    </xf>
    <xf numFmtId="0" fontId="26" fillId="24" borderId="19" xfId="0" applyFont="1" applyFill="1" applyBorder="1" applyAlignment="1">
      <alignment horizontal="right" vertical="center" shrinkToFit="1"/>
    </xf>
    <xf numFmtId="0" fontId="26" fillId="24" borderId="39" xfId="0" applyFont="1" applyFill="1" applyBorder="1" applyAlignment="1">
      <alignment horizontal="right" vertical="center" shrinkToFit="1"/>
    </xf>
    <xf numFmtId="0" fontId="26" fillId="24" borderId="40" xfId="0" applyFont="1" applyFill="1" applyBorder="1" applyAlignment="1">
      <alignment horizontal="center" vertical="center"/>
    </xf>
    <xf numFmtId="0" fontId="26" fillId="24" borderId="41" xfId="0" applyFont="1" applyFill="1" applyBorder="1" applyAlignment="1">
      <alignment vertical="center"/>
    </xf>
    <xf numFmtId="0" fontId="26" fillId="24" borderId="39" xfId="0" applyFont="1" applyFill="1" applyBorder="1" applyAlignment="1">
      <alignment vertical="center"/>
    </xf>
    <xf numFmtId="0" fontId="26" fillId="24" borderId="41" xfId="0" applyFont="1" applyFill="1" applyBorder="1" applyAlignment="1">
      <alignment horizontal="right" vertical="center"/>
    </xf>
    <xf numFmtId="0" fontId="26" fillId="24" borderId="42" xfId="0" applyFont="1" applyFill="1" applyBorder="1" applyAlignment="1">
      <alignment horizontal="right" vertical="center" shrinkToFit="1"/>
    </xf>
    <xf numFmtId="0" fontId="26" fillId="24" borderId="43" xfId="0" applyFont="1" applyFill="1" applyBorder="1" applyAlignment="1">
      <alignment horizontal="center" vertical="center"/>
    </xf>
    <xf numFmtId="0" fontId="26" fillId="24" borderId="44" xfId="0" applyFont="1" applyFill="1" applyBorder="1" applyAlignment="1">
      <alignment horizontal="right" vertical="center"/>
    </xf>
    <xf numFmtId="0" fontId="26" fillId="24" borderId="42" xfId="0" applyFont="1" applyFill="1" applyBorder="1" applyAlignment="1">
      <alignment vertical="center"/>
    </xf>
    <xf numFmtId="0" fontId="5" fillId="24" borderId="169" xfId="0" applyFont="1" applyFill="1" applyBorder="1">
      <alignment vertical="center"/>
    </xf>
    <xf numFmtId="0" fontId="6" fillId="24" borderId="169" xfId="0" applyFont="1" applyFill="1" applyBorder="1">
      <alignment vertical="center"/>
    </xf>
    <xf numFmtId="0" fontId="6" fillId="24" borderId="169" xfId="0" applyFont="1" applyFill="1" applyBorder="1" applyAlignment="1">
      <alignment vertical="center" shrinkToFit="1"/>
    </xf>
    <xf numFmtId="0" fontId="5" fillId="24" borderId="169" xfId="0" applyFont="1" applyFill="1" applyBorder="1" applyAlignment="1">
      <alignment horizontal="center" vertical="center"/>
    </xf>
    <xf numFmtId="49" fontId="26" fillId="24" borderId="75" xfId="44" applyNumberFormat="1" applyFont="1" applyFill="1" applyBorder="1" applyAlignment="1">
      <alignment horizontal="left" vertical="center" wrapText="1"/>
    </xf>
    <xf numFmtId="0" fontId="26" fillId="24" borderId="86" xfId="44" applyFont="1" applyFill="1" applyBorder="1" applyAlignment="1">
      <alignment horizontal="distributed" vertical="center" wrapText="1"/>
    </xf>
    <xf numFmtId="0" fontId="26" fillId="24" borderId="67" xfId="44" applyFont="1" applyFill="1" applyBorder="1" applyAlignment="1">
      <alignment horizontal="distributed" vertical="center" wrapText="1"/>
    </xf>
    <xf numFmtId="0" fontId="26" fillId="24" borderId="67" xfId="44" applyFont="1" applyFill="1" applyBorder="1" applyAlignment="1">
      <alignment horizontal="left" vertical="center" wrapText="1"/>
    </xf>
    <xf numFmtId="177" fontId="26" fillId="24" borderId="67" xfId="44" applyNumberFormat="1" applyFont="1" applyFill="1" applyBorder="1" applyAlignment="1">
      <alignment horizontal="center" vertical="center" shrinkToFit="1"/>
    </xf>
    <xf numFmtId="0" fontId="26" fillId="24" borderId="87" xfId="44" applyFont="1" applyFill="1" applyBorder="1" applyAlignment="1">
      <alignment horizontal="left" vertical="center" wrapText="1"/>
    </xf>
    <xf numFmtId="49" fontId="26" fillId="24" borderId="147" xfId="44" applyNumberFormat="1" applyFont="1" applyFill="1" applyBorder="1" applyAlignment="1">
      <alignment horizontal="left" vertical="center" wrapText="1"/>
    </xf>
    <xf numFmtId="0" fontId="26" fillId="24" borderId="146" xfId="0" applyFont="1" applyFill="1" applyBorder="1" applyAlignment="1">
      <alignment vertical="center"/>
    </xf>
    <xf numFmtId="0" fontId="26" fillId="25" borderId="49" xfId="44" applyFont="1" applyFill="1" applyBorder="1" applyAlignment="1">
      <alignment horizontal="center" vertical="center"/>
    </xf>
    <xf numFmtId="0" fontId="26" fillId="25" borderId="50" xfId="44" applyFont="1" applyFill="1" applyBorder="1" applyAlignment="1">
      <alignment horizontal="center" vertical="center"/>
    </xf>
    <xf numFmtId="0" fontId="26" fillId="25" borderId="50" xfId="44" applyFont="1" applyFill="1" applyBorder="1" applyAlignment="1">
      <alignment horizontal="center" vertical="center" wrapText="1"/>
    </xf>
    <xf numFmtId="0" fontId="26" fillId="25" borderId="51" xfId="44" applyFont="1" applyFill="1" applyBorder="1" applyAlignment="1">
      <alignment horizontal="center" vertical="center"/>
    </xf>
    <xf numFmtId="0" fontId="26" fillId="25" borderId="53" xfId="44" applyFont="1" applyFill="1" applyBorder="1" applyAlignment="1">
      <alignment horizontal="center" vertical="center"/>
    </xf>
    <xf numFmtId="0" fontId="26" fillId="25" borderId="67" xfId="44" applyFont="1" applyFill="1" applyBorder="1" applyAlignment="1">
      <alignment horizontal="center" vertical="center"/>
    </xf>
    <xf numFmtId="49" fontId="26" fillId="25" borderId="117" xfId="44" applyNumberFormat="1" applyFont="1" applyFill="1" applyBorder="1" applyAlignment="1">
      <alignment horizontal="center" vertical="center" wrapText="1"/>
    </xf>
    <xf numFmtId="49" fontId="26" fillId="25" borderId="115" xfId="44" applyNumberFormat="1" applyFont="1" applyFill="1" applyBorder="1" applyAlignment="1">
      <alignment horizontal="center" vertical="center" wrapText="1"/>
    </xf>
    <xf numFmtId="0" fontId="26" fillId="25" borderId="115" xfId="44" applyFont="1" applyFill="1" applyBorder="1" applyAlignment="1">
      <alignment horizontal="center" vertical="center"/>
    </xf>
    <xf numFmtId="49" fontId="26" fillId="25" borderId="116" xfId="44" applyNumberFormat="1" applyFont="1" applyFill="1" applyBorder="1" applyAlignment="1">
      <alignment horizontal="center" vertical="center" wrapText="1"/>
    </xf>
    <xf numFmtId="0" fontId="38" fillId="0" borderId="0" xfId="0" applyFont="1" applyFill="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38" fillId="0" borderId="0" xfId="0" applyFont="1" applyFill="1" applyBorder="1">
      <alignment vertical="center"/>
    </xf>
    <xf numFmtId="177" fontId="39" fillId="0" borderId="60" xfId="44" applyNumberFormat="1" applyFont="1" applyFill="1" applyBorder="1" applyAlignment="1">
      <alignment horizontal="left" wrapText="1"/>
    </xf>
    <xf numFmtId="0" fontId="39" fillId="0" borderId="60" xfId="44" applyNumberFormat="1" applyFont="1" applyFill="1" applyBorder="1" applyAlignment="1">
      <alignment horizontal="center" wrapText="1"/>
    </xf>
    <xf numFmtId="0" fontId="39" fillId="0" borderId="60" xfId="44" applyFont="1" applyFill="1" applyBorder="1" applyAlignment="1">
      <alignment horizontal="left" wrapText="1"/>
    </xf>
    <xf numFmtId="0" fontId="39" fillId="0" borderId="61" xfId="44" applyFont="1" applyFill="1" applyBorder="1" applyAlignment="1">
      <alignment horizontal="left" wrapText="1"/>
    </xf>
    <xf numFmtId="49" fontId="39" fillId="0" borderId="62" xfId="44" applyNumberFormat="1" applyFont="1" applyFill="1" applyBorder="1" applyAlignment="1">
      <alignment horizontal="left" wrapText="1"/>
    </xf>
    <xf numFmtId="49" fontId="39" fillId="0" borderId="63" xfId="44" applyNumberFormat="1" applyFont="1" applyFill="1" applyBorder="1" applyAlignment="1">
      <alignment horizontal="left" wrapText="1"/>
    </xf>
    <xf numFmtId="0" fontId="39" fillId="0" borderId="63" xfId="44" applyFont="1" applyFill="1" applyBorder="1" applyAlignment="1">
      <alignment horizontal="left" wrapText="1"/>
    </xf>
    <xf numFmtId="0" fontId="39" fillId="0" borderId="63" xfId="0" applyFont="1" applyFill="1" applyBorder="1">
      <alignment vertical="center"/>
    </xf>
    <xf numFmtId="0" fontId="39" fillId="0" borderId="64" xfId="0" applyFont="1" applyFill="1" applyBorder="1">
      <alignment vertical="center"/>
    </xf>
    <xf numFmtId="0" fontId="39" fillId="0" borderId="65" xfId="44" applyFont="1" applyFill="1" applyBorder="1" applyAlignment="1">
      <alignment horizontal="distributed" wrapText="1" justifyLastLine="1"/>
    </xf>
    <xf numFmtId="0" fontId="39" fillId="0" borderId="60" xfId="44" applyFont="1" applyFill="1" applyBorder="1" applyAlignment="1">
      <alignment horizontal="distributed" wrapText="1" justifyLastLine="1"/>
    </xf>
    <xf numFmtId="0" fontId="39" fillId="0" borderId="0" xfId="0" applyFont="1" applyFill="1">
      <alignment vertical="center"/>
    </xf>
    <xf numFmtId="0" fontId="39" fillId="0" borderId="63" xfId="44" applyNumberFormat="1" applyFont="1" applyFill="1" applyBorder="1" applyAlignment="1">
      <alignment horizontal="left" wrapText="1"/>
    </xf>
    <xf numFmtId="177" fontId="39" fillId="0" borderId="88" xfId="44" applyNumberFormat="1" applyFont="1" applyFill="1" applyBorder="1" applyAlignment="1">
      <alignment horizontal="left" wrapText="1"/>
    </xf>
    <xf numFmtId="0" fontId="39" fillId="0" borderId="88" xfId="44" applyNumberFormat="1" applyFont="1" applyFill="1" applyBorder="1" applyAlignment="1">
      <alignment horizontal="center" wrapText="1"/>
    </xf>
    <xf numFmtId="0" fontId="39" fillId="0" borderId="88" xfId="44" applyFont="1" applyFill="1" applyBorder="1" applyAlignment="1">
      <alignment horizontal="left" wrapText="1"/>
    </xf>
    <xf numFmtId="0" fontId="39" fillId="0" borderId="89" xfId="44" applyFont="1" applyFill="1" applyBorder="1" applyAlignment="1">
      <alignment horizontal="left" wrapText="1"/>
    </xf>
    <xf numFmtId="49" fontId="39" fillId="0" borderId="90" xfId="44" applyNumberFormat="1" applyFont="1" applyFill="1" applyBorder="1" applyAlignment="1">
      <alignment horizontal="left" wrapText="1"/>
    </xf>
    <xf numFmtId="49" fontId="39" fillId="0" borderId="91" xfId="44" applyNumberFormat="1" applyFont="1" applyFill="1" applyBorder="1" applyAlignment="1">
      <alignment horizontal="left" wrapText="1"/>
    </xf>
    <xf numFmtId="0" fontId="39" fillId="0" borderId="91" xfId="44" applyFont="1" applyFill="1" applyBorder="1" applyAlignment="1">
      <alignment horizontal="left" wrapText="1"/>
    </xf>
    <xf numFmtId="0" fontId="39" fillId="0" borderId="91" xfId="0" applyFont="1" applyFill="1" applyBorder="1">
      <alignment vertical="center"/>
    </xf>
    <xf numFmtId="0" fontId="39" fillId="0" borderId="92" xfId="0" applyFont="1" applyFill="1" applyBorder="1">
      <alignment vertical="center"/>
    </xf>
    <xf numFmtId="0" fontId="39" fillId="0" borderId="93" xfId="44" applyFont="1" applyFill="1" applyBorder="1" applyAlignment="1">
      <alignment horizontal="distributed" wrapText="1" justifyLastLine="1"/>
    </xf>
    <xf numFmtId="0" fontId="39" fillId="0" borderId="88" xfId="44" applyFont="1" applyFill="1" applyBorder="1" applyAlignment="1">
      <alignment horizontal="distributed" wrapText="1" justifyLastLine="1"/>
    </xf>
    <xf numFmtId="0" fontId="39" fillId="0" borderId="62" xfId="44" applyFont="1" applyFill="1" applyBorder="1" applyAlignment="1">
      <alignment horizontal="left" wrapText="1"/>
    </xf>
    <xf numFmtId="0" fontId="39" fillId="0" borderId="65" xfId="0" applyFont="1" applyFill="1" applyBorder="1">
      <alignment vertical="center"/>
    </xf>
    <xf numFmtId="0" fontId="39" fillId="0" borderId="0" xfId="44" applyFont="1" applyFill="1" applyAlignment="1">
      <alignment horizontal="center" wrapText="1"/>
    </xf>
    <xf numFmtId="0" fontId="39" fillId="0" borderId="0" xfId="44" applyFont="1" applyFill="1" applyAlignment="1">
      <alignment horizontal="left" wrapText="1"/>
    </xf>
    <xf numFmtId="49" fontId="39" fillId="0" borderId="0" xfId="44" applyNumberFormat="1" applyFont="1" applyFill="1" applyAlignment="1">
      <alignment horizontal="left" wrapText="1"/>
    </xf>
    <xf numFmtId="0" fontId="39" fillId="0" borderId="0" xfId="44" applyFont="1" applyFill="1" applyAlignment="1">
      <alignment horizontal="distributed" wrapText="1" justifyLastLine="1"/>
    </xf>
    <xf numFmtId="177" fontId="39" fillId="0" borderId="0" xfId="44" applyNumberFormat="1" applyFont="1" applyFill="1" applyAlignment="1">
      <alignment horizontal="left" wrapText="1"/>
    </xf>
    <xf numFmtId="177" fontId="39" fillId="0" borderId="0" xfId="44" applyNumberFormat="1" applyFont="1" applyFill="1" applyBorder="1" applyAlignment="1">
      <alignment horizontal="distributed" wrapText="1"/>
    </xf>
    <xf numFmtId="0" fontId="39" fillId="0" borderId="0" xfId="44" applyNumberFormat="1" applyFont="1" applyFill="1" applyBorder="1" applyAlignment="1">
      <alignment horizontal="distributed" wrapText="1"/>
    </xf>
    <xf numFmtId="0" fontId="39" fillId="0" borderId="0" xfId="44" applyFont="1" applyFill="1" applyBorder="1" applyAlignment="1">
      <alignment horizontal="distributed" wrapText="1"/>
    </xf>
    <xf numFmtId="49" fontId="39" fillId="0" borderId="0" xfId="44" applyNumberFormat="1" applyFont="1" applyFill="1" applyBorder="1" applyAlignment="1">
      <alignment horizontal="distributed" wrapText="1"/>
    </xf>
    <xf numFmtId="0" fontId="39" fillId="0" borderId="0" xfId="0" applyFont="1" applyFill="1" applyBorder="1" applyAlignment="1">
      <alignment horizontal="distributed" vertical="center"/>
    </xf>
    <xf numFmtId="0" fontId="39" fillId="0" borderId="0" xfId="0" applyFont="1" applyFill="1" applyBorder="1" applyAlignment="1"/>
    <xf numFmtId="0" fontId="39" fillId="0" borderId="0" xfId="44" applyNumberFormat="1" applyFont="1" applyFill="1" applyAlignment="1">
      <alignment horizontal="center" wrapText="1"/>
    </xf>
    <xf numFmtId="0" fontId="7" fillId="24" borderId="0" xfId="0" applyFont="1" applyFill="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5" fillId="24" borderId="26" xfId="0" applyFont="1" applyFill="1" applyBorder="1" applyAlignment="1">
      <alignment horizontal="center"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40" fillId="24" borderId="0" xfId="44" applyFont="1" applyFill="1" applyAlignment="1">
      <alignment horizontal="center" wrapText="1"/>
    </xf>
    <xf numFmtId="0" fontId="40" fillId="24" borderId="0" xfId="44" applyFont="1" applyFill="1" applyAlignment="1">
      <alignment horizontal="left" wrapText="1"/>
    </xf>
    <xf numFmtId="49" fontId="40" fillId="24" borderId="0" xfId="44" applyNumberFormat="1" applyFont="1" applyFill="1" applyAlignment="1">
      <alignment horizontal="left" wrapText="1"/>
    </xf>
    <xf numFmtId="0" fontId="40" fillId="24" borderId="0" xfId="0" applyFont="1" applyFill="1">
      <alignment vertical="center"/>
    </xf>
    <xf numFmtId="0" fontId="40" fillId="24" borderId="0" xfId="44" applyFont="1" applyFill="1" applyAlignment="1">
      <alignment horizontal="distributed" wrapText="1" justifyLastLine="1"/>
    </xf>
    <xf numFmtId="177" fontId="40" fillId="24" borderId="0" xfId="44" applyNumberFormat="1" applyFont="1" applyFill="1" applyAlignment="1">
      <alignment horizontal="left" wrapText="1"/>
    </xf>
    <xf numFmtId="0" fontId="5" fillId="24" borderId="17" xfId="0" applyFont="1" applyFill="1" applyBorder="1" applyAlignment="1">
      <alignment horizontal="center" vertical="center"/>
    </xf>
    <xf numFmtId="177" fontId="42" fillId="0" borderId="0" xfId="44" applyNumberFormat="1" applyFont="1" applyFill="1" applyBorder="1" applyAlignment="1">
      <alignment horizontal="left" wrapText="1"/>
    </xf>
    <xf numFmtId="0" fontId="26" fillId="24" borderId="70" xfId="0" applyNumberFormat="1" applyFont="1" applyFill="1" applyBorder="1" applyAlignment="1">
      <alignment vertical="center" wrapText="1" shrinkToFit="1"/>
    </xf>
    <xf numFmtId="0" fontId="26" fillId="24" borderId="87" xfId="44" applyFont="1" applyFill="1" applyBorder="1" applyAlignment="1">
      <alignment vertical="center" wrapText="1"/>
    </xf>
    <xf numFmtId="0" fontId="5" fillId="24" borderId="70" xfId="44" applyFont="1" applyFill="1" applyBorder="1" applyAlignment="1">
      <alignment horizontal="left" vertical="center" wrapText="1"/>
    </xf>
    <xf numFmtId="0" fontId="26" fillId="24" borderId="70" xfId="44" applyFont="1" applyFill="1" applyBorder="1" applyAlignment="1">
      <alignment horizontal="left" vertical="center" wrapText="1" shrinkToFit="1"/>
    </xf>
    <xf numFmtId="0" fontId="26" fillId="24" borderId="70" xfId="44" applyFont="1" applyFill="1" applyBorder="1" applyAlignment="1">
      <alignment horizontal="left" vertical="center" shrinkToFit="1"/>
    </xf>
    <xf numFmtId="0" fontId="26" fillId="24" borderId="60" xfId="44" applyFont="1" applyFill="1" applyBorder="1" applyAlignment="1">
      <alignment horizontal="distributed" vertical="center" wrapText="1"/>
    </xf>
    <xf numFmtId="0" fontId="26" fillId="24" borderId="60" xfId="44" applyFont="1" applyFill="1" applyBorder="1" applyAlignment="1">
      <alignment horizontal="left" vertical="center" wrapText="1"/>
    </xf>
    <xf numFmtId="177" fontId="26" fillId="24" borderId="60" xfId="44" applyNumberFormat="1" applyFont="1" applyFill="1" applyBorder="1" applyAlignment="1">
      <alignment horizontal="center" vertical="center" shrinkToFit="1"/>
    </xf>
    <xf numFmtId="0" fontId="26" fillId="24" borderId="60" xfId="44" applyNumberFormat="1" applyFont="1" applyFill="1" applyBorder="1" applyAlignment="1">
      <alignment horizontal="center" vertical="center" wrapText="1"/>
    </xf>
    <xf numFmtId="0" fontId="26" fillId="24" borderId="61" xfId="44" applyFont="1" applyFill="1" applyBorder="1" applyAlignment="1">
      <alignment horizontal="left" vertical="center" wrapText="1"/>
    </xf>
    <xf numFmtId="0" fontId="26" fillId="24" borderId="167" xfId="44" applyFont="1" applyFill="1" applyBorder="1" applyAlignment="1">
      <alignment horizontal="left" vertical="center" wrapText="1"/>
    </xf>
    <xf numFmtId="0" fontId="33" fillId="24" borderId="65" xfId="44" applyFont="1" applyFill="1" applyBorder="1" applyAlignment="1">
      <alignment horizontal="distributed" vertical="center" wrapText="1"/>
    </xf>
    <xf numFmtId="0" fontId="26" fillId="26" borderId="18" xfId="44" applyFont="1" applyFill="1" applyBorder="1" applyAlignment="1">
      <alignment horizontal="left" vertical="center" wrapText="1"/>
    </xf>
    <xf numFmtId="0" fontId="26" fillId="24" borderId="60" xfId="44" applyFont="1" applyFill="1" applyBorder="1" applyAlignment="1">
      <alignment horizontal="center" vertical="center" wrapText="1"/>
    </xf>
    <xf numFmtId="0" fontId="43" fillId="24" borderId="61" xfId="44" applyFont="1" applyFill="1" applyBorder="1" applyAlignment="1">
      <alignment horizontal="left" vertical="center" wrapText="1"/>
    </xf>
    <xf numFmtId="49" fontId="26" fillId="24" borderId="72" xfId="44" applyNumberFormat="1" applyFont="1" applyFill="1" applyBorder="1" applyAlignment="1">
      <alignment horizontal="left" vertical="center" wrapText="1"/>
    </xf>
    <xf numFmtId="0" fontId="26" fillId="24" borderId="69" xfId="44" quotePrefix="1" applyFont="1" applyFill="1" applyBorder="1" applyAlignment="1">
      <alignment horizontal="left" vertical="center" wrapText="1"/>
    </xf>
    <xf numFmtId="0" fontId="26" fillId="24" borderId="71" xfId="42" applyFont="1" applyFill="1" applyBorder="1" applyAlignment="1">
      <alignment horizontal="distributed" vertical="center" wrapText="1" shrinkToFit="1"/>
    </xf>
    <xf numFmtId="0" fontId="26" fillId="24" borderId="69" xfId="42" applyFont="1" applyFill="1" applyBorder="1" applyAlignment="1">
      <alignment horizontal="distributed" vertical="center" wrapText="1" shrinkToFit="1"/>
    </xf>
    <xf numFmtId="0" fontId="26" fillId="24" borderId="69" xfId="42" applyFont="1" applyFill="1" applyBorder="1" applyAlignment="1">
      <alignment horizontal="left" vertical="center" shrinkToFit="1"/>
    </xf>
    <xf numFmtId="0" fontId="44" fillId="24" borderId="69" xfId="44" applyFont="1" applyFill="1" applyBorder="1" applyAlignment="1">
      <alignment horizontal="distributed" vertical="center" wrapText="1"/>
    </xf>
    <xf numFmtId="0" fontId="26" fillId="24" borderId="71" xfId="0" applyFont="1" applyFill="1" applyBorder="1" applyAlignment="1">
      <alignment horizontal="distributed" vertical="center" wrapText="1"/>
    </xf>
    <xf numFmtId="0" fontId="26" fillId="24" borderId="69" xfId="0" applyFont="1" applyFill="1" applyBorder="1" applyAlignment="1">
      <alignment horizontal="distributed" vertical="center" wrapText="1"/>
    </xf>
    <xf numFmtId="177" fontId="26" fillId="24" borderId="69" xfId="0" applyNumberFormat="1" applyFont="1" applyFill="1" applyBorder="1" applyAlignment="1">
      <alignment horizontal="center" vertical="center" shrinkToFit="1"/>
    </xf>
    <xf numFmtId="0" fontId="26" fillId="24" borderId="69" xfId="0" applyFont="1" applyFill="1" applyBorder="1" applyAlignment="1">
      <alignment vertical="center" wrapText="1"/>
    </xf>
    <xf numFmtId="0" fontId="26" fillId="24" borderId="70" xfId="0" applyFont="1" applyFill="1" applyBorder="1" applyAlignment="1">
      <alignment vertical="center" wrapText="1"/>
    </xf>
    <xf numFmtId="0" fontId="44" fillId="24" borderId="71" xfId="44" applyFont="1" applyFill="1" applyBorder="1" applyAlignment="1">
      <alignment horizontal="distributed" vertical="center" wrapText="1"/>
    </xf>
    <xf numFmtId="0" fontId="26" fillId="24" borderId="71" xfId="0" applyFont="1" applyFill="1" applyBorder="1" applyAlignment="1">
      <alignment horizontal="distributed" vertical="center" wrapText="1" shrinkToFit="1"/>
    </xf>
    <xf numFmtId="0" fontId="26" fillId="24" borderId="69" xfId="0" applyFont="1" applyFill="1" applyBorder="1" applyAlignment="1">
      <alignment horizontal="distributed" vertical="center" wrapText="1" shrinkToFit="1"/>
    </xf>
    <xf numFmtId="0" fontId="26" fillId="24" borderId="173" xfId="0" applyFont="1" applyFill="1" applyBorder="1" applyAlignment="1">
      <alignment horizontal="left" vertical="center" wrapText="1" shrinkToFit="1"/>
    </xf>
    <xf numFmtId="0" fontId="44" fillId="24" borderId="71" xfId="42" applyFont="1" applyFill="1" applyBorder="1" applyAlignment="1">
      <alignment horizontal="distributed" vertical="center" wrapText="1" shrinkToFit="1"/>
    </xf>
    <xf numFmtId="0" fontId="26" fillId="24" borderId="69" xfId="44" applyFont="1" applyFill="1" applyBorder="1" applyAlignment="1">
      <alignment vertical="center"/>
    </xf>
    <xf numFmtId="0" fontId="26" fillId="24" borderId="173" xfId="44" applyFont="1" applyFill="1" applyBorder="1" applyAlignment="1">
      <alignment horizontal="left" vertical="center" wrapText="1"/>
    </xf>
    <xf numFmtId="0" fontId="26" fillId="24" borderId="69" xfId="44" applyFont="1" applyFill="1" applyBorder="1" applyAlignment="1">
      <alignment vertical="center" wrapText="1"/>
    </xf>
    <xf numFmtId="0" fontId="26" fillId="24" borderId="173" xfId="44" applyFont="1" applyFill="1" applyBorder="1" applyAlignment="1">
      <alignment vertical="center" wrapText="1"/>
    </xf>
    <xf numFmtId="0" fontId="26" fillId="24" borderId="69" xfId="44" applyFont="1" applyFill="1" applyBorder="1" applyAlignment="1">
      <alignment horizontal="distributed" vertical="center"/>
    </xf>
    <xf numFmtId="0" fontId="26" fillId="24" borderId="69" xfId="44" applyFont="1" applyFill="1" applyBorder="1" applyAlignment="1">
      <alignment horizontal="center" vertical="center" shrinkToFit="1"/>
    </xf>
    <xf numFmtId="0" fontId="26" fillId="24" borderId="71" xfId="42" applyFont="1" applyFill="1" applyBorder="1" applyAlignment="1">
      <alignment horizontal="distributed" vertical="center" shrinkToFit="1"/>
    </xf>
    <xf numFmtId="0" fontId="26" fillId="24" borderId="69" xfId="42" applyFont="1" applyFill="1" applyBorder="1" applyAlignment="1">
      <alignment horizontal="distributed" vertical="center" shrinkToFit="1"/>
    </xf>
    <xf numFmtId="0" fontId="26" fillId="24" borderId="173" xfId="44" applyFont="1" applyFill="1" applyBorder="1" applyAlignment="1">
      <alignment horizontal="distributed" vertical="center" wrapText="1"/>
    </xf>
    <xf numFmtId="0" fontId="26" fillId="24" borderId="69" xfId="0" applyFont="1" applyFill="1" applyBorder="1" applyAlignment="1">
      <alignment horizontal="center" vertical="center" wrapText="1"/>
    </xf>
    <xf numFmtId="0" fontId="26" fillId="24" borderId="71" xfId="42" applyFont="1" applyFill="1" applyBorder="1" applyAlignment="1">
      <alignment horizontal="distributed" vertical="center" wrapText="1"/>
    </xf>
    <xf numFmtId="0" fontId="26" fillId="24" borderId="69" xfId="42" applyFont="1" applyFill="1" applyBorder="1" applyAlignment="1">
      <alignment horizontal="distributed" vertical="center"/>
    </xf>
    <xf numFmtId="0" fontId="26" fillId="24" borderId="69" xfId="42" applyFont="1" applyFill="1" applyBorder="1" applyAlignment="1">
      <alignment horizontal="distributed" vertical="center" wrapText="1"/>
    </xf>
    <xf numFmtId="0" fontId="26" fillId="24" borderId="97" xfId="44" applyFont="1" applyFill="1" applyBorder="1" applyAlignment="1">
      <alignment horizontal="left" vertical="center" wrapText="1"/>
    </xf>
    <xf numFmtId="0" fontId="26" fillId="24" borderId="98" xfId="44" applyFont="1" applyFill="1" applyBorder="1" applyAlignment="1">
      <alignment horizontal="left" vertical="center" wrapText="1"/>
    </xf>
    <xf numFmtId="0" fontId="26" fillId="24" borderId="166" xfId="44" applyFont="1" applyFill="1" applyBorder="1" applyAlignment="1">
      <alignment horizontal="distributed" vertical="center" wrapText="1"/>
    </xf>
    <xf numFmtId="0" fontId="26" fillId="24" borderId="167" xfId="44" applyFont="1" applyFill="1" applyBorder="1" applyAlignment="1">
      <alignment horizontal="distributed" vertical="center" wrapText="1"/>
    </xf>
    <xf numFmtId="177" fontId="26" fillId="24" borderId="167" xfId="44" applyNumberFormat="1" applyFont="1" applyFill="1" applyBorder="1" applyAlignment="1">
      <alignment horizontal="center" vertical="center" shrinkToFit="1"/>
    </xf>
    <xf numFmtId="0" fontId="26" fillId="24" borderId="167" xfId="44" applyNumberFormat="1" applyFont="1" applyFill="1" applyBorder="1" applyAlignment="1">
      <alignment horizontal="center" vertical="center" wrapText="1"/>
    </xf>
    <xf numFmtId="0" fontId="26" fillId="24" borderId="168" xfId="44" applyFont="1" applyFill="1" applyBorder="1" applyAlignment="1">
      <alignment horizontal="left" vertical="center" wrapText="1"/>
    </xf>
    <xf numFmtId="0" fontId="26" fillId="24" borderId="0" xfId="44" applyFont="1" applyFill="1" applyBorder="1" applyAlignment="1">
      <alignment horizontal="left" vertical="center" wrapText="1"/>
    </xf>
    <xf numFmtId="49" fontId="26" fillId="24" borderId="0" xfId="44" applyNumberFormat="1" applyFont="1" applyFill="1" applyBorder="1" applyAlignment="1">
      <alignment horizontal="left" vertical="center" wrapText="1"/>
    </xf>
    <xf numFmtId="0" fontId="26" fillId="24" borderId="125" xfId="44" applyFont="1" applyFill="1" applyBorder="1" applyAlignment="1">
      <alignment horizontal="left" vertical="center" wrapText="1"/>
    </xf>
    <xf numFmtId="49" fontId="26" fillId="24" borderId="125" xfId="44" applyNumberFormat="1" applyFont="1" applyFill="1" applyBorder="1" applyAlignment="1">
      <alignment horizontal="left" vertical="center" wrapText="1"/>
    </xf>
    <xf numFmtId="0" fontId="26" fillId="24" borderId="125" xfId="0" applyFont="1" applyFill="1" applyBorder="1" applyAlignment="1">
      <alignment vertical="center"/>
    </xf>
    <xf numFmtId="0" fontId="26" fillId="24" borderId="139" xfId="0" applyFont="1" applyFill="1" applyBorder="1" applyAlignment="1">
      <alignment vertical="center"/>
    </xf>
    <xf numFmtId="0" fontId="26" fillId="24" borderId="140" xfId="0" applyFont="1" applyFill="1" applyBorder="1" applyAlignment="1">
      <alignment vertical="center"/>
    </xf>
    <xf numFmtId="0" fontId="5" fillId="24" borderId="17"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Alignment="1">
      <alignment horizontal="right" vertical="center"/>
    </xf>
    <xf numFmtId="0" fontId="33" fillId="24" borderId="13" xfId="0" applyFont="1" applyFill="1" applyBorder="1" applyAlignment="1">
      <alignment horizontal="right" vertical="center"/>
    </xf>
    <xf numFmtId="0" fontId="26" fillId="24" borderId="72" xfId="44" applyFont="1" applyFill="1" applyBorder="1" applyAlignment="1">
      <alignment horizontal="distributed" vertical="center" wrapText="1"/>
    </xf>
    <xf numFmtId="0" fontId="26" fillId="24" borderId="73" xfId="44" applyFont="1" applyFill="1" applyBorder="1" applyAlignment="1">
      <alignment horizontal="distributed" vertical="center" wrapText="1"/>
    </xf>
    <xf numFmtId="0" fontId="26" fillId="24" borderId="73" xfId="44" applyFont="1" applyFill="1" applyBorder="1" applyAlignment="1">
      <alignment horizontal="left" vertical="center" wrapText="1"/>
    </xf>
    <xf numFmtId="177" fontId="26" fillId="24" borderId="73" xfId="44" applyNumberFormat="1" applyFont="1" applyFill="1" applyBorder="1" applyAlignment="1">
      <alignment horizontal="center" vertical="center" shrinkToFit="1"/>
    </xf>
    <xf numFmtId="0" fontId="26" fillId="24" borderId="73" xfId="44" applyNumberFormat="1" applyFont="1" applyFill="1" applyBorder="1" applyAlignment="1">
      <alignment horizontal="center" vertical="center" wrapText="1"/>
    </xf>
    <xf numFmtId="0" fontId="26" fillId="24" borderId="69" xfId="44" applyFont="1" applyFill="1" applyBorder="1" applyAlignment="1">
      <alignment horizontal="center" vertical="center" wrapText="1"/>
    </xf>
    <xf numFmtId="0" fontId="26" fillId="24" borderId="136" xfId="0" applyFont="1" applyFill="1" applyBorder="1">
      <alignment vertical="center"/>
    </xf>
    <xf numFmtId="0" fontId="26" fillId="24" borderId="137" xfId="0" applyFont="1" applyFill="1" applyBorder="1">
      <alignment vertical="center"/>
    </xf>
    <xf numFmtId="0" fontId="33" fillId="24" borderId="69" xfId="44" applyFont="1" applyFill="1" applyBorder="1" applyAlignment="1">
      <alignment horizontal="distributed" vertical="center" wrapText="1"/>
    </xf>
    <xf numFmtId="0" fontId="26" fillId="24" borderId="88" xfId="44" applyFont="1" applyFill="1" applyBorder="1" applyAlignment="1">
      <alignment horizontal="distributed" vertical="center" wrapText="1"/>
    </xf>
    <xf numFmtId="0" fontId="26" fillId="24" borderId="80" xfId="44" applyFont="1" applyFill="1" applyBorder="1" applyAlignment="1">
      <alignment horizontal="left" vertical="center" wrapText="1"/>
    </xf>
    <xf numFmtId="0" fontId="26" fillId="24" borderId="78" xfId="44" applyFont="1" applyFill="1" applyBorder="1" applyAlignment="1">
      <alignment horizontal="left" vertical="center" wrapText="1"/>
    </xf>
    <xf numFmtId="49" fontId="26" fillId="24" borderId="148" xfId="44" applyNumberFormat="1" applyFont="1" applyFill="1" applyBorder="1" applyAlignment="1">
      <alignment horizontal="left" vertical="center" wrapText="1"/>
    </xf>
    <xf numFmtId="49" fontId="26" fillId="24" borderId="128" xfId="44" applyNumberFormat="1" applyFont="1" applyFill="1" applyBorder="1" applyAlignment="1">
      <alignment horizontal="left" vertical="center" wrapText="1"/>
    </xf>
    <xf numFmtId="0" fontId="26" fillId="24" borderId="128" xfId="44" applyFont="1" applyFill="1" applyBorder="1" applyAlignment="1">
      <alignment horizontal="left" vertical="center" wrapText="1"/>
    </xf>
    <xf numFmtId="0" fontId="26" fillId="24" borderId="128" xfId="0" applyFont="1" applyFill="1" applyBorder="1" applyAlignment="1">
      <alignment vertical="center"/>
    </xf>
    <xf numFmtId="0" fontId="26" fillId="24" borderId="129" xfId="0" applyFont="1" applyFill="1" applyBorder="1" applyAlignment="1">
      <alignment vertical="center"/>
    </xf>
    <xf numFmtId="0" fontId="26" fillId="24" borderId="131" xfId="0" applyFont="1" applyFill="1" applyBorder="1" applyAlignment="1">
      <alignment vertical="center"/>
    </xf>
    <xf numFmtId="0" fontId="26" fillId="24" borderId="69" xfId="43" applyFont="1" applyFill="1" applyBorder="1" applyAlignment="1">
      <alignment horizontal="distributed" vertical="center"/>
    </xf>
    <xf numFmtId="0" fontId="26" fillId="24" borderId="70" xfId="43" applyFont="1" applyFill="1" applyBorder="1" applyAlignment="1">
      <alignment vertical="center" wrapText="1"/>
    </xf>
    <xf numFmtId="0" fontId="26" fillId="24" borderId="79" xfId="43" applyFont="1" applyFill="1" applyBorder="1" applyAlignment="1">
      <alignment vertical="center"/>
    </xf>
    <xf numFmtId="0" fontId="26" fillId="24" borderId="69" xfId="46" applyFont="1" applyFill="1" applyBorder="1" applyAlignment="1">
      <alignment horizontal="left" vertical="center"/>
    </xf>
    <xf numFmtId="0" fontId="26" fillId="24" borderId="69" xfId="43" applyFont="1" applyFill="1" applyBorder="1" applyAlignment="1">
      <alignment horizontal="distributed" vertical="center" wrapText="1"/>
    </xf>
    <xf numFmtId="0" fontId="26" fillId="24" borderId="69" xfId="44" applyNumberFormat="1" applyFont="1" applyFill="1" applyBorder="1" applyAlignment="1">
      <alignment horizontal="distributed" vertical="center" wrapText="1"/>
    </xf>
    <xf numFmtId="0" fontId="26" fillId="24" borderId="60" xfId="44" applyNumberFormat="1" applyFont="1" applyFill="1" applyBorder="1" applyAlignment="1">
      <alignment horizontal="left" vertical="center" wrapText="1"/>
    </xf>
    <xf numFmtId="0" fontId="26" fillId="24" borderId="65" xfId="44" applyFont="1" applyFill="1" applyBorder="1" applyAlignment="1">
      <alignment horizontal="distributed" vertical="center" wrapText="1"/>
    </xf>
    <xf numFmtId="49" fontId="26" fillId="24" borderId="150" xfId="44" applyNumberFormat="1" applyFont="1" applyFill="1" applyBorder="1" applyAlignment="1">
      <alignment horizontal="left" vertical="center" wrapText="1"/>
    </xf>
    <xf numFmtId="49" fontId="26" fillId="24" borderId="151" xfId="44" applyNumberFormat="1" applyFont="1" applyFill="1" applyBorder="1" applyAlignment="1">
      <alignment horizontal="left" vertical="center" wrapText="1"/>
    </xf>
    <xf numFmtId="0" fontId="26" fillId="24" borderId="151" xfId="44" applyFont="1" applyFill="1" applyBorder="1" applyAlignment="1">
      <alignment horizontal="left" vertical="center" wrapText="1"/>
    </xf>
    <xf numFmtId="0" fontId="26" fillId="24" borderId="151" xfId="0" applyFont="1" applyFill="1" applyBorder="1" applyAlignment="1">
      <alignment vertical="center"/>
    </xf>
    <xf numFmtId="0" fontId="26" fillId="24" borderId="152" xfId="0" applyFont="1" applyFill="1" applyBorder="1" applyAlignment="1">
      <alignment vertical="center"/>
    </xf>
    <xf numFmtId="0" fontId="33" fillId="24" borderId="0" xfId="0" applyFont="1" applyFill="1" applyAlignment="1">
      <alignment vertical="center" shrinkToFit="1"/>
    </xf>
    <xf numFmtId="49" fontId="33" fillId="24" borderId="0" xfId="0" applyNumberFormat="1" applyFont="1" applyFill="1" applyAlignment="1">
      <alignment vertical="center"/>
    </xf>
    <xf numFmtId="0" fontId="26" fillId="24" borderId="69" xfId="0" applyFont="1" applyFill="1" applyBorder="1">
      <alignment vertical="center"/>
    </xf>
    <xf numFmtId="0" fontId="26" fillId="24" borderId="70" xfId="0" applyFont="1" applyFill="1" applyBorder="1">
      <alignment vertical="center"/>
    </xf>
    <xf numFmtId="49" fontId="26" fillId="24" borderId="73" xfId="44" applyNumberFormat="1" applyFont="1" applyFill="1" applyBorder="1" applyAlignment="1">
      <alignment horizontal="left" vertical="center" wrapText="1"/>
    </xf>
    <xf numFmtId="0" fontId="26" fillId="24" borderId="73" xfId="0" applyFont="1" applyFill="1" applyBorder="1" applyAlignment="1">
      <alignment vertical="center"/>
    </xf>
    <xf numFmtId="0" fontId="26" fillId="24" borderId="74" xfId="0" applyFont="1" applyFill="1" applyBorder="1" applyAlignment="1">
      <alignment vertical="center"/>
    </xf>
    <xf numFmtId="0" fontId="26" fillId="24" borderId="69" xfId="44" applyNumberFormat="1" applyFont="1" applyFill="1" applyBorder="1" applyAlignment="1">
      <alignment horizontal="left" vertical="center" wrapText="1"/>
    </xf>
    <xf numFmtId="177" fontId="26" fillId="24" borderId="95" xfId="44" applyNumberFormat="1" applyFont="1" applyFill="1" applyBorder="1" applyAlignment="1">
      <alignment horizontal="center" vertical="center" shrinkToFit="1"/>
    </xf>
    <xf numFmtId="0" fontId="26" fillId="24" borderId="65" xfId="44" applyFont="1" applyFill="1" applyBorder="1" applyAlignment="1">
      <alignment horizontal="left" vertical="center" wrapText="1"/>
    </xf>
    <xf numFmtId="0" fontId="26" fillId="24" borderId="65" xfId="44" applyFont="1" applyFill="1" applyBorder="1" applyAlignment="1" applyProtection="1">
      <alignment horizontal="distributed" vertical="center" wrapText="1"/>
    </xf>
    <xf numFmtId="0" fontId="33" fillId="24" borderId="73" xfId="44" applyFont="1" applyFill="1" applyBorder="1" applyAlignment="1">
      <alignment horizontal="distributed" vertical="center" wrapText="1"/>
    </xf>
    <xf numFmtId="0" fontId="45" fillId="24" borderId="0" xfId="0" applyFont="1" applyFill="1">
      <alignment vertical="center"/>
    </xf>
    <xf numFmtId="49" fontId="26" fillId="24" borderId="141" xfId="44" applyNumberFormat="1" applyFont="1" applyFill="1" applyBorder="1" applyAlignment="1">
      <alignment horizontal="left" vertical="center" wrapText="1"/>
    </xf>
    <xf numFmtId="0" fontId="6" fillId="24" borderId="125" xfId="0" applyFont="1" applyFill="1" applyBorder="1" applyAlignment="1">
      <alignment horizontal="right" vertical="center"/>
    </xf>
    <xf numFmtId="0" fontId="6" fillId="24" borderId="126" xfId="0" applyFont="1" applyFill="1" applyBorder="1" applyAlignment="1">
      <alignment horizontal="right" vertical="center"/>
    </xf>
    <xf numFmtId="0" fontId="6" fillId="24" borderId="136" xfId="0" applyFont="1" applyFill="1" applyBorder="1" applyAlignment="1">
      <alignment horizontal="right" vertical="center"/>
    </xf>
    <xf numFmtId="0" fontId="6" fillId="24" borderId="137" xfId="0" applyFont="1" applyFill="1" applyBorder="1" applyAlignment="1">
      <alignment horizontal="right" vertical="center"/>
    </xf>
    <xf numFmtId="0" fontId="43" fillId="24" borderId="70" xfId="44" applyFont="1" applyFill="1" applyBorder="1" applyAlignment="1">
      <alignment horizontal="left" vertical="center" wrapText="1" shrinkToFit="1"/>
    </xf>
    <xf numFmtId="0" fontId="6" fillId="24" borderId="139" xfId="0" applyFont="1" applyFill="1" applyBorder="1" applyAlignment="1">
      <alignment horizontal="right" vertical="center"/>
    </xf>
    <xf numFmtId="0" fontId="6" fillId="24" borderId="140" xfId="0" applyFont="1" applyFill="1" applyBorder="1" applyAlignment="1">
      <alignment horizontal="right" vertical="center"/>
    </xf>
    <xf numFmtId="49" fontId="26" fillId="24" borderId="144" xfId="44" applyNumberFormat="1" applyFont="1" applyFill="1" applyBorder="1" applyAlignment="1">
      <alignment horizontal="left" vertical="center" wrapText="1"/>
    </xf>
    <xf numFmtId="0" fontId="6" fillId="24" borderId="145" xfId="0" applyFont="1" applyFill="1" applyBorder="1" applyAlignment="1">
      <alignment horizontal="right" vertical="center"/>
    </xf>
    <xf numFmtId="0" fontId="6" fillId="24" borderId="146" xfId="0" applyFont="1" applyFill="1" applyBorder="1" applyAlignment="1">
      <alignment horizontal="right" vertical="center"/>
    </xf>
    <xf numFmtId="0" fontId="0" fillId="0" borderId="0" xfId="0">
      <alignment vertical="center"/>
    </xf>
    <xf numFmtId="0" fontId="6" fillId="24" borderId="0" xfId="0" applyFont="1" applyFill="1">
      <alignment vertical="center"/>
    </xf>
    <xf numFmtId="0" fontId="5" fillId="24" borderId="13" xfId="0" applyFont="1" applyFill="1" applyBorder="1">
      <alignment vertical="center"/>
    </xf>
    <xf numFmtId="0" fontId="5" fillId="24" borderId="15" xfId="0" applyFont="1" applyFill="1" applyBorder="1">
      <alignment vertical="center"/>
    </xf>
    <xf numFmtId="0" fontId="5" fillId="24" borderId="0" xfId="0" applyFont="1" applyFill="1">
      <alignment vertical="center"/>
    </xf>
    <xf numFmtId="0" fontId="6" fillId="24" borderId="0" xfId="0" applyFont="1" applyFill="1" applyAlignment="1">
      <alignment horizontal="center" vertical="center"/>
    </xf>
    <xf numFmtId="0" fontId="5" fillId="24" borderId="25" xfId="0" applyFont="1" applyFill="1" applyBorder="1" applyAlignment="1">
      <alignment horizontal="center" vertical="center"/>
    </xf>
    <xf numFmtId="0" fontId="5" fillId="24" borderId="24" xfId="0" applyFont="1" applyFill="1" applyBorder="1" applyAlignment="1">
      <alignment horizontal="center" vertical="center"/>
    </xf>
    <xf numFmtId="0" fontId="5" fillId="24" borderId="29" xfId="0" applyFont="1" applyFill="1" applyBorder="1">
      <alignment vertical="center"/>
    </xf>
    <xf numFmtId="0" fontId="5" fillId="24" borderId="31" xfId="0" applyFont="1" applyFill="1" applyBorder="1">
      <alignment vertical="center"/>
    </xf>
    <xf numFmtId="0" fontId="6" fillId="24" borderId="0" xfId="0" applyFont="1" applyFill="1" applyBorder="1">
      <alignment vertical="center"/>
    </xf>
    <xf numFmtId="0" fontId="26" fillId="24" borderId="0" xfId="0" applyFont="1" applyFill="1" applyBorder="1" applyAlignment="1">
      <alignment vertical="center"/>
    </xf>
    <xf numFmtId="0" fontId="6" fillId="24" borderId="0" xfId="0" applyFont="1" applyFill="1" applyBorder="1" applyAlignment="1">
      <alignment vertical="center"/>
    </xf>
    <xf numFmtId="0" fontId="27" fillId="24" borderId="0" xfId="0" applyFont="1" applyFill="1" applyBorder="1" applyAlignment="1">
      <alignment vertical="center"/>
    </xf>
    <xf numFmtId="0" fontId="32" fillId="24" borderId="0" xfId="0" applyFont="1" applyFill="1" applyBorder="1">
      <alignment vertical="center"/>
    </xf>
    <xf numFmtId="0" fontId="38" fillId="0" borderId="0" xfId="0" applyFont="1" applyFill="1">
      <alignment vertical="center"/>
    </xf>
    <xf numFmtId="49" fontId="36" fillId="0" borderId="0" xfId="44" applyNumberFormat="1" applyFont="1" applyFill="1" applyBorder="1" applyAlignment="1">
      <alignment horizontal="left" vertical="center" wrapText="1"/>
    </xf>
    <xf numFmtId="0" fontId="36" fillId="0" borderId="0" xfId="44" applyFont="1" applyFill="1" applyBorder="1" applyAlignment="1">
      <alignment horizontal="left" vertical="center" wrapText="1"/>
    </xf>
    <xf numFmtId="0" fontId="36" fillId="0" borderId="0" xfId="0" applyFont="1" applyFill="1" applyBorder="1" applyAlignment="1">
      <alignment vertical="center"/>
    </xf>
    <xf numFmtId="0" fontId="32" fillId="24" borderId="28" xfId="0" applyFont="1" applyFill="1" applyBorder="1">
      <alignment vertical="center"/>
    </xf>
    <xf numFmtId="0" fontId="32" fillId="24" borderId="32" xfId="0" applyFont="1" applyFill="1" applyBorder="1">
      <alignment vertical="center"/>
    </xf>
    <xf numFmtId="177" fontId="36" fillId="0" borderId="0" xfId="44" applyNumberFormat="1" applyFont="1" applyFill="1" applyBorder="1" applyAlignment="1">
      <alignment horizontal="center" vertical="center" shrinkToFit="1"/>
    </xf>
    <xf numFmtId="0" fontId="36" fillId="0" borderId="0" xfId="44" applyFont="1" applyFill="1" applyBorder="1" applyAlignment="1">
      <alignment horizontal="distributed" vertical="center" wrapText="1"/>
    </xf>
    <xf numFmtId="0" fontId="36" fillId="0" borderId="0" xfId="44" applyFont="1" applyFill="1" applyBorder="1" applyAlignment="1">
      <alignment horizontal="right" vertical="center" wrapText="1"/>
    </xf>
    <xf numFmtId="0" fontId="7" fillId="24" borderId="0" xfId="0" applyFont="1" applyFill="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5" fillId="24" borderId="26" xfId="0" applyFont="1" applyFill="1" applyBorder="1" applyAlignment="1">
      <alignment horizontal="center"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32" fillId="24" borderId="27" xfId="0" applyFont="1" applyFill="1" applyBorder="1">
      <alignment vertical="center"/>
    </xf>
    <xf numFmtId="0" fontId="32" fillId="24" borderId="30" xfId="0" applyFont="1" applyFill="1" applyBorder="1">
      <alignment vertical="center"/>
    </xf>
    <xf numFmtId="0" fontId="5" fillId="24" borderId="17" xfId="0" applyFont="1" applyFill="1" applyBorder="1" applyAlignment="1">
      <alignment horizontal="center" vertical="center"/>
    </xf>
    <xf numFmtId="0" fontId="36" fillId="0" borderId="0" xfId="0" applyFont="1" applyFill="1">
      <alignment vertical="center"/>
    </xf>
    <xf numFmtId="0" fontId="36" fillId="0" borderId="0" xfId="0" applyFont="1" applyFill="1" applyAlignment="1">
      <alignment vertical="center" wrapText="1"/>
    </xf>
    <xf numFmtId="0" fontId="26" fillId="24" borderId="0" xfId="44" applyFont="1" applyFill="1" applyBorder="1" applyAlignment="1">
      <alignment horizontal="distributed" vertical="center" wrapText="1"/>
    </xf>
    <xf numFmtId="177" fontId="26" fillId="24" borderId="0" xfId="44" applyNumberFormat="1" applyFont="1" applyFill="1" applyBorder="1" applyAlignment="1">
      <alignment horizontal="center" vertical="center" shrinkToFit="1"/>
    </xf>
    <xf numFmtId="0" fontId="26" fillId="24" borderId="0" xfId="44" applyNumberFormat="1" applyFont="1" applyFill="1" applyBorder="1" applyAlignment="1">
      <alignment horizontal="center" vertical="center" wrapText="1"/>
    </xf>
    <xf numFmtId="0" fontId="26" fillId="24" borderId="18" xfId="44" applyFont="1" applyFill="1" applyBorder="1" applyAlignment="1">
      <alignment horizontal="distributed" vertical="center" wrapText="1"/>
    </xf>
    <xf numFmtId="0" fontId="26" fillId="24" borderId="18" xfId="44" applyFont="1" applyFill="1" applyBorder="1" applyAlignment="1">
      <alignment horizontal="left" vertical="center" wrapText="1"/>
    </xf>
    <xf numFmtId="49" fontId="26" fillId="24" borderId="135" xfId="44" applyNumberFormat="1" applyFont="1" applyFill="1" applyBorder="1" applyAlignment="1">
      <alignment horizontal="left" vertical="center" wrapText="1"/>
    </xf>
    <xf numFmtId="0" fontId="26" fillId="24" borderId="71" xfId="44" applyFont="1" applyFill="1" applyBorder="1" applyAlignment="1">
      <alignment horizontal="distributed" vertical="center" wrapText="1"/>
    </xf>
    <xf numFmtId="0" fontId="26" fillId="24" borderId="70" xfId="44" applyFont="1" applyFill="1" applyBorder="1" applyAlignment="1">
      <alignment horizontal="left" vertical="center" wrapText="1"/>
    </xf>
    <xf numFmtId="0" fontId="26" fillId="24" borderId="69" xfId="44" applyNumberFormat="1" applyFont="1" applyFill="1" applyBorder="1" applyAlignment="1">
      <alignment horizontal="center" vertical="center" wrapText="1"/>
    </xf>
    <xf numFmtId="0" fontId="26" fillId="24" borderId="69" xfId="86" applyFont="1" applyFill="1" applyBorder="1" applyAlignment="1">
      <alignment horizontal="distributed" vertical="center" wrapText="1"/>
    </xf>
    <xf numFmtId="0" fontId="39" fillId="24" borderId="0" xfId="0" applyFont="1" applyFill="1">
      <alignment vertical="center"/>
    </xf>
    <xf numFmtId="0" fontId="66" fillId="0" borderId="0" xfId="0" applyFont="1" applyFill="1" applyBorder="1">
      <alignment vertical="center"/>
    </xf>
    <xf numFmtId="0" fontId="43" fillId="24" borderId="69" xfId="0" applyFont="1" applyFill="1" applyBorder="1" applyAlignment="1">
      <alignment vertical="center"/>
    </xf>
    <xf numFmtId="0" fontId="66" fillId="0" borderId="0" xfId="44" applyFont="1" applyFill="1" applyBorder="1" applyAlignment="1">
      <alignment horizontal="left" wrapText="1"/>
    </xf>
    <xf numFmtId="0" fontId="66" fillId="0" borderId="0" xfId="44" applyNumberFormat="1" applyFont="1" applyFill="1" applyBorder="1" applyAlignment="1">
      <alignment horizontal="center" wrapText="1"/>
    </xf>
    <xf numFmtId="0" fontId="43" fillId="24" borderId="71" xfId="44" applyFont="1" applyFill="1" applyBorder="1" applyAlignment="1">
      <alignment horizontal="distributed" vertical="center" wrapText="1"/>
    </xf>
    <xf numFmtId="177" fontId="66" fillId="0" borderId="0" xfId="44" applyNumberFormat="1" applyFont="1" applyFill="1" applyBorder="1" applyAlignment="1">
      <alignment horizontal="left" wrapText="1"/>
    </xf>
    <xf numFmtId="49" fontId="66" fillId="0" borderId="0" xfId="44" applyNumberFormat="1" applyFont="1" applyFill="1" applyBorder="1" applyAlignment="1">
      <alignment horizontal="left" wrapText="1"/>
    </xf>
    <xf numFmtId="49" fontId="43" fillId="24" borderId="69" xfId="44" applyNumberFormat="1" applyFont="1" applyFill="1" applyBorder="1" applyAlignment="1">
      <alignment horizontal="left" vertical="center" wrapText="1"/>
    </xf>
    <xf numFmtId="0" fontId="43" fillId="24" borderId="70" xfId="0" applyFont="1" applyFill="1" applyBorder="1" applyAlignment="1">
      <alignment vertical="center"/>
    </xf>
    <xf numFmtId="0" fontId="66" fillId="0" borderId="0" xfId="44" applyFont="1" applyFill="1" applyBorder="1" applyAlignment="1">
      <alignment horizontal="distributed" wrapText="1" justifyLastLine="1"/>
    </xf>
    <xf numFmtId="0" fontId="33" fillId="24" borderId="65" xfId="86" applyFont="1" applyFill="1" applyBorder="1" applyAlignment="1">
      <alignment horizontal="distributed" vertical="center" wrapText="1"/>
    </xf>
    <xf numFmtId="0" fontId="33" fillId="24" borderId="69" xfId="83" applyFont="1" applyFill="1" applyBorder="1" applyAlignment="1">
      <alignment horizontal="left" vertical="center" shrinkToFit="1"/>
    </xf>
    <xf numFmtId="0" fontId="65" fillId="0" borderId="0" xfId="86" applyFont="1" applyFill="1" applyBorder="1" applyAlignment="1">
      <alignment horizontal="left" wrapText="1"/>
    </xf>
    <xf numFmtId="177" fontId="65" fillId="0" borderId="0" xfId="86" applyNumberFormat="1" applyFont="1" applyFill="1" applyBorder="1" applyAlignment="1">
      <alignment horizontal="left" wrapText="1"/>
    </xf>
    <xf numFmtId="0" fontId="65" fillId="0" borderId="0" xfId="86" applyNumberFormat="1" applyFont="1" applyFill="1" applyBorder="1" applyAlignment="1">
      <alignment horizontal="center" wrapText="1"/>
    </xf>
    <xf numFmtId="49" fontId="65" fillId="0" borderId="0" xfId="86" applyNumberFormat="1" applyFont="1" applyFill="1" applyBorder="1" applyAlignment="1">
      <alignment horizontal="left" wrapText="1"/>
    </xf>
    <xf numFmtId="0" fontId="65" fillId="0" borderId="0" xfId="82" applyFont="1" applyFill="1" applyBorder="1">
      <alignment vertical="center"/>
    </xf>
    <xf numFmtId="0" fontId="65" fillId="0" borderId="0" xfId="86" applyFont="1" applyFill="1" applyBorder="1" applyAlignment="1">
      <alignment horizontal="distributed" wrapText="1" justifyLastLine="1"/>
    </xf>
    <xf numFmtId="0" fontId="33" fillId="24" borderId="60" xfId="86" applyFont="1" applyFill="1" applyBorder="1" applyAlignment="1">
      <alignment horizontal="distributed" vertical="center" wrapText="1"/>
    </xf>
    <xf numFmtId="0" fontId="65" fillId="0" borderId="0" xfId="86" applyFont="1" applyFill="1" applyBorder="1" applyAlignment="1">
      <alignment horizontal="left" wrapText="1"/>
    </xf>
    <xf numFmtId="177" fontId="65" fillId="0" borderId="0" xfId="86" applyNumberFormat="1" applyFont="1" applyFill="1" applyBorder="1" applyAlignment="1">
      <alignment horizontal="left" wrapText="1"/>
    </xf>
    <xf numFmtId="0" fontId="65" fillId="0" borderId="0" xfId="86" applyNumberFormat="1" applyFont="1" applyFill="1" applyBorder="1" applyAlignment="1">
      <alignment horizontal="center" wrapText="1"/>
    </xf>
    <xf numFmtId="49" fontId="65" fillId="0" borderId="0" xfId="86" applyNumberFormat="1" applyFont="1" applyFill="1" applyBorder="1" applyAlignment="1">
      <alignment horizontal="left" wrapText="1"/>
    </xf>
    <xf numFmtId="0" fontId="65" fillId="0" borderId="0" xfId="82" applyFont="1" applyFill="1" applyBorder="1">
      <alignment vertical="center"/>
    </xf>
    <xf numFmtId="0" fontId="65" fillId="0" borderId="0" xfId="86" applyFont="1" applyFill="1" applyBorder="1" applyAlignment="1">
      <alignment horizontal="distributed" wrapText="1" justifyLastLine="1"/>
    </xf>
    <xf numFmtId="0" fontId="33" fillId="24" borderId="70" xfId="82" applyFont="1" applyFill="1" applyBorder="1" applyAlignment="1">
      <alignment vertical="center"/>
    </xf>
    <xf numFmtId="0" fontId="65" fillId="0" borderId="0" xfId="82" applyFont="1" applyFill="1">
      <alignment vertical="center"/>
    </xf>
    <xf numFmtId="0" fontId="33" fillId="24" borderId="69" xfId="82" applyFont="1" applyFill="1" applyBorder="1">
      <alignment vertical="center"/>
    </xf>
    <xf numFmtId="177" fontId="65" fillId="0" borderId="60" xfId="86" applyNumberFormat="1" applyFont="1" applyFill="1" applyBorder="1" applyAlignment="1">
      <alignment horizontal="left" wrapText="1"/>
    </xf>
    <xf numFmtId="0" fontId="65" fillId="0" borderId="60" xfId="86" applyNumberFormat="1" applyFont="1" applyFill="1" applyBorder="1" applyAlignment="1">
      <alignment horizontal="center" wrapText="1"/>
    </xf>
    <xf numFmtId="0" fontId="65" fillId="0" borderId="60" xfId="86" applyFont="1" applyFill="1" applyBorder="1" applyAlignment="1">
      <alignment horizontal="left" wrapText="1"/>
    </xf>
    <xf numFmtId="0" fontId="65" fillId="0" borderId="61" xfId="86" applyFont="1" applyFill="1" applyBorder="1" applyAlignment="1">
      <alignment horizontal="left" wrapText="1"/>
    </xf>
    <xf numFmtId="0" fontId="65" fillId="0" borderId="0" xfId="86" applyFont="1" applyFill="1" applyAlignment="1">
      <alignment horizontal="center" wrapText="1"/>
    </xf>
    <xf numFmtId="177" fontId="65" fillId="0" borderId="0" xfId="86" applyNumberFormat="1" applyFont="1" applyFill="1" applyAlignment="1">
      <alignment horizontal="left" wrapText="1"/>
    </xf>
    <xf numFmtId="0" fontId="65" fillId="0" borderId="0" xfId="86" applyFont="1" applyFill="1" applyAlignment="1">
      <alignment horizontal="left" wrapText="1"/>
    </xf>
    <xf numFmtId="49" fontId="65" fillId="0" borderId="62" xfId="86" applyNumberFormat="1" applyFont="1" applyFill="1" applyBorder="1" applyAlignment="1">
      <alignment horizontal="left" wrapText="1"/>
    </xf>
    <xf numFmtId="49" fontId="65" fillId="0" borderId="63" xfId="86" applyNumberFormat="1" applyFont="1" applyFill="1" applyBorder="1" applyAlignment="1">
      <alignment horizontal="left" wrapText="1"/>
    </xf>
    <xf numFmtId="49" fontId="65" fillId="0" borderId="0" xfId="86" applyNumberFormat="1" applyFont="1" applyFill="1" applyAlignment="1">
      <alignment horizontal="left" wrapText="1"/>
    </xf>
    <xf numFmtId="0" fontId="65" fillId="0" borderId="63" xfId="86" applyFont="1" applyFill="1" applyBorder="1" applyAlignment="1">
      <alignment horizontal="left" wrapText="1"/>
    </xf>
    <xf numFmtId="0" fontId="65" fillId="0" borderId="63" xfId="82" applyFont="1" applyFill="1" applyBorder="1">
      <alignment vertical="center"/>
    </xf>
    <xf numFmtId="0" fontId="65" fillId="0" borderId="64" xfId="82" applyFont="1" applyFill="1" applyBorder="1">
      <alignment vertical="center"/>
    </xf>
    <xf numFmtId="0" fontId="65" fillId="0" borderId="65" xfId="86" applyFont="1" applyFill="1" applyBorder="1" applyAlignment="1">
      <alignment horizontal="distributed" wrapText="1" justifyLastLine="1"/>
    </xf>
    <xf numFmtId="0" fontId="65" fillId="0" borderId="60" xfId="86" applyFont="1" applyFill="1" applyBorder="1" applyAlignment="1">
      <alignment horizontal="distributed" wrapText="1" justifyLastLine="1"/>
    </xf>
    <xf numFmtId="0" fontId="65" fillId="0" borderId="0" xfId="86" applyFont="1" applyFill="1" applyAlignment="1">
      <alignment horizontal="distributed" wrapText="1" justifyLastLine="1"/>
    </xf>
    <xf numFmtId="177" fontId="33" fillId="24" borderId="69" xfId="86" applyNumberFormat="1" applyFont="1" applyFill="1" applyBorder="1" applyAlignment="1">
      <alignment horizontal="center" vertical="center" shrinkToFit="1"/>
    </xf>
    <xf numFmtId="0" fontId="40" fillId="26" borderId="0" xfId="82" applyFont="1" applyFill="1" applyBorder="1">
      <alignment vertical="center"/>
    </xf>
    <xf numFmtId="0" fontId="40" fillId="26" borderId="0" xfId="86" applyFont="1" applyFill="1" applyBorder="1" applyAlignment="1">
      <alignment horizontal="left" wrapText="1"/>
    </xf>
    <xf numFmtId="177" fontId="40" fillId="26" borderId="0" xfId="86" applyNumberFormat="1" applyFont="1" applyFill="1" applyBorder="1" applyAlignment="1">
      <alignment horizontal="left" wrapText="1"/>
    </xf>
    <xf numFmtId="0" fontId="40" fillId="26" borderId="0" xfId="86" applyNumberFormat="1" applyFont="1" applyFill="1" applyBorder="1" applyAlignment="1">
      <alignment horizontal="center" wrapText="1"/>
    </xf>
    <xf numFmtId="49" fontId="40" fillId="26" borderId="0" xfId="86" applyNumberFormat="1" applyFont="1" applyFill="1" applyBorder="1" applyAlignment="1">
      <alignment horizontal="left" wrapText="1"/>
    </xf>
    <xf numFmtId="0" fontId="40" fillId="26" borderId="0" xfId="86" applyFont="1" applyFill="1" applyBorder="1" applyAlignment="1">
      <alignment horizontal="distributed" wrapText="1" justifyLastLine="1"/>
    </xf>
    <xf numFmtId="0" fontId="33" fillId="24" borderId="71" xfId="86" applyFont="1" applyFill="1" applyBorder="1" applyAlignment="1">
      <alignment horizontal="distributed" vertical="center" wrapText="1"/>
    </xf>
    <xf numFmtId="0" fontId="33" fillId="24" borderId="69" xfId="86" applyFont="1" applyFill="1" applyBorder="1" applyAlignment="1">
      <alignment horizontal="distributed" vertical="center" wrapText="1"/>
    </xf>
    <xf numFmtId="0" fontId="33" fillId="24" borderId="70" xfId="86" applyFont="1" applyFill="1" applyBorder="1" applyAlignment="1">
      <alignment horizontal="left" vertical="center" wrapText="1"/>
    </xf>
    <xf numFmtId="49" fontId="33" fillId="24" borderId="69" xfId="86" applyNumberFormat="1" applyFont="1" applyFill="1" applyBorder="1" applyAlignment="1">
      <alignment horizontal="left" vertical="center" wrapText="1"/>
    </xf>
    <xf numFmtId="0" fontId="33" fillId="24" borderId="69" xfId="82" applyFont="1" applyFill="1" applyBorder="1" applyAlignment="1">
      <alignment vertical="center"/>
    </xf>
    <xf numFmtId="49" fontId="33" fillId="24" borderId="71" xfId="86" applyNumberFormat="1" applyFont="1" applyFill="1" applyBorder="1" applyAlignment="1">
      <alignment horizontal="left" vertical="center" wrapText="1"/>
    </xf>
    <xf numFmtId="0" fontId="65" fillId="0" borderId="0" xfId="82" applyFont="1" applyFill="1">
      <alignment vertical="center"/>
    </xf>
    <xf numFmtId="0" fontId="33" fillId="24" borderId="70" xfId="82" applyFont="1" applyFill="1" applyBorder="1">
      <alignment vertical="center"/>
    </xf>
    <xf numFmtId="0" fontId="65" fillId="0" borderId="0" xfId="86" applyFont="1" applyFill="1" applyAlignment="1">
      <alignment horizontal="center" wrapText="1"/>
    </xf>
    <xf numFmtId="177" fontId="65" fillId="0" borderId="0" xfId="86" applyNumberFormat="1" applyFont="1" applyFill="1" applyAlignment="1">
      <alignment horizontal="left" wrapText="1"/>
    </xf>
    <xf numFmtId="0" fontId="65" fillId="0" borderId="0" xfId="86" applyFont="1" applyFill="1" applyAlignment="1">
      <alignment horizontal="left" wrapText="1"/>
    </xf>
    <xf numFmtId="49" fontId="65" fillId="0" borderId="0" xfId="86" applyNumberFormat="1" applyFont="1" applyFill="1" applyAlignment="1">
      <alignment horizontal="left" wrapText="1"/>
    </xf>
    <xf numFmtId="0" fontId="65" fillId="0" borderId="0" xfId="86" applyFont="1" applyFill="1" applyAlignment="1">
      <alignment horizontal="distributed" wrapText="1" justifyLastLine="1"/>
    </xf>
    <xf numFmtId="0" fontId="33" fillId="24" borderId="69" xfId="86" applyFont="1" applyFill="1" applyBorder="1" applyAlignment="1">
      <alignment horizontal="left" vertical="center" wrapText="1"/>
    </xf>
    <xf numFmtId="0" fontId="26" fillId="24" borderId="136" xfId="44" applyFont="1" applyFill="1" applyBorder="1" applyAlignment="1">
      <alignment horizontal="left" vertical="center" wrapText="1"/>
    </xf>
    <xf numFmtId="0" fontId="39" fillId="0" borderId="0" xfId="0" applyFont="1" applyFill="1" applyBorder="1">
      <alignment vertical="center"/>
    </xf>
    <xf numFmtId="0" fontId="42" fillId="26" borderId="0" xfId="44" applyFont="1" applyFill="1" applyBorder="1" applyAlignment="1">
      <alignment horizontal="distributed" wrapText="1" justifyLastLine="1"/>
    </xf>
    <xf numFmtId="49" fontId="42" fillId="26" borderId="0" xfId="44" applyNumberFormat="1" applyFont="1" applyFill="1" applyBorder="1" applyAlignment="1">
      <alignment horizontal="left" wrapText="1"/>
    </xf>
    <xf numFmtId="0" fontId="42" fillId="26" borderId="0" xfId="44" applyFont="1" applyFill="1" applyBorder="1" applyAlignment="1">
      <alignment horizontal="left" wrapText="1"/>
    </xf>
    <xf numFmtId="0" fontId="42" fillId="26" borderId="0" xfId="0" applyFont="1" applyFill="1" applyBorder="1">
      <alignment vertical="center"/>
    </xf>
    <xf numFmtId="177" fontId="42" fillId="26" borderId="0" xfId="44" applyNumberFormat="1" applyFont="1" applyFill="1" applyBorder="1" applyAlignment="1">
      <alignment horizontal="left" wrapText="1"/>
    </xf>
    <xf numFmtId="0" fontId="42" fillId="26" borderId="0" xfId="44" applyNumberFormat="1" applyFont="1" applyFill="1" applyBorder="1" applyAlignment="1">
      <alignment horizontal="center" wrapText="1"/>
    </xf>
    <xf numFmtId="0" fontId="39" fillId="0" borderId="0" xfId="0" applyFont="1" applyFill="1" applyBorder="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39" fillId="0" borderId="0" xfId="0" applyFont="1" applyFill="1" applyBorder="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39" fillId="0" borderId="0" xfId="0" applyFont="1" applyFill="1" applyBorder="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26" fillId="24" borderId="69" xfId="0" applyFont="1" applyFill="1" applyBorder="1" applyAlignment="1">
      <alignment horizontal="left" vertical="center" wrapText="1" shrinkToFit="1"/>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5" fillId="24" borderId="17" xfId="0" applyFont="1" applyFill="1" applyBorder="1" applyAlignment="1">
      <alignment horizontal="center" vertical="center"/>
    </xf>
    <xf numFmtId="0" fontId="33" fillId="24" borderId="0" xfId="0" applyFont="1" applyFill="1" applyAlignment="1">
      <alignment horizontal="left" vertical="center"/>
    </xf>
    <xf numFmtId="0" fontId="26" fillId="24" borderId="69" xfId="44" applyFont="1" applyFill="1" applyBorder="1" applyAlignment="1">
      <alignment horizontal="left" vertical="center" wrapText="1"/>
    </xf>
    <xf numFmtId="49" fontId="43" fillId="24" borderId="71" xfId="44" applyNumberFormat="1" applyFont="1" applyFill="1" applyBorder="1" applyAlignment="1">
      <alignment horizontal="left" vertical="center" wrapText="1"/>
    </xf>
    <xf numFmtId="0" fontId="39" fillId="0" borderId="0" xfId="0" applyFont="1" applyFill="1" applyBorder="1">
      <alignment vertical="center"/>
    </xf>
    <xf numFmtId="49" fontId="26" fillId="24" borderId="69" xfId="44" applyNumberFormat="1" applyFont="1" applyFill="1" applyBorder="1" applyAlignment="1">
      <alignment horizontal="left" vertical="center" wrapText="1"/>
    </xf>
    <xf numFmtId="0" fontId="26" fillId="24" borderId="69" xfId="0" applyFont="1" applyFill="1" applyBorder="1" applyAlignment="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49" fontId="26" fillId="24" borderId="71" xfId="44" applyNumberFormat="1" applyFont="1" applyFill="1" applyBorder="1" applyAlignment="1">
      <alignment horizontal="left" vertical="center" wrapText="1"/>
    </xf>
    <xf numFmtId="0" fontId="26" fillId="24" borderId="170" xfId="44" applyFont="1" applyFill="1" applyBorder="1" applyAlignment="1">
      <alignment horizontal="left" vertical="center" wrapText="1"/>
    </xf>
    <xf numFmtId="0" fontId="26" fillId="24" borderId="69" xfId="0" applyFont="1" applyFill="1" applyBorder="1" applyAlignment="1">
      <alignment horizontal="left" vertical="center" wrapText="1"/>
    </xf>
    <xf numFmtId="0" fontId="26" fillId="24" borderId="70" xfId="0" applyFont="1" applyFill="1" applyBorder="1" applyAlignment="1">
      <alignment vertical="center"/>
    </xf>
    <xf numFmtId="0" fontId="39" fillId="0" borderId="0" xfId="44" applyFont="1" applyFill="1" applyBorder="1" applyAlignment="1">
      <alignment horizontal="left" wrapText="1"/>
    </xf>
    <xf numFmtId="177" fontId="39" fillId="0" borderId="0" xfId="44" applyNumberFormat="1" applyFont="1" applyFill="1" applyBorder="1" applyAlignment="1">
      <alignment horizontal="left" wrapText="1"/>
    </xf>
    <xf numFmtId="0" fontId="39" fillId="0" borderId="0" xfId="44" applyNumberFormat="1" applyFont="1" applyFill="1" applyBorder="1" applyAlignment="1">
      <alignment horizontal="center" wrapText="1"/>
    </xf>
    <xf numFmtId="49" fontId="39" fillId="0" borderId="0" xfId="44" applyNumberFormat="1" applyFont="1" applyFill="1" applyBorder="1" applyAlignment="1">
      <alignment horizontal="left" wrapText="1"/>
    </xf>
    <xf numFmtId="0" fontId="39" fillId="0" borderId="0" xfId="0" applyFont="1" applyFill="1" applyBorder="1">
      <alignment vertical="center"/>
    </xf>
    <xf numFmtId="0" fontId="39" fillId="0" borderId="0" xfId="44" applyFont="1" applyFill="1" applyBorder="1" applyAlignment="1">
      <alignment horizontal="distributed" wrapText="1" justifyLastLine="1"/>
    </xf>
    <xf numFmtId="0" fontId="26" fillId="24" borderId="94" xfId="44" applyFont="1" applyFill="1" applyBorder="1" applyAlignment="1">
      <alignment horizontal="left" vertical="center" wrapText="1"/>
    </xf>
    <xf numFmtId="0" fontId="26" fillId="24" borderId="0" xfId="44" applyFont="1" applyFill="1" applyBorder="1" applyAlignment="1">
      <alignment horizontal="left" vertical="center" wrapText="1"/>
    </xf>
    <xf numFmtId="49" fontId="26" fillId="24" borderId="0" xfId="44" applyNumberFormat="1" applyFont="1" applyFill="1" applyBorder="1" applyAlignment="1">
      <alignment horizontal="left" vertical="center" wrapText="1"/>
    </xf>
    <xf numFmtId="0" fontId="26" fillId="24" borderId="79" xfId="44" applyFont="1" applyFill="1" applyBorder="1" applyAlignment="1">
      <alignment horizontal="left" vertical="center" wrapText="1"/>
    </xf>
    <xf numFmtId="49" fontId="26" fillId="24" borderId="171" xfId="44" applyNumberFormat="1" applyFont="1" applyFill="1" applyBorder="1" applyAlignment="1">
      <alignment horizontal="left" vertical="center" wrapText="1"/>
    </xf>
    <xf numFmtId="49" fontId="26" fillId="24" borderId="149" xfId="44" applyNumberFormat="1" applyFont="1" applyFill="1" applyBorder="1" applyAlignment="1">
      <alignment horizontal="left" vertical="center" wrapText="1"/>
    </xf>
    <xf numFmtId="49" fontId="26" fillId="24" borderId="130" xfId="44" applyNumberFormat="1" applyFont="1" applyFill="1" applyBorder="1" applyAlignment="1">
      <alignment horizontal="left" vertical="center" wrapText="1"/>
    </xf>
    <xf numFmtId="0" fontId="26" fillId="24" borderId="130" xfId="44" applyFont="1" applyFill="1" applyBorder="1" applyAlignment="1">
      <alignment horizontal="left" vertical="center" wrapText="1"/>
    </xf>
    <xf numFmtId="0" fontId="26" fillId="24" borderId="130" xfId="0" applyFont="1" applyFill="1" applyBorder="1" applyAlignment="1">
      <alignment vertical="center"/>
    </xf>
    <xf numFmtId="0" fontId="26" fillId="24" borderId="69" xfId="43" applyFont="1" applyFill="1" applyBorder="1" applyAlignment="1">
      <alignment vertical="center" wrapText="1"/>
    </xf>
    <xf numFmtId="0" fontId="36" fillId="0" borderId="0" xfId="0" applyFont="1" applyFill="1">
      <alignment vertical="center"/>
    </xf>
    <xf numFmtId="177" fontId="26" fillId="24" borderId="69" xfId="44" applyNumberFormat="1" applyFont="1" applyFill="1" applyBorder="1" applyAlignment="1">
      <alignment horizontal="center" vertical="center" shrinkToFit="1"/>
    </xf>
    <xf numFmtId="0" fontId="26" fillId="24" borderId="69" xfId="44" applyFont="1" applyFill="1" applyBorder="1" applyAlignment="1">
      <alignment horizontal="distributed" vertical="center" wrapText="1"/>
    </xf>
    <xf numFmtId="49" fontId="26" fillId="24" borderId="136" xfId="44" applyNumberFormat="1" applyFont="1" applyFill="1" applyBorder="1" applyAlignment="1">
      <alignment horizontal="left" vertical="center" wrapText="1"/>
    </xf>
    <xf numFmtId="0" fontId="26" fillId="24" borderId="136" xfId="0" applyFont="1" applyFill="1" applyBorder="1" applyAlignment="1">
      <alignment vertical="center"/>
    </xf>
    <xf numFmtId="0" fontId="26" fillId="24" borderId="137" xfId="0" applyFont="1" applyFill="1" applyBorder="1" applyAlignment="1">
      <alignment vertical="center"/>
    </xf>
    <xf numFmtId="0" fontId="43" fillId="24" borderId="69" xfId="44" applyFont="1" applyFill="1" applyBorder="1" applyAlignment="1">
      <alignment horizontal="distributed" vertical="center" wrapText="1"/>
    </xf>
    <xf numFmtId="0" fontId="43" fillId="24" borderId="69" xfId="44" applyFont="1" applyFill="1" applyBorder="1" applyAlignment="1">
      <alignment horizontal="left" vertical="center" wrapText="1"/>
    </xf>
    <xf numFmtId="177" fontId="43" fillId="24" borderId="69" xfId="44" applyNumberFormat="1" applyFont="1" applyFill="1" applyBorder="1" applyAlignment="1">
      <alignment horizontal="center" vertical="center" shrinkToFit="1"/>
    </xf>
    <xf numFmtId="0" fontId="43" fillId="24" borderId="70" xfId="44" applyFont="1" applyFill="1" applyBorder="1" applyAlignment="1">
      <alignment horizontal="left" vertical="center" wrapText="1"/>
    </xf>
    <xf numFmtId="0" fontId="33" fillId="24" borderId="72" xfId="44" applyFont="1" applyFill="1" applyBorder="1" applyAlignment="1">
      <alignment horizontal="distributed" vertical="center" wrapText="1"/>
    </xf>
    <xf numFmtId="0" fontId="26" fillId="24" borderId="74" xfId="44" applyFont="1" applyFill="1" applyBorder="1" applyAlignment="1">
      <alignment vertical="center" wrapText="1"/>
    </xf>
    <xf numFmtId="49" fontId="26" fillId="24" borderId="62" xfId="44" applyNumberFormat="1" applyFont="1" applyFill="1" applyBorder="1" applyAlignment="1">
      <alignment horizontal="left" vertical="center" wrapText="1"/>
    </xf>
    <xf numFmtId="0" fontId="26" fillId="24" borderId="64" xfId="0" applyFont="1" applyFill="1" applyBorder="1" applyAlignment="1">
      <alignment vertical="center"/>
    </xf>
    <xf numFmtId="0" fontId="26" fillId="24" borderId="81" xfId="0" applyFont="1" applyFill="1" applyBorder="1" applyAlignment="1">
      <alignment vertical="center"/>
    </xf>
    <xf numFmtId="0" fontId="26" fillId="24" borderId="70" xfId="82" applyNumberFormat="1" applyFont="1" applyFill="1" applyBorder="1" applyAlignment="1">
      <alignment vertical="center" wrapText="1" shrinkToFit="1"/>
    </xf>
    <xf numFmtId="0" fontId="26" fillId="24" borderId="61" xfId="44" applyFont="1" applyFill="1" applyBorder="1" applyAlignment="1">
      <alignment vertical="center" wrapText="1"/>
    </xf>
    <xf numFmtId="0" fontId="33" fillId="24" borderId="70" xfId="86" applyFont="1" applyFill="1" applyBorder="1" applyAlignment="1">
      <alignment horizontal="left" vertical="center" wrapText="1" shrinkToFit="1"/>
    </xf>
    <xf numFmtId="49" fontId="26" fillId="24" borderId="132" xfId="44" applyNumberFormat="1" applyFont="1" applyFill="1" applyBorder="1" applyAlignment="1">
      <alignment horizontal="left" vertical="center" wrapText="1"/>
    </xf>
    <xf numFmtId="49" fontId="26" fillId="24" borderId="133" xfId="44" applyNumberFormat="1" applyFont="1" applyFill="1" applyBorder="1" applyAlignment="1">
      <alignment horizontal="left" vertical="center" wrapText="1"/>
    </xf>
    <xf numFmtId="0" fontId="26" fillId="24" borderId="133" xfId="44" applyFont="1" applyFill="1" applyBorder="1" applyAlignment="1">
      <alignment horizontal="left" vertical="center" wrapText="1"/>
    </xf>
    <xf numFmtId="0" fontId="26" fillId="24" borderId="133" xfId="0" applyFont="1" applyFill="1" applyBorder="1" applyAlignment="1">
      <alignment vertical="center"/>
    </xf>
    <xf numFmtId="0" fontId="26" fillId="24" borderId="133" xfId="44" applyFont="1" applyFill="1" applyBorder="1" applyAlignment="1">
      <alignment vertical="center" wrapText="1"/>
    </xf>
    <xf numFmtId="0" fontId="26" fillId="24" borderId="134" xfId="44" applyFont="1" applyFill="1" applyBorder="1" applyAlignment="1">
      <alignment vertical="center" wrapText="1"/>
    </xf>
    <xf numFmtId="0" fontId="26" fillId="24" borderId="136" xfId="44" applyFont="1" applyFill="1" applyBorder="1" applyAlignment="1">
      <alignment vertical="center" wrapText="1"/>
    </xf>
    <xf numFmtId="0" fontId="26" fillId="24" borderId="137" xfId="44" applyFont="1" applyFill="1" applyBorder="1" applyAlignment="1">
      <alignment vertical="center" wrapText="1"/>
    </xf>
    <xf numFmtId="49" fontId="26" fillId="24" borderId="138" xfId="44" applyNumberFormat="1" applyFont="1" applyFill="1" applyBorder="1" applyAlignment="1">
      <alignment horizontal="left" vertical="center" wrapText="1"/>
    </xf>
    <xf numFmtId="0" fontId="26" fillId="24" borderId="139" xfId="44" applyFont="1" applyFill="1" applyBorder="1" applyAlignment="1">
      <alignment vertical="center" wrapText="1"/>
    </xf>
    <xf numFmtId="0" fontId="26" fillId="24" borderId="140" xfId="44" applyFont="1" applyFill="1" applyBorder="1" applyAlignment="1">
      <alignment vertical="center" wrapText="1"/>
    </xf>
    <xf numFmtId="0" fontId="26" fillId="24" borderId="60" xfId="86" applyFont="1" applyFill="1" applyBorder="1" applyAlignment="1">
      <alignment horizontal="distributed" vertical="center" wrapText="1"/>
    </xf>
    <xf numFmtId="49" fontId="26" fillId="24" borderId="127" xfId="44" applyNumberFormat="1" applyFont="1" applyFill="1" applyBorder="1" applyAlignment="1">
      <alignment horizontal="left" vertical="center" wrapText="1"/>
    </xf>
    <xf numFmtId="49" fontId="26" fillId="24" borderId="155" xfId="44" applyNumberFormat="1" applyFont="1" applyFill="1" applyBorder="1" applyAlignment="1">
      <alignment horizontal="left" vertical="center" wrapText="1"/>
    </xf>
    <xf numFmtId="0" fontId="26" fillId="26" borderId="69" xfId="44" applyFont="1" applyFill="1" applyBorder="1" applyAlignment="1">
      <alignment horizontal="left" vertical="center" wrapText="1"/>
    </xf>
    <xf numFmtId="0" fontId="26" fillId="24" borderId="69" xfId="0" applyFont="1" applyFill="1" applyBorder="1" applyAlignment="1">
      <alignment horizontal="left" vertical="center"/>
    </xf>
    <xf numFmtId="0" fontId="26" fillId="24" borderId="71" xfId="86" applyFont="1" applyFill="1" applyBorder="1" applyAlignment="1">
      <alignment horizontal="distributed" vertical="center" wrapText="1"/>
    </xf>
    <xf numFmtId="0" fontId="26" fillId="24" borderId="69" xfId="83" applyFont="1" applyFill="1" applyBorder="1" applyAlignment="1">
      <alignment horizontal="distributed" vertical="center" wrapText="1" shrinkToFit="1"/>
    </xf>
    <xf numFmtId="0" fontId="26" fillId="24" borderId="69" xfId="86" applyFont="1" applyFill="1" applyBorder="1" applyAlignment="1">
      <alignment horizontal="left" vertical="center" wrapText="1"/>
    </xf>
    <xf numFmtId="0" fontId="26" fillId="24" borderId="65" xfId="86" applyFont="1" applyFill="1" applyBorder="1" applyAlignment="1">
      <alignment horizontal="distributed" vertical="center" wrapText="1"/>
    </xf>
    <xf numFmtId="0" fontId="33" fillId="24" borderId="60" xfId="86" applyFont="1" applyFill="1" applyBorder="1" applyAlignment="1">
      <alignment horizontal="left" vertical="center" wrapText="1"/>
    </xf>
    <xf numFmtId="0" fontId="33" fillId="24" borderId="71" xfId="83" applyFont="1" applyFill="1" applyBorder="1" applyAlignment="1">
      <alignment horizontal="distributed" vertical="center" wrapText="1" shrinkToFit="1"/>
    </xf>
    <xf numFmtId="0" fontId="33" fillId="24" borderId="69" xfId="83" applyFont="1" applyFill="1" applyBorder="1" applyAlignment="1">
      <alignment horizontal="distributed" vertical="center" wrapText="1" shrinkToFit="1"/>
    </xf>
    <xf numFmtId="0" fontId="26" fillId="24" borderId="60" xfId="86" applyFont="1" applyFill="1" applyBorder="1" applyAlignment="1">
      <alignment horizontal="left" vertical="center" wrapText="1"/>
    </xf>
    <xf numFmtId="177" fontId="33" fillId="24" borderId="60" xfId="86" applyNumberFormat="1" applyFont="1" applyFill="1" applyBorder="1" applyAlignment="1">
      <alignment horizontal="center" vertical="center" shrinkToFit="1"/>
    </xf>
    <xf numFmtId="0" fontId="33" fillId="24" borderId="61" xfId="86" applyFont="1" applyFill="1" applyBorder="1" applyAlignment="1">
      <alignment horizontal="left" vertical="center" wrapText="1"/>
    </xf>
    <xf numFmtId="14" fontId="33" fillId="24" borderId="60" xfId="86" applyNumberFormat="1" applyFont="1" applyFill="1" applyBorder="1" applyAlignment="1">
      <alignment horizontal="left" vertical="center" wrapText="1"/>
    </xf>
    <xf numFmtId="0" fontId="26" fillId="24" borderId="69" xfId="0" applyFont="1" applyFill="1" applyBorder="1" applyAlignment="1">
      <alignment horizontal="center" vertical="center" shrinkToFit="1"/>
    </xf>
    <xf numFmtId="0" fontId="26" fillId="24" borderId="60" xfId="44" applyNumberFormat="1" applyFont="1" applyFill="1" applyBorder="1" applyAlignment="1">
      <alignment horizontal="distributed" vertical="center" wrapText="1"/>
    </xf>
    <xf numFmtId="0" fontId="5" fillId="24" borderId="69" xfId="44" applyFont="1" applyFill="1" applyBorder="1" applyAlignment="1">
      <alignment horizontal="distributed" vertical="center" wrapText="1"/>
    </xf>
    <xf numFmtId="0" fontId="26" fillId="24" borderId="77" xfId="44" applyFont="1" applyFill="1" applyBorder="1" applyAlignment="1">
      <alignment vertical="center" wrapText="1"/>
    </xf>
    <xf numFmtId="0" fontId="26" fillId="24" borderId="126" xfId="0" applyFont="1" applyFill="1" applyBorder="1" applyAlignment="1">
      <alignment vertical="center"/>
    </xf>
    <xf numFmtId="0" fontId="26" fillId="24" borderId="96" xfId="44" applyFont="1" applyFill="1" applyBorder="1" applyAlignment="1">
      <alignment horizontal="left" vertical="center" wrapText="1"/>
    </xf>
    <xf numFmtId="49" fontId="26" fillId="24" borderId="153" xfId="44" applyNumberFormat="1" applyFont="1" applyFill="1" applyBorder="1" applyAlignment="1">
      <alignment horizontal="left" vertical="center" wrapText="1"/>
    </xf>
    <xf numFmtId="177" fontId="26" fillId="24" borderId="69" xfId="86" applyNumberFormat="1" applyFont="1" applyFill="1" applyBorder="1" applyAlignment="1">
      <alignment horizontal="center" vertical="center" shrinkToFit="1"/>
    </xf>
    <xf numFmtId="0" fontId="26" fillId="24" borderId="69" xfId="86" applyNumberFormat="1" applyFont="1" applyFill="1" applyBorder="1" applyAlignment="1">
      <alignment horizontal="center" vertical="center" wrapText="1"/>
    </xf>
    <xf numFmtId="0" fontId="26" fillId="24" borderId="70" xfId="86" applyFont="1" applyFill="1" applyBorder="1" applyAlignment="1">
      <alignment horizontal="left" vertical="center" wrapText="1"/>
    </xf>
    <xf numFmtId="0" fontId="67" fillId="24" borderId="0" xfId="44" applyFont="1" applyFill="1" applyBorder="1" applyAlignment="1">
      <alignment horizontal="distributed" vertical="center" wrapText="1" justifyLastLine="1"/>
    </xf>
    <xf numFmtId="49" fontId="26" fillId="24" borderId="154" xfId="44" applyNumberFormat="1" applyFont="1" applyFill="1" applyBorder="1" applyAlignment="1">
      <alignment horizontal="left" vertical="center" wrapText="1"/>
    </xf>
    <xf numFmtId="0" fontId="26" fillId="24" borderId="155" xfId="44" applyFont="1" applyFill="1" applyBorder="1" applyAlignment="1">
      <alignment horizontal="left" vertical="center" wrapText="1"/>
    </xf>
    <xf numFmtId="0" fontId="26" fillId="24" borderId="155" xfId="0" applyFont="1" applyFill="1" applyBorder="1" applyAlignment="1">
      <alignment vertical="center"/>
    </xf>
    <xf numFmtId="0" fontId="26" fillId="24" borderId="156" xfId="0" applyFont="1" applyFill="1" applyBorder="1" applyAlignment="1">
      <alignment vertical="center"/>
    </xf>
    <xf numFmtId="0" fontId="26" fillId="24" borderId="73" xfId="86" applyFont="1" applyFill="1" applyBorder="1" applyAlignment="1">
      <alignment horizontal="distributed" vertical="center" wrapText="1"/>
    </xf>
    <xf numFmtId="0" fontId="33" fillId="24" borderId="0" xfId="0" applyFont="1" applyFill="1" applyAlignment="1">
      <alignment horizontal="center" vertical="center"/>
    </xf>
    <xf numFmtId="0" fontId="26" fillId="24" borderId="99" xfId="44" applyFont="1" applyFill="1" applyBorder="1" applyAlignment="1">
      <alignment horizontal="left" vertical="center" wrapText="1"/>
    </xf>
    <xf numFmtId="49" fontId="26" fillId="24" borderId="100" xfId="44" applyNumberFormat="1" applyFont="1" applyFill="1" applyBorder="1" applyAlignment="1">
      <alignment horizontal="left" vertical="center" wrapText="1"/>
    </xf>
    <xf numFmtId="49" fontId="26" fillId="24" borderId="101" xfId="44" applyNumberFormat="1" applyFont="1" applyFill="1" applyBorder="1" applyAlignment="1">
      <alignment horizontal="left" vertical="center" wrapText="1"/>
    </xf>
    <xf numFmtId="0" fontId="26" fillId="24" borderId="101" xfId="44" applyFont="1" applyFill="1" applyBorder="1" applyAlignment="1">
      <alignment horizontal="left" vertical="center" wrapText="1"/>
    </xf>
    <xf numFmtId="0" fontId="26" fillId="24" borderId="102" xfId="44" applyFont="1" applyFill="1" applyBorder="1" applyAlignment="1">
      <alignment horizontal="left" vertical="center" wrapText="1"/>
    </xf>
    <xf numFmtId="0" fontId="26" fillId="24" borderId="58" xfId="0" applyFont="1" applyFill="1" applyBorder="1" applyAlignment="1">
      <alignment vertical="center"/>
    </xf>
    <xf numFmtId="0" fontId="26" fillId="24" borderId="103" xfId="0" applyFont="1" applyFill="1" applyBorder="1" applyAlignment="1">
      <alignment vertical="center"/>
    </xf>
    <xf numFmtId="0" fontId="26" fillId="24" borderId="104" xfId="44" applyFont="1" applyFill="1" applyBorder="1" applyAlignment="1">
      <alignment horizontal="left" vertical="center" wrapText="1"/>
    </xf>
    <xf numFmtId="0" fontId="26" fillId="24" borderId="71" xfId="44" applyFont="1" applyFill="1" applyBorder="1" applyAlignment="1">
      <alignment horizontal="left" vertical="center" wrapText="1"/>
    </xf>
    <xf numFmtId="0" fontId="26" fillId="24" borderId="105" xfId="44" applyFont="1" applyFill="1" applyBorder="1" applyAlignment="1">
      <alignment horizontal="left" vertical="center" wrapText="1"/>
    </xf>
    <xf numFmtId="49" fontId="26" fillId="24" borderId="106" xfId="44" applyNumberFormat="1" applyFont="1" applyFill="1" applyBorder="1" applyAlignment="1">
      <alignment horizontal="left" vertical="center" wrapText="1"/>
    </xf>
    <xf numFmtId="49" fontId="26" fillId="24" borderId="107" xfId="44" applyNumberFormat="1" applyFont="1" applyFill="1" applyBorder="1" applyAlignment="1">
      <alignment horizontal="left" vertical="center" wrapText="1"/>
    </xf>
    <xf numFmtId="0" fontId="26" fillId="24" borderId="108" xfId="44" applyFont="1" applyFill="1" applyBorder="1" applyAlignment="1">
      <alignment horizontal="left" vertical="center" wrapText="1"/>
    </xf>
    <xf numFmtId="0" fontId="26" fillId="24" borderId="92" xfId="44" applyFont="1" applyFill="1" applyBorder="1" applyAlignment="1">
      <alignment horizontal="left" vertical="center" wrapText="1"/>
    </xf>
    <xf numFmtId="0" fontId="26" fillId="24" borderId="0" xfId="0" applyFont="1" applyFill="1" applyBorder="1">
      <alignment vertical="center"/>
    </xf>
    <xf numFmtId="0" fontId="26" fillId="24" borderId="126" xfId="0" applyFont="1" applyFill="1" applyBorder="1">
      <alignment vertical="center"/>
    </xf>
    <xf numFmtId="0" fontId="26" fillId="24" borderId="177" xfId="44" applyFont="1" applyFill="1" applyBorder="1" applyAlignment="1">
      <alignment horizontal="left" vertical="center" wrapText="1"/>
    </xf>
    <xf numFmtId="0" fontId="26" fillId="24" borderId="0" xfId="44" applyFont="1" applyFill="1" applyAlignment="1">
      <alignment horizontal="left" vertical="center" wrapText="1"/>
    </xf>
    <xf numFmtId="0" fontId="26" fillId="24" borderId="178" xfId="86" applyFont="1" applyFill="1" applyBorder="1" applyAlignment="1">
      <alignment horizontal="left" vertical="center" wrapText="1"/>
    </xf>
    <xf numFmtId="49" fontId="26" fillId="24" borderId="153" xfId="86" applyNumberFormat="1" applyFont="1" applyFill="1" applyBorder="1" applyAlignment="1">
      <alignment horizontal="left" vertical="center" wrapText="1"/>
    </xf>
    <xf numFmtId="49" fontId="26" fillId="24" borderId="0" xfId="86" applyNumberFormat="1" applyFont="1" applyFill="1" applyAlignment="1">
      <alignment horizontal="left" vertical="center" wrapText="1"/>
    </xf>
    <xf numFmtId="49" fontId="26" fillId="24" borderId="0" xfId="86" applyNumberFormat="1" applyFont="1" applyFill="1" applyBorder="1" applyAlignment="1">
      <alignment horizontal="left" vertical="center" wrapText="1"/>
    </xf>
    <xf numFmtId="0" fontId="26" fillId="24" borderId="0" xfId="86" applyFont="1" applyFill="1" applyAlignment="1">
      <alignment horizontal="left" vertical="center" wrapText="1"/>
    </xf>
    <xf numFmtId="0" fontId="26" fillId="24" borderId="125" xfId="86" applyFont="1" applyFill="1" applyBorder="1" applyAlignment="1">
      <alignment horizontal="left" vertical="center" wrapText="1"/>
    </xf>
    <xf numFmtId="0" fontId="26" fillId="24" borderId="0" xfId="82" applyFont="1" applyFill="1" applyBorder="1">
      <alignment vertical="center"/>
    </xf>
    <xf numFmtId="0" fontId="26" fillId="24" borderId="137" xfId="82" applyFont="1" applyFill="1" applyBorder="1" applyAlignment="1">
      <alignment vertical="center"/>
    </xf>
    <xf numFmtId="0" fontId="26" fillId="24" borderId="126" xfId="82" applyFont="1" applyFill="1" applyBorder="1">
      <alignment vertical="center"/>
    </xf>
    <xf numFmtId="0" fontId="26" fillId="24" borderId="157" xfId="0" applyFont="1" applyFill="1" applyBorder="1" applyAlignment="1">
      <alignment vertical="center"/>
    </xf>
    <xf numFmtId="0" fontId="26" fillId="24" borderId="158" xfId="0" applyFont="1" applyFill="1" applyBorder="1" applyAlignment="1">
      <alignment vertical="center"/>
    </xf>
    <xf numFmtId="49" fontId="26" fillId="24" borderId="159" xfId="44" applyNumberFormat="1" applyFont="1" applyFill="1" applyBorder="1" applyAlignment="1">
      <alignment horizontal="left" vertical="center" wrapText="1"/>
    </xf>
    <xf numFmtId="49" fontId="26" fillId="24" borderId="160" xfId="44" applyNumberFormat="1" applyFont="1" applyFill="1" applyBorder="1" applyAlignment="1">
      <alignment horizontal="left" vertical="center" wrapText="1"/>
    </xf>
    <xf numFmtId="0" fontId="26" fillId="24" borderId="159" xfId="44" applyFont="1" applyFill="1" applyBorder="1" applyAlignment="1">
      <alignment horizontal="left" vertical="center" wrapText="1"/>
    </xf>
    <xf numFmtId="0" fontId="26" fillId="24" borderId="161" xfId="44" applyFont="1" applyFill="1" applyBorder="1" applyAlignment="1">
      <alignment horizontal="left" vertical="center" wrapText="1"/>
    </xf>
    <xf numFmtId="0" fontId="26" fillId="24" borderId="109" xfId="0" applyFont="1" applyFill="1" applyBorder="1" applyAlignment="1">
      <alignment vertical="center"/>
    </xf>
    <xf numFmtId="49" fontId="26" fillId="24" borderId="162" xfId="44" applyNumberFormat="1" applyFont="1" applyFill="1" applyBorder="1" applyAlignment="1">
      <alignment horizontal="left" vertical="center" wrapText="1"/>
    </xf>
    <xf numFmtId="0" fontId="26" fillId="24" borderId="162" xfId="44" applyFont="1" applyFill="1" applyBorder="1" applyAlignment="1">
      <alignment horizontal="left" vertical="center" wrapText="1"/>
    </xf>
    <xf numFmtId="49" fontId="26" fillId="24" borderId="110" xfId="44" applyNumberFormat="1" applyFont="1" applyFill="1" applyBorder="1" applyAlignment="1">
      <alignment horizontal="left" vertical="center" wrapText="1"/>
    </xf>
    <xf numFmtId="49" fontId="26" fillId="24" borderId="163" xfId="44" applyNumberFormat="1" applyFont="1" applyFill="1" applyBorder="1" applyAlignment="1">
      <alignment horizontal="left" vertical="center" wrapText="1"/>
    </xf>
    <xf numFmtId="0" fontId="26" fillId="24" borderId="163" xfId="44" applyFont="1" applyFill="1" applyBorder="1" applyAlignment="1">
      <alignment horizontal="left" vertical="center" wrapText="1"/>
    </xf>
    <xf numFmtId="0" fontId="26" fillId="24" borderId="163" xfId="0" applyFont="1" applyFill="1" applyBorder="1" applyAlignment="1">
      <alignment vertical="center"/>
    </xf>
    <xf numFmtId="0" fontId="26" fillId="24" borderId="164" xfId="0" applyFont="1" applyFill="1" applyBorder="1" applyAlignment="1">
      <alignment vertical="center"/>
    </xf>
    <xf numFmtId="49" fontId="26" fillId="24" borderId="111" xfId="44" applyNumberFormat="1" applyFont="1" applyFill="1" applyBorder="1" applyAlignment="1">
      <alignment horizontal="left" vertical="center" wrapText="1"/>
    </xf>
    <xf numFmtId="49" fontId="26" fillId="24" borderId="165" xfId="44" applyNumberFormat="1" applyFont="1" applyFill="1" applyBorder="1" applyAlignment="1">
      <alignment horizontal="left" vertical="center" wrapText="1"/>
    </xf>
    <xf numFmtId="0" fontId="26" fillId="24" borderId="165" xfId="44" applyFont="1" applyFill="1" applyBorder="1" applyAlignment="1">
      <alignment horizontal="left" vertical="center" wrapText="1"/>
    </xf>
    <xf numFmtId="0" fontId="26" fillId="24" borderId="175" xfId="44" applyFont="1" applyFill="1" applyBorder="1" applyAlignment="1">
      <alignment horizontal="left" vertical="center" wrapText="1"/>
    </xf>
    <xf numFmtId="0" fontId="26" fillId="24" borderId="176" xfId="44" applyFont="1" applyFill="1" applyBorder="1" applyAlignment="1">
      <alignment horizontal="left" vertical="center" wrapText="1"/>
    </xf>
    <xf numFmtId="0" fontId="26" fillId="24" borderId="172" xfId="44" applyFont="1" applyFill="1" applyBorder="1" applyAlignment="1">
      <alignment horizontal="left" vertical="center" wrapText="1"/>
    </xf>
    <xf numFmtId="49" fontId="26" fillId="25" borderId="52" xfId="44" applyNumberFormat="1" applyFont="1" applyFill="1" applyBorder="1" applyAlignment="1">
      <alignment horizontal="center" vertical="center" wrapText="1"/>
    </xf>
    <xf numFmtId="49" fontId="26" fillId="25" borderId="53" xfId="44" applyNumberFormat="1" applyFont="1" applyFill="1" applyBorder="1" applyAlignment="1">
      <alignment horizontal="center" vertical="center" wrapText="1"/>
    </xf>
    <xf numFmtId="49" fontId="26" fillId="25" borderId="13" xfId="44" applyNumberFormat="1" applyFont="1" applyFill="1" applyBorder="1" applyAlignment="1">
      <alignment horizontal="center" vertical="center" wrapText="1"/>
    </xf>
    <xf numFmtId="0" fontId="6" fillId="25" borderId="18" xfId="0" applyFont="1" applyFill="1" applyBorder="1">
      <alignment vertical="center"/>
    </xf>
    <xf numFmtId="49" fontId="5" fillId="25" borderId="115" xfId="44" applyNumberFormat="1" applyFont="1" applyFill="1" applyBorder="1" applyAlignment="1">
      <alignment horizontal="center" vertical="center" wrapText="1"/>
    </xf>
    <xf numFmtId="49" fontId="5" fillId="25" borderId="116" xfId="44" applyNumberFormat="1" applyFont="1" applyFill="1" applyBorder="1" applyAlignment="1">
      <alignment horizontal="center" vertical="center" wrapText="1"/>
    </xf>
    <xf numFmtId="0" fontId="6" fillId="25" borderId="0" xfId="0" applyFont="1" applyFill="1" applyBorder="1">
      <alignment vertical="center"/>
    </xf>
    <xf numFmtId="0" fontId="26" fillId="25" borderId="50" xfId="44" applyFont="1" applyFill="1" applyBorder="1" applyAlignment="1">
      <alignment horizontal="center" vertical="center" shrinkToFit="1"/>
    </xf>
    <xf numFmtId="49" fontId="26" fillId="25" borderId="118" xfId="44" applyNumberFormat="1" applyFont="1" applyFill="1" applyBorder="1" applyAlignment="1">
      <alignment horizontal="center" vertical="center" wrapText="1"/>
    </xf>
    <xf numFmtId="49" fontId="26" fillId="25" borderId="119" xfId="44" applyNumberFormat="1" applyFont="1" applyFill="1" applyBorder="1" applyAlignment="1">
      <alignment horizontal="center" vertical="center" wrapText="1"/>
    </xf>
    <xf numFmtId="0" fontId="26" fillId="25" borderId="119" xfId="44" applyFont="1" applyFill="1" applyBorder="1" applyAlignment="1">
      <alignment horizontal="center" vertical="center"/>
    </xf>
    <xf numFmtId="49" fontId="26" fillId="25" borderId="120" xfId="44" applyNumberFormat="1" applyFont="1" applyFill="1" applyBorder="1" applyAlignment="1">
      <alignment horizontal="center" vertical="center" wrapText="1"/>
    </xf>
    <xf numFmtId="0" fontId="26" fillId="25" borderId="52" xfId="44" applyFont="1" applyFill="1" applyBorder="1" applyAlignment="1">
      <alignment horizontal="center" vertical="center"/>
    </xf>
    <xf numFmtId="49" fontId="26" fillId="25" borderId="121" xfId="44" applyNumberFormat="1" applyFont="1" applyFill="1" applyBorder="1" applyAlignment="1">
      <alignment horizontal="center" vertical="center" wrapText="1"/>
    </xf>
    <xf numFmtId="49" fontId="26" fillId="25" borderId="122" xfId="44" applyNumberFormat="1" applyFont="1" applyFill="1" applyBorder="1" applyAlignment="1">
      <alignment horizontal="center" vertical="center" wrapText="1"/>
    </xf>
    <xf numFmtId="0" fontId="6" fillId="25" borderId="0" xfId="0" applyFont="1" applyFill="1">
      <alignment vertical="center"/>
    </xf>
    <xf numFmtId="0" fontId="26" fillId="25" borderId="55" xfId="44" applyFont="1" applyFill="1" applyBorder="1" applyAlignment="1">
      <alignment horizontal="center" vertical="center"/>
    </xf>
    <xf numFmtId="0" fontId="26" fillId="25" borderId="56" xfId="44" applyFont="1" applyFill="1" applyBorder="1" applyAlignment="1">
      <alignment horizontal="center" vertical="center"/>
    </xf>
    <xf numFmtId="0" fontId="26" fillId="25" borderId="56" xfId="44" applyFont="1" applyFill="1" applyBorder="1" applyAlignment="1">
      <alignment horizontal="center" vertical="center" wrapText="1"/>
    </xf>
    <xf numFmtId="0" fontId="26" fillId="25" borderId="68" xfId="44" applyFont="1" applyFill="1" applyBorder="1" applyAlignment="1">
      <alignment horizontal="center" vertical="center"/>
    </xf>
    <xf numFmtId="49" fontId="26" fillId="25" borderId="57" xfId="44" applyNumberFormat="1" applyFont="1" applyFill="1" applyBorder="1" applyAlignment="1">
      <alignment horizontal="center" vertical="center" wrapText="1"/>
    </xf>
    <xf numFmtId="49" fontId="26" fillId="25" borderId="123" xfId="44" applyNumberFormat="1" applyFont="1" applyFill="1" applyBorder="1" applyAlignment="1">
      <alignment horizontal="center" vertical="center" wrapText="1"/>
    </xf>
    <xf numFmtId="0" fontId="26" fillId="25" borderId="123" xfId="44" applyFont="1" applyFill="1" applyBorder="1" applyAlignment="1">
      <alignment horizontal="center" vertical="center"/>
    </xf>
    <xf numFmtId="49" fontId="26" fillId="25" borderId="124" xfId="44" applyNumberFormat="1" applyFont="1" applyFill="1" applyBorder="1" applyAlignment="1">
      <alignment horizontal="center" vertical="center" wrapText="1"/>
    </xf>
    <xf numFmtId="49" fontId="26" fillId="25" borderId="59" xfId="44" applyNumberFormat="1" applyFont="1" applyFill="1" applyBorder="1" applyAlignment="1">
      <alignment horizontal="center" vertical="center" wrapText="1"/>
    </xf>
    <xf numFmtId="0" fontId="5" fillId="24" borderId="17" xfId="0" applyFont="1" applyFill="1" applyBorder="1" applyAlignment="1">
      <alignment horizontal="center" vertical="center"/>
    </xf>
    <xf numFmtId="0" fontId="5" fillId="24" borderId="112" xfId="0" applyFont="1" applyFill="1" applyBorder="1" applyAlignment="1">
      <alignment horizontal="center" vertical="center"/>
    </xf>
    <xf numFmtId="0" fontId="5" fillId="24" borderId="113" xfId="0" applyFont="1" applyFill="1" applyBorder="1" applyAlignment="1">
      <alignment horizontal="center" vertical="center"/>
    </xf>
    <xf numFmtId="0" fontId="5" fillId="24" borderId="114" xfId="0" applyFont="1" applyFill="1" applyBorder="1" applyAlignment="1">
      <alignment horizontal="center" vertical="center"/>
    </xf>
    <xf numFmtId="0" fontId="33" fillId="24" borderId="0" xfId="0" applyFont="1" applyFill="1" applyBorder="1" applyAlignment="1">
      <alignment horizontal="left" vertical="center"/>
    </xf>
    <xf numFmtId="0" fontId="26" fillId="24" borderId="0" xfId="0" applyFont="1" applyFill="1" applyAlignment="1">
      <alignment horizontal="left" vertical="center"/>
    </xf>
    <xf numFmtId="0" fontId="26" fillId="24" borderId="18" xfId="0" applyFont="1" applyFill="1" applyBorder="1" applyAlignment="1">
      <alignment horizontal="left" vertical="center"/>
    </xf>
    <xf numFmtId="0" fontId="26" fillId="24" borderId="0" xfId="0" applyFont="1" applyFill="1" applyBorder="1" applyAlignment="1">
      <alignment horizontal="left" vertical="center"/>
    </xf>
    <xf numFmtId="0" fontId="33" fillId="24" borderId="0" xfId="0" applyFont="1" applyFill="1" applyAlignment="1">
      <alignment horizontal="left" vertical="center"/>
    </xf>
    <xf numFmtId="0" fontId="33" fillId="24" borderId="18" xfId="0" applyFont="1" applyFill="1" applyBorder="1" applyAlignment="1">
      <alignment horizontal="left" vertical="center"/>
    </xf>
    <xf numFmtId="0" fontId="5" fillId="24" borderId="174" xfId="0" applyFont="1" applyFill="1" applyBorder="1" applyAlignment="1">
      <alignment horizontal="center" vertical="center"/>
    </xf>
    <xf numFmtId="0" fontId="44" fillId="24" borderId="69" xfId="44" applyFont="1" applyFill="1" applyBorder="1" applyAlignment="1">
      <alignment horizontal="center" vertical="center" shrinkToFit="1"/>
    </xf>
    <xf numFmtId="0" fontId="26" fillId="24" borderId="179" xfId="44" applyFont="1" applyFill="1" applyBorder="1" applyAlignment="1">
      <alignment horizontal="distributed" vertical="center" wrapText="1"/>
    </xf>
    <xf numFmtId="0" fontId="26" fillId="24" borderId="180" xfId="44" applyFont="1" applyFill="1" applyBorder="1" applyAlignment="1">
      <alignment horizontal="left" vertical="center" wrapText="1"/>
    </xf>
    <xf numFmtId="0" fontId="26" fillId="24" borderId="181" xfId="44" applyFont="1" applyFill="1" applyBorder="1" applyAlignment="1">
      <alignment horizontal="distributed" vertical="center" wrapText="1"/>
    </xf>
    <xf numFmtId="0" fontId="26" fillId="24" borderId="182" xfId="44" applyFont="1" applyFill="1" applyBorder="1" applyAlignment="1">
      <alignment horizontal="distributed" vertical="center" wrapText="1"/>
    </xf>
    <xf numFmtId="0" fontId="26" fillId="24" borderId="182" xfId="44" applyFont="1" applyFill="1" applyBorder="1" applyAlignment="1">
      <alignment horizontal="left" vertical="center" wrapText="1"/>
    </xf>
    <xf numFmtId="177" fontId="26" fillId="24" borderId="182" xfId="44" applyNumberFormat="1" applyFont="1" applyFill="1" applyBorder="1" applyAlignment="1">
      <alignment horizontal="center" vertical="center" shrinkToFit="1"/>
    </xf>
    <xf numFmtId="0" fontId="26" fillId="24" borderId="182" xfId="44" applyNumberFormat="1" applyFont="1" applyFill="1" applyBorder="1" applyAlignment="1">
      <alignment horizontal="center" vertical="center" wrapText="1"/>
    </xf>
    <xf numFmtId="0" fontId="26" fillId="24" borderId="183" xfId="44" applyFont="1" applyFill="1" applyBorder="1" applyAlignment="1">
      <alignment horizontal="left" vertical="center" wrapText="1"/>
    </xf>
    <xf numFmtId="0" fontId="26" fillId="24" borderId="184" xfId="44" applyFont="1" applyFill="1" applyBorder="1" applyAlignment="1">
      <alignment horizontal="left" vertical="center" wrapText="1"/>
    </xf>
    <xf numFmtId="0" fontId="26" fillId="24" borderId="185" xfId="44" applyFont="1" applyFill="1" applyBorder="1" applyAlignment="1">
      <alignment horizontal="distributed" vertical="center" wrapText="1"/>
    </xf>
    <xf numFmtId="0" fontId="26" fillId="24" borderId="185" xfId="44" applyFont="1" applyFill="1" applyBorder="1" applyAlignment="1">
      <alignment horizontal="left" vertical="center" wrapText="1"/>
    </xf>
    <xf numFmtId="177" fontId="26" fillId="24" borderId="185" xfId="44" applyNumberFormat="1" applyFont="1" applyFill="1" applyBorder="1" applyAlignment="1">
      <alignment horizontal="center" vertical="center" shrinkToFit="1"/>
    </xf>
    <xf numFmtId="0" fontId="26" fillId="24" borderId="186" xfId="44" applyFont="1" applyFill="1" applyBorder="1" applyAlignment="1">
      <alignment horizontal="left" vertical="center" wrapText="1"/>
    </xf>
    <xf numFmtId="0" fontId="26" fillId="24" borderId="185" xfId="86" applyFont="1" applyFill="1" applyBorder="1" applyAlignment="1">
      <alignment horizontal="distributed" vertical="center" wrapText="1"/>
    </xf>
    <xf numFmtId="0" fontId="26" fillId="24" borderId="184" xfId="86" applyFont="1" applyFill="1" applyBorder="1" applyAlignment="1">
      <alignment horizontal="left" vertical="center" wrapText="1"/>
    </xf>
    <xf numFmtId="0" fontId="26" fillId="24" borderId="185" xfId="86" applyFont="1" applyFill="1" applyBorder="1" applyAlignment="1">
      <alignment horizontal="left" vertical="center" wrapText="1"/>
    </xf>
    <xf numFmtId="0" fontId="26" fillId="24" borderId="49" xfId="44" applyFont="1" applyFill="1" applyBorder="1" applyAlignment="1">
      <alignment horizontal="left" vertical="center" wrapText="1"/>
    </xf>
    <xf numFmtId="0" fontId="26" fillId="24" borderId="50" xfId="44" applyFont="1" applyFill="1" applyBorder="1" applyAlignment="1">
      <alignment horizontal="distributed" vertical="center" wrapText="1"/>
    </xf>
    <xf numFmtId="0" fontId="26" fillId="24" borderId="50" xfId="44" applyFont="1" applyFill="1" applyBorder="1" applyAlignment="1">
      <alignment horizontal="left" vertical="center" wrapText="1"/>
    </xf>
    <xf numFmtId="177" fontId="26" fillId="24" borderId="50" xfId="44" applyNumberFormat="1" applyFont="1" applyFill="1" applyBorder="1" applyAlignment="1">
      <alignment horizontal="center" vertical="center" shrinkToFit="1"/>
    </xf>
    <xf numFmtId="0" fontId="26" fillId="24" borderId="51" xfId="44" applyFont="1" applyFill="1" applyBorder="1" applyAlignment="1">
      <alignment horizontal="left" vertical="center" wrapText="1"/>
    </xf>
    <xf numFmtId="0" fontId="26" fillId="24" borderId="14" xfId="44" applyFont="1" applyFill="1" applyBorder="1" applyAlignment="1">
      <alignment horizontal="left" vertical="center" wrapText="1"/>
    </xf>
    <xf numFmtId="0" fontId="26" fillId="24" borderId="186" xfId="86" applyFont="1" applyFill="1" applyBorder="1" applyAlignment="1">
      <alignment horizontal="left" vertical="center" wrapText="1"/>
    </xf>
    <xf numFmtId="0" fontId="26" fillId="24" borderId="14" xfId="86" applyFont="1" applyFill="1" applyBorder="1" applyAlignment="1">
      <alignment horizontal="left" vertical="center" wrapText="1"/>
    </xf>
    <xf numFmtId="177" fontId="26" fillId="24" borderId="185" xfId="86" applyNumberFormat="1" applyFont="1" applyFill="1" applyBorder="1" applyAlignment="1">
      <alignment horizontal="center" vertical="center" shrinkToFit="1"/>
    </xf>
    <xf numFmtId="0" fontId="26" fillId="24" borderId="184" xfId="0" applyFont="1" applyFill="1" applyBorder="1" applyAlignment="1">
      <alignment vertical="center" shrinkToFit="1"/>
    </xf>
    <xf numFmtId="0" fontId="26" fillId="24" borderId="185" xfId="0" applyFont="1" applyFill="1" applyBorder="1" applyAlignment="1">
      <alignment vertical="center" wrapText="1" shrinkToFit="1"/>
    </xf>
    <xf numFmtId="0" fontId="26" fillId="24" borderId="185" xfId="0" applyFont="1" applyFill="1" applyBorder="1" applyAlignment="1">
      <alignment horizontal="distributed" vertical="center"/>
    </xf>
    <xf numFmtId="0" fontId="26" fillId="24" borderId="185" xfId="0" applyFont="1" applyFill="1" applyBorder="1" applyAlignment="1">
      <alignment vertical="center" shrinkToFit="1"/>
    </xf>
    <xf numFmtId="0" fontId="26" fillId="24" borderId="185" xfId="44" applyFont="1" applyFill="1" applyBorder="1" applyAlignment="1">
      <alignment horizontal="distributed" vertical="center" wrapText="1" shrinkToFit="1"/>
    </xf>
    <xf numFmtId="0" fontId="26" fillId="24" borderId="185" xfId="0" applyFont="1" applyFill="1" applyBorder="1" applyAlignment="1">
      <alignment horizontal="distributed" vertical="center" wrapText="1" shrinkToFit="1"/>
    </xf>
    <xf numFmtId="0" fontId="26" fillId="24" borderId="185" xfId="0" applyFont="1" applyFill="1" applyBorder="1" applyAlignment="1">
      <alignment horizontal="distributed" vertical="center" shrinkToFit="1"/>
    </xf>
    <xf numFmtId="0" fontId="26" fillId="24" borderId="186" xfId="0" applyFont="1" applyFill="1" applyBorder="1" applyAlignment="1">
      <alignment vertical="center" wrapText="1" shrinkToFit="1"/>
    </xf>
  </cellXfs>
  <cellStyles count="96">
    <cellStyle name="20% - アクセント 1" xfId="1" builtinId="30" customBuiltin="1"/>
    <cellStyle name="20% - アクセント 1 2" xfId="49" xr:uid="{00000000-0005-0000-0000-000035000000}"/>
    <cellStyle name="20% - アクセント 2" xfId="2" builtinId="34" customBuiltin="1"/>
    <cellStyle name="20% - アクセント 2 2" xfId="50" xr:uid="{00000000-0005-0000-0000-000036000000}"/>
    <cellStyle name="20% - アクセント 3" xfId="3" builtinId="38" customBuiltin="1"/>
    <cellStyle name="20% - アクセント 3 2" xfId="51" xr:uid="{00000000-0005-0000-0000-000037000000}"/>
    <cellStyle name="20% - アクセント 4" xfId="4" builtinId="42" customBuiltin="1"/>
    <cellStyle name="20% - アクセント 4 2" xfId="52" xr:uid="{00000000-0005-0000-0000-000038000000}"/>
    <cellStyle name="20% - アクセント 5" xfId="5" builtinId="46" customBuiltin="1"/>
    <cellStyle name="20% - アクセント 5 2" xfId="53" xr:uid="{00000000-0005-0000-0000-000039000000}"/>
    <cellStyle name="20% - アクセント 6" xfId="6" builtinId="50" customBuiltin="1"/>
    <cellStyle name="20% - アクセント 6 2" xfId="54" xr:uid="{00000000-0005-0000-0000-00003A000000}"/>
    <cellStyle name="40% - アクセント 1" xfId="7" builtinId="31" customBuiltin="1"/>
    <cellStyle name="40% - アクセント 1 2" xfId="55" xr:uid="{00000000-0005-0000-0000-00003B000000}"/>
    <cellStyle name="40% - アクセント 2" xfId="8" builtinId="35" customBuiltin="1"/>
    <cellStyle name="40% - アクセント 2 2" xfId="56" xr:uid="{00000000-0005-0000-0000-00003C000000}"/>
    <cellStyle name="40% - アクセント 3" xfId="9" builtinId="39" customBuiltin="1"/>
    <cellStyle name="40% - アクセント 3 2" xfId="57" xr:uid="{00000000-0005-0000-0000-00003D000000}"/>
    <cellStyle name="40% - アクセント 4" xfId="10" builtinId="43" customBuiltin="1"/>
    <cellStyle name="40% - アクセント 4 2" xfId="58" xr:uid="{00000000-0005-0000-0000-00003E000000}"/>
    <cellStyle name="40% - アクセント 5" xfId="11" builtinId="47" customBuiltin="1"/>
    <cellStyle name="40% - アクセント 5 2" xfId="59" xr:uid="{00000000-0005-0000-0000-00003F000000}"/>
    <cellStyle name="40% - アクセント 6" xfId="12" builtinId="51" customBuiltin="1"/>
    <cellStyle name="40% - アクセント 6 2" xfId="60" xr:uid="{00000000-0005-0000-0000-000040000000}"/>
    <cellStyle name="60% - アクセント 1" xfId="13" builtinId="32" customBuiltin="1"/>
    <cellStyle name="60% - アクセント 1 2" xfId="61" xr:uid="{00000000-0005-0000-0000-000041000000}"/>
    <cellStyle name="60% - アクセント 2" xfId="14" builtinId="36" customBuiltin="1"/>
    <cellStyle name="60% - アクセント 2 2" xfId="62" xr:uid="{00000000-0005-0000-0000-000042000000}"/>
    <cellStyle name="60% - アクセント 3" xfId="15" builtinId="40" customBuiltin="1"/>
    <cellStyle name="60% - アクセント 3 2" xfId="63" xr:uid="{00000000-0005-0000-0000-000043000000}"/>
    <cellStyle name="60% - アクセント 4" xfId="16" builtinId="44" customBuiltin="1"/>
    <cellStyle name="60% - アクセント 4 2" xfId="64" xr:uid="{00000000-0005-0000-0000-000044000000}"/>
    <cellStyle name="60% - アクセント 5" xfId="17" builtinId="48" customBuiltin="1"/>
    <cellStyle name="60% - アクセント 5 2" xfId="65" xr:uid="{00000000-0005-0000-0000-000045000000}"/>
    <cellStyle name="60% - アクセント 6" xfId="18" builtinId="52" customBuiltin="1"/>
    <cellStyle name="60% - アクセント 6 2" xfId="66" xr:uid="{00000000-0005-0000-0000-000046000000}"/>
    <cellStyle name="アクセント 1" xfId="19" builtinId="29" customBuiltin="1"/>
    <cellStyle name="アクセント 1 2" xfId="68" xr:uid="{00000000-0005-0000-0000-000047000000}"/>
    <cellStyle name="アクセント 2" xfId="20" builtinId="33" customBuiltin="1"/>
    <cellStyle name="アクセント 2 2" xfId="69" xr:uid="{00000000-0005-0000-0000-000048000000}"/>
    <cellStyle name="アクセント 3" xfId="21" builtinId="37" customBuiltin="1"/>
    <cellStyle name="アクセント 3 2" xfId="70" xr:uid="{00000000-0005-0000-0000-000049000000}"/>
    <cellStyle name="アクセント 4" xfId="22" builtinId="41" customBuiltin="1"/>
    <cellStyle name="アクセント 4 2" xfId="71" xr:uid="{00000000-0005-0000-0000-00004A000000}"/>
    <cellStyle name="アクセント 5" xfId="23" builtinId="45" customBuiltin="1"/>
    <cellStyle name="アクセント 5 2" xfId="72" xr:uid="{00000000-0005-0000-0000-00004B000000}"/>
    <cellStyle name="アクセント 6" xfId="24" builtinId="49" customBuiltin="1"/>
    <cellStyle name="アクセント 6 2" xfId="73" xr:uid="{00000000-0005-0000-0000-00004C000000}"/>
    <cellStyle name="タイトル" xfId="25" builtinId="15" customBuiltin="1"/>
    <cellStyle name="タイトル 2" xfId="74" xr:uid="{00000000-0005-0000-0000-00004D000000}"/>
    <cellStyle name="チェック セル" xfId="26" builtinId="23" customBuiltin="1"/>
    <cellStyle name="チェック セル 2" xfId="75" xr:uid="{00000000-0005-0000-0000-00004E000000}"/>
    <cellStyle name="どちらでもない" xfId="27" builtinId="28" customBuiltin="1"/>
    <cellStyle name="どちらでもない 2" xfId="67" xr:uid="{00000000-0005-0000-0000-00004F000000}"/>
    <cellStyle name="メモ" xfId="28" builtinId="10" customBuiltin="1"/>
    <cellStyle name="メモ 2" xfId="76" xr:uid="{00000000-0005-0000-0000-000050000000}"/>
    <cellStyle name="リンク セル" xfId="29" builtinId="24" customBuiltin="1"/>
    <cellStyle name="リンク セル 2" xfId="77" xr:uid="{00000000-0005-0000-0000-000051000000}"/>
    <cellStyle name="悪い" xfId="30" builtinId="27" customBuiltin="1"/>
    <cellStyle name="悪い 2" xfId="80" xr:uid="{00000000-0005-0000-0000-000052000000}"/>
    <cellStyle name="計算" xfId="31" builtinId="22" customBuiltin="1"/>
    <cellStyle name="計算 2" xfId="92" xr:uid="{00000000-0005-0000-0000-000053000000}"/>
    <cellStyle name="警告文" xfId="32" builtinId="11" customBuiltin="1"/>
    <cellStyle name="警告文 2" xfId="94" xr:uid="{00000000-0005-0000-0000-000054000000}"/>
    <cellStyle name="見出し 1" xfId="33" builtinId="16" customBuiltin="1"/>
    <cellStyle name="見出し 1 2" xfId="88" xr:uid="{00000000-0005-0000-0000-000055000000}"/>
    <cellStyle name="見出し 2" xfId="34" builtinId="17" customBuiltin="1"/>
    <cellStyle name="見出し 2 2" xfId="89" xr:uid="{00000000-0005-0000-0000-000056000000}"/>
    <cellStyle name="見出し 3" xfId="35" builtinId="18" customBuiltin="1"/>
    <cellStyle name="見出し 3 2" xfId="90" xr:uid="{00000000-0005-0000-0000-000057000000}"/>
    <cellStyle name="見出し 4" xfId="36" builtinId="19" customBuiltin="1"/>
    <cellStyle name="見出し 4 2" xfId="91" xr:uid="{00000000-0005-0000-0000-000058000000}"/>
    <cellStyle name="集計" xfId="37" builtinId="25" customBuiltin="1"/>
    <cellStyle name="集計 2" xfId="95" xr:uid="{00000000-0005-0000-0000-000059000000}"/>
    <cellStyle name="出力" xfId="38" builtinId="21" customBuiltin="1"/>
    <cellStyle name="出力 2" xfId="79" xr:uid="{00000000-0005-0000-0000-00005A000000}"/>
    <cellStyle name="説明文" xfId="39" builtinId="53" customBuiltin="1"/>
    <cellStyle name="説明文 2" xfId="93" xr:uid="{00000000-0005-0000-0000-00005B000000}"/>
    <cellStyle name="入力" xfId="40" builtinId="20" customBuiltin="1"/>
    <cellStyle name="入力 2" xfId="78" xr:uid="{00000000-0005-0000-0000-00005C000000}"/>
    <cellStyle name="標準" xfId="0" builtinId="0"/>
    <cellStyle name="標準 2" xfId="41" xr:uid="{00000000-0005-0000-0000-000029000000}"/>
    <cellStyle name="標準 2 2" xfId="46" xr:uid="{00000000-0005-0000-0000-00002A000000}"/>
    <cellStyle name="標準 2 2 2" xfId="82" xr:uid="{00000000-0005-0000-0000-00002A000000}"/>
    <cellStyle name="標準 2 3" xfId="81" xr:uid="{00000000-0005-0000-0000-000029000000}"/>
    <cellStyle name="標準 2_03　「１　老人保健福祉施設」(P11~P43)（介護保険班抜粋回答）" xfId="42" xr:uid="{00000000-0005-0000-0000-00002B000000}"/>
    <cellStyle name="標準 2_03　「１　老人保健福祉施設」(P11~P43)（介護保険班抜粋回答） 2" xfId="83" xr:uid="{00000000-0005-0000-0000-00002B000000}"/>
    <cellStyle name="標準 3" xfId="43" xr:uid="{00000000-0005-0000-0000-00002C000000}"/>
    <cellStyle name="標準 3 2" xfId="84" xr:uid="{00000000-0005-0000-0000-00002C000000}"/>
    <cellStyle name="標準 4" xfId="47" xr:uid="{00000000-0005-0000-0000-00002D000000}"/>
    <cellStyle name="標準 4 2" xfId="85" xr:uid="{00000000-0005-0000-0000-00002D000000}"/>
    <cellStyle name="標準 5" xfId="48" xr:uid="{00000000-0005-0000-0000-00005D000000}"/>
    <cellStyle name="標準_Sheet3" xfId="44" xr:uid="{00000000-0005-0000-0000-00002E000000}"/>
    <cellStyle name="標準_Sheet3 2" xfId="86" xr:uid="{00000000-0005-0000-0000-00002E000000}"/>
    <cellStyle name="良い" xfId="45" builtinId="26" customBuiltin="1"/>
    <cellStyle name="良い 2" xfId="87" xr:uid="{00000000-0005-0000-0000-00006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82"/>
  <sheetViews>
    <sheetView view="pageBreakPreview" zoomScale="80" zoomScaleNormal="85" zoomScaleSheetLayoutView="80" workbookViewId="0">
      <pane ySplit="9" topLeftCell="A19" activePane="bottomLeft" state="frozen"/>
      <selection pane="bottomLeft" activeCell="I23" sqref="I23"/>
    </sheetView>
  </sheetViews>
  <sheetFormatPr defaultColWidth="39.36328125" defaultRowHeight="13"/>
  <cols>
    <col min="1" max="3" width="16.26953125" style="330" customWidth="1"/>
    <col min="4" max="4" width="11.08984375" style="330" customWidth="1"/>
    <col min="5" max="5" width="15" style="330" customWidth="1"/>
    <col min="6" max="6" width="5.6328125" style="330" customWidth="1"/>
    <col min="7" max="7" width="11.90625" style="330" customWidth="1"/>
    <col min="8" max="8" width="5.6328125" style="334" customWidth="1"/>
    <col min="9" max="9" width="8.08984375" style="330" customWidth="1"/>
    <col min="10" max="10" width="13.08984375" style="330" customWidth="1"/>
    <col min="11" max="11" width="7.36328125" style="330" bestFit="1" customWidth="1"/>
    <col min="12" max="13" width="10.36328125" style="330" bestFit="1" customWidth="1"/>
    <col min="14" max="14" width="18.90625" style="330" bestFit="1" customWidth="1"/>
    <col min="15" max="15" width="12.36328125" style="330" bestFit="1" customWidth="1"/>
    <col min="16" max="16" width="9.6328125" style="330" customWidth="1"/>
    <col min="17" max="17" width="12.08984375" style="330" customWidth="1"/>
    <col min="18" max="18" width="6.08984375" style="330" bestFit="1" customWidth="1"/>
    <col min="19" max="16384" width="39.36328125" style="330"/>
  </cols>
  <sheetData>
    <row r="1" spans="1:18" ht="13.5" customHeight="1">
      <c r="A1" s="64" t="s">
        <v>868</v>
      </c>
      <c r="B1" s="10"/>
      <c r="C1" s="10"/>
      <c r="D1" s="10"/>
      <c r="E1" s="10"/>
      <c r="F1" s="10"/>
      <c r="G1" s="10"/>
      <c r="H1" s="10"/>
      <c r="I1" s="10"/>
      <c r="J1" s="10"/>
      <c r="K1" s="10"/>
      <c r="L1" s="10"/>
      <c r="M1" s="10"/>
      <c r="N1" s="10"/>
      <c r="O1" s="10"/>
      <c r="P1" s="10"/>
      <c r="Q1" s="10"/>
    </row>
    <row r="2" spans="1:18" ht="13.5" customHeight="1">
      <c r="A2" s="64"/>
      <c r="B2" s="10"/>
      <c r="C2" s="10"/>
      <c r="D2" s="10"/>
      <c r="E2" s="10"/>
      <c r="F2" s="10"/>
      <c r="G2" s="10"/>
      <c r="H2" s="10"/>
      <c r="I2" s="10"/>
      <c r="J2" s="10"/>
      <c r="K2" s="10"/>
      <c r="L2" s="10"/>
      <c r="M2" s="10"/>
      <c r="N2" s="10"/>
      <c r="O2" s="10"/>
      <c r="P2" s="10"/>
      <c r="Q2" s="10"/>
    </row>
    <row r="3" spans="1:18" ht="13.5" customHeight="1">
      <c r="A3" s="65" t="s">
        <v>869</v>
      </c>
      <c r="B3" s="11"/>
      <c r="C3" s="11"/>
      <c r="D3" s="11"/>
      <c r="E3" s="11"/>
      <c r="F3" s="11"/>
      <c r="G3" s="11"/>
      <c r="H3" s="11"/>
      <c r="I3" s="11"/>
      <c r="J3" s="11"/>
      <c r="K3" s="11"/>
      <c r="L3" s="11"/>
      <c r="M3" s="11"/>
      <c r="N3" s="11"/>
      <c r="O3" s="11"/>
      <c r="P3" s="11"/>
      <c r="Q3" s="11"/>
      <c r="R3" s="11"/>
    </row>
    <row r="4" spans="1:18" ht="13.5" customHeight="1">
      <c r="A4" s="11"/>
      <c r="B4" s="11"/>
      <c r="C4" s="11"/>
      <c r="D4" s="11"/>
      <c r="E4" s="11"/>
      <c r="F4" s="11"/>
      <c r="G4" s="11"/>
      <c r="H4" s="11"/>
      <c r="I4" s="11"/>
      <c r="J4" s="11"/>
      <c r="K4" s="11"/>
      <c r="L4" s="11"/>
      <c r="M4" s="11"/>
      <c r="N4" s="11"/>
      <c r="O4" s="11"/>
      <c r="P4" s="11"/>
      <c r="Q4" s="11"/>
      <c r="R4" s="11"/>
    </row>
    <row r="5" spans="1:18" s="333" customFormat="1" ht="13.5" customHeight="1">
      <c r="A5" s="11"/>
      <c r="B5" s="340" t="str">
        <f>"〔施設"&amp;C7&amp;"（公立"&amp;C8&amp;"、"&amp;"私立"&amp;C9&amp;"）"&amp;"  定員"&amp;E7&amp;"（公立"&amp;E8&amp;"、私立"&amp;E9&amp;"）〕"</f>
        <v>〔施設22（公立8、私立14）  定員1332（公立530、私立802）〕</v>
      </c>
      <c r="C5" s="340"/>
      <c r="D5" s="11"/>
      <c r="G5" s="11"/>
      <c r="H5" s="13"/>
      <c r="I5" s="11"/>
      <c r="K5" s="11"/>
      <c r="L5" s="11"/>
      <c r="M5" s="11"/>
      <c r="N5" s="11"/>
      <c r="O5" s="11"/>
      <c r="P5" s="11"/>
      <c r="Q5" s="11"/>
      <c r="R5" s="11"/>
    </row>
    <row r="6" spans="1:18" s="333" customFormat="1" ht="13.5" customHeight="1">
      <c r="A6" s="11"/>
      <c r="B6" s="11" t="str">
        <f>"〔ショート"&amp;R33&amp;"　※ショートは外数で対応ベッド数〕"</f>
        <v>〔ショート57　※ショートは外数で対応ベッド数〕</v>
      </c>
      <c r="C6" s="12"/>
      <c r="D6" s="11"/>
      <c r="F6" s="11"/>
      <c r="G6" s="11"/>
      <c r="H6" s="13"/>
      <c r="I6" s="11"/>
      <c r="K6" s="11"/>
      <c r="L6" s="11"/>
      <c r="M6" s="11"/>
      <c r="N6" s="11"/>
      <c r="O6" s="11"/>
      <c r="P6" s="11"/>
      <c r="Q6" s="11"/>
      <c r="R6" s="11"/>
    </row>
    <row r="7" spans="1:18" s="333" customFormat="1" ht="13.5" customHeight="1">
      <c r="A7" s="15"/>
      <c r="B7" s="16" t="s">
        <v>323</v>
      </c>
      <c r="C7" s="17">
        <f>C8+C9</f>
        <v>22</v>
      </c>
      <c r="D7" s="18" t="s">
        <v>46</v>
      </c>
      <c r="E7" s="19">
        <f>E8+E9</f>
        <v>1332</v>
      </c>
      <c r="F7" s="11"/>
      <c r="G7" s="11"/>
      <c r="H7" s="13"/>
      <c r="I7" s="11"/>
      <c r="J7" s="11"/>
      <c r="K7" s="11"/>
      <c r="L7" s="11"/>
      <c r="M7" s="11"/>
      <c r="N7" s="11"/>
      <c r="O7" s="11"/>
      <c r="P7" s="11"/>
      <c r="Q7" s="11"/>
      <c r="R7" s="11"/>
    </row>
    <row r="8" spans="1:18" s="333" customFormat="1" ht="13.5" customHeight="1">
      <c r="A8" s="15"/>
      <c r="B8" s="16" t="s">
        <v>44</v>
      </c>
      <c r="C8" s="17">
        <f>COUNTIF($P$11:$P$32,B8)</f>
        <v>8</v>
      </c>
      <c r="D8" s="18" t="s">
        <v>44</v>
      </c>
      <c r="E8" s="19">
        <f>SUMIF($P$11:$P$32,D8,$H$11:$H$32)</f>
        <v>530</v>
      </c>
      <c r="F8" s="11"/>
      <c r="G8" s="11"/>
      <c r="H8" s="13"/>
      <c r="I8" s="11"/>
      <c r="J8" s="11"/>
      <c r="K8" s="11"/>
      <c r="L8" s="11"/>
      <c r="M8" s="11"/>
      <c r="N8" s="11"/>
      <c r="O8" s="11"/>
      <c r="P8" s="11"/>
      <c r="Q8" s="11"/>
      <c r="R8" s="11"/>
    </row>
    <row r="9" spans="1:18" s="333" customFormat="1" ht="13.5" customHeight="1">
      <c r="A9" s="15"/>
      <c r="B9" s="20" t="s">
        <v>45</v>
      </c>
      <c r="C9" s="21">
        <f>COUNTIF($P$11:$P$32,B9)</f>
        <v>14</v>
      </c>
      <c r="D9" s="22" t="s">
        <v>45</v>
      </c>
      <c r="E9" s="23">
        <f>SUMIF($P$11:$P$32,D9,$H$11:$H$32)</f>
        <v>802</v>
      </c>
      <c r="F9" s="11"/>
      <c r="G9" s="11"/>
      <c r="H9" s="13"/>
      <c r="I9" s="11"/>
      <c r="J9" s="11"/>
      <c r="K9" s="11"/>
      <c r="L9" s="11"/>
      <c r="M9" s="11"/>
      <c r="N9" s="11"/>
      <c r="O9" s="11"/>
      <c r="P9" s="11"/>
      <c r="Q9" s="11"/>
      <c r="R9" s="11"/>
    </row>
    <row r="10" spans="1:18" s="626" customFormat="1" ht="42" customHeight="1">
      <c r="A10" s="137" t="s">
        <v>69</v>
      </c>
      <c r="B10" s="138" t="s">
        <v>73</v>
      </c>
      <c r="C10" s="139" t="s">
        <v>870</v>
      </c>
      <c r="D10" s="138" t="s">
        <v>468</v>
      </c>
      <c r="E10" s="138" t="s">
        <v>469</v>
      </c>
      <c r="F10" s="139" t="s">
        <v>166</v>
      </c>
      <c r="G10" s="138" t="s">
        <v>76</v>
      </c>
      <c r="H10" s="138" t="s">
        <v>77</v>
      </c>
      <c r="I10" s="138" t="s">
        <v>72</v>
      </c>
      <c r="J10" s="140" t="s">
        <v>78</v>
      </c>
      <c r="K10" s="623" t="s">
        <v>68</v>
      </c>
      <c r="L10" s="144" t="s">
        <v>706</v>
      </c>
      <c r="M10" s="144" t="s">
        <v>707</v>
      </c>
      <c r="N10" s="144" t="s">
        <v>42</v>
      </c>
      <c r="O10" s="145" t="s">
        <v>70</v>
      </c>
      <c r="P10" s="144" t="s">
        <v>43</v>
      </c>
      <c r="Q10" s="624" t="s">
        <v>62</v>
      </c>
      <c r="R10" s="625" t="s">
        <v>2480</v>
      </c>
    </row>
    <row r="11" spans="1:18" ht="42" customHeight="1">
      <c r="A11" s="524" t="s">
        <v>194</v>
      </c>
      <c r="B11" s="316" t="s">
        <v>5861</v>
      </c>
      <c r="C11" s="275" t="s">
        <v>8292</v>
      </c>
      <c r="D11" s="275" t="s">
        <v>8158</v>
      </c>
      <c r="E11" s="276" t="str">
        <f t="shared" ref="E11:E13" si="0">M11&amp;N11</f>
        <v>下関市豊北町神田上1893番地</v>
      </c>
      <c r="F11" s="276" t="s">
        <v>871</v>
      </c>
      <c r="G11" s="277">
        <v>33329</v>
      </c>
      <c r="H11" s="278">
        <v>50</v>
      </c>
      <c r="I11" s="276" t="s">
        <v>1479</v>
      </c>
      <c r="J11" s="525" t="s">
        <v>5862</v>
      </c>
      <c r="K11" s="526" t="s">
        <v>193</v>
      </c>
      <c r="L11" s="266" t="s">
        <v>419</v>
      </c>
      <c r="M11" s="266" t="s">
        <v>5863</v>
      </c>
      <c r="N11" s="265" t="s">
        <v>5864</v>
      </c>
      <c r="O11" s="265" t="s">
        <v>5865</v>
      </c>
      <c r="P11" s="267" t="str">
        <f>IF(Q11="","",IF(OR(Q11="国",Q11="県",Q11="市町",Q11="組合その他"),"（公立）","（私立）"))</f>
        <v>（私立）</v>
      </c>
      <c r="Q11" s="527" t="s">
        <v>5866</v>
      </c>
      <c r="R11" s="528">
        <v>2</v>
      </c>
    </row>
    <row r="12" spans="1:18" ht="63" customHeight="1">
      <c r="A12" s="375" t="s">
        <v>195</v>
      </c>
      <c r="B12" s="516" t="s">
        <v>5867</v>
      </c>
      <c r="C12" s="378" t="s">
        <v>8970</v>
      </c>
      <c r="D12" s="378" t="s">
        <v>8372</v>
      </c>
      <c r="E12" s="483" t="str">
        <f t="shared" si="0"/>
        <v>下関市大字永田郷440番地3</v>
      </c>
      <c r="F12" s="483" t="s">
        <v>872</v>
      </c>
      <c r="G12" s="515">
        <v>31868</v>
      </c>
      <c r="H12" s="377">
        <v>80</v>
      </c>
      <c r="I12" s="483" t="s">
        <v>1480</v>
      </c>
      <c r="J12" s="529" t="s">
        <v>8971</v>
      </c>
      <c r="K12" s="99" t="s">
        <v>193</v>
      </c>
      <c r="L12" s="517" t="s">
        <v>419</v>
      </c>
      <c r="M12" s="517" t="s">
        <v>420</v>
      </c>
      <c r="N12" s="445" t="s">
        <v>5868</v>
      </c>
      <c r="O12" s="445" t="s">
        <v>196</v>
      </c>
      <c r="P12" s="518" t="str">
        <f>IF(Q12="","",IF(OR(Q12="国",Q12="県",Q12="市町",Q12="組合その他"),"（公立）","（私立）"))</f>
        <v>（私立）</v>
      </c>
      <c r="Q12" s="100" t="s">
        <v>5866</v>
      </c>
      <c r="R12" s="101">
        <v>4</v>
      </c>
    </row>
    <row r="13" spans="1:18" ht="63" customHeight="1">
      <c r="A13" s="375" t="s">
        <v>6927</v>
      </c>
      <c r="B13" s="516" t="s">
        <v>5995</v>
      </c>
      <c r="C13" s="378" t="s">
        <v>6928</v>
      </c>
      <c r="D13" s="378" t="s">
        <v>8373</v>
      </c>
      <c r="E13" s="483" t="str">
        <f t="shared" si="0"/>
        <v>下関市大字永田郷158番地1</v>
      </c>
      <c r="F13" s="483" t="s">
        <v>872</v>
      </c>
      <c r="G13" s="515">
        <v>33909</v>
      </c>
      <c r="H13" s="377">
        <v>110</v>
      </c>
      <c r="I13" s="483" t="s">
        <v>1481</v>
      </c>
      <c r="J13" s="102" t="s">
        <v>5869</v>
      </c>
      <c r="K13" s="99" t="s">
        <v>193</v>
      </c>
      <c r="L13" s="517" t="s">
        <v>419</v>
      </c>
      <c r="M13" s="517" t="s">
        <v>420</v>
      </c>
      <c r="N13" s="445" t="s">
        <v>5870</v>
      </c>
      <c r="O13" s="445" t="s">
        <v>197</v>
      </c>
      <c r="P13" s="518" t="str">
        <f>IF(Q13="","",IF(OR(Q13="国",Q13="県",Q13="市町",Q13="組合その他"),"（公立）","（私立）"))</f>
        <v>（私立）</v>
      </c>
      <c r="Q13" s="100" t="s">
        <v>5866</v>
      </c>
      <c r="R13" s="101">
        <v>4</v>
      </c>
    </row>
    <row r="14" spans="1:18" ht="42" customHeight="1">
      <c r="A14" s="375" t="s">
        <v>357</v>
      </c>
      <c r="B14" s="516" t="s">
        <v>6899</v>
      </c>
      <c r="C14" s="516" t="s">
        <v>6900</v>
      </c>
      <c r="D14" s="516" t="s">
        <v>3869</v>
      </c>
      <c r="E14" s="483" t="str">
        <f>M14&amp;N14</f>
        <v>宇部市東芝中町3-5</v>
      </c>
      <c r="F14" s="483" t="s">
        <v>3970</v>
      </c>
      <c r="G14" s="515">
        <v>39173</v>
      </c>
      <c r="H14" s="377">
        <v>70</v>
      </c>
      <c r="I14" s="483" t="s">
        <v>1482</v>
      </c>
      <c r="J14" s="102" t="s">
        <v>637</v>
      </c>
      <c r="K14" s="99" t="s">
        <v>193</v>
      </c>
      <c r="L14" s="517" t="s">
        <v>250</v>
      </c>
      <c r="M14" s="517" t="s">
        <v>251</v>
      </c>
      <c r="N14" s="445" t="s">
        <v>5845</v>
      </c>
      <c r="O14" s="445" t="s">
        <v>638</v>
      </c>
      <c r="P14" s="518" t="s">
        <v>234</v>
      </c>
      <c r="Q14" s="100" t="s">
        <v>111</v>
      </c>
      <c r="R14" s="101">
        <v>2</v>
      </c>
    </row>
    <row r="15" spans="1:18" ht="42" customHeight="1">
      <c r="A15" s="375" t="s">
        <v>3632</v>
      </c>
      <c r="B15" s="516" t="s">
        <v>222</v>
      </c>
      <c r="C15" s="516" t="s">
        <v>3631</v>
      </c>
      <c r="D15" s="516" t="s">
        <v>3646</v>
      </c>
      <c r="E15" s="483" t="str">
        <f t="shared" ref="E15:E32" si="1">M15&amp;N15</f>
        <v>山口市秋穂東3993</v>
      </c>
      <c r="F15" s="483" t="s">
        <v>874</v>
      </c>
      <c r="G15" s="515">
        <v>19238</v>
      </c>
      <c r="H15" s="377">
        <v>100</v>
      </c>
      <c r="I15" s="483" t="s">
        <v>1483</v>
      </c>
      <c r="J15" s="102" t="s">
        <v>3845</v>
      </c>
      <c r="K15" s="99" t="s">
        <v>193</v>
      </c>
      <c r="L15" s="517" t="s">
        <v>2</v>
      </c>
      <c r="M15" s="517" t="s">
        <v>222</v>
      </c>
      <c r="N15" s="445" t="s">
        <v>470</v>
      </c>
      <c r="O15" s="445" t="s">
        <v>3633</v>
      </c>
      <c r="P15" s="518" t="str">
        <f t="shared" ref="P15:P16" si="2">IF(Q15="","",IF(OR(Q15="国",Q15="県",Q15="市町",Q15="組合その他"),"（公立）","（私立）"))</f>
        <v>（公立）</v>
      </c>
      <c r="Q15" s="100" t="s">
        <v>109</v>
      </c>
      <c r="R15" s="101">
        <v>4</v>
      </c>
    </row>
    <row r="16" spans="1:18" ht="42" customHeight="1">
      <c r="A16" s="375" t="s">
        <v>890</v>
      </c>
      <c r="B16" s="516" t="s">
        <v>222</v>
      </c>
      <c r="C16" s="516" t="s">
        <v>1504</v>
      </c>
      <c r="D16" s="516" t="s">
        <v>2479</v>
      </c>
      <c r="E16" s="483" t="str">
        <f t="shared" si="1"/>
        <v>山口市阿東生雲中300番地</v>
      </c>
      <c r="F16" s="483" t="s">
        <v>875</v>
      </c>
      <c r="G16" s="515">
        <v>39173</v>
      </c>
      <c r="H16" s="377">
        <v>50</v>
      </c>
      <c r="I16" s="483" t="s">
        <v>1484</v>
      </c>
      <c r="J16" s="102" t="s">
        <v>2779</v>
      </c>
      <c r="K16" s="99" t="s">
        <v>193</v>
      </c>
      <c r="L16" s="517" t="s">
        <v>487</v>
      </c>
      <c r="M16" s="517" t="s">
        <v>410</v>
      </c>
      <c r="N16" s="445" t="s">
        <v>500</v>
      </c>
      <c r="O16" s="445" t="s">
        <v>2780</v>
      </c>
      <c r="P16" s="518" t="str">
        <f t="shared" si="2"/>
        <v>（公立）</v>
      </c>
      <c r="Q16" s="100" t="s">
        <v>109</v>
      </c>
      <c r="R16" s="101">
        <v>3</v>
      </c>
    </row>
    <row r="17" spans="1:18" ht="63" customHeight="1">
      <c r="A17" s="375" t="s">
        <v>891</v>
      </c>
      <c r="B17" s="516" t="s">
        <v>2522</v>
      </c>
      <c r="C17" s="516" t="s">
        <v>7316</v>
      </c>
      <c r="D17" s="516" t="s">
        <v>3247</v>
      </c>
      <c r="E17" s="483" t="str">
        <f>M17&amp;N17</f>
        <v>山口市朝倉町5-4</v>
      </c>
      <c r="F17" s="483" t="s">
        <v>876</v>
      </c>
      <c r="G17" s="515">
        <v>39539</v>
      </c>
      <c r="H17" s="377">
        <v>50</v>
      </c>
      <c r="I17" s="483" t="s">
        <v>1485</v>
      </c>
      <c r="J17" s="102" t="s">
        <v>3248</v>
      </c>
      <c r="K17" s="99" t="s">
        <v>193</v>
      </c>
      <c r="L17" s="517" t="s">
        <v>487</v>
      </c>
      <c r="M17" s="517" t="s">
        <v>410</v>
      </c>
      <c r="N17" s="445" t="s">
        <v>471</v>
      </c>
      <c r="O17" s="445" t="s">
        <v>3249</v>
      </c>
      <c r="P17" s="518" t="str">
        <f>IF(Q17="","",IF(OR(Q17="国",Q17="県",Q17="市町",Q17="組合その他"),"（公立）","（私立）"))</f>
        <v>（私立）</v>
      </c>
      <c r="Q17" s="100" t="s">
        <v>111</v>
      </c>
      <c r="R17" s="101">
        <v>4</v>
      </c>
    </row>
    <row r="18" spans="1:18" ht="63" customHeight="1">
      <c r="A18" s="375" t="s">
        <v>6234</v>
      </c>
      <c r="B18" s="516" t="s">
        <v>2904</v>
      </c>
      <c r="C18" s="516" t="s">
        <v>6901</v>
      </c>
      <c r="D18" s="516" t="s">
        <v>7317</v>
      </c>
      <c r="E18" s="483" t="str">
        <f>M18&amp;N18</f>
        <v>萩市大字椿2398番地1</v>
      </c>
      <c r="F18" s="483" t="s">
        <v>877</v>
      </c>
      <c r="G18" s="515">
        <v>40634</v>
      </c>
      <c r="H18" s="377">
        <v>52</v>
      </c>
      <c r="I18" s="483" t="s">
        <v>1486</v>
      </c>
      <c r="J18" s="102" t="s">
        <v>7704</v>
      </c>
      <c r="K18" s="99" t="s">
        <v>193</v>
      </c>
      <c r="L18" s="517" t="s">
        <v>35</v>
      </c>
      <c r="M18" s="517" t="s">
        <v>36</v>
      </c>
      <c r="N18" s="445" t="s">
        <v>804</v>
      </c>
      <c r="O18" s="445" t="s">
        <v>6235</v>
      </c>
      <c r="P18" s="267" t="s">
        <v>234</v>
      </c>
      <c r="Q18" s="527" t="s">
        <v>111</v>
      </c>
      <c r="R18" s="101">
        <v>4</v>
      </c>
    </row>
    <row r="19" spans="1:18" ht="42" customHeight="1">
      <c r="A19" s="375" t="s">
        <v>366</v>
      </c>
      <c r="B19" s="516" t="s">
        <v>168</v>
      </c>
      <c r="C19" s="516" t="s">
        <v>7705</v>
      </c>
      <c r="D19" s="516" t="s">
        <v>2470</v>
      </c>
      <c r="E19" s="483" t="str">
        <f t="shared" ref="E19" si="3">M19&amp;N19</f>
        <v>防府市江泊1790</v>
      </c>
      <c r="F19" s="483" t="s">
        <v>878</v>
      </c>
      <c r="G19" s="515">
        <v>38443</v>
      </c>
      <c r="H19" s="377">
        <v>50</v>
      </c>
      <c r="I19" s="483" t="s">
        <v>1487</v>
      </c>
      <c r="J19" s="102" t="s">
        <v>453</v>
      </c>
      <c r="K19" s="99" t="s">
        <v>193</v>
      </c>
      <c r="L19" s="517" t="s">
        <v>228</v>
      </c>
      <c r="M19" s="517" t="s">
        <v>229</v>
      </c>
      <c r="N19" s="445" t="s">
        <v>37</v>
      </c>
      <c r="O19" s="445" t="s">
        <v>3250</v>
      </c>
      <c r="P19" s="518" t="str">
        <f t="shared" ref="P19" si="4">IF(Q19="","",IF(OR(Q19="国",Q19="県",Q19="市町",Q19="組合その他"),"（公立）","（私立）"))</f>
        <v>（私立）</v>
      </c>
      <c r="Q19" s="100" t="s">
        <v>111</v>
      </c>
      <c r="R19" s="101"/>
    </row>
    <row r="20" spans="1:18" ht="42" customHeight="1">
      <c r="A20" s="375" t="s">
        <v>198</v>
      </c>
      <c r="B20" s="516" t="s">
        <v>434</v>
      </c>
      <c r="C20" s="516" t="s">
        <v>434</v>
      </c>
      <c r="D20" s="516" t="s">
        <v>3649</v>
      </c>
      <c r="E20" s="483" t="str">
        <f t="shared" ref="E20:E27" si="5">M20&amp;N20</f>
        <v>岩国市平田5丁目24-33</v>
      </c>
      <c r="F20" s="483" t="s">
        <v>879</v>
      </c>
      <c r="G20" s="515">
        <v>15462</v>
      </c>
      <c r="H20" s="377">
        <v>50</v>
      </c>
      <c r="I20" s="483" t="s">
        <v>1488</v>
      </c>
      <c r="J20" s="102" t="s">
        <v>7331</v>
      </c>
      <c r="K20" s="99" t="s">
        <v>193</v>
      </c>
      <c r="L20" s="517" t="s">
        <v>433</v>
      </c>
      <c r="M20" s="517" t="s">
        <v>434</v>
      </c>
      <c r="N20" s="445" t="s">
        <v>1501</v>
      </c>
      <c r="O20" s="445" t="s">
        <v>199</v>
      </c>
      <c r="P20" s="518" t="str">
        <f t="shared" ref="P20:P31" si="6">IF(Q20="","",IF(OR(Q20="国",Q20="県",Q20="市町",Q20="組合その他"),"（公立）","（私立）"))</f>
        <v>（公立）</v>
      </c>
      <c r="Q20" s="100" t="s">
        <v>109</v>
      </c>
      <c r="R20" s="101"/>
    </row>
    <row r="21" spans="1:18" ht="42" customHeight="1">
      <c r="A21" s="375" t="s">
        <v>200</v>
      </c>
      <c r="B21" s="516" t="s">
        <v>3253</v>
      </c>
      <c r="C21" s="516" t="s">
        <v>169</v>
      </c>
      <c r="D21" s="516" t="s">
        <v>7781</v>
      </c>
      <c r="E21" s="483" t="str">
        <f t="shared" si="5"/>
        <v>岩国市玖珂町6382</v>
      </c>
      <c r="F21" s="483" t="s">
        <v>6236</v>
      </c>
      <c r="G21" s="515">
        <v>19868</v>
      </c>
      <c r="H21" s="377">
        <v>90</v>
      </c>
      <c r="I21" s="483" t="s">
        <v>1489</v>
      </c>
      <c r="J21" s="212" t="s">
        <v>3259</v>
      </c>
      <c r="K21" s="99" t="s">
        <v>193</v>
      </c>
      <c r="L21" s="517" t="s">
        <v>1454</v>
      </c>
      <c r="M21" s="517" t="s">
        <v>223</v>
      </c>
      <c r="N21" s="445" t="s">
        <v>38</v>
      </c>
      <c r="O21" s="445" t="s">
        <v>6237</v>
      </c>
      <c r="P21" s="518" t="str">
        <f t="shared" si="6"/>
        <v>（公立）</v>
      </c>
      <c r="Q21" s="100" t="s">
        <v>110</v>
      </c>
      <c r="R21" s="101">
        <v>4</v>
      </c>
    </row>
    <row r="22" spans="1:18" ht="42" customHeight="1">
      <c r="A22" s="375" t="s">
        <v>3252</v>
      </c>
      <c r="B22" s="516" t="s">
        <v>3253</v>
      </c>
      <c r="C22" s="516" t="s">
        <v>169</v>
      </c>
      <c r="D22" s="516" t="s">
        <v>8564</v>
      </c>
      <c r="E22" s="483" t="str">
        <f t="shared" si="5"/>
        <v>岩国市本郷町本郷2090</v>
      </c>
      <c r="F22" s="483" t="s">
        <v>880</v>
      </c>
      <c r="G22" s="515">
        <v>24620</v>
      </c>
      <c r="H22" s="377">
        <v>50</v>
      </c>
      <c r="I22" s="483" t="s">
        <v>1490</v>
      </c>
      <c r="J22" s="102" t="s">
        <v>775</v>
      </c>
      <c r="K22" s="99" t="s">
        <v>193</v>
      </c>
      <c r="L22" s="517" t="s">
        <v>1454</v>
      </c>
      <c r="M22" s="517" t="s">
        <v>223</v>
      </c>
      <c r="N22" s="445" t="s">
        <v>115</v>
      </c>
      <c r="O22" s="445" t="s">
        <v>3254</v>
      </c>
      <c r="P22" s="518" t="str">
        <f t="shared" si="6"/>
        <v>（公立）</v>
      </c>
      <c r="Q22" s="100" t="s">
        <v>110</v>
      </c>
      <c r="R22" s="101">
        <v>2</v>
      </c>
    </row>
    <row r="23" spans="1:18" ht="42" customHeight="1">
      <c r="A23" s="375" t="s">
        <v>9008</v>
      </c>
      <c r="B23" s="516" t="s">
        <v>2805</v>
      </c>
      <c r="C23" s="516" t="s">
        <v>3255</v>
      </c>
      <c r="D23" s="516" t="s">
        <v>2969</v>
      </c>
      <c r="E23" s="483" t="str">
        <f t="shared" si="5"/>
        <v>光市室積7丁目18-20</v>
      </c>
      <c r="F23" s="483" t="s">
        <v>9009</v>
      </c>
      <c r="G23" s="515">
        <v>26933</v>
      </c>
      <c r="H23" s="377">
        <v>50</v>
      </c>
      <c r="I23" s="483" t="s">
        <v>9010</v>
      </c>
      <c r="J23" s="212" t="s">
        <v>2806</v>
      </c>
      <c r="K23" s="99" t="s">
        <v>193</v>
      </c>
      <c r="L23" s="517" t="s">
        <v>436</v>
      </c>
      <c r="M23" s="517" t="s">
        <v>437</v>
      </c>
      <c r="N23" s="445" t="s">
        <v>8565</v>
      </c>
      <c r="O23" s="445" t="s">
        <v>8566</v>
      </c>
      <c r="P23" s="518" t="str">
        <f t="shared" si="6"/>
        <v>（私立）</v>
      </c>
      <c r="Q23" s="100" t="s">
        <v>111</v>
      </c>
      <c r="R23" s="101"/>
    </row>
    <row r="24" spans="1:18" ht="42" customHeight="1">
      <c r="A24" s="375" t="s">
        <v>201</v>
      </c>
      <c r="B24" s="516" t="s">
        <v>3256</v>
      </c>
      <c r="C24" s="516" t="s">
        <v>2262</v>
      </c>
      <c r="D24" s="516" t="s">
        <v>7332</v>
      </c>
      <c r="E24" s="483" t="str">
        <f>M24&amp;N24</f>
        <v>長門市深川湯本10600-1</v>
      </c>
      <c r="F24" s="483" t="s">
        <v>882</v>
      </c>
      <c r="G24" s="515">
        <v>35886</v>
      </c>
      <c r="H24" s="377">
        <v>50</v>
      </c>
      <c r="I24" s="483" t="s">
        <v>1492</v>
      </c>
      <c r="J24" s="102" t="s">
        <v>3248</v>
      </c>
      <c r="K24" s="99" t="s">
        <v>193</v>
      </c>
      <c r="L24" s="517" t="s">
        <v>438</v>
      </c>
      <c r="M24" s="517" t="s">
        <v>439</v>
      </c>
      <c r="N24" s="445" t="s">
        <v>3619</v>
      </c>
      <c r="O24" s="445" t="s">
        <v>202</v>
      </c>
      <c r="P24" s="518" t="str">
        <f t="shared" si="6"/>
        <v>（私立）</v>
      </c>
      <c r="Q24" s="100" t="s">
        <v>111</v>
      </c>
      <c r="R24" s="101">
        <v>4</v>
      </c>
    </row>
    <row r="25" spans="1:18" ht="42" customHeight="1">
      <c r="A25" s="375" t="s">
        <v>203</v>
      </c>
      <c r="B25" s="516" t="s">
        <v>3257</v>
      </c>
      <c r="C25" s="516" t="s">
        <v>170</v>
      </c>
      <c r="D25" s="516" t="s">
        <v>3155</v>
      </c>
      <c r="E25" s="483" t="str">
        <f t="shared" ref="E25:E26" si="7">M25&amp;N25</f>
        <v>柳井市日積3213</v>
      </c>
      <c r="F25" s="483" t="s">
        <v>883</v>
      </c>
      <c r="G25" s="515">
        <v>36251</v>
      </c>
      <c r="H25" s="377">
        <v>50</v>
      </c>
      <c r="I25" s="483" t="s">
        <v>1493</v>
      </c>
      <c r="J25" s="102" t="s">
        <v>3258</v>
      </c>
      <c r="K25" s="99" t="s">
        <v>193</v>
      </c>
      <c r="L25" s="517" t="s">
        <v>164</v>
      </c>
      <c r="M25" s="517" t="s">
        <v>165</v>
      </c>
      <c r="N25" s="445" t="s">
        <v>39</v>
      </c>
      <c r="O25" s="445" t="s">
        <v>204</v>
      </c>
      <c r="P25" s="518" t="str">
        <f t="shared" si="6"/>
        <v>（私立）</v>
      </c>
      <c r="Q25" s="100" t="s">
        <v>111</v>
      </c>
      <c r="R25" s="101">
        <v>5</v>
      </c>
    </row>
    <row r="26" spans="1:18" ht="42" customHeight="1">
      <c r="A26" s="375" t="s">
        <v>205</v>
      </c>
      <c r="B26" s="516" t="s">
        <v>356</v>
      </c>
      <c r="C26" s="516" t="s">
        <v>356</v>
      </c>
      <c r="D26" s="516" t="s">
        <v>7333</v>
      </c>
      <c r="E26" s="483" t="str">
        <f t="shared" si="7"/>
        <v>美祢市大嶺町西分10645-6</v>
      </c>
      <c r="F26" s="483" t="s">
        <v>884</v>
      </c>
      <c r="G26" s="515">
        <v>21732</v>
      </c>
      <c r="H26" s="377">
        <v>30</v>
      </c>
      <c r="I26" s="483" t="s">
        <v>1494</v>
      </c>
      <c r="J26" s="102" t="s">
        <v>3248</v>
      </c>
      <c r="K26" s="99" t="s">
        <v>193</v>
      </c>
      <c r="L26" s="517" t="s">
        <v>355</v>
      </c>
      <c r="M26" s="517" t="s">
        <v>356</v>
      </c>
      <c r="N26" s="445" t="s">
        <v>3862</v>
      </c>
      <c r="O26" s="445" t="s">
        <v>206</v>
      </c>
      <c r="P26" s="518" t="str">
        <f t="shared" si="6"/>
        <v>（公立）</v>
      </c>
      <c r="Q26" s="100" t="s">
        <v>109</v>
      </c>
      <c r="R26" s="101">
        <v>4</v>
      </c>
    </row>
    <row r="27" spans="1:18" ht="42" customHeight="1">
      <c r="A27" s="375" t="s">
        <v>207</v>
      </c>
      <c r="B27" s="516" t="s">
        <v>297</v>
      </c>
      <c r="C27" s="516" t="s">
        <v>8972</v>
      </c>
      <c r="D27" s="516" t="s">
        <v>8567</v>
      </c>
      <c r="E27" s="483" t="str">
        <f t="shared" si="5"/>
        <v>周南市五月町12番1号</v>
      </c>
      <c r="F27" s="483" t="s">
        <v>1413</v>
      </c>
      <c r="G27" s="515">
        <v>19146</v>
      </c>
      <c r="H27" s="377">
        <v>110</v>
      </c>
      <c r="I27" s="483" t="s">
        <v>1495</v>
      </c>
      <c r="J27" s="530" t="s">
        <v>8973</v>
      </c>
      <c r="K27" s="99" t="s">
        <v>193</v>
      </c>
      <c r="L27" s="517" t="s">
        <v>440</v>
      </c>
      <c r="M27" s="517" t="s">
        <v>441</v>
      </c>
      <c r="N27" s="445" t="s">
        <v>6238</v>
      </c>
      <c r="O27" s="445" t="s">
        <v>208</v>
      </c>
      <c r="P27" s="518" t="str">
        <f t="shared" si="6"/>
        <v>（公立）</v>
      </c>
      <c r="Q27" s="100" t="s">
        <v>110</v>
      </c>
      <c r="R27" s="101">
        <v>4</v>
      </c>
    </row>
    <row r="28" spans="1:18" ht="42" customHeight="1">
      <c r="A28" s="375" t="s">
        <v>209</v>
      </c>
      <c r="B28" s="516" t="s">
        <v>12</v>
      </c>
      <c r="C28" s="516" t="s">
        <v>2970</v>
      </c>
      <c r="D28" s="516" t="s">
        <v>3620</v>
      </c>
      <c r="E28" s="483" t="str">
        <f t="shared" si="1"/>
        <v>山陽小野田市大字埴生2156-2</v>
      </c>
      <c r="F28" s="483" t="s">
        <v>885</v>
      </c>
      <c r="G28" s="515">
        <v>19450</v>
      </c>
      <c r="H28" s="377">
        <v>50</v>
      </c>
      <c r="I28" s="483" t="s">
        <v>1496</v>
      </c>
      <c r="J28" s="102" t="s">
        <v>3259</v>
      </c>
      <c r="K28" s="99" t="s">
        <v>193</v>
      </c>
      <c r="L28" s="517" t="s">
        <v>1444</v>
      </c>
      <c r="M28" s="517" t="s">
        <v>50</v>
      </c>
      <c r="N28" s="445" t="s">
        <v>40</v>
      </c>
      <c r="O28" s="445" t="s">
        <v>210</v>
      </c>
      <c r="P28" s="518" t="str">
        <f t="shared" si="6"/>
        <v>（私立）</v>
      </c>
      <c r="Q28" s="100" t="s">
        <v>111</v>
      </c>
      <c r="R28" s="101">
        <v>4</v>
      </c>
    </row>
    <row r="29" spans="1:18" ht="42" customHeight="1">
      <c r="A29" s="375" t="s">
        <v>211</v>
      </c>
      <c r="B29" s="516" t="s">
        <v>8974</v>
      </c>
      <c r="C29" s="516" t="s">
        <v>8975</v>
      </c>
      <c r="D29" s="516" t="s">
        <v>8568</v>
      </c>
      <c r="E29" s="483" t="str">
        <f t="shared" si="1"/>
        <v>山陽小野田市大字小野田10325-2</v>
      </c>
      <c r="F29" s="483" t="s">
        <v>886</v>
      </c>
      <c r="G29" s="515">
        <v>25659</v>
      </c>
      <c r="H29" s="377">
        <v>50</v>
      </c>
      <c r="I29" s="483" t="s">
        <v>1497</v>
      </c>
      <c r="J29" s="102" t="s">
        <v>3260</v>
      </c>
      <c r="K29" s="99" t="s">
        <v>193</v>
      </c>
      <c r="L29" s="517" t="s">
        <v>1444</v>
      </c>
      <c r="M29" s="517" t="s">
        <v>50</v>
      </c>
      <c r="N29" s="445" t="s">
        <v>5687</v>
      </c>
      <c r="O29" s="445" t="s">
        <v>212</v>
      </c>
      <c r="P29" s="518" t="str">
        <f t="shared" si="6"/>
        <v>（私立）</v>
      </c>
      <c r="Q29" s="100" t="s">
        <v>111</v>
      </c>
      <c r="R29" s="101">
        <v>2</v>
      </c>
    </row>
    <row r="30" spans="1:18" ht="42" customHeight="1">
      <c r="A30" s="375" t="s">
        <v>213</v>
      </c>
      <c r="B30" s="516" t="s">
        <v>6239</v>
      </c>
      <c r="C30" s="516" t="s">
        <v>3867</v>
      </c>
      <c r="D30" s="516" t="s">
        <v>6240</v>
      </c>
      <c r="E30" s="483" t="str">
        <f t="shared" si="1"/>
        <v>大島郡周防大島町大字東安下庄774-9</v>
      </c>
      <c r="F30" s="483" t="s">
        <v>887</v>
      </c>
      <c r="G30" s="515">
        <v>32599</v>
      </c>
      <c r="H30" s="377">
        <v>50</v>
      </c>
      <c r="I30" s="483" t="s">
        <v>1498</v>
      </c>
      <c r="J30" s="102"/>
      <c r="K30" s="99" t="s">
        <v>193</v>
      </c>
      <c r="L30" s="517" t="s">
        <v>11</v>
      </c>
      <c r="M30" s="517" t="s">
        <v>708</v>
      </c>
      <c r="N30" s="445" t="s">
        <v>41</v>
      </c>
      <c r="O30" s="445" t="s">
        <v>214</v>
      </c>
      <c r="P30" s="518" t="str">
        <f t="shared" si="6"/>
        <v>（私立）</v>
      </c>
      <c r="Q30" s="100" t="s">
        <v>111</v>
      </c>
      <c r="R30" s="101"/>
    </row>
    <row r="31" spans="1:18" ht="42" customHeight="1">
      <c r="A31" s="375" t="s">
        <v>215</v>
      </c>
      <c r="B31" s="516" t="s">
        <v>3261</v>
      </c>
      <c r="C31" s="516" t="s">
        <v>7318</v>
      </c>
      <c r="D31" s="516" t="s">
        <v>584</v>
      </c>
      <c r="E31" s="483" t="str">
        <f t="shared" si="1"/>
        <v>熊毛郡平生町大字曽根10126-2</v>
      </c>
      <c r="F31" s="483" t="s">
        <v>888</v>
      </c>
      <c r="G31" s="515">
        <v>34182</v>
      </c>
      <c r="H31" s="377">
        <v>40</v>
      </c>
      <c r="I31" s="483" t="s">
        <v>1499</v>
      </c>
      <c r="J31" s="102" t="s">
        <v>3262</v>
      </c>
      <c r="K31" s="99" t="s">
        <v>193</v>
      </c>
      <c r="L31" s="517" t="s">
        <v>442</v>
      </c>
      <c r="M31" s="517" t="s">
        <v>709</v>
      </c>
      <c r="N31" s="445" t="s">
        <v>3634</v>
      </c>
      <c r="O31" s="445" t="s">
        <v>216</v>
      </c>
      <c r="P31" s="518" t="str">
        <f t="shared" si="6"/>
        <v>（私立）</v>
      </c>
      <c r="Q31" s="100" t="s">
        <v>111</v>
      </c>
      <c r="R31" s="101">
        <v>1</v>
      </c>
    </row>
    <row r="32" spans="1:18" ht="65" customHeight="1">
      <c r="A32" s="79" t="s">
        <v>444</v>
      </c>
      <c r="B32" s="80" t="s">
        <v>527</v>
      </c>
      <c r="C32" s="80" t="s">
        <v>1505</v>
      </c>
      <c r="D32" s="80" t="s">
        <v>8569</v>
      </c>
      <c r="E32" s="81" t="str">
        <f t="shared" si="1"/>
        <v>阿武郡阿武町大字木与10037番地3</v>
      </c>
      <c r="F32" s="81" t="s">
        <v>889</v>
      </c>
      <c r="G32" s="82">
        <v>40360</v>
      </c>
      <c r="H32" s="103">
        <v>50</v>
      </c>
      <c r="I32" s="81" t="s">
        <v>1500</v>
      </c>
      <c r="J32" s="213"/>
      <c r="K32" s="104" t="s">
        <v>193</v>
      </c>
      <c r="L32" s="105" t="s">
        <v>67</v>
      </c>
      <c r="M32" s="105" t="s">
        <v>710</v>
      </c>
      <c r="N32" s="106" t="s">
        <v>776</v>
      </c>
      <c r="O32" s="106" t="s">
        <v>445</v>
      </c>
      <c r="P32" s="107" t="s">
        <v>411</v>
      </c>
      <c r="Q32" s="108" t="s">
        <v>109</v>
      </c>
      <c r="R32" s="109"/>
    </row>
    <row r="33" spans="1:18" ht="15" customHeight="1">
      <c r="A33" s="333">
        <f>COUNTA(A11:A32)</f>
        <v>22</v>
      </c>
      <c r="H33" s="110">
        <f>SUM(H11:H32)</f>
        <v>1332</v>
      </c>
      <c r="R33" s="330">
        <f>SUM(R11:R32)</f>
        <v>57</v>
      </c>
    </row>
    <row r="34" spans="1:18" ht="15" customHeight="1" thickBot="1">
      <c r="A34" s="354" t="s">
        <v>48</v>
      </c>
      <c r="C34" s="353" t="s">
        <v>336</v>
      </c>
      <c r="H34" s="110" t="s">
        <v>47</v>
      </c>
      <c r="N34" s="353" t="s">
        <v>116</v>
      </c>
    </row>
    <row r="35" spans="1:18" ht="15" customHeight="1" thickTop="1">
      <c r="C35" s="355" t="s">
        <v>79</v>
      </c>
      <c r="D35" s="356">
        <f>COUNTIF($M$11:$M$32,C35)</f>
        <v>3</v>
      </c>
      <c r="N35" s="29"/>
      <c r="O35" s="335" t="s">
        <v>62</v>
      </c>
      <c r="P35" s="335" t="s">
        <v>323</v>
      </c>
      <c r="Q35" s="336" t="s">
        <v>77</v>
      </c>
    </row>
    <row r="36" spans="1:18" ht="15" customHeight="1">
      <c r="C36" s="357" t="s">
        <v>367</v>
      </c>
      <c r="D36" s="33">
        <f>COUNTIF($M$11:$M$32,C36)</f>
        <v>1</v>
      </c>
      <c r="N36" s="648" t="s">
        <v>44</v>
      </c>
      <c r="O36" s="331" t="s">
        <v>63</v>
      </c>
      <c r="P36" s="331">
        <f t="shared" ref="P36:P43" si="8">COUNTIF($Q$11:$Q$32,O36)</f>
        <v>0</v>
      </c>
      <c r="Q36" s="34">
        <f t="shared" ref="Q36:Q43" si="9">SUMIF($Q$11:$Q$32,O36,$H$11:$H$32)</f>
        <v>0</v>
      </c>
    </row>
    <row r="37" spans="1:18" ht="15" customHeight="1">
      <c r="C37" s="357" t="s">
        <v>326</v>
      </c>
      <c r="D37" s="33">
        <f t="shared" ref="D37:D47" si="10">COUNTIF($M$11:$M$32,C37)</f>
        <v>3</v>
      </c>
      <c r="N37" s="649"/>
      <c r="O37" s="331" t="s">
        <v>108</v>
      </c>
      <c r="P37" s="331">
        <f t="shared" si="8"/>
        <v>0</v>
      </c>
      <c r="Q37" s="34">
        <f t="shared" si="9"/>
        <v>0</v>
      </c>
    </row>
    <row r="38" spans="1:18" ht="15" customHeight="1">
      <c r="C38" s="357" t="s">
        <v>242</v>
      </c>
      <c r="D38" s="33">
        <f t="shared" si="10"/>
        <v>1</v>
      </c>
      <c r="N38" s="649"/>
      <c r="O38" s="331" t="s">
        <v>109</v>
      </c>
      <c r="P38" s="331">
        <f t="shared" si="8"/>
        <v>5</v>
      </c>
      <c r="Q38" s="34">
        <f>SUMIF($Q$11:$Q$32,O38,$H$11:$H$32)</f>
        <v>280</v>
      </c>
    </row>
    <row r="39" spans="1:18" ht="15" customHeight="1" thickBot="1">
      <c r="C39" s="357" t="s">
        <v>94</v>
      </c>
      <c r="D39" s="33">
        <f t="shared" si="10"/>
        <v>1</v>
      </c>
      <c r="N39" s="650"/>
      <c r="O39" s="332" t="s">
        <v>110</v>
      </c>
      <c r="P39" s="332">
        <f t="shared" si="8"/>
        <v>3</v>
      </c>
      <c r="Q39" s="35">
        <f>SUMIF($Q$11:$Q$32,O39,$H$11:$H$32)</f>
        <v>250</v>
      </c>
    </row>
    <row r="40" spans="1:18" ht="15" customHeight="1" thickTop="1">
      <c r="C40" s="357" t="s">
        <v>95</v>
      </c>
      <c r="D40" s="33">
        <f t="shared" si="10"/>
        <v>0</v>
      </c>
      <c r="N40" s="649" t="s">
        <v>45</v>
      </c>
      <c r="O40" s="337" t="s">
        <v>111</v>
      </c>
      <c r="P40" s="337">
        <f t="shared" si="8"/>
        <v>14</v>
      </c>
      <c r="Q40" s="37">
        <f>SUMIF($Q$11:$Q$32,O40,$H$11:$H$32)</f>
        <v>802</v>
      </c>
    </row>
    <row r="41" spans="1:18" ht="15" customHeight="1">
      <c r="C41" s="357" t="s">
        <v>223</v>
      </c>
      <c r="D41" s="33">
        <f>COUNTIF($M$11:$M$32,C41)</f>
        <v>3</v>
      </c>
      <c r="N41" s="649"/>
      <c r="O41" s="331" t="s">
        <v>112</v>
      </c>
      <c r="P41" s="331">
        <f t="shared" si="8"/>
        <v>0</v>
      </c>
      <c r="Q41" s="34">
        <f t="shared" si="9"/>
        <v>0</v>
      </c>
    </row>
    <row r="42" spans="1:18" ht="15" customHeight="1">
      <c r="C42" s="357" t="s">
        <v>327</v>
      </c>
      <c r="D42" s="33">
        <f t="shared" si="10"/>
        <v>1</v>
      </c>
      <c r="N42" s="649"/>
      <c r="O42" s="331" t="s">
        <v>113</v>
      </c>
      <c r="P42" s="331">
        <f t="shared" si="8"/>
        <v>0</v>
      </c>
      <c r="Q42" s="34">
        <f t="shared" si="9"/>
        <v>0</v>
      </c>
    </row>
    <row r="43" spans="1:18" ht="15" customHeight="1" thickBot="1">
      <c r="C43" s="357" t="s">
        <v>225</v>
      </c>
      <c r="D43" s="33">
        <f t="shared" si="10"/>
        <v>1</v>
      </c>
      <c r="N43" s="651"/>
      <c r="O43" s="338" t="s">
        <v>114</v>
      </c>
      <c r="P43" s="338">
        <f t="shared" si="8"/>
        <v>0</v>
      </c>
      <c r="Q43" s="39">
        <f t="shared" si="9"/>
        <v>0</v>
      </c>
    </row>
    <row r="44" spans="1:18" ht="15" customHeight="1" thickTop="1">
      <c r="C44" s="357" t="s">
        <v>233</v>
      </c>
      <c r="D44" s="33">
        <f t="shared" si="10"/>
        <v>1</v>
      </c>
      <c r="P44" s="40">
        <f>SUM(P36:P43)</f>
        <v>22</v>
      </c>
      <c r="Q44" s="40">
        <f>SUM(Q36:Q43)</f>
        <v>1332</v>
      </c>
    </row>
    <row r="45" spans="1:18" ht="15" customHeight="1">
      <c r="C45" s="357" t="s">
        <v>328</v>
      </c>
      <c r="D45" s="33">
        <f t="shared" si="10"/>
        <v>1</v>
      </c>
    </row>
    <row r="46" spans="1:18" ht="15" customHeight="1">
      <c r="C46" s="357" t="s">
        <v>329</v>
      </c>
      <c r="D46" s="33">
        <f t="shared" si="10"/>
        <v>1</v>
      </c>
    </row>
    <row r="47" spans="1:18" ht="15" customHeight="1" thickBot="1">
      <c r="C47" s="481" t="s">
        <v>50</v>
      </c>
      <c r="D47" s="41">
        <f t="shared" si="10"/>
        <v>2</v>
      </c>
    </row>
    <row r="48" spans="1:18" ht="15" customHeight="1" thickTop="1" thickBot="1">
      <c r="C48" s="358" t="s">
        <v>330</v>
      </c>
      <c r="D48" s="359">
        <f>SUM(D35:D47)</f>
        <v>19</v>
      </c>
    </row>
    <row r="49" spans="3:5" ht="15" customHeight="1" thickTop="1">
      <c r="C49" s="360" t="s">
        <v>725</v>
      </c>
      <c r="D49" s="361">
        <f t="shared" ref="D49:D57" si="11">COUNTIF($M$11:$M$32,C49)</f>
        <v>1</v>
      </c>
    </row>
    <row r="50" spans="3:5" ht="15" customHeight="1">
      <c r="C50" s="357" t="s">
        <v>726</v>
      </c>
      <c r="D50" s="33">
        <f t="shared" si="11"/>
        <v>0</v>
      </c>
    </row>
    <row r="51" spans="3:5" ht="15" customHeight="1">
      <c r="C51" s="357" t="s">
        <v>727</v>
      </c>
      <c r="D51" s="33">
        <f t="shared" si="11"/>
        <v>0</v>
      </c>
    </row>
    <row r="52" spans="3:5" ht="15" customHeight="1">
      <c r="C52" s="357" t="s">
        <v>728</v>
      </c>
      <c r="D52" s="33">
        <f t="shared" si="11"/>
        <v>0</v>
      </c>
    </row>
    <row r="53" spans="3:5" ht="15" customHeight="1">
      <c r="C53" s="357" t="s">
        <v>717</v>
      </c>
      <c r="D53" s="33">
        <f>COUNTIF($M$11:$M$32,C53)</f>
        <v>1</v>
      </c>
    </row>
    <row r="54" spans="3:5" ht="15" customHeight="1">
      <c r="C54" s="357" t="s">
        <v>331</v>
      </c>
      <c r="D54" s="33">
        <f t="shared" si="11"/>
        <v>0</v>
      </c>
    </row>
    <row r="55" spans="3:5" ht="15" customHeight="1">
      <c r="C55" s="357" t="s">
        <v>332</v>
      </c>
      <c r="D55" s="33">
        <f t="shared" si="11"/>
        <v>0</v>
      </c>
    </row>
    <row r="56" spans="3:5" ht="15" customHeight="1">
      <c r="C56" s="357" t="s">
        <v>729</v>
      </c>
      <c r="D56" s="33">
        <f t="shared" si="11"/>
        <v>1</v>
      </c>
    </row>
    <row r="57" spans="3:5" ht="15" customHeight="1" thickBot="1">
      <c r="C57" s="481" t="s">
        <v>337</v>
      </c>
      <c r="D57" s="41">
        <f t="shared" si="11"/>
        <v>0</v>
      </c>
    </row>
    <row r="58" spans="3:5" ht="15" customHeight="1" thickTop="1" thickBot="1">
      <c r="C58" s="358" t="s">
        <v>334</v>
      </c>
      <c r="D58" s="359">
        <f>SUM(D49:D57)</f>
        <v>3</v>
      </c>
    </row>
    <row r="59" spans="3:5" ht="15" customHeight="1" thickTop="1" thickBot="1">
      <c r="C59" s="362" t="s">
        <v>335</v>
      </c>
      <c r="D59" s="363">
        <f>D48+D58</f>
        <v>22</v>
      </c>
      <c r="E59" s="330" t="str">
        <f>IF(D59=A33,"","おかしいぞ～？")</f>
        <v/>
      </c>
    </row>
    <row r="60" spans="3:5" ht="15" customHeight="1" thickTop="1"/>
    <row r="61" spans="3:5" ht="15" customHeight="1"/>
    <row r="62" spans="3:5" ht="15" customHeight="1"/>
    <row r="63" spans="3:5" ht="15" customHeight="1"/>
    <row r="64" spans="3: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sheetData>
  <autoFilter ref="A10:R10" xr:uid="{2DEC9A4E-A0CD-4EBF-93E6-BBF688F3AF2A}"/>
  <mergeCells count="2">
    <mergeCell ref="N36:N39"/>
    <mergeCell ref="N40:N43"/>
  </mergeCells>
  <phoneticPr fontId="4"/>
  <dataValidations count="5">
    <dataValidation type="list" allowBlank="1" showInputMessage="1" showErrorMessage="1" sqref="Q19:Q20 Q15:Q17 Q31 Q29 Q22:Q26" xr:uid="{FC504C27-5590-45A0-AF2A-CEB5FF87D036}">
      <formula1>#REF!</formula1>
    </dataValidation>
    <dataValidation type="list" allowBlank="1" showInputMessage="1" showErrorMessage="1" sqref="Q18" xr:uid="{6F8BC22A-A84E-4A66-A719-9D03DD10296D}">
      <formula1>$S$8:$T$8</formula1>
    </dataValidation>
    <dataValidation type="list" allowBlank="1" showInputMessage="1" showErrorMessage="1" sqref="Q32" xr:uid="{0BF8C916-5A8C-4CCE-96B9-543A9A784063}">
      <formula1>$S$9:$T$9</formula1>
    </dataValidation>
    <dataValidation allowBlank="1" showInputMessage="1" sqref="Q28" xr:uid="{FEB79214-FB58-4D69-85B2-E913B80673D8}"/>
    <dataValidation type="list" allowBlank="1" showInputMessage="1" showErrorMessage="1" sqref="TI11:TI13 ADE11:ADE13 ANA11:ANA13 AWW11:AWW13 BGS11:BGS13 BQO11:BQO13 CAK11:CAK13 CKG11:CKG13 CUC11:CUC13 DDY11:DDY13 DNU11:DNU13 DXQ11:DXQ13 EHM11:EHM13 ERI11:ERI13 FBE11:FBE13 FLA11:FLA13 FUW11:FUW13 GES11:GES13 GOO11:GOO13 GYK11:GYK13 HIG11:HIG13 HSC11:HSC13 IBY11:IBY13 ILU11:ILU13 IVQ11:IVQ13 JFM11:JFM13 JPI11:JPI13 JZE11:JZE13 KJA11:KJA13 KSW11:KSW13 LCS11:LCS13 LMO11:LMO13 LWK11:LWK13 MGG11:MGG13 MQC11:MQC13 MZY11:MZY13 NJU11:NJU13 NTQ11:NTQ13 ODM11:ODM13 ONI11:ONI13 OXE11:OXE13 PHA11:PHA13 PQW11:PQW13 QAS11:QAS13 QKO11:QKO13 QUK11:QUK13 REG11:REG13 ROC11:ROC13 RXY11:RXY13 SHU11:SHU13 SRQ11:SRQ13 TBM11:TBM13 TLI11:TLI13 TVE11:TVE13 UFA11:UFA13 UOW11:UOW13 UYS11:UYS13 VIO11:VIO13 VSK11:VSK13 WCG11:WCG13 WMC11:WMC13 WVY11:WVY13 Q30 Q21 Q27 JM11:JM13 Q11:Q14" xr:uid="{00000000-0002-0000-0000-000004000000}">
      <formula1>#REF!</formula1>
    </dataValidation>
  </dataValidations>
  <pageMargins left="0.98425196850393704" right="0.98425196850393704" top="0.98425196850393704" bottom="0.98425196850393704" header="0.51181102362204722" footer="0.51181102362204722"/>
  <pageSetup paperSize="9" scale="68" firstPageNumber="12" fitToHeight="0"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IA70"/>
  <sheetViews>
    <sheetView view="pageBreakPreview" zoomScale="70" zoomScaleNormal="85" zoomScaleSheetLayoutView="70" workbookViewId="0">
      <pane ySplit="8" topLeftCell="A27" activePane="bottomLeft" state="frozen"/>
      <selection activeCell="N208" sqref="N208"/>
      <selection pane="bottomLeft" activeCell="I32" sqref="I32"/>
    </sheetView>
  </sheetViews>
  <sheetFormatPr defaultColWidth="39.36328125" defaultRowHeight="13"/>
  <cols>
    <col min="1" max="1" width="5.08984375" style="1" customWidth="1"/>
    <col min="2" max="4" width="16.26953125" style="1" customWidth="1"/>
    <col min="5" max="5" width="11.26953125" style="1" customWidth="1"/>
    <col min="6" max="6" width="13.26953125" style="1" customWidth="1"/>
    <col min="7" max="7" width="5.6328125" style="1" customWidth="1"/>
    <col min="8" max="8" width="11.90625" style="1" customWidth="1"/>
    <col min="9" max="9" width="8.08984375" style="1" customWidth="1"/>
    <col min="10" max="10" width="11.90625" style="1" customWidth="1"/>
    <col min="11" max="11" width="7.36328125" style="1" bestFit="1" customWidth="1"/>
    <col min="12" max="13" width="10.36328125" style="1" bestFit="1" customWidth="1"/>
    <col min="14" max="14" width="19.7265625" style="1" bestFit="1" customWidth="1"/>
    <col min="15" max="15" width="39.36328125" style="1" customWidth="1"/>
    <col min="16" max="16" width="9" style="1" customWidth="1"/>
    <col min="17" max="17" width="12.26953125" style="1" bestFit="1" customWidth="1"/>
    <col min="18" max="18" width="10.08984375" style="1" customWidth="1"/>
    <col min="19" max="255" width="39.36328125" style="1"/>
    <col min="256" max="256" width="5.08984375" style="1" customWidth="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0" style="1" hidden="1" customWidth="1"/>
    <col min="265" max="265" width="8.08984375" style="1" customWidth="1"/>
    <col min="266" max="266" width="11.90625" style="1" customWidth="1"/>
    <col min="267" max="267" width="7.36328125" style="1" bestFit="1" customWidth="1"/>
    <col min="268" max="269" width="10.36328125" style="1" bestFit="1" customWidth="1"/>
    <col min="270" max="270" width="19.7265625" style="1" bestFit="1" customWidth="1"/>
    <col min="271" max="271" width="39.36328125" style="1" customWidth="1"/>
    <col min="272" max="272" width="9" style="1" customWidth="1"/>
    <col min="273" max="273" width="12.26953125" style="1" bestFit="1" customWidth="1"/>
    <col min="274" max="274" width="10.08984375" style="1" customWidth="1"/>
    <col min="275" max="511" width="39.36328125" style="1"/>
    <col min="512" max="512" width="5.08984375" style="1" customWidth="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0" style="1" hidden="1" customWidth="1"/>
    <col min="521" max="521" width="8.08984375" style="1" customWidth="1"/>
    <col min="522" max="522" width="11.90625" style="1" customWidth="1"/>
    <col min="523" max="523" width="7.36328125" style="1" bestFit="1" customWidth="1"/>
    <col min="524" max="525" width="10.36328125" style="1" bestFit="1" customWidth="1"/>
    <col min="526" max="526" width="19.7265625" style="1" bestFit="1" customWidth="1"/>
    <col min="527" max="527" width="39.36328125" style="1" customWidth="1"/>
    <col min="528" max="528" width="9" style="1" customWidth="1"/>
    <col min="529" max="529" width="12.26953125" style="1" bestFit="1" customWidth="1"/>
    <col min="530" max="530" width="10.08984375" style="1" customWidth="1"/>
    <col min="531" max="767" width="39.36328125" style="1"/>
    <col min="768" max="768" width="5.08984375" style="1" customWidth="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0" style="1" hidden="1" customWidth="1"/>
    <col min="777" max="777" width="8.08984375" style="1" customWidth="1"/>
    <col min="778" max="778" width="11.90625" style="1" customWidth="1"/>
    <col min="779" max="779" width="7.36328125" style="1" bestFit="1" customWidth="1"/>
    <col min="780" max="781" width="10.36328125" style="1" bestFit="1" customWidth="1"/>
    <col min="782" max="782" width="19.7265625" style="1" bestFit="1" customWidth="1"/>
    <col min="783" max="783" width="39.36328125" style="1" customWidth="1"/>
    <col min="784" max="784" width="9" style="1" customWidth="1"/>
    <col min="785" max="785" width="12.26953125" style="1" bestFit="1" customWidth="1"/>
    <col min="786" max="786" width="10.08984375" style="1" customWidth="1"/>
    <col min="787" max="1023" width="39.36328125" style="1"/>
    <col min="1024" max="1024" width="5.08984375" style="1" customWidth="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0" style="1" hidden="1" customWidth="1"/>
    <col min="1033" max="1033" width="8.08984375" style="1" customWidth="1"/>
    <col min="1034" max="1034" width="11.90625" style="1" customWidth="1"/>
    <col min="1035" max="1035" width="7.36328125" style="1" bestFit="1" customWidth="1"/>
    <col min="1036" max="1037" width="10.36328125" style="1" bestFit="1" customWidth="1"/>
    <col min="1038" max="1038" width="19.7265625" style="1" bestFit="1" customWidth="1"/>
    <col min="1039" max="1039" width="39.36328125" style="1" customWidth="1"/>
    <col min="1040" max="1040" width="9" style="1" customWidth="1"/>
    <col min="1041" max="1041" width="12.26953125" style="1" bestFit="1" customWidth="1"/>
    <col min="1042" max="1042" width="10.08984375" style="1" customWidth="1"/>
    <col min="1043" max="1279" width="39.36328125" style="1"/>
    <col min="1280" max="1280" width="5.08984375" style="1" customWidth="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0" style="1" hidden="1" customWidth="1"/>
    <col min="1289" max="1289" width="8.08984375" style="1" customWidth="1"/>
    <col min="1290" max="1290" width="11.90625" style="1" customWidth="1"/>
    <col min="1291" max="1291" width="7.36328125" style="1" bestFit="1" customWidth="1"/>
    <col min="1292" max="1293" width="10.36328125" style="1" bestFit="1" customWidth="1"/>
    <col min="1294" max="1294" width="19.7265625" style="1" bestFit="1" customWidth="1"/>
    <col min="1295" max="1295" width="39.36328125" style="1" customWidth="1"/>
    <col min="1296" max="1296" width="9" style="1" customWidth="1"/>
    <col min="1297" max="1297" width="12.26953125" style="1" bestFit="1" customWidth="1"/>
    <col min="1298" max="1298" width="10.08984375" style="1" customWidth="1"/>
    <col min="1299" max="1535" width="39.36328125" style="1"/>
    <col min="1536" max="1536" width="5.08984375" style="1" customWidth="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0" style="1" hidden="1" customWidth="1"/>
    <col min="1545" max="1545" width="8.08984375" style="1" customWidth="1"/>
    <col min="1546" max="1546" width="11.90625" style="1" customWidth="1"/>
    <col min="1547" max="1547" width="7.36328125" style="1" bestFit="1" customWidth="1"/>
    <col min="1548" max="1549" width="10.36328125" style="1" bestFit="1" customWidth="1"/>
    <col min="1550" max="1550" width="19.7265625" style="1" bestFit="1" customWidth="1"/>
    <col min="1551" max="1551" width="39.36328125" style="1" customWidth="1"/>
    <col min="1552" max="1552" width="9" style="1" customWidth="1"/>
    <col min="1553" max="1553" width="12.26953125" style="1" bestFit="1" customWidth="1"/>
    <col min="1554" max="1554" width="10.08984375" style="1" customWidth="1"/>
    <col min="1555" max="1791" width="39.36328125" style="1"/>
    <col min="1792" max="1792" width="5.08984375" style="1" customWidth="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0" style="1" hidden="1" customWidth="1"/>
    <col min="1801" max="1801" width="8.08984375" style="1" customWidth="1"/>
    <col min="1802" max="1802" width="11.90625" style="1" customWidth="1"/>
    <col min="1803" max="1803" width="7.36328125" style="1" bestFit="1" customWidth="1"/>
    <col min="1804" max="1805" width="10.36328125" style="1" bestFit="1" customWidth="1"/>
    <col min="1806" max="1806" width="19.7265625" style="1" bestFit="1" customWidth="1"/>
    <col min="1807" max="1807" width="39.36328125" style="1" customWidth="1"/>
    <col min="1808" max="1808" width="9" style="1" customWidth="1"/>
    <col min="1809" max="1809" width="12.26953125" style="1" bestFit="1" customWidth="1"/>
    <col min="1810" max="1810" width="10.08984375" style="1" customWidth="1"/>
    <col min="1811" max="2047" width="39.36328125" style="1"/>
    <col min="2048" max="2048" width="5.08984375" style="1" customWidth="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0" style="1" hidden="1" customWidth="1"/>
    <col min="2057" max="2057" width="8.08984375" style="1" customWidth="1"/>
    <col min="2058" max="2058" width="11.90625" style="1" customWidth="1"/>
    <col min="2059" max="2059" width="7.36328125" style="1" bestFit="1" customWidth="1"/>
    <col min="2060" max="2061" width="10.36328125" style="1" bestFit="1" customWidth="1"/>
    <col min="2062" max="2062" width="19.7265625" style="1" bestFit="1" customWidth="1"/>
    <col min="2063" max="2063" width="39.36328125" style="1" customWidth="1"/>
    <col min="2064" max="2064" width="9" style="1" customWidth="1"/>
    <col min="2065" max="2065" width="12.26953125" style="1" bestFit="1" customWidth="1"/>
    <col min="2066" max="2066" width="10.08984375" style="1" customWidth="1"/>
    <col min="2067" max="2303" width="39.36328125" style="1"/>
    <col min="2304" max="2304" width="5.08984375" style="1" customWidth="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0" style="1" hidden="1" customWidth="1"/>
    <col min="2313" max="2313" width="8.08984375" style="1" customWidth="1"/>
    <col min="2314" max="2314" width="11.90625" style="1" customWidth="1"/>
    <col min="2315" max="2315" width="7.36328125" style="1" bestFit="1" customWidth="1"/>
    <col min="2316" max="2317" width="10.36328125" style="1" bestFit="1" customWidth="1"/>
    <col min="2318" max="2318" width="19.7265625" style="1" bestFit="1" customWidth="1"/>
    <col min="2319" max="2319" width="39.36328125" style="1" customWidth="1"/>
    <col min="2320" max="2320" width="9" style="1" customWidth="1"/>
    <col min="2321" max="2321" width="12.26953125" style="1" bestFit="1" customWidth="1"/>
    <col min="2322" max="2322" width="10.08984375" style="1" customWidth="1"/>
    <col min="2323" max="2559" width="39.36328125" style="1"/>
    <col min="2560" max="2560" width="5.08984375" style="1" customWidth="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0" style="1" hidden="1" customWidth="1"/>
    <col min="2569" max="2569" width="8.08984375" style="1" customWidth="1"/>
    <col min="2570" max="2570" width="11.90625" style="1" customWidth="1"/>
    <col min="2571" max="2571" width="7.36328125" style="1" bestFit="1" customWidth="1"/>
    <col min="2572" max="2573" width="10.36328125" style="1" bestFit="1" customWidth="1"/>
    <col min="2574" max="2574" width="19.7265625" style="1" bestFit="1" customWidth="1"/>
    <col min="2575" max="2575" width="39.36328125" style="1" customWidth="1"/>
    <col min="2576" max="2576" width="9" style="1" customWidth="1"/>
    <col min="2577" max="2577" width="12.26953125" style="1" bestFit="1" customWidth="1"/>
    <col min="2578" max="2578" width="10.08984375" style="1" customWidth="1"/>
    <col min="2579" max="2815" width="39.36328125" style="1"/>
    <col min="2816" max="2816" width="5.08984375" style="1" customWidth="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0" style="1" hidden="1" customWidth="1"/>
    <col min="2825" max="2825" width="8.08984375" style="1" customWidth="1"/>
    <col min="2826" max="2826" width="11.90625" style="1" customWidth="1"/>
    <col min="2827" max="2827" width="7.36328125" style="1" bestFit="1" customWidth="1"/>
    <col min="2828" max="2829" width="10.36328125" style="1" bestFit="1" customWidth="1"/>
    <col min="2830" max="2830" width="19.7265625" style="1" bestFit="1" customWidth="1"/>
    <col min="2831" max="2831" width="39.36328125" style="1" customWidth="1"/>
    <col min="2832" max="2832" width="9" style="1" customWidth="1"/>
    <col min="2833" max="2833" width="12.26953125" style="1" bestFit="1" customWidth="1"/>
    <col min="2834" max="2834" width="10.08984375" style="1" customWidth="1"/>
    <col min="2835" max="3071" width="39.36328125" style="1"/>
    <col min="3072" max="3072" width="5.08984375" style="1" customWidth="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0" style="1" hidden="1" customWidth="1"/>
    <col min="3081" max="3081" width="8.08984375" style="1" customWidth="1"/>
    <col min="3082" max="3082" width="11.90625" style="1" customWidth="1"/>
    <col min="3083" max="3083" width="7.36328125" style="1" bestFit="1" customWidth="1"/>
    <col min="3084" max="3085" width="10.36328125" style="1" bestFit="1" customWidth="1"/>
    <col min="3086" max="3086" width="19.7265625" style="1" bestFit="1" customWidth="1"/>
    <col min="3087" max="3087" width="39.36328125" style="1" customWidth="1"/>
    <col min="3088" max="3088" width="9" style="1" customWidth="1"/>
    <col min="3089" max="3089" width="12.26953125" style="1" bestFit="1" customWidth="1"/>
    <col min="3090" max="3090" width="10.08984375" style="1" customWidth="1"/>
    <col min="3091" max="3327" width="39.36328125" style="1"/>
    <col min="3328" max="3328" width="5.08984375" style="1" customWidth="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0" style="1" hidden="1" customWidth="1"/>
    <col min="3337" max="3337" width="8.08984375" style="1" customWidth="1"/>
    <col min="3338" max="3338" width="11.90625" style="1" customWidth="1"/>
    <col min="3339" max="3339" width="7.36328125" style="1" bestFit="1" customWidth="1"/>
    <col min="3340" max="3341" width="10.36328125" style="1" bestFit="1" customWidth="1"/>
    <col min="3342" max="3342" width="19.7265625" style="1" bestFit="1" customWidth="1"/>
    <col min="3343" max="3343" width="39.36328125" style="1" customWidth="1"/>
    <col min="3344" max="3344" width="9" style="1" customWidth="1"/>
    <col min="3345" max="3345" width="12.26953125" style="1" bestFit="1" customWidth="1"/>
    <col min="3346" max="3346" width="10.08984375" style="1" customWidth="1"/>
    <col min="3347" max="3583" width="39.36328125" style="1"/>
    <col min="3584" max="3584" width="5.08984375" style="1" customWidth="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0" style="1" hidden="1" customWidth="1"/>
    <col min="3593" max="3593" width="8.08984375" style="1" customWidth="1"/>
    <col min="3594" max="3594" width="11.90625" style="1" customWidth="1"/>
    <col min="3595" max="3595" width="7.36328125" style="1" bestFit="1" customWidth="1"/>
    <col min="3596" max="3597" width="10.36328125" style="1" bestFit="1" customWidth="1"/>
    <col min="3598" max="3598" width="19.7265625" style="1" bestFit="1" customWidth="1"/>
    <col min="3599" max="3599" width="39.36328125" style="1" customWidth="1"/>
    <col min="3600" max="3600" width="9" style="1" customWidth="1"/>
    <col min="3601" max="3601" width="12.26953125" style="1" bestFit="1" customWidth="1"/>
    <col min="3602" max="3602" width="10.08984375" style="1" customWidth="1"/>
    <col min="3603" max="3839" width="39.36328125" style="1"/>
    <col min="3840" max="3840" width="5.08984375" style="1" customWidth="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0" style="1" hidden="1" customWidth="1"/>
    <col min="3849" max="3849" width="8.08984375" style="1" customWidth="1"/>
    <col min="3850" max="3850" width="11.90625" style="1" customWidth="1"/>
    <col min="3851" max="3851" width="7.36328125" style="1" bestFit="1" customWidth="1"/>
    <col min="3852" max="3853" width="10.36328125" style="1" bestFit="1" customWidth="1"/>
    <col min="3854" max="3854" width="19.7265625" style="1" bestFit="1" customWidth="1"/>
    <col min="3855" max="3855" width="39.36328125" style="1" customWidth="1"/>
    <col min="3856" max="3856" width="9" style="1" customWidth="1"/>
    <col min="3857" max="3857" width="12.26953125" style="1" bestFit="1" customWidth="1"/>
    <col min="3858" max="3858" width="10.08984375" style="1" customWidth="1"/>
    <col min="3859" max="4095" width="39.36328125" style="1"/>
    <col min="4096" max="4096" width="5.08984375" style="1" customWidth="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0" style="1" hidden="1" customWidth="1"/>
    <col min="4105" max="4105" width="8.08984375" style="1" customWidth="1"/>
    <col min="4106" max="4106" width="11.90625" style="1" customWidth="1"/>
    <col min="4107" max="4107" width="7.36328125" style="1" bestFit="1" customWidth="1"/>
    <col min="4108" max="4109" width="10.36328125" style="1" bestFit="1" customWidth="1"/>
    <col min="4110" max="4110" width="19.7265625" style="1" bestFit="1" customWidth="1"/>
    <col min="4111" max="4111" width="39.36328125" style="1" customWidth="1"/>
    <col min="4112" max="4112" width="9" style="1" customWidth="1"/>
    <col min="4113" max="4113" width="12.26953125" style="1" bestFit="1" customWidth="1"/>
    <col min="4114" max="4114" width="10.08984375" style="1" customWidth="1"/>
    <col min="4115" max="4351" width="39.36328125" style="1"/>
    <col min="4352" max="4352" width="5.08984375" style="1" customWidth="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0" style="1" hidden="1" customWidth="1"/>
    <col min="4361" max="4361" width="8.08984375" style="1" customWidth="1"/>
    <col min="4362" max="4362" width="11.90625" style="1" customWidth="1"/>
    <col min="4363" max="4363" width="7.36328125" style="1" bestFit="1" customWidth="1"/>
    <col min="4364" max="4365" width="10.36328125" style="1" bestFit="1" customWidth="1"/>
    <col min="4366" max="4366" width="19.7265625" style="1" bestFit="1" customWidth="1"/>
    <col min="4367" max="4367" width="39.36328125" style="1" customWidth="1"/>
    <col min="4368" max="4368" width="9" style="1" customWidth="1"/>
    <col min="4369" max="4369" width="12.26953125" style="1" bestFit="1" customWidth="1"/>
    <col min="4370" max="4370" width="10.08984375" style="1" customWidth="1"/>
    <col min="4371" max="4607" width="39.36328125" style="1"/>
    <col min="4608" max="4608" width="5.08984375" style="1" customWidth="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0" style="1" hidden="1" customWidth="1"/>
    <col min="4617" max="4617" width="8.08984375" style="1" customWidth="1"/>
    <col min="4618" max="4618" width="11.90625" style="1" customWidth="1"/>
    <col min="4619" max="4619" width="7.36328125" style="1" bestFit="1" customWidth="1"/>
    <col min="4620" max="4621" width="10.36328125" style="1" bestFit="1" customWidth="1"/>
    <col min="4622" max="4622" width="19.7265625" style="1" bestFit="1" customWidth="1"/>
    <col min="4623" max="4623" width="39.36328125" style="1" customWidth="1"/>
    <col min="4624" max="4624" width="9" style="1" customWidth="1"/>
    <col min="4625" max="4625" width="12.26953125" style="1" bestFit="1" customWidth="1"/>
    <col min="4626" max="4626" width="10.08984375" style="1" customWidth="1"/>
    <col min="4627" max="4863" width="39.36328125" style="1"/>
    <col min="4864" max="4864" width="5.08984375" style="1" customWidth="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0" style="1" hidden="1" customWidth="1"/>
    <col min="4873" max="4873" width="8.08984375" style="1" customWidth="1"/>
    <col min="4874" max="4874" width="11.90625" style="1" customWidth="1"/>
    <col min="4875" max="4875" width="7.36328125" style="1" bestFit="1" customWidth="1"/>
    <col min="4876" max="4877" width="10.36328125" style="1" bestFit="1" customWidth="1"/>
    <col min="4878" max="4878" width="19.7265625" style="1" bestFit="1" customWidth="1"/>
    <col min="4879" max="4879" width="39.36328125" style="1" customWidth="1"/>
    <col min="4880" max="4880" width="9" style="1" customWidth="1"/>
    <col min="4881" max="4881" width="12.26953125" style="1" bestFit="1" customWidth="1"/>
    <col min="4882" max="4882" width="10.08984375" style="1" customWidth="1"/>
    <col min="4883" max="5119" width="39.36328125" style="1"/>
    <col min="5120" max="5120" width="5.08984375" style="1" customWidth="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0" style="1" hidden="1" customWidth="1"/>
    <col min="5129" max="5129" width="8.08984375" style="1" customWidth="1"/>
    <col min="5130" max="5130" width="11.90625" style="1" customWidth="1"/>
    <col min="5131" max="5131" width="7.36328125" style="1" bestFit="1" customWidth="1"/>
    <col min="5132" max="5133" width="10.36328125" style="1" bestFit="1" customWidth="1"/>
    <col min="5134" max="5134" width="19.7265625" style="1" bestFit="1" customWidth="1"/>
    <col min="5135" max="5135" width="39.36328125" style="1" customWidth="1"/>
    <col min="5136" max="5136" width="9" style="1" customWidth="1"/>
    <col min="5137" max="5137" width="12.26953125" style="1" bestFit="1" customWidth="1"/>
    <col min="5138" max="5138" width="10.08984375" style="1" customWidth="1"/>
    <col min="5139" max="5375" width="39.36328125" style="1"/>
    <col min="5376" max="5376" width="5.08984375" style="1" customWidth="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0" style="1" hidden="1" customWidth="1"/>
    <col min="5385" max="5385" width="8.08984375" style="1" customWidth="1"/>
    <col min="5386" max="5386" width="11.90625" style="1" customWidth="1"/>
    <col min="5387" max="5387" width="7.36328125" style="1" bestFit="1" customWidth="1"/>
    <col min="5388" max="5389" width="10.36328125" style="1" bestFit="1" customWidth="1"/>
    <col min="5390" max="5390" width="19.7265625" style="1" bestFit="1" customWidth="1"/>
    <col min="5391" max="5391" width="39.36328125" style="1" customWidth="1"/>
    <col min="5392" max="5392" width="9" style="1" customWidth="1"/>
    <col min="5393" max="5393" width="12.26953125" style="1" bestFit="1" customWidth="1"/>
    <col min="5394" max="5394" width="10.08984375" style="1" customWidth="1"/>
    <col min="5395" max="5631" width="39.36328125" style="1"/>
    <col min="5632" max="5632" width="5.08984375" style="1" customWidth="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0" style="1" hidden="1" customWidth="1"/>
    <col min="5641" max="5641" width="8.08984375" style="1" customWidth="1"/>
    <col min="5642" max="5642" width="11.90625" style="1" customWidth="1"/>
    <col min="5643" max="5643" width="7.36328125" style="1" bestFit="1" customWidth="1"/>
    <col min="5644" max="5645" width="10.36328125" style="1" bestFit="1" customWidth="1"/>
    <col min="5646" max="5646" width="19.7265625" style="1" bestFit="1" customWidth="1"/>
    <col min="5647" max="5647" width="39.36328125" style="1" customWidth="1"/>
    <col min="5648" max="5648" width="9" style="1" customWidth="1"/>
    <col min="5649" max="5649" width="12.26953125" style="1" bestFit="1" customWidth="1"/>
    <col min="5650" max="5650" width="10.08984375" style="1" customWidth="1"/>
    <col min="5651" max="5887" width="39.36328125" style="1"/>
    <col min="5888" max="5888" width="5.08984375" style="1" customWidth="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0" style="1" hidden="1" customWidth="1"/>
    <col min="5897" max="5897" width="8.08984375" style="1" customWidth="1"/>
    <col min="5898" max="5898" width="11.90625" style="1" customWidth="1"/>
    <col min="5899" max="5899" width="7.36328125" style="1" bestFit="1" customWidth="1"/>
    <col min="5900" max="5901" width="10.36328125" style="1" bestFit="1" customWidth="1"/>
    <col min="5902" max="5902" width="19.7265625" style="1" bestFit="1" customWidth="1"/>
    <col min="5903" max="5903" width="39.36328125" style="1" customWidth="1"/>
    <col min="5904" max="5904" width="9" style="1" customWidth="1"/>
    <col min="5905" max="5905" width="12.26953125" style="1" bestFit="1" customWidth="1"/>
    <col min="5906" max="5906" width="10.08984375" style="1" customWidth="1"/>
    <col min="5907" max="6143" width="39.36328125" style="1"/>
    <col min="6144" max="6144" width="5.08984375" style="1" customWidth="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0" style="1" hidden="1" customWidth="1"/>
    <col min="6153" max="6153" width="8.08984375" style="1" customWidth="1"/>
    <col min="6154" max="6154" width="11.90625" style="1" customWidth="1"/>
    <col min="6155" max="6155" width="7.36328125" style="1" bestFit="1" customWidth="1"/>
    <col min="6156" max="6157" width="10.36328125" style="1" bestFit="1" customWidth="1"/>
    <col min="6158" max="6158" width="19.7265625" style="1" bestFit="1" customWidth="1"/>
    <col min="6159" max="6159" width="39.36328125" style="1" customWidth="1"/>
    <col min="6160" max="6160" width="9" style="1" customWidth="1"/>
    <col min="6161" max="6161" width="12.26953125" style="1" bestFit="1" customWidth="1"/>
    <col min="6162" max="6162" width="10.08984375" style="1" customWidth="1"/>
    <col min="6163" max="6399" width="39.36328125" style="1"/>
    <col min="6400" max="6400" width="5.08984375" style="1" customWidth="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0" style="1" hidden="1" customWidth="1"/>
    <col min="6409" max="6409" width="8.08984375" style="1" customWidth="1"/>
    <col min="6410" max="6410" width="11.90625" style="1" customWidth="1"/>
    <col min="6411" max="6411" width="7.36328125" style="1" bestFit="1" customWidth="1"/>
    <col min="6412" max="6413" width="10.36328125" style="1" bestFit="1" customWidth="1"/>
    <col min="6414" max="6414" width="19.7265625" style="1" bestFit="1" customWidth="1"/>
    <col min="6415" max="6415" width="39.36328125" style="1" customWidth="1"/>
    <col min="6416" max="6416" width="9" style="1" customWidth="1"/>
    <col min="6417" max="6417" width="12.26953125" style="1" bestFit="1" customWidth="1"/>
    <col min="6418" max="6418" width="10.08984375" style="1" customWidth="1"/>
    <col min="6419" max="6655" width="39.36328125" style="1"/>
    <col min="6656" max="6656" width="5.08984375" style="1" customWidth="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0" style="1" hidden="1" customWidth="1"/>
    <col min="6665" max="6665" width="8.08984375" style="1" customWidth="1"/>
    <col min="6666" max="6666" width="11.90625" style="1" customWidth="1"/>
    <col min="6667" max="6667" width="7.36328125" style="1" bestFit="1" customWidth="1"/>
    <col min="6668" max="6669" width="10.36328125" style="1" bestFit="1" customWidth="1"/>
    <col min="6670" max="6670" width="19.7265625" style="1" bestFit="1" customWidth="1"/>
    <col min="6671" max="6671" width="39.36328125" style="1" customWidth="1"/>
    <col min="6672" max="6672" width="9" style="1" customWidth="1"/>
    <col min="6673" max="6673" width="12.26953125" style="1" bestFit="1" customWidth="1"/>
    <col min="6674" max="6674" width="10.08984375" style="1" customWidth="1"/>
    <col min="6675" max="6911" width="39.36328125" style="1"/>
    <col min="6912" max="6912" width="5.08984375" style="1" customWidth="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0" style="1" hidden="1" customWidth="1"/>
    <col min="6921" max="6921" width="8.08984375" style="1" customWidth="1"/>
    <col min="6922" max="6922" width="11.90625" style="1" customWidth="1"/>
    <col min="6923" max="6923" width="7.36328125" style="1" bestFit="1" customWidth="1"/>
    <col min="6924" max="6925" width="10.36328125" style="1" bestFit="1" customWidth="1"/>
    <col min="6926" max="6926" width="19.7265625" style="1" bestFit="1" customWidth="1"/>
    <col min="6927" max="6927" width="39.36328125" style="1" customWidth="1"/>
    <col min="6928" max="6928" width="9" style="1" customWidth="1"/>
    <col min="6929" max="6929" width="12.26953125" style="1" bestFit="1" customWidth="1"/>
    <col min="6930" max="6930" width="10.08984375" style="1" customWidth="1"/>
    <col min="6931" max="7167" width="39.36328125" style="1"/>
    <col min="7168" max="7168" width="5.08984375" style="1" customWidth="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0" style="1" hidden="1" customWidth="1"/>
    <col min="7177" max="7177" width="8.08984375" style="1" customWidth="1"/>
    <col min="7178" max="7178" width="11.90625" style="1" customWidth="1"/>
    <col min="7179" max="7179" width="7.36328125" style="1" bestFit="1" customWidth="1"/>
    <col min="7180" max="7181" width="10.36328125" style="1" bestFit="1" customWidth="1"/>
    <col min="7182" max="7182" width="19.7265625" style="1" bestFit="1" customWidth="1"/>
    <col min="7183" max="7183" width="39.36328125" style="1" customWidth="1"/>
    <col min="7184" max="7184" width="9" style="1" customWidth="1"/>
    <col min="7185" max="7185" width="12.26953125" style="1" bestFit="1" customWidth="1"/>
    <col min="7186" max="7186" width="10.08984375" style="1" customWidth="1"/>
    <col min="7187" max="7423" width="39.36328125" style="1"/>
    <col min="7424" max="7424" width="5.08984375" style="1" customWidth="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0" style="1" hidden="1" customWidth="1"/>
    <col min="7433" max="7433" width="8.08984375" style="1" customWidth="1"/>
    <col min="7434" max="7434" width="11.90625" style="1" customWidth="1"/>
    <col min="7435" max="7435" width="7.36328125" style="1" bestFit="1" customWidth="1"/>
    <col min="7436" max="7437" width="10.36328125" style="1" bestFit="1" customWidth="1"/>
    <col min="7438" max="7438" width="19.7265625" style="1" bestFit="1" customWidth="1"/>
    <col min="7439" max="7439" width="39.36328125" style="1" customWidth="1"/>
    <col min="7440" max="7440" width="9" style="1" customWidth="1"/>
    <col min="7441" max="7441" width="12.26953125" style="1" bestFit="1" customWidth="1"/>
    <col min="7442" max="7442" width="10.08984375" style="1" customWidth="1"/>
    <col min="7443" max="7679" width="39.36328125" style="1"/>
    <col min="7680" max="7680" width="5.08984375" style="1" customWidth="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0" style="1" hidden="1" customWidth="1"/>
    <col min="7689" max="7689" width="8.08984375" style="1" customWidth="1"/>
    <col min="7690" max="7690" width="11.90625" style="1" customWidth="1"/>
    <col min="7691" max="7691" width="7.36328125" style="1" bestFit="1" customWidth="1"/>
    <col min="7692" max="7693" width="10.36328125" style="1" bestFit="1" customWidth="1"/>
    <col min="7694" max="7694" width="19.7265625" style="1" bestFit="1" customWidth="1"/>
    <col min="7695" max="7695" width="39.36328125" style="1" customWidth="1"/>
    <col min="7696" max="7696" width="9" style="1" customWidth="1"/>
    <col min="7697" max="7697" width="12.26953125" style="1" bestFit="1" customWidth="1"/>
    <col min="7698" max="7698" width="10.08984375" style="1" customWidth="1"/>
    <col min="7699" max="7935" width="39.36328125" style="1"/>
    <col min="7936" max="7936" width="5.08984375" style="1" customWidth="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0" style="1" hidden="1" customWidth="1"/>
    <col min="7945" max="7945" width="8.08984375" style="1" customWidth="1"/>
    <col min="7946" max="7946" width="11.90625" style="1" customWidth="1"/>
    <col min="7947" max="7947" width="7.36328125" style="1" bestFit="1" customWidth="1"/>
    <col min="7948" max="7949" width="10.36328125" style="1" bestFit="1" customWidth="1"/>
    <col min="7950" max="7950" width="19.7265625" style="1" bestFit="1" customWidth="1"/>
    <col min="7951" max="7951" width="39.36328125" style="1" customWidth="1"/>
    <col min="7952" max="7952" width="9" style="1" customWidth="1"/>
    <col min="7953" max="7953" width="12.26953125" style="1" bestFit="1" customWidth="1"/>
    <col min="7954" max="7954" width="10.08984375" style="1" customWidth="1"/>
    <col min="7955" max="8191" width="39.36328125" style="1"/>
    <col min="8192" max="8192" width="5.08984375" style="1" customWidth="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0" style="1" hidden="1" customWidth="1"/>
    <col min="8201" max="8201" width="8.08984375" style="1" customWidth="1"/>
    <col min="8202" max="8202" width="11.90625" style="1" customWidth="1"/>
    <col min="8203" max="8203" width="7.36328125" style="1" bestFit="1" customWidth="1"/>
    <col min="8204" max="8205" width="10.36328125" style="1" bestFit="1" customWidth="1"/>
    <col min="8206" max="8206" width="19.7265625" style="1" bestFit="1" customWidth="1"/>
    <col min="8207" max="8207" width="39.36328125" style="1" customWidth="1"/>
    <col min="8208" max="8208" width="9" style="1" customWidth="1"/>
    <col min="8209" max="8209" width="12.26953125" style="1" bestFit="1" customWidth="1"/>
    <col min="8210" max="8210" width="10.08984375" style="1" customWidth="1"/>
    <col min="8211" max="8447" width="39.36328125" style="1"/>
    <col min="8448" max="8448" width="5.08984375" style="1" customWidth="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0" style="1" hidden="1" customWidth="1"/>
    <col min="8457" max="8457" width="8.08984375" style="1" customWidth="1"/>
    <col min="8458" max="8458" width="11.90625" style="1" customWidth="1"/>
    <col min="8459" max="8459" width="7.36328125" style="1" bestFit="1" customWidth="1"/>
    <col min="8460" max="8461" width="10.36328125" style="1" bestFit="1" customWidth="1"/>
    <col min="8462" max="8462" width="19.7265625" style="1" bestFit="1" customWidth="1"/>
    <col min="8463" max="8463" width="39.36328125" style="1" customWidth="1"/>
    <col min="8464" max="8464" width="9" style="1" customWidth="1"/>
    <col min="8465" max="8465" width="12.26953125" style="1" bestFit="1" customWidth="1"/>
    <col min="8466" max="8466" width="10.08984375" style="1" customWidth="1"/>
    <col min="8467" max="8703" width="39.36328125" style="1"/>
    <col min="8704" max="8704" width="5.08984375" style="1" customWidth="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0" style="1" hidden="1" customWidth="1"/>
    <col min="8713" max="8713" width="8.08984375" style="1" customWidth="1"/>
    <col min="8714" max="8714" width="11.90625" style="1" customWidth="1"/>
    <col min="8715" max="8715" width="7.36328125" style="1" bestFit="1" customWidth="1"/>
    <col min="8716" max="8717" width="10.36328125" style="1" bestFit="1" customWidth="1"/>
    <col min="8718" max="8718" width="19.7265625" style="1" bestFit="1" customWidth="1"/>
    <col min="8719" max="8719" width="39.36328125" style="1" customWidth="1"/>
    <col min="8720" max="8720" width="9" style="1" customWidth="1"/>
    <col min="8721" max="8721" width="12.26953125" style="1" bestFit="1" customWidth="1"/>
    <col min="8722" max="8722" width="10.08984375" style="1" customWidth="1"/>
    <col min="8723" max="8959" width="39.36328125" style="1"/>
    <col min="8960" max="8960" width="5.08984375" style="1" customWidth="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0" style="1" hidden="1" customWidth="1"/>
    <col min="8969" max="8969" width="8.08984375" style="1" customWidth="1"/>
    <col min="8970" max="8970" width="11.90625" style="1" customWidth="1"/>
    <col min="8971" max="8971" width="7.36328125" style="1" bestFit="1" customWidth="1"/>
    <col min="8972" max="8973" width="10.36328125" style="1" bestFit="1" customWidth="1"/>
    <col min="8974" max="8974" width="19.7265625" style="1" bestFit="1" customWidth="1"/>
    <col min="8975" max="8975" width="39.36328125" style="1" customWidth="1"/>
    <col min="8976" max="8976" width="9" style="1" customWidth="1"/>
    <col min="8977" max="8977" width="12.26953125" style="1" bestFit="1" customWidth="1"/>
    <col min="8978" max="8978" width="10.08984375" style="1" customWidth="1"/>
    <col min="8979" max="9215" width="39.36328125" style="1"/>
    <col min="9216" max="9216" width="5.08984375" style="1" customWidth="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0" style="1" hidden="1" customWidth="1"/>
    <col min="9225" max="9225" width="8.08984375" style="1" customWidth="1"/>
    <col min="9226" max="9226" width="11.90625" style="1" customWidth="1"/>
    <col min="9227" max="9227" width="7.36328125" style="1" bestFit="1" customWidth="1"/>
    <col min="9228" max="9229" width="10.36328125" style="1" bestFit="1" customWidth="1"/>
    <col min="9230" max="9230" width="19.7265625" style="1" bestFit="1" customWidth="1"/>
    <col min="9231" max="9231" width="39.36328125" style="1" customWidth="1"/>
    <col min="9232" max="9232" width="9" style="1" customWidth="1"/>
    <col min="9233" max="9233" width="12.26953125" style="1" bestFit="1" customWidth="1"/>
    <col min="9234" max="9234" width="10.08984375" style="1" customWidth="1"/>
    <col min="9235" max="9471" width="39.36328125" style="1"/>
    <col min="9472" max="9472" width="5.08984375" style="1" customWidth="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0" style="1" hidden="1" customWidth="1"/>
    <col min="9481" max="9481" width="8.08984375" style="1" customWidth="1"/>
    <col min="9482" max="9482" width="11.90625" style="1" customWidth="1"/>
    <col min="9483" max="9483" width="7.36328125" style="1" bestFit="1" customWidth="1"/>
    <col min="9484" max="9485" width="10.36328125" style="1" bestFit="1" customWidth="1"/>
    <col min="9486" max="9486" width="19.7265625" style="1" bestFit="1" customWidth="1"/>
    <col min="9487" max="9487" width="39.36328125" style="1" customWidth="1"/>
    <col min="9488" max="9488" width="9" style="1" customWidth="1"/>
    <col min="9489" max="9489" width="12.26953125" style="1" bestFit="1" customWidth="1"/>
    <col min="9490" max="9490" width="10.08984375" style="1" customWidth="1"/>
    <col min="9491" max="9727" width="39.36328125" style="1"/>
    <col min="9728" max="9728" width="5.08984375" style="1" customWidth="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0" style="1" hidden="1" customWidth="1"/>
    <col min="9737" max="9737" width="8.08984375" style="1" customWidth="1"/>
    <col min="9738" max="9738" width="11.90625" style="1" customWidth="1"/>
    <col min="9739" max="9739" width="7.36328125" style="1" bestFit="1" customWidth="1"/>
    <col min="9740" max="9741" width="10.36328125" style="1" bestFit="1" customWidth="1"/>
    <col min="9742" max="9742" width="19.7265625" style="1" bestFit="1" customWidth="1"/>
    <col min="9743" max="9743" width="39.36328125" style="1" customWidth="1"/>
    <col min="9744" max="9744" width="9" style="1" customWidth="1"/>
    <col min="9745" max="9745" width="12.26953125" style="1" bestFit="1" customWidth="1"/>
    <col min="9746" max="9746" width="10.08984375" style="1" customWidth="1"/>
    <col min="9747" max="9983" width="39.36328125" style="1"/>
    <col min="9984" max="9984" width="5.08984375" style="1" customWidth="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0" style="1" hidden="1" customWidth="1"/>
    <col min="9993" max="9993" width="8.08984375" style="1" customWidth="1"/>
    <col min="9994" max="9994" width="11.90625" style="1" customWidth="1"/>
    <col min="9995" max="9995" width="7.36328125" style="1" bestFit="1" customWidth="1"/>
    <col min="9996" max="9997" width="10.36328125" style="1" bestFit="1" customWidth="1"/>
    <col min="9998" max="9998" width="19.7265625" style="1" bestFit="1" customWidth="1"/>
    <col min="9999" max="9999" width="39.36328125" style="1" customWidth="1"/>
    <col min="10000" max="10000" width="9" style="1" customWidth="1"/>
    <col min="10001" max="10001" width="12.26953125" style="1" bestFit="1" customWidth="1"/>
    <col min="10002" max="10002" width="10.08984375" style="1" customWidth="1"/>
    <col min="10003" max="10239" width="39.36328125" style="1"/>
    <col min="10240" max="10240" width="5.08984375" style="1" customWidth="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0" style="1" hidden="1" customWidth="1"/>
    <col min="10249" max="10249" width="8.08984375" style="1" customWidth="1"/>
    <col min="10250" max="10250" width="11.90625" style="1" customWidth="1"/>
    <col min="10251" max="10251" width="7.36328125" style="1" bestFit="1" customWidth="1"/>
    <col min="10252" max="10253" width="10.36328125" style="1" bestFit="1" customWidth="1"/>
    <col min="10254" max="10254" width="19.7265625" style="1" bestFit="1" customWidth="1"/>
    <col min="10255" max="10255" width="39.36328125" style="1" customWidth="1"/>
    <col min="10256" max="10256" width="9" style="1" customWidth="1"/>
    <col min="10257" max="10257" width="12.26953125" style="1" bestFit="1" customWidth="1"/>
    <col min="10258" max="10258" width="10.08984375" style="1" customWidth="1"/>
    <col min="10259" max="10495" width="39.36328125" style="1"/>
    <col min="10496" max="10496" width="5.08984375" style="1" customWidth="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0" style="1" hidden="1" customWidth="1"/>
    <col min="10505" max="10505" width="8.08984375" style="1" customWidth="1"/>
    <col min="10506" max="10506" width="11.90625" style="1" customWidth="1"/>
    <col min="10507" max="10507" width="7.36328125" style="1" bestFit="1" customWidth="1"/>
    <col min="10508" max="10509" width="10.36328125" style="1" bestFit="1" customWidth="1"/>
    <col min="10510" max="10510" width="19.7265625" style="1" bestFit="1" customWidth="1"/>
    <col min="10511" max="10511" width="39.36328125" style="1" customWidth="1"/>
    <col min="10512" max="10512" width="9" style="1" customWidth="1"/>
    <col min="10513" max="10513" width="12.26953125" style="1" bestFit="1" customWidth="1"/>
    <col min="10514" max="10514" width="10.08984375" style="1" customWidth="1"/>
    <col min="10515" max="10751" width="39.36328125" style="1"/>
    <col min="10752" max="10752" width="5.08984375" style="1" customWidth="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0" style="1" hidden="1" customWidth="1"/>
    <col min="10761" max="10761" width="8.08984375" style="1" customWidth="1"/>
    <col min="10762" max="10762" width="11.90625" style="1" customWidth="1"/>
    <col min="10763" max="10763" width="7.36328125" style="1" bestFit="1" customWidth="1"/>
    <col min="10764" max="10765" width="10.36328125" style="1" bestFit="1" customWidth="1"/>
    <col min="10766" max="10766" width="19.7265625" style="1" bestFit="1" customWidth="1"/>
    <col min="10767" max="10767" width="39.36328125" style="1" customWidth="1"/>
    <col min="10768" max="10768" width="9" style="1" customWidth="1"/>
    <col min="10769" max="10769" width="12.26953125" style="1" bestFit="1" customWidth="1"/>
    <col min="10770" max="10770" width="10.08984375" style="1" customWidth="1"/>
    <col min="10771" max="11007" width="39.36328125" style="1"/>
    <col min="11008" max="11008" width="5.08984375" style="1" customWidth="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0" style="1" hidden="1" customWidth="1"/>
    <col min="11017" max="11017" width="8.08984375" style="1" customWidth="1"/>
    <col min="11018" max="11018" width="11.90625" style="1" customWidth="1"/>
    <col min="11019" max="11019" width="7.36328125" style="1" bestFit="1" customWidth="1"/>
    <col min="11020" max="11021" width="10.36328125" style="1" bestFit="1" customWidth="1"/>
    <col min="11022" max="11022" width="19.7265625" style="1" bestFit="1" customWidth="1"/>
    <col min="11023" max="11023" width="39.36328125" style="1" customWidth="1"/>
    <col min="11024" max="11024" width="9" style="1" customWidth="1"/>
    <col min="11025" max="11025" width="12.26953125" style="1" bestFit="1" customWidth="1"/>
    <col min="11026" max="11026" width="10.08984375" style="1" customWidth="1"/>
    <col min="11027" max="11263" width="39.36328125" style="1"/>
    <col min="11264" max="11264" width="5.08984375" style="1" customWidth="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0" style="1" hidden="1" customWidth="1"/>
    <col min="11273" max="11273" width="8.08984375" style="1" customWidth="1"/>
    <col min="11274" max="11274" width="11.90625" style="1" customWidth="1"/>
    <col min="11275" max="11275" width="7.36328125" style="1" bestFit="1" customWidth="1"/>
    <col min="11276" max="11277" width="10.36328125" style="1" bestFit="1" customWidth="1"/>
    <col min="11278" max="11278" width="19.7265625" style="1" bestFit="1" customWidth="1"/>
    <col min="11279" max="11279" width="39.36328125" style="1" customWidth="1"/>
    <col min="11280" max="11280" width="9" style="1" customWidth="1"/>
    <col min="11281" max="11281" width="12.26953125" style="1" bestFit="1" customWidth="1"/>
    <col min="11282" max="11282" width="10.08984375" style="1" customWidth="1"/>
    <col min="11283" max="11519" width="39.36328125" style="1"/>
    <col min="11520" max="11520" width="5.08984375" style="1" customWidth="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0" style="1" hidden="1" customWidth="1"/>
    <col min="11529" max="11529" width="8.08984375" style="1" customWidth="1"/>
    <col min="11530" max="11530" width="11.90625" style="1" customWidth="1"/>
    <col min="11531" max="11531" width="7.36328125" style="1" bestFit="1" customWidth="1"/>
    <col min="11532" max="11533" width="10.36328125" style="1" bestFit="1" customWidth="1"/>
    <col min="11534" max="11534" width="19.7265625" style="1" bestFit="1" customWidth="1"/>
    <col min="11535" max="11535" width="39.36328125" style="1" customWidth="1"/>
    <col min="11536" max="11536" width="9" style="1" customWidth="1"/>
    <col min="11537" max="11537" width="12.26953125" style="1" bestFit="1" customWidth="1"/>
    <col min="11538" max="11538" width="10.08984375" style="1" customWidth="1"/>
    <col min="11539" max="11775" width="39.36328125" style="1"/>
    <col min="11776" max="11776" width="5.08984375" style="1" customWidth="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0" style="1" hidden="1" customWidth="1"/>
    <col min="11785" max="11785" width="8.08984375" style="1" customWidth="1"/>
    <col min="11786" max="11786" width="11.90625" style="1" customWidth="1"/>
    <col min="11787" max="11787" width="7.36328125" style="1" bestFit="1" customWidth="1"/>
    <col min="11788" max="11789" width="10.36328125" style="1" bestFit="1" customWidth="1"/>
    <col min="11790" max="11790" width="19.7265625" style="1" bestFit="1" customWidth="1"/>
    <col min="11791" max="11791" width="39.36328125" style="1" customWidth="1"/>
    <col min="11792" max="11792" width="9" style="1" customWidth="1"/>
    <col min="11793" max="11793" width="12.26953125" style="1" bestFit="1" customWidth="1"/>
    <col min="11794" max="11794" width="10.08984375" style="1" customWidth="1"/>
    <col min="11795" max="12031" width="39.36328125" style="1"/>
    <col min="12032" max="12032" width="5.08984375" style="1" customWidth="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0" style="1" hidden="1" customWidth="1"/>
    <col min="12041" max="12041" width="8.08984375" style="1" customWidth="1"/>
    <col min="12042" max="12042" width="11.90625" style="1" customWidth="1"/>
    <col min="12043" max="12043" width="7.36328125" style="1" bestFit="1" customWidth="1"/>
    <col min="12044" max="12045" width="10.36328125" style="1" bestFit="1" customWidth="1"/>
    <col min="12046" max="12046" width="19.7265625" style="1" bestFit="1" customWidth="1"/>
    <col min="12047" max="12047" width="39.36328125" style="1" customWidth="1"/>
    <col min="12048" max="12048" width="9" style="1" customWidth="1"/>
    <col min="12049" max="12049" width="12.26953125" style="1" bestFit="1" customWidth="1"/>
    <col min="12050" max="12050" width="10.08984375" style="1" customWidth="1"/>
    <col min="12051" max="12287" width="39.36328125" style="1"/>
    <col min="12288" max="12288" width="5.08984375" style="1" customWidth="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0" style="1" hidden="1" customWidth="1"/>
    <col min="12297" max="12297" width="8.08984375" style="1" customWidth="1"/>
    <col min="12298" max="12298" width="11.90625" style="1" customWidth="1"/>
    <col min="12299" max="12299" width="7.36328125" style="1" bestFit="1" customWidth="1"/>
    <col min="12300" max="12301" width="10.36328125" style="1" bestFit="1" customWidth="1"/>
    <col min="12302" max="12302" width="19.7265625" style="1" bestFit="1" customWidth="1"/>
    <col min="12303" max="12303" width="39.36328125" style="1" customWidth="1"/>
    <col min="12304" max="12304" width="9" style="1" customWidth="1"/>
    <col min="12305" max="12305" width="12.26953125" style="1" bestFit="1" customWidth="1"/>
    <col min="12306" max="12306" width="10.08984375" style="1" customWidth="1"/>
    <col min="12307" max="12543" width="39.36328125" style="1"/>
    <col min="12544" max="12544" width="5.08984375" style="1" customWidth="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0" style="1" hidden="1" customWidth="1"/>
    <col min="12553" max="12553" width="8.08984375" style="1" customWidth="1"/>
    <col min="12554" max="12554" width="11.90625" style="1" customWidth="1"/>
    <col min="12555" max="12555" width="7.36328125" style="1" bestFit="1" customWidth="1"/>
    <col min="12556" max="12557" width="10.36328125" style="1" bestFit="1" customWidth="1"/>
    <col min="12558" max="12558" width="19.7265625" style="1" bestFit="1" customWidth="1"/>
    <col min="12559" max="12559" width="39.36328125" style="1" customWidth="1"/>
    <col min="12560" max="12560" width="9" style="1" customWidth="1"/>
    <col min="12561" max="12561" width="12.26953125" style="1" bestFit="1" customWidth="1"/>
    <col min="12562" max="12562" width="10.08984375" style="1" customWidth="1"/>
    <col min="12563" max="12799" width="39.36328125" style="1"/>
    <col min="12800" max="12800" width="5.08984375" style="1" customWidth="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0" style="1" hidden="1" customWidth="1"/>
    <col min="12809" max="12809" width="8.08984375" style="1" customWidth="1"/>
    <col min="12810" max="12810" width="11.90625" style="1" customWidth="1"/>
    <col min="12811" max="12811" width="7.36328125" style="1" bestFit="1" customWidth="1"/>
    <col min="12812" max="12813" width="10.36328125" style="1" bestFit="1" customWidth="1"/>
    <col min="12814" max="12814" width="19.7265625" style="1" bestFit="1" customWidth="1"/>
    <col min="12815" max="12815" width="39.36328125" style="1" customWidth="1"/>
    <col min="12816" max="12816" width="9" style="1" customWidth="1"/>
    <col min="12817" max="12817" width="12.26953125" style="1" bestFit="1" customWidth="1"/>
    <col min="12818" max="12818" width="10.08984375" style="1" customWidth="1"/>
    <col min="12819" max="13055" width="39.36328125" style="1"/>
    <col min="13056" max="13056" width="5.08984375" style="1" customWidth="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0" style="1" hidden="1" customWidth="1"/>
    <col min="13065" max="13065" width="8.08984375" style="1" customWidth="1"/>
    <col min="13066" max="13066" width="11.90625" style="1" customWidth="1"/>
    <col min="13067" max="13067" width="7.36328125" style="1" bestFit="1" customWidth="1"/>
    <col min="13068" max="13069" width="10.36328125" style="1" bestFit="1" customWidth="1"/>
    <col min="13070" max="13070" width="19.7265625" style="1" bestFit="1" customWidth="1"/>
    <col min="13071" max="13071" width="39.36328125" style="1" customWidth="1"/>
    <col min="13072" max="13072" width="9" style="1" customWidth="1"/>
    <col min="13073" max="13073" width="12.26953125" style="1" bestFit="1" customWidth="1"/>
    <col min="13074" max="13074" width="10.08984375" style="1" customWidth="1"/>
    <col min="13075" max="13311" width="39.36328125" style="1"/>
    <col min="13312" max="13312" width="5.08984375" style="1" customWidth="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0" style="1" hidden="1" customWidth="1"/>
    <col min="13321" max="13321" width="8.08984375" style="1" customWidth="1"/>
    <col min="13322" max="13322" width="11.90625" style="1" customWidth="1"/>
    <col min="13323" max="13323" width="7.36328125" style="1" bestFit="1" customWidth="1"/>
    <col min="13324" max="13325" width="10.36328125" style="1" bestFit="1" customWidth="1"/>
    <col min="13326" max="13326" width="19.7265625" style="1" bestFit="1" customWidth="1"/>
    <col min="13327" max="13327" width="39.36328125" style="1" customWidth="1"/>
    <col min="13328" max="13328" width="9" style="1" customWidth="1"/>
    <col min="13329" max="13329" width="12.26953125" style="1" bestFit="1" customWidth="1"/>
    <col min="13330" max="13330" width="10.08984375" style="1" customWidth="1"/>
    <col min="13331" max="13567" width="39.36328125" style="1"/>
    <col min="13568" max="13568" width="5.08984375" style="1" customWidth="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0" style="1" hidden="1" customWidth="1"/>
    <col min="13577" max="13577" width="8.08984375" style="1" customWidth="1"/>
    <col min="13578" max="13578" width="11.90625" style="1" customWidth="1"/>
    <col min="13579" max="13579" width="7.36328125" style="1" bestFit="1" customWidth="1"/>
    <col min="13580" max="13581" width="10.36328125" style="1" bestFit="1" customWidth="1"/>
    <col min="13582" max="13582" width="19.7265625" style="1" bestFit="1" customWidth="1"/>
    <col min="13583" max="13583" width="39.36328125" style="1" customWidth="1"/>
    <col min="13584" max="13584" width="9" style="1" customWidth="1"/>
    <col min="13585" max="13585" width="12.26953125" style="1" bestFit="1" customWidth="1"/>
    <col min="13586" max="13586" width="10.08984375" style="1" customWidth="1"/>
    <col min="13587" max="13823" width="39.36328125" style="1"/>
    <col min="13824" max="13824" width="5.08984375" style="1" customWidth="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0" style="1" hidden="1" customWidth="1"/>
    <col min="13833" max="13833" width="8.08984375" style="1" customWidth="1"/>
    <col min="13834" max="13834" width="11.90625" style="1" customWidth="1"/>
    <col min="13835" max="13835" width="7.36328125" style="1" bestFit="1" customWidth="1"/>
    <col min="13836" max="13837" width="10.36328125" style="1" bestFit="1" customWidth="1"/>
    <col min="13838" max="13838" width="19.7265625" style="1" bestFit="1" customWidth="1"/>
    <col min="13839" max="13839" width="39.36328125" style="1" customWidth="1"/>
    <col min="13840" max="13840" width="9" style="1" customWidth="1"/>
    <col min="13841" max="13841" width="12.26953125" style="1" bestFit="1" customWidth="1"/>
    <col min="13842" max="13842" width="10.08984375" style="1" customWidth="1"/>
    <col min="13843" max="14079" width="39.36328125" style="1"/>
    <col min="14080" max="14080" width="5.08984375" style="1" customWidth="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0" style="1" hidden="1" customWidth="1"/>
    <col min="14089" max="14089" width="8.08984375" style="1" customWidth="1"/>
    <col min="14090" max="14090" width="11.90625" style="1" customWidth="1"/>
    <col min="14091" max="14091" width="7.36328125" style="1" bestFit="1" customWidth="1"/>
    <col min="14092" max="14093" width="10.36328125" style="1" bestFit="1" customWidth="1"/>
    <col min="14094" max="14094" width="19.7265625" style="1" bestFit="1" customWidth="1"/>
    <col min="14095" max="14095" width="39.36328125" style="1" customWidth="1"/>
    <col min="14096" max="14096" width="9" style="1" customWidth="1"/>
    <col min="14097" max="14097" width="12.26953125" style="1" bestFit="1" customWidth="1"/>
    <col min="14098" max="14098" width="10.08984375" style="1" customWidth="1"/>
    <col min="14099" max="14335" width="39.36328125" style="1"/>
    <col min="14336" max="14336" width="5.08984375" style="1" customWidth="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0" style="1" hidden="1" customWidth="1"/>
    <col min="14345" max="14345" width="8.08984375" style="1" customWidth="1"/>
    <col min="14346" max="14346" width="11.90625" style="1" customWidth="1"/>
    <col min="14347" max="14347" width="7.36328125" style="1" bestFit="1" customWidth="1"/>
    <col min="14348" max="14349" width="10.36328125" style="1" bestFit="1" customWidth="1"/>
    <col min="14350" max="14350" width="19.7265625" style="1" bestFit="1" customWidth="1"/>
    <col min="14351" max="14351" width="39.36328125" style="1" customWidth="1"/>
    <col min="14352" max="14352" width="9" style="1" customWidth="1"/>
    <col min="14353" max="14353" width="12.26953125" style="1" bestFit="1" customWidth="1"/>
    <col min="14354" max="14354" width="10.08984375" style="1" customWidth="1"/>
    <col min="14355" max="14591" width="39.36328125" style="1"/>
    <col min="14592" max="14592" width="5.08984375" style="1" customWidth="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0" style="1" hidden="1" customWidth="1"/>
    <col min="14601" max="14601" width="8.08984375" style="1" customWidth="1"/>
    <col min="14602" max="14602" width="11.90625" style="1" customWidth="1"/>
    <col min="14603" max="14603" width="7.36328125" style="1" bestFit="1" customWidth="1"/>
    <col min="14604" max="14605" width="10.36328125" style="1" bestFit="1" customWidth="1"/>
    <col min="14606" max="14606" width="19.7265625" style="1" bestFit="1" customWidth="1"/>
    <col min="14607" max="14607" width="39.36328125" style="1" customWidth="1"/>
    <col min="14608" max="14608" width="9" style="1" customWidth="1"/>
    <col min="14609" max="14609" width="12.26953125" style="1" bestFit="1" customWidth="1"/>
    <col min="14610" max="14610" width="10.08984375" style="1" customWidth="1"/>
    <col min="14611" max="14847" width="39.36328125" style="1"/>
    <col min="14848" max="14848" width="5.08984375" style="1" customWidth="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0" style="1" hidden="1" customWidth="1"/>
    <col min="14857" max="14857" width="8.08984375" style="1" customWidth="1"/>
    <col min="14858" max="14858" width="11.90625" style="1" customWidth="1"/>
    <col min="14859" max="14859" width="7.36328125" style="1" bestFit="1" customWidth="1"/>
    <col min="14860" max="14861" width="10.36328125" style="1" bestFit="1" customWidth="1"/>
    <col min="14862" max="14862" width="19.7265625" style="1" bestFit="1" customWidth="1"/>
    <col min="14863" max="14863" width="39.36328125" style="1" customWidth="1"/>
    <col min="14864" max="14864" width="9" style="1" customWidth="1"/>
    <col min="14865" max="14865" width="12.26953125" style="1" bestFit="1" customWidth="1"/>
    <col min="14866" max="14866" width="10.08984375" style="1" customWidth="1"/>
    <col min="14867" max="15103" width="39.36328125" style="1"/>
    <col min="15104" max="15104" width="5.08984375" style="1" customWidth="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0" style="1" hidden="1" customWidth="1"/>
    <col min="15113" max="15113" width="8.08984375" style="1" customWidth="1"/>
    <col min="15114" max="15114" width="11.90625" style="1" customWidth="1"/>
    <col min="15115" max="15115" width="7.36328125" style="1" bestFit="1" customWidth="1"/>
    <col min="15116" max="15117" width="10.36328125" style="1" bestFit="1" customWidth="1"/>
    <col min="15118" max="15118" width="19.7265625" style="1" bestFit="1" customWidth="1"/>
    <col min="15119" max="15119" width="39.36328125" style="1" customWidth="1"/>
    <col min="15120" max="15120" width="9" style="1" customWidth="1"/>
    <col min="15121" max="15121" width="12.26953125" style="1" bestFit="1" customWidth="1"/>
    <col min="15122" max="15122" width="10.08984375" style="1" customWidth="1"/>
    <col min="15123" max="15359" width="39.36328125" style="1"/>
    <col min="15360" max="15360" width="5.08984375" style="1" customWidth="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0" style="1" hidden="1" customWidth="1"/>
    <col min="15369" max="15369" width="8.08984375" style="1" customWidth="1"/>
    <col min="15370" max="15370" width="11.90625" style="1" customWidth="1"/>
    <col min="15371" max="15371" width="7.36328125" style="1" bestFit="1" customWidth="1"/>
    <col min="15372" max="15373" width="10.36328125" style="1" bestFit="1" customWidth="1"/>
    <col min="15374" max="15374" width="19.7265625" style="1" bestFit="1" customWidth="1"/>
    <col min="15375" max="15375" width="39.36328125" style="1" customWidth="1"/>
    <col min="15376" max="15376" width="9" style="1" customWidth="1"/>
    <col min="15377" max="15377" width="12.26953125" style="1" bestFit="1" customWidth="1"/>
    <col min="15378" max="15378" width="10.08984375" style="1" customWidth="1"/>
    <col min="15379" max="15615" width="39.36328125" style="1"/>
    <col min="15616" max="15616" width="5.08984375" style="1" customWidth="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0" style="1" hidden="1" customWidth="1"/>
    <col min="15625" max="15625" width="8.08984375" style="1" customWidth="1"/>
    <col min="15626" max="15626" width="11.90625" style="1" customWidth="1"/>
    <col min="15627" max="15627" width="7.36328125" style="1" bestFit="1" customWidth="1"/>
    <col min="15628" max="15629" width="10.36328125" style="1" bestFit="1" customWidth="1"/>
    <col min="15630" max="15630" width="19.7265625" style="1" bestFit="1" customWidth="1"/>
    <col min="15631" max="15631" width="39.36328125" style="1" customWidth="1"/>
    <col min="15632" max="15632" width="9" style="1" customWidth="1"/>
    <col min="15633" max="15633" width="12.26953125" style="1" bestFit="1" customWidth="1"/>
    <col min="15634" max="15634" width="10.08984375" style="1" customWidth="1"/>
    <col min="15635" max="15871" width="39.36328125" style="1"/>
    <col min="15872" max="15872" width="5.08984375" style="1" customWidth="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0" style="1" hidden="1" customWidth="1"/>
    <col min="15881" max="15881" width="8.08984375" style="1" customWidth="1"/>
    <col min="15882" max="15882" width="11.90625" style="1" customWidth="1"/>
    <col min="15883" max="15883" width="7.36328125" style="1" bestFit="1" customWidth="1"/>
    <col min="15884" max="15885" width="10.36328125" style="1" bestFit="1" customWidth="1"/>
    <col min="15886" max="15886" width="19.7265625" style="1" bestFit="1" customWidth="1"/>
    <col min="15887" max="15887" width="39.36328125" style="1" customWidth="1"/>
    <col min="15888" max="15888" width="9" style="1" customWidth="1"/>
    <col min="15889" max="15889" width="12.26953125" style="1" bestFit="1" customWidth="1"/>
    <col min="15890" max="15890" width="10.08984375" style="1" customWidth="1"/>
    <col min="15891" max="16127" width="39.36328125" style="1"/>
    <col min="16128" max="16128" width="5.08984375" style="1" customWidth="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0" style="1" hidden="1" customWidth="1"/>
    <col min="16137" max="16137" width="8.08984375" style="1" customWidth="1"/>
    <col min="16138" max="16138" width="11.90625" style="1" customWidth="1"/>
    <col min="16139" max="16139" width="7.36328125" style="1" bestFit="1" customWidth="1"/>
    <col min="16140" max="16141" width="10.36328125" style="1" bestFit="1" customWidth="1"/>
    <col min="16142" max="16142" width="19.7265625" style="1" bestFit="1" customWidth="1"/>
    <col min="16143" max="16143" width="39.36328125" style="1" customWidth="1"/>
    <col min="16144" max="16144" width="9" style="1" customWidth="1"/>
    <col min="16145" max="16145" width="12.26953125" style="1" bestFit="1" customWidth="1"/>
    <col min="16146" max="16146" width="10.08984375" style="1" customWidth="1"/>
    <col min="16147" max="16384" width="39.36328125" style="1"/>
  </cols>
  <sheetData>
    <row r="1" spans="2:235" ht="13.5" customHeight="1">
      <c r="B1" s="53"/>
      <c r="C1" s="10"/>
      <c r="D1" s="10"/>
      <c r="E1" s="10"/>
      <c r="F1" s="10"/>
      <c r="G1" s="10"/>
      <c r="H1" s="10"/>
      <c r="I1" s="10"/>
      <c r="J1" s="10"/>
      <c r="K1" s="10"/>
      <c r="L1" s="10"/>
      <c r="M1" s="10"/>
      <c r="N1" s="10"/>
      <c r="O1" s="10"/>
      <c r="P1" s="10"/>
      <c r="Q1" s="10"/>
      <c r="R1" s="48"/>
    </row>
    <row r="2" spans="2:235" ht="13.5" customHeight="1">
      <c r="B2" s="63" t="s">
        <v>1369</v>
      </c>
      <c r="C2" s="50"/>
      <c r="D2" s="50"/>
      <c r="E2" s="50"/>
      <c r="F2" s="50"/>
      <c r="G2" s="50"/>
      <c r="H2" s="50"/>
      <c r="I2" s="50"/>
      <c r="J2" s="50"/>
      <c r="K2" s="50"/>
      <c r="L2" s="50"/>
      <c r="M2" s="50"/>
      <c r="N2" s="50"/>
      <c r="O2" s="50"/>
      <c r="P2" s="50"/>
      <c r="Q2" s="50"/>
      <c r="R2" s="48"/>
    </row>
    <row r="3" spans="2:235" ht="13.5" customHeight="1">
      <c r="B3" s="50"/>
      <c r="C3" s="50"/>
      <c r="D3" s="50"/>
      <c r="E3" s="50"/>
      <c r="F3" s="50"/>
      <c r="G3" s="50"/>
      <c r="H3" s="50"/>
      <c r="I3" s="50"/>
      <c r="J3" s="50"/>
      <c r="K3" s="50"/>
      <c r="L3" s="50"/>
      <c r="M3" s="50"/>
      <c r="N3" s="50"/>
      <c r="O3" s="50"/>
      <c r="P3" s="50"/>
      <c r="Q3" s="50"/>
      <c r="R3" s="48"/>
    </row>
    <row r="4" spans="2:235">
      <c r="B4" s="11"/>
      <c r="C4" s="654" t="str">
        <f>"〔施設"&amp;D5&amp;"（公立"&amp;D6&amp;"、"&amp;"私立"&amp;D7&amp;"）〕"</f>
        <v>〔施設33（公立8、私立25）〕</v>
      </c>
      <c r="D4" s="654"/>
      <c r="E4" s="655"/>
      <c r="F4" s="11"/>
      <c r="G4" s="11"/>
      <c r="H4" s="11"/>
      <c r="I4" s="11"/>
      <c r="J4" s="11"/>
      <c r="K4" s="11"/>
      <c r="L4" s="11"/>
      <c r="M4" s="11"/>
      <c r="N4" s="11"/>
      <c r="O4" s="11"/>
      <c r="P4" s="11"/>
      <c r="Q4" s="11"/>
    </row>
    <row r="5" spans="2:235" ht="15" customHeight="1">
      <c r="B5" s="15"/>
      <c r="C5" s="16" t="s">
        <v>323</v>
      </c>
      <c r="D5" s="17">
        <f>D6+D7</f>
        <v>33</v>
      </c>
      <c r="E5" s="52"/>
      <c r="F5" s="340"/>
      <c r="G5" s="11"/>
      <c r="H5" s="11"/>
      <c r="I5" s="11"/>
      <c r="J5" s="11"/>
      <c r="K5" s="11"/>
      <c r="L5" s="11"/>
      <c r="M5" s="11"/>
      <c r="N5" s="11"/>
      <c r="O5" s="11"/>
      <c r="P5" s="11"/>
      <c r="Q5" s="11"/>
    </row>
    <row r="6" spans="2:235">
      <c r="B6" s="15"/>
      <c r="C6" s="16" t="s">
        <v>44</v>
      </c>
      <c r="D6" s="17">
        <f>COUNTIF($P$9:$P$41,C6)</f>
        <v>8</v>
      </c>
      <c r="E6" s="52"/>
      <c r="F6" s="340"/>
      <c r="G6" s="11"/>
      <c r="H6" s="11"/>
      <c r="I6" s="11"/>
      <c r="J6" s="11"/>
      <c r="K6" s="11"/>
      <c r="L6" s="11"/>
      <c r="M6" s="11"/>
      <c r="N6" s="11"/>
      <c r="O6" s="11"/>
      <c r="P6" s="11"/>
      <c r="Q6" s="11"/>
    </row>
    <row r="7" spans="2:235">
      <c r="B7" s="15"/>
      <c r="C7" s="20" t="s">
        <v>45</v>
      </c>
      <c r="D7" s="21">
        <f>COUNTIF($P$9:$P$41,C7)</f>
        <v>25</v>
      </c>
      <c r="E7" s="62"/>
      <c r="F7" s="12"/>
      <c r="G7" s="11"/>
      <c r="H7" s="11"/>
      <c r="I7" s="11"/>
      <c r="J7" s="11"/>
      <c r="K7" s="11"/>
      <c r="L7" s="11"/>
      <c r="M7" s="11"/>
      <c r="N7" s="11"/>
      <c r="O7" s="11"/>
      <c r="P7" s="11"/>
      <c r="Q7" s="11"/>
    </row>
    <row r="8" spans="2:235" s="629" customFormat="1" ht="42" customHeight="1">
      <c r="B8" s="137" t="s">
        <v>69</v>
      </c>
      <c r="C8" s="138" t="s">
        <v>73</v>
      </c>
      <c r="D8" s="139" t="s">
        <v>870</v>
      </c>
      <c r="E8" s="138" t="s">
        <v>468</v>
      </c>
      <c r="F8" s="138" t="s">
        <v>469</v>
      </c>
      <c r="G8" s="139" t="s">
        <v>166</v>
      </c>
      <c r="H8" s="138" t="s">
        <v>76</v>
      </c>
      <c r="I8" s="140" t="s">
        <v>72</v>
      </c>
      <c r="J8" s="141" t="s">
        <v>78</v>
      </c>
      <c r="K8" s="143" t="s">
        <v>68</v>
      </c>
      <c r="L8" s="144" t="s">
        <v>706</v>
      </c>
      <c r="M8" s="144" t="s">
        <v>707</v>
      </c>
      <c r="N8" s="145" t="s">
        <v>291</v>
      </c>
      <c r="O8" s="145" t="s">
        <v>70</v>
      </c>
      <c r="P8" s="144" t="s">
        <v>43</v>
      </c>
      <c r="Q8" s="146" t="s">
        <v>62</v>
      </c>
    </row>
    <row r="9" spans="2:235" s="152" customFormat="1" ht="57" customHeight="1">
      <c r="B9" s="274" t="s">
        <v>4064</v>
      </c>
      <c r="C9" s="275" t="s">
        <v>2289</v>
      </c>
      <c r="D9" s="275" t="s">
        <v>611</v>
      </c>
      <c r="E9" s="516" t="s">
        <v>4063</v>
      </c>
      <c r="F9" s="276" t="str">
        <f>M9&amp;N9</f>
        <v>宇部市大字西岐波229-105</v>
      </c>
      <c r="G9" s="276" t="s">
        <v>915</v>
      </c>
      <c r="H9" s="277">
        <v>33607</v>
      </c>
      <c r="I9" s="111" t="s">
        <v>2064</v>
      </c>
      <c r="J9" s="507"/>
      <c r="K9" s="99" t="s">
        <v>276</v>
      </c>
      <c r="L9" s="517" t="s">
        <v>0</v>
      </c>
      <c r="M9" s="517" t="s">
        <v>1</v>
      </c>
      <c r="N9" s="445" t="s">
        <v>2085</v>
      </c>
      <c r="O9" s="445" t="s">
        <v>4062</v>
      </c>
      <c r="P9" s="518" t="s">
        <v>234</v>
      </c>
      <c r="Q9" s="519" t="s">
        <v>9</v>
      </c>
      <c r="R9" s="153"/>
      <c r="S9" s="148"/>
      <c r="T9" s="149"/>
      <c r="U9" s="150"/>
      <c r="V9" s="148"/>
      <c r="W9" s="148"/>
      <c r="X9" s="151"/>
      <c r="Y9" s="151"/>
      <c r="Z9" s="151"/>
      <c r="AA9" s="148"/>
      <c r="AB9" s="148"/>
      <c r="AE9" s="153"/>
      <c r="AF9" s="153"/>
      <c r="AG9" s="153"/>
      <c r="AH9" s="153"/>
      <c r="AI9" s="148"/>
      <c r="AJ9" s="148"/>
      <c r="AK9" s="149"/>
      <c r="AL9" s="150"/>
      <c r="AM9" s="148"/>
      <c r="AN9" s="148"/>
      <c r="AO9" s="151"/>
      <c r="AP9" s="151"/>
      <c r="AQ9" s="151"/>
      <c r="AR9" s="148"/>
      <c r="AS9" s="148"/>
      <c r="AV9" s="153"/>
      <c r="AW9" s="153"/>
      <c r="AX9" s="153"/>
      <c r="AY9" s="153"/>
      <c r="AZ9" s="148"/>
      <c r="BA9" s="148"/>
      <c r="BB9" s="149"/>
      <c r="BC9" s="150"/>
      <c r="BD9" s="148"/>
      <c r="BE9" s="148"/>
      <c r="BF9" s="151"/>
      <c r="BG9" s="151"/>
      <c r="BH9" s="151"/>
      <c r="BI9" s="148"/>
      <c r="BJ9" s="148"/>
      <c r="BM9" s="153"/>
      <c r="BN9" s="153"/>
      <c r="BO9" s="153"/>
      <c r="BP9" s="153"/>
      <c r="BQ9" s="148"/>
      <c r="BR9" s="148"/>
      <c r="BS9" s="149"/>
      <c r="BT9" s="150"/>
      <c r="BU9" s="148"/>
      <c r="BV9" s="148"/>
      <c r="BW9" s="151"/>
      <c r="BX9" s="151"/>
      <c r="BY9" s="151"/>
      <c r="BZ9" s="148"/>
      <c r="CA9" s="148"/>
      <c r="CD9" s="153"/>
      <c r="CE9" s="153"/>
      <c r="CF9" s="153"/>
      <c r="CG9" s="153"/>
      <c r="CH9" s="148"/>
      <c r="CI9" s="148"/>
      <c r="CJ9" s="149"/>
      <c r="CK9" s="150"/>
      <c r="CL9" s="148"/>
      <c r="CM9" s="148"/>
      <c r="CN9" s="151"/>
      <c r="CO9" s="151"/>
      <c r="CP9" s="151"/>
      <c r="CQ9" s="148"/>
      <c r="CR9" s="148"/>
      <c r="CU9" s="153"/>
      <c r="CV9" s="153"/>
      <c r="CW9" s="153"/>
      <c r="CX9" s="153"/>
      <c r="CY9" s="148"/>
      <c r="CZ9" s="148"/>
      <c r="DA9" s="149"/>
      <c r="DB9" s="150"/>
      <c r="DC9" s="148"/>
      <c r="DD9" s="148"/>
      <c r="DE9" s="151"/>
      <c r="DF9" s="151"/>
      <c r="DG9" s="151"/>
      <c r="DH9" s="148"/>
      <c r="DI9" s="148"/>
      <c r="DL9" s="153"/>
      <c r="DM9" s="153"/>
      <c r="DN9" s="153"/>
      <c r="DO9" s="153"/>
      <c r="DP9" s="148"/>
      <c r="DQ9" s="148"/>
      <c r="DR9" s="149"/>
      <c r="DS9" s="150"/>
      <c r="DT9" s="148"/>
      <c r="DU9" s="148"/>
      <c r="DV9" s="151"/>
      <c r="DW9" s="151"/>
      <c r="DX9" s="151"/>
      <c r="DY9" s="148"/>
      <c r="DZ9" s="148"/>
      <c r="EC9" s="153"/>
      <c r="ED9" s="153"/>
      <c r="EE9" s="153"/>
      <c r="EF9" s="153"/>
      <c r="EG9" s="148"/>
      <c r="EH9" s="148"/>
      <c r="EI9" s="149"/>
      <c r="EJ9" s="150"/>
      <c r="EK9" s="148"/>
      <c r="EL9" s="148"/>
      <c r="EM9" s="151"/>
      <c r="EN9" s="151"/>
      <c r="EO9" s="151"/>
      <c r="EP9" s="148"/>
      <c r="EQ9" s="148"/>
      <c r="ET9" s="153"/>
      <c r="EU9" s="153"/>
      <c r="EV9" s="153"/>
      <c r="EW9" s="153"/>
      <c r="EX9" s="148"/>
      <c r="EY9" s="148"/>
      <c r="EZ9" s="149"/>
      <c r="FA9" s="150"/>
      <c r="FB9" s="148"/>
      <c r="FC9" s="148"/>
      <c r="FD9" s="151"/>
      <c r="FE9" s="151"/>
      <c r="FF9" s="151"/>
      <c r="FG9" s="148"/>
      <c r="FH9" s="148"/>
      <c r="FK9" s="153"/>
      <c r="FL9" s="153"/>
      <c r="FM9" s="153"/>
      <c r="FN9" s="153"/>
      <c r="FO9" s="148"/>
      <c r="FP9" s="148"/>
      <c r="FQ9" s="149"/>
      <c r="FR9" s="150"/>
      <c r="FS9" s="148"/>
      <c r="FT9" s="148"/>
      <c r="FU9" s="151"/>
      <c r="FV9" s="151"/>
      <c r="FW9" s="151"/>
      <c r="FX9" s="148"/>
      <c r="FY9" s="148"/>
      <c r="GB9" s="153"/>
      <c r="GC9" s="153"/>
      <c r="GD9" s="153"/>
      <c r="GE9" s="153"/>
      <c r="GF9" s="148"/>
      <c r="GG9" s="148"/>
      <c r="GH9" s="149"/>
      <c r="GI9" s="150"/>
      <c r="GJ9" s="148"/>
      <c r="GK9" s="148"/>
      <c r="GL9" s="151"/>
      <c r="GM9" s="151"/>
      <c r="GN9" s="151"/>
      <c r="GO9" s="148"/>
      <c r="GP9" s="148"/>
      <c r="GS9" s="153"/>
      <c r="GT9" s="153"/>
      <c r="GU9" s="153"/>
      <c r="GV9" s="153"/>
      <c r="GW9" s="148"/>
      <c r="GX9" s="148"/>
      <c r="GY9" s="149"/>
      <c r="GZ9" s="150"/>
      <c r="HA9" s="148"/>
      <c r="HB9" s="148"/>
      <c r="HC9" s="151"/>
      <c r="HD9" s="151"/>
      <c r="HE9" s="151"/>
      <c r="HF9" s="148"/>
      <c r="HG9" s="148"/>
      <c r="HJ9" s="153"/>
      <c r="HK9" s="153"/>
      <c r="HL9" s="153"/>
      <c r="HM9" s="153"/>
      <c r="HN9" s="148"/>
      <c r="HO9" s="148"/>
      <c r="HP9" s="149"/>
      <c r="HQ9" s="150"/>
      <c r="HR9" s="148"/>
      <c r="HS9" s="148"/>
      <c r="HT9" s="151"/>
      <c r="HU9" s="151"/>
      <c r="HV9" s="151"/>
      <c r="HW9" s="148"/>
      <c r="HX9" s="148"/>
      <c r="IA9" s="153"/>
    </row>
    <row r="10" spans="2:235" s="152" customFormat="1" ht="57" customHeight="1">
      <c r="B10" s="375" t="s">
        <v>6723</v>
      </c>
      <c r="C10" s="516" t="s">
        <v>5148</v>
      </c>
      <c r="D10" s="516" t="s">
        <v>6724</v>
      </c>
      <c r="E10" s="516" t="s">
        <v>6725</v>
      </c>
      <c r="F10" s="483" t="str">
        <f>M10&amp;N10</f>
        <v>宇部市昭和町2-12-12</v>
      </c>
      <c r="G10" s="483" t="s">
        <v>1114</v>
      </c>
      <c r="H10" s="515">
        <v>34425</v>
      </c>
      <c r="I10" s="376" t="s">
        <v>2065</v>
      </c>
      <c r="J10" s="507"/>
      <c r="K10" s="99" t="s">
        <v>276</v>
      </c>
      <c r="L10" s="517" t="s">
        <v>0</v>
      </c>
      <c r="M10" s="517" t="s">
        <v>1</v>
      </c>
      <c r="N10" s="445" t="s">
        <v>2086</v>
      </c>
      <c r="O10" s="445" t="s">
        <v>6726</v>
      </c>
      <c r="P10" s="518" t="s">
        <v>234</v>
      </c>
      <c r="Q10" s="519" t="s">
        <v>3400</v>
      </c>
      <c r="R10" s="153"/>
      <c r="S10" s="148"/>
      <c r="T10" s="149"/>
      <c r="U10" s="150"/>
      <c r="V10" s="148"/>
      <c r="W10" s="148"/>
      <c r="X10" s="151"/>
      <c r="Y10" s="151"/>
      <c r="Z10" s="151"/>
      <c r="AA10" s="148"/>
      <c r="AB10" s="148"/>
      <c r="AE10" s="153"/>
      <c r="AF10" s="153"/>
      <c r="AG10" s="153"/>
      <c r="AH10" s="153"/>
      <c r="AI10" s="148"/>
      <c r="AJ10" s="148"/>
      <c r="AK10" s="149"/>
      <c r="AL10" s="150"/>
      <c r="AM10" s="148"/>
      <c r="AN10" s="148"/>
      <c r="AO10" s="151"/>
      <c r="AP10" s="151"/>
      <c r="AQ10" s="151"/>
      <c r="AR10" s="148"/>
      <c r="AS10" s="148"/>
      <c r="AV10" s="153"/>
      <c r="AW10" s="153"/>
      <c r="AX10" s="153"/>
      <c r="AY10" s="153"/>
      <c r="AZ10" s="148"/>
      <c r="BA10" s="148"/>
      <c r="BB10" s="149"/>
      <c r="BC10" s="150"/>
      <c r="BD10" s="148"/>
      <c r="BE10" s="148"/>
      <c r="BF10" s="151"/>
      <c r="BG10" s="151"/>
      <c r="BH10" s="151"/>
      <c r="BI10" s="148"/>
      <c r="BJ10" s="148"/>
      <c r="BM10" s="153"/>
      <c r="BN10" s="153"/>
      <c r="BO10" s="153"/>
      <c r="BP10" s="153"/>
      <c r="BQ10" s="148"/>
      <c r="BR10" s="148"/>
      <c r="BS10" s="149"/>
      <c r="BT10" s="150"/>
      <c r="BU10" s="148"/>
      <c r="BV10" s="148"/>
      <c r="BW10" s="151"/>
      <c r="BX10" s="151"/>
      <c r="BY10" s="151"/>
      <c r="BZ10" s="148"/>
      <c r="CA10" s="148"/>
      <c r="CD10" s="153"/>
      <c r="CE10" s="153"/>
      <c r="CF10" s="153"/>
      <c r="CG10" s="153"/>
      <c r="CH10" s="148"/>
      <c r="CI10" s="148"/>
      <c r="CJ10" s="149"/>
      <c r="CK10" s="150"/>
      <c r="CL10" s="148"/>
      <c r="CM10" s="148"/>
      <c r="CN10" s="151"/>
      <c r="CO10" s="151"/>
      <c r="CP10" s="151"/>
      <c r="CQ10" s="148"/>
      <c r="CR10" s="148"/>
      <c r="CU10" s="153"/>
      <c r="CV10" s="153"/>
      <c r="CW10" s="153"/>
      <c r="CX10" s="153"/>
      <c r="CY10" s="148"/>
      <c r="CZ10" s="148"/>
      <c r="DA10" s="149"/>
      <c r="DB10" s="150"/>
      <c r="DC10" s="148"/>
      <c r="DD10" s="148"/>
      <c r="DE10" s="151"/>
      <c r="DF10" s="151"/>
      <c r="DG10" s="151"/>
      <c r="DH10" s="148"/>
      <c r="DI10" s="148"/>
      <c r="DL10" s="153"/>
      <c r="DM10" s="153"/>
      <c r="DN10" s="153"/>
      <c r="DO10" s="153"/>
      <c r="DP10" s="148"/>
      <c r="DQ10" s="148"/>
      <c r="DR10" s="149"/>
      <c r="DS10" s="150"/>
      <c r="DT10" s="148"/>
      <c r="DU10" s="148"/>
      <c r="DV10" s="151"/>
      <c r="DW10" s="151"/>
      <c r="DX10" s="151"/>
      <c r="DY10" s="148"/>
      <c r="DZ10" s="148"/>
      <c r="EC10" s="153"/>
      <c r="ED10" s="153"/>
      <c r="EE10" s="153"/>
      <c r="EF10" s="153"/>
      <c r="EG10" s="148"/>
      <c r="EH10" s="148"/>
      <c r="EI10" s="149"/>
      <c r="EJ10" s="150"/>
      <c r="EK10" s="148"/>
      <c r="EL10" s="148"/>
      <c r="EM10" s="151"/>
      <c r="EN10" s="151"/>
      <c r="EO10" s="151"/>
      <c r="EP10" s="148"/>
      <c r="EQ10" s="148"/>
      <c r="ET10" s="153"/>
      <c r="EU10" s="153"/>
      <c r="EV10" s="153"/>
      <c r="EW10" s="153"/>
      <c r="EX10" s="148"/>
      <c r="EY10" s="148"/>
      <c r="EZ10" s="149"/>
      <c r="FA10" s="150"/>
      <c r="FB10" s="148"/>
      <c r="FC10" s="148"/>
      <c r="FD10" s="151"/>
      <c r="FE10" s="151"/>
      <c r="FF10" s="151"/>
      <c r="FG10" s="148"/>
      <c r="FH10" s="148"/>
      <c r="FK10" s="153"/>
      <c r="FL10" s="153"/>
      <c r="FM10" s="153"/>
      <c r="FN10" s="153"/>
      <c r="FO10" s="148"/>
      <c r="FP10" s="148"/>
      <c r="FQ10" s="149"/>
      <c r="FR10" s="150"/>
      <c r="FS10" s="148"/>
      <c r="FT10" s="148"/>
      <c r="FU10" s="151"/>
      <c r="FV10" s="151"/>
      <c r="FW10" s="151"/>
      <c r="FX10" s="148"/>
      <c r="FY10" s="148"/>
      <c r="GB10" s="153"/>
      <c r="GC10" s="153"/>
      <c r="GD10" s="153"/>
      <c r="GE10" s="153"/>
      <c r="GF10" s="148"/>
      <c r="GG10" s="148"/>
      <c r="GH10" s="149"/>
      <c r="GI10" s="150"/>
      <c r="GJ10" s="148"/>
      <c r="GK10" s="148"/>
      <c r="GL10" s="151"/>
      <c r="GM10" s="151"/>
      <c r="GN10" s="151"/>
      <c r="GO10" s="148"/>
      <c r="GP10" s="148"/>
      <c r="GS10" s="153"/>
      <c r="GT10" s="153"/>
      <c r="GU10" s="153"/>
      <c r="GV10" s="153"/>
      <c r="GW10" s="148"/>
      <c r="GX10" s="148"/>
      <c r="GY10" s="149"/>
      <c r="GZ10" s="150"/>
      <c r="HA10" s="148"/>
      <c r="HB10" s="148"/>
      <c r="HC10" s="151"/>
      <c r="HD10" s="151"/>
      <c r="HE10" s="151"/>
      <c r="HF10" s="148"/>
      <c r="HG10" s="148"/>
      <c r="HJ10" s="153"/>
      <c r="HK10" s="153"/>
      <c r="HL10" s="153"/>
      <c r="HM10" s="153"/>
      <c r="HN10" s="148"/>
      <c r="HO10" s="148"/>
      <c r="HP10" s="149"/>
      <c r="HQ10" s="150"/>
      <c r="HR10" s="148"/>
      <c r="HS10" s="148"/>
      <c r="HT10" s="151"/>
      <c r="HU10" s="151"/>
      <c r="HV10" s="151"/>
      <c r="HW10" s="148"/>
      <c r="HX10" s="148"/>
      <c r="IA10" s="153"/>
    </row>
    <row r="11" spans="2:235" s="152" customFormat="1" ht="72" customHeight="1">
      <c r="B11" s="375" t="s">
        <v>1377</v>
      </c>
      <c r="C11" s="516" t="s">
        <v>3402</v>
      </c>
      <c r="D11" s="516" t="s">
        <v>6727</v>
      </c>
      <c r="E11" s="516" t="s">
        <v>6728</v>
      </c>
      <c r="F11" s="483" t="str">
        <f>M11&amp;N11</f>
        <v>宇部市浜町2-1-3</v>
      </c>
      <c r="G11" s="516" t="s">
        <v>1004</v>
      </c>
      <c r="H11" s="515">
        <v>34547</v>
      </c>
      <c r="I11" s="376" t="s">
        <v>2066</v>
      </c>
      <c r="J11" s="507"/>
      <c r="K11" s="99" t="s">
        <v>276</v>
      </c>
      <c r="L11" s="517" t="s">
        <v>0</v>
      </c>
      <c r="M11" s="517" t="s">
        <v>1</v>
      </c>
      <c r="N11" s="445" t="s">
        <v>636</v>
      </c>
      <c r="O11" s="445" t="s">
        <v>6729</v>
      </c>
      <c r="P11" s="518" t="s">
        <v>234</v>
      </c>
      <c r="Q11" s="519" t="s">
        <v>3400</v>
      </c>
      <c r="R11" s="153"/>
      <c r="S11" s="148"/>
      <c r="T11" s="149"/>
      <c r="U11" s="150"/>
      <c r="V11" s="148"/>
      <c r="W11" s="148"/>
      <c r="X11" s="151"/>
      <c r="Y11" s="151"/>
      <c r="Z11" s="151"/>
      <c r="AA11" s="148"/>
      <c r="AB11" s="148"/>
      <c r="AE11" s="153"/>
      <c r="AF11" s="153"/>
      <c r="AG11" s="153"/>
      <c r="AH11" s="153"/>
      <c r="AI11" s="148"/>
      <c r="AJ11" s="148"/>
      <c r="AK11" s="149"/>
      <c r="AL11" s="150"/>
      <c r="AM11" s="148"/>
      <c r="AN11" s="148"/>
      <c r="AO11" s="151"/>
      <c r="AP11" s="151"/>
      <c r="AQ11" s="151"/>
      <c r="AR11" s="148"/>
      <c r="AS11" s="148"/>
      <c r="AV11" s="153"/>
      <c r="AW11" s="153"/>
      <c r="AX11" s="153"/>
      <c r="AY11" s="153"/>
      <c r="AZ11" s="148"/>
      <c r="BA11" s="148"/>
      <c r="BB11" s="149"/>
      <c r="BC11" s="150"/>
      <c r="BD11" s="148"/>
      <c r="BE11" s="148"/>
      <c r="BF11" s="151"/>
      <c r="BG11" s="151"/>
      <c r="BH11" s="151"/>
      <c r="BI11" s="148"/>
      <c r="BJ11" s="148"/>
      <c r="BM11" s="153"/>
      <c r="BN11" s="153"/>
      <c r="BO11" s="153"/>
      <c r="BP11" s="153"/>
      <c r="BQ11" s="148"/>
      <c r="BR11" s="148"/>
      <c r="BS11" s="149"/>
      <c r="BT11" s="150"/>
      <c r="BU11" s="148"/>
      <c r="BV11" s="148"/>
      <c r="BW11" s="151"/>
      <c r="BX11" s="151"/>
      <c r="BY11" s="151"/>
      <c r="BZ11" s="148"/>
      <c r="CA11" s="148"/>
      <c r="CD11" s="153"/>
      <c r="CE11" s="153"/>
      <c r="CF11" s="153"/>
      <c r="CG11" s="153"/>
      <c r="CH11" s="148"/>
      <c r="CI11" s="148"/>
      <c r="CJ11" s="149"/>
      <c r="CK11" s="150"/>
      <c r="CL11" s="148"/>
      <c r="CM11" s="148"/>
      <c r="CN11" s="151"/>
      <c r="CO11" s="151"/>
      <c r="CP11" s="151"/>
      <c r="CQ11" s="148"/>
      <c r="CR11" s="148"/>
      <c r="CU11" s="153"/>
      <c r="CV11" s="153"/>
      <c r="CW11" s="153"/>
      <c r="CX11" s="153"/>
      <c r="CY11" s="148"/>
      <c r="CZ11" s="148"/>
      <c r="DA11" s="149"/>
      <c r="DB11" s="150"/>
      <c r="DC11" s="148"/>
      <c r="DD11" s="148"/>
      <c r="DE11" s="151"/>
      <c r="DF11" s="151"/>
      <c r="DG11" s="151"/>
      <c r="DH11" s="148"/>
      <c r="DI11" s="148"/>
      <c r="DL11" s="153"/>
      <c r="DM11" s="153"/>
      <c r="DN11" s="153"/>
      <c r="DO11" s="153"/>
      <c r="DP11" s="148"/>
      <c r="DQ11" s="148"/>
      <c r="DR11" s="149"/>
      <c r="DS11" s="150"/>
      <c r="DT11" s="148"/>
      <c r="DU11" s="148"/>
      <c r="DV11" s="151"/>
      <c r="DW11" s="151"/>
      <c r="DX11" s="151"/>
      <c r="DY11" s="148"/>
      <c r="DZ11" s="148"/>
      <c r="EC11" s="153"/>
      <c r="ED11" s="153"/>
      <c r="EE11" s="153"/>
      <c r="EF11" s="153"/>
      <c r="EG11" s="148"/>
      <c r="EH11" s="148"/>
      <c r="EI11" s="149"/>
      <c r="EJ11" s="150"/>
      <c r="EK11" s="148"/>
      <c r="EL11" s="148"/>
      <c r="EM11" s="151"/>
      <c r="EN11" s="151"/>
      <c r="EO11" s="151"/>
      <c r="EP11" s="148"/>
      <c r="EQ11" s="148"/>
      <c r="ET11" s="153"/>
      <c r="EU11" s="153"/>
      <c r="EV11" s="153"/>
      <c r="EW11" s="153"/>
      <c r="EX11" s="148"/>
      <c r="EY11" s="148"/>
      <c r="EZ11" s="149"/>
      <c r="FA11" s="150"/>
      <c r="FB11" s="148"/>
      <c r="FC11" s="148"/>
      <c r="FD11" s="151"/>
      <c r="FE11" s="151"/>
      <c r="FF11" s="151"/>
      <c r="FG11" s="148"/>
      <c r="FH11" s="148"/>
      <c r="FK11" s="153"/>
      <c r="FL11" s="153"/>
      <c r="FM11" s="153"/>
      <c r="FN11" s="153"/>
      <c r="FO11" s="148"/>
      <c r="FP11" s="148"/>
      <c r="FQ11" s="149"/>
      <c r="FR11" s="150"/>
      <c r="FS11" s="148"/>
      <c r="FT11" s="148"/>
      <c r="FU11" s="151"/>
      <c r="FV11" s="151"/>
      <c r="FW11" s="151"/>
      <c r="FX11" s="148"/>
      <c r="FY11" s="148"/>
      <c r="GB11" s="153"/>
      <c r="GC11" s="153"/>
      <c r="GD11" s="153"/>
      <c r="GE11" s="153"/>
      <c r="GF11" s="148"/>
      <c r="GG11" s="148"/>
      <c r="GH11" s="149"/>
      <c r="GI11" s="150"/>
      <c r="GJ11" s="148"/>
      <c r="GK11" s="148"/>
      <c r="GL11" s="151"/>
      <c r="GM11" s="151"/>
      <c r="GN11" s="151"/>
      <c r="GO11" s="148"/>
      <c r="GP11" s="148"/>
      <c r="GS11" s="153"/>
      <c r="GT11" s="153"/>
      <c r="GU11" s="153"/>
      <c r="GV11" s="153"/>
      <c r="GW11" s="148"/>
      <c r="GX11" s="148"/>
      <c r="GY11" s="149"/>
      <c r="GZ11" s="150"/>
      <c r="HA11" s="148"/>
      <c r="HB11" s="148"/>
      <c r="HC11" s="151"/>
      <c r="HD11" s="151"/>
      <c r="HE11" s="151"/>
      <c r="HF11" s="148"/>
      <c r="HG11" s="148"/>
      <c r="HJ11" s="153"/>
      <c r="HK11" s="153"/>
      <c r="HL11" s="153"/>
      <c r="HM11" s="153"/>
      <c r="HN11" s="148"/>
      <c r="HO11" s="148"/>
      <c r="HP11" s="149"/>
      <c r="HQ11" s="150"/>
      <c r="HR11" s="148"/>
      <c r="HS11" s="148"/>
      <c r="HT11" s="151"/>
      <c r="HU11" s="151"/>
      <c r="HV11" s="151"/>
      <c r="HW11" s="148"/>
      <c r="HX11" s="148"/>
      <c r="IA11" s="153"/>
    </row>
    <row r="12" spans="2:235" s="152" customFormat="1" ht="57" customHeight="1">
      <c r="B12" s="375" t="s">
        <v>6730</v>
      </c>
      <c r="C12" s="516" t="s">
        <v>6731</v>
      </c>
      <c r="D12" s="516" t="s">
        <v>7121</v>
      </c>
      <c r="E12" s="516" t="s">
        <v>7122</v>
      </c>
      <c r="F12" s="483" t="s">
        <v>3847</v>
      </c>
      <c r="G12" s="483" t="s">
        <v>918</v>
      </c>
      <c r="H12" s="515">
        <v>34639</v>
      </c>
      <c r="I12" s="376" t="s">
        <v>2067</v>
      </c>
      <c r="J12" s="507"/>
      <c r="K12" s="99" t="s">
        <v>276</v>
      </c>
      <c r="L12" s="517" t="s">
        <v>0</v>
      </c>
      <c r="M12" s="517" t="s">
        <v>1</v>
      </c>
      <c r="N12" s="445" t="s">
        <v>2087</v>
      </c>
      <c r="O12" s="445" t="s">
        <v>6732</v>
      </c>
      <c r="P12" s="518" t="s">
        <v>234</v>
      </c>
      <c r="Q12" s="519" t="s">
        <v>3400</v>
      </c>
      <c r="R12" s="153"/>
      <c r="S12" s="148"/>
      <c r="T12" s="149"/>
      <c r="U12" s="150"/>
      <c r="V12" s="148"/>
      <c r="W12" s="148"/>
      <c r="X12" s="151"/>
      <c r="Y12" s="151"/>
      <c r="Z12" s="151"/>
      <c r="AA12" s="148"/>
      <c r="AB12" s="148"/>
      <c r="AE12" s="153"/>
      <c r="AF12" s="153"/>
      <c r="AG12" s="153"/>
      <c r="AH12" s="153"/>
      <c r="AI12" s="148"/>
      <c r="AJ12" s="148"/>
      <c r="AK12" s="149"/>
      <c r="AL12" s="150"/>
      <c r="AM12" s="148"/>
      <c r="AN12" s="148"/>
      <c r="AO12" s="151"/>
      <c r="AP12" s="151"/>
      <c r="AQ12" s="151"/>
      <c r="AR12" s="148"/>
      <c r="AS12" s="148"/>
      <c r="AV12" s="153"/>
      <c r="AW12" s="153"/>
      <c r="AX12" s="153"/>
      <c r="AY12" s="153"/>
      <c r="AZ12" s="148"/>
      <c r="BA12" s="148"/>
      <c r="BB12" s="149"/>
      <c r="BC12" s="150"/>
      <c r="BD12" s="148"/>
      <c r="BE12" s="148"/>
      <c r="BF12" s="151"/>
      <c r="BG12" s="151"/>
      <c r="BH12" s="151"/>
      <c r="BI12" s="148"/>
      <c r="BJ12" s="148"/>
      <c r="BM12" s="153"/>
      <c r="BN12" s="153"/>
      <c r="BO12" s="153"/>
      <c r="BP12" s="153"/>
      <c r="BQ12" s="148"/>
      <c r="BR12" s="148"/>
      <c r="BS12" s="149"/>
      <c r="BT12" s="150"/>
      <c r="BU12" s="148"/>
      <c r="BV12" s="148"/>
      <c r="BW12" s="151"/>
      <c r="BX12" s="151"/>
      <c r="BY12" s="151"/>
      <c r="BZ12" s="148"/>
      <c r="CA12" s="148"/>
      <c r="CD12" s="153"/>
      <c r="CE12" s="153"/>
      <c r="CF12" s="153"/>
      <c r="CG12" s="153"/>
      <c r="CH12" s="148"/>
      <c r="CI12" s="148"/>
      <c r="CJ12" s="149"/>
      <c r="CK12" s="150"/>
      <c r="CL12" s="148"/>
      <c r="CM12" s="148"/>
      <c r="CN12" s="151"/>
      <c r="CO12" s="151"/>
      <c r="CP12" s="151"/>
      <c r="CQ12" s="148"/>
      <c r="CR12" s="148"/>
      <c r="CU12" s="153"/>
      <c r="CV12" s="153"/>
      <c r="CW12" s="153"/>
      <c r="CX12" s="153"/>
      <c r="CY12" s="148"/>
      <c r="CZ12" s="148"/>
      <c r="DA12" s="149"/>
      <c r="DB12" s="150"/>
      <c r="DC12" s="148"/>
      <c r="DD12" s="148"/>
      <c r="DE12" s="151"/>
      <c r="DF12" s="151"/>
      <c r="DG12" s="151"/>
      <c r="DH12" s="148"/>
      <c r="DI12" s="148"/>
      <c r="DL12" s="153"/>
      <c r="DM12" s="153"/>
      <c r="DN12" s="153"/>
      <c r="DO12" s="153"/>
      <c r="DP12" s="148"/>
      <c r="DQ12" s="148"/>
      <c r="DR12" s="149"/>
      <c r="DS12" s="150"/>
      <c r="DT12" s="148"/>
      <c r="DU12" s="148"/>
      <c r="DV12" s="151"/>
      <c r="DW12" s="151"/>
      <c r="DX12" s="151"/>
      <c r="DY12" s="148"/>
      <c r="DZ12" s="148"/>
      <c r="EC12" s="153"/>
      <c r="ED12" s="153"/>
      <c r="EE12" s="153"/>
      <c r="EF12" s="153"/>
      <c r="EG12" s="148"/>
      <c r="EH12" s="148"/>
      <c r="EI12" s="149"/>
      <c r="EJ12" s="150"/>
      <c r="EK12" s="148"/>
      <c r="EL12" s="148"/>
      <c r="EM12" s="151"/>
      <c r="EN12" s="151"/>
      <c r="EO12" s="151"/>
      <c r="EP12" s="148"/>
      <c r="EQ12" s="148"/>
      <c r="ET12" s="153"/>
      <c r="EU12" s="153"/>
      <c r="EV12" s="153"/>
      <c r="EW12" s="153"/>
      <c r="EX12" s="148"/>
      <c r="EY12" s="148"/>
      <c r="EZ12" s="149"/>
      <c r="FA12" s="150"/>
      <c r="FB12" s="148"/>
      <c r="FC12" s="148"/>
      <c r="FD12" s="151"/>
      <c r="FE12" s="151"/>
      <c r="FF12" s="151"/>
      <c r="FG12" s="148"/>
      <c r="FH12" s="148"/>
      <c r="FK12" s="153"/>
      <c r="FL12" s="153"/>
      <c r="FM12" s="153"/>
      <c r="FN12" s="153"/>
      <c r="FO12" s="148"/>
      <c r="FP12" s="148"/>
      <c r="FQ12" s="149"/>
      <c r="FR12" s="150"/>
      <c r="FS12" s="148"/>
      <c r="FT12" s="148"/>
      <c r="FU12" s="151"/>
      <c r="FV12" s="151"/>
      <c r="FW12" s="151"/>
      <c r="FX12" s="148"/>
      <c r="FY12" s="148"/>
      <c r="GB12" s="153"/>
      <c r="GC12" s="153"/>
      <c r="GD12" s="153"/>
      <c r="GE12" s="153"/>
      <c r="GF12" s="148"/>
      <c r="GG12" s="148"/>
      <c r="GH12" s="149"/>
      <c r="GI12" s="150"/>
      <c r="GJ12" s="148"/>
      <c r="GK12" s="148"/>
      <c r="GL12" s="151"/>
      <c r="GM12" s="151"/>
      <c r="GN12" s="151"/>
      <c r="GO12" s="148"/>
      <c r="GP12" s="148"/>
      <c r="GS12" s="153"/>
      <c r="GT12" s="153"/>
      <c r="GU12" s="153"/>
      <c r="GV12" s="153"/>
      <c r="GW12" s="148"/>
      <c r="GX12" s="148"/>
      <c r="GY12" s="149"/>
      <c r="GZ12" s="150"/>
      <c r="HA12" s="148"/>
      <c r="HB12" s="148"/>
      <c r="HC12" s="151"/>
      <c r="HD12" s="151"/>
      <c r="HE12" s="151"/>
      <c r="HF12" s="148"/>
      <c r="HG12" s="148"/>
      <c r="HJ12" s="153"/>
      <c r="HK12" s="153"/>
      <c r="HL12" s="153"/>
      <c r="HM12" s="153"/>
      <c r="HN12" s="148"/>
      <c r="HO12" s="148"/>
      <c r="HP12" s="149"/>
      <c r="HQ12" s="150"/>
      <c r="HR12" s="148"/>
      <c r="HS12" s="148"/>
      <c r="HT12" s="151"/>
      <c r="HU12" s="151"/>
      <c r="HV12" s="151"/>
      <c r="HW12" s="148"/>
      <c r="HX12" s="148"/>
      <c r="IA12" s="153"/>
    </row>
    <row r="13" spans="2:235" s="152" customFormat="1" ht="57" customHeight="1">
      <c r="B13" s="375" t="s">
        <v>6734</v>
      </c>
      <c r="C13" s="217" t="s">
        <v>3611</v>
      </c>
      <c r="D13" s="217" t="s">
        <v>4061</v>
      </c>
      <c r="E13" s="283" t="s">
        <v>6735</v>
      </c>
      <c r="F13" s="483" t="str">
        <f t="shared" ref="F13:F23" si="0">M13&amp;N13</f>
        <v>宇部市神原町2-1-22</v>
      </c>
      <c r="G13" s="483" t="s">
        <v>914</v>
      </c>
      <c r="H13" s="515">
        <v>35400</v>
      </c>
      <c r="I13" s="376" t="s">
        <v>2068</v>
      </c>
      <c r="J13" s="507"/>
      <c r="K13" s="494" t="s">
        <v>276</v>
      </c>
      <c r="L13" s="486" t="s">
        <v>0</v>
      </c>
      <c r="M13" s="486" t="s">
        <v>1</v>
      </c>
      <c r="N13" s="483" t="s">
        <v>2088</v>
      </c>
      <c r="O13" s="483" t="s">
        <v>6736</v>
      </c>
      <c r="P13" s="487" t="s">
        <v>234</v>
      </c>
      <c r="Q13" s="497" t="s">
        <v>9</v>
      </c>
      <c r="R13" s="153"/>
      <c r="S13" s="148"/>
      <c r="T13" s="149"/>
      <c r="U13" s="150"/>
      <c r="V13" s="148"/>
      <c r="W13" s="148"/>
      <c r="X13" s="151"/>
      <c r="Y13" s="151"/>
      <c r="Z13" s="151"/>
      <c r="AA13" s="148"/>
      <c r="AB13" s="148"/>
      <c r="AE13" s="153"/>
      <c r="AF13" s="153"/>
      <c r="AG13" s="153"/>
      <c r="AH13" s="153"/>
      <c r="AI13" s="148"/>
      <c r="AJ13" s="148"/>
      <c r="AK13" s="149"/>
      <c r="AL13" s="150"/>
      <c r="AM13" s="148"/>
      <c r="AN13" s="148"/>
      <c r="AO13" s="151"/>
      <c r="AP13" s="151"/>
      <c r="AQ13" s="151"/>
      <c r="AR13" s="148"/>
      <c r="AS13" s="148"/>
      <c r="AV13" s="153"/>
      <c r="AW13" s="153"/>
      <c r="AX13" s="153"/>
      <c r="AY13" s="153"/>
      <c r="AZ13" s="148"/>
      <c r="BA13" s="148"/>
      <c r="BB13" s="149"/>
      <c r="BC13" s="150"/>
      <c r="BD13" s="148"/>
      <c r="BE13" s="148"/>
      <c r="BF13" s="151"/>
      <c r="BG13" s="151"/>
      <c r="BH13" s="151"/>
      <c r="BI13" s="148"/>
      <c r="BJ13" s="148"/>
      <c r="BM13" s="153"/>
      <c r="BN13" s="153"/>
      <c r="BO13" s="153"/>
      <c r="BP13" s="153"/>
      <c r="BQ13" s="148"/>
      <c r="BR13" s="148"/>
      <c r="BS13" s="149"/>
      <c r="BT13" s="150"/>
      <c r="BU13" s="148"/>
      <c r="BV13" s="148"/>
      <c r="BW13" s="151"/>
      <c r="BX13" s="151"/>
      <c r="BY13" s="151"/>
      <c r="BZ13" s="148"/>
      <c r="CA13" s="148"/>
      <c r="CD13" s="153"/>
      <c r="CE13" s="153"/>
      <c r="CF13" s="153"/>
      <c r="CG13" s="153"/>
      <c r="CH13" s="148"/>
      <c r="CI13" s="148"/>
      <c r="CJ13" s="149"/>
      <c r="CK13" s="150"/>
      <c r="CL13" s="148"/>
      <c r="CM13" s="148"/>
      <c r="CN13" s="151"/>
      <c r="CO13" s="151"/>
      <c r="CP13" s="151"/>
      <c r="CQ13" s="148"/>
      <c r="CR13" s="148"/>
      <c r="CU13" s="153"/>
      <c r="CV13" s="153"/>
      <c r="CW13" s="153"/>
      <c r="CX13" s="153"/>
      <c r="CY13" s="148"/>
      <c r="CZ13" s="148"/>
      <c r="DA13" s="149"/>
      <c r="DB13" s="150"/>
      <c r="DC13" s="148"/>
      <c r="DD13" s="148"/>
      <c r="DE13" s="151"/>
      <c r="DF13" s="151"/>
      <c r="DG13" s="151"/>
      <c r="DH13" s="148"/>
      <c r="DI13" s="148"/>
      <c r="DL13" s="153"/>
      <c r="DM13" s="153"/>
      <c r="DN13" s="153"/>
      <c r="DO13" s="153"/>
      <c r="DP13" s="148"/>
      <c r="DQ13" s="148"/>
      <c r="DR13" s="149"/>
      <c r="DS13" s="150"/>
      <c r="DT13" s="148"/>
      <c r="DU13" s="148"/>
      <c r="DV13" s="151"/>
      <c r="DW13" s="151"/>
      <c r="DX13" s="151"/>
      <c r="DY13" s="148"/>
      <c r="DZ13" s="148"/>
      <c r="EC13" s="153"/>
      <c r="ED13" s="153"/>
      <c r="EE13" s="153"/>
      <c r="EF13" s="153"/>
      <c r="EG13" s="148"/>
      <c r="EH13" s="148"/>
      <c r="EI13" s="149"/>
      <c r="EJ13" s="150"/>
      <c r="EK13" s="148"/>
      <c r="EL13" s="148"/>
      <c r="EM13" s="151"/>
      <c r="EN13" s="151"/>
      <c r="EO13" s="151"/>
      <c r="EP13" s="148"/>
      <c r="EQ13" s="148"/>
      <c r="ET13" s="153"/>
      <c r="EU13" s="153"/>
      <c r="EV13" s="153"/>
      <c r="EW13" s="153"/>
      <c r="EX13" s="148"/>
      <c r="EY13" s="148"/>
      <c r="EZ13" s="149"/>
      <c r="FA13" s="150"/>
      <c r="FB13" s="148"/>
      <c r="FC13" s="148"/>
      <c r="FD13" s="151"/>
      <c r="FE13" s="151"/>
      <c r="FF13" s="151"/>
      <c r="FG13" s="148"/>
      <c r="FH13" s="148"/>
      <c r="FK13" s="153"/>
      <c r="FL13" s="153"/>
      <c r="FM13" s="153"/>
      <c r="FN13" s="153"/>
      <c r="FO13" s="148"/>
      <c r="FP13" s="148"/>
      <c r="FQ13" s="149"/>
      <c r="FR13" s="150"/>
      <c r="FS13" s="148"/>
      <c r="FT13" s="148"/>
      <c r="FU13" s="151"/>
      <c r="FV13" s="151"/>
      <c r="FW13" s="151"/>
      <c r="FX13" s="148"/>
      <c r="FY13" s="148"/>
      <c r="GB13" s="153"/>
      <c r="GC13" s="153"/>
      <c r="GD13" s="153"/>
      <c r="GE13" s="153"/>
      <c r="GF13" s="148"/>
      <c r="GG13" s="148"/>
      <c r="GH13" s="149"/>
      <c r="GI13" s="150"/>
      <c r="GJ13" s="148"/>
      <c r="GK13" s="148"/>
      <c r="GL13" s="151"/>
      <c r="GM13" s="151"/>
      <c r="GN13" s="151"/>
      <c r="GO13" s="148"/>
      <c r="GP13" s="148"/>
      <c r="GS13" s="153"/>
      <c r="GT13" s="153"/>
      <c r="GU13" s="153"/>
      <c r="GV13" s="153"/>
      <c r="GW13" s="148"/>
      <c r="GX13" s="148"/>
      <c r="GY13" s="149"/>
      <c r="GZ13" s="150"/>
      <c r="HA13" s="148"/>
      <c r="HB13" s="148"/>
      <c r="HC13" s="151"/>
      <c r="HD13" s="151"/>
      <c r="HE13" s="151"/>
      <c r="HF13" s="148"/>
      <c r="HG13" s="148"/>
      <c r="HJ13" s="153"/>
      <c r="HK13" s="153"/>
      <c r="HL13" s="153"/>
      <c r="HM13" s="153"/>
      <c r="HN13" s="148"/>
      <c r="HO13" s="148"/>
      <c r="HP13" s="149"/>
      <c r="HQ13" s="150"/>
      <c r="HR13" s="148"/>
      <c r="HS13" s="148"/>
      <c r="HT13" s="151"/>
      <c r="HU13" s="151"/>
      <c r="HV13" s="151"/>
      <c r="HW13" s="148"/>
      <c r="HX13" s="148"/>
      <c r="IA13" s="153"/>
    </row>
    <row r="14" spans="2:235" s="152" customFormat="1" ht="57" customHeight="1">
      <c r="B14" s="375" t="s">
        <v>4060</v>
      </c>
      <c r="C14" s="516" t="s">
        <v>4059</v>
      </c>
      <c r="D14" s="516" t="s">
        <v>7719</v>
      </c>
      <c r="E14" s="516" t="s">
        <v>4058</v>
      </c>
      <c r="F14" s="483" t="str">
        <f t="shared" si="0"/>
        <v>宇部市末広町1-13</v>
      </c>
      <c r="G14" s="483" t="s">
        <v>1104</v>
      </c>
      <c r="H14" s="515">
        <v>35827</v>
      </c>
      <c r="I14" s="376" t="s">
        <v>2069</v>
      </c>
      <c r="J14" s="507"/>
      <c r="K14" s="494" t="s">
        <v>276</v>
      </c>
      <c r="L14" s="486" t="s">
        <v>0</v>
      </c>
      <c r="M14" s="486" t="s">
        <v>1</v>
      </c>
      <c r="N14" s="483" t="s">
        <v>1281</v>
      </c>
      <c r="O14" s="483" t="s">
        <v>4057</v>
      </c>
      <c r="P14" s="487" t="s">
        <v>234</v>
      </c>
      <c r="Q14" s="497" t="s">
        <v>3400</v>
      </c>
      <c r="R14" s="153"/>
      <c r="S14" s="148"/>
      <c r="T14" s="149"/>
      <c r="U14" s="150"/>
      <c r="V14" s="148"/>
      <c r="W14" s="148"/>
      <c r="X14" s="151"/>
      <c r="Y14" s="151"/>
      <c r="Z14" s="151"/>
      <c r="AA14" s="148"/>
      <c r="AB14" s="148"/>
      <c r="AE14" s="153"/>
      <c r="AF14" s="153"/>
      <c r="AG14" s="153"/>
      <c r="AH14" s="153"/>
      <c r="AI14" s="148"/>
      <c r="AJ14" s="148"/>
      <c r="AK14" s="149"/>
      <c r="AL14" s="150"/>
      <c r="AM14" s="148"/>
      <c r="AN14" s="148"/>
      <c r="AO14" s="151"/>
      <c r="AP14" s="151"/>
      <c r="AQ14" s="151"/>
      <c r="AR14" s="148"/>
      <c r="AS14" s="148"/>
      <c r="AV14" s="153"/>
      <c r="AW14" s="153"/>
      <c r="AX14" s="153"/>
      <c r="AY14" s="153"/>
      <c r="AZ14" s="148"/>
      <c r="BA14" s="148"/>
      <c r="BB14" s="149"/>
      <c r="BC14" s="150"/>
      <c r="BD14" s="148"/>
      <c r="BE14" s="148"/>
      <c r="BF14" s="151"/>
      <c r="BG14" s="151"/>
      <c r="BH14" s="151"/>
      <c r="BI14" s="148"/>
      <c r="BJ14" s="148"/>
      <c r="BM14" s="153"/>
      <c r="BN14" s="153"/>
      <c r="BO14" s="153"/>
      <c r="BP14" s="153"/>
      <c r="BQ14" s="148"/>
      <c r="BR14" s="148"/>
      <c r="BS14" s="149"/>
      <c r="BT14" s="150"/>
      <c r="BU14" s="148"/>
      <c r="BV14" s="148"/>
      <c r="BW14" s="151"/>
      <c r="BX14" s="151"/>
      <c r="BY14" s="151"/>
      <c r="BZ14" s="148"/>
      <c r="CA14" s="148"/>
      <c r="CD14" s="153"/>
      <c r="CE14" s="153"/>
      <c r="CF14" s="153"/>
      <c r="CG14" s="153"/>
      <c r="CH14" s="148"/>
      <c r="CI14" s="148"/>
      <c r="CJ14" s="149"/>
      <c r="CK14" s="150"/>
      <c r="CL14" s="148"/>
      <c r="CM14" s="148"/>
      <c r="CN14" s="151"/>
      <c r="CO14" s="151"/>
      <c r="CP14" s="151"/>
      <c r="CQ14" s="148"/>
      <c r="CR14" s="148"/>
      <c r="CU14" s="153"/>
      <c r="CV14" s="153"/>
      <c r="CW14" s="153"/>
      <c r="CX14" s="153"/>
      <c r="CY14" s="148"/>
      <c r="CZ14" s="148"/>
      <c r="DA14" s="149"/>
      <c r="DB14" s="150"/>
      <c r="DC14" s="148"/>
      <c r="DD14" s="148"/>
      <c r="DE14" s="151"/>
      <c r="DF14" s="151"/>
      <c r="DG14" s="151"/>
      <c r="DH14" s="148"/>
      <c r="DI14" s="148"/>
      <c r="DL14" s="153"/>
      <c r="DM14" s="153"/>
      <c r="DN14" s="153"/>
      <c r="DO14" s="153"/>
      <c r="DP14" s="148"/>
      <c r="DQ14" s="148"/>
      <c r="DR14" s="149"/>
      <c r="DS14" s="150"/>
      <c r="DT14" s="148"/>
      <c r="DU14" s="148"/>
      <c r="DV14" s="151"/>
      <c r="DW14" s="151"/>
      <c r="DX14" s="151"/>
      <c r="DY14" s="148"/>
      <c r="DZ14" s="148"/>
      <c r="EC14" s="153"/>
      <c r="ED14" s="153"/>
      <c r="EE14" s="153"/>
      <c r="EF14" s="153"/>
      <c r="EG14" s="148"/>
      <c r="EH14" s="148"/>
      <c r="EI14" s="149"/>
      <c r="EJ14" s="150"/>
      <c r="EK14" s="148"/>
      <c r="EL14" s="148"/>
      <c r="EM14" s="151"/>
      <c r="EN14" s="151"/>
      <c r="EO14" s="151"/>
      <c r="EP14" s="148"/>
      <c r="EQ14" s="148"/>
      <c r="ET14" s="153"/>
      <c r="EU14" s="153"/>
      <c r="EV14" s="153"/>
      <c r="EW14" s="153"/>
      <c r="EX14" s="148"/>
      <c r="EY14" s="148"/>
      <c r="EZ14" s="149"/>
      <c r="FA14" s="150"/>
      <c r="FB14" s="148"/>
      <c r="FC14" s="148"/>
      <c r="FD14" s="151"/>
      <c r="FE14" s="151"/>
      <c r="FF14" s="151"/>
      <c r="FG14" s="148"/>
      <c r="FH14" s="148"/>
      <c r="FK14" s="153"/>
      <c r="FL14" s="153"/>
      <c r="FM14" s="153"/>
      <c r="FN14" s="153"/>
      <c r="FO14" s="148"/>
      <c r="FP14" s="148"/>
      <c r="FQ14" s="149"/>
      <c r="FR14" s="150"/>
      <c r="FS14" s="148"/>
      <c r="FT14" s="148"/>
      <c r="FU14" s="151"/>
      <c r="FV14" s="151"/>
      <c r="FW14" s="151"/>
      <c r="FX14" s="148"/>
      <c r="FY14" s="148"/>
      <c r="GB14" s="153"/>
      <c r="GC14" s="153"/>
      <c r="GD14" s="153"/>
      <c r="GE14" s="153"/>
      <c r="GF14" s="148"/>
      <c r="GG14" s="148"/>
      <c r="GH14" s="149"/>
      <c r="GI14" s="150"/>
      <c r="GJ14" s="148"/>
      <c r="GK14" s="148"/>
      <c r="GL14" s="151"/>
      <c r="GM14" s="151"/>
      <c r="GN14" s="151"/>
      <c r="GO14" s="148"/>
      <c r="GP14" s="148"/>
      <c r="GS14" s="153"/>
      <c r="GT14" s="153"/>
      <c r="GU14" s="153"/>
      <c r="GV14" s="153"/>
      <c r="GW14" s="148"/>
      <c r="GX14" s="148"/>
      <c r="GY14" s="149"/>
      <c r="GZ14" s="150"/>
      <c r="HA14" s="148"/>
      <c r="HB14" s="148"/>
      <c r="HC14" s="151"/>
      <c r="HD14" s="151"/>
      <c r="HE14" s="151"/>
      <c r="HF14" s="148"/>
      <c r="HG14" s="148"/>
      <c r="HJ14" s="153"/>
      <c r="HK14" s="153"/>
      <c r="HL14" s="153"/>
      <c r="HM14" s="153"/>
      <c r="HN14" s="148"/>
      <c r="HO14" s="148"/>
      <c r="HP14" s="149"/>
      <c r="HQ14" s="150"/>
      <c r="HR14" s="148"/>
      <c r="HS14" s="148"/>
      <c r="HT14" s="151"/>
      <c r="HU14" s="151"/>
      <c r="HV14" s="151"/>
      <c r="HW14" s="148"/>
      <c r="HX14" s="148"/>
      <c r="IA14" s="153"/>
    </row>
    <row r="15" spans="2:235" s="152" customFormat="1" ht="57" customHeight="1">
      <c r="B15" s="375" t="s">
        <v>6737</v>
      </c>
      <c r="C15" s="516" t="s">
        <v>2447</v>
      </c>
      <c r="D15" s="516" t="s">
        <v>7720</v>
      </c>
      <c r="E15" s="516" t="s">
        <v>6738</v>
      </c>
      <c r="F15" s="483" t="str">
        <f t="shared" si="0"/>
        <v>宇部市中村3丁目12-52-11</v>
      </c>
      <c r="G15" s="483" t="s">
        <v>873</v>
      </c>
      <c r="H15" s="515">
        <v>35886</v>
      </c>
      <c r="I15" s="376" t="s">
        <v>2070</v>
      </c>
      <c r="J15" s="507"/>
      <c r="K15" s="494" t="s">
        <v>276</v>
      </c>
      <c r="L15" s="486" t="s">
        <v>0</v>
      </c>
      <c r="M15" s="486" t="s">
        <v>1</v>
      </c>
      <c r="N15" s="483" t="s">
        <v>8146</v>
      </c>
      <c r="O15" s="483" t="s">
        <v>6739</v>
      </c>
      <c r="P15" s="487" t="s">
        <v>234</v>
      </c>
      <c r="Q15" s="497" t="s">
        <v>3921</v>
      </c>
      <c r="R15" s="153"/>
      <c r="S15" s="148"/>
      <c r="T15" s="149"/>
      <c r="U15" s="150"/>
      <c r="V15" s="148"/>
      <c r="W15" s="148"/>
      <c r="X15" s="151"/>
      <c r="Y15" s="151"/>
      <c r="Z15" s="151"/>
      <c r="AA15" s="148"/>
      <c r="AB15" s="148"/>
      <c r="AE15" s="153"/>
      <c r="AF15" s="153"/>
      <c r="AG15" s="153"/>
      <c r="AH15" s="153"/>
      <c r="AI15" s="148"/>
      <c r="AJ15" s="148"/>
      <c r="AK15" s="149"/>
      <c r="AL15" s="150"/>
      <c r="AM15" s="148"/>
      <c r="AN15" s="148"/>
      <c r="AO15" s="151"/>
      <c r="AP15" s="151"/>
      <c r="AQ15" s="151"/>
      <c r="AR15" s="148"/>
      <c r="AS15" s="148"/>
      <c r="AV15" s="153"/>
      <c r="AW15" s="153"/>
      <c r="AX15" s="153"/>
      <c r="AY15" s="153"/>
      <c r="AZ15" s="148"/>
      <c r="BA15" s="148"/>
      <c r="BB15" s="149"/>
      <c r="BC15" s="150"/>
      <c r="BD15" s="148"/>
      <c r="BE15" s="148"/>
      <c r="BF15" s="151"/>
      <c r="BG15" s="151"/>
      <c r="BH15" s="151"/>
      <c r="BI15" s="148"/>
      <c r="BJ15" s="148"/>
      <c r="BM15" s="153"/>
      <c r="BN15" s="153"/>
      <c r="BO15" s="153"/>
      <c r="BP15" s="153"/>
      <c r="BQ15" s="148"/>
      <c r="BR15" s="148"/>
      <c r="BS15" s="149"/>
      <c r="BT15" s="150"/>
      <c r="BU15" s="148"/>
      <c r="BV15" s="148"/>
      <c r="BW15" s="151"/>
      <c r="BX15" s="151"/>
      <c r="BY15" s="151"/>
      <c r="BZ15" s="148"/>
      <c r="CA15" s="148"/>
      <c r="CD15" s="153"/>
      <c r="CE15" s="153"/>
      <c r="CF15" s="153"/>
      <c r="CG15" s="153"/>
      <c r="CH15" s="148"/>
      <c r="CI15" s="148"/>
      <c r="CJ15" s="149"/>
      <c r="CK15" s="150"/>
      <c r="CL15" s="148"/>
      <c r="CM15" s="148"/>
      <c r="CN15" s="151"/>
      <c r="CO15" s="151"/>
      <c r="CP15" s="151"/>
      <c r="CQ15" s="148"/>
      <c r="CR15" s="148"/>
      <c r="CU15" s="153"/>
      <c r="CV15" s="153"/>
      <c r="CW15" s="153"/>
      <c r="CX15" s="153"/>
      <c r="CY15" s="148"/>
      <c r="CZ15" s="148"/>
      <c r="DA15" s="149"/>
      <c r="DB15" s="150"/>
      <c r="DC15" s="148"/>
      <c r="DD15" s="148"/>
      <c r="DE15" s="151"/>
      <c r="DF15" s="151"/>
      <c r="DG15" s="151"/>
      <c r="DH15" s="148"/>
      <c r="DI15" s="148"/>
      <c r="DL15" s="153"/>
      <c r="DM15" s="153"/>
      <c r="DN15" s="153"/>
      <c r="DO15" s="153"/>
      <c r="DP15" s="148"/>
      <c r="DQ15" s="148"/>
      <c r="DR15" s="149"/>
      <c r="DS15" s="150"/>
      <c r="DT15" s="148"/>
      <c r="DU15" s="148"/>
      <c r="DV15" s="151"/>
      <c r="DW15" s="151"/>
      <c r="DX15" s="151"/>
      <c r="DY15" s="148"/>
      <c r="DZ15" s="148"/>
      <c r="EC15" s="153"/>
      <c r="ED15" s="153"/>
      <c r="EE15" s="153"/>
      <c r="EF15" s="153"/>
      <c r="EG15" s="148"/>
      <c r="EH15" s="148"/>
      <c r="EI15" s="149"/>
      <c r="EJ15" s="150"/>
      <c r="EK15" s="148"/>
      <c r="EL15" s="148"/>
      <c r="EM15" s="151"/>
      <c r="EN15" s="151"/>
      <c r="EO15" s="151"/>
      <c r="EP15" s="148"/>
      <c r="EQ15" s="148"/>
      <c r="ET15" s="153"/>
      <c r="EU15" s="153"/>
      <c r="EV15" s="153"/>
      <c r="EW15" s="153"/>
      <c r="EX15" s="148"/>
      <c r="EY15" s="148"/>
      <c r="EZ15" s="149"/>
      <c r="FA15" s="150"/>
      <c r="FB15" s="148"/>
      <c r="FC15" s="148"/>
      <c r="FD15" s="151"/>
      <c r="FE15" s="151"/>
      <c r="FF15" s="151"/>
      <c r="FG15" s="148"/>
      <c r="FH15" s="148"/>
      <c r="FK15" s="153"/>
      <c r="FL15" s="153"/>
      <c r="FM15" s="153"/>
      <c r="FN15" s="153"/>
      <c r="FO15" s="148"/>
      <c r="FP15" s="148"/>
      <c r="FQ15" s="149"/>
      <c r="FR15" s="150"/>
      <c r="FS15" s="148"/>
      <c r="FT15" s="148"/>
      <c r="FU15" s="151"/>
      <c r="FV15" s="151"/>
      <c r="FW15" s="151"/>
      <c r="FX15" s="148"/>
      <c r="FY15" s="148"/>
      <c r="GB15" s="153"/>
      <c r="GC15" s="153"/>
      <c r="GD15" s="153"/>
      <c r="GE15" s="153"/>
      <c r="GF15" s="148"/>
      <c r="GG15" s="148"/>
      <c r="GH15" s="149"/>
      <c r="GI15" s="150"/>
      <c r="GJ15" s="148"/>
      <c r="GK15" s="148"/>
      <c r="GL15" s="151"/>
      <c r="GM15" s="151"/>
      <c r="GN15" s="151"/>
      <c r="GO15" s="148"/>
      <c r="GP15" s="148"/>
      <c r="GS15" s="153"/>
      <c r="GT15" s="153"/>
      <c r="GU15" s="153"/>
      <c r="GV15" s="153"/>
      <c r="GW15" s="148"/>
      <c r="GX15" s="148"/>
      <c r="GY15" s="149"/>
      <c r="GZ15" s="150"/>
      <c r="HA15" s="148"/>
      <c r="HB15" s="148"/>
      <c r="HC15" s="151"/>
      <c r="HD15" s="151"/>
      <c r="HE15" s="151"/>
      <c r="HF15" s="148"/>
      <c r="HG15" s="148"/>
      <c r="HJ15" s="153"/>
      <c r="HK15" s="153"/>
      <c r="HL15" s="153"/>
      <c r="HM15" s="153"/>
      <c r="HN15" s="148"/>
      <c r="HO15" s="148"/>
      <c r="HP15" s="149"/>
      <c r="HQ15" s="150"/>
      <c r="HR15" s="148"/>
      <c r="HS15" s="148"/>
      <c r="HT15" s="151"/>
      <c r="HU15" s="151"/>
      <c r="HV15" s="151"/>
      <c r="HW15" s="148"/>
      <c r="HX15" s="148"/>
      <c r="IA15" s="153"/>
    </row>
    <row r="16" spans="2:235" s="152" customFormat="1" ht="57" customHeight="1">
      <c r="B16" s="375" t="s">
        <v>8147</v>
      </c>
      <c r="C16" s="516" t="s">
        <v>6346</v>
      </c>
      <c r="D16" s="516" t="s">
        <v>6733</v>
      </c>
      <c r="E16" s="516" t="s">
        <v>8148</v>
      </c>
      <c r="F16" s="483" t="str">
        <f t="shared" si="0"/>
        <v>山口市西宇部南３－５－２1</v>
      </c>
      <c r="G16" s="483" t="s">
        <v>1112</v>
      </c>
      <c r="H16" s="515">
        <v>43709</v>
      </c>
      <c r="I16" s="661" t="s">
        <v>8149</v>
      </c>
      <c r="J16" s="507"/>
      <c r="K16" s="494" t="s">
        <v>276</v>
      </c>
      <c r="L16" s="486" t="s">
        <v>487</v>
      </c>
      <c r="M16" s="486" t="s">
        <v>410</v>
      </c>
      <c r="N16" s="483" t="s">
        <v>8293</v>
      </c>
      <c r="O16" s="483" t="s">
        <v>8150</v>
      </c>
      <c r="P16" s="487" t="s">
        <v>234</v>
      </c>
      <c r="Q16" s="497" t="s">
        <v>510</v>
      </c>
      <c r="R16" s="153"/>
      <c r="S16" s="148"/>
      <c r="T16" s="149"/>
      <c r="U16" s="150"/>
      <c r="V16" s="148"/>
      <c r="W16" s="148"/>
      <c r="X16" s="151"/>
      <c r="Y16" s="151"/>
      <c r="Z16" s="151"/>
      <c r="AA16" s="148"/>
      <c r="AB16" s="148"/>
      <c r="AE16" s="153"/>
      <c r="AF16" s="153"/>
      <c r="AG16" s="153"/>
      <c r="AH16" s="153"/>
      <c r="AI16" s="148"/>
      <c r="AJ16" s="148"/>
      <c r="AK16" s="149"/>
      <c r="AL16" s="150"/>
      <c r="AM16" s="148"/>
      <c r="AN16" s="148"/>
      <c r="AO16" s="151"/>
      <c r="AP16" s="151"/>
      <c r="AQ16" s="151"/>
      <c r="AR16" s="148"/>
      <c r="AS16" s="148"/>
      <c r="AV16" s="153"/>
      <c r="AW16" s="153"/>
      <c r="AX16" s="153"/>
      <c r="AY16" s="153"/>
      <c r="AZ16" s="148"/>
      <c r="BA16" s="148"/>
      <c r="BB16" s="149"/>
      <c r="BC16" s="150"/>
      <c r="BD16" s="148"/>
      <c r="BE16" s="148"/>
      <c r="BF16" s="151"/>
      <c r="BG16" s="151"/>
      <c r="BH16" s="151"/>
      <c r="BI16" s="148"/>
      <c r="BJ16" s="148"/>
      <c r="BM16" s="153"/>
      <c r="BN16" s="153"/>
      <c r="BO16" s="153"/>
      <c r="BP16" s="153"/>
      <c r="BQ16" s="148"/>
      <c r="BR16" s="148"/>
      <c r="BS16" s="149"/>
      <c r="BT16" s="150"/>
      <c r="BU16" s="148"/>
      <c r="BV16" s="148"/>
      <c r="BW16" s="151"/>
      <c r="BX16" s="151"/>
      <c r="BY16" s="151"/>
      <c r="BZ16" s="148"/>
      <c r="CA16" s="148"/>
      <c r="CD16" s="153"/>
      <c r="CE16" s="153"/>
      <c r="CF16" s="153"/>
      <c r="CG16" s="153"/>
      <c r="CH16" s="148"/>
      <c r="CI16" s="148"/>
      <c r="CJ16" s="149"/>
      <c r="CK16" s="150"/>
      <c r="CL16" s="148"/>
      <c r="CM16" s="148"/>
      <c r="CN16" s="151"/>
      <c r="CO16" s="151"/>
      <c r="CP16" s="151"/>
      <c r="CQ16" s="148"/>
      <c r="CR16" s="148"/>
      <c r="CU16" s="153"/>
      <c r="CV16" s="153"/>
      <c r="CW16" s="153"/>
      <c r="CX16" s="153"/>
      <c r="CY16" s="148"/>
      <c r="CZ16" s="148"/>
      <c r="DA16" s="149"/>
      <c r="DB16" s="150"/>
      <c r="DC16" s="148"/>
      <c r="DD16" s="148"/>
      <c r="DE16" s="151"/>
      <c r="DF16" s="151"/>
      <c r="DG16" s="151"/>
      <c r="DH16" s="148"/>
      <c r="DI16" s="148"/>
      <c r="DL16" s="153"/>
      <c r="DM16" s="153"/>
      <c r="DN16" s="153"/>
      <c r="DO16" s="153"/>
      <c r="DP16" s="148"/>
      <c r="DQ16" s="148"/>
      <c r="DR16" s="149"/>
      <c r="DS16" s="150"/>
      <c r="DT16" s="148"/>
      <c r="DU16" s="148"/>
      <c r="DV16" s="151"/>
      <c r="DW16" s="151"/>
      <c r="DX16" s="151"/>
      <c r="DY16" s="148"/>
      <c r="DZ16" s="148"/>
      <c r="EC16" s="153"/>
      <c r="ED16" s="153"/>
      <c r="EE16" s="153"/>
      <c r="EF16" s="153"/>
      <c r="EG16" s="148"/>
      <c r="EH16" s="148"/>
      <c r="EI16" s="149"/>
      <c r="EJ16" s="150"/>
      <c r="EK16" s="148"/>
      <c r="EL16" s="148"/>
      <c r="EM16" s="151"/>
      <c r="EN16" s="151"/>
      <c r="EO16" s="151"/>
      <c r="EP16" s="148"/>
      <c r="EQ16" s="148"/>
      <c r="ET16" s="153"/>
      <c r="EU16" s="153"/>
      <c r="EV16" s="153"/>
      <c r="EW16" s="153"/>
      <c r="EX16" s="148"/>
      <c r="EY16" s="148"/>
      <c r="EZ16" s="149"/>
      <c r="FA16" s="150"/>
      <c r="FB16" s="148"/>
      <c r="FC16" s="148"/>
      <c r="FD16" s="151"/>
      <c r="FE16" s="151"/>
      <c r="FF16" s="151"/>
      <c r="FG16" s="148"/>
      <c r="FH16" s="148"/>
      <c r="FK16" s="153"/>
      <c r="FL16" s="153"/>
      <c r="FM16" s="153"/>
      <c r="FN16" s="153"/>
      <c r="FO16" s="148"/>
      <c r="FP16" s="148"/>
      <c r="FQ16" s="149"/>
      <c r="FR16" s="150"/>
      <c r="FS16" s="148"/>
      <c r="FT16" s="148"/>
      <c r="FU16" s="151"/>
      <c r="FV16" s="151"/>
      <c r="FW16" s="151"/>
      <c r="FX16" s="148"/>
      <c r="FY16" s="148"/>
      <c r="GB16" s="153"/>
      <c r="GC16" s="153"/>
      <c r="GD16" s="153"/>
      <c r="GE16" s="153"/>
      <c r="GF16" s="148"/>
      <c r="GG16" s="148"/>
      <c r="GH16" s="149"/>
      <c r="GI16" s="150"/>
      <c r="GJ16" s="148"/>
      <c r="GK16" s="148"/>
      <c r="GL16" s="151"/>
      <c r="GM16" s="151"/>
      <c r="GN16" s="151"/>
      <c r="GO16" s="148"/>
      <c r="GP16" s="148"/>
      <c r="GS16" s="153"/>
      <c r="GT16" s="153"/>
      <c r="GU16" s="153"/>
      <c r="GV16" s="153"/>
      <c r="GW16" s="148"/>
      <c r="GX16" s="148"/>
      <c r="GY16" s="149"/>
      <c r="GZ16" s="150"/>
      <c r="HA16" s="148"/>
      <c r="HB16" s="148"/>
      <c r="HC16" s="151"/>
      <c r="HD16" s="151"/>
      <c r="HE16" s="151"/>
      <c r="HF16" s="148"/>
      <c r="HG16" s="148"/>
      <c r="HJ16" s="153"/>
      <c r="HK16" s="153"/>
      <c r="HL16" s="153"/>
      <c r="HM16" s="153"/>
      <c r="HN16" s="148"/>
      <c r="HO16" s="148"/>
      <c r="HP16" s="149"/>
      <c r="HQ16" s="150"/>
      <c r="HR16" s="148"/>
      <c r="HS16" s="148"/>
      <c r="HT16" s="151"/>
      <c r="HU16" s="151"/>
      <c r="HV16" s="151"/>
      <c r="HW16" s="148"/>
      <c r="HX16" s="148"/>
      <c r="IA16" s="153"/>
    </row>
    <row r="17" spans="2:235" s="152" customFormat="1" ht="57" customHeight="1">
      <c r="B17" s="375" t="s">
        <v>4056</v>
      </c>
      <c r="C17" s="516" t="s">
        <v>4055</v>
      </c>
      <c r="D17" s="516" t="s">
        <v>522</v>
      </c>
      <c r="E17" s="516" t="s">
        <v>523</v>
      </c>
      <c r="F17" s="483" t="str">
        <f t="shared" si="0"/>
        <v>山口市陶3968</v>
      </c>
      <c r="G17" s="483" t="s">
        <v>923</v>
      </c>
      <c r="H17" s="515">
        <v>34639</v>
      </c>
      <c r="I17" s="376" t="s">
        <v>2071</v>
      </c>
      <c r="J17" s="507"/>
      <c r="K17" s="494" t="s">
        <v>276</v>
      </c>
      <c r="L17" s="486" t="s">
        <v>2</v>
      </c>
      <c r="M17" s="486" t="s">
        <v>3271</v>
      </c>
      <c r="N17" s="483" t="s">
        <v>4054</v>
      </c>
      <c r="O17" s="483" t="s">
        <v>4053</v>
      </c>
      <c r="P17" s="487" t="s">
        <v>234</v>
      </c>
      <c r="Q17" s="497" t="s">
        <v>9</v>
      </c>
      <c r="R17" s="153"/>
      <c r="S17" s="148"/>
      <c r="T17" s="149"/>
      <c r="U17" s="150"/>
      <c r="V17" s="148"/>
      <c r="W17" s="148"/>
      <c r="X17" s="151"/>
      <c r="Y17" s="151"/>
      <c r="Z17" s="151"/>
      <c r="AA17" s="148"/>
      <c r="AB17" s="148"/>
      <c r="AE17" s="153"/>
      <c r="AF17" s="153"/>
      <c r="AG17" s="153"/>
      <c r="AH17" s="153"/>
      <c r="AI17" s="148"/>
      <c r="AJ17" s="148"/>
      <c r="AK17" s="149"/>
      <c r="AL17" s="150"/>
      <c r="AM17" s="148"/>
      <c r="AN17" s="148"/>
      <c r="AO17" s="151"/>
      <c r="AP17" s="151"/>
      <c r="AQ17" s="151"/>
      <c r="AR17" s="148"/>
      <c r="AS17" s="148"/>
      <c r="AV17" s="153"/>
      <c r="AW17" s="153"/>
      <c r="AX17" s="153"/>
      <c r="AY17" s="153"/>
      <c r="AZ17" s="148"/>
      <c r="BA17" s="148"/>
      <c r="BB17" s="149"/>
      <c r="BC17" s="150"/>
      <c r="BD17" s="148"/>
      <c r="BE17" s="148"/>
      <c r="BF17" s="151"/>
      <c r="BG17" s="151"/>
      <c r="BH17" s="151"/>
      <c r="BI17" s="148"/>
      <c r="BJ17" s="148"/>
      <c r="BM17" s="153"/>
      <c r="BN17" s="153"/>
      <c r="BO17" s="153"/>
      <c r="BP17" s="153"/>
      <c r="BQ17" s="148"/>
      <c r="BR17" s="148"/>
      <c r="BS17" s="149"/>
      <c r="BT17" s="150"/>
      <c r="BU17" s="148"/>
      <c r="BV17" s="148"/>
      <c r="BW17" s="151"/>
      <c r="BX17" s="151"/>
      <c r="BY17" s="151"/>
      <c r="BZ17" s="148"/>
      <c r="CA17" s="148"/>
      <c r="CD17" s="153"/>
      <c r="CE17" s="153"/>
      <c r="CF17" s="153"/>
      <c r="CG17" s="153"/>
      <c r="CH17" s="148"/>
      <c r="CI17" s="148"/>
      <c r="CJ17" s="149"/>
      <c r="CK17" s="150"/>
      <c r="CL17" s="148"/>
      <c r="CM17" s="148"/>
      <c r="CN17" s="151"/>
      <c r="CO17" s="151"/>
      <c r="CP17" s="151"/>
      <c r="CQ17" s="148"/>
      <c r="CR17" s="148"/>
      <c r="CU17" s="153"/>
      <c r="CV17" s="153"/>
      <c r="CW17" s="153"/>
      <c r="CX17" s="153"/>
      <c r="CY17" s="148"/>
      <c r="CZ17" s="148"/>
      <c r="DA17" s="149"/>
      <c r="DB17" s="150"/>
      <c r="DC17" s="148"/>
      <c r="DD17" s="148"/>
      <c r="DE17" s="151"/>
      <c r="DF17" s="151"/>
      <c r="DG17" s="151"/>
      <c r="DH17" s="148"/>
      <c r="DI17" s="148"/>
      <c r="DL17" s="153"/>
      <c r="DM17" s="153"/>
      <c r="DN17" s="153"/>
      <c r="DO17" s="153"/>
      <c r="DP17" s="148"/>
      <c r="DQ17" s="148"/>
      <c r="DR17" s="149"/>
      <c r="DS17" s="150"/>
      <c r="DT17" s="148"/>
      <c r="DU17" s="148"/>
      <c r="DV17" s="151"/>
      <c r="DW17" s="151"/>
      <c r="DX17" s="151"/>
      <c r="DY17" s="148"/>
      <c r="DZ17" s="148"/>
      <c r="EC17" s="153"/>
      <c r="ED17" s="153"/>
      <c r="EE17" s="153"/>
      <c r="EF17" s="153"/>
      <c r="EG17" s="148"/>
      <c r="EH17" s="148"/>
      <c r="EI17" s="149"/>
      <c r="EJ17" s="150"/>
      <c r="EK17" s="148"/>
      <c r="EL17" s="148"/>
      <c r="EM17" s="151"/>
      <c r="EN17" s="151"/>
      <c r="EO17" s="151"/>
      <c r="EP17" s="148"/>
      <c r="EQ17" s="148"/>
      <c r="ET17" s="153"/>
      <c r="EU17" s="153"/>
      <c r="EV17" s="153"/>
      <c r="EW17" s="153"/>
      <c r="EX17" s="148"/>
      <c r="EY17" s="148"/>
      <c r="EZ17" s="149"/>
      <c r="FA17" s="150"/>
      <c r="FB17" s="148"/>
      <c r="FC17" s="148"/>
      <c r="FD17" s="151"/>
      <c r="FE17" s="151"/>
      <c r="FF17" s="151"/>
      <c r="FG17" s="148"/>
      <c r="FH17" s="148"/>
      <c r="FK17" s="153"/>
      <c r="FL17" s="153"/>
      <c r="FM17" s="153"/>
      <c r="FN17" s="153"/>
      <c r="FO17" s="148"/>
      <c r="FP17" s="148"/>
      <c r="FQ17" s="149"/>
      <c r="FR17" s="150"/>
      <c r="FS17" s="148"/>
      <c r="FT17" s="148"/>
      <c r="FU17" s="151"/>
      <c r="FV17" s="151"/>
      <c r="FW17" s="151"/>
      <c r="FX17" s="148"/>
      <c r="FY17" s="148"/>
      <c r="GB17" s="153"/>
      <c r="GC17" s="153"/>
      <c r="GD17" s="153"/>
      <c r="GE17" s="153"/>
      <c r="GF17" s="148"/>
      <c r="GG17" s="148"/>
      <c r="GH17" s="149"/>
      <c r="GI17" s="150"/>
      <c r="GJ17" s="148"/>
      <c r="GK17" s="148"/>
      <c r="GL17" s="151"/>
      <c r="GM17" s="151"/>
      <c r="GN17" s="151"/>
      <c r="GO17" s="148"/>
      <c r="GP17" s="148"/>
      <c r="GS17" s="153"/>
      <c r="GT17" s="153"/>
      <c r="GU17" s="153"/>
      <c r="GV17" s="153"/>
      <c r="GW17" s="148"/>
      <c r="GX17" s="148"/>
      <c r="GY17" s="149"/>
      <c r="GZ17" s="150"/>
      <c r="HA17" s="148"/>
      <c r="HB17" s="148"/>
      <c r="HC17" s="151"/>
      <c r="HD17" s="151"/>
      <c r="HE17" s="151"/>
      <c r="HF17" s="148"/>
      <c r="HG17" s="148"/>
      <c r="HJ17" s="153"/>
      <c r="HK17" s="153"/>
      <c r="HL17" s="153"/>
      <c r="HM17" s="153"/>
      <c r="HN17" s="148"/>
      <c r="HO17" s="148"/>
      <c r="HP17" s="149"/>
      <c r="HQ17" s="150"/>
      <c r="HR17" s="148"/>
      <c r="HS17" s="148"/>
      <c r="HT17" s="151"/>
      <c r="HU17" s="151"/>
      <c r="HV17" s="151"/>
      <c r="HW17" s="148"/>
      <c r="HX17" s="148"/>
      <c r="IA17" s="153"/>
    </row>
    <row r="18" spans="2:235" s="152" customFormat="1" ht="57" customHeight="1">
      <c r="B18" s="375" t="s">
        <v>4052</v>
      </c>
      <c r="C18" s="516" t="s">
        <v>4049</v>
      </c>
      <c r="D18" s="516" t="s">
        <v>4048</v>
      </c>
      <c r="E18" s="516" t="s">
        <v>8151</v>
      </c>
      <c r="F18" s="483" t="str">
        <f t="shared" si="0"/>
        <v>山口市宮野下2997-5</v>
      </c>
      <c r="G18" s="483" t="s">
        <v>931</v>
      </c>
      <c r="H18" s="515">
        <v>36465</v>
      </c>
      <c r="I18" s="376" t="s">
        <v>1549</v>
      </c>
      <c r="J18" s="507"/>
      <c r="K18" s="494" t="s">
        <v>276</v>
      </c>
      <c r="L18" s="486" t="s">
        <v>2</v>
      </c>
      <c r="M18" s="486" t="s">
        <v>3271</v>
      </c>
      <c r="N18" s="483" t="s">
        <v>1301</v>
      </c>
      <c r="O18" s="483" t="s">
        <v>4051</v>
      </c>
      <c r="P18" s="487" t="s">
        <v>234</v>
      </c>
      <c r="Q18" s="497" t="s">
        <v>9</v>
      </c>
      <c r="R18" s="153"/>
      <c r="S18" s="148"/>
      <c r="T18" s="149"/>
      <c r="U18" s="150"/>
      <c r="V18" s="148"/>
      <c r="W18" s="148"/>
      <c r="X18" s="151"/>
      <c r="Y18" s="151"/>
      <c r="Z18" s="151"/>
      <c r="AA18" s="148"/>
      <c r="AB18" s="148"/>
      <c r="AE18" s="153"/>
      <c r="AF18" s="153"/>
      <c r="AG18" s="153"/>
      <c r="AH18" s="153"/>
      <c r="AI18" s="148"/>
      <c r="AJ18" s="148"/>
      <c r="AK18" s="149"/>
      <c r="AL18" s="150"/>
      <c r="AM18" s="148"/>
      <c r="AN18" s="148"/>
      <c r="AO18" s="151"/>
      <c r="AP18" s="151"/>
      <c r="AQ18" s="151"/>
      <c r="AR18" s="148"/>
      <c r="AS18" s="148"/>
      <c r="AV18" s="153"/>
      <c r="AW18" s="153"/>
      <c r="AX18" s="153"/>
      <c r="AY18" s="153"/>
      <c r="AZ18" s="148"/>
      <c r="BA18" s="148"/>
      <c r="BB18" s="149"/>
      <c r="BC18" s="150"/>
      <c r="BD18" s="148"/>
      <c r="BE18" s="148"/>
      <c r="BF18" s="151"/>
      <c r="BG18" s="151"/>
      <c r="BH18" s="151"/>
      <c r="BI18" s="148"/>
      <c r="BJ18" s="148"/>
      <c r="BM18" s="153"/>
      <c r="BN18" s="153"/>
      <c r="BO18" s="153"/>
      <c r="BP18" s="153"/>
      <c r="BQ18" s="148"/>
      <c r="BR18" s="148"/>
      <c r="BS18" s="149"/>
      <c r="BT18" s="150"/>
      <c r="BU18" s="148"/>
      <c r="BV18" s="148"/>
      <c r="BW18" s="151"/>
      <c r="BX18" s="151"/>
      <c r="BY18" s="151"/>
      <c r="BZ18" s="148"/>
      <c r="CA18" s="148"/>
      <c r="CD18" s="153"/>
      <c r="CE18" s="153"/>
      <c r="CF18" s="153"/>
      <c r="CG18" s="153"/>
      <c r="CH18" s="148"/>
      <c r="CI18" s="148"/>
      <c r="CJ18" s="149"/>
      <c r="CK18" s="150"/>
      <c r="CL18" s="148"/>
      <c r="CM18" s="148"/>
      <c r="CN18" s="151"/>
      <c r="CO18" s="151"/>
      <c r="CP18" s="151"/>
      <c r="CQ18" s="148"/>
      <c r="CR18" s="148"/>
      <c r="CU18" s="153"/>
      <c r="CV18" s="153"/>
      <c r="CW18" s="153"/>
      <c r="CX18" s="153"/>
      <c r="CY18" s="148"/>
      <c r="CZ18" s="148"/>
      <c r="DA18" s="149"/>
      <c r="DB18" s="150"/>
      <c r="DC18" s="148"/>
      <c r="DD18" s="148"/>
      <c r="DE18" s="151"/>
      <c r="DF18" s="151"/>
      <c r="DG18" s="151"/>
      <c r="DH18" s="148"/>
      <c r="DI18" s="148"/>
      <c r="DL18" s="153"/>
      <c r="DM18" s="153"/>
      <c r="DN18" s="153"/>
      <c r="DO18" s="153"/>
      <c r="DP18" s="148"/>
      <c r="DQ18" s="148"/>
      <c r="DR18" s="149"/>
      <c r="DS18" s="150"/>
      <c r="DT18" s="148"/>
      <c r="DU18" s="148"/>
      <c r="DV18" s="151"/>
      <c r="DW18" s="151"/>
      <c r="DX18" s="151"/>
      <c r="DY18" s="148"/>
      <c r="DZ18" s="148"/>
      <c r="EC18" s="153"/>
      <c r="ED18" s="153"/>
      <c r="EE18" s="153"/>
      <c r="EF18" s="153"/>
      <c r="EG18" s="148"/>
      <c r="EH18" s="148"/>
      <c r="EI18" s="149"/>
      <c r="EJ18" s="150"/>
      <c r="EK18" s="148"/>
      <c r="EL18" s="148"/>
      <c r="EM18" s="151"/>
      <c r="EN18" s="151"/>
      <c r="EO18" s="151"/>
      <c r="EP18" s="148"/>
      <c r="EQ18" s="148"/>
      <c r="ET18" s="153"/>
      <c r="EU18" s="153"/>
      <c r="EV18" s="153"/>
      <c r="EW18" s="153"/>
      <c r="EX18" s="148"/>
      <c r="EY18" s="148"/>
      <c r="EZ18" s="149"/>
      <c r="FA18" s="150"/>
      <c r="FB18" s="148"/>
      <c r="FC18" s="148"/>
      <c r="FD18" s="151"/>
      <c r="FE18" s="151"/>
      <c r="FF18" s="151"/>
      <c r="FG18" s="148"/>
      <c r="FH18" s="148"/>
      <c r="FK18" s="153"/>
      <c r="FL18" s="153"/>
      <c r="FM18" s="153"/>
      <c r="FN18" s="153"/>
      <c r="FO18" s="148"/>
      <c r="FP18" s="148"/>
      <c r="FQ18" s="149"/>
      <c r="FR18" s="150"/>
      <c r="FS18" s="148"/>
      <c r="FT18" s="148"/>
      <c r="FU18" s="151"/>
      <c r="FV18" s="151"/>
      <c r="FW18" s="151"/>
      <c r="FX18" s="148"/>
      <c r="FY18" s="148"/>
      <c r="GB18" s="153"/>
      <c r="GC18" s="153"/>
      <c r="GD18" s="153"/>
      <c r="GE18" s="153"/>
      <c r="GF18" s="148"/>
      <c r="GG18" s="148"/>
      <c r="GH18" s="149"/>
      <c r="GI18" s="150"/>
      <c r="GJ18" s="148"/>
      <c r="GK18" s="148"/>
      <c r="GL18" s="151"/>
      <c r="GM18" s="151"/>
      <c r="GN18" s="151"/>
      <c r="GO18" s="148"/>
      <c r="GP18" s="148"/>
      <c r="GS18" s="153"/>
      <c r="GT18" s="153"/>
      <c r="GU18" s="153"/>
      <c r="GV18" s="153"/>
      <c r="GW18" s="148"/>
      <c r="GX18" s="148"/>
      <c r="GY18" s="149"/>
      <c r="GZ18" s="150"/>
      <c r="HA18" s="148"/>
      <c r="HB18" s="148"/>
      <c r="HC18" s="151"/>
      <c r="HD18" s="151"/>
      <c r="HE18" s="151"/>
      <c r="HF18" s="148"/>
      <c r="HG18" s="148"/>
      <c r="HJ18" s="153"/>
      <c r="HK18" s="153"/>
      <c r="HL18" s="153"/>
      <c r="HM18" s="153"/>
      <c r="HN18" s="148"/>
      <c r="HO18" s="148"/>
      <c r="HP18" s="149"/>
      <c r="HQ18" s="150"/>
      <c r="HR18" s="148"/>
      <c r="HS18" s="148"/>
      <c r="HT18" s="151"/>
      <c r="HU18" s="151"/>
      <c r="HV18" s="151"/>
      <c r="HW18" s="148"/>
      <c r="HX18" s="148"/>
      <c r="IA18" s="153"/>
    </row>
    <row r="19" spans="2:235" s="152" customFormat="1" ht="69.5" customHeight="1">
      <c r="B19" s="375" t="s">
        <v>4050</v>
      </c>
      <c r="C19" s="516" t="s">
        <v>4049</v>
      </c>
      <c r="D19" s="516" t="s">
        <v>4048</v>
      </c>
      <c r="E19" s="516" t="s">
        <v>2801</v>
      </c>
      <c r="F19" s="483" t="str">
        <f t="shared" si="0"/>
        <v>山口市深溝803-1</v>
      </c>
      <c r="G19" s="483" t="s">
        <v>1044</v>
      </c>
      <c r="H19" s="515">
        <v>37742</v>
      </c>
      <c r="I19" s="376" t="s">
        <v>1824</v>
      </c>
      <c r="J19" s="507"/>
      <c r="K19" s="494" t="s">
        <v>276</v>
      </c>
      <c r="L19" s="486" t="s">
        <v>2</v>
      </c>
      <c r="M19" s="486" t="s">
        <v>3271</v>
      </c>
      <c r="N19" s="483" t="s">
        <v>1303</v>
      </c>
      <c r="O19" s="483" t="s">
        <v>4047</v>
      </c>
      <c r="P19" s="487" t="s">
        <v>234</v>
      </c>
      <c r="Q19" s="497" t="s">
        <v>9</v>
      </c>
      <c r="R19" s="153"/>
      <c r="S19" s="148"/>
      <c r="T19" s="149"/>
      <c r="U19" s="150"/>
      <c r="V19" s="148"/>
      <c r="W19" s="148"/>
      <c r="X19" s="151"/>
      <c r="Y19" s="151"/>
      <c r="Z19" s="151"/>
      <c r="AA19" s="148"/>
      <c r="AB19" s="148"/>
      <c r="AE19" s="153"/>
      <c r="AF19" s="153"/>
      <c r="AG19" s="153"/>
      <c r="AH19" s="153"/>
      <c r="AI19" s="148"/>
      <c r="AJ19" s="148"/>
      <c r="AK19" s="149"/>
      <c r="AL19" s="150"/>
      <c r="AM19" s="148"/>
      <c r="AN19" s="148"/>
      <c r="AO19" s="151"/>
      <c r="AP19" s="151"/>
      <c r="AQ19" s="151"/>
      <c r="AR19" s="148"/>
      <c r="AS19" s="148"/>
      <c r="AV19" s="153"/>
      <c r="AW19" s="153"/>
      <c r="AX19" s="153"/>
      <c r="AY19" s="153"/>
      <c r="AZ19" s="148"/>
      <c r="BA19" s="148"/>
      <c r="BB19" s="149"/>
      <c r="BC19" s="150"/>
      <c r="BD19" s="148"/>
      <c r="BE19" s="148"/>
      <c r="BF19" s="151"/>
      <c r="BG19" s="151"/>
      <c r="BH19" s="151"/>
      <c r="BI19" s="148"/>
      <c r="BJ19" s="148"/>
      <c r="BM19" s="153"/>
      <c r="BN19" s="153"/>
      <c r="BO19" s="153"/>
      <c r="BP19" s="153"/>
      <c r="BQ19" s="148"/>
      <c r="BR19" s="148"/>
      <c r="BS19" s="149"/>
      <c r="BT19" s="150"/>
      <c r="BU19" s="148"/>
      <c r="BV19" s="148"/>
      <c r="BW19" s="151"/>
      <c r="BX19" s="151"/>
      <c r="BY19" s="151"/>
      <c r="BZ19" s="148"/>
      <c r="CA19" s="148"/>
      <c r="CD19" s="153"/>
      <c r="CE19" s="153"/>
      <c r="CF19" s="153"/>
      <c r="CG19" s="153"/>
      <c r="CH19" s="148"/>
      <c r="CI19" s="148"/>
      <c r="CJ19" s="149"/>
      <c r="CK19" s="150"/>
      <c r="CL19" s="148"/>
      <c r="CM19" s="148"/>
      <c r="CN19" s="151"/>
      <c r="CO19" s="151"/>
      <c r="CP19" s="151"/>
      <c r="CQ19" s="148"/>
      <c r="CR19" s="148"/>
      <c r="CU19" s="153"/>
      <c r="CV19" s="153"/>
      <c r="CW19" s="153"/>
      <c r="CX19" s="153"/>
      <c r="CY19" s="148"/>
      <c r="CZ19" s="148"/>
      <c r="DA19" s="149"/>
      <c r="DB19" s="150"/>
      <c r="DC19" s="148"/>
      <c r="DD19" s="148"/>
      <c r="DE19" s="151"/>
      <c r="DF19" s="151"/>
      <c r="DG19" s="151"/>
      <c r="DH19" s="148"/>
      <c r="DI19" s="148"/>
      <c r="DL19" s="153"/>
      <c r="DM19" s="153"/>
      <c r="DN19" s="153"/>
      <c r="DO19" s="153"/>
      <c r="DP19" s="148"/>
      <c r="DQ19" s="148"/>
      <c r="DR19" s="149"/>
      <c r="DS19" s="150"/>
      <c r="DT19" s="148"/>
      <c r="DU19" s="148"/>
      <c r="DV19" s="151"/>
      <c r="DW19" s="151"/>
      <c r="DX19" s="151"/>
      <c r="DY19" s="148"/>
      <c r="DZ19" s="148"/>
      <c r="EC19" s="153"/>
      <c r="ED19" s="153"/>
      <c r="EE19" s="153"/>
      <c r="EF19" s="153"/>
      <c r="EG19" s="148"/>
      <c r="EH19" s="148"/>
      <c r="EI19" s="149"/>
      <c r="EJ19" s="150"/>
      <c r="EK19" s="148"/>
      <c r="EL19" s="148"/>
      <c r="EM19" s="151"/>
      <c r="EN19" s="151"/>
      <c r="EO19" s="151"/>
      <c r="EP19" s="148"/>
      <c r="EQ19" s="148"/>
      <c r="ET19" s="153"/>
      <c r="EU19" s="153"/>
      <c r="EV19" s="153"/>
      <c r="EW19" s="153"/>
      <c r="EX19" s="148"/>
      <c r="EY19" s="148"/>
      <c r="EZ19" s="149"/>
      <c r="FA19" s="150"/>
      <c r="FB19" s="148"/>
      <c r="FC19" s="148"/>
      <c r="FD19" s="151"/>
      <c r="FE19" s="151"/>
      <c r="FF19" s="151"/>
      <c r="FG19" s="148"/>
      <c r="FH19" s="148"/>
      <c r="FK19" s="153"/>
      <c r="FL19" s="153"/>
      <c r="FM19" s="153"/>
      <c r="FN19" s="153"/>
      <c r="FO19" s="148"/>
      <c r="FP19" s="148"/>
      <c r="FQ19" s="149"/>
      <c r="FR19" s="150"/>
      <c r="FS19" s="148"/>
      <c r="FT19" s="148"/>
      <c r="FU19" s="151"/>
      <c r="FV19" s="151"/>
      <c r="FW19" s="151"/>
      <c r="FX19" s="148"/>
      <c r="FY19" s="148"/>
      <c r="GB19" s="153"/>
      <c r="GC19" s="153"/>
      <c r="GD19" s="153"/>
      <c r="GE19" s="153"/>
      <c r="GF19" s="148"/>
      <c r="GG19" s="148"/>
      <c r="GH19" s="149"/>
      <c r="GI19" s="150"/>
      <c r="GJ19" s="148"/>
      <c r="GK19" s="148"/>
      <c r="GL19" s="151"/>
      <c r="GM19" s="151"/>
      <c r="GN19" s="151"/>
      <c r="GO19" s="148"/>
      <c r="GP19" s="148"/>
      <c r="GS19" s="153"/>
      <c r="GT19" s="153"/>
      <c r="GU19" s="153"/>
      <c r="GV19" s="153"/>
      <c r="GW19" s="148"/>
      <c r="GX19" s="148"/>
      <c r="GY19" s="149"/>
      <c r="GZ19" s="150"/>
      <c r="HA19" s="148"/>
      <c r="HB19" s="148"/>
      <c r="HC19" s="151"/>
      <c r="HD19" s="151"/>
      <c r="HE19" s="151"/>
      <c r="HF19" s="148"/>
      <c r="HG19" s="148"/>
      <c r="HJ19" s="153"/>
      <c r="HK19" s="153"/>
      <c r="HL19" s="153"/>
      <c r="HM19" s="153"/>
      <c r="HN19" s="148"/>
      <c r="HO19" s="148"/>
      <c r="HP19" s="149"/>
      <c r="HQ19" s="150"/>
      <c r="HR19" s="148"/>
      <c r="HS19" s="148"/>
      <c r="HT19" s="151"/>
      <c r="HU19" s="151"/>
      <c r="HV19" s="151"/>
      <c r="HW19" s="148"/>
      <c r="HX19" s="148"/>
      <c r="IA19" s="153"/>
    </row>
    <row r="20" spans="2:235" s="152" customFormat="1" ht="57" customHeight="1">
      <c r="B20" s="375" t="s">
        <v>6740</v>
      </c>
      <c r="C20" s="516" t="s">
        <v>3295</v>
      </c>
      <c r="D20" s="516" t="s">
        <v>6909</v>
      </c>
      <c r="E20" s="516" t="s">
        <v>610</v>
      </c>
      <c r="F20" s="483" t="str">
        <f t="shared" si="0"/>
        <v>萩市大字弥富下3998</v>
      </c>
      <c r="G20" s="483" t="s">
        <v>1136</v>
      </c>
      <c r="H20" s="515">
        <v>33848</v>
      </c>
      <c r="I20" s="376" t="s">
        <v>1852</v>
      </c>
      <c r="J20" s="507"/>
      <c r="K20" s="494" t="s">
        <v>276</v>
      </c>
      <c r="L20" s="486" t="s">
        <v>2524</v>
      </c>
      <c r="M20" s="486" t="s">
        <v>3295</v>
      </c>
      <c r="N20" s="483" t="s">
        <v>691</v>
      </c>
      <c r="O20" s="483" t="s">
        <v>6741</v>
      </c>
      <c r="P20" s="487" t="s">
        <v>411</v>
      </c>
      <c r="Q20" s="497" t="s">
        <v>20</v>
      </c>
      <c r="R20" s="153"/>
      <c r="S20" s="148"/>
      <c r="T20" s="149"/>
      <c r="U20" s="150"/>
      <c r="V20" s="148"/>
      <c r="W20" s="148"/>
      <c r="X20" s="151"/>
      <c r="Y20" s="151"/>
      <c r="Z20" s="151"/>
      <c r="AA20" s="148"/>
      <c r="AB20" s="148"/>
      <c r="AE20" s="153"/>
      <c r="AF20" s="153"/>
      <c r="AG20" s="153"/>
      <c r="AH20" s="153"/>
      <c r="AI20" s="148"/>
      <c r="AJ20" s="148"/>
      <c r="AK20" s="149"/>
      <c r="AL20" s="150"/>
      <c r="AM20" s="148"/>
      <c r="AN20" s="148"/>
      <c r="AO20" s="151"/>
      <c r="AP20" s="151"/>
      <c r="AQ20" s="151"/>
      <c r="AR20" s="148"/>
      <c r="AS20" s="148"/>
      <c r="AV20" s="153"/>
      <c r="AW20" s="153"/>
      <c r="AX20" s="153"/>
      <c r="AY20" s="153"/>
      <c r="AZ20" s="148"/>
      <c r="BA20" s="148"/>
      <c r="BB20" s="149"/>
      <c r="BC20" s="150"/>
      <c r="BD20" s="148"/>
      <c r="BE20" s="148"/>
      <c r="BF20" s="151"/>
      <c r="BG20" s="151"/>
      <c r="BH20" s="151"/>
      <c r="BI20" s="148"/>
      <c r="BJ20" s="148"/>
      <c r="BM20" s="153"/>
      <c r="BN20" s="153"/>
      <c r="BO20" s="153"/>
      <c r="BP20" s="153"/>
      <c r="BQ20" s="148"/>
      <c r="BR20" s="148"/>
      <c r="BS20" s="149"/>
      <c r="BT20" s="150"/>
      <c r="BU20" s="148"/>
      <c r="BV20" s="148"/>
      <c r="BW20" s="151"/>
      <c r="BX20" s="151"/>
      <c r="BY20" s="151"/>
      <c r="BZ20" s="148"/>
      <c r="CA20" s="148"/>
      <c r="CD20" s="153"/>
      <c r="CE20" s="153"/>
      <c r="CF20" s="153"/>
      <c r="CG20" s="153"/>
      <c r="CH20" s="148"/>
      <c r="CI20" s="148"/>
      <c r="CJ20" s="149"/>
      <c r="CK20" s="150"/>
      <c r="CL20" s="148"/>
      <c r="CM20" s="148"/>
      <c r="CN20" s="151"/>
      <c r="CO20" s="151"/>
      <c r="CP20" s="151"/>
      <c r="CQ20" s="148"/>
      <c r="CR20" s="148"/>
      <c r="CU20" s="153"/>
      <c r="CV20" s="153"/>
      <c r="CW20" s="153"/>
      <c r="CX20" s="153"/>
      <c r="CY20" s="148"/>
      <c r="CZ20" s="148"/>
      <c r="DA20" s="149"/>
      <c r="DB20" s="150"/>
      <c r="DC20" s="148"/>
      <c r="DD20" s="148"/>
      <c r="DE20" s="151"/>
      <c r="DF20" s="151"/>
      <c r="DG20" s="151"/>
      <c r="DH20" s="148"/>
      <c r="DI20" s="148"/>
      <c r="DL20" s="153"/>
      <c r="DM20" s="153"/>
      <c r="DN20" s="153"/>
      <c r="DO20" s="153"/>
      <c r="DP20" s="148"/>
      <c r="DQ20" s="148"/>
      <c r="DR20" s="149"/>
      <c r="DS20" s="150"/>
      <c r="DT20" s="148"/>
      <c r="DU20" s="148"/>
      <c r="DV20" s="151"/>
      <c r="DW20" s="151"/>
      <c r="DX20" s="151"/>
      <c r="DY20" s="148"/>
      <c r="DZ20" s="148"/>
      <c r="EC20" s="153"/>
      <c r="ED20" s="153"/>
      <c r="EE20" s="153"/>
      <c r="EF20" s="153"/>
      <c r="EG20" s="148"/>
      <c r="EH20" s="148"/>
      <c r="EI20" s="149"/>
      <c r="EJ20" s="150"/>
      <c r="EK20" s="148"/>
      <c r="EL20" s="148"/>
      <c r="EM20" s="151"/>
      <c r="EN20" s="151"/>
      <c r="EO20" s="151"/>
      <c r="EP20" s="148"/>
      <c r="EQ20" s="148"/>
      <c r="ET20" s="153"/>
      <c r="EU20" s="153"/>
      <c r="EV20" s="153"/>
      <c r="EW20" s="153"/>
      <c r="EX20" s="148"/>
      <c r="EY20" s="148"/>
      <c r="EZ20" s="149"/>
      <c r="FA20" s="150"/>
      <c r="FB20" s="148"/>
      <c r="FC20" s="148"/>
      <c r="FD20" s="151"/>
      <c r="FE20" s="151"/>
      <c r="FF20" s="151"/>
      <c r="FG20" s="148"/>
      <c r="FH20" s="148"/>
      <c r="FK20" s="153"/>
      <c r="FL20" s="153"/>
      <c r="FM20" s="153"/>
      <c r="FN20" s="153"/>
      <c r="FO20" s="148"/>
      <c r="FP20" s="148"/>
      <c r="FQ20" s="149"/>
      <c r="FR20" s="150"/>
      <c r="FS20" s="148"/>
      <c r="FT20" s="148"/>
      <c r="FU20" s="151"/>
      <c r="FV20" s="151"/>
      <c r="FW20" s="151"/>
      <c r="FX20" s="148"/>
      <c r="FY20" s="148"/>
      <c r="GB20" s="153"/>
      <c r="GC20" s="153"/>
      <c r="GD20" s="153"/>
      <c r="GE20" s="153"/>
      <c r="GF20" s="148"/>
      <c r="GG20" s="148"/>
      <c r="GH20" s="149"/>
      <c r="GI20" s="150"/>
      <c r="GJ20" s="148"/>
      <c r="GK20" s="148"/>
      <c r="GL20" s="151"/>
      <c r="GM20" s="151"/>
      <c r="GN20" s="151"/>
      <c r="GO20" s="148"/>
      <c r="GP20" s="148"/>
      <c r="GS20" s="153"/>
      <c r="GT20" s="153"/>
      <c r="GU20" s="153"/>
      <c r="GV20" s="153"/>
      <c r="GW20" s="148"/>
      <c r="GX20" s="148"/>
      <c r="GY20" s="149"/>
      <c r="GZ20" s="150"/>
      <c r="HA20" s="148"/>
      <c r="HB20" s="148"/>
      <c r="HC20" s="151"/>
      <c r="HD20" s="151"/>
      <c r="HE20" s="151"/>
      <c r="HF20" s="148"/>
      <c r="HG20" s="148"/>
      <c r="HJ20" s="153"/>
      <c r="HK20" s="153"/>
      <c r="HL20" s="153"/>
      <c r="HM20" s="153"/>
      <c r="HN20" s="148"/>
      <c r="HO20" s="148"/>
      <c r="HP20" s="149"/>
      <c r="HQ20" s="150"/>
      <c r="HR20" s="148"/>
      <c r="HS20" s="148"/>
      <c r="HT20" s="151"/>
      <c r="HU20" s="151"/>
      <c r="HV20" s="151"/>
      <c r="HW20" s="148"/>
      <c r="HX20" s="148"/>
      <c r="IA20" s="153"/>
    </row>
    <row r="21" spans="2:235" s="152" customFormat="1" ht="57" customHeight="1">
      <c r="B21" s="375" t="s">
        <v>4046</v>
      </c>
      <c r="C21" s="516" t="s">
        <v>3301</v>
      </c>
      <c r="D21" s="516" t="s">
        <v>524</v>
      </c>
      <c r="E21" s="516" t="s">
        <v>8152</v>
      </c>
      <c r="F21" s="483" t="str">
        <f t="shared" si="0"/>
        <v>萩市大字須佐1378-1</v>
      </c>
      <c r="G21" s="483" t="s">
        <v>936</v>
      </c>
      <c r="H21" s="515">
        <v>34425</v>
      </c>
      <c r="I21" s="376" t="s">
        <v>2072</v>
      </c>
      <c r="J21" s="507"/>
      <c r="K21" s="494" t="s">
        <v>276</v>
      </c>
      <c r="L21" s="486" t="s">
        <v>2524</v>
      </c>
      <c r="M21" s="486" t="s">
        <v>3295</v>
      </c>
      <c r="N21" s="483" t="s">
        <v>1628</v>
      </c>
      <c r="O21" s="483" t="s">
        <v>4045</v>
      </c>
      <c r="P21" s="487" t="s">
        <v>234</v>
      </c>
      <c r="Q21" s="497" t="s">
        <v>9</v>
      </c>
      <c r="R21" s="153"/>
      <c r="S21" s="148"/>
      <c r="T21" s="149"/>
      <c r="U21" s="150"/>
      <c r="V21" s="148"/>
      <c r="W21" s="148"/>
      <c r="X21" s="151"/>
      <c r="Y21" s="151"/>
      <c r="Z21" s="151"/>
      <c r="AA21" s="148"/>
      <c r="AB21" s="148"/>
      <c r="AE21" s="153"/>
      <c r="AF21" s="153"/>
      <c r="AG21" s="153"/>
      <c r="AH21" s="153"/>
      <c r="AI21" s="148"/>
      <c r="AJ21" s="148"/>
      <c r="AK21" s="149"/>
      <c r="AL21" s="150"/>
      <c r="AM21" s="148"/>
      <c r="AN21" s="148"/>
      <c r="AO21" s="151"/>
      <c r="AP21" s="151"/>
      <c r="AQ21" s="151"/>
      <c r="AR21" s="148"/>
      <c r="AS21" s="148"/>
      <c r="AV21" s="153"/>
      <c r="AW21" s="153"/>
      <c r="AX21" s="153"/>
      <c r="AY21" s="153"/>
      <c r="AZ21" s="148"/>
      <c r="BA21" s="148"/>
      <c r="BB21" s="149"/>
      <c r="BC21" s="150"/>
      <c r="BD21" s="148"/>
      <c r="BE21" s="148"/>
      <c r="BF21" s="151"/>
      <c r="BG21" s="151"/>
      <c r="BH21" s="151"/>
      <c r="BI21" s="148"/>
      <c r="BJ21" s="148"/>
      <c r="BM21" s="153"/>
      <c r="BN21" s="153"/>
      <c r="BO21" s="153"/>
      <c r="BP21" s="153"/>
      <c r="BQ21" s="148"/>
      <c r="BR21" s="148"/>
      <c r="BS21" s="149"/>
      <c r="BT21" s="150"/>
      <c r="BU21" s="148"/>
      <c r="BV21" s="148"/>
      <c r="BW21" s="151"/>
      <c r="BX21" s="151"/>
      <c r="BY21" s="151"/>
      <c r="BZ21" s="148"/>
      <c r="CA21" s="148"/>
      <c r="CD21" s="153"/>
      <c r="CE21" s="153"/>
      <c r="CF21" s="153"/>
      <c r="CG21" s="153"/>
      <c r="CH21" s="148"/>
      <c r="CI21" s="148"/>
      <c r="CJ21" s="149"/>
      <c r="CK21" s="150"/>
      <c r="CL21" s="148"/>
      <c r="CM21" s="148"/>
      <c r="CN21" s="151"/>
      <c r="CO21" s="151"/>
      <c r="CP21" s="151"/>
      <c r="CQ21" s="148"/>
      <c r="CR21" s="148"/>
      <c r="CU21" s="153"/>
      <c r="CV21" s="153"/>
      <c r="CW21" s="153"/>
      <c r="CX21" s="153"/>
      <c r="CY21" s="148"/>
      <c r="CZ21" s="148"/>
      <c r="DA21" s="149"/>
      <c r="DB21" s="150"/>
      <c r="DC21" s="148"/>
      <c r="DD21" s="148"/>
      <c r="DE21" s="151"/>
      <c r="DF21" s="151"/>
      <c r="DG21" s="151"/>
      <c r="DH21" s="148"/>
      <c r="DI21" s="148"/>
      <c r="DL21" s="153"/>
      <c r="DM21" s="153"/>
      <c r="DN21" s="153"/>
      <c r="DO21" s="153"/>
      <c r="DP21" s="148"/>
      <c r="DQ21" s="148"/>
      <c r="DR21" s="149"/>
      <c r="DS21" s="150"/>
      <c r="DT21" s="148"/>
      <c r="DU21" s="148"/>
      <c r="DV21" s="151"/>
      <c r="DW21" s="151"/>
      <c r="DX21" s="151"/>
      <c r="DY21" s="148"/>
      <c r="DZ21" s="148"/>
      <c r="EC21" s="153"/>
      <c r="ED21" s="153"/>
      <c r="EE21" s="153"/>
      <c r="EF21" s="153"/>
      <c r="EG21" s="148"/>
      <c r="EH21" s="148"/>
      <c r="EI21" s="149"/>
      <c r="EJ21" s="150"/>
      <c r="EK21" s="148"/>
      <c r="EL21" s="148"/>
      <c r="EM21" s="151"/>
      <c r="EN21" s="151"/>
      <c r="EO21" s="151"/>
      <c r="EP21" s="148"/>
      <c r="EQ21" s="148"/>
      <c r="ET21" s="153"/>
      <c r="EU21" s="153"/>
      <c r="EV21" s="153"/>
      <c r="EW21" s="153"/>
      <c r="EX21" s="148"/>
      <c r="EY21" s="148"/>
      <c r="EZ21" s="149"/>
      <c r="FA21" s="150"/>
      <c r="FB21" s="148"/>
      <c r="FC21" s="148"/>
      <c r="FD21" s="151"/>
      <c r="FE21" s="151"/>
      <c r="FF21" s="151"/>
      <c r="FG21" s="148"/>
      <c r="FH21" s="148"/>
      <c r="FK21" s="153"/>
      <c r="FL21" s="153"/>
      <c r="FM21" s="153"/>
      <c r="FN21" s="153"/>
      <c r="FO21" s="148"/>
      <c r="FP21" s="148"/>
      <c r="FQ21" s="149"/>
      <c r="FR21" s="150"/>
      <c r="FS21" s="148"/>
      <c r="FT21" s="148"/>
      <c r="FU21" s="151"/>
      <c r="FV21" s="151"/>
      <c r="FW21" s="151"/>
      <c r="FX21" s="148"/>
      <c r="FY21" s="148"/>
      <c r="GB21" s="153"/>
      <c r="GC21" s="153"/>
      <c r="GD21" s="153"/>
      <c r="GE21" s="153"/>
      <c r="GF21" s="148"/>
      <c r="GG21" s="148"/>
      <c r="GH21" s="149"/>
      <c r="GI21" s="150"/>
      <c r="GJ21" s="148"/>
      <c r="GK21" s="148"/>
      <c r="GL21" s="151"/>
      <c r="GM21" s="151"/>
      <c r="GN21" s="151"/>
      <c r="GO21" s="148"/>
      <c r="GP21" s="148"/>
      <c r="GS21" s="153"/>
      <c r="GT21" s="153"/>
      <c r="GU21" s="153"/>
      <c r="GV21" s="153"/>
      <c r="GW21" s="148"/>
      <c r="GX21" s="148"/>
      <c r="GY21" s="149"/>
      <c r="GZ21" s="150"/>
      <c r="HA21" s="148"/>
      <c r="HB21" s="148"/>
      <c r="HC21" s="151"/>
      <c r="HD21" s="151"/>
      <c r="HE21" s="151"/>
      <c r="HF21" s="148"/>
      <c r="HG21" s="148"/>
      <c r="HJ21" s="153"/>
      <c r="HK21" s="153"/>
      <c r="HL21" s="153"/>
      <c r="HM21" s="153"/>
      <c r="HN21" s="148"/>
      <c r="HO21" s="148"/>
      <c r="HP21" s="149"/>
      <c r="HQ21" s="150"/>
      <c r="HR21" s="148"/>
      <c r="HS21" s="148"/>
      <c r="HT21" s="151"/>
      <c r="HU21" s="151"/>
      <c r="HV21" s="151"/>
      <c r="HW21" s="148"/>
      <c r="HX21" s="148"/>
      <c r="IA21" s="153"/>
    </row>
    <row r="22" spans="2:235" s="152" customFormat="1" ht="57" customHeight="1">
      <c r="B22" s="375" t="s">
        <v>4044</v>
      </c>
      <c r="C22" s="516" t="s">
        <v>3304</v>
      </c>
      <c r="D22" s="516" t="s">
        <v>8270</v>
      </c>
      <c r="E22" s="516" t="s">
        <v>8153</v>
      </c>
      <c r="F22" s="483" t="str">
        <f t="shared" si="0"/>
        <v>萩市川上4921-1</v>
      </c>
      <c r="G22" s="483" t="s">
        <v>938</v>
      </c>
      <c r="H22" s="515">
        <v>35156</v>
      </c>
      <c r="I22" s="376" t="s">
        <v>1556</v>
      </c>
      <c r="J22" s="507"/>
      <c r="K22" s="494" t="s">
        <v>276</v>
      </c>
      <c r="L22" s="486" t="s">
        <v>2524</v>
      </c>
      <c r="M22" s="486" t="s">
        <v>3295</v>
      </c>
      <c r="N22" s="483" t="s">
        <v>1318</v>
      </c>
      <c r="O22" s="483" t="s">
        <v>4043</v>
      </c>
      <c r="P22" s="487" t="s">
        <v>234</v>
      </c>
      <c r="Q22" s="497" t="s">
        <v>9</v>
      </c>
      <c r="R22" s="153"/>
      <c r="S22" s="148"/>
      <c r="T22" s="149"/>
      <c r="U22" s="150"/>
      <c r="V22" s="148"/>
      <c r="W22" s="148"/>
      <c r="X22" s="151"/>
      <c r="Y22" s="151"/>
      <c r="Z22" s="151"/>
      <c r="AA22" s="148"/>
      <c r="AB22" s="148"/>
      <c r="AE22" s="153"/>
      <c r="AF22" s="153"/>
      <c r="AG22" s="153"/>
      <c r="AH22" s="153"/>
      <c r="AI22" s="148"/>
      <c r="AJ22" s="148"/>
      <c r="AK22" s="149"/>
      <c r="AL22" s="150"/>
      <c r="AM22" s="148"/>
      <c r="AN22" s="148"/>
      <c r="AO22" s="151"/>
      <c r="AP22" s="151"/>
      <c r="AQ22" s="151"/>
      <c r="AR22" s="148"/>
      <c r="AS22" s="148"/>
      <c r="AV22" s="153"/>
      <c r="AW22" s="153"/>
      <c r="AX22" s="153"/>
      <c r="AY22" s="153"/>
      <c r="AZ22" s="148"/>
      <c r="BA22" s="148"/>
      <c r="BB22" s="149"/>
      <c r="BC22" s="150"/>
      <c r="BD22" s="148"/>
      <c r="BE22" s="148"/>
      <c r="BF22" s="151"/>
      <c r="BG22" s="151"/>
      <c r="BH22" s="151"/>
      <c r="BI22" s="148"/>
      <c r="BJ22" s="148"/>
      <c r="BM22" s="153"/>
      <c r="BN22" s="153"/>
      <c r="BO22" s="153"/>
      <c r="BP22" s="153"/>
      <c r="BQ22" s="148"/>
      <c r="BR22" s="148"/>
      <c r="BS22" s="149"/>
      <c r="BT22" s="150"/>
      <c r="BU22" s="148"/>
      <c r="BV22" s="148"/>
      <c r="BW22" s="151"/>
      <c r="BX22" s="151"/>
      <c r="BY22" s="151"/>
      <c r="BZ22" s="148"/>
      <c r="CA22" s="148"/>
      <c r="CD22" s="153"/>
      <c r="CE22" s="153"/>
      <c r="CF22" s="153"/>
      <c r="CG22" s="153"/>
      <c r="CH22" s="148"/>
      <c r="CI22" s="148"/>
      <c r="CJ22" s="149"/>
      <c r="CK22" s="150"/>
      <c r="CL22" s="148"/>
      <c r="CM22" s="148"/>
      <c r="CN22" s="151"/>
      <c r="CO22" s="151"/>
      <c r="CP22" s="151"/>
      <c r="CQ22" s="148"/>
      <c r="CR22" s="148"/>
      <c r="CU22" s="153"/>
      <c r="CV22" s="153"/>
      <c r="CW22" s="153"/>
      <c r="CX22" s="153"/>
      <c r="CY22" s="148"/>
      <c r="CZ22" s="148"/>
      <c r="DA22" s="149"/>
      <c r="DB22" s="150"/>
      <c r="DC22" s="148"/>
      <c r="DD22" s="148"/>
      <c r="DE22" s="151"/>
      <c r="DF22" s="151"/>
      <c r="DG22" s="151"/>
      <c r="DH22" s="148"/>
      <c r="DI22" s="148"/>
      <c r="DL22" s="153"/>
      <c r="DM22" s="153"/>
      <c r="DN22" s="153"/>
      <c r="DO22" s="153"/>
      <c r="DP22" s="148"/>
      <c r="DQ22" s="148"/>
      <c r="DR22" s="149"/>
      <c r="DS22" s="150"/>
      <c r="DT22" s="148"/>
      <c r="DU22" s="148"/>
      <c r="DV22" s="151"/>
      <c r="DW22" s="151"/>
      <c r="DX22" s="151"/>
      <c r="DY22" s="148"/>
      <c r="DZ22" s="148"/>
      <c r="EC22" s="153"/>
      <c r="ED22" s="153"/>
      <c r="EE22" s="153"/>
      <c r="EF22" s="153"/>
      <c r="EG22" s="148"/>
      <c r="EH22" s="148"/>
      <c r="EI22" s="149"/>
      <c r="EJ22" s="150"/>
      <c r="EK22" s="148"/>
      <c r="EL22" s="148"/>
      <c r="EM22" s="151"/>
      <c r="EN22" s="151"/>
      <c r="EO22" s="151"/>
      <c r="EP22" s="148"/>
      <c r="EQ22" s="148"/>
      <c r="ET22" s="153"/>
      <c r="EU22" s="153"/>
      <c r="EV22" s="153"/>
      <c r="EW22" s="153"/>
      <c r="EX22" s="148"/>
      <c r="EY22" s="148"/>
      <c r="EZ22" s="149"/>
      <c r="FA22" s="150"/>
      <c r="FB22" s="148"/>
      <c r="FC22" s="148"/>
      <c r="FD22" s="151"/>
      <c r="FE22" s="151"/>
      <c r="FF22" s="151"/>
      <c r="FG22" s="148"/>
      <c r="FH22" s="148"/>
      <c r="FK22" s="153"/>
      <c r="FL22" s="153"/>
      <c r="FM22" s="153"/>
      <c r="FN22" s="153"/>
      <c r="FO22" s="148"/>
      <c r="FP22" s="148"/>
      <c r="FQ22" s="149"/>
      <c r="FR22" s="150"/>
      <c r="FS22" s="148"/>
      <c r="FT22" s="148"/>
      <c r="FU22" s="151"/>
      <c r="FV22" s="151"/>
      <c r="FW22" s="151"/>
      <c r="FX22" s="148"/>
      <c r="FY22" s="148"/>
      <c r="GB22" s="153"/>
      <c r="GC22" s="153"/>
      <c r="GD22" s="153"/>
      <c r="GE22" s="153"/>
      <c r="GF22" s="148"/>
      <c r="GG22" s="148"/>
      <c r="GH22" s="149"/>
      <c r="GI22" s="150"/>
      <c r="GJ22" s="148"/>
      <c r="GK22" s="148"/>
      <c r="GL22" s="151"/>
      <c r="GM22" s="151"/>
      <c r="GN22" s="151"/>
      <c r="GO22" s="148"/>
      <c r="GP22" s="148"/>
      <c r="GS22" s="153"/>
      <c r="GT22" s="153"/>
      <c r="GU22" s="153"/>
      <c r="GV22" s="153"/>
      <c r="GW22" s="148"/>
      <c r="GX22" s="148"/>
      <c r="GY22" s="149"/>
      <c r="GZ22" s="150"/>
      <c r="HA22" s="148"/>
      <c r="HB22" s="148"/>
      <c r="HC22" s="151"/>
      <c r="HD22" s="151"/>
      <c r="HE22" s="151"/>
      <c r="HF22" s="148"/>
      <c r="HG22" s="148"/>
      <c r="HJ22" s="153"/>
      <c r="HK22" s="153"/>
      <c r="HL22" s="153"/>
      <c r="HM22" s="153"/>
      <c r="HN22" s="148"/>
      <c r="HO22" s="148"/>
      <c r="HP22" s="149"/>
      <c r="HQ22" s="150"/>
      <c r="HR22" s="148"/>
      <c r="HS22" s="148"/>
      <c r="HT22" s="151"/>
      <c r="HU22" s="151"/>
      <c r="HV22" s="151"/>
      <c r="HW22" s="148"/>
      <c r="HX22" s="148"/>
      <c r="IA22" s="153"/>
    </row>
    <row r="23" spans="2:235" s="152" customFormat="1" ht="57" customHeight="1">
      <c r="B23" s="375" t="s">
        <v>6742</v>
      </c>
      <c r="C23" s="516" t="s">
        <v>3295</v>
      </c>
      <c r="D23" s="217" t="s">
        <v>4042</v>
      </c>
      <c r="E23" s="516" t="s">
        <v>8154</v>
      </c>
      <c r="F23" s="483" t="str">
        <f t="shared" si="0"/>
        <v>萩市三見3852-1</v>
      </c>
      <c r="G23" s="483" t="s">
        <v>1137</v>
      </c>
      <c r="H23" s="515">
        <v>35886</v>
      </c>
      <c r="I23" s="376" t="s">
        <v>1853</v>
      </c>
      <c r="J23" s="507"/>
      <c r="K23" s="494" t="s">
        <v>276</v>
      </c>
      <c r="L23" s="486" t="s">
        <v>2524</v>
      </c>
      <c r="M23" s="486" t="s">
        <v>3295</v>
      </c>
      <c r="N23" s="483" t="s">
        <v>1321</v>
      </c>
      <c r="O23" s="483" t="s">
        <v>6743</v>
      </c>
      <c r="P23" s="487" t="s">
        <v>411</v>
      </c>
      <c r="Q23" s="497" t="s">
        <v>20</v>
      </c>
      <c r="R23" s="153"/>
      <c r="S23" s="148"/>
      <c r="T23" s="149"/>
      <c r="U23" s="150"/>
      <c r="V23" s="148"/>
      <c r="W23" s="148"/>
      <c r="X23" s="151"/>
      <c r="Y23" s="151"/>
      <c r="Z23" s="151"/>
      <c r="AA23" s="148"/>
      <c r="AB23" s="148"/>
      <c r="AE23" s="153"/>
      <c r="AF23" s="153"/>
      <c r="AG23" s="153"/>
      <c r="AH23" s="153"/>
      <c r="AI23" s="148"/>
      <c r="AJ23" s="148"/>
      <c r="AK23" s="149"/>
      <c r="AL23" s="150"/>
      <c r="AM23" s="148"/>
      <c r="AN23" s="148"/>
      <c r="AO23" s="151"/>
      <c r="AP23" s="151"/>
      <c r="AQ23" s="151"/>
      <c r="AR23" s="148"/>
      <c r="AS23" s="148"/>
      <c r="AV23" s="153"/>
      <c r="AW23" s="153"/>
      <c r="AX23" s="153"/>
      <c r="AY23" s="153"/>
      <c r="AZ23" s="148"/>
      <c r="BA23" s="148"/>
      <c r="BB23" s="149"/>
      <c r="BC23" s="150"/>
      <c r="BD23" s="148"/>
      <c r="BE23" s="148"/>
      <c r="BF23" s="151"/>
      <c r="BG23" s="151"/>
      <c r="BH23" s="151"/>
      <c r="BI23" s="148"/>
      <c r="BJ23" s="148"/>
      <c r="BM23" s="153"/>
      <c r="BN23" s="153"/>
      <c r="BO23" s="153"/>
      <c r="BP23" s="153"/>
      <c r="BQ23" s="148"/>
      <c r="BR23" s="148"/>
      <c r="BS23" s="149"/>
      <c r="BT23" s="150"/>
      <c r="BU23" s="148"/>
      <c r="BV23" s="148"/>
      <c r="BW23" s="151"/>
      <c r="BX23" s="151"/>
      <c r="BY23" s="151"/>
      <c r="BZ23" s="148"/>
      <c r="CA23" s="148"/>
      <c r="CD23" s="153"/>
      <c r="CE23" s="153"/>
      <c r="CF23" s="153"/>
      <c r="CG23" s="153"/>
      <c r="CH23" s="148"/>
      <c r="CI23" s="148"/>
      <c r="CJ23" s="149"/>
      <c r="CK23" s="150"/>
      <c r="CL23" s="148"/>
      <c r="CM23" s="148"/>
      <c r="CN23" s="151"/>
      <c r="CO23" s="151"/>
      <c r="CP23" s="151"/>
      <c r="CQ23" s="148"/>
      <c r="CR23" s="148"/>
      <c r="CU23" s="153"/>
      <c r="CV23" s="153"/>
      <c r="CW23" s="153"/>
      <c r="CX23" s="153"/>
      <c r="CY23" s="148"/>
      <c r="CZ23" s="148"/>
      <c r="DA23" s="149"/>
      <c r="DB23" s="150"/>
      <c r="DC23" s="148"/>
      <c r="DD23" s="148"/>
      <c r="DE23" s="151"/>
      <c r="DF23" s="151"/>
      <c r="DG23" s="151"/>
      <c r="DH23" s="148"/>
      <c r="DI23" s="148"/>
      <c r="DL23" s="153"/>
      <c r="DM23" s="153"/>
      <c r="DN23" s="153"/>
      <c r="DO23" s="153"/>
      <c r="DP23" s="148"/>
      <c r="DQ23" s="148"/>
      <c r="DR23" s="149"/>
      <c r="DS23" s="150"/>
      <c r="DT23" s="148"/>
      <c r="DU23" s="148"/>
      <c r="DV23" s="151"/>
      <c r="DW23" s="151"/>
      <c r="DX23" s="151"/>
      <c r="DY23" s="148"/>
      <c r="DZ23" s="148"/>
      <c r="EC23" s="153"/>
      <c r="ED23" s="153"/>
      <c r="EE23" s="153"/>
      <c r="EF23" s="153"/>
      <c r="EG23" s="148"/>
      <c r="EH23" s="148"/>
      <c r="EI23" s="149"/>
      <c r="EJ23" s="150"/>
      <c r="EK23" s="148"/>
      <c r="EL23" s="148"/>
      <c r="EM23" s="151"/>
      <c r="EN23" s="151"/>
      <c r="EO23" s="151"/>
      <c r="EP23" s="148"/>
      <c r="EQ23" s="148"/>
      <c r="ET23" s="153"/>
      <c r="EU23" s="153"/>
      <c r="EV23" s="153"/>
      <c r="EW23" s="153"/>
      <c r="EX23" s="148"/>
      <c r="EY23" s="148"/>
      <c r="EZ23" s="149"/>
      <c r="FA23" s="150"/>
      <c r="FB23" s="148"/>
      <c r="FC23" s="148"/>
      <c r="FD23" s="151"/>
      <c r="FE23" s="151"/>
      <c r="FF23" s="151"/>
      <c r="FG23" s="148"/>
      <c r="FH23" s="148"/>
      <c r="FK23" s="153"/>
      <c r="FL23" s="153"/>
      <c r="FM23" s="153"/>
      <c r="FN23" s="153"/>
      <c r="FO23" s="148"/>
      <c r="FP23" s="148"/>
      <c r="FQ23" s="149"/>
      <c r="FR23" s="150"/>
      <c r="FS23" s="148"/>
      <c r="FT23" s="148"/>
      <c r="FU23" s="151"/>
      <c r="FV23" s="151"/>
      <c r="FW23" s="151"/>
      <c r="FX23" s="148"/>
      <c r="FY23" s="148"/>
      <c r="GB23" s="153"/>
      <c r="GC23" s="153"/>
      <c r="GD23" s="153"/>
      <c r="GE23" s="153"/>
      <c r="GF23" s="148"/>
      <c r="GG23" s="148"/>
      <c r="GH23" s="149"/>
      <c r="GI23" s="150"/>
      <c r="GJ23" s="148"/>
      <c r="GK23" s="148"/>
      <c r="GL23" s="151"/>
      <c r="GM23" s="151"/>
      <c r="GN23" s="151"/>
      <c r="GO23" s="148"/>
      <c r="GP23" s="148"/>
      <c r="GS23" s="153"/>
      <c r="GT23" s="153"/>
      <c r="GU23" s="153"/>
      <c r="GV23" s="153"/>
      <c r="GW23" s="148"/>
      <c r="GX23" s="148"/>
      <c r="GY23" s="149"/>
      <c r="GZ23" s="150"/>
      <c r="HA23" s="148"/>
      <c r="HB23" s="148"/>
      <c r="HC23" s="151"/>
      <c r="HD23" s="151"/>
      <c r="HE23" s="151"/>
      <c r="HF23" s="148"/>
      <c r="HG23" s="148"/>
      <c r="HJ23" s="153"/>
      <c r="HK23" s="153"/>
      <c r="HL23" s="153"/>
      <c r="HM23" s="153"/>
      <c r="HN23" s="148"/>
      <c r="HO23" s="148"/>
      <c r="HP23" s="149"/>
      <c r="HQ23" s="150"/>
      <c r="HR23" s="148"/>
      <c r="HS23" s="148"/>
      <c r="HT23" s="151"/>
      <c r="HU23" s="151"/>
      <c r="HV23" s="151"/>
      <c r="HW23" s="148"/>
      <c r="HX23" s="148"/>
      <c r="IA23" s="153"/>
    </row>
    <row r="24" spans="2:235" s="152" customFormat="1" ht="57" customHeight="1">
      <c r="B24" s="375" t="s">
        <v>4041</v>
      </c>
      <c r="C24" s="516" t="s">
        <v>3295</v>
      </c>
      <c r="D24" s="516" t="s">
        <v>9003</v>
      </c>
      <c r="E24" s="516" t="s">
        <v>4040</v>
      </c>
      <c r="F24" s="483" t="s">
        <v>7610</v>
      </c>
      <c r="G24" s="483" t="s">
        <v>4806</v>
      </c>
      <c r="H24" s="515">
        <v>36251</v>
      </c>
      <c r="I24" s="376" t="s">
        <v>7611</v>
      </c>
      <c r="J24" s="507"/>
      <c r="K24" s="494" t="s">
        <v>276</v>
      </c>
      <c r="L24" s="486" t="s">
        <v>2524</v>
      </c>
      <c r="M24" s="486" t="s">
        <v>3295</v>
      </c>
      <c r="N24" s="483" t="s">
        <v>2089</v>
      </c>
      <c r="O24" s="483" t="s">
        <v>4039</v>
      </c>
      <c r="P24" s="487" t="s">
        <v>411</v>
      </c>
      <c r="Q24" s="497" t="s">
        <v>20</v>
      </c>
      <c r="R24" s="153"/>
      <c r="S24" s="148"/>
      <c r="T24" s="149"/>
      <c r="U24" s="150"/>
      <c r="V24" s="148"/>
      <c r="W24" s="148"/>
      <c r="X24" s="151"/>
      <c r="Y24" s="151"/>
      <c r="Z24" s="151"/>
      <c r="AA24" s="148"/>
      <c r="AB24" s="148"/>
      <c r="AE24" s="153"/>
      <c r="AF24" s="153"/>
      <c r="AG24" s="153"/>
      <c r="AH24" s="153"/>
      <c r="AI24" s="148"/>
      <c r="AJ24" s="148"/>
      <c r="AK24" s="149"/>
      <c r="AL24" s="150"/>
      <c r="AM24" s="148"/>
      <c r="AN24" s="148"/>
      <c r="AO24" s="151"/>
      <c r="AP24" s="151"/>
      <c r="AQ24" s="151"/>
      <c r="AR24" s="148"/>
      <c r="AS24" s="148"/>
      <c r="AV24" s="153"/>
      <c r="AW24" s="153"/>
      <c r="AX24" s="153"/>
      <c r="AY24" s="153"/>
      <c r="AZ24" s="148"/>
      <c r="BA24" s="148"/>
      <c r="BB24" s="149"/>
      <c r="BC24" s="150"/>
      <c r="BD24" s="148"/>
      <c r="BE24" s="148"/>
      <c r="BF24" s="151"/>
      <c r="BG24" s="151"/>
      <c r="BH24" s="151"/>
      <c r="BI24" s="148"/>
      <c r="BJ24" s="148"/>
      <c r="BM24" s="153"/>
      <c r="BN24" s="153"/>
      <c r="BO24" s="153"/>
      <c r="BP24" s="153"/>
      <c r="BQ24" s="148"/>
      <c r="BR24" s="148"/>
      <c r="BS24" s="149"/>
      <c r="BT24" s="150"/>
      <c r="BU24" s="148"/>
      <c r="BV24" s="148"/>
      <c r="BW24" s="151"/>
      <c r="BX24" s="151"/>
      <c r="BY24" s="151"/>
      <c r="BZ24" s="148"/>
      <c r="CA24" s="148"/>
      <c r="CD24" s="153"/>
      <c r="CE24" s="153"/>
      <c r="CF24" s="153"/>
      <c r="CG24" s="153"/>
      <c r="CH24" s="148"/>
      <c r="CI24" s="148"/>
      <c r="CJ24" s="149"/>
      <c r="CK24" s="150"/>
      <c r="CL24" s="148"/>
      <c r="CM24" s="148"/>
      <c r="CN24" s="151"/>
      <c r="CO24" s="151"/>
      <c r="CP24" s="151"/>
      <c r="CQ24" s="148"/>
      <c r="CR24" s="148"/>
      <c r="CU24" s="153"/>
      <c r="CV24" s="153"/>
      <c r="CW24" s="153"/>
      <c r="CX24" s="153"/>
      <c r="CY24" s="148"/>
      <c r="CZ24" s="148"/>
      <c r="DA24" s="149"/>
      <c r="DB24" s="150"/>
      <c r="DC24" s="148"/>
      <c r="DD24" s="148"/>
      <c r="DE24" s="151"/>
      <c r="DF24" s="151"/>
      <c r="DG24" s="151"/>
      <c r="DH24" s="148"/>
      <c r="DI24" s="148"/>
      <c r="DL24" s="153"/>
      <c r="DM24" s="153"/>
      <c r="DN24" s="153"/>
      <c r="DO24" s="153"/>
      <c r="DP24" s="148"/>
      <c r="DQ24" s="148"/>
      <c r="DR24" s="149"/>
      <c r="DS24" s="150"/>
      <c r="DT24" s="148"/>
      <c r="DU24" s="148"/>
      <c r="DV24" s="151"/>
      <c r="DW24" s="151"/>
      <c r="DX24" s="151"/>
      <c r="DY24" s="148"/>
      <c r="DZ24" s="148"/>
      <c r="EC24" s="153"/>
      <c r="ED24" s="153"/>
      <c r="EE24" s="153"/>
      <c r="EF24" s="153"/>
      <c r="EG24" s="148"/>
      <c r="EH24" s="148"/>
      <c r="EI24" s="149"/>
      <c r="EJ24" s="150"/>
      <c r="EK24" s="148"/>
      <c r="EL24" s="148"/>
      <c r="EM24" s="151"/>
      <c r="EN24" s="151"/>
      <c r="EO24" s="151"/>
      <c r="EP24" s="148"/>
      <c r="EQ24" s="148"/>
      <c r="ET24" s="153"/>
      <c r="EU24" s="153"/>
      <c r="EV24" s="153"/>
      <c r="EW24" s="153"/>
      <c r="EX24" s="148"/>
      <c r="EY24" s="148"/>
      <c r="EZ24" s="149"/>
      <c r="FA24" s="150"/>
      <c r="FB24" s="148"/>
      <c r="FC24" s="148"/>
      <c r="FD24" s="151"/>
      <c r="FE24" s="151"/>
      <c r="FF24" s="151"/>
      <c r="FG24" s="148"/>
      <c r="FH24" s="148"/>
      <c r="FK24" s="153"/>
      <c r="FL24" s="153"/>
      <c r="FM24" s="153"/>
      <c r="FN24" s="153"/>
      <c r="FO24" s="148"/>
      <c r="FP24" s="148"/>
      <c r="FQ24" s="149"/>
      <c r="FR24" s="150"/>
      <c r="FS24" s="148"/>
      <c r="FT24" s="148"/>
      <c r="FU24" s="151"/>
      <c r="FV24" s="151"/>
      <c r="FW24" s="151"/>
      <c r="FX24" s="148"/>
      <c r="FY24" s="148"/>
      <c r="GB24" s="153"/>
      <c r="GC24" s="153"/>
      <c r="GD24" s="153"/>
      <c r="GE24" s="153"/>
      <c r="GF24" s="148"/>
      <c r="GG24" s="148"/>
      <c r="GH24" s="149"/>
      <c r="GI24" s="150"/>
      <c r="GJ24" s="148"/>
      <c r="GK24" s="148"/>
      <c r="GL24" s="151"/>
      <c r="GM24" s="151"/>
      <c r="GN24" s="151"/>
      <c r="GO24" s="148"/>
      <c r="GP24" s="148"/>
      <c r="GS24" s="153"/>
      <c r="GT24" s="153"/>
      <c r="GU24" s="153"/>
      <c r="GV24" s="153"/>
      <c r="GW24" s="148"/>
      <c r="GX24" s="148"/>
      <c r="GY24" s="149"/>
      <c r="GZ24" s="150"/>
      <c r="HA24" s="148"/>
      <c r="HB24" s="148"/>
      <c r="HC24" s="151"/>
      <c r="HD24" s="151"/>
      <c r="HE24" s="151"/>
      <c r="HF24" s="148"/>
      <c r="HG24" s="148"/>
      <c r="HJ24" s="153"/>
      <c r="HK24" s="153"/>
      <c r="HL24" s="153"/>
      <c r="HM24" s="153"/>
      <c r="HN24" s="148"/>
      <c r="HO24" s="148"/>
      <c r="HP24" s="149"/>
      <c r="HQ24" s="150"/>
      <c r="HR24" s="148"/>
      <c r="HS24" s="148"/>
      <c r="HT24" s="151"/>
      <c r="HU24" s="151"/>
      <c r="HV24" s="151"/>
      <c r="HW24" s="148"/>
      <c r="HX24" s="148"/>
      <c r="IA24" s="153"/>
    </row>
    <row r="25" spans="2:235" s="152" customFormat="1" ht="57" customHeight="1">
      <c r="B25" s="375" t="s">
        <v>6744</v>
      </c>
      <c r="C25" s="516" t="s">
        <v>3295</v>
      </c>
      <c r="D25" s="516" t="s">
        <v>7612</v>
      </c>
      <c r="E25" s="516" t="s">
        <v>774</v>
      </c>
      <c r="F25" s="483" t="s">
        <v>6910</v>
      </c>
      <c r="G25" s="483" t="s">
        <v>1371</v>
      </c>
      <c r="H25" s="515">
        <v>36529</v>
      </c>
      <c r="I25" s="376" t="s">
        <v>2073</v>
      </c>
      <c r="J25" s="507"/>
      <c r="K25" s="494" t="s">
        <v>276</v>
      </c>
      <c r="L25" s="486" t="s">
        <v>2524</v>
      </c>
      <c r="M25" s="486" t="s">
        <v>3295</v>
      </c>
      <c r="N25" s="483" t="s">
        <v>6745</v>
      </c>
      <c r="O25" s="483" t="s">
        <v>6746</v>
      </c>
      <c r="P25" s="487" t="s">
        <v>411</v>
      </c>
      <c r="Q25" s="497" t="s">
        <v>20</v>
      </c>
      <c r="R25" s="153"/>
      <c r="S25" s="148"/>
      <c r="T25" s="149"/>
      <c r="U25" s="150"/>
      <c r="V25" s="148"/>
      <c r="W25" s="148"/>
      <c r="X25" s="151"/>
      <c r="Y25" s="151"/>
      <c r="Z25" s="151"/>
      <c r="AA25" s="148"/>
      <c r="AB25" s="148"/>
      <c r="AE25" s="153"/>
      <c r="AF25" s="153"/>
      <c r="AG25" s="153"/>
      <c r="AH25" s="153"/>
      <c r="AI25" s="148"/>
      <c r="AJ25" s="148"/>
      <c r="AK25" s="149"/>
      <c r="AL25" s="150"/>
      <c r="AM25" s="148"/>
      <c r="AN25" s="148"/>
      <c r="AO25" s="151"/>
      <c r="AP25" s="151"/>
      <c r="AQ25" s="151"/>
      <c r="AR25" s="148"/>
      <c r="AS25" s="148"/>
      <c r="AV25" s="153"/>
      <c r="AW25" s="153"/>
      <c r="AX25" s="153"/>
      <c r="AY25" s="153"/>
      <c r="AZ25" s="148"/>
      <c r="BA25" s="148"/>
      <c r="BB25" s="149"/>
      <c r="BC25" s="150"/>
      <c r="BD25" s="148"/>
      <c r="BE25" s="148"/>
      <c r="BF25" s="151"/>
      <c r="BG25" s="151"/>
      <c r="BH25" s="151"/>
      <c r="BI25" s="148"/>
      <c r="BJ25" s="148"/>
      <c r="BM25" s="153"/>
      <c r="BN25" s="153"/>
      <c r="BO25" s="153"/>
      <c r="BP25" s="153"/>
      <c r="BQ25" s="148"/>
      <c r="BR25" s="148"/>
      <c r="BS25" s="149"/>
      <c r="BT25" s="150"/>
      <c r="BU25" s="148"/>
      <c r="BV25" s="148"/>
      <c r="BW25" s="151"/>
      <c r="BX25" s="151"/>
      <c r="BY25" s="151"/>
      <c r="BZ25" s="148"/>
      <c r="CA25" s="148"/>
      <c r="CD25" s="153"/>
      <c r="CE25" s="153"/>
      <c r="CF25" s="153"/>
      <c r="CG25" s="153"/>
      <c r="CH25" s="148"/>
      <c r="CI25" s="148"/>
      <c r="CJ25" s="149"/>
      <c r="CK25" s="150"/>
      <c r="CL25" s="148"/>
      <c r="CM25" s="148"/>
      <c r="CN25" s="151"/>
      <c r="CO25" s="151"/>
      <c r="CP25" s="151"/>
      <c r="CQ25" s="148"/>
      <c r="CR25" s="148"/>
      <c r="CU25" s="153"/>
      <c r="CV25" s="153"/>
      <c r="CW25" s="153"/>
      <c r="CX25" s="153"/>
      <c r="CY25" s="148"/>
      <c r="CZ25" s="148"/>
      <c r="DA25" s="149"/>
      <c r="DB25" s="150"/>
      <c r="DC25" s="148"/>
      <c r="DD25" s="148"/>
      <c r="DE25" s="151"/>
      <c r="DF25" s="151"/>
      <c r="DG25" s="151"/>
      <c r="DH25" s="148"/>
      <c r="DI25" s="148"/>
      <c r="DL25" s="153"/>
      <c r="DM25" s="153"/>
      <c r="DN25" s="153"/>
      <c r="DO25" s="153"/>
      <c r="DP25" s="148"/>
      <c r="DQ25" s="148"/>
      <c r="DR25" s="149"/>
      <c r="DS25" s="150"/>
      <c r="DT25" s="148"/>
      <c r="DU25" s="148"/>
      <c r="DV25" s="151"/>
      <c r="DW25" s="151"/>
      <c r="DX25" s="151"/>
      <c r="DY25" s="148"/>
      <c r="DZ25" s="148"/>
      <c r="EC25" s="153"/>
      <c r="ED25" s="153"/>
      <c r="EE25" s="153"/>
      <c r="EF25" s="153"/>
      <c r="EG25" s="148"/>
      <c r="EH25" s="148"/>
      <c r="EI25" s="149"/>
      <c r="EJ25" s="150"/>
      <c r="EK25" s="148"/>
      <c r="EL25" s="148"/>
      <c r="EM25" s="151"/>
      <c r="EN25" s="151"/>
      <c r="EO25" s="151"/>
      <c r="EP25" s="148"/>
      <c r="EQ25" s="148"/>
      <c r="ET25" s="153"/>
      <c r="EU25" s="153"/>
      <c r="EV25" s="153"/>
      <c r="EW25" s="153"/>
      <c r="EX25" s="148"/>
      <c r="EY25" s="148"/>
      <c r="EZ25" s="149"/>
      <c r="FA25" s="150"/>
      <c r="FB25" s="148"/>
      <c r="FC25" s="148"/>
      <c r="FD25" s="151"/>
      <c r="FE25" s="151"/>
      <c r="FF25" s="151"/>
      <c r="FG25" s="148"/>
      <c r="FH25" s="148"/>
      <c r="FK25" s="153"/>
      <c r="FL25" s="153"/>
      <c r="FM25" s="153"/>
      <c r="FN25" s="153"/>
      <c r="FO25" s="148"/>
      <c r="FP25" s="148"/>
      <c r="FQ25" s="149"/>
      <c r="FR25" s="150"/>
      <c r="FS25" s="148"/>
      <c r="FT25" s="148"/>
      <c r="FU25" s="151"/>
      <c r="FV25" s="151"/>
      <c r="FW25" s="151"/>
      <c r="FX25" s="148"/>
      <c r="FY25" s="148"/>
      <c r="GB25" s="153"/>
      <c r="GC25" s="153"/>
      <c r="GD25" s="153"/>
      <c r="GE25" s="153"/>
      <c r="GF25" s="148"/>
      <c r="GG25" s="148"/>
      <c r="GH25" s="149"/>
      <c r="GI25" s="150"/>
      <c r="GJ25" s="148"/>
      <c r="GK25" s="148"/>
      <c r="GL25" s="151"/>
      <c r="GM25" s="151"/>
      <c r="GN25" s="151"/>
      <c r="GO25" s="148"/>
      <c r="GP25" s="148"/>
      <c r="GS25" s="153"/>
      <c r="GT25" s="153"/>
      <c r="GU25" s="153"/>
      <c r="GV25" s="153"/>
      <c r="GW25" s="148"/>
      <c r="GX25" s="148"/>
      <c r="GY25" s="149"/>
      <c r="GZ25" s="150"/>
      <c r="HA25" s="148"/>
      <c r="HB25" s="148"/>
      <c r="HC25" s="151"/>
      <c r="HD25" s="151"/>
      <c r="HE25" s="151"/>
      <c r="HF25" s="148"/>
      <c r="HG25" s="148"/>
      <c r="HJ25" s="153"/>
      <c r="HK25" s="153"/>
      <c r="HL25" s="153"/>
      <c r="HM25" s="153"/>
      <c r="HN25" s="148"/>
      <c r="HO25" s="148"/>
      <c r="HP25" s="149"/>
      <c r="HQ25" s="150"/>
      <c r="HR25" s="148"/>
      <c r="HS25" s="148"/>
      <c r="HT25" s="151"/>
      <c r="HU25" s="151"/>
      <c r="HV25" s="151"/>
      <c r="HW25" s="148"/>
      <c r="HX25" s="148"/>
      <c r="IA25" s="153"/>
    </row>
    <row r="26" spans="2:235" s="152" customFormat="1" ht="57" customHeight="1">
      <c r="B26" s="375" t="s">
        <v>6747</v>
      </c>
      <c r="C26" s="516" t="s">
        <v>36</v>
      </c>
      <c r="D26" s="516" t="s">
        <v>36</v>
      </c>
      <c r="E26" s="516" t="s">
        <v>6748</v>
      </c>
      <c r="F26" s="483" t="s">
        <v>4038</v>
      </c>
      <c r="G26" s="483" t="s">
        <v>3783</v>
      </c>
      <c r="H26" s="515" t="s">
        <v>4037</v>
      </c>
      <c r="I26" s="376" t="s">
        <v>2074</v>
      </c>
      <c r="J26" s="507"/>
      <c r="K26" s="494" t="s">
        <v>276</v>
      </c>
      <c r="L26" s="486" t="s">
        <v>2524</v>
      </c>
      <c r="M26" s="486" t="s">
        <v>3295</v>
      </c>
      <c r="N26" s="483" t="s">
        <v>2090</v>
      </c>
      <c r="O26" s="483" t="s">
        <v>4036</v>
      </c>
      <c r="P26" s="487" t="s">
        <v>411</v>
      </c>
      <c r="Q26" s="497" t="s">
        <v>20</v>
      </c>
      <c r="R26" s="153"/>
      <c r="S26" s="148"/>
      <c r="T26" s="149"/>
      <c r="U26" s="150"/>
      <c r="V26" s="148"/>
      <c r="W26" s="148"/>
      <c r="X26" s="151"/>
      <c r="Y26" s="151"/>
      <c r="Z26" s="151"/>
      <c r="AA26" s="148"/>
      <c r="AB26" s="148"/>
      <c r="AE26" s="153"/>
      <c r="AF26" s="153"/>
      <c r="AG26" s="153"/>
      <c r="AH26" s="153"/>
      <c r="AI26" s="148"/>
      <c r="AJ26" s="148"/>
      <c r="AK26" s="149"/>
      <c r="AL26" s="150"/>
      <c r="AM26" s="148"/>
      <c r="AN26" s="148"/>
      <c r="AO26" s="151"/>
      <c r="AP26" s="151"/>
      <c r="AQ26" s="151"/>
      <c r="AR26" s="148"/>
      <c r="AS26" s="148"/>
      <c r="AV26" s="153"/>
      <c r="AW26" s="153"/>
      <c r="AX26" s="153"/>
      <c r="AY26" s="153"/>
      <c r="AZ26" s="148"/>
      <c r="BA26" s="148"/>
      <c r="BB26" s="149"/>
      <c r="BC26" s="150"/>
      <c r="BD26" s="148"/>
      <c r="BE26" s="148"/>
      <c r="BF26" s="151"/>
      <c r="BG26" s="151"/>
      <c r="BH26" s="151"/>
      <c r="BI26" s="148"/>
      <c r="BJ26" s="148"/>
      <c r="BM26" s="153"/>
      <c r="BN26" s="153"/>
      <c r="BO26" s="153"/>
      <c r="BP26" s="153"/>
      <c r="BQ26" s="148"/>
      <c r="BR26" s="148"/>
      <c r="BS26" s="149"/>
      <c r="BT26" s="150"/>
      <c r="BU26" s="148"/>
      <c r="BV26" s="148"/>
      <c r="BW26" s="151"/>
      <c r="BX26" s="151"/>
      <c r="BY26" s="151"/>
      <c r="BZ26" s="148"/>
      <c r="CA26" s="148"/>
      <c r="CD26" s="153"/>
      <c r="CE26" s="153"/>
      <c r="CF26" s="153"/>
      <c r="CG26" s="153"/>
      <c r="CH26" s="148"/>
      <c r="CI26" s="148"/>
      <c r="CJ26" s="149"/>
      <c r="CK26" s="150"/>
      <c r="CL26" s="148"/>
      <c r="CM26" s="148"/>
      <c r="CN26" s="151"/>
      <c r="CO26" s="151"/>
      <c r="CP26" s="151"/>
      <c r="CQ26" s="148"/>
      <c r="CR26" s="148"/>
      <c r="CU26" s="153"/>
      <c r="CV26" s="153"/>
      <c r="CW26" s="153"/>
      <c r="CX26" s="153"/>
      <c r="CY26" s="148"/>
      <c r="CZ26" s="148"/>
      <c r="DA26" s="149"/>
      <c r="DB26" s="150"/>
      <c r="DC26" s="148"/>
      <c r="DD26" s="148"/>
      <c r="DE26" s="151"/>
      <c r="DF26" s="151"/>
      <c r="DG26" s="151"/>
      <c r="DH26" s="148"/>
      <c r="DI26" s="148"/>
      <c r="DL26" s="153"/>
      <c r="DM26" s="153"/>
      <c r="DN26" s="153"/>
      <c r="DO26" s="153"/>
      <c r="DP26" s="148"/>
      <c r="DQ26" s="148"/>
      <c r="DR26" s="149"/>
      <c r="DS26" s="150"/>
      <c r="DT26" s="148"/>
      <c r="DU26" s="148"/>
      <c r="DV26" s="151"/>
      <c r="DW26" s="151"/>
      <c r="DX26" s="151"/>
      <c r="DY26" s="148"/>
      <c r="DZ26" s="148"/>
      <c r="EC26" s="153"/>
      <c r="ED26" s="153"/>
      <c r="EE26" s="153"/>
      <c r="EF26" s="153"/>
      <c r="EG26" s="148"/>
      <c r="EH26" s="148"/>
      <c r="EI26" s="149"/>
      <c r="EJ26" s="150"/>
      <c r="EK26" s="148"/>
      <c r="EL26" s="148"/>
      <c r="EM26" s="151"/>
      <c r="EN26" s="151"/>
      <c r="EO26" s="151"/>
      <c r="EP26" s="148"/>
      <c r="EQ26" s="148"/>
      <c r="ET26" s="153"/>
      <c r="EU26" s="153"/>
      <c r="EV26" s="153"/>
      <c r="EW26" s="153"/>
      <c r="EX26" s="148"/>
      <c r="EY26" s="148"/>
      <c r="EZ26" s="149"/>
      <c r="FA26" s="150"/>
      <c r="FB26" s="148"/>
      <c r="FC26" s="148"/>
      <c r="FD26" s="151"/>
      <c r="FE26" s="151"/>
      <c r="FF26" s="151"/>
      <c r="FG26" s="148"/>
      <c r="FH26" s="148"/>
      <c r="FK26" s="153"/>
      <c r="FL26" s="153"/>
      <c r="FM26" s="153"/>
      <c r="FN26" s="153"/>
      <c r="FO26" s="148"/>
      <c r="FP26" s="148"/>
      <c r="FQ26" s="149"/>
      <c r="FR26" s="150"/>
      <c r="FS26" s="148"/>
      <c r="FT26" s="148"/>
      <c r="FU26" s="151"/>
      <c r="FV26" s="151"/>
      <c r="FW26" s="151"/>
      <c r="FX26" s="148"/>
      <c r="FY26" s="148"/>
      <c r="GB26" s="153"/>
      <c r="GC26" s="153"/>
      <c r="GD26" s="153"/>
      <c r="GE26" s="153"/>
      <c r="GF26" s="148"/>
      <c r="GG26" s="148"/>
      <c r="GH26" s="149"/>
      <c r="GI26" s="150"/>
      <c r="GJ26" s="148"/>
      <c r="GK26" s="148"/>
      <c r="GL26" s="151"/>
      <c r="GM26" s="151"/>
      <c r="GN26" s="151"/>
      <c r="GO26" s="148"/>
      <c r="GP26" s="148"/>
      <c r="GS26" s="153"/>
      <c r="GT26" s="153"/>
      <c r="GU26" s="153"/>
      <c r="GV26" s="153"/>
      <c r="GW26" s="148"/>
      <c r="GX26" s="148"/>
      <c r="GY26" s="149"/>
      <c r="GZ26" s="150"/>
      <c r="HA26" s="148"/>
      <c r="HB26" s="148"/>
      <c r="HC26" s="151"/>
      <c r="HD26" s="151"/>
      <c r="HE26" s="151"/>
      <c r="HF26" s="148"/>
      <c r="HG26" s="148"/>
      <c r="HJ26" s="153"/>
      <c r="HK26" s="153"/>
      <c r="HL26" s="153"/>
      <c r="HM26" s="153"/>
      <c r="HN26" s="148"/>
      <c r="HO26" s="148"/>
      <c r="HP26" s="149"/>
      <c r="HQ26" s="150"/>
      <c r="HR26" s="148"/>
      <c r="HS26" s="148"/>
      <c r="HT26" s="151"/>
      <c r="HU26" s="151"/>
      <c r="HV26" s="151"/>
      <c r="HW26" s="148"/>
      <c r="HX26" s="148"/>
      <c r="IA26" s="153"/>
    </row>
    <row r="27" spans="2:235" s="152" customFormat="1" ht="57" customHeight="1">
      <c r="B27" s="375" t="s">
        <v>6749</v>
      </c>
      <c r="C27" s="516" t="s">
        <v>3295</v>
      </c>
      <c r="D27" s="516" t="s">
        <v>6909</v>
      </c>
      <c r="E27" s="516" t="s">
        <v>2803</v>
      </c>
      <c r="F27" s="483" t="str">
        <f t="shared" ref="F27:F37" si="1">M27&amp;N27</f>
        <v>萩市大字見島35-1</v>
      </c>
      <c r="G27" s="483" t="s">
        <v>1138</v>
      </c>
      <c r="H27" s="515">
        <v>36982</v>
      </c>
      <c r="I27" s="376" t="s">
        <v>1854</v>
      </c>
      <c r="J27" s="507"/>
      <c r="K27" s="494" t="s">
        <v>276</v>
      </c>
      <c r="L27" s="486" t="s">
        <v>2524</v>
      </c>
      <c r="M27" s="486" t="s">
        <v>3295</v>
      </c>
      <c r="N27" s="483" t="s">
        <v>2090</v>
      </c>
      <c r="O27" s="483" t="s">
        <v>6750</v>
      </c>
      <c r="P27" s="487" t="s">
        <v>411</v>
      </c>
      <c r="Q27" s="497" t="s">
        <v>20</v>
      </c>
      <c r="R27" s="153"/>
      <c r="S27" s="148"/>
      <c r="T27" s="149"/>
      <c r="U27" s="150"/>
      <c r="V27" s="148"/>
      <c r="W27" s="148"/>
      <c r="X27" s="151"/>
      <c r="Y27" s="151"/>
      <c r="Z27" s="151"/>
      <c r="AA27" s="148"/>
      <c r="AB27" s="148"/>
      <c r="AE27" s="153"/>
      <c r="AF27" s="153"/>
      <c r="AG27" s="153"/>
      <c r="AH27" s="153"/>
      <c r="AI27" s="148"/>
      <c r="AJ27" s="148"/>
      <c r="AK27" s="149"/>
      <c r="AL27" s="150"/>
      <c r="AM27" s="148"/>
      <c r="AN27" s="148"/>
      <c r="AO27" s="151"/>
      <c r="AP27" s="151"/>
      <c r="AQ27" s="151"/>
      <c r="AR27" s="148"/>
      <c r="AS27" s="148"/>
      <c r="AV27" s="153"/>
      <c r="AW27" s="153"/>
      <c r="AX27" s="153"/>
      <c r="AY27" s="153"/>
      <c r="AZ27" s="148"/>
      <c r="BA27" s="148"/>
      <c r="BB27" s="149"/>
      <c r="BC27" s="150"/>
      <c r="BD27" s="148"/>
      <c r="BE27" s="148"/>
      <c r="BF27" s="151"/>
      <c r="BG27" s="151"/>
      <c r="BH27" s="151"/>
      <c r="BI27" s="148"/>
      <c r="BJ27" s="148"/>
      <c r="BM27" s="153"/>
      <c r="BN27" s="153"/>
      <c r="BO27" s="153"/>
      <c r="BP27" s="153"/>
      <c r="BQ27" s="148"/>
      <c r="BR27" s="148"/>
      <c r="BS27" s="149"/>
      <c r="BT27" s="150"/>
      <c r="BU27" s="148"/>
      <c r="BV27" s="148"/>
      <c r="BW27" s="151"/>
      <c r="BX27" s="151"/>
      <c r="BY27" s="151"/>
      <c r="BZ27" s="148"/>
      <c r="CA27" s="148"/>
      <c r="CD27" s="153"/>
      <c r="CE27" s="153"/>
      <c r="CF27" s="153"/>
      <c r="CG27" s="153"/>
      <c r="CH27" s="148"/>
      <c r="CI27" s="148"/>
      <c r="CJ27" s="149"/>
      <c r="CK27" s="150"/>
      <c r="CL27" s="148"/>
      <c r="CM27" s="148"/>
      <c r="CN27" s="151"/>
      <c r="CO27" s="151"/>
      <c r="CP27" s="151"/>
      <c r="CQ27" s="148"/>
      <c r="CR27" s="148"/>
      <c r="CU27" s="153"/>
      <c r="CV27" s="153"/>
      <c r="CW27" s="153"/>
      <c r="CX27" s="153"/>
      <c r="CY27" s="148"/>
      <c r="CZ27" s="148"/>
      <c r="DA27" s="149"/>
      <c r="DB27" s="150"/>
      <c r="DC27" s="148"/>
      <c r="DD27" s="148"/>
      <c r="DE27" s="151"/>
      <c r="DF27" s="151"/>
      <c r="DG27" s="151"/>
      <c r="DH27" s="148"/>
      <c r="DI27" s="148"/>
      <c r="DL27" s="153"/>
      <c r="DM27" s="153"/>
      <c r="DN27" s="153"/>
      <c r="DO27" s="153"/>
      <c r="DP27" s="148"/>
      <c r="DQ27" s="148"/>
      <c r="DR27" s="149"/>
      <c r="DS27" s="150"/>
      <c r="DT27" s="148"/>
      <c r="DU27" s="148"/>
      <c r="DV27" s="151"/>
      <c r="DW27" s="151"/>
      <c r="DX27" s="151"/>
      <c r="DY27" s="148"/>
      <c r="DZ27" s="148"/>
      <c r="EC27" s="153"/>
      <c r="ED27" s="153"/>
      <c r="EE27" s="153"/>
      <c r="EF27" s="153"/>
      <c r="EG27" s="148"/>
      <c r="EH27" s="148"/>
      <c r="EI27" s="149"/>
      <c r="EJ27" s="150"/>
      <c r="EK27" s="148"/>
      <c r="EL27" s="148"/>
      <c r="EM27" s="151"/>
      <c r="EN27" s="151"/>
      <c r="EO27" s="151"/>
      <c r="EP27" s="148"/>
      <c r="EQ27" s="148"/>
      <c r="ET27" s="153"/>
      <c r="EU27" s="153"/>
      <c r="EV27" s="153"/>
      <c r="EW27" s="153"/>
      <c r="EX27" s="148"/>
      <c r="EY27" s="148"/>
      <c r="EZ27" s="149"/>
      <c r="FA27" s="150"/>
      <c r="FB27" s="148"/>
      <c r="FC27" s="148"/>
      <c r="FD27" s="151"/>
      <c r="FE27" s="151"/>
      <c r="FF27" s="151"/>
      <c r="FG27" s="148"/>
      <c r="FH27" s="148"/>
      <c r="FK27" s="153"/>
      <c r="FL27" s="153"/>
      <c r="FM27" s="153"/>
      <c r="FN27" s="153"/>
      <c r="FO27" s="148"/>
      <c r="FP27" s="148"/>
      <c r="FQ27" s="149"/>
      <c r="FR27" s="150"/>
      <c r="FS27" s="148"/>
      <c r="FT27" s="148"/>
      <c r="FU27" s="151"/>
      <c r="FV27" s="151"/>
      <c r="FW27" s="151"/>
      <c r="FX27" s="148"/>
      <c r="FY27" s="148"/>
      <c r="GB27" s="153"/>
      <c r="GC27" s="153"/>
      <c r="GD27" s="153"/>
      <c r="GE27" s="153"/>
      <c r="GF27" s="148"/>
      <c r="GG27" s="148"/>
      <c r="GH27" s="149"/>
      <c r="GI27" s="150"/>
      <c r="GJ27" s="148"/>
      <c r="GK27" s="148"/>
      <c r="GL27" s="151"/>
      <c r="GM27" s="151"/>
      <c r="GN27" s="151"/>
      <c r="GO27" s="148"/>
      <c r="GP27" s="148"/>
      <c r="GS27" s="153"/>
      <c r="GT27" s="153"/>
      <c r="GU27" s="153"/>
      <c r="GV27" s="153"/>
      <c r="GW27" s="148"/>
      <c r="GX27" s="148"/>
      <c r="GY27" s="149"/>
      <c r="GZ27" s="150"/>
      <c r="HA27" s="148"/>
      <c r="HB27" s="148"/>
      <c r="HC27" s="151"/>
      <c r="HD27" s="151"/>
      <c r="HE27" s="151"/>
      <c r="HF27" s="148"/>
      <c r="HG27" s="148"/>
      <c r="HJ27" s="153"/>
      <c r="HK27" s="153"/>
      <c r="HL27" s="153"/>
      <c r="HM27" s="153"/>
      <c r="HN27" s="148"/>
      <c r="HO27" s="148"/>
      <c r="HP27" s="149"/>
      <c r="HQ27" s="150"/>
      <c r="HR27" s="148"/>
      <c r="HS27" s="148"/>
      <c r="HT27" s="151"/>
      <c r="HU27" s="151"/>
      <c r="HV27" s="151"/>
      <c r="HW27" s="148"/>
      <c r="HX27" s="148"/>
      <c r="IA27" s="153"/>
    </row>
    <row r="28" spans="2:235" s="152" customFormat="1" ht="57" customHeight="1">
      <c r="B28" s="375" t="s">
        <v>4035</v>
      </c>
      <c r="C28" s="516" t="s">
        <v>5472</v>
      </c>
      <c r="D28" s="516" t="s">
        <v>8814</v>
      </c>
      <c r="E28" s="516" t="s">
        <v>8815</v>
      </c>
      <c r="F28" s="483" t="str">
        <f t="shared" si="1"/>
        <v>萩市江向510番地</v>
      </c>
      <c r="G28" s="483" t="s">
        <v>8816</v>
      </c>
      <c r="H28" s="515">
        <v>37347</v>
      </c>
      <c r="I28" s="661" t="s">
        <v>8817</v>
      </c>
      <c r="J28" s="507"/>
      <c r="K28" s="494" t="s">
        <v>276</v>
      </c>
      <c r="L28" s="486" t="s">
        <v>2524</v>
      </c>
      <c r="M28" s="486" t="s">
        <v>3295</v>
      </c>
      <c r="N28" s="483" t="s">
        <v>8818</v>
      </c>
      <c r="O28" s="483" t="s">
        <v>4033</v>
      </c>
      <c r="P28" s="487" t="s">
        <v>234</v>
      </c>
      <c r="Q28" s="497" t="s">
        <v>9</v>
      </c>
      <c r="R28" s="153"/>
      <c r="S28" s="148"/>
      <c r="T28" s="149"/>
      <c r="U28" s="150"/>
      <c r="V28" s="148"/>
      <c r="W28" s="148"/>
      <c r="X28" s="151"/>
      <c r="Y28" s="151"/>
      <c r="Z28" s="151"/>
      <c r="AA28" s="148"/>
      <c r="AB28" s="148"/>
      <c r="AE28" s="153"/>
      <c r="AF28" s="153"/>
      <c r="AG28" s="153"/>
      <c r="AH28" s="153"/>
      <c r="AI28" s="148"/>
      <c r="AJ28" s="148"/>
      <c r="AK28" s="149"/>
      <c r="AL28" s="150"/>
      <c r="AM28" s="148"/>
      <c r="AN28" s="148"/>
      <c r="AO28" s="151"/>
      <c r="AP28" s="151"/>
      <c r="AQ28" s="151"/>
      <c r="AR28" s="148"/>
      <c r="AS28" s="148"/>
      <c r="AV28" s="153"/>
      <c r="AW28" s="153"/>
      <c r="AX28" s="153"/>
      <c r="AY28" s="153"/>
      <c r="AZ28" s="148"/>
      <c r="BA28" s="148"/>
      <c r="BB28" s="149"/>
      <c r="BC28" s="150"/>
      <c r="BD28" s="148"/>
      <c r="BE28" s="148"/>
      <c r="BF28" s="151"/>
      <c r="BG28" s="151"/>
      <c r="BH28" s="151"/>
      <c r="BI28" s="148"/>
      <c r="BJ28" s="148"/>
      <c r="BM28" s="153"/>
      <c r="BN28" s="153"/>
      <c r="BO28" s="153"/>
      <c r="BP28" s="153"/>
      <c r="BQ28" s="148"/>
      <c r="BR28" s="148"/>
      <c r="BS28" s="149"/>
      <c r="BT28" s="150"/>
      <c r="BU28" s="148"/>
      <c r="BV28" s="148"/>
      <c r="BW28" s="151"/>
      <c r="BX28" s="151"/>
      <c r="BY28" s="151"/>
      <c r="BZ28" s="148"/>
      <c r="CA28" s="148"/>
      <c r="CD28" s="153"/>
      <c r="CE28" s="153"/>
      <c r="CF28" s="153"/>
      <c r="CG28" s="153"/>
      <c r="CH28" s="148"/>
      <c r="CI28" s="148"/>
      <c r="CJ28" s="149"/>
      <c r="CK28" s="150"/>
      <c r="CL28" s="148"/>
      <c r="CM28" s="148"/>
      <c r="CN28" s="151"/>
      <c r="CO28" s="151"/>
      <c r="CP28" s="151"/>
      <c r="CQ28" s="148"/>
      <c r="CR28" s="148"/>
      <c r="CU28" s="153"/>
      <c r="CV28" s="153"/>
      <c r="CW28" s="153"/>
      <c r="CX28" s="153"/>
      <c r="CY28" s="148"/>
      <c r="CZ28" s="148"/>
      <c r="DA28" s="149"/>
      <c r="DB28" s="150"/>
      <c r="DC28" s="148"/>
      <c r="DD28" s="148"/>
      <c r="DE28" s="151"/>
      <c r="DF28" s="151"/>
      <c r="DG28" s="151"/>
      <c r="DH28" s="148"/>
      <c r="DI28" s="148"/>
      <c r="DL28" s="153"/>
      <c r="DM28" s="153"/>
      <c r="DN28" s="153"/>
      <c r="DO28" s="153"/>
      <c r="DP28" s="148"/>
      <c r="DQ28" s="148"/>
      <c r="DR28" s="149"/>
      <c r="DS28" s="150"/>
      <c r="DT28" s="148"/>
      <c r="DU28" s="148"/>
      <c r="DV28" s="151"/>
      <c r="DW28" s="151"/>
      <c r="DX28" s="151"/>
      <c r="DY28" s="148"/>
      <c r="DZ28" s="148"/>
      <c r="EC28" s="153"/>
      <c r="ED28" s="153"/>
      <c r="EE28" s="153"/>
      <c r="EF28" s="153"/>
      <c r="EG28" s="148"/>
      <c r="EH28" s="148"/>
      <c r="EI28" s="149"/>
      <c r="EJ28" s="150"/>
      <c r="EK28" s="148"/>
      <c r="EL28" s="148"/>
      <c r="EM28" s="151"/>
      <c r="EN28" s="151"/>
      <c r="EO28" s="151"/>
      <c r="EP28" s="148"/>
      <c r="EQ28" s="148"/>
      <c r="ET28" s="153"/>
      <c r="EU28" s="153"/>
      <c r="EV28" s="153"/>
      <c r="EW28" s="153"/>
      <c r="EX28" s="148"/>
      <c r="EY28" s="148"/>
      <c r="EZ28" s="149"/>
      <c r="FA28" s="150"/>
      <c r="FB28" s="148"/>
      <c r="FC28" s="148"/>
      <c r="FD28" s="151"/>
      <c r="FE28" s="151"/>
      <c r="FF28" s="151"/>
      <c r="FG28" s="148"/>
      <c r="FH28" s="148"/>
      <c r="FK28" s="153"/>
      <c r="FL28" s="153"/>
      <c r="FM28" s="153"/>
      <c r="FN28" s="153"/>
      <c r="FO28" s="148"/>
      <c r="FP28" s="148"/>
      <c r="FQ28" s="149"/>
      <c r="FR28" s="150"/>
      <c r="FS28" s="148"/>
      <c r="FT28" s="148"/>
      <c r="FU28" s="151"/>
      <c r="FV28" s="151"/>
      <c r="FW28" s="151"/>
      <c r="FX28" s="148"/>
      <c r="FY28" s="148"/>
      <c r="GB28" s="153"/>
      <c r="GC28" s="153"/>
      <c r="GD28" s="153"/>
      <c r="GE28" s="153"/>
      <c r="GF28" s="148"/>
      <c r="GG28" s="148"/>
      <c r="GH28" s="149"/>
      <c r="GI28" s="150"/>
      <c r="GJ28" s="148"/>
      <c r="GK28" s="148"/>
      <c r="GL28" s="151"/>
      <c r="GM28" s="151"/>
      <c r="GN28" s="151"/>
      <c r="GO28" s="148"/>
      <c r="GP28" s="148"/>
      <c r="GS28" s="153"/>
      <c r="GT28" s="153"/>
      <c r="GU28" s="153"/>
      <c r="GV28" s="153"/>
      <c r="GW28" s="148"/>
      <c r="GX28" s="148"/>
      <c r="GY28" s="149"/>
      <c r="GZ28" s="150"/>
      <c r="HA28" s="148"/>
      <c r="HB28" s="148"/>
      <c r="HC28" s="151"/>
      <c r="HD28" s="151"/>
      <c r="HE28" s="151"/>
      <c r="HF28" s="148"/>
      <c r="HG28" s="148"/>
      <c r="HJ28" s="153"/>
      <c r="HK28" s="153"/>
      <c r="HL28" s="153"/>
      <c r="HM28" s="153"/>
      <c r="HN28" s="148"/>
      <c r="HO28" s="148"/>
      <c r="HP28" s="149"/>
      <c r="HQ28" s="150"/>
      <c r="HR28" s="148"/>
      <c r="HS28" s="148"/>
      <c r="HT28" s="151"/>
      <c r="HU28" s="151"/>
      <c r="HV28" s="151"/>
      <c r="HW28" s="148"/>
      <c r="HX28" s="148"/>
      <c r="IA28" s="153"/>
    </row>
    <row r="29" spans="2:235" s="152" customFormat="1" ht="57" customHeight="1">
      <c r="B29" s="375" t="s">
        <v>4032</v>
      </c>
      <c r="C29" s="516" t="s">
        <v>3830</v>
      </c>
      <c r="D29" s="516" t="s">
        <v>8155</v>
      </c>
      <c r="E29" s="516" t="s">
        <v>525</v>
      </c>
      <c r="F29" s="483" t="str">
        <f t="shared" si="1"/>
        <v>萩市大島92</v>
      </c>
      <c r="G29" s="483" t="s">
        <v>1372</v>
      </c>
      <c r="H29" s="515">
        <v>37347</v>
      </c>
      <c r="I29" s="376" t="s">
        <v>2075</v>
      </c>
      <c r="J29" s="507"/>
      <c r="K29" s="99" t="s">
        <v>276</v>
      </c>
      <c r="L29" s="517" t="s">
        <v>2524</v>
      </c>
      <c r="M29" s="517" t="s">
        <v>3295</v>
      </c>
      <c r="N29" s="445" t="s">
        <v>4031</v>
      </c>
      <c r="O29" s="445" t="s">
        <v>4030</v>
      </c>
      <c r="P29" s="518" t="s">
        <v>234</v>
      </c>
      <c r="Q29" s="519" t="s">
        <v>3400</v>
      </c>
      <c r="R29" s="153"/>
      <c r="S29" s="148"/>
      <c r="T29" s="149"/>
      <c r="U29" s="150"/>
      <c r="V29" s="148"/>
      <c r="W29" s="148"/>
      <c r="X29" s="151"/>
      <c r="Y29" s="151"/>
      <c r="Z29" s="151"/>
      <c r="AA29" s="148"/>
      <c r="AB29" s="148"/>
      <c r="AE29" s="153"/>
      <c r="AF29" s="153"/>
      <c r="AG29" s="153"/>
      <c r="AH29" s="153"/>
      <c r="AI29" s="148"/>
      <c r="AJ29" s="148"/>
      <c r="AK29" s="149"/>
      <c r="AL29" s="150"/>
      <c r="AM29" s="148"/>
      <c r="AN29" s="148"/>
      <c r="AO29" s="151"/>
      <c r="AP29" s="151"/>
      <c r="AQ29" s="151"/>
      <c r="AR29" s="148"/>
      <c r="AS29" s="148"/>
      <c r="AV29" s="153"/>
      <c r="AW29" s="153"/>
      <c r="AX29" s="153"/>
      <c r="AY29" s="153"/>
      <c r="AZ29" s="148"/>
      <c r="BA29" s="148"/>
      <c r="BB29" s="149"/>
      <c r="BC29" s="150"/>
      <c r="BD29" s="148"/>
      <c r="BE29" s="148"/>
      <c r="BF29" s="151"/>
      <c r="BG29" s="151"/>
      <c r="BH29" s="151"/>
      <c r="BI29" s="148"/>
      <c r="BJ29" s="148"/>
      <c r="BM29" s="153"/>
      <c r="BN29" s="153"/>
      <c r="BO29" s="153"/>
      <c r="BP29" s="153"/>
      <c r="BQ29" s="148"/>
      <c r="BR29" s="148"/>
      <c r="BS29" s="149"/>
      <c r="BT29" s="150"/>
      <c r="BU29" s="148"/>
      <c r="BV29" s="148"/>
      <c r="BW29" s="151"/>
      <c r="BX29" s="151"/>
      <c r="BY29" s="151"/>
      <c r="BZ29" s="148"/>
      <c r="CA29" s="148"/>
      <c r="CD29" s="153"/>
      <c r="CE29" s="153"/>
      <c r="CF29" s="153"/>
      <c r="CG29" s="153"/>
      <c r="CH29" s="148"/>
      <c r="CI29" s="148"/>
      <c r="CJ29" s="149"/>
      <c r="CK29" s="150"/>
      <c r="CL29" s="148"/>
      <c r="CM29" s="148"/>
      <c r="CN29" s="151"/>
      <c r="CO29" s="151"/>
      <c r="CP29" s="151"/>
      <c r="CQ29" s="148"/>
      <c r="CR29" s="148"/>
      <c r="CU29" s="153"/>
      <c r="CV29" s="153"/>
      <c r="CW29" s="153"/>
      <c r="CX29" s="153"/>
      <c r="CY29" s="148"/>
      <c r="CZ29" s="148"/>
      <c r="DA29" s="149"/>
      <c r="DB29" s="150"/>
      <c r="DC29" s="148"/>
      <c r="DD29" s="148"/>
      <c r="DE29" s="151"/>
      <c r="DF29" s="151"/>
      <c r="DG29" s="151"/>
      <c r="DH29" s="148"/>
      <c r="DI29" s="148"/>
      <c r="DL29" s="153"/>
      <c r="DM29" s="153"/>
      <c r="DN29" s="153"/>
      <c r="DO29" s="153"/>
      <c r="DP29" s="148"/>
      <c r="DQ29" s="148"/>
      <c r="DR29" s="149"/>
      <c r="DS29" s="150"/>
      <c r="DT29" s="148"/>
      <c r="DU29" s="148"/>
      <c r="DV29" s="151"/>
      <c r="DW29" s="151"/>
      <c r="DX29" s="151"/>
      <c r="DY29" s="148"/>
      <c r="DZ29" s="148"/>
      <c r="EC29" s="153"/>
      <c r="ED29" s="153"/>
      <c r="EE29" s="153"/>
      <c r="EF29" s="153"/>
      <c r="EG29" s="148"/>
      <c r="EH29" s="148"/>
      <c r="EI29" s="149"/>
      <c r="EJ29" s="150"/>
      <c r="EK29" s="148"/>
      <c r="EL29" s="148"/>
      <c r="EM29" s="151"/>
      <c r="EN29" s="151"/>
      <c r="EO29" s="151"/>
      <c r="EP29" s="148"/>
      <c r="EQ29" s="148"/>
      <c r="ET29" s="153"/>
      <c r="EU29" s="153"/>
      <c r="EV29" s="153"/>
      <c r="EW29" s="153"/>
      <c r="EX29" s="148"/>
      <c r="EY29" s="148"/>
      <c r="EZ29" s="149"/>
      <c r="FA29" s="150"/>
      <c r="FB29" s="148"/>
      <c r="FC29" s="148"/>
      <c r="FD29" s="151"/>
      <c r="FE29" s="151"/>
      <c r="FF29" s="151"/>
      <c r="FG29" s="148"/>
      <c r="FH29" s="148"/>
      <c r="FK29" s="153"/>
      <c r="FL29" s="153"/>
      <c r="FM29" s="153"/>
      <c r="FN29" s="153"/>
      <c r="FO29" s="148"/>
      <c r="FP29" s="148"/>
      <c r="FQ29" s="149"/>
      <c r="FR29" s="150"/>
      <c r="FS29" s="148"/>
      <c r="FT29" s="148"/>
      <c r="FU29" s="151"/>
      <c r="FV29" s="151"/>
      <c r="FW29" s="151"/>
      <c r="FX29" s="148"/>
      <c r="FY29" s="148"/>
      <c r="GB29" s="153"/>
      <c r="GC29" s="153"/>
      <c r="GD29" s="153"/>
      <c r="GE29" s="153"/>
      <c r="GF29" s="148"/>
      <c r="GG29" s="148"/>
      <c r="GH29" s="149"/>
      <c r="GI29" s="150"/>
      <c r="GJ29" s="148"/>
      <c r="GK29" s="148"/>
      <c r="GL29" s="151"/>
      <c r="GM29" s="151"/>
      <c r="GN29" s="151"/>
      <c r="GO29" s="148"/>
      <c r="GP29" s="148"/>
      <c r="GS29" s="153"/>
      <c r="GT29" s="153"/>
      <c r="GU29" s="153"/>
      <c r="GV29" s="153"/>
      <c r="GW29" s="148"/>
      <c r="GX29" s="148"/>
      <c r="GY29" s="149"/>
      <c r="GZ29" s="150"/>
      <c r="HA29" s="148"/>
      <c r="HB29" s="148"/>
      <c r="HC29" s="151"/>
      <c r="HD29" s="151"/>
      <c r="HE29" s="151"/>
      <c r="HF29" s="148"/>
      <c r="HG29" s="148"/>
      <c r="HJ29" s="153"/>
      <c r="HK29" s="153"/>
      <c r="HL29" s="153"/>
      <c r="HM29" s="153"/>
      <c r="HN29" s="148"/>
      <c r="HO29" s="148"/>
      <c r="HP29" s="149"/>
      <c r="HQ29" s="150"/>
      <c r="HR29" s="148"/>
      <c r="HS29" s="148"/>
      <c r="HT29" s="151"/>
      <c r="HU29" s="151"/>
      <c r="HV29" s="151"/>
      <c r="HW29" s="148"/>
      <c r="HX29" s="148"/>
      <c r="IA29" s="153"/>
    </row>
    <row r="30" spans="2:235" s="152" customFormat="1" ht="57" customHeight="1">
      <c r="B30" s="375" t="s">
        <v>4029</v>
      </c>
      <c r="C30" s="516" t="s">
        <v>3295</v>
      </c>
      <c r="D30" s="516" t="s">
        <v>8155</v>
      </c>
      <c r="E30" s="516" t="s">
        <v>525</v>
      </c>
      <c r="F30" s="483" t="str">
        <f t="shared" si="1"/>
        <v>萩市相島13-1</v>
      </c>
      <c r="G30" s="483" t="s">
        <v>1373</v>
      </c>
      <c r="H30" s="515">
        <v>37712</v>
      </c>
      <c r="I30" s="376" t="s">
        <v>2076</v>
      </c>
      <c r="J30" s="507"/>
      <c r="K30" s="99" t="s">
        <v>276</v>
      </c>
      <c r="L30" s="517" t="s">
        <v>2524</v>
      </c>
      <c r="M30" s="517" t="s">
        <v>3295</v>
      </c>
      <c r="N30" s="445" t="s">
        <v>2091</v>
      </c>
      <c r="O30" s="445" t="s">
        <v>4028</v>
      </c>
      <c r="P30" s="518" t="s">
        <v>411</v>
      </c>
      <c r="Q30" s="519" t="s">
        <v>20</v>
      </c>
      <c r="R30" s="153"/>
      <c r="S30" s="148"/>
      <c r="T30" s="149"/>
      <c r="U30" s="150"/>
      <c r="V30" s="148"/>
      <c r="W30" s="148"/>
      <c r="X30" s="151"/>
      <c r="Y30" s="151"/>
      <c r="Z30" s="151"/>
      <c r="AA30" s="148"/>
      <c r="AB30" s="148"/>
      <c r="AE30" s="153"/>
      <c r="AF30" s="153"/>
      <c r="AG30" s="153"/>
      <c r="AH30" s="153"/>
      <c r="AI30" s="148"/>
      <c r="AJ30" s="148"/>
      <c r="AK30" s="149"/>
      <c r="AL30" s="150"/>
      <c r="AM30" s="148"/>
      <c r="AN30" s="148"/>
      <c r="AO30" s="151"/>
      <c r="AP30" s="151"/>
      <c r="AQ30" s="151"/>
      <c r="AR30" s="148"/>
      <c r="AS30" s="148"/>
      <c r="AV30" s="153"/>
      <c r="AW30" s="153"/>
      <c r="AX30" s="153"/>
      <c r="AY30" s="153"/>
      <c r="AZ30" s="148"/>
      <c r="BA30" s="148"/>
      <c r="BB30" s="149"/>
      <c r="BC30" s="150"/>
      <c r="BD30" s="148"/>
      <c r="BE30" s="148"/>
      <c r="BF30" s="151"/>
      <c r="BG30" s="151"/>
      <c r="BH30" s="151"/>
      <c r="BI30" s="148"/>
      <c r="BJ30" s="148"/>
      <c r="BM30" s="153"/>
      <c r="BN30" s="153"/>
      <c r="BO30" s="153"/>
      <c r="BP30" s="153"/>
      <c r="BQ30" s="148"/>
      <c r="BR30" s="148"/>
      <c r="BS30" s="149"/>
      <c r="BT30" s="150"/>
      <c r="BU30" s="148"/>
      <c r="BV30" s="148"/>
      <c r="BW30" s="151"/>
      <c r="BX30" s="151"/>
      <c r="BY30" s="151"/>
      <c r="BZ30" s="148"/>
      <c r="CA30" s="148"/>
      <c r="CD30" s="153"/>
      <c r="CE30" s="153"/>
      <c r="CF30" s="153"/>
      <c r="CG30" s="153"/>
      <c r="CH30" s="148"/>
      <c r="CI30" s="148"/>
      <c r="CJ30" s="149"/>
      <c r="CK30" s="150"/>
      <c r="CL30" s="148"/>
      <c r="CM30" s="148"/>
      <c r="CN30" s="151"/>
      <c r="CO30" s="151"/>
      <c r="CP30" s="151"/>
      <c r="CQ30" s="148"/>
      <c r="CR30" s="148"/>
      <c r="CU30" s="153"/>
      <c r="CV30" s="153"/>
      <c r="CW30" s="153"/>
      <c r="CX30" s="153"/>
      <c r="CY30" s="148"/>
      <c r="CZ30" s="148"/>
      <c r="DA30" s="149"/>
      <c r="DB30" s="150"/>
      <c r="DC30" s="148"/>
      <c r="DD30" s="148"/>
      <c r="DE30" s="151"/>
      <c r="DF30" s="151"/>
      <c r="DG30" s="151"/>
      <c r="DH30" s="148"/>
      <c r="DI30" s="148"/>
      <c r="DL30" s="153"/>
      <c r="DM30" s="153"/>
      <c r="DN30" s="153"/>
      <c r="DO30" s="153"/>
      <c r="DP30" s="148"/>
      <c r="DQ30" s="148"/>
      <c r="DR30" s="149"/>
      <c r="DS30" s="150"/>
      <c r="DT30" s="148"/>
      <c r="DU30" s="148"/>
      <c r="DV30" s="151"/>
      <c r="DW30" s="151"/>
      <c r="DX30" s="151"/>
      <c r="DY30" s="148"/>
      <c r="DZ30" s="148"/>
      <c r="EC30" s="153"/>
      <c r="ED30" s="153"/>
      <c r="EE30" s="153"/>
      <c r="EF30" s="153"/>
      <c r="EG30" s="148"/>
      <c r="EH30" s="148"/>
      <c r="EI30" s="149"/>
      <c r="EJ30" s="150"/>
      <c r="EK30" s="148"/>
      <c r="EL30" s="148"/>
      <c r="EM30" s="151"/>
      <c r="EN30" s="151"/>
      <c r="EO30" s="151"/>
      <c r="EP30" s="148"/>
      <c r="EQ30" s="148"/>
      <c r="ET30" s="153"/>
      <c r="EU30" s="153"/>
      <c r="EV30" s="153"/>
      <c r="EW30" s="153"/>
      <c r="EX30" s="148"/>
      <c r="EY30" s="148"/>
      <c r="EZ30" s="149"/>
      <c r="FA30" s="150"/>
      <c r="FB30" s="148"/>
      <c r="FC30" s="148"/>
      <c r="FD30" s="151"/>
      <c r="FE30" s="151"/>
      <c r="FF30" s="151"/>
      <c r="FG30" s="148"/>
      <c r="FH30" s="148"/>
      <c r="FK30" s="153"/>
      <c r="FL30" s="153"/>
      <c r="FM30" s="153"/>
      <c r="FN30" s="153"/>
      <c r="FO30" s="148"/>
      <c r="FP30" s="148"/>
      <c r="FQ30" s="149"/>
      <c r="FR30" s="150"/>
      <c r="FS30" s="148"/>
      <c r="FT30" s="148"/>
      <c r="FU30" s="151"/>
      <c r="FV30" s="151"/>
      <c r="FW30" s="151"/>
      <c r="FX30" s="148"/>
      <c r="FY30" s="148"/>
      <c r="GB30" s="153"/>
      <c r="GC30" s="153"/>
      <c r="GD30" s="153"/>
      <c r="GE30" s="153"/>
      <c r="GF30" s="148"/>
      <c r="GG30" s="148"/>
      <c r="GH30" s="149"/>
      <c r="GI30" s="150"/>
      <c r="GJ30" s="148"/>
      <c r="GK30" s="148"/>
      <c r="GL30" s="151"/>
      <c r="GM30" s="151"/>
      <c r="GN30" s="151"/>
      <c r="GO30" s="148"/>
      <c r="GP30" s="148"/>
      <c r="GS30" s="153"/>
      <c r="GT30" s="153"/>
      <c r="GU30" s="153"/>
      <c r="GV30" s="153"/>
      <c r="GW30" s="148"/>
      <c r="GX30" s="148"/>
      <c r="GY30" s="149"/>
      <c r="GZ30" s="150"/>
      <c r="HA30" s="148"/>
      <c r="HB30" s="148"/>
      <c r="HC30" s="151"/>
      <c r="HD30" s="151"/>
      <c r="HE30" s="151"/>
      <c r="HF30" s="148"/>
      <c r="HG30" s="148"/>
      <c r="HJ30" s="153"/>
      <c r="HK30" s="153"/>
      <c r="HL30" s="153"/>
      <c r="HM30" s="153"/>
      <c r="HN30" s="148"/>
      <c r="HO30" s="148"/>
      <c r="HP30" s="149"/>
      <c r="HQ30" s="150"/>
      <c r="HR30" s="148"/>
      <c r="HS30" s="148"/>
      <c r="HT30" s="151"/>
      <c r="HU30" s="151"/>
      <c r="HV30" s="151"/>
      <c r="HW30" s="148"/>
      <c r="HX30" s="148"/>
      <c r="IA30" s="153"/>
    </row>
    <row r="31" spans="2:235" s="152" customFormat="1" ht="57" customHeight="1">
      <c r="B31" s="375" t="s">
        <v>6751</v>
      </c>
      <c r="C31" s="516" t="s">
        <v>4027</v>
      </c>
      <c r="D31" s="516" t="s">
        <v>6909</v>
      </c>
      <c r="E31" s="516" t="s">
        <v>610</v>
      </c>
      <c r="F31" s="483" t="str">
        <f t="shared" si="1"/>
        <v>萩市大字上田万2678</v>
      </c>
      <c r="G31" s="483" t="s">
        <v>1140</v>
      </c>
      <c r="H31" s="515">
        <v>38808</v>
      </c>
      <c r="I31" s="376" t="s">
        <v>1856</v>
      </c>
      <c r="J31" s="507"/>
      <c r="K31" s="99" t="s">
        <v>276</v>
      </c>
      <c r="L31" s="517" t="s">
        <v>2524</v>
      </c>
      <c r="M31" s="517" t="s">
        <v>3295</v>
      </c>
      <c r="N31" s="445" t="s">
        <v>6752</v>
      </c>
      <c r="O31" s="445" t="s">
        <v>6753</v>
      </c>
      <c r="P31" s="518" t="s">
        <v>234</v>
      </c>
      <c r="Q31" s="519" t="s">
        <v>9</v>
      </c>
      <c r="R31" s="153"/>
      <c r="S31" s="148"/>
      <c r="T31" s="149"/>
      <c r="U31" s="150"/>
      <c r="V31" s="148"/>
      <c r="W31" s="148"/>
      <c r="X31" s="151"/>
      <c r="Y31" s="151"/>
      <c r="Z31" s="151"/>
      <c r="AA31" s="148"/>
      <c r="AB31" s="148"/>
      <c r="AE31" s="153"/>
      <c r="AF31" s="153"/>
      <c r="AG31" s="153"/>
      <c r="AH31" s="153"/>
      <c r="AI31" s="148"/>
      <c r="AJ31" s="148"/>
      <c r="AK31" s="149"/>
      <c r="AL31" s="150"/>
      <c r="AM31" s="148"/>
      <c r="AN31" s="148"/>
      <c r="AO31" s="151"/>
      <c r="AP31" s="151"/>
      <c r="AQ31" s="151"/>
      <c r="AR31" s="148"/>
      <c r="AS31" s="148"/>
      <c r="AV31" s="153"/>
      <c r="AW31" s="153"/>
      <c r="AX31" s="153"/>
      <c r="AY31" s="153"/>
      <c r="AZ31" s="148"/>
      <c r="BA31" s="148"/>
      <c r="BB31" s="149"/>
      <c r="BC31" s="150"/>
      <c r="BD31" s="148"/>
      <c r="BE31" s="148"/>
      <c r="BF31" s="151"/>
      <c r="BG31" s="151"/>
      <c r="BH31" s="151"/>
      <c r="BI31" s="148"/>
      <c r="BJ31" s="148"/>
      <c r="BM31" s="153"/>
      <c r="BN31" s="153"/>
      <c r="BO31" s="153"/>
      <c r="BP31" s="153"/>
      <c r="BQ31" s="148"/>
      <c r="BR31" s="148"/>
      <c r="BS31" s="149"/>
      <c r="BT31" s="150"/>
      <c r="BU31" s="148"/>
      <c r="BV31" s="148"/>
      <c r="BW31" s="151"/>
      <c r="BX31" s="151"/>
      <c r="BY31" s="151"/>
      <c r="BZ31" s="148"/>
      <c r="CA31" s="148"/>
      <c r="CD31" s="153"/>
      <c r="CE31" s="153"/>
      <c r="CF31" s="153"/>
      <c r="CG31" s="153"/>
      <c r="CH31" s="148"/>
      <c r="CI31" s="148"/>
      <c r="CJ31" s="149"/>
      <c r="CK31" s="150"/>
      <c r="CL31" s="148"/>
      <c r="CM31" s="148"/>
      <c r="CN31" s="151"/>
      <c r="CO31" s="151"/>
      <c r="CP31" s="151"/>
      <c r="CQ31" s="148"/>
      <c r="CR31" s="148"/>
      <c r="CU31" s="153"/>
      <c r="CV31" s="153"/>
      <c r="CW31" s="153"/>
      <c r="CX31" s="153"/>
      <c r="CY31" s="148"/>
      <c r="CZ31" s="148"/>
      <c r="DA31" s="149"/>
      <c r="DB31" s="150"/>
      <c r="DC31" s="148"/>
      <c r="DD31" s="148"/>
      <c r="DE31" s="151"/>
      <c r="DF31" s="151"/>
      <c r="DG31" s="151"/>
      <c r="DH31" s="148"/>
      <c r="DI31" s="148"/>
      <c r="DL31" s="153"/>
      <c r="DM31" s="153"/>
      <c r="DN31" s="153"/>
      <c r="DO31" s="153"/>
      <c r="DP31" s="148"/>
      <c r="DQ31" s="148"/>
      <c r="DR31" s="149"/>
      <c r="DS31" s="150"/>
      <c r="DT31" s="148"/>
      <c r="DU31" s="148"/>
      <c r="DV31" s="151"/>
      <c r="DW31" s="151"/>
      <c r="DX31" s="151"/>
      <c r="DY31" s="148"/>
      <c r="DZ31" s="148"/>
      <c r="EC31" s="153"/>
      <c r="ED31" s="153"/>
      <c r="EE31" s="153"/>
      <c r="EF31" s="153"/>
      <c r="EG31" s="148"/>
      <c r="EH31" s="148"/>
      <c r="EI31" s="149"/>
      <c r="EJ31" s="150"/>
      <c r="EK31" s="148"/>
      <c r="EL31" s="148"/>
      <c r="EM31" s="151"/>
      <c r="EN31" s="151"/>
      <c r="EO31" s="151"/>
      <c r="EP31" s="148"/>
      <c r="EQ31" s="148"/>
      <c r="ET31" s="153"/>
      <c r="EU31" s="153"/>
      <c r="EV31" s="153"/>
      <c r="EW31" s="153"/>
      <c r="EX31" s="148"/>
      <c r="EY31" s="148"/>
      <c r="EZ31" s="149"/>
      <c r="FA31" s="150"/>
      <c r="FB31" s="148"/>
      <c r="FC31" s="148"/>
      <c r="FD31" s="151"/>
      <c r="FE31" s="151"/>
      <c r="FF31" s="151"/>
      <c r="FG31" s="148"/>
      <c r="FH31" s="148"/>
      <c r="FK31" s="153"/>
      <c r="FL31" s="153"/>
      <c r="FM31" s="153"/>
      <c r="FN31" s="153"/>
      <c r="FO31" s="148"/>
      <c r="FP31" s="148"/>
      <c r="FQ31" s="149"/>
      <c r="FR31" s="150"/>
      <c r="FS31" s="148"/>
      <c r="FT31" s="148"/>
      <c r="FU31" s="151"/>
      <c r="FV31" s="151"/>
      <c r="FW31" s="151"/>
      <c r="FX31" s="148"/>
      <c r="FY31" s="148"/>
      <c r="GB31" s="153"/>
      <c r="GC31" s="153"/>
      <c r="GD31" s="153"/>
      <c r="GE31" s="153"/>
      <c r="GF31" s="148"/>
      <c r="GG31" s="148"/>
      <c r="GH31" s="149"/>
      <c r="GI31" s="150"/>
      <c r="GJ31" s="148"/>
      <c r="GK31" s="148"/>
      <c r="GL31" s="151"/>
      <c r="GM31" s="151"/>
      <c r="GN31" s="151"/>
      <c r="GO31" s="148"/>
      <c r="GP31" s="148"/>
      <c r="GS31" s="153"/>
      <c r="GT31" s="153"/>
      <c r="GU31" s="153"/>
      <c r="GV31" s="153"/>
      <c r="GW31" s="148"/>
      <c r="GX31" s="148"/>
      <c r="GY31" s="149"/>
      <c r="GZ31" s="150"/>
      <c r="HA31" s="148"/>
      <c r="HB31" s="148"/>
      <c r="HC31" s="151"/>
      <c r="HD31" s="151"/>
      <c r="HE31" s="151"/>
      <c r="HF31" s="148"/>
      <c r="HG31" s="148"/>
      <c r="HJ31" s="153"/>
      <c r="HK31" s="153"/>
      <c r="HL31" s="153"/>
      <c r="HM31" s="153"/>
      <c r="HN31" s="148"/>
      <c r="HO31" s="148"/>
      <c r="HP31" s="149"/>
      <c r="HQ31" s="150"/>
      <c r="HR31" s="148"/>
      <c r="HS31" s="148"/>
      <c r="HT31" s="151"/>
      <c r="HU31" s="151"/>
      <c r="HV31" s="151"/>
      <c r="HW31" s="148"/>
      <c r="HX31" s="148"/>
      <c r="IA31" s="153"/>
    </row>
    <row r="32" spans="2:235" s="502" customFormat="1" ht="57" customHeight="1">
      <c r="B32" s="516" t="s">
        <v>8819</v>
      </c>
      <c r="C32" s="516" t="s">
        <v>8820</v>
      </c>
      <c r="D32" s="516" t="s">
        <v>8821</v>
      </c>
      <c r="E32" s="516" t="s">
        <v>8822</v>
      </c>
      <c r="F32" s="483" t="str">
        <f t="shared" si="1"/>
        <v>萩市大字椿2398-1</v>
      </c>
      <c r="G32" s="483" t="s">
        <v>7436</v>
      </c>
      <c r="H32" s="515">
        <v>45748</v>
      </c>
      <c r="I32" s="661" t="s">
        <v>8823</v>
      </c>
      <c r="J32" s="504"/>
      <c r="K32" s="508" t="s">
        <v>276</v>
      </c>
      <c r="L32" s="517" t="s">
        <v>35</v>
      </c>
      <c r="M32" s="506" t="s">
        <v>3295</v>
      </c>
      <c r="N32" s="505" t="s">
        <v>8824</v>
      </c>
      <c r="O32" s="376" t="s">
        <v>8825</v>
      </c>
      <c r="P32" s="518" t="s">
        <v>411</v>
      </c>
      <c r="Q32" s="519" t="s">
        <v>20</v>
      </c>
      <c r="R32" s="503"/>
      <c r="S32" s="498"/>
      <c r="T32" s="499"/>
      <c r="U32" s="500"/>
      <c r="V32" s="498"/>
      <c r="W32" s="498"/>
      <c r="X32" s="501"/>
      <c r="Y32" s="501"/>
      <c r="Z32" s="501"/>
      <c r="AA32" s="498"/>
      <c r="AB32" s="498"/>
      <c r="AE32" s="503"/>
      <c r="AF32" s="503"/>
      <c r="AG32" s="503"/>
      <c r="AH32" s="503"/>
      <c r="AI32" s="498"/>
      <c r="AJ32" s="498"/>
      <c r="AK32" s="499"/>
      <c r="AL32" s="500"/>
      <c r="AM32" s="498"/>
      <c r="AN32" s="498"/>
      <c r="AO32" s="501"/>
      <c r="AP32" s="501"/>
      <c r="AQ32" s="501"/>
      <c r="AR32" s="498"/>
      <c r="AS32" s="498"/>
      <c r="AV32" s="503"/>
      <c r="AW32" s="503"/>
      <c r="AX32" s="503"/>
      <c r="AY32" s="503"/>
      <c r="AZ32" s="498"/>
      <c r="BA32" s="498"/>
      <c r="BB32" s="499"/>
      <c r="BC32" s="500"/>
      <c r="BD32" s="498"/>
      <c r="BE32" s="498"/>
      <c r="BF32" s="501"/>
      <c r="BG32" s="501"/>
      <c r="BH32" s="501"/>
      <c r="BI32" s="498"/>
      <c r="BJ32" s="498"/>
      <c r="BM32" s="503"/>
      <c r="BN32" s="503"/>
      <c r="BO32" s="503"/>
      <c r="BP32" s="503"/>
      <c r="BQ32" s="498"/>
      <c r="BR32" s="498"/>
      <c r="BS32" s="499"/>
      <c r="BT32" s="500"/>
      <c r="BU32" s="498"/>
      <c r="BV32" s="498"/>
      <c r="BW32" s="501"/>
      <c r="BX32" s="501"/>
      <c r="BY32" s="501"/>
      <c r="BZ32" s="498"/>
      <c r="CA32" s="498"/>
      <c r="CD32" s="503"/>
      <c r="CE32" s="503"/>
      <c r="CF32" s="503"/>
      <c r="CG32" s="503"/>
      <c r="CH32" s="498"/>
      <c r="CI32" s="498"/>
      <c r="CJ32" s="499"/>
      <c r="CK32" s="500"/>
      <c r="CL32" s="498"/>
      <c r="CM32" s="498"/>
      <c r="CN32" s="501"/>
      <c r="CO32" s="501"/>
      <c r="CP32" s="501"/>
      <c r="CQ32" s="498"/>
      <c r="CR32" s="498"/>
      <c r="CU32" s="503"/>
      <c r="CV32" s="503"/>
      <c r="CW32" s="503"/>
      <c r="CX32" s="503"/>
      <c r="CY32" s="498"/>
      <c r="CZ32" s="498"/>
      <c r="DA32" s="499"/>
      <c r="DB32" s="500"/>
      <c r="DC32" s="498"/>
      <c r="DD32" s="498"/>
      <c r="DE32" s="501"/>
      <c r="DF32" s="501"/>
      <c r="DG32" s="501"/>
      <c r="DH32" s="498"/>
      <c r="DI32" s="498"/>
      <c r="DL32" s="503"/>
      <c r="DM32" s="503"/>
      <c r="DN32" s="503"/>
      <c r="DO32" s="503"/>
      <c r="DP32" s="498"/>
      <c r="DQ32" s="498"/>
      <c r="DR32" s="499"/>
      <c r="DS32" s="500"/>
      <c r="DT32" s="498"/>
      <c r="DU32" s="498"/>
      <c r="DV32" s="501"/>
      <c r="DW32" s="501"/>
      <c r="DX32" s="501"/>
      <c r="DY32" s="498"/>
      <c r="DZ32" s="498"/>
      <c r="EC32" s="503"/>
      <c r="ED32" s="503"/>
      <c r="EE32" s="503"/>
      <c r="EF32" s="503"/>
      <c r="EG32" s="498"/>
      <c r="EH32" s="498"/>
      <c r="EI32" s="499"/>
      <c r="EJ32" s="500"/>
      <c r="EK32" s="498"/>
      <c r="EL32" s="498"/>
      <c r="EM32" s="501"/>
      <c r="EN32" s="501"/>
      <c r="EO32" s="501"/>
      <c r="EP32" s="498"/>
      <c r="EQ32" s="498"/>
      <c r="ET32" s="503"/>
      <c r="EU32" s="503"/>
      <c r="EV32" s="503"/>
      <c r="EW32" s="503"/>
      <c r="EX32" s="498"/>
      <c r="EY32" s="498"/>
      <c r="EZ32" s="499"/>
      <c r="FA32" s="500"/>
      <c r="FB32" s="498"/>
      <c r="FC32" s="498"/>
      <c r="FD32" s="501"/>
      <c r="FE32" s="501"/>
      <c r="FF32" s="501"/>
      <c r="FG32" s="498"/>
      <c r="FH32" s="498"/>
      <c r="FK32" s="503"/>
      <c r="FL32" s="503"/>
      <c r="FM32" s="503"/>
      <c r="FN32" s="503"/>
      <c r="FO32" s="498"/>
      <c r="FP32" s="498"/>
      <c r="FQ32" s="499"/>
      <c r="FR32" s="500"/>
      <c r="FS32" s="498"/>
      <c r="FT32" s="498"/>
      <c r="FU32" s="501"/>
      <c r="FV32" s="501"/>
      <c r="FW32" s="501"/>
      <c r="FX32" s="498"/>
      <c r="FY32" s="498"/>
      <c r="GB32" s="503"/>
      <c r="GC32" s="503"/>
      <c r="GD32" s="503"/>
      <c r="GE32" s="503"/>
      <c r="GF32" s="498"/>
      <c r="GG32" s="498"/>
      <c r="GH32" s="499"/>
      <c r="GI32" s="500"/>
      <c r="GJ32" s="498"/>
      <c r="GK32" s="498"/>
      <c r="GL32" s="501"/>
      <c r="GM32" s="501"/>
      <c r="GN32" s="501"/>
      <c r="GO32" s="498"/>
      <c r="GP32" s="498"/>
      <c r="GS32" s="503"/>
      <c r="GT32" s="503"/>
      <c r="GU32" s="503"/>
      <c r="GV32" s="503"/>
      <c r="GW32" s="498"/>
      <c r="GX32" s="498"/>
      <c r="GY32" s="499"/>
      <c r="GZ32" s="500"/>
      <c r="HA32" s="498"/>
      <c r="HB32" s="498"/>
      <c r="HC32" s="501"/>
      <c r="HD32" s="501"/>
      <c r="HE32" s="501"/>
      <c r="HF32" s="498"/>
      <c r="HG32" s="498"/>
      <c r="HJ32" s="503"/>
      <c r="HK32" s="503"/>
      <c r="HL32" s="503"/>
      <c r="HM32" s="503"/>
      <c r="HN32" s="498"/>
      <c r="HO32" s="498"/>
      <c r="HP32" s="499"/>
      <c r="HQ32" s="500"/>
      <c r="HR32" s="498"/>
      <c r="HS32" s="498"/>
      <c r="HT32" s="501"/>
      <c r="HU32" s="501"/>
      <c r="HV32" s="501"/>
      <c r="HW32" s="498"/>
      <c r="HX32" s="498"/>
      <c r="IA32" s="503"/>
    </row>
    <row r="33" spans="2:235" s="152" customFormat="1" ht="57" customHeight="1">
      <c r="B33" s="375" t="s">
        <v>4026</v>
      </c>
      <c r="C33" s="516" t="s">
        <v>2546</v>
      </c>
      <c r="D33" s="516" t="s">
        <v>8271</v>
      </c>
      <c r="E33" s="516" t="s">
        <v>8156</v>
      </c>
      <c r="F33" s="483" t="str">
        <f t="shared" si="1"/>
        <v>岩国市錦町広瀬758</v>
      </c>
      <c r="G33" s="483" t="s">
        <v>951</v>
      </c>
      <c r="H33" s="515">
        <v>34711</v>
      </c>
      <c r="I33" s="376" t="s">
        <v>1570</v>
      </c>
      <c r="J33" s="507"/>
      <c r="K33" s="494" t="s">
        <v>276</v>
      </c>
      <c r="L33" s="486" t="s">
        <v>1454</v>
      </c>
      <c r="M33" s="486" t="s">
        <v>1455</v>
      </c>
      <c r="N33" s="483" t="s">
        <v>4025</v>
      </c>
      <c r="O33" s="483" t="s">
        <v>4024</v>
      </c>
      <c r="P33" s="487" t="s">
        <v>234</v>
      </c>
      <c r="Q33" s="497" t="s">
        <v>9</v>
      </c>
      <c r="R33" s="153"/>
      <c r="S33" s="148"/>
      <c r="T33" s="149"/>
      <c r="U33" s="150"/>
      <c r="V33" s="148"/>
      <c r="W33" s="148"/>
      <c r="X33" s="151"/>
      <c r="Y33" s="151"/>
      <c r="Z33" s="151"/>
      <c r="AA33" s="148"/>
      <c r="AB33" s="148"/>
      <c r="AE33" s="153"/>
      <c r="AF33" s="153"/>
      <c r="AG33" s="153"/>
      <c r="AH33" s="153"/>
      <c r="AI33" s="148"/>
      <c r="AJ33" s="148"/>
      <c r="AK33" s="149"/>
      <c r="AL33" s="150"/>
      <c r="AM33" s="148"/>
      <c r="AN33" s="148"/>
      <c r="AO33" s="151"/>
      <c r="AP33" s="151"/>
      <c r="AQ33" s="151"/>
      <c r="AR33" s="148"/>
      <c r="AS33" s="148"/>
      <c r="AV33" s="153"/>
      <c r="AW33" s="153"/>
      <c r="AX33" s="153"/>
      <c r="AY33" s="153"/>
      <c r="AZ33" s="148"/>
      <c r="BA33" s="148"/>
      <c r="BB33" s="149"/>
      <c r="BC33" s="150"/>
      <c r="BD33" s="148"/>
      <c r="BE33" s="148"/>
      <c r="BF33" s="151"/>
      <c r="BG33" s="151"/>
      <c r="BH33" s="151"/>
      <c r="BI33" s="148"/>
      <c r="BJ33" s="148"/>
      <c r="BM33" s="153"/>
      <c r="BN33" s="153"/>
      <c r="BO33" s="153"/>
      <c r="BP33" s="153"/>
      <c r="BQ33" s="148"/>
      <c r="BR33" s="148"/>
      <c r="BS33" s="149"/>
      <c r="BT33" s="150"/>
      <c r="BU33" s="148"/>
      <c r="BV33" s="148"/>
      <c r="BW33" s="151"/>
      <c r="BX33" s="151"/>
      <c r="BY33" s="151"/>
      <c r="BZ33" s="148"/>
      <c r="CA33" s="148"/>
      <c r="CD33" s="153"/>
      <c r="CE33" s="153"/>
      <c r="CF33" s="153"/>
      <c r="CG33" s="153"/>
      <c r="CH33" s="148"/>
      <c r="CI33" s="148"/>
      <c r="CJ33" s="149"/>
      <c r="CK33" s="150"/>
      <c r="CL33" s="148"/>
      <c r="CM33" s="148"/>
      <c r="CN33" s="151"/>
      <c r="CO33" s="151"/>
      <c r="CP33" s="151"/>
      <c r="CQ33" s="148"/>
      <c r="CR33" s="148"/>
      <c r="CU33" s="153"/>
      <c r="CV33" s="153"/>
      <c r="CW33" s="153"/>
      <c r="CX33" s="153"/>
      <c r="CY33" s="148"/>
      <c r="CZ33" s="148"/>
      <c r="DA33" s="149"/>
      <c r="DB33" s="150"/>
      <c r="DC33" s="148"/>
      <c r="DD33" s="148"/>
      <c r="DE33" s="151"/>
      <c r="DF33" s="151"/>
      <c r="DG33" s="151"/>
      <c r="DH33" s="148"/>
      <c r="DI33" s="148"/>
      <c r="DL33" s="153"/>
      <c r="DM33" s="153"/>
      <c r="DN33" s="153"/>
      <c r="DO33" s="153"/>
      <c r="DP33" s="148"/>
      <c r="DQ33" s="148"/>
      <c r="DR33" s="149"/>
      <c r="DS33" s="150"/>
      <c r="DT33" s="148"/>
      <c r="DU33" s="148"/>
      <c r="DV33" s="151"/>
      <c r="DW33" s="151"/>
      <c r="DX33" s="151"/>
      <c r="DY33" s="148"/>
      <c r="DZ33" s="148"/>
      <c r="EC33" s="153"/>
      <c r="ED33" s="153"/>
      <c r="EE33" s="153"/>
      <c r="EF33" s="153"/>
      <c r="EG33" s="148"/>
      <c r="EH33" s="148"/>
      <c r="EI33" s="149"/>
      <c r="EJ33" s="150"/>
      <c r="EK33" s="148"/>
      <c r="EL33" s="148"/>
      <c r="EM33" s="151"/>
      <c r="EN33" s="151"/>
      <c r="EO33" s="151"/>
      <c r="EP33" s="148"/>
      <c r="EQ33" s="148"/>
      <c r="ET33" s="153"/>
      <c r="EU33" s="153"/>
      <c r="EV33" s="153"/>
      <c r="EW33" s="153"/>
      <c r="EX33" s="148"/>
      <c r="EY33" s="148"/>
      <c r="EZ33" s="149"/>
      <c r="FA33" s="150"/>
      <c r="FB33" s="148"/>
      <c r="FC33" s="148"/>
      <c r="FD33" s="151"/>
      <c r="FE33" s="151"/>
      <c r="FF33" s="151"/>
      <c r="FG33" s="148"/>
      <c r="FH33" s="148"/>
      <c r="FK33" s="153"/>
      <c r="FL33" s="153"/>
      <c r="FM33" s="153"/>
      <c r="FN33" s="153"/>
      <c r="FO33" s="148"/>
      <c r="FP33" s="148"/>
      <c r="FQ33" s="149"/>
      <c r="FR33" s="150"/>
      <c r="FS33" s="148"/>
      <c r="FT33" s="148"/>
      <c r="FU33" s="151"/>
      <c r="FV33" s="151"/>
      <c r="FW33" s="151"/>
      <c r="FX33" s="148"/>
      <c r="FY33" s="148"/>
      <c r="GB33" s="153"/>
      <c r="GC33" s="153"/>
      <c r="GD33" s="153"/>
      <c r="GE33" s="153"/>
      <c r="GF33" s="148"/>
      <c r="GG33" s="148"/>
      <c r="GH33" s="149"/>
      <c r="GI33" s="150"/>
      <c r="GJ33" s="148"/>
      <c r="GK33" s="148"/>
      <c r="GL33" s="151"/>
      <c r="GM33" s="151"/>
      <c r="GN33" s="151"/>
      <c r="GO33" s="148"/>
      <c r="GP33" s="148"/>
      <c r="GS33" s="153"/>
      <c r="GT33" s="153"/>
      <c r="GU33" s="153"/>
      <c r="GV33" s="153"/>
      <c r="GW33" s="148"/>
      <c r="GX33" s="148"/>
      <c r="GY33" s="149"/>
      <c r="GZ33" s="150"/>
      <c r="HA33" s="148"/>
      <c r="HB33" s="148"/>
      <c r="HC33" s="151"/>
      <c r="HD33" s="151"/>
      <c r="HE33" s="151"/>
      <c r="HF33" s="148"/>
      <c r="HG33" s="148"/>
      <c r="HJ33" s="153"/>
      <c r="HK33" s="153"/>
      <c r="HL33" s="153"/>
      <c r="HM33" s="153"/>
      <c r="HN33" s="148"/>
      <c r="HO33" s="148"/>
      <c r="HP33" s="149"/>
      <c r="HQ33" s="150"/>
      <c r="HR33" s="148"/>
      <c r="HS33" s="148"/>
      <c r="HT33" s="151"/>
      <c r="HU33" s="151"/>
      <c r="HV33" s="151"/>
      <c r="HW33" s="148"/>
      <c r="HX33" s="148"/>
      <c r="IA33" s="153"/>
    </row>
    <row r="34" spans="2:235" s="152" customFormat="1" ht="57" customHeight="1">
      <c r="B34" s="375" t="s">
        <v>4023</v>
      </c>
      <c r="C34" s="516" t="s">
        <v>4014</v>
      </c>
      <c r="D34" s="516" t="s">
        <v>363</v>
      </c>
      <c r="E34" s="516" t="s">
        <v>3835</v>
      </c>
      <c r="F34" s="483" t="str">
        <f t="shared" si="1"/>
        <v>岩国市尾津町5-7-30</v>
      </c>
      <c r="G34" s="483" t="s">
        <v>1374</v>
      </c>
      <c r="H34" s="515">
        <v>35285</v>
      </c>
      <c r="I34" s="376" t="s">
        <v>4022</v>
      </c>
      <c r="J34" s="507"/>
      <c r="K34" s="494" t="s">
        <v>276</v>
      </c>
      <c r="L34" s="486" t="s">
        <v>1454</v>
      </c>
      <c r="M34" s="486" t="s">
        <v>1455</v>
      </c>
      <c r="N34" s="483" t="s">
        <v>2093</v>
      </c>
      <c r="O34" s="483" t="s">
        <v>4021</v>
      </c>
      <c r="P34" s="487" t="s">
        <v>234</v>
      </c>
      <c r="Q34" s="497" t="s">
        <v>3400</v>
      </c>
      <c r="R34" s="153"/>
      <c r="S34" s="148"/>
      <c r="T34" s="149"/>
      <c r="U34" s="150"/>
      <c r="V34" s="148"/>
      <c r="W34" s="148"/>
      <c r="X34" s="151"/>
      <c r="Y34" s="151"/>
      <c r="Z34" s="151"/>
      <c r="AA34" s="148"/>
      <c r="AB34" s="148"/>
      <c r="AE34" s="153"/>
      <c r="AF34" s="153"/>
      <c r="AG34" s="153"/>
      <c r="AH34" s="153"/>
      <c r="AI34" s="148"/>
      <c r="AJ34" s="148"/>
      <c r="AK34" s="149"/>
      <c r="AL34" s="150"/>
      <c r="AM34" s="148"/>
      <c r="AN34" s="148"/>
      <c r="AO34" s="151"/>
      <c r="AP34" s="151"/>
      <c r="AQ34" s="151"/>
      <c r="AR34" s="148"/>
      <c r="AS34" s="148"/>
      <c r="AV34" s="153"/>
      <c r="AW34" s="153"/>
      <c r="AX34" s="153"/>
      <c r="AY34" s="153"/>
      <c r="AZ34" s="148"/>
      <c r="BA34" s="148"/>
      <c r="BB34" s="149"/>
      <c r="BC34" s="150"/>
      <c r="BD34" s="148"/>
      <c r="BE34" s="148"/>
      <c r="BF34" s="151"/>
      <c r="BG34" s="151"/>
      <c r="BH34" s="151"/>
      <c r="BI34" s="148"/>
      <c r="BJ34" s="148"/>
      <c r="BM34" s="153"/>
      <c r="BN34" s="153"/>
      <c r="BO34" s="153"/>
      <c r="BP34" s="153"/>
      <c r="BQ34" s="148"/>
      <c r="BR34" s="148"/>
      <c r="BS34" s="149"/>
      <c r="BT34" s="150"/>
      <c r="BU34" s="148"/>
      <c r="BV34" s="148"/>
      <c r="BW34" s="151"/>
      <c r="BX34" s="151"/>
      <c r="BY34" s="151"/>
      <c r="BZ34" s="148"/>
      <c r="CA34" s="148"/>
      <c r="CD34" s="153"/>
      <c r="CE34" s="153"/>
      <c r="CF34" s="153"/>
      <c r="CG34" s="153"/>
      <c r="CH34" s="148"/>
      <c r="CI34" s="148"/>
      <c r="CJ34" s="149"/>
      <c r="CK34" s="150"/>
      <c r="CL34" s="148"/>
      <c r="CM34" s="148"/>
      <c r="CN34" s="151"/>
      <c r="CO34" s="151"/>
      <c r="CP34" s="151"/>
      <c r="CQ34" s="148"/>
      <c r="CR34" s="148"/>
      <c r="CU34" s="153"/>
      <c r="CV34" s="153"/>
      <c r="CW34" s="153"/>
      <c r="CX34" s="153"/>
      <c r="CY34" s="148"/>
      <c r="CZ34" s="148"/>
      <c r="DA34" s="149"/>
      <c r="DB34" s="150"/>
      <c r="DC34" s="148"/>
      <c r="DD34" s="148"/>
      <c r="DE34" s="151"/>
      <c r="DF34" s="151"/>
      <c r="DG34" s="151"/>
      <c r="DH34" s="148"/>
      <c r="DI34" s="148"/>
      <c r="DL34" s="153"/>
      <c r="DM34" s="153"/>
      <c r="DN34" s="153"/>
      <c r="DO34" s="153"/>
      <c r="DP34" s="148"/>
      <c r="DQ34" s="148"/>
      <c r="DR34" s="149"/>
      <c r="DS34" s="150"/>
      <c r="DT34" s="148"/>
      <c r="DU34" s="148"/>
      <c r="DV34" s="151"/>
      <c r="DW34" s="151"/>
      <c r="DX34" s="151"/>
      <c r="DY34" s="148"/>
      <c r="DZ34" s="148"/>
      <c r="EC34" s="153"/>
      <c r="ED34" s="153"/>
      <c r="EE34" s="153"/>
      <c r="EF34" s="153"/>
      <c r="EG34" s="148"/>
      <c r="EH34" s="148"/>
      <c r="EI34" s="149"/>
      <c r="EJ34" s="150"/>
      <c r="EK34" s="148"/>
      <c r="EL34" s="148"/>
      <c r="EM34" s="151"/>
      <c r="EN34" s="151"/>
      <c r="EO34" s="151"/>
      <c r="EP34" s="148"/>
      <c r="EQ34" s="148"/>
      <c r="ET34" s="153"/>
      <c r="EU34" s="153"/>
      <c r="EV34" s="153"/>
      <c r="EW34" s="153"/>
      <c r="EX34" s="148"/>
      <c r="EY34" s="148"/>
      <c r="EZ34" s="149"/>
      <c r="FA34" s="150"/>
      <c r="FB34" s="148"/>
      <c r="FC34" s="148"/>
      <c r="FD34" s="151"/>
      <c r="FE34" s="151"/>
      <c r="FF34" s="151"/>
      <c r="FG34" s="148"/>
      <c r="FH34" s="148"/>
      <c r="FK34" s="153"/>
      <c r="FL34" s="153"/>
      <c r="FM34" s="153"/>
      <c r="FN34" s="153"/>
      <c r="FO34" s="148"/>
      <c r="FP34" s="148"/>
      <c r="FQ34" s="149"/>
      <c r="FR34" s="150"/>
      <c r="FS34" s="148"/>
      <c r="FT34" s="148"/>
      <c r="FU34" s="151"/>
      <c r="FV34" s="151"/>
      <c r="FW34" s="151"/>
      <c r="FX34" s="148"/>
      <c r="FY34" s="148"/>
      <c r="GB34" s="153"/>
      <c r="GC34" s="153"/>
      <c r="GD34" s="153"/>
      <c r="GE34" s="153"/>
      <c r="GF34" s="148"/>
      <c r="GG34" s="148"/>
      <c r="GH34" s="149"/>
      <c r="GI34" s="150"/>
      <c r="GJ34" s="148"/>
      <c r="GK34" s="148"/>
      <c r="GL34" s="151"/>
      <c r="GM34" s="151"/>
      <c r="GN34" s="151"/>
      <c r="GO34" s="148"/>
      <c r="GP34" s="148"/>
      <c r="GS34" s="153"/>
      <c r="GT34" s="153"/>
      <c r="GU34" s="153"/>
      <c r="GV34" s="153"/>
      <c r="GW34" s="148"/>
      <c r="GX34" s="148"/>
      <c r="GY34" s="149"/>
      <c r="GZ34" s="150"/>
      <c r="HA34" s="148"/>
      <c r="HB34" s="148"/>
      <c r="HC34" s="151"/>
      <c r="HD34" s="151"/>
      <c r="HE34" s="151"/>
      <c r="HF34" s="148"/>
      <c r="HG34" s="148"/>
      <c r="HJ34" s="153"/>
      <c r="HK34" s="153"/>
      <c r="HL34" s="153"/>
      <c r="HM34" s="153"/>
      <c r="HN34" s="148"/>
      <c r="HO34" s="148"/>
      <c r="HP34" s="149"/>
      <c r="HQ34" s="150"/>
      <c r="HR34" s="148"/>
      <c r="HS34" s="148"/>
      <c r="HT34" s="151"/>
      <c r="HU34" s="151"/>
      <c r="HV34" s="151"/>
      <c r="HW34" s="148"/>
      <c r="HX34" s="148"/>
      <c r="IA34" s="153"/>
    </row>
    <row r="35" spans="2:235" s="152" customFormat="1" ht="57" customHeight="1">
      <c r="B35" s="375" t="s">
        <v>4020</v>
      </c>
      <c r="C35" s="516" t="s">
        <v>4019</v>
      </c>
      <c r="D35" s="516" t="s">
        <v>526</v>
      </c>
      <c r="E35" s="516" t="s">
        <v>8157</v>
      </c>
      <c r="F35" s="483" t="str">
        <f t="shared" si="1"/>
        <v>岩国市今津町1-11-23</v>
      </c>
      <c r="G35" s="483" t="s">
        <v>1173</v>
      </c>
      <c r="H35" s="515">
        <v>35977</v>
      </c>
      <c r="I35" s="376" t="s">
        <v>2079</v>
      </c>
      <c r="J35" s="507"/>
      <c r="K35" s="494" t="s">
        <v>276</v>
      </c>
      <c r="L35" s="486" t="s">
        <v>1454</v>
      </c>
      <c r="M35" s="486" t="s">
        <v>1455</v>
      </c>
      <c r="N35" s="483" t="s">
        <v>2094</v>
      </c>
      <c r="O35" s="483" t="s">
        <v>4018</v>
      </c>
      <c r="P35" s="487" t="s">
        <v>234</v>
      </c>
      <c r="Q35" s="497" t="s">
        <v>3400</v>
      </c>
      <c r="R35" s="153"/>
      <c r="S35" s="148"/>
      <c r="T35" s="149"/>
      <c r="U35" s="150"/>
      <c r="V35" s="148"/>
      <c r="W35" s="148"/>
      <c r="X35" s="151"/>
      <c r="Y35" s="151"/>
      <c r="Z35" s="151"/>
      <c r="AA35" s="148"/>
      <c r="AB35" s="148"/>
      <c r="AE35" s="153"/>
      <c r="AF35" s="153"/>
      <c r="AG35" s="153"/>
      <c r="AH35" s="153"/>
      <c r="AI35" s="148"/>
      <c r="AJ35" s="148"/>
      <c r="AK35" s="149"/>
      <c r="AL35" s="150"/>
      <c r="AM35" s="148"/>
      <c r="AN35" s="148"/>
      <c r="AO35" s="151"/>
      <c r="AP35" s="151"/>
      <c r="AQ35" s="151"/>
      <c r="AR35" s="148"/>
      <c r="AS35" s="148"/>
      <c r="AV35" s="153"/>
      <c r="AW35" s="153"/>
      <c r="AX35" s="153"/>
      <c r="AY35" s="153"/>
      <c r="AZ35" s="148"/>
      <c r="BA35" s="148"/>
      <c r="BB35" s="149"/>
      <c r="BC35" s="150"/>
      <c r="BD35" s="148"/>
      <c r="BE35" s="148"/>
      <c r="BF35" s="151"/>
      <c r="BG35" s="151"/>
      <c r="BH35" s="151"/>
      <c r="BI35" s="148"/>
      <c r="BJ35" s="148"/>
      <c r="BM35" s="153"/>
      <c r="BN35" s="153"/>
      <c r="BO35" s="153"/>
      <c r="BP35" s="153"/>
      <c r="BQ35" s="148"/>
      <c r="BR35" s="148"/>
      <c r="BS35" s="149"/>
      <c r="BT35" s="150"/>
      <c r="BU35" s="148"/>
      <c r="BV35" s="148"/>
      <c r="BW35" s="151"/>
      <c r="BX35" s="151"/>
      <c r="BY35" s="151"/>
      <c r="BZ35" s="148"/>
      <c r="CA35" s="148"/>
      <c r="CD35" s="153"/>
      <c r="CE35" s="153"/>
      <c r="CF35" s="153"/>
      <c r="CG35" s="153"/>
      <c r="CH35" s="148"/>
      <c r="CI35" s="148"/>
      <c r="CJ35" s="149"/>
      <c r="CK35" s="150"/>
      <c r="CL35" s="148"/>
      <c r="CM35" s="148"/>
      <c r="CN35" s="151"/>
      <c r="CO35" s="151"/>
      <c r="CP35" s="151"/>
      <c r="CQ35" s="148"/>
      <c r="CR35" s="148"/>
      <c r="CU35" s="153"/>
      <c r="CV35" s="153"/>
      <c r="CW35" s="153"/>
      <c r="CX35" s="153"/>
      <c r="CY35" s="148"/>
      <c r="CZ35" s="148"/>
      <c r="DA35" s="149"/>
      <c r="DB35" s="150"/>
      <c r="DC35" s="148"/>
      <c r="DD35" s="148"/>
      <c r="DE35" s="151"/>
      <c r="DF35" s="151"/>
      <c r="DG35" s="151"/>
      <c r="DH35" s="148"/>
      <c r="DI35" s="148"/>
      <c r="DL35" s="153"/>
      <c r="DM35" s="153"/>
      <c r="DN35" s="153"/>
      <c r="DO35" s="153"/>
      <c r="DP35" s="148"/>
      <c r="DQ35" s="148"/>
      <c r="DR35" s="149"/>
      <c r="DS35" s="150"/>
      <c r="DT35" s="148"/>
      <c r="DU35" s="148"/>
      <c r="DV35" s="151"/>
      <c r="DW35" s="151"/>
      <c r="DX35" s="151"/>
      <c r="DY35" s="148"/>
      <c r="DZ35" s="148"/>
      <c r="EC35" s="153"/>
      <c r="ED35" s="153"/>
      <c r="EE35" s="153"/>
      <c r="EF35" s="153"/>
      <c r="EG35" s="148"/>
      <c r="EH35" s="148"/>
      <c r="EI35" s="149"/>
      <c r="EJ35" s="150"/>
      <c r="EK35" s="148"/>
      <c r="EL35" s="148"/>
      <c r="EM35" s="151"/>
      <c r="EN35" s="151"/>
      <c r="EO35" s="151"/>
      <c r="EP35" s="148"/>
      <c r="EQ35" s="148"/>
      <c r="ET35" s="153"/>
      <c r="EU35" s="153"/>
      <c r="EV35" s="153"/>
      <c r="EW35" s="153"/>
      <c r="EX35" s="148"/>
      <c r="EY35" s="148"/>
      <c r="EZ35" s="149"/>
      <c r="FA35" s="150"/>
      <c r="FB35" s="148"/>
      <c r="FC35" s="148"/>
      <c r="FD35" s="151"/>
      <c r="FE35" s="151"/>
      <c r="FF35" s="151"/>
      <c r="FG35" s="148"/>
      <c r="FH35" s="148"/>
      <c r="FK35" s="153"/>
      <c r="FL35" s="153"/>
      <c r="FM35" s="153"/>
      <c r="FN35" s="153"/>
      <c r="FO35" s="148"/>
      <c r="FP35" s="148"/>
      <c r="FQ35" s="149"/>
      <c r="FR35" s="150"/>
      <c r="FS35" s="148"/>
      <c r="FT35" s="148"/>
      <c r="FU35" s="151"/>
      <c r="FV35" s="151"/>
      <c r="FW35" s="151"/>
      <c r="FX35" s="148"/>
      <c r="FY35" s="148"/>
      <c r="GB35" s="153"/>
      <c r="GC35" s="153"/>
      <c r="GD35" s="153"/>
      <c r="GE35" s="153"/>
      <c r="GF35" s="148"/>
      <c r="GG35" s="148"/>
      <c r="GH35" s="149"/>
      <c r="GI35" s="150"/>
      <c r="GJ35" s="148"/>
      <c r="GK35" s="148"/>
      <c r="GL35" s="151"/>
      <c r="GM35" s="151"/>
      <c r="GN35" s="151"/>
      <c r="GO35" s="148"/>
      <c r="GP35" s="148"/>
      <c r="GS35" s="153"/>
      <c r="GT35" s="153"/>
      <c r="GU35" s="153"/>
      <c r="GV35" s="153"/>
      <c r="GW35" s="148"/>
      <c r="GX35" s="148"/>
      <c r="GY35" s="149"/>
      <c r="GZ35" s="150"/>
      <c r="HA35" s="148"/>
      <c r="HB35" s="148"/>
      <c r="HC35" s="151"/>
      <c r="HD35" s="151"/>
      <c r="HE35" s="151"/>
      <c r="HF35" s="148"/>
      <c r="HG35" s="148"/>
      <c r="HJ35" s="153"/>
      <c r="HK35" s="153"/>
      <c r="HL35" s="153"/>
      <c r="HM35" s="153"/>
      <c r="HN35" s="148"/>
      <c r="HO35" s="148"/>
      <c r="HP35" s="149"/>
      <c r="HQ35" s="150"/>
      <c r="HR35" s="148"/>
      <c r="HS35" s="148"/>
      <c r="HT35" s="151"/>
      <c r="HU35" s="151"/>
      <c r="HV35" s="151"/>
      <c r="HW35" s="148"/>
      <c r="HX35" s="148"/>
      <c r="IA35" s="153"/>
    </row>
    <row r="36" spans="2:235" s="152" customFormat="1" ht="57" customHeight="1">
      <c r="B36" s="375" t="s">
        <v>4017</v>
      </c>
      <c r="C36" s="516" t="s">
        <v>2557</v>
      </c>
      <c r="D36" s="516" t="s">
        <v>2558</v>
      </c>
      <c r="E36" s="516" t="s">
        <v>3836</v>
      </c>
      <c r="F36" s="483" t="str">
        <f t="shared" si="1"/>
        <v>岩国市平田5-31-7</v>
      </c>
      <c r="G36" s="483" t="s">
        <v>879</v>
      </c>
      <c r="H36" s="515">
        <v>36281</v>
      </c>
      <c r="I36" s="376" t="s">
        <v>2080</v>
      </c>
      <c r="J36" s="507"/>
      <c r="K36" s="494" t="s">
        <v>276</v>
      </c>
      <c r="L36" s="486" t="s">
        <v>1454</v>
      </c>
      <c r="M36" s="486" t="s">
        <v>1455</v>
      </c>
      <c r="N36" s="483" t="s">
        <v>2005</v>
      </c>
      <c r="O36" s="483" t="s">
        <v>4016</v>
      </c>
      <c r="P36" s="487" t="s">
        <v>234</v>
      </c>
      <c r="Q36" s="497" t="s">
        <v>9</v>
      </c>
      <c r="R36" s="153"/>
      <c r="S36" s="148"/>
      <c r="T36" s="149"/>
      <c r="U36" s="150"/>
      <c r="V36" s="148"/>
      <c r="W36" s="148"/>
      <c r="X36" s="151"/>
      <c r="Y36" s="151"/>
      <c r="Z36" s="151"/>
      <c r="AA36" s="148"/>
      <c r="AB36" s="148"/>
      <c r="AE36" s="153"/>
      <c r="AF36" s="153"/>
      <c r="AG36" s="153"/>
      <c r="AH36" s="153"/>
      <c r="AI36" s="148"/>
      <c r="AJ36" s="148"/>
      <c r="AK36" s="149"/>
      <c r="AL36" s="150"/>
      <c r="AM36" s="148"/>
      <c r="AN36" s="148"/>
      <c r="AO36" s="151"/>
      <c r="AP36" s="151"/>
      <c r="AQ36" s="151"/>
      <c r="AR36" s="148"/>
      <c r="AS36" s="148"/>
      <c r="AV36" s="153"/>
      <c r="AW36" s="153"/>
      <c r="AX36" s="153"/>
      <c r="AY36" s="153"/>
      <c r="AZ36" s="148"/>
      <c r="BA36" s="148"/>
      <c r="BB36" s="149"/>
      <c r="BC36" s="150"/>
      <c r="BD36" s="148"/>
      <c r="BE36" s="148"/>
      <c r="BF36" s="151"/>
      <c r="BG36" s="151"/>
      <c r="BH36" s="151"/>
      <c r="BI36" s="148"/>
      <c r="BJ36" s="148"/>
      <c r="BM36" s="153"/>
      <c r="BN36" s="153"/>
      <c r="BO36" s="153"/>
      <c r="BP36" s="153"/>
      <c r="BQ36" s="148"/>
      <c r="BR36" s="148"/>
      <c r="BS36" s="149"/>
      <c r="BT36" s="150"/>
      <c r="BU36" s="148"/>
      <c r="BV36" s="148"/>
      <c r="BW36" s="151"/>
      <c r="BX36" s="151"/>
      <c r="BY36" s="151"/>
      <c r="BZ36" s="148"/>
      <c r="CA36" s="148"/>
      <c r="CD36" s="153"/>
      <c r="CE36" s="153"/>
      <c r="CF36" s="153"/>
      <c r="CG36" s="153"/>
      <c r="CH36" s="148"/>
      <c r="CI36" s="148"/>
      <c r="CJ36" s="149"/>
      <c r="CK36" s="150"/>
      <c r="CL36" s="148"/>
      <c r="CM36" s="148"/>
      <c r="CN36" s="151"/>
      <c r="CO36" s="151"/>
      <c r="CP36" s="151"/>
      <c r="CQ36" s="148"/>
      <c r="CR36" s="148"/>
      <c r="CU36" s="153"/>
      <c r="CV36" s="153"/>
      <c r="CW36" s="153"/>
      <c r="CX36" s="153"/>
      <c r="CY36" s="148"/>
      <c r="CZ36" s="148"/>
      <c r="DA36" s="149"/>
      <c r="DB36" s="150"/>
      <c r="DC36" s="148"/>
      <c r="DD36" s="148"/>
      <c r="DE36" s="151"/>
      <c r="DF36" s="151"/>
      <c r="DG36" s="151"/>
      <c r="DH36" s="148"/>
      <c r="DI36" s="148"/>
      <c r="DL36" s="153"/>
      <c r="DM36" s="153"/>
      <c r="DN36" s="153"/>
      <c r="DO36" s="153"/>
      <c r="DP36" s="148"/>
      <c r="DQ36" s="148"/>
      <c r="DR36" s="149"/>
      <c r="DS36" s="150"/>
      <c r="DT36" s="148"/>
      <c r="DU36" s="148"/>
      <c r="DV36" s="151"/>
      <c r="DW36" s="151"/>
      <c r="DX36" s="151"/>
      <c r="DY36" s="148"/>
      <c r="DZ36" s="148"/>
      <c r="EC36" s="153"/>
      <c r="ED36" s="153"/>
      <c r="EE36" s="153"/>
      <c r="EF36" s="153"/>
      <c r="EG36" s="148"/>
      <c r="EH36" s="148"/>
      <c r="EI36" s="149"/>
      <c r="EJ36" s="150"/>
      <c r="EK36" s="148"/>
      <c r="EL36" s="148"/>
      <c r="EM36" s="151"/>
      <c r="EN36" s="151"/>
      <c r="EO36" s="151"/>
      <c r="EP36" s="148"/>
      <c r="EQ36" s="148"/>
      <c r="ET36" s="153"/>
      <c r="EU36" s="153"/>
      <c r="EV36" s="153"/>
      <c r="EW36" s="153"/>
      <c r="EX36" s="148"/>
      <c r="EY36" s="148"/>
      <c r="EZ36" s="149"/>
      <c r="FA36" s="150"/>
      <c r="FB36" s="148"/>
      <c r="FC36" s="148"/>
      <c r="FD36" s="151"/>
      <c r="FE36" s="151"/>
      <c r="FF36" s="151"/>
      <c r="FG36" s="148"/>
      <c r="FH36" s="148"/>
      <c r="FK36" s="153"/>
      <c r="FL36" s="153"/>
      <c r="FM36" s="153"/>
      <c r="FN36" s="153"/>
      <c r="FO36" s="148"/>
      <c r="FP36" s="148"/>
      <c r="FQ36" s="149"/>
      <c r="FR36" s="150"/>
      <c r="FS36" s="148"/>
      <c r="FT36" s="148"/>
      <c r="FU36" s="151"/>
      <c r="FV36" s="151"/>
      <c r="FW36" s="151"/>
      <c r="FX36" s="148"/>
      <c r="FY36" s="148"/>
      <c r="GB36" s="153"/>
      <c r="GC36" s="153"/>
      <c r="GD36" s="153"/>
      <c r="GE36" s="153"/>
      <c r="GF36" s="148"/>
      <c r="GG36" s="148"/>
      <c r="GH36" s="149"/>
      <c r="GI36" s="150"/>
      <c r="GJ36" s="148"/>
      <c r="GK36" s="148"/>
      <c r="GL36" s="151"/>
      <c r="GM36" s="151"/>
      <c r="GN36" s="151"/>
      <c r="GO36" s="148"/>
      <c r="GP36" s="148"/>
      <c r="GS36" s="153"/>
      <c r="GT36" s="153"/>
      <c r="GU36" s="153"/>
      <c r="GV36" s="153"/>
      <c r="GW36" s="148"/>
      <c r="GX36" s="148"/>
      <c r="GY36" s="149"/>
      <c r="GZ36" s="150"/>
      <c r="HA36" s="148"/>
      <c r="HB36" s="148"/>
      <c r="HC36" s="151"/>
      <c r="HD36" s="151"/>
      <c r="HE36" s="151"/>
      <c r="HF36" s="148"/>
      <c r="HG36" s="148"/>
      <c r="HJ36" s="153"/>
      <c r="HK36" s="153"/>
      <c r="HL36" s="153"/>
      <c r="HM36" s="153"/>
      <c r="HN36" s="148"/>
      <c r="HO36" s="148"/>
      <c r="HP36" s="149"/>
      <c r="HQ36" s="150"/>
      <c r="HR36" s="148"/>
      <c r="HS36" s="148"/>
      <c r="HT36" s="151"/>
      <c r="HU36" s="151"/>
      <c r="HV36" s="151"/>
      <c r="HW36" s="148"/>
      <c r="HX36" s="148"/>
      <c r="IA36" s="153"/>
    </row>
    <row r="37" spans="2:235" s="152" customFormat="1" ht="57" customHeight="1">
      <c r="B37" s="375" t="s">
        <v>4015</v>
      </c>
      <c r="C37" s="516" t="s">
        <v>4014</v>
      </c>
      <c r="D37" s="516" t="s">
        <v>4013</v>
      </c>
      <c r="E37" s="516" t="s">
        <v>7613</v>
      </c>
      <c r="F37" s="483" t="str">
        <f t="shared" si="1"/>
        <v>岩国市通津2594-2</v>
      </c>
      <c r="G37" s="483" t="s">
        <v>1008</v>
      </c>
      <c r="H37" s="515">
        <v>36617</v>
      </c>
      <c r="I37" s="376" t="s">
        <v>2081</v>
      </c>
      <c r="J37" s="507"/>
      <c r="K37" s="494" t="s">
        <v>276</v>
      </c>
      <c r="L37" s="486" t="s">
        <v>1454</v>
      </c>
      <c r="M37" s="486" t="s">
        <v>1455</v>
      </c>
      <c r="N37" s="483" t="s">
        <v>2095</v>
      </c>
      <c r="O37" s="483" t="s">
        <v>4012</v>
      </c>
      <c r="P37" s="487" t="s">
        <v>234</v>
      </c>
      <c r="Q37" s="497" t="s">
        <v>3400</v>
      </c>
      <c r="R37" s="153"/>
      <c r="S37" s="148"/>
      <c r="T37" s="149"/>
      <c r="U37" s="150"/>
      <c r="V37" s="148"/>
      <c r="W37" s="148"/>
      <c r="X37" s="151"/>
      <c r="Y37" s="151"/>
      <c r="Z37" s="151"/>
      <c r="AA37" s="148"/>
      <c r="AB37" s="148"/>
      <c r="AE37" s="153"/>
      <c r="AF37" s="153"/>
      <c r="AG37" s="153"/>
      <c r="AH37" s="153"/>
      <c r="AI37" s="148"/>
      <c r="AJ37" s="148"/>
      <c r="AK37" s="149"/>
      <c r="AL37" s="150"/>
      <c r="AM37" s="148"/>
      <c r="AN37" s="148"/>
      <c r="AO37" s="151"/>
      <c r="AP37" s="151"/>
      <c r="AQ37" s="151"/>
      <c r="AR37" s="148"/>
      <c r="AS37" s="148"/>
      <c r="AV37" s="153"/>
      <c r="AW37" s="153"/>
      <c r="AX37" s="153"/>
      <c r="AY37" s="153"/>
      <c r="AZ37" s="148"/>
      <c r="BA37" s="148"/>
      <c r="BB37" s="149"/>
      <c r="BC37" s="150"/>
      <c r="BD37" s="148"/>
      <c r="BE37" s="148"/>
      <c r="BF37" s="151"/>
      <c r="BG37" s="151"/>
      <c r="BH37" s="151"/>
      <c r="BI37" s="148"/>
      <c r="BJ37" s="148"/>
      <c r="BM37" s="153"/>
      <c r="BN37" s="153"/>
      <c r="BO37" s="153"/>
      <c r="BP37" s="153"/>
      <c r="BQ37" s="148"/>
      <c r="BR37" s="148"/>
      <c r="BS37" s="149"/>
      <c r="BT37" s="150"/>
      <c r="BU37" s="148"/>
      <c r="BV37" s="148"/>
      <c r="BW37" s="151"/>
      <c r="BX37" s="151"/>
      <c r="BY37" s="151"/>
      <c r="BZ37" s="148"/>
      <c r="CA37" s="148"/>
      <c r="CD37" s="153"/>
      <c r="CE37" s="153"/>
      <c r="CF37" s="153"/>
      <c r="CG37" s="153"/>
      <c r="CH37" s="148"/>
      <c r="CI37" s="148"/>
      <c r="CJ37" s="149"/>
      <c r="CK37" s="150"/>
      <c r="CL37" s="148"/>
      <c r="CM37" s="148"/>
      <c r="CN37" s="151"/>
      <c r="CO37" s="151"/>
      <c r="CP37" s="151"/>
      <c r="CQ37" s="148"/>
      <c r="CR37" s="148"/>
      <c r="CU37" s="153"/>
      <c r="CV37" s="153"/>
      <c r="CW37" s="153"/>
      <c r="CX37" s="153"/>
      <c r="CY37" s="148"/>
      <c r="CZ37" s="148"/>
      <c r="DA37" s="149"/>
      <c r="DB37" s="150"/>
      <c r="DC37" s="148"/>
      <c r="DD37" s="148"/>
      <c r="DE37" s="151"/>
      <c r="DF37" s="151"/>
      <c r="DG37" s="151"/>
      <c r="DH37" s="148"/>
      <c r="DI37" s="148"/>
      <c r="DL37" s="153"/>
      <c r="DM37" s="153"/>
      <c r="DN37" s="153"/>
      <c r="DO37" s="153"/>
      <c r="DP37" s="148"/>
      <c r="DQ37" s="148"/>
      <c r="DR37" s="149"/>
      <c r="DS37" s="150"/>
      <c r="DT37" s="148"/>
      <c r="DU37" s="148"/>
      <c r="DV37" s="151"/>
      <c r="DW37" s="151"/>
      <c r="DX37" s="151"/>
      <c r="DY37" s="148"/>
      <c r="DZ37" s="148"/>
      <c r="EC37" s="153"/>
      <c r="ED37" s="153"/>
      <c r="EE37" s="153"/>
      <c r="EF37" s="153"/>
      <c r="EG37" s="148"/>
      <c r="EH37" s="148"/>
      <c r="EI37" s="149"/>
      <c r="EJ37" s="150"/>
      <c r="EK37" s="148"/>
      <c r="EL37" s="148"/>
      <c r="EM37" s="151"/>
      <c r="EN37" s="151"/>
      <c r="EO37" s="151"/>
      <c r="EP37" s="148"/>
      <c r="EQ37" s="148"/>
      <c r="ET37" s="153"/>
      <c r="EU37" s="153"/>
      <c r="EV37" s="153"/>
      <c r="EW37" s="153"/>
      <c r="EX37" s="148"/>
      <c r="EY37" s="148"/>
      <c r="EZ37" s="149"/>
      <c r="FA37" s="150"/>
      <c r="FB37" s="148"/>
      <c r="FC37" s="148"/>
      <c r="FD37" s="151"/>
      <c r="FE37" s="151"/>
      <c r="FF37" s="151"/>
      <c r="FG37" s="148"/>
      <c r="FH37" s="148"/>
      <c r="FK37" s="153"/>
      <c r="FL37" s="153"/>
      <c r="FM37" s="153"/>
      <c r="FN37" s="153"/>
      <c r="FO37" s="148"/>
      <c r="FP37" s="148"/>
      <c r="FQ37" s="149"/>
      <c r="FR37" s="150"/>
      <c r="FS37" s="148"/>
      <c r="FT37" s="148"/>
      <c r="FU37" s="151"/>
      <c r="FV37" s="151"/>
      <c r="FW37" s="151"/>
      <c r="FX37" s="148"/>
      <c r="FY37" s="148"/>
      <c r="GB37" s="153"/>
      <c r="GC37" s="153"/>
      <c r="GD37" s="153"/>
      <c r="GE37" s="153"/>
      <c r="GF37" s="148"/>
      <c r="GG37" s="148"/>
      <c r="GH37" s="149"/>
      <c r="GI37" s="150"/>
      <c r="GJ37" s="148"/>
      <c r="GK37" s="148"/>
      <c r="GL37" s="151"/>
      <c r="GM37" s="151"/>
      <c r="GN37" s="151"/>
      <c r="GO37" s="148"/>
      <c r="GP37" s="148"/>
      <c r="GS37" s="153"/>
      <c r="GT37" s="153"/>
      <c r="GU37" s="153"/>
      <c r="GV37" s="153"/>
      <c r="GW37" s="148"/>
      <c r="GX37" s="148"/>
      <c r="GY37" s="149"/>
      <c r="GZ37" s="150"/>
      <c r="HA37" s="148"/>
      <c r="HB37" s="148"/>
      <c r="HC37" s="151"/>
      <c r="HD37" s="151"/>
      <c r="HE37" s="151"/>
      <c r="HF37" s="148"/>
      <c r="HG37" s="148"/>
      <c r="HJ37" s="153"/>
      <c r="HK37" s="153"/>
      <c r="HL37" s="153"/>
      <c r="HM37" s="153"/>
      <c r="HN37" s="148"/>
      <c r="HO37" s="148"/>
      <c r="HP37" s="149"/>
      <c r="HQ37" s="150"/>
      <c r="HR37" s="148"/>
      <c r="HS37" s="148"/>
      <c r="HT37" s="151"/>
      <c r="HU37" s="151"/>
      <c r="HV37" s="151"/>
      <c r="HW37" s="148"/>
      <c r="HX37" s="148"/>
      <c r="IA37" s="153"/>
    </row>
    <row r="38" spans="2:235" s="152" customFormat="1" ht="57" customHeight="1">
      <c r="B38" s="375" t="s">
        <v>4011</v>
      </c>
      <c r="C38" s="516" t="s">
        <v>3335</v>
      </c>
      <c r="D38" s="516" t="s">
        <v>26</v>
      </c>
      <c r="E38" s="516" t="s">
        <v>8826</v>
      </c>
      <c r="F38" s="483" t="s">
        <v>4010</v>
      </c>
      <c r="G38" s="483" t="s">
        <v>970</v>
      </c>
      <c r="H38" s="515">
        <v>35886</v>
      </c>
      <c r="I38" s="376" t="s">
        <v>2082</v>
      </c>
      <c r="J38" s="507"/>
      <c r="K38" s="99" t="s">
        <v>276</v>
      </c>
      <c r="L38" s="517" t="s">
        <v>3336</v>
      </c>
      <c r="M38" s="517" t="s">
        <v>328</v>
      </c>
      <c r="N38" s="445" t="s">
        <v>3154</v>
      </c>
      <c r="O38" s="445" t="s">
        <v>4009</v>
      </c>
      <c r="P38" s="518" t="s">
        <v>234</v>
      </c>
      <c r="Q38" s="519" t="s">
        <v>9</v>
      </c>
      <c r="R38" s="153"/>
      <c r="S38" s="148"/>
      <c r="T38" s="149"/>
      <c r="U38" s="150"/>
      <c r="V38" s="148"/>
      <c r="W38" s="148"/>
      <c r="X38" s="151"/>
      <c r="Y38" s="151"/>
      <c r="Z38" s="151"/>
      <c r="AA38" s="148"/>
      <c r="AB38" s="148"/>
      <c r="AE38" s="153"/>
      <c r="AF38" s="153"/>
      <c r="AG38" s="153"/>
      <c r="AH38" s="153"/>
      <c r="AI38" s="148"/>
      <c r="AJ38" s="148"/>
      <c r="AK38" s="149"/>
      <c r="AL38" s="150"/>
      <c r="AM38" s="148"/>
      <c r="AN38" s="148"/>
      <c r="AO38" s="151"/>
      <c r="AP38" s="151"/>
      <c r="AQ38" s="151"/>
      <c r="AR38" s="148"/>
      <c r="AS38" s="148"/>
      <c r="AV38" s="153"/>
      <c r="AW38" s="153"/>
      <c r="AX38" s="153"/>
      <c r="AY38" s="153"/>
      <c r="AZ38" s="148"/>
      <c r="BA38" s="148"/>
      <c r="BB38" s="149"/>
      <c r="BC38" s="150"/>
      <c r="BD38" s="148"/>
      <c r="BE38" s="148"/>
      <c r="BF38" s="151"/>
      <c r="BG38" s="151"/>
      <c r="BH38" s="151"/>
      <c r="BI38" s="148"/>
      <c r="BJ38" s="148"/>
      <c r="BM38" s="153"/>
      <c r="BN38" s="153"/>
      <c r="BO38" s="153"/>
      <c r="BP38" s="153"/>
      <c r="BQ38" s="148"/>
      <c r="BR38" s="148"/>
      <c r="BS38" s="149"/>
      <c r="BT38" s="150"/>
      <c r="BU38" s="148"/>
      <c r="BV38" s="148"/>
      <c r="BW38" s="151"/>
      <c r="BX38" s="151"/>
      <c r="BY38" s="151"/>
      <c r="BZ38" s="148"/>
      <c r="CA38" s="148"/>
      <c r="CD38" s="153"/>
      <c r="CE38" s="153"/>
      <c r="CF38" s="153"/>
      <c r="CG38" s="153"/>
      <c r="CH38" s="148"/>
      <c r="CI38" s="148"/>
      <c r="CJ38" s="149"/>
      <c r="CK38" s="150"/>
      <c r="CL38" s="148"/>
      <c r="CM38" s="148"/>
      <c r="CN38" s="151"/>
      <c r="CO38" s="151"/>
      <c r="CP38" s="151"/>
      <c r="CQ38" s="148"/>
      <c r="CR38" s="148"/>
      <c r="CU38" s="153"/>
      <c r="CV38" s="153"/>
      <c r="CW38" s="153"/>
      <c r="CX38" s="153"/>
      <c r="CY38" s="148"/>
      <c r="CZ38" s="148"/>
      <c r="DA38" s="149"/>
      <c r="DB38" s="150"/>
      <c r="DC38" s="148"/>
      <c r="DD38" s="148"/>
      <c r="DE38" s="151"/>
      <c r="DF38" s="151"/>
      <c r="DG38" s="151"/>
      <c r="DH38" s="148"/>
      <c r="DI38" s="148"/>
      <c r="DL38" s="153"/>
      <c r="DM38" s="153"/>
      <c r="DN38" s="153"/>
      <c r="DO38" s="153"/>
      <c r="DP38" s="148"/>
      <c r="DQ38" s="148"/>
      <c r="DR38" s="149"/>
      <c r="DS38" s="150"/>
      <c r="DT38" s="148"/>
      <c r="DU38" s="148"/>
      <c r="DV38" s="151"/>
      <c r="DW38" s="151"/>
      <c r="DX38" s="151"/>
      <c r="DY38" s="148"/>
      <c r="DZ38" s="148"/>
      <c r="EC38" s="153"/>
      <c r="ED38" s="153"/>
      <c r="EE38" s="153"/>
      <c r="EF38" s="153"/>
      <c r="EG38" s="148"/>
      <c r="EH38" s="148"/>
      <c r="EI38" s="149"/>
      <c r="EJ38" s="150"/>
      <c r="EK38" s="148"/>
      <c r="EL38" s="148"/>
      <c r="EM38" s="151"/>
      <c r="EN38" s="151"/>
      <c r="EO38" s="151"/>
      <c r="EP38" s="148"/>
      <c r="EQ38" s="148"/>
      <c r="ET38" s="153"/>
      <c r="EU38" s="153"/>
      <c r="EV38" s="153"/>
      <c r="EW38" s="153"/>
      <c r="EX38" s="148"/>
      <c r="EY38" s="148"/>
      <c r="EZ38" s="149"/>
      <c r="FA38" s="150"/>
      <c r="FB38" s="148"/>
      <c r="FC38" s="148"/>
      <c r="FD38" s="151"/>
      <c r="FE38" s="151"/>
      <c r="FF38" s="151"/>
      <c r="FG38" s="148"/>
      <c r="FH38" s="148"/>
      <c r="FK38" s="153"/>
      <c r="FL38" s="153"/>
      <c r="FM38" s="153"/>
      <c r="FN38" s="153"/>
      <c r="FO38" s="148"/>
      <c r="FP38" s="148"/>
      <c r="FQ38" s="149"/>
      <c r="FR38" s="150"/>
      <c r="FS38" s="148"/>
      <c r="FT38" s="148"/>
      <c r="FU38" s="151"/>
      <c r="FV38" s="151"/>
      <c r="FW38" s="151"/>
      <c r="FX38" s="148"/>
      <c r="FY38" s="148"/>
      <c r="GB38" s="153"/>
      <c r="GC38" s="153"/>
      <c r="GD38" s="153"/>
      <c r="GE38" s="153"/>
      <c r="GF38" s="148"/>
      <c r="GG38" s="148"/>
      <c r="GH38" s="149"/>
      <c r="GI38" s="150"/>
      <c r="GJ38" s="148"/>
      <c r="GK38" s="148"/>
      <c r="GL38" s="151"/>
      <c r="GM38" s="151"/>
      <c r="GN38" s="151"/>
      <c r="GO38" s="148"/>
      <c r="GP38" s="148"/>
      <c r="GS38" s="153"/>
      <c r="GT38" s="153"/>
      <c r="GU38" s="153"/>
      <c r="GV38" s="153"/>
      <c r="GW38" s="148"/>
      <c r="GX38" s="148"/>
      <c r="GY38" s="149"/>
      <c r="GZ38" s="150"/>
      <c r="HA38" s="148"/>
      <c r="HB38" s="148"/>
      <c r="HC38" s="151"/>
      <c r="HD38" s="151"/>
      <c r="HE38" s="151"/>
      <c r="HF38" s="148"/>
      <c r="HG38" s="148"/>
      <c r="HJ38" s="153"/>
      <c r="HK38" s="153"/>
      <c r="HL38" s="153"/>
      <c r="HM38" s="153"/>
      <c r="HN38" s="148"/>
      <c r="HO38" s="148"/>
      <c r="HP38" s="149"/>
      <c r="HQ38" s="150"/>
      <c r="HR38" s="148"/>
      <c r="HS38" s="148"/>
      <c r="HT38" s="151"/>
      <c r="HU38" s="151"/>
      <c r="HV38" s="151"/>
      <c r="HW38" s="148"/>
      <c r="HX38" s="148"/>
      <c r="IA38" s="153"/>
    </row>
    <row r="39" spans="2:235" s="152" customFormat="1" ht="57" customHeight="1">
      <c r="B39" s="375" t="s">
        <v>6754</v>
      </c>
      <c r="C39" s="516" t="s">
        <v>3354</v>
      </c>
      <c r="D39" s="516" t="s">
        <v>489</v>
      </c>
      <c r="E39" s="516" t="s">
        <v>2804</v>
      </c>
      <c r="F39" s="483" t="s">
        <v>6911</v>
      </c>
      <c r="G39" s="483" t="s">
        <v>1205</v>
      </c>
      <c r="H39" s="515">
        <v>33248</v>
      </c>
      <c r="I39" s="376" t="s">
        <v>2083</v>
      </c>
      <c r="J39" s="507"/>
      <c r="K39" s="99" t="s">
        <v>276</v>
      </c>
      <c r="L39" s="517" t="s">
        <v>1444</v>
      </c>
      <c r="M39" s="517" t="s">
        <v>3916</v>
      </c>
      <c r="N39" s="445" t="s">
        <v>4260</v>
      </c>
      <c r="O39" s="445" t="s">
        <v>6755</v>
      </c>
      <c r="P39" s="518" t="s">
        <v>234</v>
      </c>
      <c r="Q39" s="519" t="s">
        <v>9</v>
      </c>
      <c r="R39" s="153"/>
      <c r="S39" s="148"/>
      <c r="T39" s="149"/>
      <c r="U39" s="150"/>
      <c r="V39" s="148"/>
      <c r="W39" s="148"/>
      <c r="X39" s="151"/>
      <c r="Y39" s="151"/>
      <c r="Z39" s="151"/>
      <c r="AA39" s="148"/>
      <c r="AB39" s="148"/>
      <c r="AE39" s="153"/>
      <c r="AF39" s="153"/>
      <c r="AG39" s="153"/>
      <c r="AH39" s="153"/>
      <c r="AI39" s="148"/>
      <c r="AJ39" s="148"/>
      <c r="AK39" s="149"/>
      <c r="AL39" s="150"/>
      <c r="AM39" s="148"/>
      <c r="AN39" s="148"/>
      <c r="AO39" s="151"/>
      <c r="AP39" s="151"/>
      <c r="AQ39" s="151"/>
      <c r="AR39" s="148"/>
      <c r="AS39" s="148"/>
      <c r="AV39" s="153"/>
      <c r="AW39" s="153"/>
      <c r="AX39" s="153"/>
      <c r="AY39" s="153"/>
      <c r="AZ39" s="148"/>
      <c r="BA39" s="148"/>
      <c r="BB39" s="149"/>
      <c r="BC39" s="150"/>
      <c r="BD39" s="148"/>
      <c r="BE39" s="148"/>
      <c r="BF39" s="151"/>
      <c r="BG39" s="151"/>
      <c r="BH39" s="151"/>
      <c r="BI39" s="148"/>
      <c r="BJ39" s="148"/>
      <c r="BM39" s="153"/>
      <c r="BN39" s="153"/>
      <c r="BO39" s="153"/>
      <c r="BP39" s="153"/>
      <c r="BQ39" s="148"/>
      <c r="BR39" s="148"/>
      <c r="BS39" s="149"/>
      <c r="BT39" s="150"/>
      <c r="BU39" s="148"/>
      <c r="BV39" s="148"/>
      <c r="BW39" s="151"/>
      <c r="BX39" s="151"/>
      <c r="BY39" s="151"/>
      <c r="BZ39" s="148"/>
      <c r="CA39" s="148"/>
      <c r="CD39" s="153"/>
      <c r="CE39" s="153"/>
      <c r="CF39" s="153"/>
      <c r="CG39" s="153"/>
      <c r="CH39" s="148"/>
      <c r="CI39" s="148"/>
      <c r="CJ39" s="149"/>
      <c r="CK39" s="150"/>
      <c r="CL39" s="148"/>
      <c r="CM39" s="148"/>
      <c r="CN39" s="151"/>
      <c r="CO39" s="151"/>
      <c r="CP39" s="151"/>
      <c r="CQ39" s="148"/>
      <c r="CR39" s="148"/>
      <c r="CU39" s="153"/>
      <c r="CV39" s="153"/>
      <c r="CW39" s="153"/>
      <c r="CX39" s="153"/>
      <c r="CY39" s="148"/>
      <c r="CZ39" s="148"/>
      <c r="DA39" s="149"/>
      <c r="DB39" s="150"/>
      <c r="DC39" s="148"/>
      <c r="DD39" s="148"/>
      <c r="DE39" s="151"/>
      <c r="DF39" s="151"/>
      <c r="DG39" s="151"/>
      <c r="DH39" s="148"/>
      <c r="DI39" s="148"/>
      <c r="DL39" s="153"/>
      <c r="DM39" s="153"/>
      <c r="DN39" s="153"/>
      <c r="DO39" s="153"/>
      <c r="DP39" s="148"/>
      <c r="DQ39" s="148"/>
      <c r="DR39" s="149"/>
      <c r="DS39" s="150"/>
      <c r="DT39" s="148"/>
      <c r="DU39" s="148"/>
      <c r="DV39" s="151"/>
      <c r="DW39" s="151"/>
      <c r="DX39" s="151"/>
      <c r="DY39" s="148"/>
      <c r="DZ39" s="148"/>
      <c r="EC39" s="153"/>
      <c r="ED39" s="153"/>
      <c r="EE39" s="153"/>
      <c r="EF39" s="153"/>
      <c r="EG39" s="148"/>
      <c r="EH39" s="148"/>
      <c r="EI39" s="149"/>
      <c r="EJ39" s="150"/>
      <c r="EK39" s="148"/>
      <c r="EL39" s="148"/>
      <c r="EM39" s="151"/>
      <c r="EN39" s="151"/>
      <c r="EO39" s="151"/>
      <c r="EP39" s="148"/>
      <c r="EQ39" s="148"/>
      <c r="ET39" s="153"/>
      <c r="EU39" s="153"/>
      <c r="EV39" s="153"/>
      <c r="EW39" s="153"/>
      <c r="EX39" s="148"/>
      <c r="EY39" s="148"/>
      <c r="EZ39" s="149"/>
      <c r="FA39" s="150"/>
      <c r="FB39" s="148"/>
      <c r="FC39" s="148"/>
      <c r="FD39" s="151"/>
      <c r="FE39" s="151"/>
      <c r="FF39" s="151"/>
      <c r="FG39" s="148"/>
      <c r="FH39" s="148"/>
      <c r="FK39" s="153"/>
      <c r="FL39" s="153"/>
      <c r="FM39" s="153"/>
      <c r="FN39" s="153"/>
      <c r="FO39" s="148"/>
      <c r="FP39" s="148"/>
      <c r="FQ39" s="149"/>
      <c r="FR39" s="150"/>
      <c r="FS39" s="148"/>
      <c r="FT39" s="148"/>
      <c r="FU39" s="151"/>
      <c r="FV39" s="151"/>
      <c r="FW39" s="151"/>
      <c r="FX39" s="148"/>
      <c r="FY39" s="148"/>
      <c r="GB39" s="153"/>
      <c r="GC39" s="153"/>
      <c r="GD39" s="153"/>
      <c r="GE39" s="153"/>
      <c r="GF39" s="148"/>
      <c r="GG39" s="148"/>
      <c r="GH39" s="149"/>
      <c r="GI39" s="150"/>
      <c r="GJ39" s="148"/>
      <c r="GK39" s="148"/>
      <c r="GL39" s="151"/>
      <c r="GM39" s="151"/>
      <c r="GN39" s="151"/>
      <c r="GO39" s="148"/>
      <c r="GP39" s="148"/>
      <c r="GS39" s="153"/>
      <c r="GT39" s="153"/>
      <c r="GU39" s="153"/>
      <c r="GV39" s="153"/>
      <c r="GW39" s="148"/>
      <c r="GX39" s="148"/>
      <c r="GY39" s="149"/>
      <c r="GZ39" s="150"/>
      <c r="HA39" s="148"/>
      <c r="HB39" s="148"/>
      <c r="HC39" s="151"/>
      <c r="HD39" s="151"/>
      <c r="HE39" s="151"/>
      <c r="HF39" s="148"/>
      <c r="HG39" s="148"/>
      <c r="HJ39" s="153"/>
      <c r="HK39" s="153"/>
      <c r="HL39" s="153"/>
      <c r="HM39" s="153"/>
      <c r="HN39" s="148"/>
      <c r="HO39" s="148"/>
      <c r="HP39" s="149"/>
      <c r="HQ39" s="150"/>
      <c r="HR39" s="148"/>
      <c r="HS39" s="148"/>
      <c r="HT39" s="151"/>
      <c r="HU39" s="151"/>
      <c r="HV39" s="151"/>
      <c r="HW39" s="148"/>
      <c r="HX39" s="148"/>
      <c r="IA39" s="153"/>
    </row>
    <row r="40" spans="2:235" s="152" customFormat="1" ht="57" customHeight="1">
      <c r="B40" s="375" t="s">
        <v>4008</v>
      </c>
      <c r="C40" s="516" t="s">
        <v>2598</v>
      </c>
      <c r="D40" s="516" t="s">
        <v>8272</v>
      </c>
      <c r="E40" s="516" t="s">
        <v>3834</v>
      </c>
      <c r="F40" s="483" t="str">
        <f>M40&amp;N40</f>
        <v>山陽小野田市大字埴生2156</v>
      </c>
      <c r="G40" s="483" t="s">
        <v>885</v>
      </c>
      <c r="H40" s="515">
        <v>34881</v>
      </c>
      <c r="I40" s="376" t="s">
        <v>1607</v>
      </c>
      <c r="J40" s="507"/>
      <c r="K40" s="99" t="s">
        <v>276</v>
      </c>
      <c r="L40" s="517" t="s">
        <v>1444</v>
      </c>
      <c r="M40" s="517" t="s">
        <v>3916</v>
      </c>
      <c r="N40" s="445" t="s">
        <v>2599</v>
      </c>
      <c r="O40" s="445" t="s">
        <v>4007</v>
      </c>
      <c r="P40" s="518" t="s">
        <v>234</v>
      </c>
      <c r="Q40" s="519" t="s">
        <v>9</v>
      </c>
      <c r="R40" s="153"/>
      <c r="S40" s="148"/>
      <c r="T40" s="149"/>
      <c r="U40" s="150"/>
      <c r="V40" s="148"/>
      <c r="W40" s="148"/>
      <c r="X40" s="151"/>
      <c r="Y40" s="151"/>
      <c r="Z40" s="151"/>
      <c r="AA40" s="148"/>
      <c r="AB40" s="148"/>
      <c r="AE40" s="153"/>
      <c r="AF40" s="153"/>
      <c r="AG40" s="153"/>
      <c r="AH40" s="153"/>
      <c r="AI40" s="148"/>
      <c r="AJ40" s="148"/>
      <c r="AK40" s="149"/>
      <c r="AL40" s="150"/>
      <c r="AM40" s="148"/>
      <c r="AN40" s="148"/>
      <c r="AO40" s="151"/>
      <c r="AP40" s="151"/>
      <c r="AQ40" s="151"/>
      <c r="AR40" s="148"/>
      <c r="AS40" s="148"/>
      <c r="AV40" s="153"/>
      <c r="AW40" s="153"/>
      <c r="AX40" s="153"/>
      <c r="AY40" s="153"/>
      <c r="AZ40" s="148"/>
      <c r="BA40" s="148"/>
      <c r="BB40" s="149"/>
      <c r="BC40" s="150"/>
      <c r="BD40" s="148"/>
      <c r="BE40" s="148"/>
      <c r="BF40" s="151"/>
      <c r="BG40" s="151"/>
      <c r="BH40" s="151"/>
      <c r="BI40" s="148"/>
      <c r="BJ40" s="148"/>
      <c r="BM40" s="153"/>
      <c r="BN40" s="153"/>
      <c r="BO40" s="153"/>
      <c r="BP40" s="153"/>
      <c r="BQ40" s="148"/>
      <c r="BR40" s="148"/>
      <c r="BS40" s="149"/>
      <c r="BT40" s="150"/>
      <c r="BU40" s="148"/>
      <c r="BV40" s="148"/>
      <c r="BW40" s="151"/>
      <c r="BX40" s="151"/>
      <c r="BY40" s="151"/>
      <c r="BZ40" s="148"/>
      <c r="CA40" s="148"/>
      <c r="CD40" s="153"/>
      <c r="CE40" s="153"/>
      <c r="CF40" s="153"/>
      <c r="CG40" s="153"/>
      <c r="CH40" s="148"/>
      <c r="CI40" s="148"/>
      <c r="CJ40" s="149"/>
      <c r="CK40" s="150"/>
      <c r="CL40" s="148"/>
      <c r="CM40" s="148"/>
      <c r="CN40" s="151"/>
      <c r="CO40" s="151"/>
      <c r="CP40" s="151"/>
      <c r="CQ40" s="148"/>
      <c r="CR40" s="148"/>
      <c r="CU40" s="153"/>
      <c r="CV40" s="153"/>
      <c r="CW40" s="153"/>
      <c r="CX40" s="153"/>
      <c r="CY40" s="148"/>
      <c r="CZ40" s="148"/>
      <c r="DA40" s="149"/>
      <c r="DB40" s="150"/>
      <c r="DC40" s="148"/>
      <c r="DD40" s="148"/>
      <c r="DE40" s="151"/>
      <c r="DF40" s="151"/>
      <c r="DG40" s="151"/>
      <c r="DH40" s="148"/>
      <c r="DI40" s="148"/>
      <c r="DL40" s="153"/>
      <c r="DM40" s="153"/>
      <c r="DN40" s="153"/>
      <c r="DO40" s="153"/>
      <c r="DP40" s="148"/>
      <c r="DQ40" s="148"/>
      <c r="DR40" s="149"/>
      <c r="DS40" s="150"/>
      <c r="DT40" s="148"/>
      <c r="DU40" s="148"/>
      <c r="DV40" s="151"/>
      <c r="DW40" s="151"/>
      <c r="DX40" s="151"/>
      <c r="DY40" s="148"/>
      <c r="DZ40" s="148"/>
      <c r="EC40" s="153"/>
      <c r="ED40" s="153"/>
      <c r="EE40" s="153"/>
      <c r="EF40" s="153"/>
      <c r="EG40" s="148"/>
      <c r="EH40" s="148"/>
      <c r="EI40" s="149"/>
      <c r="EJ40" s="150"/>
      <c r="EK40" s="148"/>
      <c r="EL40" s="148"/>
      <c r="EM40" s="151"/>
      <c r="EN40" s="151"/>
      <c r="EO40" s="151"/>
      <c r="EP40" s="148"/>
      <c r="EQ40" s="148"/>
      <c r="ET40" s="153"/>
      <c r="EU40" s="153"/>
      <c r="EV40" s="153"/>
      <c r="EW40" s="153"/>
      <c r="EX40" s="148"/>
      <c r="EY40" s="148"/>
      <c r="EZ40" s="149"/>
      <c r="FA40" s="150"/>
      <c r="FB40" s="148"/>
      <c r="FC40" s="148"/>
      <c r="FD40" s="151"/>
      <c r="FE40" s="151"/>
      <c r="FF40" s="151"/>
      <c r="FG40" s="148"/>
      <c r="FH40" s="148"/>
      <c r="FK40" s="153"/>
      <c r="FL40" s="153"/>
      <c r="FM40" s="153"/>
      <c r="FN40" s="153"/>
      <c r="FO40" s="148"/>
      <c r="FP40" s="148"/>
      <c r="FQ40" s="149"/>
      <c r="FR40" s="150"/>
      <c r="FS40" s="148"/>
      <c r="FT40" s="148"/>
      <c r="FU40" s="151"/>
      <c r="FV40" s="151"/>
      <c r="FW40" s="151"/>
      <c r="FX40" s="148"/>
      <c r="FY40" s="148"/>
      <c r="GB40" s="153"/>
      <c r="GC40" s="153"/>
      <c r="GD40" s="153"/>
      <c r="GE40" s="153"/>
      <c r="GF40" s="148"/>
      <c r="GG40" s="148"/>
      <c r="GH40" s="149"/>
      <c r="GI40" s="150"/>
      <c r="GJ40" s="148"/>
      <c r="GK40" s="148"/>
      <c r="GL40" s="151"/>
      <c r="GM40" s="151"/>
      <c r="GN40" s="151"/>
      <c r="GO40" s="148"/>
      <c r="GP40" s="148"/>
      <c r="GS40" s="153"/>
      <c r="GT40" s="153"/>
      <c r="GU40" s="153"/>
      <c r="GV40" s="153"/>
      <c r="GW40" s="148"/>
      <c r="GX40" s="148"/>
      <c r="GY40" s="149"/>
      <c r="GZ40" s="150"/>
      <c r="HA40" s="148"/>
      <c r="HB40" s="148"/>
      <c r="HC40" s="151"/>
      <c r="HD40" s="151"/>
      <c r="HE40" s="151"/>
      <c r="HF40" s="148"/>
      <c r="HG40" s="148"/>
      <c r="HJ40" s="153"/>
      <c r="HK40" s="153"/>
      <c r="HL40" s="153"/>
      <c r="HM40" s="153"/>
      <c r="HN40" s="148"/>
      <c r="HO40" s="148"/>
      <c r="HP40" s="149"/>
      <c r="HQ40" s="150"/>
      <c r="HR40" s="148"/>
      <c r="HS40" s="148"/>
      <c r="HT40" s="151"/>
      <c r="HU40" s="151"/>
      <c r="HV40" s="151"/>
      <c r="HW40" s="148"/>
      <c r="HX40" s="148"/>
      <c r="IA40" s="153"/>
    </row>
    <row r="41" spans="2:235" s="147" customFormat="1" ht="43" customHeight="1">
      <c r="B41" s="79" t="s">
        <v>6756</v>
      </c>
      <c r="C41" s="80" t="s">
        <v>6282</v>
      </c>
      <c r="D41" s="80" t="s">
        <v>6283</v>
      </c>
      <c r="E41" s="80" t="s">
        <v>7614</v>
      </c>
      <c r="F41" s="81" t="s">
        <v>6912</v>
      </c>
      <c r="G41" s="81" t="s">
        <v>982</v>
      </c>
      <c r="H41" s="82">
        <v>35735</v>
      </c>
      <c r="I41" s="83" t="s">
        <v>2084</v>
      </c>
      <c r="J41" s="284"/>
      <c r="K41" s="104" t="s">
        <v>276</v>
      </c>
      <c r="L41" s="105" t="s">
        <v>1444</v>
      </c>
      <c r="M41" s="105" t="s">
        <v>3916</v>
      </c>
      <c r="N41" s="106" t="s">
        <v>6903</v>
      </c>
      <c r="O41" s="106" t="s">
        <v>6757</v>
      </c>
      <c r="P41" s="268" t="s">
        <v>234</v>
      </c>
      <c r="Q41" s="269" t="s">
        <v>9</v>
      </c>
    </row>
    <row r="42" spans="2:235">
      <c r="B42" s="369">
        <f>COUNTA(B9:B41)</f>
        <v>33</v>
      </c>
      <c r="C42" s="369"/>
      <c r="D42" s="369"/>
      <c r="E42" s="369"/>
      <c r="F42" s="505"/>
      <c r="G42" s="505"/>
      <c r="H42" s="370"/>
      <c r="I42" s="505"/>
      <c r="J42" s="505"/>
      <c r="K42" s="506"/>
      <c r="L42" s="506"/>
      <c r="M42" s="506"/>
      <c r="N42" s="505"/>
      <c r="O42" s="505"/>
      <c r="P42" s="340"/>
      <c r="Q42" s="340"/>
    </row>
    <row r="43" spans="2:235" ht="13.5" thickBot="1">
      <c r="B43" s="354" t="s">
        <v>48</v>
      </c>
      <c r="C43" s="353" t="s">
        <v>336</v>
      </c>
      <c r="D43" s="330"/>
      <c r="E43" s="330"/>
      <c r="F43" s="333"/>
      <c r="G43" s="333"/>
      <c r="H43" s="330"/>
      <c r="I43" s="330"/>
      <c r="J43" s="330"/>
      <c r="K43" s="330"/>
      <c r="L43" s="330"/>
      <c r="M43" s="353" t="s">
        <v>116</v>
      </c>
      <c r="N43" s="330"/>
      <c r="O43" s="330"/>
      <c r="P43" s="330"/>
      <c r="Q43" s="330"/>
    </row>
    <row r="44" spans="2:235" ht="13.5" thickTop="1">
      <c r="B44" s="330"/>
      <c r="C44" s="355" t="s">
        <v>79</v>
      </c>
      <c r="D44" s="356">
        <f t="shared" ref="D44:D56" si="2">COUNTIF($M$9:$M$41,C44)</f>
        <v>0</v>
      </c>
      <c r="E44" s="330"/>
      <c r="F44" s="333"/>
      <c r="G44" s="333"/>
      <c r="H44" s="330"/>
      <c r="I44" s="330"/>
      <c r="J44" s="330"/>
      <c r="K44" s="330"/>
      <c r="L44" s="330"/>
      <c r="M44" s="29"/>
      <c r="N44" s="335" t="s">
        <v>62</v>
      </c>
      <c r="O44" s="335" t="s">
        <v>323</v>
      </c>
      <c r="P44" s="336" t="s">
        <v>77</v>
      </c>
      <c r="Q44" s="330"/>
    </row>
    <row r="45" spans="2:235">
      <c r="B45" s="330"/>
      <c r="C45" s="357" t="s">
        <v>367</v>
      </c>
      <c r="D45" s="33">
        <f t="shared" si="2"/>
        <v>7</v>
      </c>
      <c r="E45" s="330"/>
      <c r="F45" s="333"/>
      <c r="G45" s="333"/>
      <c r="H45" s="330"/>
      <c r="I45" s="330"/>
      <c r="J45" s="330"/>
      <c r="K45" s="330"/>
      <c r="L45" s="330"/>
      <c r="M45" s="648" t="s">
        <v>44</v>
      </c>
      <c r="N45" s="331" t="s">
        <v>63</v>
      </c>
      <c r="O45" s="331">
        <f t="shared" ref="O45:O52" si="3">COUNTIF($Q$9:$Q$41,N45)</f>
        <v>0</v>
      </c>
      <c r="P45" s="34">
        <f t="shared" ref="P45:P52" si="4">SUMIF($Q$9:$Q$41,N45)</f>
        <v>0</v>
      </c>
      <c r="Q45" s="330"/>
    </row>
    <row r="46" spans="2:235">
      <c r="B46" s="330"/>
      <c r="C46" s="357" t="s">
        <v>326</v>
      </c>
      <c r="D46" s="33">
        <f t="shared" si="2"/>
        <v>4</v>
      </c>
      <c r="E46" s="330"/>
      <c r="F46" s="333"/>
      <c r="G46" s="333"/>
      <c r="H46" s="330"/>
      <c r="I46" s="330"/>
      <c r="J46" s="330"/>
      <c r="K46" s="330"/>
      <c r="L46" s="330"/>
      <c r="M46" s="649"/>
      <c r="N46" s="331" t="s">
        <v>108</v>
      </c>
      <c r="O46" s="331">
        <f t="shared" si="3"/>
        <v>0</v>
      </c>
      <c r="P46" s="34">
        <f t="shared" si="4"/>
        <v>0</v>
      </c>
      <c r="Q46" s="330"/>
    </row>
    <row r="47" spans="2:235">
      <c r="B47" s="330"/>
      <c r="C47" s="357" t="s">
        <v>242</v>
      </c>
      <c r="D47" s="33">
        <f t="shared" si="2"/>
        <v>13</v>
      </c>
      <c r="E47" s="330"/>
      <c r="F47" s="333"/>
      <c r="G47" s="333"/>
      <c r="H47" s="330"/>
      <c r="I47" s="330"/>
      <c r="J47" s="330"/>
      <c r="K47" s="330"/>
      <c r="L47" s="330"/>
      <c r="M47" s="649"/>
      <c r="N47" s="331" t="s">
        <v>109</v>
      </c>
      <c r="O47" s="331">
        <f t="shared" si="3"/>
        <v>8</v>
      </c>
      <c r="P47" s="34">
        <f t="shared" si="4"/>
        <v>0</v>
      </c>
      <c r="Q47" s="330"/>
    </row>
    <row r="48" spans="2:235" ht="13.5" thickBot="1">
      <c r="B48" s="330"/>
      <c r="C48" s="357" t="s">
        <v>94</v>
      </c>
      <c r="D48" s="33">
        <f t="shared" si="2"/>
        <v>0</v>
      </c>
      <c r="E48" s="330"/>
      <c r="F48" s="333"/>
      <c r="G48" s="333"/>
      <c r="H48" s="330"/>
      <c r="I48" s="330"/>
      <c r="J48" s="330"/>
      <c r="K48" s="330"/>
      <c r="L48" s="330"/>
      <c r="M48" s="650"/>
      <c r="N48" s="332" t="s">
        <v>110</v>
      </c>
      <c r="O48" s="332">
        <f t="shared" si="3"/>
        <v>0</v>
      </c>
      <c r="P48" s="35">
        <f t="shared" si="4"/>
        <v>0</v>
      </c>
      <c r="Q48" s="330"/>
    </row>
    <row r="49" spans="2:17" ht="13.5" thickTop="1">
      <c r="B49" s="330"/>
      <c r="C49" s="357" t="s">
        <v>95</v>
      </c>
      <c r="D49" s="33">
        <f t="shared" si="2"/>
        <v>0</v>
      </c>
      <c r="E49" s="330"/>
      <c r="F49" s="333"/>
      <c r="G49" s="333"/>
      <c r="H49" s="330"/>
      <c r="I49" s="330"/>
      <c r="J49" s="330"/>
      <c r="K49" s="330"/>
      <c r="L49" s="330"/>
      <c r="M49" s="649" t="s">
        <v>45</v>
      </c>
      <c r="N49" s="337" t="s">
        <v>111</v>
      </c>
      <c r="O49" s="337">
        <f t="shared" si="3"/>
        <v>16</v>
      </c>
      <c r="P49" s="37">
        <f t="shared" si="4"/>
        <v>0</v>
      </c>
      <c r="Q49" s="330"/>
    </row>
    <row r="50" spans="2:17">
      <c r="B50" s="330"/>
      <c r="C50" s="357" t="s">
        <v>223</v>
      </c>
      <c r="D50" s="33">
        <f t="shared" si="2"/>
        <v>5</v>
      </c>
      <c r="E50" s="330"/>
      <c r="F50" s="333"/>
      <c r="G50" s="333"/>
      <c r="H50" s="330"/>
      <c r="I50" s="330"/>
      <c r="J50" s="330"/>
      <c r="K50" s="330"/>
      <c r="L50" s="330"/>
      <c r="M50" s="649"/>
      <c r="N50" s="331" t="s">
        <v>112</v>
      </c>
      <c r="O50" s="331">
        <f t="shared" si="3"/>
        <v>1</v>
      </c>
      <c r="P50" s="34">
        <f t="shared" si="4"/>
        <v>0</v>
      </c>
      <c r="Q50" s="330"/>
    </row>
    <row r="51" spans="2:17">
      <c r="B51" s="330"/>
      <c r="C51" s="357" t="s">
        <v>327</v>
      </c>
      <c r="D51" s="33">
        <f t="shared" si="2"/>
        <v>0</v>
      </c>
      <c r="E51" s="330"/>
      <c r="F51" s="333"/>
      <c r="G51" s="333"/>
      <c r="H51" s="330"/>
      <c r="I51" s="330"/>
      <c r="J51" s="330"/>
      <c r="K51" s="330"/>
      <c r="L51" s="330"/>
      <c r="M51" s="649"/>
      <c r="N51" s="331" t="s">
        <v>113</v>
      </c>
      <c r="O51" s="331">
        <f t="shared" si="3"/>
        <v>8</v>
      </c>
      <c r="P51" s="34">
        <f t="shared" si="4"/>
        <v>0</v>
      </c>
      <c r="Q51" s="330"/>
    </row>
    <row r="52" spans="2:17" ht="13.5" thickBot="1">
      <c r="B52" s="330"/>
      <c r="C52" s="357" t="s">
        <v>225</v>
      </c>
      <c r="D52" s="33">
        <f t="shared" si="2"/>
        <v>0</v>
      </c>
      <c r="E52" s="330"/>
      <c r="F52" s="333"/>
      <c r="G52" s="333"/>
      <c r="H52" s="330"/>
      <c r="I52" s="330"/>
      <c r="J52" s="330"/>
      <c r="K52" s="330"/>
      <c r="L52" s="330"/>
      <c r="M52" s="651"/>
      <c r="N52" s="338" t="s">
        <v>114</v>
      </c>
      <c r="O52" s="338">
        <f t="shared" si="3"/>
        <v>0</v>
      </c>
      <c r="P52" s="39">
        <f t="shared" si="4"/>
        <v>0</v>
      </c>
      <c r="Q52" s="330"/>
    </row>
    <row r="53" spans="2:17" ht="13.5" thickTop="1">
      <c r="B53" s="330"/>
      <c r="C53" s="357" t="s">
        <v>233</v>
      </c>
      <c r="D53" s="33">
        <f t="shared" si="2"/>
        <v>0</v>
      </c>
      <c r="E53" s="330"/>
      <c r="F53" s="333"/>
      <c r="G53" s="333"/>
      <c r="H53" s="330"/>
      <c r="I53" s="330"/>
      <c r="J53" s="330"/>
      <c r="K53" s="330"/>
      <c r="L53" s="330"/>
      <c r="M53" s="330"/>
      <c r="N53" s="330"/>
      <c r="O53" s="40">
        <f>SUM(O45:O52)</f>
        <v>33</v>
      </c>
      <c r="P53" s="40">
        <f>SUM(P45:P52)</f>
        <v>0</v>
      </c>
      <c r="Q53" s="330"/>
    </row>
    <row r="54" spans="2:17">
      <c r="B54" s="330"/>
      <c r="C54" s="357" t="s">
        <v>328</v>
      </c>
      <c r="D54" s="33">
        <f t="shared" si="2"/>
        <v>1</v>
      </c>
      <c r="E54" s="330"/>
      <c r="F54" s="333"/>
      <c r="G54" s="333"/>
      <c r="H54" s="333"/>
      <c r="I54" s="333"/>
      <c r="J54" s="58"/>
      <c r="K54" s="58"/>
      <c r="L54" s="59"/>
      <c r="M54" s="330"/>
      <c r="N54" s="330"/>
      <c r="O54" s="330"/>
      <c r="P54" s="330"/>
      <c r="Q54" s="330"/>
    </row>
    <row r="55" spans="2:17">
      <c r="B55" s="330"/>
      <c r="C55" s="357" t="s">
        <v>329</v>
      </c>
      <c r="D55" s="33">
        <f t="shared" si="2"/>
        <v>0</v>
      </c>
      <c r="E55" s="330"/>
      <c r="F55" s="333"/>
      <c r="G55" s="333"/>
      <c r="H55" s="333"/>
      <c r="I55" s="333"/>
      <c r="J55" s="58"/>
      <c r="K55" s="58"/>
      <c r="L55" s="59"/>
      <c r="M55" s="330"/>
      <c r="N55" s="330"/>
      <c r="O55" s="330"/>
      <c r="P55" s="330"/>
      <c r="Q55" s="330"/>
    </row>
    <row r="56" spans="2:17" ht="13.5" thickBot="1">
      <c r="B56" s="330"/>
      <c r="C56" s="481" t="s">
        <v>50</v>
      </c>
      <c r="D56" s="41">
        <f t="shared" si="2"/>
        <v>3</v>
      </c>
      <c r="E56" s="330"/>
      <c r="F56" s="333"/>
      <c r="G56" s="333"/>
      <c r="H56" s="333"/>
      <c r="I56" s="333"/>
      <c r="J56" s="58"/>
      <c r="K56" s="58"/>
      <c r="L56" s="59"/>
      <c r="M56" s="330"/>
      <c r="N56" s="330"/>
      <c r="O56" s="330"/>
      <c r="P56" s="330"/>
      <c r="Q56" s="330"/>
    </row>
    <row r="57" spans="2:17" ht="14" thickTop="1" thickBot="1">
      <c r="B57" s="330"/>
      <c r="C57" s="358" t="s">
        <v>330</v>
      </c>
      <c r="D57" s="359">
        <f>SUM(D44:D56)</f>
        <v>33</v>
      </c>
      <c r="E57" s="330"/>
      <c r="F57" s="333"/>
      <c r="G57" s="333"/>
      <c r="H57" s="333"/>
      <c r="I57" s="333"/>
      <c r="J57" s="58"/>
      <c r="K57" s="58"/>
      <c r="L57" s="59"/>
      <c r="M57" s="330"/>
      <c r="N57" s="330"/>
      <c r="O57" s="330"/>
      <c r="P57" s="330"/>
      <c r="Q57" s="330"/>
    </row>
    <row r="58" spans="2:17" ht="13.5" thickTop="1">
      <c r="B58" s="330"/>
      <c r="C58" s="360" t="s">
        <v>725</v>
      </c>
      <c r="D58" s="361">
        <f t="shared" ref="D58:D66" si="5">COUNTIF($M$9:$M$41,C58)</f>
        <v>0</v>
      </c>
      <c r="E58" s="330"/>
      <c r="F58" s="333"/>
      <c r="G58" s="333"/>
      <c r="H58" s="333"/>
      <c r="I58" s="333"/>
      <c r="J58" s="58"/>
      <c r="K58" s="58"/>
      <c r="L58" s="59"/>
      <c r="M58" s="330"/>
      <c r="N58" s="330"/>
      <c r="O58" s="330"/>
      <c r="P58" s="330"/>
      <c r="Q58" s="330"/>
    </row>
    <row r="59" spans="2:17">
      <c r="B59" s="330"/>
      <c r="C59" s="357" t="s">
        <v>726</v>
      </c>
      <c r="D59" s="33">
        <f t="shared" si="5"/>
        <v>0</v>
      </c>
      <c r="E59" s="330"/>
      <c r="F59" s="333"/>
      <c r="G59" s="333"/>
      <c r="H59" s="333"/>
      <c r="I59" s="333"/>
      <c r="J59" s="58"/>
      <c r="K59" s="58"/>
      <c r="L59" s="59"/>
      <c r="M59" s="330"/>
      <c r="N59" s="330"/>
      <c r="O59" s="330"/>
      <c r="P59" s="330"/>
      <c r="Q59" s="330"/>
    </row>
    <row r="60" spans="2:17">
      <c r="B60" s="330"/>
      <c r="C60" s="357" t="s">
        <v>727</v>
      </c>
      <c r="D60" s="33">
        <f t="shared" si="5"/>
        <v>0</v>
      </c>
      <c r="E60" s="330"/>
      <c r="F60" s="333"/>
      <c r="G60" s="333"/>
      <c r="H60" s="333"/>
      <c r="I60" s="333"/>
      <c r="J60" s="58"/>
      <c r="K60" s="58"/>
      <c r="L60" s="59"/>
      <c r="M60" s="330"/>
      <c r="N60" s="330"/>
      <c r="O60" s="330"/>
      <c r="P60" s="330"/>
      <c r="Q60" s="330"/>
    </row>
    <row r="61" spans="2:17">
      <c r="B61" s="330"/>
      <c r="C61" s="357" t="s">
        <v>728</v>
      </c>
      <c r="D61" s="33">
        <f t="shared" si="5"/>
        <v>0</v>
      </c>
      <c r="E61" s="330"/>
      <c r="F61" s="333"/>
      <c r="G61" s="333"/>
      <c r="H61" s="333"/>
      <c r="I61" s="333"/>
      <c r="J61" s="58"/>
      <c r="K61" s="58"/>
      <c r="L61" s="59"/>
      <c r="M61" s="330"/>
      <c r="N61" s="330"/>
      <c r="O61" s="330"/>
      <c r="P61" s="330"/>
      <c r="Q61" s="330"/>
    </row>
    <row r="62" spans="2:17">
      <c r="B62" s="330"/>
      <c r="C62" s="357" t="s">
        <v>717</v>
      </c>
      <c r="D62" s="33">
        <f t="shared" si="5"/>
        <v>0</v>
      </c>
      <c r="E62" s="330"/>
      <c r="F62" s="333"/>
      <c r="G62" s="333"/>
      <c r="H62" s="333"/>
      <c r="I62" s="333"/>
      <c r="J62" s="58"/>
      <c r="K62" s="58"/>
      <c r="L62" s="59"/>
      <c r="M62" s="330"/>
      <c r="N62" s="330"/>
      <c r="O62" s="330"/>
      <c r="P62" s="330"/>
      <c r="Q62" s="330"/>
    </row>
    <row r="63" spans="2:17">
      <c r="B63" s="330"/>
      <c r="C63" s="357" t="s">
        <v>331</v>
      </c>
      <c r="D63" s="33">
        <f t="shared" si="5"/>
        <v>0</v>
      </c>
      <c r="E63" s="330"/>
      <c r="F63" s="333"/>
      <c r="G63" s="333"/>
      <c r="H63" s="333"/>
      <c r="I63" s="333"/>
      <c r="J63" s="58"/>
      <c r="K63" s="58"/>
      <c r="L63" s="59"/>
      <c r="M63" s="330"/>
      <c r="N63" s="330"/>
      <c r="O63" s="330"/>
      <c r="P63" s="330"/>
      <c r="Q63" s="330"/>
    </row>
    <row r="64" spans="2:17">
      <c r="B64" s="330"/>
      <c r="C64" s="357" t="s">
        <v>332</v>
      </c>
      <c r="D64" s="33">
        <f t="shared" si="5"/>
        <v>0</v>
      </c>
      <c r="E64" s="330"/>
      <c r="F64" s="333"/>
      <c r="G64" s="333"/>
      <c r="H64" s="333"/>
      <c r="I64" s="333"/>
      <c r="J64" s="58"/>
      <c r="K64" s="58"/>
      <c r="L64" s="59"/>
      <c r="M64" s="330"/>
      <c r="N64" s="330"/>
      <c r="O64" s="330"/>
      <c r="P64" s="330"/>
      <c r="Q64" s="330"/>
    </row>
    <row r="65" spans="2:17">
      <c r="B65" s="330"/>
      <c r="C65" s="357" t="s">
        <v>729</v>
      </c>
      <c r="D65" s="33">
        <f t="shared" si="5"/>
        <v>0</v>
      </c>
      <c r="E65" s="330"/>
      <c r="F65" s="333"/>
      <c r="G65" s="333"/>
      <c r="H65" s="333"/>
      <c r="I65" s="333"/>
      <c r="J65" s="58"/>
      <c r="K65" s="58"/>
      <c r="L65" s="59"/>
      <c r="M65" s="330"/>
      <c r="N65" s="330"/>
      <c r="O65" s="330"/>
      <c r="P65" s="330"/>
      <c r="Q65" s="330"/>
    </row>
    <row r="66" spans="2:17" ht="13.5" thickBot="1">
      <c r="B66" s="330"/>
      <c r="C66" s="481" t="s">
        <v>337</v>
      </c>
      <c r="D66" s="41">
        <f t="shared" si="5"/>
        <v>0</v>
      </c>
      <c r="E66" s="330"/>
      <c r="F66" s="333"/>
      <c r="G66" s="333"/>
      <c r="H66" s="333"/>
      <c r="I66" s="333"/>
      <c r="J66" s="58"/>
      <c r="K66" s="58"/>
      <c r="L66" s="59"/>
      <c r="M66" s="330"/>
      <c r="N66" s="330"/>
      <c r="O66" s="330"/>
      <c r="P66" s="330"/>
      <c r="Q66" s="330"/>
    </row>
    <row r="67" spans="2:17" ht="14" thickTop="1" thickBot="1">
      <c r="B67" s="330"/>
      <c r="C67" s="358" t="s">
        <v>334</v>
      </c>
      <c r="D67" s="359">
        <f>SUM(D58:D66)</f>
        <v>0</v>
      </c>
      <c r="E67" s="330"/>
      <c r="F67" s="333"/>
      <c r="G67" s="333"/>
      <c r="H67" s="333"/>
      <c r="I67" s="333"/>
      <c r="J67" s="58"/>
      <c r="K67" s="58"/>
      <c r="L67" s="59"/>
      <c r="M67" s="330"/>
      <c r="N67" s="330"/>
      <c r="O67" s="330"/>
      <c r="P67" s="330"/>
      <c r="Q67" s="330"/>
    </row>
    <row r="68" spans="2:17" ht="14" thickTop="1" thickBot="1">
      <c r="B68" s="330"/>
      <c r="C68" s="362" t="s">
        <v>335</v>
      </c>
      <c r="D68" s="363">
        <f>D57+D67</f>
        <v>33</v>
      </c>
      <c r="E68" s="330"/>
      <c r="F68" s="333"/>
      <c r="G68" s="333"/>
      <c r="H68" s="333"/>
      <c r="I68" s="333"/>
      <c r="J68" s="58"/>
      <c r="K68" s="58"/>
      <c r="L68" s="59"/>
      <c r="M68" s="330"/>
      <c r="N68" s="330"/>
      <c r="O68" s="330"/>
      <c r="P68" s="330"/>
      <c r="Q68" s="330"/>
    </row>
    <row r="69" spans="2:17" ht="14" thickTop="1" thickBot="1">
      <c r="B69" s="330"/>
      <c r="C69" s="362" t="s">
        <v>335</v>
      </c>
      <c r="D69" s="363">
        <f>D58+D68</f>
        <v>33</v>
      </c>
      <c r="E69" s="330"/>
      <c r="F69" s="333"/>
      <c r="G69" s="333"/>
      <c r="H69" s="333"/>
      <c r="I69" s="333"/>
      <c r="J69" s="58"/>
      <c r="K69" s="58"/>
      <c r="L69" s="59"/>
      <c r="M69" s="330"/>
      <c r="N69" s="330"/>
      <c r="O69" s="330"/>
      <c r="P69" s="330"/>
      <c r="Q69" s="330"/>
    </row>
    <row r="70" spans="2:17" ht="13.5" thickTop="1"/>
  </sheetData>
  <autoFilter ref="A8:WVZ68" xr:uid="{00000000-0009-0000-0000-000009000000}"/>
  <mergeCells count="3">
    <mergeCell ref="C4:E4"/>
    <mergeCell ref="M45:M48"/>
    <mergeCell ref="M49:M52"/>
  </mergeCells>
  <phoneticPr fontId="4"/>
  <dataValidations count="2">
    <dataValidation type="list" allowBlank="1" showInputMessage="1" showErrorMessage="1" sqref="Q65532:Q65578 JM65531:JM65577 TI65531:TI65577 ADE65531:ADE65577 ANA65531:ANA65577 AWW65531:AWW65577 BGS65531:BGS65577 BQO65531:BQO65577 CAK65531:CAK65577 CKG65531:CKG65577 CUC65531:CUC65577 DDY65531:DDY65577 DNU65531:DNU65577 DXQ65531:DXQ65577 EHM65531:EHM65577 ERI65531:ERI65577 FBE65531:FBE65577 FLA65531:FLA65577 FUW65531:FUW65577 GES65531:GES65577 GOO65531:GOO65577 GYK65531:GYK65577 HIG65531:HIG65577 HSC65531:HSC65577 IBY65531:IBY65577 ILU65531:ILU65577 IVQ65531:IVQ65577 JFM65531:JFM65577 JPI65531:JPI65577 JZE65531:JZE65577 KJA65531:KJA65577 KSW65531:KSW65577 LCS65531:LCS65577 LMO65531:LMO65577 LWK65531:LWK65577 MGG65531:MGG65577 MQC65531:MQC65577 MZY65531:MZY65577 NJU65531:NJU65577 NTQ65531:NTQ65577 ODM65531:ODM65577 ONI65531:ONI65577 OXE65531:OXE65577 PHA65531:PHA65577 PQW65531:PQW65577 QAS65531:QAS65577 QKO65531:QKO65577 QUK65531:QUK65577 REG65531:REG65577 ROC65531:ROC65577 RXY65531:RXY65577 SHU65531:SHU65577 SRQ65531:SRQ65577 TBM65531:TBM65577 TLI65531:TLI65577 TVE65531:TVE65577 UFA65531:UFA65577 UOW65531:UOW65577 UYS65531:UYS65577 VIO65531:VIO65577 VSK65531:VSK65577 WCG65531:WCG65577 WMC65531:WMC65577 WVY65531:WVY65577 Q131068:Q131114 JM131067:JM131113 TI131067:TI131113 ADE131067:ADE131113 ANA131067:ANA131113 AWW131067:AWW131113 BGS131067:BGS131113 BQO131067:BQO131113 CAK131067:CAK131113 CKG131067:CKG131113 CUC131067:CUC131113 DDY131067:DDY131113 DNU131067:DNU131113 DXQ131067:DXQ131113 EHM131067:EHM131113 ERI131067:ERI131113 FBE131067:FBE131113 FLA131067:FLA131113 FUW131067:FUW131113 GES131067:GES131113 GOO131067:GOO131113 GYK131067:GYK131113 HIG131067:HIG131113 HSC131067:HSC131113 IBY131067:IBY131113 ILU131067:ILU131113 IVQ131067:IVQ131113 JFM131067:JFM131113 JPI131067:JPI131113 JZE131067:JZE131113 KJA131067:KJA131113 KSW131067:KSW131113 LCS131067:LCS131113 LMO131067:LMO131113 LWK131067:LWK131113 MGG131067:MGG131113 MQC131067:MQC131113 MZY131067:MZY131113 NJU131067:NJU131113 NTQ131067:NTQ131113 ODM131067:ODM131113 ONI131067:ONI131113 OXE131067:OXE131113 PHA131067:PHA131113 PQW131067:PQW131113 QAS131067:QAS131113 QKO131067:QKO131113 QUK131067:QUK131113 REG131067:REG131113 ROC131067:ROC131113 RXY131067:RXY131113 SHU131067:SHU131113 SRQ131067:SRQ131113 TBM131067:TBM131113 TLI131067:TLI131113 TVE131067:TVE131113 UFA131067:UFA131113 UOW131067:UOW131113 UYS131067:UYS131113 VIO131067:VIO131113 VSK131067:VSK131113 WCG131067:WCG131113 WMC131067:WMC131113 WVY131067:WVY131113 Q196604:Q196650 JM196603:JM196649 TI196603:TI196649 ADE196603:ADE196649 ANA196603:ANA196649 AWW196603:AWW196649 BGS196603:BGS196649 BQO196603:BQO196649 CAK196603:CAK196649 CKG196603:CKG196649 CUC196603:CUC196649 DDY196603:DDY196649 DNU196603:DNU196649 DXQ196603:DXQ196649 EHM196603:EHM196649 ERI196603:ERI196649 FBE196603:FBE196649 FLA196603:FLA196649 FUW196603:FUW196649 GES196603:GES196649 GOO196603:GOO196649 GYK196603:GYK196649 HIG196603:HIG196649 HSC196603:HSC196649 IBY196603:IBY196649 ILU196603:ILU196649 IVQ196603:IVQ196649 JFM196603:JFM196649 JPI196603:JPI196649 JZE196603:JZE196649 KJA196603:KJA196649 KSW196603:KSW196649 LCS196603:LCS196649 LMO196603:LMO196649 LWK196603:LWK196649 MGG196603:MGG196649 MQC196603:MQC196649 MZY196603:MZY196649 NJU196603:NJU196649 NTQ196603:NTQ196649 ODM196603:ODM196649 ONI196603:ONI196649 OXE196603:OXE196649 PHA196603:PHA196649 PQW196603:PQW196649 QAS196603:QAS196649 QKO196603:QKO196649 QUK196603:QUK196649 REG196603:REG196649 ROC196603:ROC196649 RXY196603:RXY196649 SHU196603:SHU196649 SRQ196603:SRQ196649 TBM196603:TBM196649 TLI196603:TLI196649 TVE196603:TVE196649 UFA196603:UFA196649 UOW196603:UOW196649 UYS196603:UYS196649 VIO196603:VIO196649 VSK196603:VSK196649 WCG196603:WCG196649 WMC196603:WMC196649 WVY196603:WVY196649 Q262140:Q262186 JM262139:JM262185 TI262139:TI262185 ADE262139:ADE262185 ANA262139:ANA262185 AWW262139:AWW262185 BGS262139:BGS262185 BQO262139:BQO262185 CAK262139:CAK262185 CKG262139:CKG262185 CUC262139:CUC262185 DDY262139:DDY262185 DNU262139:DNU262185 DXQ262139:DXQ262185 EHM262139:EHM262185 ERI262139:ERI262185 FBE262139:FBE262185 FLA262139:FLA262185 FUW262139:FUW262185 GES262139:GES262185 GOO262139:GOO262185 GYK262139:GYK262185 HIG262139:HIG262185 HSC262139:HSC262185 IBY262139:IBY262185 ILU262139:ILU262185 IVQ262139:IVQ262185 JFM262139:JFM262185 JPI262139:JPI262185 JZE262139:JZE262185 KJA262139:KJA262185 KSW262139:KSW262185 LCS262139:LCS262185 LMO262139:LMO262185 LWK262139:LWK262185 MGG262139:MGG262185 MQC262139:MQC262185 MZY262139:MZY262185 NJU262139:NJU262185 NTQ262139:NTQ262185 ODM262139:ODM262185 ONI262139:ONI262185 OXE262139:OXE262185 PHA262139:PHA262185 PQW262139:PQW262185 QAS262139:QAS262185 QKO262139:QKO262185 QUK262139:QUK262185 REG262139:REG262185 ROC262139:ROC262185 RXY262139:RXY262185 SHU262139:SHU262185 SRQ262139:SRQ262185 TBM262139:TBM262185 TLI262139:TLI262185 TVE262139:TVE262185 UFA262139:UFA262185 UOW262139:UOW262185 UYS262139:UYS262185 VIO262139:VIO262185 VSK262139:VSK262185 WCG262139:WCG262185 WMC262139:WMC262185 WVY262139:WVY262185 Q327676:Q327722 JM327675:JM327721 TI327675:TI327721 ADE327675:ADE327721 ANA327675:ANA327721 AWW327675:AWW327721 BGS327675:BGS327721 BQO327675:BQO327721 CAK327675:CAK327721 CKG327675:CKG327721 CUC327675:CUC327721 DDY327675:DDY327721 DNU327675:DNU327721 DXQ327675:DXQ327721 EHM327675:EHM327721 ERI327675:ERI327721 FBE327675:FBE327721 FLA327675:FLA327721 FUW327675:FUW327721 GES327675:GES327721 GOO327675:GOO327721 GYK327675:GYK327721 HIG327675:HIG327721 HSC327675:HSC327721 IBY327675:IBY327721 ILU327675:ILU327721 IVQ327675:IVQ327721 JFM327675:JFM327721 JPI327675:JPI327721 JZE327675:JZE327721 KJA327675:KJA327721 KSW327675:KSW327721 LCS327675:LCS327721 LMO327675:LMO327721 LWK327675:LWK327721 MGG327675:MGG327721 MQC327675:MQC327721 MZY327675:MZY327721 NJU327675:NJU327721 NTQ327675:NTQ327721 ODM327675:ODM327721 ONI327675:ONI327721 OXE327675:OXE327721 PHA327675:PHA327721 PQW327675:PQW327721 QAS327675:QAS327721 QKO327675:QKO327721 QUK327675:QUK327721 REG327675:REG327721 ROC327675:ROC327721 RXY327675:RXY327721 SHU327675:SHU327721 SRQ327675:SRQ327721 TBM327675:TBM327721 TLI327675:TLI327721 TVE327675:TVE327721 UFA327675:UFA327721 UOW327675:UOW327721 UYS327675:UYS327721 VIO327675:VIO327721 VSK327675:VSK327721 WCG327675:WCG327721 WMC327675:WMC327721 WVY327675:WVY327721 Q393212:Q393258 JM393211:JM393257 TI393211:TI393257 ADE393211:ADE393257 ANA393211:ANA393257 AWW393211:AWW393257 BGS393211:BGS393257 BQO393211:BQO393257 CAK393211:CAK393257 CKG393211:CKG393257 CUC393211:CUC393257 DDY393211:DDY393257 DNU393211:DNU393257 DXQ393211:DXQ393257 EHM393211:EHM393257 ERI393211:ERI393257 FBE393211:FBE393257 FLA393211:FLA393257 FUW393211:FUW393257 GES393211:GES393257 GOO393211:GOO393257 GYK393211:GYK393257 HIG393211:HIG393257 HSC393211:HSC393257 IBY393211:IBY393257 ILU393211:ILU393257 IVQ393211:IVQ393257 JFM393211:JFM393257 JPI393211:JPI393257 JZE393211:JZE393257 KJA393211:KJA393257 KSW393211:KSW393257 LCS393211:LCS393257 LMO393211:LMO393257 LWK393211:LWK393257 MGG393211:MGG393257 MQC393211:MQC393257 MZY393211:MZY393257 NJU393211:NJU393257 NTQ393211:NTQ393257 ODM393211:ODM393257 ONI393211:ONI393257 OXE393211:OXE393257 PHA393211:PHA393257 PQW393211:PQW393257 QAS393211:QAS393257 QKO393211:QKO393257 QUK393211:QUK393257 REG393211:REG393257 ROC393211:ROC393257 RXY393211:RXY393257 SHU393211:SHU393257 SRQ393211:SRQ393257 TBM393211:TBM393257 TLI393211:TLI393257 TVE393211:TVE393257 UFA393211:UFA393257 UOW393211:UOW393257 UYS393211:UYS393257 VIO393211:VIO393257 VSK393211:VSK393257 WCG393211:WCG393257 WMC393211:WMC393257 WVY393211:WVY393257 Q458748:Q458794 JM458747:JM458793 TI458747:TI458793 ADE458747:ADE458793 ANA458747:ANA458793 AWW458747:AWW458793 BGS458747:BGS458793 BQO458747:BQO458793 CAK458747:CAK458793 CKG458747:CKG458793 CUC458747:CUC458793 DDY458747:DDY458793 DNU458747:DNU458793 DXQ458747:DXQ458793 EHM458747:EHM458793 ERI458747:ERI458793 FBE458747:FBE458793 FLA458747:FLA458793 FUW458747:FUW458793 GES458747:GES458793 GOO458747:GOO458793 GYK458747:GYK458793 HIG458747:HIG458793 HSC458747:HSC458793 IBY458747:IBY458793 ILU458747:ILU458793 IVQ458747:IVQ458793 JFM458747:JFM458793 JPI458747:JPI458793 JZE458747:JZE458793 KJA458747:KJA458793 KSW458747:KSW458793 LCS458747:LCS458793 LMO458747:LMO458793 LWK458747:LWK458793 MGG458747:MGG458793 MQC458747:MQC458793 MZY458747:MZY458793 NJU458747:NJU458793 NTQ458747:NTQ458793 ODM458747:ODM458793 ONI458747:ONI458793 OXE458747:OXE458793 PHA458747:PHA458793 PQW458747:PQW458793 QAS458747:QAS458793 QKO458747:QKO458793 QUK458747:QUK458793 REG458747:REG458793 ROC458747:ROC458793 RXY458747:RXY458793 SHU458747:SHU458793 SRQ458747:SRQ458793 TBM458747:TBM458793 TLI458747:TLI458793 TVE458747:TVE458793 UFA458747:UFA458793 UOW458747:UOW458793 UYS458747:UYS458793 VIO458747:VIO458793 VSK458747:VSK458793 WCG458747:WCG458793 WMC458747:WMC458793 WVY458747:WVY458793 Q524284:Q524330 JM524283:JM524329 TI524283:TI524329 ADE524283:ADE524329 ANA524283:ANA524329 AWW524283:AWW524329 BGS524283:BGS524329 BQO524283:BQO524329 CAK524283:CAK524329 CKG524283:CKG524329 CUC524283:CUC524329 DDY524283:DDY524329 DNU524283:DNU524329 DXQ524283:DXQ524329 EHM524283:EHM524329 ERI524283:ERI524329 FBE524283:FBE524329 FLA524283:FLA524329 FUW524283:FUW524329 GES524283:GES524329 GOO524283:GOO524329 GYK524283:GYK524329 HIG524283:HIG524329 HSC524283:HSC524329 IBY524283:IBY524329 ILU524283:ILU524329 IVQ524283:IVQ524329 JFM524283:JFM524329 JPI524283:JPI524329 JZE524283:JZE524329 KJA524283:KJA524329 KSW524283:KSW524329 LCS524283:LCS524329 LMO524283:LMO524329 LWK524283:LWK524329 MGG524283:MGG524329 MQC524283:MQC524329 MZY524283:MZY524329 NJU524283:NJU524329 NTQ524283:NTQ524329 ODM524283:ODM524329 ONI524283:ONI524329 OXE524283:OXE524329 PHA524283:PHA524329 PQW524283:PQW524329 QAS524283:QAS524329 QKO524283:QKO524329 QUK524283:QUK524329 REG524283:REG524329 ROC524283:ROC524329 RXY524283:RXY524329 SHU524283:SHU524329 SRQ524283:SRQ524329 TBM524283:TBM524329 TLI524283:TLI524329 TVE524283:TVE524329 UFA524283:UFA524329 UOW524283:UOW524329 UYS524283:UYS524329 VIO524283:VIO524329 VSK524283:VSK524329 WCG524283:WCG524329 WMC524283:WMC524329 WVY524283:WVY524329 Q589820:Q589866 JM589819:JM589865 TI589819:TI589865 ADE589819:ADE589865 ANA589819:ANA589865 AWW589819:AWW589865 BGS589819:BGS589865 BQO589819:BQO589865 CAK589819:CAK589865 CKG589819:CKG589865 CUC589819:CUC589865 DDY589819:DDY589865 DNU589819:DNU589865 DXQ589819:DXQ589865 EHM589819:EHM589865 ERI589819:ERI589865 FBE589819:FBE589865 FLA589819:FLA589865 FUW589819:FUW589865 GES589819:GES589865 GOO589819:GOO589865 GYK589819:GYK589865 HIG589819:HIG589865 HSC589819:HSC589865 IBY589819:IBY589865 ILU589819:ILU589865 IVQ589819:IVQ589865 JFM589819:JFM589865 JPI589819:JPI589865 JZE589819:JZE589865 KJA589819:KJA589865 KSW589819:KSW589865 LCS589819:LCS589865 LMO589819:LMO589865 LWK589819:LWK589865 MGG589819:MGG589865 MQC589819:MQC589865 MZY589819:MZY589865 NJU589819:NJU589865 NTQ589819:NTQ589865 ODM589819:ODM589865 ONI589819:ONI589865 OXE589819:OXE589865 PHA589819:PHA589865 PQW589819:PQW589865 QAS589819:QAS589865 QKO589819:QKO589865 QUK589819:QUK589865 REG589819:REG589865 ROC589819:ROC589865 RXY589819:RXY589865 SHU589819:SHU589865 SRQ589819:SRQ589865 TBM589819:TBM589865 TLI589819:TLI589865 TVE589819:TVE589865 UFA589819:UFA589865 UOW589819:UOW589865 UYS589819:UYS589865 VIO589819:VIO589865 VSK589819:VSK589865 WCG589819:WCG589865 WMC589819:WMC589865 WVY589819:WVY589865 Q655356:Q655402 JM655355:JM655401 TI655355:TI655401 ADE655355:ADE655401 ANA655355:ANA655401 AWW655355:AWW655401 BGS655355:BGS655401 BQO655355:BQO655401 CAK655355:CAK655401 CKG655355:CKG655401 CUC655355:CUC655401 DDY655355:DDY655401 DNU655355:DNU655401 DXQ655355:DXQ655401 EHM655355:EHM655401 ERI655355:ERI655401 FBE655355:FBE655401 FLA655355:FLA655401 FUW655355:FUW655401 GES655355:GES655401 GOO655355:GOO655401 GYK655355:GYK655401 HIG655355:HIG655401 HSC655355:HSC655401 IBY655355:IBY655401 ILU655355:ILU655401 IVQ655355:IVQ655401 JFM655355:JFM655401 JPI655355:JPI655401 JZE655355:JZE655401 KJA655355:KJA655401 KSW655355:KSW655401 LCS655355:LCS655401 LMO655355:LMO655401 LWK655355:LWK655401 MGG655355:MGG655401 MQC655355:MQC655401 MZY655355:MZY655401 NJU655355:NJU655401 NTQ655355:NTQ655401 ODM655355:ODM655401 ONI655355:ONI655401 OXE655355:OXE655401 PHA655355:PHA655401 PQW655355:PQW655401 QAS655355:QAS655401 QKO655355:QKO655401 QUK655355:QUK655401 REG655355:REG655401 ROC655355:ROC655401 RXY655355:RXY655401 SHU655355:SHU655401 SRQ655355:SRQ655401 TBM655355:TBM655401 TLI655355:TLI655401 TVE655355:TVE655401 UFA655355:UFA655401 UOW655355:UOW655401 UYS655355:UYS655401 VIO655355:VIO655401 VSK655355:VSK655401 WCG655355:WCG655401 WMC655355:WMC655401 WVY655355:WVY655401 Q720892:Q720938 JM720891:JM720937 TI720891:TI720937 ADE720891:ADE720937 ANA720891:ANA720937 AWW720891:AWW720937 BGS720891:BGS720937 BQO720891:BQO720937 CAK720891:CAK720937 CKG720891:CKG720937 CUC720891:CUC720937 DDY720891:DDY720937 DNU720891:DNU720937 DXQ720891:DXQ720937 EHM720891:EHM720937 ERI720891:ERI720937 FBE720891:FBE720937 FLA720891:FLA720937 FUW720891:FUW720937 GES720891:GES720937 GOO720891:GOO720937 GYK720891:GYK720937 HIG720891:HIG720937 HSC720891:HSC720937 IBY720891:IBY720937 ILU720891:ILU720937 IVQ720891:IVQ720937 JFM720891:JFM720937 JPI720891:JPI720937 JZE720891:JZE720937 KJA720891:KJA720937 KSW720891:KSW720937 LCS720891:LCS720937 LMO720891:LMO720937 LWK720891:LWK720937 MGG720891:MGG720937 MQC720891:MQC720937 MZY720891:MZY720937 NJU720891:NJU720937 NTQ720891:NTQ720937 ODM720891:ODM720937 ONI720891:ONI720937 OXE720891:OXE720937 PHA720891:PHA720937 PQW720891:PQW720937 QAS720891:QAS720937 QKO720891:QKO720937 QUK720891:QUK720937 REG720891:REG720937 ROC720891:ROC720937 RXY720891:RXY720937 SHU720891:SHU720937 SRQ720891:SRQ720937 TBM720891:TBM720937 TLI720891:TLI720937 TVE720891:TVE720937 UFA720891:UFA720937 UOW720891:UOW720937 UYS720891:UYS720937 VIO720891:VIO720937 VSK720891:VSK720937 WCG720891:WCG720937 WMC720891:WMC720937 WVY720891:WVY720937 Q786428:Q786474 JM786427:JM786473 TI786427:TI786473 ADE786427:ADE786473 ANA786427:ANA786473 AWW786427:AWW786473 BGS786427:BGS786473 BQO786427:BQO786473 CAK786427:CAK786473 CKG786427:CKG786473 CUC786427:CUC786473 DDY786427:DDY786473 DNU786427:DNU786473 DXQ786427:DXQ786473 EHM786427:EHM786473 ERI786427:ERI786473 FBE786427:FBE786473 FLA786427:FLA786473 FUW786427:FUW786473 GES786427:GES786473 GOO786427:GOO786473 GYK786427:GYK786473 HIG786427:HIG786473 HSC786427:HSC786473 IBY786427:IBY786473 ILU786427:ILU786473 IVQ786427:IVQ786473 JFM786427:JFM786473 JPI786427:JPI786473 JZE786427:JZE786473 KJA786427:KJA786473 KSW786427:KSW786473 LCS786427:LCS786473 LMO786427:LMO786473 LWK786427:LWK786473 MGG786427:MGG786473 MQC786427:MQC786473 MZY786427:MZY786473 NJU786427:NJU786473 NTQ786427:NTQ786473 ODM786427:ODM786473 ONI786427:ONI786473 OXE786427:OXE786473 PHA786427:PHA786473 PQW786427:PQW786473 QAS786427:QAS786473 QKO786427:QKO786473 QUK786427:QUK786473 REG786427:REG786473 ROC786427:ROC786473 RXY786427:RXY786473 SHU786427:SHU786473 SRQ786427:SRQ786473 TBM786427:TBM786473 TLI786427:TLI786473 TVE786427:TVE786473 UFA786427:UFA786473 UOW786427:UOW786473 UYS786427:UYS786473 VIO786427:VIO786473 VSK786427:VSK786473 WCG786427:WCG786473 WMC786427:WMC786473 WVY786427:WVY786473 Q851964:Q852010 JM851963:JM852009 TI851963:TI852009 ADE851963:ADE852009 ANA851963:ANA852009 AWW851963:AWW852009 BGS851963:BGS852009 BQO851963:BQO852009 CAK851963:CAK852009 CKG851963:CKG852009 CUC851963:CUC852009 DDY851963:DDY852009 DNU851963:DNU852009 DXQ851963:DXQ852009 EHM851963:EHM852009 ERI851963:ERI852009 FBE851963:FBE852009 FLA851963:FLA852009 FUW851963:FUW852009 GES851963:GES852009 GOO851963:GOO852009 GYK851963:GYK852009 HIG851963:HIG852009 HSC851963:HSC852009 IBY851963:IBY852009 ILU851963:ILU852009 IVQ851963:IVQ852009 JFM851963:JFM852009 JPI851963:JPI852009 JZE851963:JZE852009 KJA851963:KJA852009 KSW851963:KSW852009 LCS851963:LCS852009 LMO851963:LMO852009 LWK851963:LWK852009 MGG851963:MGG852009 MQC851963:MQC852009 MZY851963:MZY852009 NJU851963:NJU852009 NTQ851963:NTQ852009 ODM851963:ODM852009 ONI851963:ONI852009 OXE851963:OXE852009 PHA851963:PHA852009 PQW851963:PQW852009 QAS851963:QAS852009 QKO851963:QKO852009 QUK851963:QUK852009 REG851963:REG852009 ROC851963:ROC852009 RXY851963:RXY852009 SHU851963:SHU852009 SRQ851963:SRQ852009 TBM851963:TBM852009 TLI851963:TLI852009 TVE851963:TVE852009 UFA851963:UFA852009 UOW851963:UOW852009 UYS851963:UYS852009 VIO851963:VIO852009 VSK851963:VSK852009 WCG851963:WCG852009 WMC851963:WMC852009 WVY851963:WVY852009 Q917500:Q917546 JM917499:JM917545 TI917499:TI917545 ADE917499:ADE917545 ANA917499:ANA917545 AWW917499:AWW917545 BGS917499:BGS917545 BQO917499:BQO917545 CAK917499:CAK917545 CKG917499:CKG917545 CUC917499:CUC917545 DDY917499:DDY917545 DNU917499:DNU917545 DXQ917499:DXQ917545 EHM917499:EHM917545 ERI917499:ERI917545 FBE917499:FBE917545 FLA917499:FLA917545 FUW917499:FUW917545 GES917499:GES917545 GOO917499:GOO917545 GYK917499:GYK917545 HIG917499:HIG917545 HSC917499:HSC917545 IBY917499:IBY917545 ILU917499:ILU917545 IVQ917499:IVQ917545 JFM917499:JFM917545 JPI917499:JPI917545 JZE917499:JZE917545 KJA917499:KJA917545 KSW917499:KSW917545 LCS917499:LCS917545 LMO917499:LMO917545 LWK917499:LWK917545 MGG917499:MGG917545 MQC917499:MQC917545 MZY917499:MZY917545 NJU917499:NJU917545 NTQ917499:NTQ917545 ODM917499:ODM917545 ONI917499:ONI917545 OXE917499:OXE917545 PHA917499:PHA917545 PQW917499:PQW917545 QAS917499:QAS917545 QKO917499:QKO917545 QUK917499:QUK917545 REG917499:REG917545 ROC917499:ROC917545 RXY917499:RXY917545 SHU917499:SHU917545 SRQ917499:SRQ917545 TBM917499:TBM917545 TLI917499:TLI917545 TVE917499:TVE917545 UFA917499:UFA917545 UOW917499:UOW917545 UYS917499:UYS917545 VIO917499:VIO917545 VSK917499:VSK917545 WCG917499:WCG917545 WMC917499:WMC917545 WVY917499:WVY917545 Q983036:Q983082 JM983035:JM983081 TI983035:TI983081 ADE983035:ADE983081 ANA983035:ANA983081 AWW983035:AWW983081 BGS983035:BGS983081 BQO983035:BQO983081 CAK983035:CAK983081 CKG983035:CKG983081 CUC983035:CUC983081 DDY983035:DDY983081 DNU983035:DNU983081 DXQ983035:DXQ983081 EHM983035:EHM983081 ERI983035:ERI983081 FBE983035:FBE983081 FLA983035:FLA983081 FUW983035:FUW983081 GES983035:GES983081 GOO983035:GOO983081 GYK983035:GYK983081 HIG983035:HIG983081 HSC983035:HSC983081 IBY983035:IBY983081 ILU983035:ILU983081 IVQ983035:IVQ983081 JFM983035:JFM983081 JPI983035:JPI983081 JZE983035:JZE983081 KJA983035:KJA983081 KSW983035:KSW983081 LCS983035:LCS983081 LMO983035:LMO983081 LWK983035:LWK983081 MGG983035:MGG983081 MQC983035:MQC983081 MZY983035:MZY983081 NJU983035:NJU983081 NTQ983035:NTQ983081 ODM983035:ODM983081 ONI983035:ONI983081 OXE983035:OXE983081 PHA983035:PHA983081 PQW983035:PQW983081 QAS983035:QAS983081 QKO983035:QKO983081 QUK983035:QUK983081 REG983035:REG983081 ROC983035:ROC983081 RXY983035:RXY983081 SHU983035:SHU983081 SRQ983035:SRQ983081 TBM983035:TBM983081 TLI983035:TLI983081 TVE983035:TVE983081 UFA983035:UFA983081 UOW983035:UOW983081 UYS983035:UYS983081 VIO983035:VIO983081 VSK983035:VSK983081 WCG983035:WCG983081 WMC983035:WMC983081 WVY983035:WVY983081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JM32 Q32" xr:uid="{F623D4B1-60EC-44FA-A80B-E0CABE5090F4}">
      <formula1>#REF!</formula1>
    </dataValidation>
    <dataValidation type="list" allowBlank="1" showInputMessage="1" showErrorMessage="1" sqref="Q9:Q31 JM9:JM31 WVY9:WVY31 WMC9:WMC31 WCG9:WCG31 VSK9:VSK31 VIO9:VIO31 UYS9:UYS31 UOW9:UOW31 UFA9:UFA31 TVE9:TVE31 TLI9:TLI31 TBM9:TBM31 SRQ9:SRQ31 SHU9:SHU31 RXY9:RXY31 ROC9:ROC31 REG9:REG31 QUK9:QUK31 QKO9:QKO31 QAS9:QAS31 PQW9:PQW31 PHA9:PHA31 OXE9:OXE31 ONI9:ONI31 ODM9:ODM31 NTQ9:NTQ31 NJU9:NJU31 MZY9:MZY31 MQC9:MQC31 MGG9:MGG31 LWK9:LWK31 LMO9:LMO31 LCS9:LCS31 KSW9:KSW31 KJA9:KJA31 JZE9:JZE31 JPI9:JPI31 JFM9:JFM31 IVQ9:IVQ31 ILU9:ILU31 IBY9:IBY31 HSC9:HSC31 HIG9:HIG31 GYK9:GYK31 GOO9:GOO31 GES9:GES31 FUW9:FUW31 FLA9:FLA31 FBE9:FBE31 ERI9:ERI31 EHM9:EHM31 DXQ9:DXQ31 DNU9:DNU31 DDY9:DDY31 CUC9:CUC31 CKG9:CKG31 CAK9:CAK31 BQO9:BQO31 BGS9:BGS31 AWW9:AWW31 ANA9:ANA31 ADE9:ADE31 TI9:TI31 TI33:TI40 Q33:Q42 JM33:JM40 WVY33:WVY40 WMC33:WMC40 WCG33:WCG40 VSK33:VSK40 VIO33:VIO40 UYS33:UYS40 UOW33:UOW40 UFA33:UFA40 TVE33:TVE40 TLI33:TLI40 TBM33:TBM40 SRQ33:SRQ40 SHU33:SHU40 RXY33:RXY40 ROC33:ROC40 REG33:REG40 QUK33:QUK40 QKO33:QKO40 QAS33:QAS40 PQW33:PQW40 PHA33:PHA40 OXE33:OXE40 ONI33:ONI40 ODM33:ODM40 NTQ33:NTQ40 NJU33:NJU40 MZY33:MZY40 MQC33:MQC40 MGG33:MGG40 LWK33:LWK40 LMO33:LMO40 LCS33:LCS40 KSW33:KSW40 KJA33:KJA40 JZE33:JZE40 JPI33:JPI40 JFM33:JFM40 IVQ33:IVQ40 ILU33:ILU40 IBY33:IBY40 HSC33:HSC40 HIG33:HIG40 GYK33:GYK40 GOO33:GOO40 GES33:GES40 FUW33:FUW40 FLA33:FLA40 FBE33:FBE40 ERI33:ERI40 EHM33:EHM40 DXQ33:DXQ40 DNU33:DNU40 DDY33:DDY40 CUC33:CUC40 CKG33:CKG40 CAK33:CAK40 BQO33:BQO40 BGS33:BGS40 AWW33:AWW40 ANA33:ANA40 ADE33:ADE40" xr:uid="{F18EC659-039D-4C01-9293-9EBC9AB71B2B}">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N56"/>
  <sheetViews>
    <sheetView view="pageBreakPreview" topLeftCell="A28" zoomScale="70" zoomScaleNormal="100" zoomScaleSheetLayoutView="40" workbookViewId="0">
      <pane xSplit="2" topLeftCell="C1" activePane="topRight" state="frozen"/>
      <selection activeCell="N208" sqref="N208"/>
      <selection pane="topRight" activeCell="Q35" sqref="Q35"/>
    </sheetView>
  </sheetViews>
  <sheetFormatPr defaultColWidth="39.36328125" defaultRowHeight="13"/>
  <cols>
    <col min="1" max="3" width="16.26953125" style="1" customWidth="1"/>
    <col min="4" max="4" width="11.26953125" style="1" customWidth="1"/>
    <col min="5" max="5" width="14.36328125" style="1" customWidth="1"/>
    <col min="6" max="6" width="5.6328125" style="1" customWidth="1"/>
    <col min="7" max="7" width="11.90625" style="1" customWidth="1"/>
    <col min="8" max="8" width="5" style="1" customWidth="1"/>
    <col min="9" max="9" width="8.08984375" style="1" customWidth="1"/>
    <col min="10" max="10" width="11.90625" style="1" customWidth="1"/>
    <col min="11" max="11" width="8.7265625" style="1" customWidth="1"/>
    <col min="12" max="12" width="10.36328125" style="1" customWidth="1"/>
    <col min="13" max="13" width="9" style="1" customWidth="1"/>
    <col min="14" max="14" width="18" style="1" bestFit="1" customWidth="1"/>
    <col min="15" max="15" width="34.26953125" style="1" bestFit="1" customWidth="1"/>
    <col min="16" max="16" width="9" style="1" bestFit="1" customWidth="1"/>
    <col min="17" max="17" width="12.26953125" style="1" bestFit="1" customWidth="1"/>
    <col min="18" max="18" width="3.7265625" style="1" customWidth="1"/>
    <col min="19" max="16384" width="39.36328125" style="1"/>
  </cols>
  <sheetData>
    <row r="1" spans="1:248" ht="13.5" customHeight="1">
      <c r="A1" s="53"/>
      <c r="B1" s="10"/>
      <c r="C1" s="10"/>
      <c r="D1" s="10"/>
      <c r="E1" s="10"/>
      <c r="F1" s="10"/>
      <c r="G1" s="10"/>
      <c r="H1" s="10"/>
      <c r="I1" s="10"/>
      <c r="J1" s="10"/>
      <c r="K1" s="10"/>
      <c r="L1" s="10"/>
      <c r="M1" s="10"/>
      <c r="N1" s="10"/>
      <c r="O1" s="10"/>
      <c r="P1" s="10"/>
      <c r="Q1" s="10"/>
      <c r="R1" s="48"/>
    </row>
    <row r="2" spans="1:248" ht="13.5" customHeight="1">
      <c r="A2" s="63" t="s">
        <v>1378</v>
      </c>
      <c r="B2" s="50"/>
      <c r="C2" s="50"/>
      <c r="D2" s="50"/>
      <c r="E2" s="50"/>
      <c r="F2" s="50"/>
      <c r="G2" s="50"/>
      <c r="H2" s="50"/>
      <c r="I2" s="50"/>
      <c r="J2" s="50"/>
      <c r="K2" s="50"/>
      <c r="L2" s="50"/>
      <c r="M2" s="50"/>
      <c r="N2" s="50"/>
      <c r="O2" s="50"/>
      <c r="P2" s="50"/>
      <c r="Q2" s="50"/>
      <c r="R2" s="48"/>
    </row>
    <row r="3" spans="1:248" ht="13.5" customHeight="1">
      <c r="A3" s="50"/>
      <c r="B3" s="50"/>
      <c r="C3" s="50"/>
      <c r="D3" s="50"/>
      <c r="E3" s="50"/>
      <c r="F3" s="50"/>
      <c r="G3" s="50"/>
      <c r="H3" s="50"/>
      <c r="I3" s="50"/>
      <c r="J3" s="50"/>
      <c r="K3" s="50"/>
      <c r="L3" s="50"/>
      <c r="M3" s="50"/>
      <c r="N3" s="50"/>
      <c r="O3" s="50"/>
      <c r="P3" s="50"/>
      <c r="Q3" s="50"/>
      <c r="R3" s="48"/>
    </row>
    <row r="4" spans="1:248">
      <c r="A4" s="271"/>
      <c r="B4" s="657" t="str">
        <f>"〔施設"&amp;C5&amp;"（公立"&amp;C6&amp;"、"&amp;"私立"&amp;C7&amp;"）"&amp;"  定員"&amp;E5&amp;"（公立"&amp;E6&amp;"、私立"&amp;E7&amp;"）〕"</f>
        <v>〔施設20（公立10、私立10）  定員243（公立99、私立144）〕</v>
      </c>
      <c r="C4" s="657"/>
      <c r="D4" s="657"/>
      <c r="E4" s="271" t="str">
        <f>IF(H29=E5,"","おかしいぞ～？")</f>
        <v/>
      </c>
      <c r="F4" s="271"/>
      <c r="G4" s="271"/>
      <c r="H4" s="271"/>
      <c r="I4" s="271"/>
      <c r="J4" s="271"/>
      <c r="K4" s="271"/>
      <c r="L4" s="271"/>
      <c r="M4" s="271"/>
      <c r="N4" s="271"/>
      <c r="O4" s="271"/>
      <c r="P4" s="271"/>
      <c r="Q4" s="271"/>
    </row>
    <row r="5" spans="1:248">
      <c r="A5" s="272"/>
      <c r="B5" s="273" t="s">
        <v>323</v>
      </c>
      <c r="C5" s="17">
        <f>C6+C7</f>
        <v>20</v>
      </c>
      <c r="D5" s="18" t="s">
        <v>46</v>
      </c>
      <c r="E5" s="19">
        <f>E6+E7</f>
        <v>243</v>
      </c>
      <c r="F5" s="271"/>
      <c r="G5" s="271"/>
      <c r="H5" s="271"/>
      <c r="I5" s="271"/>
      <c r="J5" s="271"/>
      <c r="K5" s="271"/>
      <c r="L5" s="271"/>
      <c r="M5" s="271"/>
      <c r="N5" s="271"/>
      <c r="O5" s="271"/>
      <c r="P5" s="271"/>
      <c r="Q5" s="271"/>
    </row>
    <row r="6" spans="1:248">
      <c r="A6" s="272"/>
      <c r="B6" s="273" t="s">
        <v>44</v>
      </c>
      <c r="C6" s="17">
        <f>COUNTIF($P$9:$P$28,B6)</f>
        <v>10</v>
      </c>
      <c r="D6" s="18" t="s">
        <v>44</v>
      </c>
      <c r="E6" s="19">
        <f>SUMIF($P$9:$P$28,D6,$H$9:$H$28)</f>
        <v>99</v>
      </c>
      <c r="F6" s="271"/>
      <c r="G6" s="271"/>
      <c r="H6" s="271"/>
      <c r="I6" s="271"/>
      <c r="J6" s="271"/>
      <c r="K6" s="271"/>
      <c r="L6" s="271"/>
      <c r="M6" s="271"/>
      <c r="N6" s="271"/>
      <c r="O6" s="271"/>
      <c r="P6" s="271"/>
      <c r="Q6" s="271"/>
    </row>
    <row r="7" spans="1:248">
      <c r="A7" s="272"/>
      <c r="B7" s="20" t="s">
        <v>45</v>
      </c>
      <c r="C7" s="21">
        <f>COUNTIF($P$9:$P$28,B7)</f>
        <v>10</v>
      </c>
      <c r="D7" s="22" t="s">
        <v>45</v>
      </c>
      <c r="E7" s="23">
        <f>SUMIF($P$9:$P$27,D7,$H$9:$H$28)</f>
        <v>144</v>
      </c>
      <c r="F7" s="271"/>
      <c r="G7" s="271"/>
      <c r="H7" s="271"/>
      <c r="I7" s="271"/>
      <c r="J7" s="271"/>
      <c r="K7" s="271"/>
      <c r="L7" s="271"/>
      <c r="M7" s="271"/>
      <c r="N7" s="271"/>
      <c r="O7" s="271"/>
      <c r="P7" s="271"/>
      <c r="Q7" s="271"/>
    </row>
    <row r="8" spans="1:248" s="629" customFormat="1" ht="28.5" customHeight="1">
      <c r="A8" s="137" t="s">
        <v>69</v>
      </c>
      <c r="B8" s="138" t="s">
        <v>73</v>
      </c>
      <c r="C8" s="139" t="s">
        <v>870</v>
      </c>
      <c r="D8" s="138" t="s">
        <v>75</v>
      </c>
      <c r="E8" s="138" t="s">
        <v>469</v>
      </c>
      <c r="F8" s="139" t="s">
        <v>166</v>
      </c>
      <c r="G8" s="138" t="s">
        <v>76</v>
      </c>
      <c r="H8" s="138" t="s">
        <v>77</v>
      </c>
      <c r="I8" s="140" t="s">
        <v>72</v>
      </c>
      <c r="J8" s="141" t="s">
        <v>78</v>
      </c>
      <c r="K8" s="143" t="s">
        <v>68</v>
      </c>
      <c r="L8" s="144" t="s">
        <v>706</v>
      </c>
      <c r="M8" s="144" t="s">
        <v>707</v>
      </c>
      <c r="N8" s="145" t="s">
        <v>71</v>
      </c>
      <c r="O8" s="145" t="s">
        <v>70</v>
      </c>
      <c r="P8" s="144" t="s">
        <v>43</v>
      </c>
      <c r="Q8" s="146" t="s">
        <v>62</v>
      </c>
    </row>
    <row r="9" spans="1:248" s="152" customFormat="1" ht="42" customHeight="1">
      <c r="A9" s="274" t="s">
        <v>6193</v>
      </c>
      <c r="B9" s="275" t="s">
        <v>5875</v>
      </c>
      <c r="C9" s="275" t="s">
        <v>6905</v>
      </c>
      <c r="D9" s="275" t="s">
        <v>5876</v>
      </c>
      <c r="E9" s="276" t="str">
        <f t="shared" ref="E9:E27" si="0">M9&amp;N9</f>
        <v>下関市横野町三丁目16番5号</v>
      </c>
      <c r="F9" s="276" t="s">
        <v>897</v>
      </c>
      <c r="G9" s="277">
        <v>37712</v>
      </c>
      <c r="H9" s="278">
        <v>20</v>
      </c>
      <c r="I9" s="111" t="s">
        <v>2096</v>
      </c>
      <c r="J9" s="285"/>
      <c r="K9" s="318" t="s">
        <v>694</v>
      </c>
      <c r="L9" s="266" t="s">
        <v>419</v>
      </c>
      <c r="M9" s="266" t="s">
        <v>420</v>
      </c>
      <c r="N9" s="265" t="s">
        <v>6194</v>
      </c>
      <c r="O9" s="265" t="s">
        <v>6195</v>
      </c>
      <c r="P9" s="267" t="s">
        <v>234</v>
      </c>
      <c r="Q9" s="563" t="s">
        <v>510</v>
      </c>
      <c r="R9" s="153"/>
      <c r="S9" s="148"/>
      <c r="T9" s="151"/>
      <c r="U9" s="151"/>
      <c r="V9" s="151"/>
      <c r="W9" s="148"/>
      <c r="X9" s="148"/>
      <c r="AA9" s="153"/>
      <c r="AB9" s="153"/>
      <c r="AC9" s="153"/>
      <c r="AD9" s="153"/>
      <c r="AE9" s="148"/>
      <c r="AF9" s="148"/>
      <c r="AG9" s="149"/>
      <c r="AH9" s="150"/>
      <c r="AI9" s="148"/>
      <c r="AJ9" s="148"/>
      <c r="AK9" s="151"/>
      <c r="AL9" s="151"/>
      <c r="AM9" s="151"/>
      <c r="AN9" s="148"/>
      <c r="AO9" s="148"/>
      <c r="AR9" s="153"/>
      <c r="AS9" s="153"/>
      <c r="AT9" s="153"/>
      <c r="AU9" s="153"/>
      <c r="AV9" s="148"/>
      <c r="AW9" s="148"/>
      <c r="AX9" s="149"/>
      <c r="AY9" s="150"/>
      <c r="AZ9" s="148"/>
      <c r="BA9" s="148"/>
      <c r="BB9" s="151"/>
      <c r="BC9" s="151"/>
      <c r="BD9" s="151"/>
      <c r="BE9" s="148"/>
      <c r="BF9" s="148"/>
      <c r="BI9" s="153"/>
      <c r="BJ9" s="153"/>
      <c r="BK9" s="153"/>
      <c r="BL9" s="153"/>
      <c r="BM9" s="148"/>
      <c r="BN9" s="148"/>
      <c r="BO9" s="149"/>
      <c r="BP9" s="150"/>
      <c r="BQ9" s="148"/>
      <c r="BR9" s="148"/>
      <c r="BS9" s="151"/>
      <c r="BT9" s="151"/>
      <c r="BU9" s="151"/>
      <c r="BV9" s="148"/>
      <c r="BW9" s="148"/>
      <c r="BZ9" s="153"/>
      <c r="CA9" s="153"/>
      <c r="CB9" s="153"/>
      <c r="CC9" s="153"/>
      <c r="CD9" s="148"/>
      <c r="CE9" s="148"/>
      <c r="CF9" s="149"/>
      <c r="CG9" s="150"/>
      <c r="CH9" s="148"/>
      <c r="CI9" s="148"/>
      <c r="CJ9" s="151"/>
      <c r="CK9" s="151"/>
      <c r="CL9" s="151"/>
      <c r="CM9" s="148"/>
      <c r="CN9" s="148"/>
      <c r="CQ9" s="153"/>
      <c r="CR9" s="153"/>
      <c r="CS9" s="153"/>
      <c r="CT9" s="153"/>
      <c r="CU9" s="148"/>
      <c r="CV9" s="148"/>
      <c r="CW9" s="149"/>
      <c r="CX9" s="150"/>
      <c r="CY9" s="148"/>
      <c r="CZ9" s="148"/>
      <c r="DA9" s="151"/>
      <c r="DB9" s="151"/>
      <c r="DC9" s="151"/>
      <c r="DD9" s="148"/>
      <c r="DE9" s="148"/>
      <c r="DH9" s="153"/>
      <c r="DI9" s="153"/>
      <c r="DJ9" s="153"/>
      <c r="DK9" s="153"/>
      <c r="DL9" s="148"/>
      <c r="DM9" s="148"/>
      <c r="DN9" s="149"/>
      <c r="DO9" s="150"/>
      <c r="DP9" s="148"/>
      <c r="DQ9" s="148"/>
      <c r="DR9" s="151"/>
      <c r="DS9" s="151"/>
      <c r="DT9" s="151"/>
      <c r="DU9" s="148"/>
      <c r="DV9" s="148"/>
      <c r="DY9" s="153"/>
      <c r="DZ9" s="153"/>
      <c r="EA9" s="153"/>
      <c r="EB9" s="153"/>
      <c r="EC9" s="148"/>
      <c r="ED9" s="148"/>
      <c r="EE9" s="149"/>
      <c r="EF9" s="150"/>
      <c r="EG9" s="148"/>
      <c r="EH9" s="148"/>
      <c r="EI9" s="151"/>
      <c r="EJ9" s="151"/>
      <c r="EK9" s="151"/>
      <c r="EL9" s="148"/>
      <c r="EM9" s="148"/>
      <c r="EP9" s="153"/>
      <c r="EQ9" s="153"/>
      <c r="ER9" s="153"/>
      <c r="ES9" s="153"/>
      <c r="ET9" s="148"/>
      <c r="EU9" s="148"/>
      <c r="EV9" s="149"/>
      <c r="EW9" s="150"/>
      <c r="EX9" s="148"/>
      <c r="EY9" s="148"/>
      <c r="EZ9" s="151"/>
      <c r="FA9" s="151"/>
      <c r="FB9" s="151"/>
      <c r="FC9" s="148"/>
      <c r="FD9" s="148"/>
      <c r="FG9" s="153"/>
      <c r="FH9" s="153"/>
      <c r="FI9" s="153"/>
      <c r="FJ9" s="153"/>
      <c r="FK9" s="148"/>
      <c r="FL9" s="148"/>
      <c r="FM9" s="149"/>
      <c r="FN9" s="150"/>
      <c r="FO9" s="148"/>
      <c r="FP9" s="148"/>
      <c r="FQ9" s="151"/>
      <c r="FR9" s="151"/>
      <c r="FS9" s="151"/>
      <c r="FT9" s="148"/>
      <c r="FU9" s="148"/>
      <c r="FX9" s="153"/>
      <c r="FY9" s="153"/>
      <c r="FZ9" s="153"/>
      <c r="GA9" s="153"/>
      <c r="GB9" s="148"/>
      <c r="GC9" s="148"/>
      <c r="GD9" s="149"/>
      <c r="GE9" s="150"/>
      <c r="GF9" s="148"/>
      <c r="GG9" s="148"/>
      <c r="GH9" s="151"/>
      <c r="GI9" s="151"/>
      <c r="GJ9" s="151"/>
      <c r="GK9" s="148"/>
      <c r="GL9" s="148"/>
      <c r="GO9" s="153"/>
      <c r="GP9" s="153"/>
      <c r="GQ9" s="153"/>
      <c r="GR9" s="153"/>
      <c r="GS9" s="148"/>
      <c r="GT9" s="148"/>
      <c r="GU9" s="149"/>
      <c r="GV9" s="150"/>
      <c r="GW9" s="148"/>
      <c r="GX9" s="148"/>
      <c r="GY9" s="151"/>
      <c r="GZ9" s="151"/>
      <c r="HA9" s="151"/>
      <c r="HB9" s="148"/>
      <c r="HC9" s="148"/>
      <c r="HF9" s="153"/>
      <c r="HG9" s="153"/>
      <c r="HH9" s="153"/>
      <c r="HI9" s="153"/>
      <c r="HJ9" s="148"/>
      <c r="HK9" s="148"/>
      <c r="HL9" s="149"/>
      <c r="HM9" s="150"/>
      <c r="HN9" s="148"/>
      <c r="HO9" s="148"/>
      <c r="HP9" s="151"/>
      <c r="HQ9" s="151"/>
      <c r="HR9" s="151"/>
      <c r="HS9" s="148"/>
      <c r="HT9" s="148"/>
      <c r="HW9" s="153"/>
      <c r="HX9" s="153"/>
      <c r="HY9" s="153"/>
      <c r="HZ9" s="153"/>
      <c r="IA9" s="148"/>
      <c r="IB9" s="148"/>
      <c r="IC9" s="149"/>
      <c r="ID9" s="150"/>
      <c r="IE9" s="148"/>
      <c r="IF9" s="148"/>
      <c r="IG9" s="151"/>
      <c r="IH9" s="151"/>
      <c r="II9" s="151"/>
      <c r="IJ9" s="148"/>
      <c r="IK9" s="148"/>
      <c r="IN9" s="153"/>
    </row>
    <row r="10" spans="1:248" s="152" customFormat="1" ht="42" customHeight="1">
      <c r="A10" s="375" t="s">
        <v>1382</v>
      </c>
      <c r="B10" s="516" t="s">
        <v>893</v>
      </c>
      <c r="C10" s="516" t="s">
        <v>25</v>
      </c>
      <c r="D10" s="516" t="s">
        <v>3871</v>
      </c>
      <c r="E10" s="483" t="str">
        <f t="shared" si="0"/>
        <v>宇部市大字船木833番3</v>
      </c>
      <c r="F10" s="483" t="s">
        <v>913</v>
      </c>
      <c r="G10" s="515">
        <v>36982</v>
      </c>
      <c r="H10" s="377">
        <v>7</v>
      </c>
      <c r="I10" s="376" t="s">
        <v>1779</v>
      </c>
      <c r="J10" s="507"/>
      <c r="K10" s="99" t="s">
        <v>1379</v>
      </c>
      <c r="L10" s="517" t="s">
        <v>0</v>
      </c>
      <c r="M10" s="517" t="s">
        <v>1</v>
      </c>
      <c r="N10" s="445" t="s">
        <v>3153</v>
      </c>
      <c r="O10" s="445" t="s">
        <v>1381</v>
      </c>
      <c r="P10" s="518" t="s">
        <v>234</v>
      </c>
      <c r="Q10" s="519" t="s">
        <v>9</v>
      </c>
      <c r="R10" s="153"/>
      <c r="S10" s="148"/>
      <c r="T10" s="151"/>
      <c r="U10" s="151"/>
      <c r="V10" s="151"/>
      <c r="W10" s="148"/>
      <c r="X10" s="148"/>
      <c r="AA10" s="153"/>
      <c r="AB10" s="153"/>
      <c r="AC10" s="153"/>
      <c r="AD10" s="153"/>
      <c r="AE10" s="148"/>
      <c r="AF10" s="148"/>
      <c r="AG10" s="149"/>
      <c r="AH10" s="150"/>
      <c r="AI10" s="148"/>
      <c r="AJ10" s="148"/>
      <c r="AK10" s="151"/>
      <c r="AL10" s="151"/>
      <c r="AM10" s="151"/>
      <c r="AN10" s="148"/>
      <c r="AO10" s="148"/>
      <c r="AR10" s="153"/>
      <c r="AS10" s="153"/>
      <c r="AT10" s="153"/>
      <c r="AU10" s="153"/>
      <c r="AV10" s="148"/>
      <c r="AW10" s="148"/>
      <c r="AX10" s="149"/>
      <c r="AY10" s="150"/>
      <c r="AZ10" s="148"/>
      <c r="BA10" s="148"/>
      <c r="BB10" s="151"/>
      <c r="BC10" s="151"/>
      <c r="BD10" s="151"/>
      <c r="BE10" s="148"/>
      <c r="BF10" s="148"/>
      <c r="BI10" s="153"/>
      <c r="BJ10" s="153"/>
      <c r="BK10" s="153"/>
      <c r="BL10" s="153"/>
      <c r="BM10" s="148"/>
      <c r="BN10" s="148"/>
      <c r="BO10" s="149"/>
      <c r="BP10" s="150"/>
      <c r="BQ10" s="148"/>
      <c r="BR10" s="148"/>
      <c r="BS10" s="151"/>
      <c r="BT10" s="151"/>
      <c r="BU10" s="151"/>
      <c r="BV10" s="148"/>
      <c r="BW10" s="148"/>
      <c r="BZ10" s="153"/>
      <c r="CA10" s="153"/>
      <c r="CB10" s="153"/>
      <c r="CC10" s="153"/>
      <c r="CD10" s="148"/>
      <c r="CE10" s="148"/>
      <c r="CF10" s="149"/>
      <c r="CG10" s="150"/>
      <c r="CH10" s="148"/>
      <c r="CI10" s="148"/>
      <c r="CJ10" s="151"/>
      <c r="CK10" s="151"/>
      <c r="CL10" s="151"/>
      <c r="CM10" s="148"/>
      <c r="CN10" s="148"/>
      <c r="CQ10" s="153"/>
      <c r="CR10" s="153"/>
      <c r="CS10" s="153"/>
      <c r="CT10" s="153"/>
      <c r="CU10" s="148"/>
      <c r="CV10" s="148"/>
      <c r="CW10" s="149"/>
      <c r="CX10" s="150"/>
      <c r="CY10" s="148"/>
      <c r="CZ10" s="148"/>
      <c r="DA10" s="151"/>
      <c r="DB10" s="151"/>
      <c r="DC10" s="151"/>
      <c r="DD10" s="148"/>
      <c r="DE10" s="148"/>
      <c r="DH10" s="153"/>
      <c r="DI10" s="153"/>
      <c r="DJ10" s="153"/>
      <c r="DK10" s="153"/>
      <c r="DL10" s="148"/>
      <c r="DM10" s="148"/>
      <c r="DN10" s="149"/>
      <c r="DO10" s="150"/>
      <c r="DP10" s="148"/>
      <c r="DQ10" s="148"/>
      <c r="DR10" s="151"/>
      <c r="DS10" s="151"/>
      <c r="DT10" s="151"/>
      <c r="DU10" s="148"/>
      <c r="DV10" s="148"/>
      <c r="DY10" s="153"/>
      <c r="DZ10" s="153"/>
      <c r="EA10" s="153"/>
      <c r="EB10" s="153"/>
      <c r="EC10" s="148"/>
      <c r="ED10" s="148"/>
      <c r="EE10" s="149"/>
      <c r="EF10" s="150"/>
      <c r="EG10" s="148"/>
      <c r="EH10" s="148"/>
      <c r="EI10" s="151"/>
      <c r="EJ10" s="151"/>
      <c r="EK10" s="151"/>
      <c r="EL10" s="148"/>
      <c r="EM10" s="148"/>
      <c r="EP10" s="153"/>
      <c r="EQ10" s="153"/>
      <c r="ER10" s="153"/>
      <c r="ES10" s="153"/>
      <c r="ET10" s="148"/>
      <c r="EU10" s="148"/>
      <c r="EV10" s="149"/>
      <c r="EW10" s="150"/>
      <c r="EX10" s="148"/>
      <c r="EY10" s="148"/>
      <c r="EZ10" s="151"/>
      <c r="FA10" s="151"/>
      <c r="FB10" s="151"/>
      <c r="FC10" s="148"/>
      <c r="FD10" s="148"/>
      <c r="FG10" s="153"/>
      <c r="FH10" s="153"/>
      <c r="FI10" s="153"/>
      <c r="FJ10" s="153"/>
      <c r="FK10" s="148"/>
      <c r="FL10" s="148"/>
      <c r="FM10" s="149"/>
      <c r="FN10" s="150"/>
      <c r="FO10" s="148"/>
      <c r="FP10" s="148"/>
      <c r="FQ10" s="151"/>
      <c r="FR10" s="151"/>
      <c r="FS10" s="151"/>
      <c r="FT10" s="148"/>
      <c r="FU10" s="148"/>
      <c r="FX10" s="153"/>
      <c r="FY10" s="153"/>
      <c r="FZ10" s="153"/>
      <c r="GA10" s="153"/>
      <c r="GB10" s="148"/>
      <c r="GC10" s="148"/>
      <c r="GD10" s="149"/>
      <c r="GE10" s="150"/>
      <c r="GF10" s="148"/>
      <c r="GG10" s="148"/>
      <c r="GH10" s="151"/>
      <c r="GI10" s="151"/>
      <c r="GJ10" s="151"/>
      <c r="GK10" s="148"/>
      <c r="GL10" s="148"/>
      <c r="GO10" s="153"/>
      <c r="GP10" s="153"/>
      <c r="GQ10" s="153"/>
      <c r="GR10" s="153"/>
      <c r="GS10" s="148"/>
      <c r="GT10" s="148"/>
      <c r="GU10" s="149"/>
      <c r="GV10" s="150"/>
      <c r="GW10" s="148"/>
      <c r="GX10" s="148"/>
      <c r="GY10" s="151"/>
      <c r="GZ10" s="151"/>
      <c r="HA10" s="151"/>
      <c r="HB10" s="148"/>
      <c r="HC10" s="148"/>
      <c r="HF10" s="153"/>
      <c r="HG10" s="153"/>
      <c r="HH10" s="153"/>
      <c r="HI10" s="153"/>
      <c r="HJ10" s="148"/>
      <c r="HK10" s="148"/>
      <c r="HL10" s="149"/>
      <c r="HM10" s="150"/>
      <c r="HN10" s="148"/>
      <c r="HO10" s="148"/>
      <c r="HP10" s="151"/>
      <c r="HQ10" s="151"/>
      <c r="HR10" s="151"/>
      <c r="HS10" s="148"/>
      <c r="HT10" s="148"/>
      <c r="HW10" s="153"/>
      <c r="HX10" s="153"/>
      <c r="HY10" s="153"/>
      <c r="HZ10" s="153"/>
      <c r="IA10" s="148"/>
      <c r="IB10" s="148"/>
      <c r="IC10" s="149"/>
      <c r="ID10" s="150"/>
      <c r="IE10" s="148"/>
      <c r="IF10" s="148"/>
      <c r="IG10" s="151"/>
      <c r="IH10" s="151"/>
      <c r="II10" s="151"/>
      <c r="IJ10" s="148"/>
      <c r="IK10" s="148"/>
      <c r="IN10" s="153"/>
    </row>
    <row r="11" spans="1:248" s="152" customFormat="1" ht="42.75" customHeight="1">
      <c r="A11" s="375" t="s">
        <v>692</v>
      </c>
      <c r="B11" s="516" t="s">
        <v>693</v>
      </c>
      <c r="C11" s="516" t="s">
        <v>21</v>
      </c>
      <c r="D11" s="516" t="s">
        <v>2931</v>
      </c>
      <c r="E11" s="483" t="str">
        <f t="shared" si="0"/>
        <v>宇部市大字際波287番地1</v>
      </c>
      <c r="F11" s="483" t="s">
        <v>1042</v>
      </c>
      <c r="G11" s="515">
        <v>37469</v>
      </c>
      <c r="H11" s="377">
        <v>12</v>
      </c>
      <c r="I11" s="376" t="s">
        <v>2097</v>
      </c>
      <c r="J11" s="507"/>
      <c r="K11" s="99" t="s">
        <v>694</v>
      </c>
      <c r="L11" s="517" t="s">
        <v>250</v>
      </c>
      <c r="M11" s="517" t="s">
        <v>251</v>
      </c>
      <c r="N11" s="445" t="s">
        <v>2761</v>
      </c>
      <c r="O11" s="445" t="s">
        <v>695</v>
      </c>
      <c r="P11" s="518" t="s">
        <v>234</v>
      </c>
      <c r="Q11" s="519" t="s">
        <v>512</v>
      </c>
      <c r="R11" s="153"/>
      <c r="S11" s="148"/>
      <c r="T11" s="151"/>
      <c r="U11" s="151"/>
      <c r="V11" s="151"/>
      <c r="W11" s="148"/>
      <c r="X11" s="148"/>
      <c r="AA11" s="153"/>
      <c r="AB11" s="153"/>
      <c r="AC11" s="153"/>
      <c r="AD11" s="153"/>
      <c r="AE11" s="148"/>
      <c r="AF11" s="148"/>
      <c r="AG11" s="149"/>
      <c r="AH11" s="150"/>
      <c r="AI11" s="148"/>
      <c r="AJ11" s="148"/>
      <c r="AK11" s="151"/>
      <c r="AL11" s="151"/>
      <c r="AM11" s="151"/>
      <c r="AN11" s="148"/>
      <c r="AO11" s="148"/>
      <c r="AR11" s="153"/>
      <c r="AS11" s="153"/>
      <c r="AT11" s="153"/>
      <c r="AU11" s="153"/>
      <c r="AV11" s="148"/>
      <c r="AW11" s="148"/>
      <c r="AX11" s="149"/>
      <c r="AY11" s="150"/>
      <c r="AZ11" s="148"/>
      <c r="BA11" s="148"/>
      <c r="BB11" s="151"/>
      <c r="BC11" s="151"/>
      <c r="BD11" s="151"/>
      <c r="BE11" s="148"/>
      <c r="BF11" s="148"/>
      <c r="BI11" s="153"/>
      <c r="BJ11" s="153"/>
      <c r="BK11" s="153"/>
      <c r="BL11" s="153"/>
      <c r="BM11" s="148"/>
      <c r="BN11" s="148"/>
      <c r="BO11" s="149"/>
      <c r="BP11" s="150"/>
      <c r="BQ11" s="148"/>
      <c r="BR11" s="148"/>
      <c r="BS11" s="151"/>
      <c r="BT11" s="151"/>
      <c r="BU11" s="151"/>
      <c r="BV11" s="148"/>
      <c r="BW11" s="148"/>
      <c r="BZ11" s="153"/>
      <c r="CA11" s="153"/>
      <c r="CB11" s="153"/>
      <c r="CC11" s="153"/>
      <c r="CD11" s="148"/>
      <c r="CE11" s="148"/>
      <c r="CF11" s="149"/>
      <c r="CG11" s="150"/>
      <c r="CH11" s="148"/>
      <c r="CI11" s="148"/>
      <c r="CJ11" s="151"/>
      <c r="CK11" s="151"/>
      <c r="CL11" s="151"/>
      <c r="CM11" s="148"/>
      <c r="CN11" s="148"/>
      <c r="CQ11" s="153"/>
      <c r="CR11" s="153"/>
      <c r="CS11" s="153"/>
      <c r="CT11" s="153"/>
      <c r="CU11" s="148"/>
      <c r="CV11" s="148"/>
      <c r="CW11" s="149"/>
      <c r="CX11" s="150"/>
      <c r="CY11" s="148"/>
      <c r="CZ11" s="148"/>
      <c r="DA11" s="151"/>
      <c r="DB11" s="151"/>
      <c r="DC11" s="151"/>
      <c r="DD11" s="148"/>
      <c r="DE11" s="148"/>
      <c r="DH11" s="153"/>
      <c r="DI11" s="153"/>
      <c r="DJ11" s="153"/>
      <c r="DK11" s="153"/>
      <c r="DL11" s="148"/>
      <c r="DM11" s="148"/>
      <c r="DN11" s="149"/>
      <c r="DO11" s="150"/>
      <c r="DP11" s="148"/>
      <c r="DQ11" s="148"/>
      <c r="DR11" s="151"/>
      <c r="DS11" s="151"/>
      <c r="DT11" s="151"/>
      <c r="DU11" s="148"/>
      <c r="DV11" s="148"/>
      <c r="DY11" s="153"/>
      <c r="DZ11" s="153"/>
      <c r="EA11" s="153"/>
      <c r="EB11" s="153"/>
      <c r="EC11" s="148"/>
      <c r="ED11" s="148"/>
      <c r="EE11" s="149"/>
      <c r="EF11" s="150"/>
      <c r="EG11" s="148"/>
      <c r="EH11" s="148"/>
      <c r="EI11" s="151"/>
      <c r="EJ11" s="151"/>
      <c r="EK11" s="151"/>
      <c r="EL11" s="148"/>
      <c r="EM11" s="148"/>
      <c r="EP11" s="153"/>
      <c r="EQ11" s="153"/>
      <c r="ER11" s="153"/>
      <c r="ES11" s="153"/>
      <c r="ET11" s="148"/>
      <c r="EU11" s="148"/>
      <c r="EV11" s="149"/>
      <c r="EW11" s="150"/>
      <c r="EX11" s="148"/>
      <c r="EY11" s="148"/>
      <c r="EZ11" s="151"/>
      <c r="FA11" s="151"/>
      <c r="FB11" s="151"/>
      <c r="FC11" s="148"/>
      <c r="FD11" s="148"/>
      <c r="FG11" s="153"/>
      <c r="FH11" s="153"/>
      <c r="FI11" s="153"/>
      <c r="FJ11" s="153"/>
      <c r="FK11" s="148"/>
      <c r="FL11" s="148"/>
      <c r="FM11" s="149"/>
      <c r="FN11" s="150"/>
      <c r="FO11" s="148"/>
      <c r="FP11" s="148"/>
      <c r="FQ11" s="151"/>
      <c r="FR11" s="151"/>
      <c r="FS11" s="151"/>
      <c r="FT11" s="148"/>
      <c r="FU11" s="148"/>
      <c r="FX11" s="153"/>
      <c r="FY11" s="153"/>
      <c r="FZ11" s="153"/>
      <c r="GA11" s="153"/>
      <c r="GB11" s="148"/>
      <c r="GC11" s="148"/>
      <c r="GD11" s="149"/>
      <c r="GE11" s="150"/>
      <c r="GF11" s="148"/>
      <c r="GG11" s="148"/>
      <c r="GH11" s="151"/>
      <c r="GI11" s="151"/>
      <c r="GJ11" s="151"/>
      <c r="GK11" s="148"/>
      <c r="GL11" s="148"/>
      <c r="GO11" s="153"/>
      <c r="GP11" s="153"/>
      <c r="GQ11" s="153"/>
      <c r="GR11" s="153"/>
      <c r="GS11" s="148"/>
      <c r="GT11" s="148"/>
      <c r="GU11" s="149"/>
      <c r="GV11" s="150"/>
      <c r="GW11" s="148"/>
      <c r="GX11" s="148"/>
      <c r="GY11" s="151"/>
      <c r="GZ11" s="151"/>
      <c r="HA11" s="151"/>
      <c r="HB11" s="148"/>
      <c r="HC11" s="148"/>
      <c r="HF11" s="153"/>
      <c r="HG11" s="153"/>
      <c r="HH11" s="153"/>
      <c r="HI11" s="153"/>
      <c r="HJ11" s="148"/>
      <c r="HK11" s="148"/>
      <c r="HL11" s="149"/>
      <c r="HM11" s="150"/>
      <c r="HN11" s="148"/>
      <c r="HO11" s="148"/>
      <c r="HP11" s="151"/>
      <c r="HQ11" s="151"/>
      <c r="HR11" s="151"/>
      <c r="HS11" s="148"/>
      <c r="HT11" s="148"/>
      <c r="HW11" s="153"/>
      <c r="HX11" s="153"/>
      <c r="HY11" s="153"/>
      <c r="HZ11" s="153"/>
      <c r="IA11" s="148"/>
      <c r="IB11" s="148"/>
      <c r="IC11" s="149"/>
      <c r="ID11" s="150"/>
      <c r="IE11" s="148"/>
      <c r="IF11" s="148"/>
      <c r="IG11" s="151"/>
      <c r="IH11" s="151"/>
      <c r="II11" s="151"/>
      <c r="IJ11" s="148"/>
      <c r="IK11" s="148"/>
      <c r="IN11" s="153"/>
    </row>
    <row r="12" spans="1:248" s="152" customFormat="1" ht="42" customHeight="1">
      <c r="A12" s="375" t="s">
        <v>696</v>
      </c>
      <c r="B12" s="516" t="s">
        <v>6346</v>
      </c>
      <c r="C12" s="516" t="s">
        <v>6900</v>
      </c>
      <c r="D12" s="516" t="s">
        <v>2966</v>
      </c>
      <c r="E12" s="483" t="str">
        <f t="shared" si="0"/>
        <v>宇部市東藤曲1-1195-2</v>
      </c>
      <c r="F12" s="483" t="s">
        <v>1096</v>
      </c>
      <c r="G12" s="515">
        <v>37622</v>
      </c>
      <c r="H12" s="377">
        <v>18</v>
      </c>
      <c r="I12" s="376" t="s">
        <v>1785</v>
      </c>
      <c r="J12" s="507"/>
      <c r="K12" s="99" t="s">
        <v>694</v>
      </c>
      <c r="L12" s="517" t="s">
        <v>250</v>
      </c>
      <c r="M12" s="517" t="s">
        <v>251</v>
      </c>
      <c r="N12" s="445" t="s">
        <v>2967</v>
      </c>
      <c r="O12" s="445" t="s">
        <v>697</v>
      </c>
      <c r="P12" s="518" t="s">
        <v>234</v>
      </c>
      <c r="Q12" s="519" t="s">
        <v>510</v>
      </c>
      <c r="R12" s="153"/>
      <c r="S12" s="148"/>
      <c r="T12" s="151"/>
      <c r="U12" s="151"/>
      <c r="V12" s="151"/>
      <c r="W12" s="148"/>
      <c r="X12" s="148"/>
      <c r="AA12" s="153"/>
      <c r="AB12" s="153"/>
      <c r="AC12" s="153"/>
      <c r="AD12" s="153"/>
      <c r="AE12" s="148"/>
      <c r="AF12" s="148"/>
      <c r="AG12" s="149"/>
      <c r="AH12" s="150"/>
      <c r="AI12" s="148"/>
      <c r="AJ12" s="148"/>
      <c r="AK12" s="151"/>
      <c r="AL12" s="151"/>
      <c r="AM12" s="151"/>
      <c r="AN12" s="148"/>
      <c r="AO12" s="148"/>
      <c r="AR12" s="153"/>
      <c r="AS12" s="153"/>
      <c r="AT12" s="153"/>
      <c r="AU12" s="153"/>
      <c r="AV12" s="148"/>
      <c r="AW12" s="148"/>
      <c r="AX12" s="149"/>
      <c r="AY12" s="150"/>
      <c r="AZ12" s="148"/>
      <c r="BA12" s="148"/>
      <c r="BB12" s="151"/>
      <c r="BC12" s="151"/>
      <c r="BD12" s="151"/>
      <c r="BE12" s="148"/>
      <c r="BF12" s="148"/>
      <c r="BI12" s="153"/>
      <c r="BJ12" s="153"/>
      <c r="BK12" s="153"/>
      <c r="BL12" s="153"/>
      <c r="BM12" s="148"/>
      <c r="BN12" s="148"/>
      <c r="BO12" s="149"/>
      <c r="BP12" s="150"/>
      <c r="BQ12" s="148"/>
      <c r="BR12" s="148"/>
      <c r="BS12" s="151"/>
      <c r="BT12" s="151"/>
      <c r="BU12" s="151"/>
      <c r="BV12" s="148"/>
      <c r="BW12" s="148"/>
      <c r="BZ12" s="153"/>
      <c r="CA12" s="153"/>
      <c r="CB12" s="153"/>
      <c r="CC12" s="153"/>
      <c r="CD12" s="148"/>
      <c r="CE12" s="148"/>
      <c r="CF12" s="149"/>
      <c r="CG12" s="150"/>
      <c r="CH12" s="148"/>
      <c r="CI12" s="148"/>
      <c r="CJ12" s="151"/>
      <c r="CK12" s="151"/>
      <c r="CL12" s="151"/>
      <c r="CM12" s="148"/>
      <c r="CN12" s="148"/>
      <c r="CQ12" s="153"/>
      <c r="CR12" s="153"/>
      <c r="CS12" s="153"/>
      <c r="CT12" s="153"/>
      <c r="CU12" s="148"/>
      <c r="CV12" s="148"/>
      <c r="CW12" s="149"/>
      <c r="CX12" s="150"/>
      <c r="CY12" s="148"/>
      <c r="CZ12" s="148"/>
      <c r="DA12" s="151"/>
      <c r="DB12" s="151"/>
      <c r="DC12" s="151"/>
      <c r="DD12" s="148"/>
      <c r="DE12" s="148"/>
      <c r="DH12" s="153"/>
      <c r="DI12" s="153"/>
      <c r="DJ12" s="153"/>
      <c r="DK12" s="153"/>
      <c r="DL12" s="148"/>
      <c r="DM12" s="148"/>
      <c r="DN12" s="149"/>
      <c r="DO12" s="150"/>
      <c r="DP12" s="148"/>
      <c r="DQ12" s="148"/>
      <c r="DR12" s="151"/>
      <c r="DS12" s="151"/>
      <c r="DT12" s="151"/>
      <c r="DU12" s="148"/>
      <c r="DV12" s="148"/>
      <c r="DY12" s="153"/>
      <c r="DZ12" s="153"/>
      <c r="EA12" s="153"/>
      <c r="EB12" s="153"/>
      <c r="EC12" s="148"/>
      <c r="ED12" s="148"/>
      <c r="EE12" s="149"/>
      <c r="EF12" s="150"/>
      <c r="EG12" s="148"/>
      <c r="EH12" s="148"/>
      <c r="EI12" s="151"/>
      <c r="EJ12" s="151"/>
      <c r="EK12" s="151"/>
      <c r="EL12" s="148"/>
      <c r="EM12" s="148"/>
      <c r="EP12" s="153"/>
      <c r="EQ12" s="153"/>
      <c r="ER12" s="153"/>
      <c r="ES12" s="153"/>
      <c r="ET12" s="148"/>
      <c r="EU12" s="148"/>
      <c r="EV12" s="149"/>
      <c r="EW12" s="150"/>
      <c r="EX12" s="148"/>
      <c r="EY12" s="148"/>
      <c r="EZ12" s="151"/>
      <c r="FA12" s="151"/>
      <c r="FB12" s="151"/>
      <c r="FC12" s="148"/>
      <c r="FD12" s="148"/>
      <c r="FG12" s="153"/>
      <c r="FH12" s="153"/>
      <c r="FI12" s="153"/>
      <c r="FJ12" s="153"/>
      <c r="FK12" s="148"/>
      <c r="FL12" s="148"/>
      <c r="FM12" s="149"/>
      <c r="FN12" s="150"/>
      <c r="FO12" s="148"/>
      <c r="FP12" s="148"/>
      <c r="FQ12" s="151"/>
      <c r="FR12" s="151"/>
      <c r="FS12" s="151"/>
      <c r="FT12" s="148"/>
      <c r="FU12" s="148"/>
      <c r="FX12" s="153"/>
      <c r="FY12" s="153"/>
      <c r="FZ12" s="153"/>
      <c r="GA12" s="153"/>
      <c r="GB12" s="148"/>
      <c r="GC12" s="148"/>
      <c r="GD12" s="149"/>
      <c r="GE12" s="150"/>
      <c r="GF12" s="148"/>
      <c r="GG12" s="148"/>
      <c r="GH12" s="151"/>
      <c r="GI12" s="151"/>
      <c r="GJ12" s="151"/>
      <c r="GK12" s="148"/>
      <c r="GL12" s="148"/>
      <c r="GO12" s="153"/>
      <c r="GP12" s="153"/>
      <c r="GQ12" s="153"/>
      <c r="GR12" s="153"/>
      <c r="GS12" s="148"/>
      <c r="GT12" s="148"/>
      <c r="GU12" s="149"/>
      <c r="GV12" s="150"/>
      <c r="GW12" s="148"/>
      <c r="GX12" s="148"/>
      <c r="GY12" s="151"/>
      <c r="GZ12" s="151"/>
      <c r="HA12" s="151"/>
      <c r="HB12" s="148"/>
      <c r="HC12" s="148"/>
      <c r="HF12" s="153"/>
      <c r="HG12" s="153"/>
      <c r="HH12" s="153"/>
      <c r="HI12" s="153"/>
      <c r="HJ12" s="148"/>
      <c r="HK12" s="148"/>
      <c r="HL12" s="149"/>
      <c r="HM12" s="150"/>
      <c r="HN12" s="148"/>
      <c r="HO12" s="148"/>
      <c r="HP12" s="151"/>
      <c r="HQ12" s="151"/>
      <c r="HR12" s="151"/>
      <c r="HS12" s="148"/>
      <c r="HT12" s="148"/>
      <c r="HW12" s="153"/>
      <c r="HX12" s="153"/>
      <c r="HY12" s="153"/>
      <c r="HZ12" s="153"/>
      <c r="IA12" s="148"/>
      <c r="IB12" s="148"/>
      <c r="IC12" s="149"/>
      <c r="ID12" s="150"/>
      <c r="IE12" s="148"/>
      <c r="IF12" s="148"/>
      <c r="IG12" s="151"/>
      <c r="IH12" s="151"/>
      <c r="II12" s="151"/>
      <c r="IJ12" s="148"/>
      <c r="IK12" s="148"/>
      <c r="IN12" s="153"/>
    </row>
    <row r="13" spans="1:248" s="152" customFormat="1" ht="42" customHeight="1">
      <c r="A13" s="375" t="s">
        <v>3395</v>
      </c>
      <c r="B13" s="516" t="s">
        <v>2288</v>
      </c>
      <c r="C13" s="516" t="s">
        <v>7708</v>
      </c>
      <c r="D13" s="516" t="s">
        <v>7334</v>
      </c>
      <c r="E13" s="483" t="str">
        <f t="shared" si="0"/>
        <v>宇部市大字木田40番地221</v>
      </c>
      <c r="F13" s="483" t="s">
        <v>918</v>
      </c>
      <c r="G13" s="515">
        <v>37712</v>
      </c>
      <c r="H13" s="377">
        <v>11</v>
      </c>
      <c r="I13" s="376" t="s">
        <v>1532</v>
      </c>
      <c r="J13" s="507"/>
      <c r="K13" s="99" t="s">
        <v>1379</v>
      </c>
      <c r="L13" s="517" t="s">
        <v>0</v>
      </c>
      <c r="M13" s="517" t="s">
        <v>1</v>
      </c>
      <c r="N13" s="445" t="s">
        <v>2769</v>
      </c>
      <c r="O13" s="445" t="s">
        <v>3396</v>
      </c>
      <c r="P13" s="518" t="s">
        <v>234</v>
      </c>
      <c r="Q13" s="519" t="s">
        <v>9</v>
      </c>
      <c r="R13" s="153"/>
      <c r="S13" s="148"/>
      <c r="T13" s="151"/>
      <c r="U13" s="151"/>
      <c r="V13" s="151"/>
      <c r="W13" s="148"/>
      <c r="X13" s="148"/>
      <c r="AA13" s="153"/>
      <c r="AB13" s="153"/>
      <c r="AC13" s="153"/>
      <c r="AD13" s="153"/>
      <c r="AE13" s="148"/>
      <c r="AF13" s="148"/>
      <c r="AG13" s="149"/>
      <c r="AH13" s="150"/>
      <c r="AI13" s="148"/>
      <c r="AJ13" s="148"/>
      <c r="AK13" s="151"/>
      <c r="AL13" s="151"/>
      <c r="AM13" s="151"/>
      <c r="AN13" s="148"/>
      <c r="AO13" s="148"/>
      <c r="AR13" s="153"/>
      <c r="AS13" s="153"/>
      <c r="AT13" s="153"/>
      <c r="AU13" s="153"/>
      <c r="AV13" s="148"/>
      <c r="AW13" s="148"/>
      <c r="AX13" s="149"/>
      <c r="AY13" s="150"/>
      <c r="AZ13" s="148"/>
      <c r="BA13" s="148"/>
      <c r="BB13" s="151"/>
      <c r="BC13" s="151"/>
      <c r="BD13" s="151"/>
      <c r="BE13" s="148"/>
      <c r="BF13" s="148"/>
      <c r="BI13" s="153"/>
      <c r="BJ13" s="153"/>
      <c r="BK13" s="153"/>
      <c r="BL13" s="153"/>
      <c r="BM13" s="148"/>
      <c r="BN13" s="148"/>
      <c r="BO13" s="149"/>
      <c r="BP13" s="150"/>
      <c r="BQ13" s="148"/>
      <c r="BR13" s="148"/>
      <c r="BS13" s="151"/>
      <c r="BT13" s="151"/>
      <c r="BU13" s="151"/>
      <c r="BV13" s="148"/>
      <c r="BW13" s="148"/>
      <c r="BZ13" s="153"/>
      <c r="CA13" s="153"/>
      <c r="CB13" s="153"/>
      <c r="CC13" s="153"/>
      <c r="CD13" s="148"/>
      <c r="CE13" s="148"/>
      <c r="CF13" s="149"/>
      <c r="CG13" s="150"/>
      <c r="CH13" s="148"/>
      <c r="CI13" s="148"/>
      <c r="CJ13" s="151"/>
      <c r="CK13" s="151"/>
      <c r="CL13" s="151"/>
      <c r="CM13" s="148"/>
      <c r="CN13" s="148"/>
      <c r="CQ13" s="153"/>
      <c r="CR13" s="153"/>
      <c r="CS13" s="153"/>
      <c r="CT13" s="153"/>
      <c r="CU13" s="148"/>
      <c r="CV13" s="148"/>
      <c r="CW13" s="149"/>
      <c r="CX13" s="150"/>
      <c r="CY13" s="148"/>
      <c r="CZ13" s="148"/>
      <c r="DA13" s="151"/>
      <c r="DB13" s="151"/>
      <c r="DC13" s="151"/>
      <c r="DD13" s="148"/>
      <c r="DE13" s="148"/>
      <c r="DH13" s="153"/>
      <c r="DI13" s="153"/>
      <c r="DJ13" s="153"/>
      <c r="DK13" s="153"/>
      <c r="DL13" s="148"/>
      <c r="DM13" s="148"/>
      <c r="DN13" s="149"/>
      <c r="DO13" s="150"/>
      <c r="DP13" s="148"/>
      <c r="DQ13" s="148"/>
      <c r="DR13" s="151"/>
      <c r="DS13" s="151"/>
      <c r="DT13" s="151"/>
      <c r="DU13" s="148"/>
      <c r="DV13" s="148"/>
      <c r="DY13" s="153"/>
      <c r="DZ13" s="153"/>
      <c r="EA13" s="153"/>
      <c r="EB13" s="153"/>
      <c r="EC13" s="148"/>
      <c r="ED13" s="148"/>
      <c r="EE13" s="149"/>
      <c r="EF13" s="150"/>
      <c r="EG13" s="148"/>
      <c r="EH13" s="148"/>
      <c r="EI13" s="151"/>
      <c r="EJ13" s="151"/>
      <c r="EK13" s="151"/>
      <c r="EL13" s="148"/>
      <c r="EM13" s="148"/>
      <c r="EP13" s="153"/>
      <c r="EQ13" s="153"/>
      <c r="ER13" s="153"/>
      <c r="ES13" s="153"/>
      <c r="ET13" s="148"/>
      <c r="EU13" s="148"/>
      <c r="EV13" s="149"/>
      <c r="EW13" s="150"/>
      <c r="EX13" s="148"/>
      <c r="EY13" s="148"/>
      <c r="EZ13" s="151"/>
      <c r="FA13" s="151"/>
      <c r="FB13" s="151"/>
      <c r="FC13" s="148"/>
      <c r="FD13" s="148"/>
      <c r="FG13" s="153"/>
      <c r="FH13" s="153"/>
      <c r="FI13" s="153"/>
      <c r="FJ13" s="153"/>
      <c r="FK13" s="148"/>
      <c r="FL13" s="148"/>
      <c r="FM13" s="149"/>
      <c r="FN13" s="150"/>
      <c r="FO13" s="148"/>
      <c r="FP13" s="148"/>
      <c r="FQ13" s="151"/>
      <c r="FR13" s="151"/>
      <c r="FS13" s="151"/>
      <c r="FT13" s="148"/>
      <c r="FU13" s="148"/>
      <c r="FX13" s="153"/>
      <c r="FY13" s="153"/>
      <c r="FZ13" s="153"/>
      <c r="GA13" s="153"/>
      <c r="GB13" s="148"/>
      <c r="GC13" s="148"/>
      <c r="GD13" s="149"/>
      <c r="GE13" s="150"/>
      <c r="GF13" s="148"/>
      <c r="GG13" s="148"/>
      <c r="GH13" s="151"/>
      <c r="GI13" s="151"/>
      <c r="GJ13" s="151"/>
      <c r="GK13" s="148"/>
      <c r="GL13" s="148"/>
      <c r="GO13" s="153"/>
      <c r="GP13" s="153"/>
      <c r="GQ13" s="153"/>
      <c r="GR13" s="153"/>
      <c r="GS13" s="148"/>
      <c r="GT13" s="148"/>
      <c r="GU13" s="149"/>
      <c r="GV13" s="150"/>
      <c r="GW13" s="148"/>
      <c r="GX13" s="148"/>
      <c r="GY13" s="151"/>
      <c r="GZ13" s="151"/>
      <c r="HA13" s="151"/>
      <c r="HB13" s="148"/>
      <c r="HC13" s="148"/>
      <c r="HF13" s="153"/>
      <c r="HG13" s="153"/>
      <c r="HH13" s="153"/>
      <c r="HI13" s="153"/>
      <c r="HJ13" s="148"/>
      <c r="HK13" s="148"/>
      <c r="HL13" s="149"/>
      <c r="HM13" s="150"/>
      <c r="HN13" s="148"/>
      <c r="HO13" s="148"/>
      <c r="HP13" s="151"/>
      <c r="HQ13" s="151"/>
      <c r="HR13" s="151"/>
      <c r="HS13" s="148"/>
      <c r="HT13" s="148"/>
      <c r="HW13" s="153"/>
      <c r="HX13" s="153"/>
      <c r="HY13" s="153"/>
      <c r="HZ13" s="153"/>
      <c r="IA13" s="148"/>
      <c r="IB13" s="148"/>
      <c r="IC13" s="149"/>
      <c r="ID13" s="150"/>
      <c r="IE13" s="148"/>
      <c r="IF13" s="148"/>
      <c r="IG13" s="151"/>
      <c r="IH13" s="151"/>
      <c r="II13" s="151"/>
      <c r="IJ13" s="148"/>
      <c r="IK13" s="148"/>
      <c r="IN13" s="153"/>
    </row>
    <row r="14" spans="1:248" s="152" customFormat="1" ht="42" customHeight="1">
      <c r="A14" s="375" t="s">
        <v>3397</v>
      </c>
      <c r="B14" s="516" t="s">
        <v>3398</v>
      </c>
      <c r="C14" s="516" t="s">
        <v>21</v>
      </c>
      <c r="D14" s="516" t="s">
        <v>8827</v>
      </c>
      <c r="E14" s="483" t="str">
        <f t="shared" si="0"/>
        <v>宇部市大字西岐波229番地3</v>
      </c>
      <c r="F14" s="483" t="s">
        <v>915</v>
      </c>
      <c r="G14" s="515">
        <v>37895</v>
      </c>
      <c r="H14" s="377">
        <v>13</v>
      </c>
      <c r="I14" s="376" t="s">
        <v>2098</v>
      </c>
      <c r="J14" s="507"/>
      <c r="K14" s="99" t="s">
        <v>1379</v>
      </c>
      <c r="L14" s="517" t="s">
        <v>0</v>
      </c>
      <c r="M14" s="517" t="s">
        <v>1</v>
      </c>
      <c r="N14" s="445" t="s">
        <v>2770</v>
      </c>
      <c r="O14" s="445" t="s">
        <v>3399</v>
      </c>
      <c r="P14" s="518" t="s">
        <v>234</v>
      </c>
      <c r="Q14" s="519" t="s">
        <v>3400</v>
      </c>
      <c r="R14" s="153"/>
      <c r="S14" s="148"/>
      <c r="T14" s="151"/>
      <c r="U14" s="151"/>
      <c r="V14" s="151"/>
      <c r="W14" s="148"/>
      <c r="X14" s="148"/>
      <c r="AA14" s="153"/>
      <c r="AB14" s="153"/>
      <c r="AC14" s="153"/>
      <c r="AD14" s="153"/>
      <c r="AE14" s="148"/>
      <c r="AF14" s="148"/>
      <c r="AG14" s="149"/>
      <c r="AH14" s="150"/>
      <c r="AI14" s="148"/>
      <c r="AJ14" s="148"/>
      <c r="AK14" s="151"/>
      <c r="AL14" s="151"/>
      <c r="AM14" s="151"/>
      <c r="AN14" s="148"/>
      <c r="AO14" s="148"/>
      <c r="AR14" s="153"/>
      <c r="AS14" s="153"/>
      <c r="AT14" s="153"/>
      <c r="AU14" s="153"/>
      <c r="AV14" s="148"/>
      <c r="AW14" s="148"/>
      <c r="AX14" s="149"/>
      <c r="AY14" s="150"/>
      <c r="AZ14" s="148"/>
      <c r="BA14" s="148"/>
      <c r="BB14" s="151"/>
      <c r="BC14" s="151"/>
      <c r="BD14" s="151"/>
      <c r="BE14" s="148"/>
      <c r="BF14" s="148"/>
      <c r="BI14" s="153"/>
      <c r="BJ14" s="153"/>
      <c r="BK14" s="153"/>
      <c r="BL14" s="153"/>
      <c r="BM14" s="148"/>
      <c r="BN14" s="148"/>
      <c r="BO14" s="149"/>
      <c r="BP14" s="150"/>
      <c r="BQ14" s="148"/>
      <c r="BR14" s="148"/>
      <c r="BS14" s="151"/>
      <c r="BT14" s="151"/>
      <c r="BU14" s="151"/>
      <c r="BV14" s="148"/>
      <c r="BW14" s="148"/>
      <c r="BZ14" s="153"/>
      <c r="CA14" s="153"/>
      <c r="CB14" s="153"/>
      <c r="CC14" s="153"/>
      <c r="CD14" s="148"/>
      <c r="CE14" s="148"/>
      <c r="CF14" s="149"/>
      <c r="CG14" s="150"/>
      <c r="CH14" s="148"/>
      <c r="CI14" s="148"/>
      <c r="CJ14" s="151"/>
      <c r="CK14" s="151"/>
      <c r="CL14" s="151"/>
      <c r="CM14" s="148"/>
      <c r="CN14" s="148"/>
      <c r="CQ14" s="153"/>
      <c r="CR14" s="153"/>
      <c r="CS14" s="153"/>
      <c r="CT14" s="153"/>
      <c r="CU14" s="148"/>
      <c r="CV14" s="148"/>
      <c r="CW14" s="149"/>
      <c r="CX14" s="150"/>
      <c r="CY14" s="148"/>
      <c r="CZ14" s="148"/>
      <c r="DA14" s="151"/>
      <c r="DB14" s="151"/>
      <c r="DC14" s="151"/>
      <c r="DD14" s="148"/>
      <c r="DE14" s="148"/>
      <c r="DH14" s="153"/>
      <c r="DI14" s="153"/>
      <c r="DJ14" s="153"/>
      <c r="DK14" s="153"/>
      <c r="DL14" s="148"/>
      <c r="DM14" s="148"/>
      <c r="DN14" s="149"/>
      <c r="DO14" s="150"/>
      <c r="DP14" s="148"/>
      <c r="DQ14" s="148"/>
      <c r="DR14" s="151"/>
      <c r="DS14" s="151"/>
      <c r="DT14" s="151"/>
      <c r="DU14" s="148"/>
      <c r="DV14" s="148"/>
      <c r="DY14" s="153"/>
      <c r="DZ14" s="153"/>
      <c r="EA14" s="153"/>
      <c r="EB14" s="153"/>
      <c r="EC14" s="148"/>
      <c r="ED14" s="148"/>
      <c r="EE14" s="149"/>
      <c r="EF14" s="150"/>
      <c r="EG14" s="148"/>
      <c r="EH14" s="148"/>
      <c r="EI14" s="151"/>
      <c r="EJ14" s="151"/>
      <c r="EK14" s="151"/>
      <c r="EL14" s="148"/>
      <c r="EM14" s="148"/>
      <c r="EP14" s="153"/>
      <c r="EQ14" s="153"/>
      <c r="ER14" s="153"/>
      <c r="ES14" s="153"/>
      <c r="ET14" s="148"/>
      <c r="EU14" s="148"/>
      <c r="EV14" s="149"/>
      <c r="EW14" s="150"/>
      <c r="EX14" s="148"/>
      <c r="EY14" s="148"/>
      <c r="EZ14" s="151"/>
      <c r="FA14" s="151"/>
      <c r="FB14" s="151"/>
      <c r="FC14" s="148"/>
      <c r="FD14" s="148"/>
      <c r="FG14" s="153"/>
      <c r="FH14" s="153"/>
      <c r="FI14" s="153"/>
      <c r="FJ14" s="153"/>
      <c r="FK14" s="148"/>
      <c r="FL14" s="148"/>
      <c r="FM14" s="149"/>
      <c r="FN14" s="150"/>
      <c r="FO14" s="148"/>
      <c r="FP14" s="148"/>
      <c r="FQ14" s="151"/>
      <c r="FR14" s="151"/>
      <c r="FS14" s="151"/>
      <c r="FT14" s="148"/>
      <c r="FU14" s="148"/>
      <c r="FX14" s="153"/>
      <c r="FY14" s="153"/>
      <c r="FZ14" s="153"/>
      <c r="GA14" s="153"/>
      <c r="GB14" s="148"/>
      <c r="GC14" s="148"/>
      <c r="GD14" s="149"/>
      <c r="GE14" s="150"/>
      <c r="GF14" s="148"/>
      <c r="GG14" s="148"/>
      <c r="GH14" s="151"/>
      <c r="GI14" s="151"/>
      <c r="GJ14" s="151"/>
      <c r="GK14" s="148"/>
      <c r="GL14" s="148"/>
      <c r="GO14" s="153"/>
      <c r="GP14" s="153"/>
      <c r="GQ14" s="153"/>
      <c r="GR14" s="153"/>
      <c r="GS14" s="148"/>
      <c r="GT14" s="148"/>
      <c r="GU14" s="149"/>
      <c r="GV14" s="150"/>
      <c r="GW14" s="148"/>
      <c r="GX14" s="148"/>
      <c r="GY14" s="151"/>
      <c r="GZ14" s="151"/>
      <c r="HA14" s="151"/>
      <c r="HB14" s="148"/>
      <c r="HC14" s="148"/>
      <c r="HF14" s="153"/>
      <c r="HG14" s="153"/>
      <c r="HH14" s="153"/>
      <c r="HI14" s="153"/>
      <c r="HJ14" s="148"/>
      <c r="HK14" s="148"/>
      <c r="HL14" s="149"/>
      <c r="HM14" s="150"/>
      <c r="HN14" s="148"/>
      <c r="HO14" s="148"/>
      <c r="HP14" s="151"/>
      <c r="HQ14" s="151"/>
      <c r="HR14" s="151"/>
      <c r="HS14" s="148"/>
      <c r="HT14" s="148"/>
      <c r="HW14" s="153"/>
      <c r="HX14" s="153"/>
      <c r="HY14" s="153"/>
      <c r="HZ14" s="153"/>
      <c r="IA14" s="148"/>
      <c r="IB14" s="148"/>
      <c r="IC14" s="149"/>
      <c r="ID14" s="150"/>
      <c r="IE14" s="148"/>
      <c r="IF14" s="148"/>
      <c r="IG14" s="151"/>
      <c r="IH14" s="151"/>
      <c r="II14" s="151"/>
      <c r="IJ14" s="148"/>
      <c r="IK14" s="148"/>
      <c r="IN14" s="153"/>
    </row>
    <row r="15" spans="1:248" s="152" customFormat="1" ht="42" customHeight="1">
      <c r="A15" s="375" t="s">
        <v>3401</v>
      </c>
      <c r="B15" s="516" t="s">
        <v>3402</v>
      </c>
      <c r="C15" s="516" t="s">
        <v>3403</v>
      </c>
      <c r="D15" s="516" t="s">
        <v>3872</v>
      </c>
      <c r="E15" s="483" t="str">
        <f t="shared" si="0"/>
        <v>宇部市浜町2丁目1番3号</v>
      </c>
      <c r="F15" s="483" t="s">
        <v>1004</v>
      </c>
      <c r="G15" s="515">
        <v>38108</v>
      </c>
      <c r="H15" s="377">
        <v>11</v>
      </c>
      <c r="I15" s="376" t="s">
        <v>2099</v>
      </c>
      <c r="J15" s="507"/>
      <c r="K15" s="99" t="s">
        <v>1379</v>
      </c>
      <c r="L15" s="517" t="s">
        <v>0</v>
      </c>
      <c r="M15" s="517" t="s">
        <v>1</v>
      </c>
      <c r="N15" s="445" t="s">
        <v>2771</v>
      </c>
      <c r="O15" s="445" t="s">
        <v>3404</v>
      </c>
      <c r="P15" s="518" t="s">
        <v>234</v>
      </c>
      <c r="Q15" s="519" t="s">
        <v>3400</v>
      </c>
      <c r="R15" s="153"/>
      <c r="S15" s="148"/>
      <c r="T15" s="151"/>
      <c r="U15" s="151"/>
      <c r="V15" s="151"/>
      <c r="W15" s="148"/>
      <c r="X15" s="148"/>
      <c r="AA15" s="153"/>
      <c r="AB15" s="153"/>
      <c r="AC15" s="153"/>
      <c r="AD15" s="153"/>
      <c r="AE15" s="148"/>
      <c r="AF15" s="148"/>
      <c r="AG15" s="149"/>
      <c r="AH15" s="150"/>
      <c r="AI15" s="148"/>
      <c r="AJ15" s="148"/>
      <c r="AK15" s="151"/>
      <c r="AL15" s="151"/>
      <c r="AM15" s="151"/>
      <c r="AN15" s="148"/>
      <c r="AO15" s="148"/>
      <c r="AR15" s="153"/>
      <c r="AS15" s="153"/>
      <c r="AT15" s="153"/>
      <c r="AU15" s="153"/>
      <c r="AV15" s="148"/>
      <c r="AW15" s="148"/>
      <c r="AX15" s="149"/>
      <c r="AY15" s="150"/>
      <c r="AZ15" s="148"/>
      <c r="BA15" s="148"/>
      <c r="BB15" s="151"/>
      <c r="BC15" s="151"/>
      <c r="BD15" s="151"/>
      <c r="BE15" s="148"/>
      <c r="BF15" s="148"/>
      <c r="BI15" s="153"/>
      <c r="BJ15" s="153"/>
      <c r="BK15" s="153"/>
      <c r="BL15" s="153"/>
      <c r="BM15" s="148"/>
      <c r="BN15" s="148"/>
      <c r="BO15" s="149"/>
      <c r="BP15" s="150"/>
      <c r="BQ15" s="148"/>
      <c r="BR15" s="148"/>
      <c r="BS15" s="151"/>
      <c r="BT15" s="151"/>
      <c r="BU15" s="151"/>
      <c r="BV15" s="148"/>
      <c r="BW15" s="148"/>
      <c r="BZ15" s="153"/>
      <c r="CA15" s="153"/>
      <c r="CB15" s="153"/>
      <c r="CC15" s="153"/>
      <c r="CD15" s="148"/>
      <c r="CE15" s="148"/>
      <c r="CF15" s="149"/>
      <c r="CG15" s="150"/>
      <c r="CH15" s="148"/>
      <c r="CI15" s="148"/>
      <c r="CJ15" s="151"/>
      <c r="CK15" s="151"/>
      <c r="CL15" s="151"/>
      <c r="CM15" s="148"/>
      <c r="CN15" s="148"/>
      <c r="CQ15" s="153"/>
      <c r="CR15" s="153"/>
      <c r="CS15" s="153"/>
      <c r="CT15" s="153"/>
      <c r="CU15" s="148"/>
      <c r="CV15" s="148"/>
      <c r="CW15" s="149"/>
      <c r="CX15" s="150"/>
      <c r="CY15" s="148"/>
      <c r="CZ15" s="148"/>
      <c r="DA15" s="151"/>
      <c r="DB15" s="151"/>
      <c r="DC15" s="151"/>
      <c r="DD15" s="148"/>
      <c r="DE15" s="148"/>
      <c r="DH15" s="153"/>
      <c r="DI15" s="153"/>
      <c r="DJ15" s="153"/>
      <c r="DK15" s="153"/>
      <c r="DL15" s="148"/>
      <c r="DM15" s="148"/>
      <c r="DN15" s="149"/>
      <c r="DO15" s="150"/>
      <c r="DP15" s="148"/>
      <c r="DQ15" s="148"/>
      <c r="DR15" s="151"/>
      <c r="DS15" s="151"/>
      <c r="DT15" s="151"/>
      <c r="DU15" s="148"/>
      <c r="DV15" s="148"/>
      <c r="DY15" s="153"/>
      <c r="DZ15" s="153"/>
      <c r="EA15" s="153"/>
      <c r="EB15" s="153"/>
      <c r="EC15" s="148"/>
      <c r="ED15" s="148"/>
      <c r="EE15" s="149"/>
      <c r="EF15" s="150"/>
      <c r="EG15" s="148"/>
      <c r="EH15" s="148"/>
      <c r="EI15" s="151"/>
      <c r="EJ15" s="151"/>
      <c r="EK15" s="151"/>
      <c r="EL15" s="148"/>
      <c r="EM15" s="148"/>
      <c r="EP15" s="153"/>
      <c r="EQ15" s="153"/>
      <c r="ER15" s="153"/>
      <c r="ES15" s="153"/>
      <c r="ET15" s="148"/>
      <c r="EU15" s="148"/>
      <c r="EV15" s="149"/>
      <c r="EW15" s="150"/>
      <c r="EX15" s="148"/>
      <c r="EY15" s="148"/>
      <c r="EZ15" s="151"/>
      <c r="FA15" s="151"/>
      <c r="FB15" s="151"/>
      <c r="FC15" s="148"/>
      <c r="FD15" s="148"/>
      <c r="FG15" s="153"/>
      <c r="FH15" s="153"/>
      <c r="FI15" s="153"/>
      <c r="FJ15" s="153"/>
      <c r="FK15" s="148"/>
      <c r="FL15" s="148"/>
      <c r="FM15" s="149"/>
      <c r="FN15" s="150"/>
      <c r="FO15" s="148"/>
      <c r="FP15" s="148"/>
      <c r="FQ15" s="151"/>
      <c r="FR15" s="151"/>
      <c r="FS15" s="151"/>
      <c r="FT15" s="148"/>
      <c r="FU15" s="148"/>
      <c r="FX15" s="153"/>
      <c r="FY15" s="153"/>
      <c r="FZ15" s="153"/>
      <c r="GA15" s="153"/>
      <c r="GB15" s="148"/>
      <c r="GC15" s="148"/>
      <c r="GD15" s="149"/>
      <c r="GE15" s="150"/>
      <c r="GF15" s="148"/>
      <c r="GG15" s="148"/>
      <c r="GH15" s="151"/>
      <c r="GI15" s="151"/>
      <c r="GJ15" s="151"/>
      <c r="GK15" s="148"/>
      <c r="GL15" s="148"/>
      <c r="GO15" s="153"/>
      <c r="GP15" s="153"/>
      <c r="GQ15" s="153"/>
      <c r="GR15" s="153"/>
      <c r="GS15" s="148"/>
      <c r="GT15" s="148"/>
      <c r="GU15" s="149"/>
      <c r="GV15" s="150"/>
      <c r="GW15" s="148"/>
      <c r="GX15" s="148"/>
      <c r="GY15" s="151"/>
      <c r="GZ15" s="151"/>
      <c r="HA15" s="151"/>
      <c r="HB15" s="148"/>
      <c r="HC15" s="148"/>
      <c r="HF15" s="153"/>
      <c r="HG15" s="153"/>
      <c r="HH15" s="153"/>
      <c r="HI15" s="153"/>
      <c r="HJ15" s="148"/>
      <c r="HK15" s="148"/>
      <c r="HL15" s="149"/>
      <c r="HM15" s="150"/>
      <c r="HN15" s="148"/>
      <c r="HO15" s="148"/>
      <c r="HP15" s="151"/>
      <c r="HQ15" s="151"/>
      <c r="HR15" s="151"/>
      <c r="HS15" s="148"/>
      <c r="HT15" s="148"/>
      <c r="HW15" s="153"/>
      <c r="HX15" s="153"/>
      <c r="HY15" s="153"/>
      <c r="HZ15" s="153"/>
      <c r="IA15" s="148"/>
      <c r="IB15" s="148"/>
      <c r="IC15" s="149"/>
      <c r="ID15" s="150"/>
      <c r="IE15" s="148"/>
      <c r="IF15" s="148"/>
      <c r="IG15" s="151"/>
      <c r="IH15" s="151"/>
      <c r="II15" s="151"/>
      <c r="IJ15" s="148"/>
      <c r="IK15" s="148"/>
      <c r="IN15" s="153"/>
    </row>
    <row r="16" spans="1:248" s="152" customFormat="1" ht="42" customHeight="1">
      <c r="A16" s="375" t="s">
        <v>3405</v>
      </c>
      <c r="B16" s="516" t="s">
        <v>3283</v>
      </c>
      <c r="C16" s="516" t="s">
        <v>8125</v>
      </c>
      <c r="D16" s="516" t="s">
        <v>2621</v>
      </c>
      <c r="E16" s="483" t="str">
        <f t="shared" si="0"/>
        <v>山口市徳地八坂1330</v>
      </c>
      <c r="F16" s="483" t="s">
        <v>926</v>
      </c>
      <c r="G16" s="515">
        <v>37712</v>
      </c>
      <c r="H16" s="377">
        <v>12</v>
      </c>
      <c r="I16" s="376" t="s">
        <v>2100</v>
      </c>
      <c r="J16" s="507"/>
      <c r="K16" s="99" t="s">
        <v>1379</v>
      </c>
      <c r="L16" s="517" t="s">
        <v>2</v>
      </c>
      <c r="M16" s="517" t="s">
        <v>3271</v>
      </c>
      <c r="N16" s="445" t="s">
        <v>3406</v>
      </c>
      <c r="O16" s="445" t="s">
        <v>3407</v>
      </c>
      <c r="P16" s="518" t="s">
        <v>234</v>
      </c>
      <c r="Q16" s="519" t="s">
        <v>9</v>
      </c>
      <c r="R16" s="153"/>
      <c r="S16" s="148"/>
      <c r="T16" s="151"/>
      <c r="U16" s="151"/>
      <c r="V16" s="151"/>
      <c r="W16" s="148"/>
      <c r="X16" s="148"/>
      <c r="AA16" s="153"/>
      <c r="AB16" s="153"/>
      <c r="AC16" s="153"/>
      <c r="AD16" s="153"/>
      <c r="AE16" s="148"/>
      <c r="AF16" s="148"/>
      <c r="AG16" s="149"/>
      <c r="AH16" s="150"/>
      <c r="AI16" s="148"/>
      <c r="AJ16" s="148"/>
      <c r="AK16" s="151"/>
      <c r="AL16" s="151"/>
      <c r="AM16" s="151"/>
      <c r="AN16" s="148"/>
      <c r="AO16" s="148"/>
      <c r="AR16" s="153"/>
      <c r="AS16" s="153"/>
      <c r="AT16" s="153"/>
      <c r="AU16" s="153"/>
      <c r="AV16" s="148"/>
      <c r="AW16" s="148"/>
      <c r="AX16" s="149"/>
      <c r="AY16" s="150"/>
      <c r="AZ16" s="148"/>
      <c r="BA16" s="148"/>
      <c r="BB16" s="151"/>
      <c r="BC16" s="151"/>
      <c r="BD16" s="151"/>
      <c r="BE16" s="148"/>
      <c r="BF16" s="148"/>
      <c r="BI16" s="153"/>
      <c r="BJ16" s="153"/>
      <c r="BK16" s="153"/>
      <c r="BL16" s="153"/>
      <c r="BM16" s="148"/>
      <c r="BN16" s="148"/>
      <c r="BO16" s="149"/>
      <c r="BP16" s="150"/>
      <c r="BQ16" s="148"/>
      <c r="BR16" s="148"/>
      <c r="BS16" s="151"/>
      <c r="BT16" s="151"/>
      <c r="BU16" s="151"/>
      <c r="BV16" s="148"/>
      <c r="BW16" s="148"/>
      <c r="BZ16" s="153"/>
      <c r="CA16" s="153"/>
      <c r="CB16" s="153"/>
      <c r="CC16" s="153"/>
      <c r="CD16" s="148"/>
      <c r="CE16" s="148"/>
      <c r="CF16" s="149"/>
      <c r="CG16" s="150"/>
      <c r="CH16" s="148"/>
      <c r="CI16" s="148"/>
      <c r="CJ16" s="151"/>
      <c r="CK16" s="151"/>
      <c r="CL16" s="151"/>
      <c r="CM16" s="148"/>
      <c r="CN16" s="148"/>
      <c r="CQ16" s="153"/>
      <c r="CR16" s="153"/>
      <c r="CS16" s="153"/>
      <c r="CT16" s="153"/>
      <c r="CU16" s="148"/>
      <c r="CV16" s="148"/>
      <c r="CW16" s="149"/>
      <c r="CX16" s="150"/>
      <c r="CY16" s="148"/>
      <c r="CZ16" s="148"/>
      <c r="DA16" s="151"/>
      <c r="DB16" s="151"/>
      <c r="DC16" s="151"/>
      <c r="DD16" s="148"/>
      <c r="DE16" s="148"/>
      <c r="DH16" s="153"/>
      <c r="DI16" s="153"/>
      <c r="DJ16" s="153"/>
      <c r="DK16" s="153"/>
      <c r="DL16" s="148"/>
      <c r="DM16" s="148"/>
      <c r="DN16" s="149"/>
      <c r="DO16" s="150"/>
      <c r="DP16" s="148"/>
      <c r="DQ16" s="148"/>
      <c r="DR16" s="151"/>
      <c r="DS16" s="151"/>
      <c r="DT16" s="151"/>
      <c r="DU16" s="148"/>
      <c r="DV16" s="148"/>
      <c r="DY16" s="153"/>
      <c r="DZ16" s="153"/>
      <c r="EA16" s="153"/>
      <c r="EB16" s="153"/>
      <c r="EC16" s="148"/>
      <c r="ED16" s="148"/>
      <c r="EE16" s="149"/>
      <c r="EF16" s="150"/>
      <c r="EG16" s="148"/>
      <c r="EH16" s="148"/>
      <c r="EI16" s="151"/>
      <c r="EJ16" s="151"/>
      <c r="EK16" s="151"/>
      <c r="EL16" s="148"/>
      <c r="EM16" s="148"/>
      <c r="EP16" s="153"/>
      <c r="EQ16" s="153"/>
      <c r="ER16" s="153"/>
      <c r="ES16" s="153"/>
      <c r="ET16" s="148"/>
      <c r="EU16" s="148"/>
      <c r="EV16" s="149"/>
      <c r="EW16" s="150"/>
      <c r="EX16" s="148"/>
      <c r="EY16" s="148"/>
      <c r="EZ16" s="151"/>
      <c r="FA16" s="151"/>
      <c r="FB16" s="151"/>
      <c r="FC16" s="148"/>
      <c r="FD16" s="148"/>
      <c r="FG16" s="153"/>
      <c r="FH16" s="153"/>
      <c r="FI16" s="153"/>
      <c r="FJ16" s="153"/>
      <c r="FK16" s="148"/>
      <c r="FL16" s="148"/>
      <c r="FM16" s="149"/>
      <c r="FN16" s="150"/>
      <c r="FO16" s="148"/>
      <c r="FP16" s="148"/>
      <c r="FQ16" s="151"/>
      <c r="FR16" s="151"/>
      <c r="FS16" s="151"/>
      <c r="FT16" s="148"/>
      <c r="FU16" s="148"/>
      <c r="FX16" s="153"/>
      <c r="FY16" s="153"/>
      <c r="FZ16" s="153"/>
      <c r="GA16" s="153"/>
      <c r="GB16" s="148"/>
      <c r="GC16" s="148"/>
      <c r="GD16" s="149"/>
      <c r="GE16" s="150"/>
      <c r="GF16" s="148"/>
      <c r="GG16" s="148"/>
      <c r="GH16" s="151"/>
      <c r="GI16" s="151"/>
      <c r="GJ16" s="151"/>
      <c r="GK16" s="148"/>
      <c r="GL16" s="148"/>
      <c r="GO16" s="153"/>
      <c r="GP16" s="153"/>
      <c r="GQ16" s="153"/>
      <c r="GR16" s="153"/>
      <c r="GS16" s="148"/>
      <c r="GT16" s="148"/>
      <c r="GU16" s="149"/>
      <c r="GV16" s="150"/>
      <c r="GW16" s="148"/>
      <c r="GX16" s="148"/>
      <c r="GY16" s="151"/>
      <c r="GZ16" s="151"/>
      <c r="HA16" s="151"/>
      <c r="HB16" s="148"/>
      <c r="HC16" s="148"/>
      <c r="HF16" s="153"/>
      <c r="HG16" s="153"/>
      <c r="HH16" s="153"/>
      <c r="HI16" s="153"/>
      <c r="HJ16" s="148"/>
      <c r="HK16" s="148"/>
      <c r="HL16" s="149"/>
      <c r="HM16" s="150"/>
      <c r="HN16" s="148"/>
      <c r="HO16" s="148"/>
      <c r="HP16" s="151"/>
      <c r="HQ16" s="151"/>
      <c r="HR16" s="151"/>
      <c r="HS16" s="148"/>
      <c r="HT16" s="148"/>
      <c r="HW16" s="153"/>
      <c r="HX16" s="153"/>
      <c r="HY16" s="153"/>
      <c r="HZ16" s="153"/>
      <c r="IA16" s="148"/>
      <c r="IB16" s="148"/>
      <c r="IC16" s="149"/>
      <c r="ID16" s="150"/>
      <c r="IE16" s="148"/>
      <c r="IF16" s="148"/>
      <c r="IG16" s="151"/>
      <c r="IH16" s="151"/>
      <c r="II16" s="151"/>
      <c r="IJ16" s="148"/>
      <c r="IK16" s="148"/>
      <c r="IN16" s="153"/>
    </row>
    <row r="17" spans="1:248" s="152" customFormat="1" ht="57.75" customHeight="1">
      <c r="A17" s="375" t="s">
        <v>6758</v>
      </c>
      <c r="B17" s="516" t="s">
        <v>3295</v>
      </c>
      <c r="C17" s="516" t="s">
        <v>6913</v>
      </c>
      <c r="D17" s="516" t="s">
        <v>2803</v>
      </c>
      <c r="E17" s="483" t="str">
        <f t="shared" si="0"/>
        <v>萩市見島字東通り35-1</v>
      </c>
      <c r="F17" s="483" t="s">
        <v>1138</v>
      </c>
      <c r="G17" s="515">
        <v>35156</v>
      </c>
      <c r="H17" s="377">
        <v>10</v>
      </c>
      <c r="I17" s="376" t="s">
        <v>1854</v>
      </c>
      <c r="J17" s="507"/>
      <c r="K17" s="99" t="s">
        <v>1379</v>
      </c>
      <c r="L17" s="517" t="s">
        <v>2524</v>
      </c>
      <c r="M17" s="517" t="s">
        <v>3295</v>
      </c>
      <c r="N17" s="445" t="s">
        <v>2106</v>
      </c>
      <c r="O17" s="445" t="s">
        <v>6759</v>
      </c>
      <c r="P17" s="518" t="s">
        <v>411</v>
      </c>
      <c r="Q17" s="519" t="s">
        <v>20</v>
      </c>
      <c r="R17" s="153"/>
      <c r="S17" s="148"/>
      <c r="T17" s="151"/>
      <c r="U17" s="151"/>
      <c r="V17" s="151"/>
      <c r="W17" s="148"/>
      <c r="X17" s="148"/>
      <c r="AA17" s="153"/>
      <c r="AB17" s="153"/>
      <c r="AC17" s="153"/>
      <c r="AD17" s="153"/>
      <c r="AE17" s="148"/>
      <c r="AF17" s="148"/>
      <c r="AG17" s="149"/>
      <c r="AH17" s="150"/>
      <c r="AI17" s="148"/>
      <c r="AJ17" s="148"/>
      <c r="AK17" s="151"/>
      <c r="AL17" s="151"/>
      <c r="AM17" s="151"/>
      <c r="AN17" s="148"/>
      <c r="AO17" s="148"/>
      <c r="AR17" s="153"/>
      <c r="AS17" s="153"/>
      <c r="AT17" s="153"/>
      <c r="AU17" s="153"/>
      <c r="AV17" s="148"/>
      <c r="AW17" s="148"/>
      <c r="AX17" s="149"/>
      <c r="AY17" s="150"/>
      <c r="AZ17" s="148"/>
      <c r="BA17" s="148"/>
      <c r="BB17" s="151"/>
      <c r="BC17" s="151"/>
      <c r="BD17" s="151"/>
      <c r="BE17" s="148"/>
      <c r="BF17" s="148"/>
      <c r="BI17" s="153"/>
      <c r="BJ17" s="153"/>
      <c r="BK17" s="153"/>
      <c r="BL17" s="153"/>
      <c r="BM17" s="148"/>
      <c r="BN17" s="148"/>
      <c r="BO17" s="149"/>
      <c r="BP17" s="150"/>
      <c r="BQ17" s="148"/>
      <c r="BR17" s="148"/>
      <c r="BS17" s="151"/>
      <c r="BT17" s="151"/>
      <c r="BU17" s="151"/>
      <c r="BV17" s="148"/>
      <c r="BW17" s="148"/>
      <c r="BZ17" s="153"/>
      <c r="CA17" s="153"/>
      <c r="CB17" s="153"/>
      <c r="CC17" s="153"/>
      <c r="CD17" s="148"/>
      <c r="CE17" s="148"/>
      <c r="CF17" s="149"/>
      <c r="CG17" s="150"/>
      <c r="CH17" s="148"/>
      <c r="CI17" s="148"/>
      <c r="CJ17" s="151"/>
      <c r="CK17" s="151"/>
      <c r="CL17" s="151"/>
      <c r="CM17" s="148"/>
      <c r="CN17" s="148"/>
      <c r="CQ17" s="153"/>
      <c r="CR17" s="153"/>
      <c r="CS17" s="153"/>
      <c r="CT17" s="153"/>
      <c r="CU17" s="148"/>
      <c r="CV17" s="148"/>
      <c r="CW17" s="149"/>
      <c r="CX17" s="150"/>
      <c r="CY17" s="148"/>
      <c r="CZ17" s="148"/>
      <c r="DA17" s="151"/>
      <c r="DB17" s="151"/>
      <c r="DC17" s="151"/>
      <c r="DD17" s="148"/>
      <c r="DE17" s="148"/>
      <c r="DH17" s="153"/>
      <c r="DI17" s="153"/>
      <c r="DJ17" s="153"/>
      <c r="DK17" s="153"/>
      <c r="DL17" s="148"/>
      <c r="DM17" s="148"/>
      <c r="DN17" s="149"/>
      <c r="DO17" s="150"/>
      <c r="DP17" s="148"/>
      <c r="DQ17" s="148"/>
      <c r="DR17" s="151"/>
      <c r="DS17" s="151"/>
      <c r="DT17" s="151"/>
      <c r="DU17" s="148"/>
      <c r="DV17" s="148"/>
      <c r="DY17" s="153"/>
      <c r="DZ17" s="153"/>
      <c r="EA17" s="153"/>
      <c r="EB17" s="153"/>
      <c r="EC17" s="148"/>
      <c r="ED17" s="148"/>
      <c r="EE17" s="149"/>
      <c r="EF17" s="150"/>
      <c r="EG17" s="148"/>
      <c r="EH17" s="148"/>
      <c r="EI17" s="151"/>
      <c r="EJ17" s="151"/>
      <c r="EK17" s="151"/>
      <c r="EL17" s="148"/>
      <c r="EM17" s="148"/>
      <c r="EP17" s="153"/>
      <c r="EQ17" s="153"/>
      <c r="ER17" s="153"/>
      <c r="ES17" s="153"/>
      <c r="ET17" s="148"/>
      <c r="EU17" s="148"/>
      <c r="EV17" s="149"/>
      <c r="EW17" s="150"/>
      <c r="EX17" s="148"/>
      <c r="EY17" s="148"/>
      <c r="EZ17" s="151"/>
      <c r="FA17" s="151"/>
      <c r="FB17" s="151"/>
      <c r="FC17" s="148"/>
      <c r="FD17" s="148"/>
      <c r="FG17" s="153"/>
      <c r="FH17" s="153"/>
      <c r="FI17" s="153"/>
      <c r="FJ17" s="153"/>
      <c r="FK17" s="148"/>
      <c r="FL17" s="148"/>
      <c r="FM17" s="149"/>
      <c r="FN17" s="150"/>
      <c r="FO17" s="148"/>
      <c r="FP17" s="148"/>
      <c r="FQ17" s="151"/>
      <c r="FR17" s="151"/>
      <c r="FS17" s="151"/>
      <c r="FT17" s="148"/>
      <c r="FU17" s="148"/>
      <c r="FX17" s="153"/>
      <c r="FY17" s="153"/>
      <c r="FZ17" s="153"/>
      <c r="GA17" s="153"/>
      <c r="GB17" s="148"/>
      <c r="GC17" s="148"/>
      <c r="GD17" s="149"/>
      <c r="GE17" s="150"/>
      <c r="GF17" s="148"/>
      <c r="GG17" s="148"/>
      <c r="GH17" s="151"/>
      <c r="GI17" s="151"/>
      <c r="GJ17" s="151"/>
      <c r="GK17" s="148"/>
      <c r="GL17" s="148"/>
      <c r="GO17" s="153"/>
      <c r="GP17" s="153"/>
      <c r="GQ17" s="153"/>
      <c r="GR17" s="153"/>
      <c r="GS17" s="148"/>
      <c r="GT17" s="148"/>
      <c r="GU17" s="149"/>
      <c r="GV17" s="150"/>
      <c r="GW17" s="148"/>
      <c r="GX17" s="148"/>
      <c r="GY17" s="151"/>
      <c r="GZ17" s="151"/>
      <c r="HA17" s="151"/>
      <c r="HB17" s="148"/>
      <c r="HC17" s="148"/>
      <c r="HF17" s="153"/>
      <c r="HG17" s="153"/>
      <c r="HH17" s="153"/>
      <c r="HI17" s="153"/>
      <c r="HJ17" s="148"/>
      <c r="HK17" s="148"/>
      <c r="HL17" s="149"/>
      <c r="HM17" s="150"/>
      <c r="HN17" s="148"/>
      <c r="HO17" s="148"/>
      <c r="HP17" s="151"/>
      <c r="HQ17" s="151"/>
      <c r="HR17" s="151"/>
      <c r="HS17" s="148"/>
      <c r="HT17" s="148"/>
      <c r="HW17" s="153"/>
      <c r="HX17" s="153"/>
      <c r="HY17" s="153"/>
      <c r="HZ17" s="153"/>
      <c r="IA17" s="148"/>
      <c r="IB17" s="148"/>
      <c r="IC17" s="149"/>
      <c r="ID17" s="150"/>
      <c r="IE17" s="148"/>
      <c r="IF17" s="148"/>
      <c r="IG17" s="151"/>
      <c r="IH17" s="151"/>
      <c r="II17" s="151"/>
      <c r="IJ17" s="148"/>
      <c r="IK17" s="148"/>
      <c r="IN17" s="153"/>
    </row>
    <row r="18" spans="1:248" s="152" customFormat="1" ht="57.75" customHeight="1">
      <c r="A18" s="375" t="s">
        <v>1384</v>
      </c>
      <c r="B18" s="516" t="s">
        <v>3295</v>
      </c>
      <c r="C18" s="516" t="s">
        <v>6913</v>
      </c>
      <c r="D18" s="516" t="s">
        <v>612</v>
      </c>
      <c r="E18" s="483" t="str">
        <f t="shared" si="0"/>
        <v>萩市大字弥富下3998</v>
      </c>
      <c r="F18" s="483" t="s">
        <v>1136</v>
      </c>
      <c r="G18" s="515">
        <v>35521</v>
      </c>
      <c r="H18" s="377">
        <v>14</v>
      </c>
      <c r="I18" s="376" t="s">
        <v>1852</v>
      </c>
      <c r="J18" s="507"/>
      <c r="K18" s="99" t="s">
        <v>1379</v>
      </c>
      <c r="L18" s="517" t="s">
        <v>2524</v>
      </c>
      <c r="M18" s="517" t="s">
        <v>3295</v>
      </c>
      <c r="N18" s="445" t="s">
        <v>6760</v>
      </c>
      <c r="O18" s="445" t="s">
        <v>6761</v>
      </c>
      <c r="P18" s="518" t="s">
        <v>411</v>
      </c>
      <c r="Q18" s="519" t="s">
        <v>20</v>
      </c>
      <c r="R18" s="153"/>
      <c r="S18" s="148"/>
      <c r="T18" s="151"/>
      <c r="U18" s="151"/>
      <c r="V18" s="151"/>
      <c r="W18" s="148"/>
      <c r="X18" s="148"/>
      <c r="AA18" s="153"/>
      <c r="AB18" s="153"/>
      <c r="AC18" s="153"/>
      <c r="AD18" s="153"/>
      <c r="AE18" s="148"/>
      <c r="AF18" s="148"/>
      <c r="AG18" s="149"/>
      <c r="AH18" s="150"/>
      <c r="AI18" s="148"/>
      <c r="AJ18" s="148"/>
      <c r="AK18" s="151"/>
      <c r="AL18" s="151"/>
      <c r="AM18" s="151"/>
      <c r="AN18" s="148"/>
      <c r="AO18" s="148"/>
      <c r="AR18" s="153"/>
      <c r="AS18" s="153"/>
      <c r="AT18" s="153"/>
      <c r="AU18" s="153"/>
      <c r="AV18" s="148"/>
      <c r="AW18" s="148"/>
      <c r="AX18" s="149"/>
      <c r="AY18" s="150"/>
      <c r="AZ18" s="148"/>
      <c r="BA18" s="148"/>
      <c r="BB18" s="151"/>
      <c r="BC18" s="151"/>
      <c r="BD18" s="151"/>
      <c r="BE18" s="148"/>
      <c r="BF18" s="148"/>
      <c r="BI18" s="153"/>
      <c r="BJ18" s="153"/>
      <c r="BK18" s="153"/>
      <c r="BL18" s="153"/>
      <c r="BM18" s="148"/>
      <c r="BN18" s="148"/>
      <c r="BO18" s="149"/>
      <c r="BP18" s="150"/>
      <c r="BQ18" s="148"/>
      <c r="BR18" s="148"/>
      <c r="BS18" s="151"/>
      <c r="BT18" s="151"/>
      <c r="BU18" s="151"/>
      <c r="BV18" s="148"/>
      <c r="BW18" s="148"/>
      <c r="BZ18" s="153"/>
      <c r="CA18" s="153"/>
      <c r="CB18" s="153"/>
      <c r="CC18" s="153"/>
      <c r="CD18" s="148"/>
      <c r="CE18" s="148"/>
      <c r="CF18" s="149"/>
      <c r="CG18" s="150"/>
      <c r="CH18" s="148"/>
      <c r="CI18" s="148"/>
      <c r="CJ18" s="151"/>
      <c r="CK18" s="151"/>
      <c r="CL18" s="151"/>
      <c r="CM18" s="148"/>
      <c r="CN18" s="148"/>
      <c r="CQ18" s="153"/>
      <c r="CR18" s="153"/>
      <c r="CS18" s="153"/>
      <c r="CT18" s="153"/>
      <c r="CU18" s="148"/>
      <c r="CV18" s="148"/>
      <c r="CW18" s="149"/>
      <c r="CX18" s="150"/>
      <c r="CY18" s="148"/>
      <c r="CZ18" s="148"/>
      <c r="DA18" s="151"/>
      <c r="DB18" s="151"/>
      <c r="DC18" s="151"/>
      <c r="DD18" s="148"/>
      <c r="DE18" s="148"/>
      <c r="DH18" s="153"/>
      <c r="DI18" s="153"/>
      <c r="DJ18" s="153"/>
      <c r="DK18" s="153"/>
      <c r="DL18" s="148"/>
      <c r="DM18" s="148"/>
      <c r="DN18" s="149"/>
      <c r="DO18" s="150"/>
      <c r="DP18" s="148"/>
      <c r="DQ18" s="148"/>
      <c r="DR18" s="151"/>
      <c r="DS18" s="151"/>
      <c r="DT18" s="151"/>
      <c r="DU18" s="148"/>
      <c r="DV18" s="148"/>
      <c r="DY18" s="153"/>
      <c r="DZ18" s="153"/>
      <c r="EA18" s="153"/>
      <c r="EB18" s="153"/>
      <c r="EC18" s="148"/>
      <c r="ED18" s="148"/>
      <c r="EE18" s="149"/>
      <c r="EF18" s="150"/>
      <c r="EG18" s="148"/>
      <c r="EH18" s="148"/>
      <c r="EI18" s="151"/>
      <c r="EJ18" s="151"/>
      <c r="EK18" s="151"/>
      <c r="EL18" s="148"/>
      <c r="EM18" s="148"/>
      <c r="EP18" s="153"/>
      <c r="EQ18" s="153"/>
      <c r="ER18" s="153"/>
      <c r="ES18" s="153"/>
      <c r="ET18" s="148"/>
      <c r="EU18" s="148"/>
      <c r="EV18" s="149"/>
      <c r="EW18" s="150"/>
      <c r="EX18" s="148"/>
      <c r="EY18" s="148"/>
      <c r="EZ18" s="151"/>
      <c r="FA18" s="151"/>
      <c r="FB18" s="151"/>
      <c r="FC18" s="148"/>
      <c r="FD18" s="148"/>
      <c r="FG18" s="153"/>
      <c r="FH18" s="153"/>
      <c r="FI18" s="153"/>
      <c r="FJ18" s="153"/>
      <c r="FK18" s="148"/>
      <c r="FL18" s="148"/>
      <c r="FM18" s="149"/>
      <c r="FN18" s="150"/>
      <c r="FO18" s="148"/>
      <c r="FP18" s="148"/>
      <c r="FQ18" s="151"/>
      <c r="FR18" s="151"/>
      <c r="FS18" s="151"/>
      <c r="FT18" s="148"/>
      <c r="FU18" s="148"/>
      <c r="FX18" s="153"/>
      <c r="FY18" s="153"/>
      <c r="FZ18" s="153"/>
      <c r="GA18" s="153"/>
      <c r="GB18" s="148"/>
      <c r="GC18" s="148"/>
      <c r="GD18" s="149"/>
      <c r="GE18" s="150"/>
      <c r="GF18" s="148"/>
      <c r="GG18" s="148"/>
      <c r="GH18" s="151"/>
      <c r="GI18" s="151"/>
      <c r="GJ18" s="151"/>
      <c r="GK18" s="148"/>
      <c r="GL18" s="148"/>
      <c r="GO18" s="153"/>
      <c r="GP18" s="153"/>
      <c r="GQ18" s="153"/>
      <c r="GR18" s="153"/>
      <c r="GS18" s="148"/>
      <c r="GT18" s="148"/>
      <c r="GU18" s="149"/>
      <c r="GV18" s="150"/>
      <c r="GW18" s="148"/>
      <c r="GX18" s="148"/>
      <c r="GY18" s="151"/>
      <c r="GZ18" s="151"/>
      <c r="HA18" s="151"/>
      <c r="HB18" s="148"/>
      <c r="HC18" s="148"/>
      <c r="HF18" s="153"/>
      <c r="HG18" s="153"/>
      <c r="HH18" s="153"/>
      <c r="HI18" s="153"/>
      <c r="HJ18" s="148"/>
      <c r="HK18" s="148"/>
      <c r="HL18" s="149"/>
      <c r="HM18" s="150"/>
      <c r="HN18" s="148"/>
      <c r="HO18" s="148"/>
      <c r="HP18" s="151"/>
      <c r="HQ18" s="151"/>
      <c r="HR18" s="151"/>
      <c r="HS18" s="148"/>
      <c r="HT18" s="148"/>
      <c r="HW18" s="153"/>
      <c r="HX18" s="153"/>
      <c r="HY18" s="153"/>
      <c r="HZ18" s="153"/>
      <c r="IA18" s="148"/>
      <c r="IB18" s="148"/>
      <c r="IC18" s="149"/>
      <c r="ID18" s="150"/>
      <c r="IE18" s="148"/>
      <c r="IF18" s="148"/>
      <c r="IG18" s="151"/>
      <c r="IH18" s="151"/>
      <c r="II18" s="151"/>
      <c r="IJ18" s="148"/>
      <c r="IK18" s="148"/>
      <c r="IN18" s="153"/>
    </row>
    <row r="19" spans="1:248" s="152" customFormat="1" ht="42" customHeight="1">
      <c r="A19" s="375" t="s">
        <v>364</v>
      </c>
      <c r="B19" s="516" t="s">
        <v>3301</v>
      </c>
      <c r="C19" s="516" t="s">
        <v>761</v>
      </c>
      <c r="D19" s="516" t="s">
        <v>8828</v>
      </c>
      <c r="E19" s="483" t="str">
        <f t="shared" si="0"/>
        <v>萩市大字須佐1378-1</v>
      </c>
      <c r="F19" s="483" t="s">
        <v>936</v>
      </c>
      <c r="G19" s="515">
        <v>36982</v>
      </c>
      <c r="H19" s="377">
        <v>20</v>
      </c>
      <c r="I19" s="376" t="s">
        <v>2101</v>
      </c>
      <c r="J19" s="507"/>
      <c r="K19" s="99" t="s">
        <v>1379</v>
      </c>
      <c r="L19" s="517" t="s">
        <v>2524</v>
      </c>
      <c r="M19" s="517" t="s">
        <v>3295</v>
      </c>
      <c r="N19" s="445" t="s">
        <v>1628</v>
      </c>
      <c r="O19" s="445" t="s">
        <v>3408</v>
      </c>
      <c r="P19" s="518" t="s">
        <v>234</v>
      </c>
      <c r="Q19" s="519" t="s">
        <v>9</v>
      </c>
      <c r="R19" s="153"/>
      <c r="S19" s="148"/>
      <c r="T19" s="151"/>
      <c r="U19" s="151"/>
      <c r="V19" s="151"/>
      <c r="W19" s="148"/>
      <c r="X19" s="148"/>
      <c r="AA19" s="153"/>
      <c r="AB19" s="153"/>
      <c r="AC19" s="153"/>
      <c r="AD19" s="153"/>
      <c r="AE19" s="148"/>
      <c r="AF19" s="148"/>
      <c r="AG19" s="149"/>
      <c r="AH19" s="150"/>
      <c r="AI19" s="148"/>
      <c r="AJ19" s="148"/>
      <c r="AK19" s="151"/>
      <c r="AL19" s="151"/>
      <c r="AM19" s="151"/>
      <c r="AN19" s="148"/>
      <c r="AO19" s="148"/>
      <c r="AR19" s="153"/>
      <c r="AS19" s="153"/>
      <c r="AT19" s="153"/>
      <c r="AU19" s="153"/>
      <c r="AV19" s="148"/>
      <c r="AW19" s="148"/>
      <c r="AX19" s="149"/>
      <c r="AY19" s="150"/>
      <c r="AZ19" s="148"/>
      <c r="BA19" s="148"/>
      <c r="BB19" s="151"/>
      <c r="BC19" s="151"/>
      <c r="BD19" s="151"/>
      <c r="BE19" s="148"/>
      <c r="BF19" s="148"/>
      <c r="BI19" s="153"/>
      <c r="BJ19" s="153"/>
      <c r="BK19" s="153"/>
      <c r="BL19" s="153"/>
      <c r="BM19" s="148"/>
      <c r="BN19" s="148"/>
      <c r="BO19" s="149"/>
      <c r="BP19" s="150"/>
      <c r="BQ19" s="148"/>
      <c r="BR19" s="148"/>
      <c r="BS19" s="151"/>
      <c r="BT19" s="151"/>
      <c r="BU19" s="151"/>
      <c r="BV19" s="148"/>
      <c r="BW19" s="148"/>
      <c r="BZ19" s="153"/>
      <c r="CA19" s="153"/>
      <c r="CB19" s="153"/>
      <c r="CC19" s="153"/>
      <c r="CD19" s="148"/>
      <c r="CE19" s="148"/>
      <c r="CF19" s="149"/>
      <c r="CG19" s="150"/>
      <c r="CH19" s="148"/>
      <c r="CI19" s="148"/>
      <c r="CJ19" s="151"/>
      <c r="CK19" s="151"/>
      <c r="CL19" s="151"/>
      <c r="CM19" s="148"/>
      <c r="CN19" s="148"/>
      <c r="CQ19" s="153"/>
      <c r="CR19" s="153"/>
      <c r="CS19" s="153"/>
      <c r="CT19" s="153"/>
      <c r="CU19" s="148"/>
      <c r="CV19" s="148"/>
      <c r="CW19" s="149"/>
      <c r="CX19" s="150"/>
      <c r="CY19" s="148"/>
      <c r="CZ19" s="148"/>
      <c r="DA19" s="151"/>
      <c r="DB19" s="151"/>
      <c r="DC19" s="151"/>
      <c r="DD19" s="148"/>
      <c r="DE19" s="148"/>
      <c r="DH19" s="153"/>
      <c r="DI19" s="153"/>
      <c r="DJ19" s="153"/>
      <c r="DK19" s="153"/>
      <c r="DL19" s="148"/>
      <c r="DM19" s="148"/>
      <c r="DN19" s="149"/>
      <c r="DO19" s="150"/>
      <c r="DP19" s="148"/>
      <c r="DQ19" s="148"/>
      <c r="DR19" s="151"/>
      <c r="DS19" s="151"/>
      <c r="DT19" s="151"/>
      <c r="DU19" s="148"/>
      <c r="DV19" s="148"/>
      <c r="DY19" s="153"/>
      <c r="DZ19" s="153"/>
      <c r="EA19" s="153"/>
      <c r="EB19" s="153"/>
      <c r="EC19" s="148"/>
      <c r="ED19" s="148"/>
      <c r="EE19" s="149"/>
      <c r="EF19" s="150"/>
      <c r="EG19" s="148"/>
      <c r="EH19" s="148"/>
      <c r="EI19" s="151"/>
      <c r="EJ19" s="151"/>
      <c r="EK19" s="151"/>
      <c r="EL19" s="148"/>
      <c r="EM19" s="148"/>
      <c r="EP19" s="153"/>
      <c r="EQ19" s="153"/>
      <c r="ER19" s="153"/>
      <c r="ES19" s="153"/>
      <c r="ET19" s="148"/>
      <c r="EU19" s="148"/>
      <c r="EV19" s="149"/>
      <c r="EW19" s="150"/>
      <c r="EX19" s="148"/>
      <c r="EY19" s="148"/>
      <c r="EZ19" s="151"/>
      <c r="FA19" s="151"/>
      <c r="FB19" s="151"/>
      <c r="FC19" s="148"/>
      <c r="FD19" s="148"/>
      <c r="FG19" s="153"/>
      <c r="FH19" s="153"/>
      <c r="FI19" s="153"/>
      <c r="FJ19" s="153"/>
      <c r="FK19" s="148"/>
      <c r="FL19" s="148"/>
      <c r="FM19" s="149"/>
      <c r="FN19" s="150"/>
      <c r="FO19" s="148"/>
      <c r="FP19" s="148"/>
      <c r="FQ19" s="151"/>
      <c r="FR19" s="151"/>
      <c r="FS19" s="151"/>
      <c r="FT19" s="148"/>
      <c r="FU19" s="148"/>
      <c r="FX19" s="153"/>
      <c r="FY19" s="153"/>
      <c r="FZ19" s="153"/>
      <c r="GA19" s="153"/>
      <c r="GB19" s="148"/>
      <c r="GC19" s="148"/>
      <c r="GD19" s="149"/>
      <c r="GE19" s="150"/>
      <c r="GF19" s="148"/>
      <c r="GG19" s="148"/>
      <c r="GH19" s="151"/>
      <c r="GI19" s="151"/>
      <c r="GJ19" s="151"/>
      <c r="GK19" s="148"/>
      <c r="GL19" s="148"/>
      <c r="GO19" s="153"/>
      <c r="GP19" s="153"/>
      <c r="GQ19" s="153"/>
      <c r="GR19" s="153"/>
      <c r="GS19" s="148"/>
      <c r="GT19" s="148"/>
      <c r="GU19" s="149"/>
      <c r="GV19" s="150"/>
      <c r="GW19" s="148"/>
      <c r="GX19" s="148"/>
      <c r="GY19" s="151"/>
      <c r="GZ19" s="151"/>
      <c r="HA19" s="151"/>
      <c r="HB19" s="148"/>
      <c r="HC19" s="148"/>
      <c r="HF19" s="153"/>
      <c r="HG19" s="153"/>
      <c r="HH19" s="153"/>
      <c r="HI19" s="153"/>
      <c r="HJ19" s="148"/>
      <c r="HK19" s="148"/>
      <c r="HL19" s="149"/>
      <c r="HM19" s="150"/>
      <c r="HN19" s="148"/>
      <c r="HO19" s="148"/>
      <c r="HP19" s="151"/>
      <c r="HQ19" s="151"/>
      <c r="HR19" s="151"/>
      <c r="HS19" s="148"/>
      <c r="HT19" s="148"/>
      <c r="HW19" s="153"/>
      <c r="HX19" s="153"/>
      <c r="HY19" s="153"/>
      <c r="HZ19" s="153"/>
      <c r="IA19" s="148"/>
      <c r="IB19" s="148"/>
      <c r="IC19" s="149"/>
      <c r="ID19" s="150"/>
      <c r="IE19" s="148"/>
      <c r="IF19" s="148"/>
      <c r="IG19" s="151"/>
      <c r="IH19" s="151"/>
      <c r="II19" s="151"/>
      <c r="IJ19" s="148"/>
      <c r="IK19" s="148"/>
      <c r="IN19" s="153"/>
    </row>
    <row r="20" spans="1:248" s="152" customFormat="1" ht="42" customHeight="1">
      <c r="A20" s="375" t="s">
        <v>3409</v>
      </c>
      <c r="B20" s="516" t="s">
        <v>36</v>
      </c>
      <c r="C20" s="516" t="s">
        <v>698</v>
      </c>
      <c r="D20" s="516" t="s">
        <v>7025</v>
      </c>
      <c r="E20" s="483" t="str">
        <f t="shared" si="0"/>
        <v>萩市大字吉部上3301-1</v>
      </c>
      <c r="F20" s="483" t="s">
        <v>937</v>
      </c>
      <c r="G20" s="515">
        <v>38018</v>
      </c>
      <c r="H20" s="377">
        <v>11</v>
      </c>
      <c r="I20" s="376" t="s">
        <v>2102</v>
      </c>
      <c r="J20" s="507"/>
      <c r="K20" s="99" t="s">
        <v>694</v>
      </c>
      <c r="L20" s="517" t="s">
        <v>35</v>
      </c>
      <c r="M20" s="517" t="s">
        <v>36</v>
      </c>
      <c r="N20" s="445" t="s">
        <v>699</v>
      </c>
      <c r="O20" s="445" t="s">
        <v>700</v>
      </c>
      <c r="P20" s="518" t="s">
        <v>411</v>
      </c>
      <c r="Q20" s="519" t="s">
        <v>701</v>
      </c>
      <c r="R20" s="153"/>
      <c r="S20" s="148"/>
      <c r="T20" s="151"/>
      <c r="U20" s="151"/>
      <c r="V20" s="151"/>
      <c r="W20" s="148"/>
      <c r="X20" s="148"/>
      <c r="AA20" s="153"/>
      <c r="AB20" s="153"/>
      <c r="AC20" s="153"/>
      <c r="AD20" s="153"/>
      <c r="AE20" s="148"/>
      <c r="AF20" s="148"/>
      <c r="AG20" s="149"/>
      <c r="AH20" s="150"/>
      <c r="AI20" s="148"/>
      <c r="AJ20" s="148"/>
      <c r="AK20" s="151"/>
      <c r="AL20" s="151"/>
      <c r="AM20" s="151"/>
      <c r="AN20" s="148"/>
      <c r="AO20" s="148"/>
      <c r="AR20" s="153"/>
      <c r="AS20" s="153"/>
      <c r="AT20" s="153"/>
      <c r="AU20" s="153"/>
      <c r="AV20" s="148"/>
      <c r="AW20" s="148"/>
      <c r="AX20" s="149"/>
      <c r="AY20" s="150"/>
      <c r="AZ20" s="148"/>
      <c r="BA20" s="148"/>
      <c r="BB20" s="151"/>
      <c r="BC20" s="151"/>
      <c r="BD20" s="151"/>
      <c r="BE20" s="148"/>
      <c r="BF20" s="148"/>
      <c r="BI20" s="153"/>
      <c r="BJ20" s="153"/>
      <c r="BK20" s="153"/>
      <c r="BL20" s="153"/>
      <c r="BM20" s="148"/>
      <c r="BN20" s="148"/>
      <c r="BO20" s="149"/>
      <c r="BP20" s="150"/>
      <c r="BQ20" s="148"/>
      <c r="BR20" s="148"/>
      <c r="BS20" s="151"/>
      <c r="BT20" s="151"/>
      <c r="BU20" s="151"/>
      <c r="BV20" s="148"/>
      <c r="BW20" s="148"/>
      <c r="BZ20" s="153"/>
      <c r="CA20" s="153"/>
      <c r="CB20" s="153"/>
      <c r="CC20" s="153"/>
      <c r="CD20" s="148"/>
      <c r="CE20" s="148"/>
      <c r="CF20" s="149"/>
      <c r="CG20" s="150"/>
      <c r="CH20" s="148"/>
      <c r="CI20" s="148"/>
      <c r="CJ20" s="151"/>
      <c r="CK20" s="151"/>
      <c r="CL20" s="151"/>
      <c r="CM20" s="148"/>
      <c r="CN20" s="148"/>
      <c r="CQ20" s="153"/>
      <c r="CR20" s="153"/>
      <c r="CS20" s="153"/>
      <c r="CT20" s="153"/>
      <c r="CU20" s="148"/>
      <c r="CV20" s="148"/>
      <c r="CW20" s="149"/>
      <c r="CX20" s="150"/>
      <c r="CY20" s="148"/>
      <c r="CZ20" s="148"/>
      <c r="DA20" s="151"/>
      <c r="DB20" s="151"/>
      <c r="DC20" s="151"/>
      <c r="DD20" s="148"/>
      <c r="DE20" s="148"/>
      <c r="DH20" s="153"/>
      <c r="DI20" s="153"/>
      <c r="DJ20" s="153"/>
      <c r="DK20" s="153"/>
      <c r="DL20" s="148"/>
      <c r="DM20" s="148"/>
      <c r="DN20" s="149"/>
      <c r="DO20" s="150"/>
      <c r="DP20" s="148"/>
      <c r="DQ20" s="148"/>
      <c r="DR20" s="151"/>
      <c r="DS20" s="151"/>
      <c r="DT20" s="151"/>
      <c r="DU20" s="148"/>
      <c r="DV20" s="148"/>
      <c r="DY20" s="153"/>
      <c r="DZ20" s="153"/>
      <c r="EA20" s="153"/>
      <c r="EB20" s="153"/>
      <c r="EC20" s="148"/>
      <c r="ED20" s="148"/>
      <c r="EE20" s="149"/>
      <c r="EF20" s="150"/>
      <c r="EG20" s="148"/>
      <c r="EH20" s="148"/>
      <c r="EI20" s="151"/>
      <c r="EJ20" s="151"/>
      <c r="EK20" s="151"/>
      <c r="EL20" s="148"/>
      <c r="EM20" s="148"/>
      <c r="EP20" s="153"/>
      <c r="EQ20" s="153"/>
      <c r="ER20" s="153"/>
      <c r="ES20" s="153"/>
      <c r="ET20" s="148"/>
      <c r="EU20" s="148"/>
      <c r="EV20" s="149"/>
      <c r="EW20" s="150"/>
      <c r="EX20" s="148"/>
      <c r="EY20" s="148"/>
      <c r="EZ20" s="151"/>
      <c r="FA20" s="151"/>
      <c r="FB20" s="151"/>
      <c r="FC20" s="148"/>
      <c r="FD20" s="148"/>
      <c r="FG20" s="153"/>
      <c r="FH20" s="153"/>
      <c r="FI20" s="153"/>
      <c r="FJ20" s="153"/>
      <c r="FK20" s="148"/>
      <c r="FL20" s="148"/>
      <c r="FM20" s="149"/>
      <c r="FN20" s="150"/>
      <c r="FO20" s="148"/>
      <c r="FP20" s="148"/>
      <c r="FQ20" s="151"/>
      <c r="FR20" s="151"/>
      <c r="FS20" s="151"/>
      <c r="FT20" s="148"/>
      <c r="FU20" s="148"/>
      <c r="FX20" s="153"/>
      <c r="FY20" s="153"/>
      <c r="FZ20" s="153"/>
      <c r="GA20" s="153"/>
      <c r="GB20" s="148"/>
      <c r="GC20" s="148"/>
      <c r="GD20" s="149"/>
      <c r="GE20" s="150"/>
      <c r="GF20" s="148"/>
      <c r="GG20" s="148"/>
      <c r="GH20" s="151"/>
      <c r="GI20" s="151"/>
      <c r="GJ20" s="151"/>
      <c r="GK20" s="148"/>
      <c r="GL20" s="148"/>
      <c r="GO20" s="153"/>
      <c r="GP20" s="153"/>
      <c r="GQ20" s="153"/>
      <c r="GR20" s="153"/>
      <c r="GS20" s="148"/>
      <c r="GT20" s="148"/>
      <c r="GU20" s="149"/>
      <c r="GV20" s="150"/>
      <c r="GW20" s="148"/>
      <c r="GX20" s="148"/>
      <c r="GY20" s="151"/>
      <c r="GZ20" s="151"/>
      <c r="HA20" s="151"/>
      <c r="HB20" s="148"/>
      <c r="HC20" s="148"/>
      <c r="HF20" s="153"/>
      <c r="HG20" s="153"/>
      <c r="HH20" s="153"/>
      <c r="HI20" s="153"/>
      <c r="HJ20" s="148"/>
      <c r="HK20" s="148"/>
      <c r="HL20" s="149"/>
      <c r="HM20" s="150"/>
      <c r="HN20" s="148"/>
      <c r="HO20" s="148"/>
      <c r="HP20" s="151"/>
      <c r="HQ20" s="151"/>
      <c r="HR20" s="151"/>
      <c r="HS20" s="148"/>
      <c r="HT20" s="148"/>
      <c r="HW20" s="153"/>
      <c r="HX20" s="153"/>
      <c r="HY20" s="153"/>
      <c r="HZ20" s="153"/>
      <c r="IA20" s="148"/>
      <c r="IB20" s="148"/>
      <c r="IC20" s="149"/>
      <c r="ID20" s="150"/>
      <c r="IE20" s="148"/>
      <c r="IF20" s="148"/>
      <c r="IG20" s="151"/>
      <c r="IH20" s="151"/>
      <c r="II20" s="151"/>
      <c r="IJ20" s="148"/>
      <c r="IK20" s="148"/>
      <c r="IN20" s="153"/>
    </row>
    <row r="21" spans="1:248" s="152" customFormat="1" ht="57" customHeight="1">
      <c r="A21" s="375" t="s">
        <v>1385</v>
      </c>
      <c r="B21" s="516" t="s">
        <v>242</v>
      </c>
      <c r="C21" s="516" t="s">
        <v>6913</v>
      </c>
      <c r="D21" s="516" t="s">
        <v>8829</v>
      </c>
      <c r="E21" s="483" t="str">
        <f t="shared" si="0"/>
        <v>萩市大字椿東3134番地1</v>
      </c>
      <c r="F21" s="483" t="s">
        <v>1139</v>
      </c>
      <c r="G21" s="515">
        <v>39539</v>
      </c>
      <c r="H21" s="377">
        <v>11</v>
      </c>
      <c r="I21" s="376" t="s">
        <v>2077</v>
      </c>
      <c r="J21" s="507"/>
      <c r="K21" s="99" t="s">
        <v>1379</v>
      </c>
      <c r="L21" s="517" t="s">
        <v>2524</v>
      </c>
      <c r="M21" s="517" t="s">
        <v>242</v>
      </c>
      <c r="N21" s="445" t="s">
        <v>415</v>
      </c>
      <c r="O21" s="445" t="s">
        <v>6762</v>
      </c>
      <c r="P21" s="518" t="s">
        <v>411</v>
      </c>
      <c r="Q21" s="519" t="s">
        <v>20</v>
      </c>
      <c r="R21" s="153"/>
      <c r="S21" s="148"/>
      <c r="T21" s="151"/>
      <c r="U21" s="151"/>
      <c r="V21" s="151"/>
      <c r="W21" s="148"/>
      <c r="X21" s="148"/>
      <c r="AA21" s="153"/>
      <c r="AB21" s="153"/>
      <c r="AC21" s="153"/>
      <c r="AD21" s="153"/>
      <c r="AE21" s="148"/>
      <c r="AF21" s="148"/>
      <c r="AG21" s="149"/>
      <c r="AH21" s="150"/>
      <c r="AI21" s="148"/>
      <c r="AJ21" s="148"/>
      <c r="AK21" s="151"/>
      <c r="AL21" s="151"/>
      <c r="AM21" s="151"/>
      <c r="AN21" s="148"/>
      <c r="AO21" s="148"/>
      <c r="AR21" s="153"/>
      <c r="AS21" s="153"/>
      <c r="AT21" s="153"/>
      <c r="AU21" s="153"/>
      <c r="AV21" s="148"/>
      <c r="AW21" s="148"/>
      <c r="AX21" s="149"/>
      <c r="AY21" s="150"/>
      <c r="AZ21" s="148"/>
      <c r="BA21" s="148"/>
      <c r="BB21" s="151"/>
      <c r="BC21" s="151"/>
      <c r="BD21" s="151"/>
      <c r="BE21" s="148"/>
      <c r="BF21" s="148"/>
      <c r="BI21" s="153"/>
      <c r="BJ21" s="153"/>
      <c r="BK21" s="153"/>
      <c r="BL21" s="153"/>
      <c r="BM21" s="148"/>
      <c r="BN21" s="148"/>
      <c r="BO21" s="149"/>
      <c r="BP21" s="150"/>
      <c r="BQ21" s="148"/>
      <c r="BR21" s="148"/>
      <c r="BS21" s="151"/>
      <c r="BT21" s="151"/>
      <c r="BU21" s="151"/>
      <c r="BV21" s="148"/>
      <c r="BW21" s="148"/>
      <c r="BZ21" s="153"/>
      <c r="CA21" s="153"/>
      <c r="CB21" s="153"/>
      <c r="CC21" s="153"/>
      <c r="CD21" s="148"/>
      <c r="CE21" s="148"/>
      <c r="CF21" s="149"/>
      <c r="CG21" s="150"/>
      <c r="CH21" s="148"/>
      <c r="CI21" s="148"/>
      <c r="CJ21" s="151"/>
      <c r="CK21" s="151"/>
      <c r="CL21" s="151"/>
      <c r="CM21" s="148"/>
      <c r="CN21" s="148"/>
      <c r="CQ21" s="153"/>
      <c r="CR21" s="153"/>
      <c r="CS21" s="153"/>
      <c r="CT21" s="153"/>
      <c r="CU21" s="148"/>
      <c r="CV21" s="148"/>
      <c r="CW21" s="149"/>
      <c r="CX21" s="150"/>
      <c r="CY21" s="148"/>
      <c r="CZ21" s="148"/>
      <c r="DA21" s="151"/>
      <c r="DB21" s="151"/>
      <c r="DC21" s="151"/>
      <c r="DD21" s="148"/>
      <c r="DE21" s="148"/>
      <c r="DH21" s="153"/>
      <c r="DI21" s="153"/>
      <c r="DJ21" s="153"/>
      <c r="DK21" s="153"/>
      <c r="DL21" s="148"/>
      <c r="DM21" s="148"/>
      <c r="DN21" s="149"/>
      <c r="DO21" s="150"/>
      <c r="DP21" s="148"/>
      <c r="DQ21" s="148"/>
      <c r="DR21" s="151"/>
      <c r="DS21" s="151"/>
      <c r="DT21" s="151"/>
      <c r="DU21" s="148"/>
      <c r="DV21" s="148"/>
      <c r="DY21" s="153"/>
      <c r="DZ21" s="153"/>
      <c r="EA21" s="153"/>
      <c r="EB21" s="153"/>
      <c r="EC21" s="148"/>
      <c r="ED21" s="148"/>
      <c r="EE21" s="149"/>
      <c r="EF21" s="150"/>
      <c r="EG21" s="148"/>
      <c r="EH21" s="148"/>
      <c r="EI21" s="151"/>
      <c r="EJ21" s="151"/>
      <c r="EK21" s="151"/>
      <c r="EL21" s="148"/>
      <c r="EM21" s="148"/>
      <c r="EP21" s="153"/>
      <c r="EQ21" s="153"/>
      <c r="ER21" s="153"/>
      <c r="ES21" s="153"/>
      <c r="ET21" s="148"/>
      <c r="EU21" s="148"/>
      <c r="EV21" s="149"/>
      <c r="EW21" s="150"/>
      <c r="EX21" s="148"/>
      <c r="EY21" s="148"/>
      <c r="EZ21" s="151"/>
      <c r="FA21" s="151"/>
      <c r="FB21" s="151"/>
      <c r="FC21" s="148"/>
      <c r="FD21" s="148"/>
      <c r="FG21" s="153"/>
      <c r="FH21" s="153"/>
      <c r="FI21" s="153"/>
      <c r="FJ21" s="153"/>
      <c r="FK21" s="148"/>
      <c r="FL21" s="148"/>
      <c r="FM21" s="149"/>
      <c r="FN21" s="150"/>
      <c r="FO21" s="148"/>
      <c r="FP21" s="148"/>
      <c r="FQ21" s="151"/>
      <c r="FR21" s="151"/>
      <c r="FS21" s="151"/>
      <c r="FT21" s="148"/>
      <c r="FU21" s="148"/>
      <c r="FX21" s="153"/>
      <c r="FY21" s="153"/>
      <c r="FZ21" s="153"/>
      <c r="GA21" s="153"/>
      <c r="GB21" s="148"/>
      <c r="GC21" s="148"/>
      <c r="GD21" s="149"/>
      <c r="GE21" s="150"/>
      <c r="GF21" s="148"/>
      <c r="GG21" s="148"/>
      <c r="GH21" s="151"/>
      <c r="GI21" s="151"/>
      <c r="GJ21" s="151"/>
      <c r="GK21" s="148"/>
      <c r="GL21" s="148"/>
      <c r="GO21" s="153"/>
      <c r="GP21" s="153"/>
      <c r="GQ21" s="153"/>
      <c r="GR21" s="153"/>
      <c r="GS21" s="148"/>
      <c r="GT21" s="148"/>
      <c r="GU21" s="149"/>
      <c r="GV21" s="150"/>
      <c r="GW21" s="148"/>
      <c r="GX21" s="148"/>
      <c r="GY21" s="151"/>
      <c r="GZ21" s="151"/>
      <c r="HA21" s="151"/>
      <c r="HB21" s="148"/>
      <c r="HC21" s="148"/>
      <c r="HF21" s="153"/>
      <c r="HG21" s="153"/>
      <c r="HH21" s="153"/>
      <c r="HI21" s="153"/>
      <c r="HJ21" s="148"/>
      <c r="HK21" s="148"/>
      <c r="HL21" s="149"/>
      <c r="HM21" s="150"/>
      <c r="HN21" s="148"/>
      <c r="HO21" s="148"/>
      <c r="HP21" s="151"/>
      <c r="HQ21" s="151"/>
      <c r="HR21" s="151"/>
      <c r="HS21" s="148"/>
      <c r="HT21" s="148"/>
      <c r="HW21" s="153"/>
      <c r="HX21" s="153"/>
      <c r="HY21" s="153"/>
      <c r="HZ21" s="153"/>
      <c r="IA21" s="148"/>
      <c r="IB21" s="148"/>
      <c r="IC21" s="149"/>
      <c r="ID21" s="150"/>
      <c r="IE21" s="148"/>
      <c r="IF21" s="148"/>
      <c r="IG21" s="151"/>
      <c r="IH21" s="151"/>
      <c r="II21" s="151"/>
      <c r="IJ21" s="148"/>
      <c r="IK21" s="148"/>
      <c r="IN21" s="153"/>
    </row>
    <row r="22" spans="1:248" s="152" customFormat="1" ht="42" customHeight="1">
      <c r="A22" s="375" t="s">
        <v>3410</v>
      </c>
      <c r="B22" s="516" t="s">
        <v>1455</v>
      </c>
      <c r="C22" s="516" t="s">
        <v>2968</v>
      </c>
      <c r="D22" s="516" t="s">
        <v>7336</v>
      </c>
      <c r="E22" s="483" t="str">
        <f t="shared" si="0"/>
        <v>岩国市美和町生見12572-2</v>
      </c>
      <c r="F22" s="483" t="s">
        <v>950</v>
      </c>
      <c r="G22" s="515">
        <v>33329</v>
      </c>
      <c r="H22" s="377">
        <v>10</v>
      </c>
      <c r="I22" s="376" t="s">
        <v>1569</v>
      </c>
      <c r="J22" s="507"/>
      <c r="K22" s="99" t="s">
        <v>1379</v>
      </c>
      <c r="L22" s="517" t="s">
        <v>1454</v>
      </c>
      <c r="M22" s="517" t="s">
        <v>1455</v>
      </c>
      <c r="N22" s="445" t="s">
        <v>2932</v>
      </c>
      <c r="O22" s="445" t="s">
        <v>3411</v>
      </c>
      <c r="P22" s="518" t="s">
        <v>411</v>
      </c>
      <c r="Q22" s="519" t="s">
        <v>20</v>
      </c>
      <c r="R22" s="153"/>
      <c r="S22" s="148"/>
      <c r="T22" s="151"/>
      <c r="U22" s="151"/>
      <c r="V22" s="151"/>
      <c r="W22" s="148"/>
      <c r="X22" s="148"/>
      <c r="AA22" s="153"/>
      <c r="AB22" s="153"/>
      <c r="AC22" s="153"/>
      <c r="AD22" s="153"/>
      <c r="AE22" s="148"/>
      <c r="AF22" s="148"/>
      <c r="AG22" s="149"/>
      <c r="AH22" s="150"/>
      <c r="AI22" s="148"/>
      <c r="AJ22" s="148"/>
      <c r="AK22" s="151"/>
      <c r="AL22" s="151"/>
      <c r="AM22" s="151"/>
      <c r="AN22" s="148"/>
      <c r="AO22" s="148"/>
      <c r="AR22" s="153"/>
      <c r="AS22" s="153"/>
      <c r="AT22" s="153"/>
      <c r="AU22" s="153"/>
      <c r="AV22" s="148"/>
      <c r="AW22" s="148"/>
      <c r="AX22" s="149"/>
      <c r="AY22" s="150"/>
      <c r="AZ22" s="148"/>
      <c r="BA22" s="148"/>
      <c r="BB22" s="151"/>
      <c r="BC22" s="151"/>
      <c r="BD22" s="151"/>
      <c r="BE22" s="148"/>
      <c r="BF22" s="148"/>
      <c r="BI22" s="153"/>
      <c r="BJ22" s="153"/>
      <c r="BK22" s="153"/>
      <c r="BL22" s="153"/>
      <c r="BM22" s="148"/>
      <c r="BN22" s="148"/>
      <c r="BO22" s="149"/>
      <c r="BP22" s="150"/>
      <c r="BQ22" s="148"/>
      <c r="BR22" s="148"/>
      <c r="BS22" s="151"/>
      <c r="BT22" s="151"/>
      <c r="BU22" s="151"/>
      <c r="BV22" s="148"/>
      <c r="BW22" s="148"/>
      <c r="BZ22" s="153"/>
      <c r="CA22" s="153"/>
      <c r="CB22" s="153"/>
      <c r="CC22" s="153"/>
      <c r="CD22" s="148"/>
      <c r="CE22" s="148"/>
      <c r="CF22" s="149"/>
      <c r="CG22" s="150"/>
      <c r="CH22" s="148"/>
      <c r="CI22" s="148"/>
      <c r="CJ22" s="151"/>
      <c r="CK22" s="151"/>
      <c r="CL22" s="151"/>
      <c r="CM22" s="148"/>
      <c r="CN22" s="148"/>
      <c r="CQ22" s="153"/>
      <c r="CR22" s="153"/>
      <c r="CS22" s="153"/>
      <c r="CT22" s="153"/>
      <c r="CU22" s="148"/>
      <c r="CV22" s="148"/>
      <c r="CW22" s="149"/>
      <c r="CX22" s="150"/>
      <c r="CY22" s="148"/>
      <c r="CZ22" s="148"/>
      <c r="DA22" s="151"/>
      <c r="DB22" s="151"/>
      <c r="DC22" s="151"/>
      <c r="DD22" s="148"/>
      <c r="DE22" s="148"/>
      <c r="DH22" s="153"/>
      <c r="DI22" s="153"/>
      <c r="DJ22" s="153"/>
      <c r="DK22" s="153"/>
      <c r="DL22" s="148"/>
      <c r="DM22" s="148"/>
      <c r="DN22" s="149"/>
      <c r="DO22" s="150"/>
      <c r="DP22" s="148"/>
      <c r="DQ22" s="148"/>
      <c r="DR22" s="151"/>
      <c r="DS22" s="151"/>
      <c r="DT22" s="151"/>
      <c r="DU22" s="148"/>
      <c r="DV22" s="148"/>
      <c r="DY22" s="153"/>
      <c r="DZ22" s="153"/>
      <c r="EA22" s="153"/>
      <c r="EB22" s="153"/>
      <c r="EC22" s="148"/>
      <c r="ED22" s="148"/>
      <c r="EE22" s="149"/>
      <c r="EF22" s="150"/>
      <c r="EG22" s="148"/>
      <c r="EH22" s="148"/>
      <c r="EI22" s="151"/>
      <c r="EJ22" s="151"/>
      <c r="EK22" s="151"/>
      <c r="EL22" s="148"/>
      <c r="EM22" s="148"/>
      <c r="EP22" s="153"/>
      <c r="EQ22" s="153"/>
      <c r="ER22" s="153"/>
      <c r="ES22" s="153"/>
      <c r="ET22" s="148"/>
      <c r="EU22" s="148"/>
      <c r="EV22" s="149"/>
      <c r="EW22" s="150"/>
      <c r="EX22" s="148"/>
      <c r="EY22" s="148"/>
      <c r="EZ22" s="151"/>
      <c r="FA22" s="151"/>
      <c r="FB22" s="151"/>
      <c r="FC22" s="148"/>
      <c r="FD22" s="148"/>
      <c r="FG22" s="153"/>
      <c r="FH22" s="153"/>
      <c r="FI22" s="153"/>
      <c r="FJ22" s="153"/>
      <c r="FK22" s="148"/>
      <c r="FL22" s="148"/>
      <c r="FM22" s="149"/>
      <c r="FN22" s="150"/>
      <c r="FO22" s="148"/>
      <c r="FP22" s="148"/>
      <c r="FQ22" s="151"/>
      <c r="FR22" s="151"/>
      <c r="FS22" s="151"/>
      <c r="FT22" s="148"/>
      <c r="FU22" s="148"/>
      <c r="FX22" s="153"/>
      <c r="FY22" s="153"/>
      <c r="FZ22" s="153"/>
      <c r="GA22" s="153"/>
      <c r="GB22" s="148"/>
      <c r="GC22" s="148"/>
      <c r="GD22" s="149"/>
      <c r="GE22" s="150"/>
      <c r="GF22" s="148"/>
      <c r="GG22" s="148"/>
      <c r="GH22" s="151"/>
      <c r="GI22" s="151"/>
      <c r="GJ22" s="151"/>
      <c r="GK22" s="148"/>
      <c r="GL22" s="148"/>
      <c r="GO22" s="153"/>
      <c r="GP22" s="153"/>
      <c r="GQ22" s="153"/>
      <c r="GR22" s="153"/>
      <c r="GS22" s="148"/>
      <c r="GT22" s="148"/>
      <c r="GU22" s="149"/>
      <c r="GV22" s="150"/>
      <c r="GW22" s="148"/>
      <c r="GX22" s="148"/>
      <c r="GY22" s="151"/>
      <c r="GZ22" s="151"/>
      <c r="HA22" s="151"/>
      <c r="HB22" s="148"/>
      <c r="HC22" s="148"/>
      <c r="HF22" s="153"/>
      <c r="HG22" s="153"/>
      <c r="HH22" s="153"/>
      <c r="HI22" s="153"/>
      <c r="HJ22" s="148"/>
      <c r="HK22" s="148"/>
      <c r="HL22" s="149"/>
      <c r="HM22" s="150"/>
      <c r="HN22" s="148"/>
      <c r="HO22" s="148"/>
      <c r="HP22" s="151"/>
      <c r="HQ22" s="151"/>
      <c r="HR22" s="151"/>
      <c r="HS22" s="148"/>
      <c r="HT22" s="148"/>
      <c r="HW22" s="153"/>
      <c r="HX22" s="153"/>
      <c r="HY22" s="153"/>
      <c r="HZ22" s="153"/>
      <c r="IA22" s="148"/>
      <c r="IB22" s="148"/>
      <c r="IC22" s="149"/>
      <c r="ID22" s="150"/>
      <c r="IE22" s="148"/>
      <c r="IF22" s="148"/>
      <c r="IG22" s="151"/>
      <c r="IH22" s="151"/>
      <c r="II22" s="151"/>
      <c r="IJ22" s="148"/>
      <c r="IK22" s="148"/>
      <c r="IN22" s="153"/>
    </row>
    <row r="23" spans="1:248" s="152" customFormat="1" ht="42" customHeight="1">
      <c r="A23" s="375" t="s">
        <v>6763</v>
      </c>
      <c r="B23" s="516" t="s">
        <v>1455</v>
      </c>
      <c r="C23" s="516" t="s">
        <v>8976</v>
      </c>
      <c r="D23" s="516" t="s">
        <v>8830</v>
      </c>
      <c r="E23" s="483" t="str">
        <f t="shared" si="0"/>
        <v>岩国市錦町広瀬702</v>
      </c>
      <c r="F23" s="483" t="s">
        <v>951</v>
      </c>
      <c r="G23" s="515">
        <v>37712</v>
      </c>
      <c r="H23" s="377">
        <v>10</v>
      </c>
      <c r="I23" s="376" t="s">
        <v>2103</v>
      </c>
      <c r="J23" s="507"/>
      <c r="K23" s="99" t="s">
        <v>1379</v>
      </c>
      <c r="L23" s="517" t="s">
        <v>1454</v>
      </c>
      <c r="M23" s="517" t="s">
        <v>1455</v>
      </c>
      <c r="N23" s="445" t="s">
        <v>6764</v>
      </c>
      <c r="O23" s="445" t="s">
        <v>6765</v>
      </c>
      <c r="P23" s="518" t="s">
        <v>411</v>
      </c>
      <c r="Q23" s="519" t="s">
        <v>20</v>
      </c>
      <c r="R23" s="153"/>
      <c r="S23" s="148"/>
      <c r="T23" s="151"/>
      <c r="U23" s="151"/>
      <c r="V23" s="151"/>
      <c r="W23" s="148"/>
      <c r="X23" s="148"/>
      <c r="AA23" s="153"/>
      <c r="AB23" s="153"/>
      <c r="AC23" s="153"/>
      <c r="AD23" s="153"/>
      <c r="AE23" s="148"/>
      <c r="AF23" s="148"/>
      <c r="AG23" s="149"/>
      <c r="AH23" s="150"/>
      <c r="AI23" s="148"/>
      <c r="AJ23" s="148"/>
      <c r="AK23" s="151"/>
      <c r="AL23" s="151"/>
      <c r="AM23" s="151"/>
      <c r="AN23" s="148"/>
      <c r="AO23" s="148"/>
      <c r="AR23" s="153"/>
      <c r="AS23" s="153"/>
      <c r="AT23" s="153"/>
      <c r="AU23" s="153"/>
      <c r="AV23" s="148"/>
      <c r="AW23" s="148"/>
      <c r="AX23" s="149"/>
      <c r="AY23" s="150"/>
      <c r="AZ23" s="148"/>
      <c r="BA23" s="148"/>
      <c r="BB23" s="151"/>
      <c r="BC23" s="151"/>
      <c r="BD23" s="151"/>
      <c r="BE23" s="148"/>
      <c r="BF23" s="148"/>
      <c r="BI23" s="153"/>
      <c r="BJ23" s="153"/>
      <c r="BK23" s="153"/>
      <c r="BL23" s="153"/>
      <c r="BM23" s="148"/>
      <c r="BN23" s="148"/>
      <c r="BO23" s="149"/>
      <c r="BP23" s="150"/>
      <c r="BQ23" s="148"/>
      <c r="BR23" s="148"/>
      <c r="BS23" s="151"/>
      <c r="BT23" s="151"/>
      <c r="BU23" s="151"/>
      <c r="BV23" s="148"/>
      <c r="BW23" s="148"/>
      <c r="BZ23" s="153"/>
      <c r="CA23" s="153"/>
      <c r="CB23" s="153"/>
      <c r="CC23" s="153"/>
      <c r="CD23" s="148"/>
      <c r="CE23" s="148"/>
      <c r="CF23" s="149"/>
      <c r="CG23" s="150"/>
      <c r="CH23" s="148"/>
      <c r="CI23" s="148"/>
      <c r="CJ23" s="151"/>
      <c r="CK23" s="151"/>
      <c r="CL23" s="151"/>
      <c r="CM23" s="148"/>
      <c r="CN23" s="148"/>
      <c r="CQ23" s="153"/>
      <c r="CR23" s="153"/>
      <c r="CS23" s="153"/>
      <c r="CT23" s="153"/>
      <c r="CU23" s="148"/>
      <c r="CV23" s="148"/>
      <c r="CW23" s="149"/>
      <c r="CX23" s="150"/>
      <c r="CY23" s="148"/>
      <c r="CZ23" s="148"/>
      <c r="DA23" s="151"/>
      <c r="DB23" s="151"/>
      <c r="DC23" s="151"/>
      <c r="DD23" s="148"/>
      <c r="DE23" s="148"/>
      <c r="DH23" s="153"/>
      <c r="DI23" s="153"/>
      <c r="DJ23" s="153"/>
      <c r="DK23" s="153"/>
      <c r="DL23" s="148"/>
      <c r="DM23" s="148"/>
      <c r="DN23" s="149"/>
      <c r="DO23" s="150"/>
      <c r="DP23" s="148"/>
      <c r="DQ23" s="148"/>
      <c r="DR23" s="151"/>
      <c r="DS23" s="151"/>
      <c r="DT23" s="151"/>
      <c r="DU23" s="148"/>
      <c r="DV23" s="148"/>
      <c r="DY23" s="153"/>
      <c r="DZ23" s="153"/>
      <c r="EA23" s="153"/>
      <c r="EB23" s="153"/>
      <c r="EC23" s="148"/>
      <c r="ED23" s="148"/>
      <c r="EE23" s="149"/>
      <c r="EF23" s="150"/>
      <c r="EG23" s="148"/>
      <c r="EH23" s="148"/>
      <c r="EI23" s="151"/>
      <c r="EJ23" s="151"/>
      <c r="EK23" s="151"/>
      <c r="EL23" s="148"/>
      <c r="EM23" s="148"/>
      <c r="EP23" s="153"/>
      <c r="EQ23" s="153"/>
      <c r="ER23" s="153"/>
      <c r="ES23" s="153"/>
      <c r="ET23" s="148"/>
      <c r="EU23" s="148"/>
      <c r="EV23" s="149"/>
      <c r="EW23" s="150"/>
      <c r="EX23" s="148"/>
      <c r="EY23" s="148"/>
      <c r="EZ23" s="151"/>
      <c r="FA23" s="151"/>
      <c r="FB23" s="151"/>
      <c r="FC23" s="148"/>
      <c r="FD23" s="148"/>
      <c r="FG23" s="153"/>
      <c r="FH23" s="153"/>
      <c r="FI23" s="153"/>
      <c r="FJ23" s="153"/>
      <c r="FK23" s="148"/>
      <c r="FL23" s="148"/>
      <c r="FM23" s="149"/>
      <c r="FN23" s="150"/>
      <c r="FO23" s="148"/>
      <c r="FP23" s="148"/>
      <c r="FQ23" s="151"/>
      <c r="FR23" s="151"/>
      <c r="FS23" s="151"/>
      <c r="FT23" s="148"/>
      <c r="FU23" s="148"/>
      <c r="FX23" s="153"/>
      <c r="FY23" s="153"/>
      <c r="FZ23" s="153"/>
      <c r="GA23" s="153"/>
      <c r="GB23" s="148"/>
      <c r="GC23" s="148"/>
      <c r="GD23" s="149"/>
      <c r="GE23" s="150"/>
      <c r="GF23" s="148"/>
      <c r="GG23" s="148"/>
      <c r="GH23" s="151"/>
      <c r="GI23" s="151"/>
      <c r="GJ23" s="151"/>
      <c r="GK23" s="148"/>
      <c r="GL23" s="148"/>
      <c r="GO23" s="153"/>
      <c r="GP23" s="153"/>
      <c r="GQ23" s="153"/>
      <c r="GR23" s="153"/>
      <c r="GS23" s="148"/>
      <c r="GT23" s="148"/>
      <c r="GU23" s="149"/>
      <c r="GV23" s="150"/>
      <c r="GW23" s="148"/>
      <c r="GX23" s="148"/>
      <c r="GY23" s="151"/>
      <c r="GZ23" s="151"/>
      <c r="HA23" s="151"/>
      <c r="HB23" s="148"/>
      <c r="HC23" s="148"/>
      <c r="HF23" s="153"/>
      <c r="HG23" s="153"/>
      <c r="HH23" s="153"/>
      <c r="HI23" s="153"/>
      <c r="HJ23" s="148"/>
      <c r="HK23" s="148"/>
      <c r="HL23" s="149"/>
      <c r="HM23" s="150"/>
      <c r="HN23" s="148"/>
      <c r="HO23" s="148"/>
      <c r="HP23" s="151"/>
      <c r="HQ23" s="151"/>
      <c r="HR23" s="151"/>
      <c r="HS23" s="148"/>
      <c r="HT23" s="148"/>
      <c r="HW23" s="153"/>
      <c r="HX23" s="153"/>
      <c r="HY23" s="153"/>
      <c r="HZ23" s="153"/>
      <c r="IA23" s="148"/>
      <c r="IB23" s="148"/>
      <c r="IC23" s="149"/>
      <c r="ID23" s="150"/>
      <c r="IE23" s="148"/>
      <c r="IF23" s="148"/>
      <c r="IG23" s="151"/>
      <c r="IH23" s="151"/>
      <c r="II23" s="151"/>
      <c r="IJ23" s="148"/>
      <c r="IK23" s="148"/>
      <c r="IN23" s="153"/>
    </row>
    <row r="24" spans="1:248" s="152" customFormat="1" ht="42" customHeight="1">
      <c r="A24" s="375" t="s">
        <v>3412</v>
      </c>
      <c r="B24" s="516" t="s">
        <v>1455</v>
      </c>
      <c r="C24" s="516" t="s">
        <v>3413</v>
      </c>
      <c r="D24" s="516" t="s">
        <v>7615</v>
      </c>
      <c r="E24" s="483" t="str">
        <f t="shared" si="0"/>
        <v>岩国市美川町小川437-3</v>
      </c>
      <c r="F24" s="483" t="s">
        <v>954</v>
      </c>
      <c r="G24" s="515">
        <v>38078</v>
      </c>
      <c r="H24" s="377">
        <v>10</v>
      </c>
      <c r="I24" s="376" t="s">
        <v>2104</v>
      </c>
      <c r="J24" s="507"/>
      <c r="K24" s="99" t="s">
        <v>1379</v>
      </c>
      <c r="L24" s="517" t="s">
        <v>1454</v>
      </c>
      <c r="M24" s="517" t="s">
        <v>1455</v>
      </c>
      <c r="N24" s="445" t="s">
        <v>2107</v>
      </c>
      <c r="O24" s="445" t="s">
        <v>3414</v>
      </c>
      <c r="P24" s="518" t="s">
        <v>44</v>
      </c>
      <c r="Q24" s="519" t="s">
        <v>109</v>
      </c>
      <c r="R24" s="153"/>
      <c r="S24" s="148"/>
      <c r="T24" s="151"/>
      <c r="U24" s="151"/>
      <c r="V24" s="151"/>
      <c r="W24" s="148"/>
      <c r="X24" s="148"/>
      <c r="AA24" s="153"/>
      <c r="AB24" s="153"/>
      <c r="AC24" s="153"/>
      <c r="AD24" s="153"/>
      <c r="AE24" s="148"/>
      <c r="AF24" s="148"/>
      <c r="AG24" s="149"/>
      <c r="AH24" s="150"/>
      <c r="AI24" s="148"/>
      <c r="AJ24" s="148"/>
      <c r="AK24" s="151"/>
      <c r="AL24" s="151"/>
      <c r="AM24" s="151"/>
      <c r="AN24" s="148"/>
      <c r="AO24" s="148"/>
      <c r="AR24" s="153"/>
      <c r="AS24" s="153"/>
      <c r="AT24" s="153"/>
      <c r="AU24" s="153"/>
      <c r="AV24" s="148"/>
      <c r="AW24" s="148"/>
      <c r="AX24" s="149"/>
      <c r="AY24" s="150"/>
      <c r="AZ24" s="148"/>
      <c r="BA24" s="148"/>
      <c r="BB24" s="151"/>
      <c r="BC24" s="151"/>
      <c r="BD24" s="151"/>
      <c r="BE24" s="148"/>
      <c r="BF24" s="148"/>
      <c r="BI24" s="153"/>
      <c r="BJ24" s="153"/>
      <c r="BK24" s="153"/>
      <c r="BL24" s="153"/>
      <c r="BM24" s="148"/>
      <c r="BN24" s="148"/>
      <c r="BO24" s="149"/>
      <c r="BP24" s="150"/>
      <c r="BQ24" s="148"/>
      <c r="BR24" s="148"/>
      <c r="BS24" s="151"/>
      <c r="BT24" s="151"/>
      <c r="BU24" s="151"/>
      <c r="BV24" s="148"/>
      <c r="BW24" s="148"/>
      <c r="BZ24" s="153"/>
      <c r="CA24" s="153"/>
      <c r="CB24" s="153"/>
      <c r="CC24" s="153"/>
      <c r="CD24" s="148"/>
      <c r="CE24" s="148"/>
      <c r="CF24" s="149"/>
      <c r="CG24" s="150"/>
      <c r="CH24" s="148"/>
      <c r="CI24" s="148"/>
      <c r="CJ24" s="151"/>
      <c r="CK24" s="151"/>
      <c r="CL24" s="151"/>
      <c r="CM24" s="148"/>
      <c r="CN24" s="148"/>
      <c r="CQ24" s="153"/>
      <c r="CR24" s="153"/>
      <c r="CS24" s="153"/>
      <c r="CT24" s="153"/>
      <c r="CU24" s="148"/>
      <c r="CV24" s="148"/>
      <c r="CW24" s="149"/>
      <c r="CX24" s="150"/>
      <c r="CY24" s="148"/>
      <c r="CZ24" s="148"/>
      <c r="DA24" s="151"/>
      <c r="DB24" s="151"/>
      <c r="DC24" s="151"/>
      <c r="DD24" s="148"/>
      <c r="DE24" s="148"/>
      <c r="DH24" s="153"/>
      <c r="DI24" s="153"/>
      <c r="DJ24" s="153"/>
      <c r="DK24" s="153"/>
      <c r="DL24" s="148"/>
      <c r="DM24" s="148"/>
      <c r="DN24" s="149"/>
      <c r="DO24" s="150"/>
      <c r="DP24" s="148"/>
      <c r="DQ24" s="148"/>
      <c r="DR24" s="151"/>
      <c r="DS24" s="151"/>
      <c r="DT24" s="151"/>
      <c r="DU24" s="148"/>
      <c r="DV24" s="148"/>
      <c r="DY24" s="153"/>
      <c r="DZ24" s="153"/>
      <c r="EA24" s="153"/>
      <c r="EB24" s="153"/>
      <c r="EC24" s="148"/>
      <c r="ED24" s="148"/>
      <c r="EE24" s="149"/>
      <c r="EF24" s="150"/>
      <c r="EG24" s="148"/>
      <c r="EH24" s="148"/>
      <c r="EI24" s="151"/>
      <c r="EJ24" s="151"/>
      <c r="EK24" s="151"/>
      <c r="EL24" s="148"/>
      <c r="EM24" s="148"/>
      <c r="EP24" s="153"/>
      <c r="EQ24" s="153"/>
      <c r="ER24" s="153"/>
      <c r="ES24" s="153"/>
      <c r="ET24" s="148"/>
      <c r="EU24" s="148"/>
      <c r="EV24" s="149"/>
      <c r="EW24" s="150"/>
      <c r="EX24" s="148"/>
      <c r="EY24" s="148"/>
      <c r="EZ24" s="151"/>
      <c r="FA24" s="151"/>
      <c r="FB24" s="151"/>
      <c r="FC24" s="148"/>
      <c r="FD24" s="148"/>
      <c r="FG24" s="153"/>
      <c r="FH24" s="153"/>
      <c r="FI24" s="153"/>
      <c r="FJ24" s="153"/>
      <c r="FK24" s="148"/>
      <c r="FL24" s="148"/>
      <c r="FM24" s="149"/>
      <c r="FN24" s="150"/>
      <c r="FO24" s="148"/>
      <c r="FP24" s="148"/>
      <c r="FQ24" s="151"/>
      <c r="FR24" s="151"/>
      <c r="FS24" s="151"/>
      <c r="FT24" s="148"/>
      <c r="FU24" s="148"/>
      <c r="FX24" s="153"/>
      <c r="FY24" s="153"/>
      <c r="FZ24" s="153"/>
      <c r="GA24" s="153"/>
      <c r="GB24" s="148"/>
      <c r="GC24" s="148"/>
      <c r="GD24" s="149"/>
      <c r="GE24" s="150"/>
      <c r="GF24" s="148"/>
      <c r="GG24" s="148"/>
      <c r="GH24" s="151"/>
      <c r="GI24" s="151"/>
      <c r="GJ24" s="151"/>
      <c r="GK24" s="148"/>
      <c r="GL24" s="148"/>
      <c r="GO24" s="153"/>
      <c r="GP24" s="153"/>
      <c r="GQ24" s="153"/>
      <c r="GR24" s="153"/>
      <c r="GS24" s="148"/>
      <c r="GT24" s="148"/>
      <c r="GU24" s="149"/>
      <c r="GV24" s="150"/>
      <c r="GW24" s="148"/>
      <c r="GX24" s="148"/>
      <c r="GY24" s="151"/>
      <c r="GZ24" s="151"/>
      <c r="HA24" s="151"/>
      <c r="HB24" s="148"/>
      <c r="HC24" s="148"/>
      <c r="HF24" s="153"/>
      <c r="HG24" s="153"/>
      <c r="HH24" s="153"/>
      <c r="HI24" s="153"/>
      <c r="HJ24" s="148"/>
      <c r="HK24" s="148"/>
      <c r="HL24" s="149"/>
      <c r="HM24" s="150"/>
      <c r="HN24" s="148"/>
      <c r="HO24" s="148"/>
      <c r="HP24" s="151"/>
      <c r="HQ24" s="151"/>
      <c r="HR24" s="151"/>
      <c r="HS24" s="148"/>
      <c r="HT24" s="148"/>
      <c r="HW24" s="153"/>
      <c r="HX24" s="153"/>
      <c r="HY24" s="153"/>
      <c r="HZ24" s="153"/>
      <c r="IA24" s="148"/>
      <c r="IB24" s="148"/>
      <c r="IC24" s="149"/>
      <c r="ID24" s="150"/>
      <c r="IE24" s="148"/>
      <c r="IF24" s="148"/>
      <c r="IG24" s="151"/>
      <c r="IH24" s="151"/>
      <c r="II24" s="151"/>
      <c r="IJ24" s="148"/>
      <c r="IK24" s="148"/>
      <c r="IN24" s="153"/>
    </row>
    <row r="25" spans="1:248" s="152" customFormat="1" ht="42" customHeight="1">
      <c r="A25" s="375" t="s">
        <v>702</v>
      </c>
      <c r="B25" s="516" t="s">
        <v>703</v>
      </c>
      <c r="C25" s="516" t="s">
        <v>8979</v>
      </c>
      <c r="D25" s="516" t="s">
        <v>7123</v>
      </c>
      <c r="E25" s="483" t="str">
        <f t="shared" si="0"/>
        <v>周南市大字鹿野上2755-1</v>
      </c>
      <c r="F25" s="483" t="s">
        <v>980</v>
      </c>
      <c r="G25" s="515">
        <v>36982</v>
      </c>
      <c r="H25" s="377">
        <v>20</v>
      </c>
      <c r="I25" s="376" t="s">
        <v>2105</v>
      </c>
      <c r="J25" s="507"/>
      <c r="K25" s="99" t="s">
        <v>694</v>
      </c>
      <c r="L25" s="517" t="s">
        <v>440</v>
      </c>
      <c r="M25" s="517" t="s">
        <v>441</v>
      </c>
      <c r="N25" s="445" t="s">
        <v>704</v>
      </c>
      <c r="O25" s="445" t="s">
        <v>705</v>
      </c>
      <c r="P25" s="518" t="s">
        <v>234</v>
      </c>
      <c r="Q25" s="519" t="s">
        <v>510</v>
      </c>
      <c r="R25" s="153"/>
      <c r="S25" s="148"/>
      <c r="T25" s="151"/>
      <c r="U25" s="151"/>
      <c r="V25" s="151"/>
      <c r="W25" s="148"/>
      <c r="X25" s="148"/>
      <c r="AA25" s="153"/>
      <c r="AB25" s="153"/>
      <c r="AC25" s="153"/>
      <c r="AD25" s="153"/>
      <c r="AE25" s="148"/>
      <c r="AF25" s="148"/>
      <c r="AG25" s="149"/>
      <c r="AH25" s="150"/>
      <c r="AI25" s="148"/>
      <c r="AJ25" s="148"/>
      <c r="AK25" s="151"/>
      <c r="AL25" s="151"/>
      <c r="AM25" s="151"/>
      <c r="AN25" s="148"/>
      <c r="AO25" s="148"/>
      <c r="AR25" s="153"/>
      <c r="AS25" s="153"/>
      <c r="AT25" s="153"/>
      <c r="AU25" s="153"/>
      <c r="AV25" s="148"/>
      <c r="AW25" s="148"/>
      <c r="AX25" s="149"/>
      <c r="AY25" s="150"/>
      <c r="AZ25" s="148"/>
      <c r="BA25" s="148"/>
      <c r="BB25" s="151"/>
      <c r="BC25" s="151"/>
      <c r="BD25" s="151"/>
      <c r="BE25" s="148"/>
      <c r="BF25" s="148"/>
      <c r="BI25" s="153"/>
      <c r="BJ25" s="153"/>
      <c r="BK25" s="153"/>
      <c r="BL25" s="153"/>
      <c r="BM25" s="148"/>
      <c r="BN25" s="148"/>
      <c r="BO25" s="149"/>
      <c r="BP25" s="150"/>
      <c r="BQ25" s="148"/>
      <c r="BR25" s="148"/>
      <c r="BS25" s="151"/>
      <c r="BT25" s="151"/>
      <c r="BU25" s="151"/>
      <c r="BV25" s="148"/>
      <c r="BW25" s="148"/>
      <c r="BZ25" s="153"/>
      <c r="CA25" s="153"/>
      <c r="CB25" s="153"/>
      <c r="CC25" s="153"/>
      <c r="CD25" s="148"/>
      <c r="CE25" s="148"/>
      <c r="CF25" s="149"/>
      <c r="CG25" s="150"/>
      <c r="CH25" s="148"/>
      <c r="CI25" s="148"/>
      <c r="CJ25" s="151"/>
      <c r="CK25" s="151"/>
      <c r="CL25" s="151"/>
      <c r="CM25" s="148"/>
      <c r="CN25" s="148"/>
      <c r="CQ25" s="153"/>
      <c r="CR25" s="153"/>
      <c r="CS25" s="153"/>
      <c r="CT25" s="153"/>
      <c r="CU25" s="148"/>
      <c r="CV25" s="148"/>
      <c r="CW25" s="149"/>
      <c r="CX25" s="150"/>
      <c r="CY25" s="148"/>
      <c r="CZ25" s="148"/>
      <c r="DA25" s="151"/>
      <c r="DB25" s="151"/>
      <c r="DC25" s="151"/>
      <c r="DD25" s="148"/>
      <c r="DE25" s="148"/>
      <c r="DH25" s="153"/>
      <c r="DI25" s="153"/>
      <c r="DJ25" s="153"/>
      <c r="DK25" s="153"/>
      <c r="DL25" s="148"/>
      <c r="DM25" s="148"/>
      <c r="DN25" s="149"/>
      <c r="DO25" s="150"/>
      <c r="DP25" s="148"/>
      <c r="DQ25" s="148"/>
      <c r="DR25" s="151"/>
      <c r="DS25" s="151"/>
      <c r="DT25" s="151"/>
      <c r="DU25" s="148"/>
      <c r="DV25" s="148"/>
      <c r="DY25" s="153"/>
      <c r="DZ25" s="153"/>
      <c r="EA25" s="153"/>
      <c r="EB25" s="153"/>
      <c r="EC25" s="148"/>
      <c r="ED25" s="148"/>
      <c r="EE25" s="149"/>
      <c r="EF25" s="150"/>
      <c r="EG25" s="148"/>
      <c r="EH25" s="148"/>
      <c r="EI25" s="151"/>
      <c r="EJ25" s="151"/>
      <c r="EK25" s="151"/>
      <c r="EL25" s="148"/>
      <c r="EM25" s="148"/>
      <c r="EP25" s="153"/>
      <c r="EQ25" s="153"/>
      <c r="ER25" s="153"/>
      <c r="ES25" s="153"/>
      <c r="ET25" s="148"/>
      <c r="EU25" s="148"/>
      <c r="EV25" s="149"/>
      <c r="EW25" s="150"/>
      <c r="EX25" s="148"/>
      <c r="EY25" s="148"/>
      <c r="EZ25" s="151"/>
      <c r="FA25" s="151"/>
      <c r="FB25" s="151"/>
      <c r="FC25" s="148"/>
      <c r="FD25" s="148"/>
      <c r="FG25" s="153"/>
      <c r="FH25" s="153"/>
      <c r="FI25" s="153"/>
      <c r="FJ25" s="153"/>
      <c r="FK25" s="148"/>
      <c r="FL25" s="148"/>
      <c r="FM25" s="149"/>
      <c r="FN25" s="150"/>
      <c r="FO25" s="148"/>
      <c r="FP25" s="148"/>
      <c r="FQ25" s="151"/>
      <c r="FR25" s="151"/>
      <c r="FS25" s="151"/>
      <c r="FT25" s="148"/>
      <c r="FU25" s="148"/>
      <c r="FX25" s="153"/>
      <c r="FY25" s="153"/>
      <c r="FZ25" s="153"/>
      <c r="GA25" s="153"/>
      <c r="GB25" s="148"/>
      <c r="GC25" s="148"/>
      <c r="GD25" s="149"/>
      <c r="GE25" s="150"/>
      <c r="GF25" s="148"/>
      <c r="GG25" s="148"/>
      <c r="GH25" s="151"/>
      <c r="GI25" s="151"/>
      <c r="GJ25" s="151"/>
      <c r="GK25" s="148"/>
      <c r="GL25" s="148"/>
      <c r="GO25" s="153"/>
      <c r="GP25" s="153"/>
      <c r="GQ25" s="153"/>
      <c r="GR25" s="153"/>
      <c r="GS25" s="148"/>
      <c r="GT25" s="148"/>
      <c r="GU25" s="149"/>
      <c r="GV25" s="150"/>
      <c r="GW25" s="148"/>
      <c r="GX25" s="148"/>
      <c r="GY25" s="151"/>
      <c r="GZ25" s="151"/>
      <c r="HA25" s="151"/>
      <c r="HB25" s="148"/>
      <c r="HC25" s="148"/>
      <c r="HF25" s="153"/>
      <c r="HG25" s="153"/>
      <c r="HH25" s="153"/>
      <c r="HI25" s="153"/>
      <c r="HJ25" s="148"/>
      <c r="HK25" s="148"/>
      <c r="HL25" s="149"/>
      <c r="HM25" s="150"/>
      <c r="HN25" s="148"/>
      <c r="HO25" s="148"/>
      <c r="HP25" s="151"/>
      <c r="HQ25" s="151"/>
      <c r="HR25" s="151"/>
      <c r="HS25" s="148"/>
      <c r="HT25" s="148"/>
      <c r="HW25" s="153"/>
      <c r="HX25" s="153"/>
      <c r="HY25" s="153"/>
      <c r="HZ25" s="153"/>
      <c r="IA25" s="148"/>
      <c r="IB25" s="148"/>
      <c r="IC25" s="149"/>
      <c r="ID25" s="150"/>
      <c r="IE25" s="148"/>
      <c r="IF25" s="148"/>
      <c r="IG25" s="151"/>
      <c r="IH25" s="151"/>
      <c r="II25" s="151"/>
      <c r="IJ25" s="148"/>
      <c r="IK25" s="148"/>
      <c r="IN25" s="153"/>
    </row>
    <row r="26" spans="1:248" s="152" customFormat="1" ht="57.75" customHeight="1">
      <c r="A26" s="375" t="s">
        <v>6766</v>
      </c>
      <c r="B26" s="516" t="s">
        <v>10</v>
      </c>
      <c r="C26" s="516" t="s">
        <v>2261</v>
      </c>
      <c r="D26" s="516" t="s">
        <v>6767</v>
      </c>
      <c r="E26" s="483" t="str">
        <f t="shared" si="0"/>
        <v>大島郡周防大島町大字日前1932-32</v>
      </c>
      <c r="F26" s="483" t="s">
        <v>1209</v>
      </c>
      <c r="G26" s="515">
        <v>35490</v>
      </c>
      <c r="H26" s="377">
        <v>10</v>
      </c>
      <c r="I26" s="376" t="s">
        <v>1980</v>
      </c>
      <c r="J26" s="507"/>
      <c r="K26" s="99" t="s">
        <v>1379</v>
      </c>
      <c r="L26" s="517" t="s">
        <v>11</v>
      </c>
      <c r="M26" s="517" t="s">
        <v>718</v>
      </c>
      <c r="N26" s="445" t="s">
        <v>2108</v>
      </c>
      <c r="O26" s="445" t="s">
        <v>6768</v>
      </c>
      <c r="P26" s="518" t="s">
        <v>411</v>
      </c>
      <c r="Q26" s="519" t="s">
        <v>20</v>
      </c>
      <c r="R26" s="153"/>
      <c r="S26" s="148"/>
      <c r="T26" s="151"/>
      <c r="U26" s="151"/>
      <c r="V26" s="151"/>
      <c r="W26" s="148"/>
      <c r="X26" s="148"/>
      <c r="AA26" s="153"/>
      <c r="AB26" s="153"/>
      <c r="AC26" s="153"/>
      <c r="AD26" s="153"/>
      <c r="AE26" s="148"/>
      <c r="AF26" s="148"/>
      <c r="AG26" s="149"/>
      <c r="AH26" s="150"/>
      <c r="AI26" s="148"/>
      <c r="AJ26" s="148"/>
      <c r="AK26" s="151"/>
      <c r="AL26" s="151"/>
      <c r="AM26" s="151"/>
      <c r="AN26" s="148"/>
      <c r="AO26" s="148"/>
      <c r="AR26" s="153"/>
      <c r="AS26" s="153"/>
      <c r="AT26" s="153"/>
      <c r="AU26" s="153"/>
      <c r="AV26" s="148"/>
      <c r="AW26" s="148"/>
      <c r="AX26" s="149"/>
      <c r="AY26" s="150"/>
      <c r="AZ26" s="148"/>
      <c r="BA26" s="148"/>
      <c r="BB26" s="151"/>
      <c r="BC26" s="151"/>
      <c r="BD26" s="151"/>
      <c r="BE26" s="148"/>
      <c r="BF26" s="148"/>
      <c r="BI26" s="153"/>
      <c r="BJ26" s="153"/>
      <c r="BK26" s="153"/>
      <c r="BL26" s="153"/>
      <c r="BM26" s="148"/>
      <c r="BN26" s="148"/>
      <c r="BO26" s="149"/>
      <c r="BP26" s="150"/>
      <c r="BQ26" s="148"/>
      <c r="BR26" s="148"/>
      <c r="BS26" s="151"/>
      <c r="BT26" s="151"/>
      <c r="BU26" s="151"/>
      <c r="BV26" s="148"/>
      <c r="BW26" s="148"/>
      <c r="BZ26" s="153"/>
      <c r="CA26" s="153"/>
      <c r="CB26" s="153"/>
      <c r="CC26" s="153"/>
      <c r="CD26" s="148"/>
      <c r="CE26" s="148"/>
      <c r="CF26" s="149"/>
      <c r="CG26" s="150"/>
      <c r="CH26" s="148"/>
      <c r="CI26" s="148"/>
      <c r="CJ26" s="151"/>
      <c r="CK26" s="151"/>
      <c r="CL26" s="151"/>
      <c r="CM26" s="148"/>
      <c r="CN26" s="148"/>
      <c r="CQ26" s="153"/>
      <c r="CR26" s="153"/>
      <c r="CS26" s="153"/>
      <c r="CT26" s="153"/>
      <c r="CU26" s="148"/>
      <c r="CV26" s="148"/>
      <c r="CW26" s="149"/>
      <c r="CX26" s="150"/>
      <c r="CY26" s="148"/>
      <c r="CZ26" s="148"/>
      <c r="DA26" s="151"/>
      <c r="DB26" s="151"/>
      <c r="DC26" s="151"/>
      <c r="DD26" s="148"/>
      <c r="DE26" s="148"/>
      <c r="DH26" s="153"/>
      <c r="DI26" s="153"/>
      <c r="DJ26" s="153"/>
      <c r="DK26" s="153"/>
      <c r="DL26" s="148"/>
      <c r="DM26" s="148"/>
      <c r="DN26" s="149"/>
      <c r="DO26" s="150"/>
      <c r="DP26" s="148"/>
      <c r="DQ26" s="148"/>
      <c r="DR26" s="151"/>
      <c r="DS26" s="151"/>
      <c r="DT26" s="151"/>
      <c r="DU26" s="148"/>
      <c r="DV26" s="148"/>
      <c r="DY26" s="153"/>
      <c r="DZ26" s="153"/>
      <c r="EA26" s="153"/>
      <c r="EB26" s="153"/>
      <c r="EC26" s="148"/>
      <c r="ED26" s="148"/>
      <c r="EE26" s="149"/>
      <c r="EF26" s="150"/>
      <c r="EG26" s="148"/>
      <c r="EH26" s="148"/>
      <c r="EI26" s="151"/>
      <c r="EJ26" s="151"/>
      <c r="EK26" s="151"/>
      <c r="EL26" s="148"/>
      <c r="EM26" s="148"/>
      <c r="EP26" s="153"/>
      <c r="EQ26" s="153"/>
      <c r="ER26" s="153"/>
      <c r="ES26" s="153"/>
      <c r="ET26" s="148"/>
      <c r="EU26" s="148"/>
      <c r="EV26" s="149"/>
      <c r="EW26" s="150"/>
      <c r="EX26" s="148"/>
      <c r="EY26" s="148"/>
      <c r="EZ26" s="151"/>
      <c r="FA26" s="151"/>
      <c r="FB26" s="151"/>
      <c r="FC26" s="148"/>
      <c r="FD26" s="148"/>
      <c r="FG26" s="153"/>
      <c r="FH26" s="153"/>
      <c r="FI26" s="153"/>
      <c r="FJ26" s="153"/>
      <c r="FK26" s="148"/>
      <c r="FL26" s="148"/>
      <c r="FM26" s="149"/>
      <c r="FN26" s="150"/>
      <c r="FO26" s="148"/>
      <c r="FP26" s="148"/>
      <c r="FQ26" s="151"/>
      <c r="FR26" s="151"/>
      <c r="FS26" s="151"/>
      <c r="FT26" s="148"/>
      <c r="FU26" s="148"/>
      <c r="FX26" s="153"/>
      <c r="FY26" s="153"/>
      <c r="FZ26" s="153"/>
      <c r="GA26" s="153"/>
      <c r="GB26" s="148"/>
      <c r="GC26" s="148"/>
      <c r="GD26" s="149"/>
      <c r="GE26" s="150"/>
      <c r="GF26" s="148"/>
      <c r="GG26" s="148"/>
      <c r="GH26" s="151"/>
      <c r="GI26" s="151"/>
      <c r="GJ26" s="151"/>
      <c r="GK26" s="148"/>
      <c r="GL26" s="148"/>
      <c r="GO26" s="153"/>
      <c r="GP26" s="153"/>
      <c r="GQ26" s="153"/>
      <c r="GR26" s="153"/>
      <c r="GS26" s="148"/>
      <c r="GT26" s="148"/>
      <c r="GU26" s="149"/>
      <c r="GV26" s="150"/>
      <c r="GW26" s="148"/>
      <c r="GX26" s="148"/>
      <c r="GY26" s="151"/>
      <c r="GZ26" s="151"/>
      <c r="HA26" s="151"/>
      <c r="HB26" s="148"/>
      <c r="HC26" s="148"/>
      <c r="HF26" s="153"/>
      <c r="HG26" s="153"/>
      <c r="HH26" s="153"/>
      <c r="HI26" s="153"/>
      <c r="HJ26" s="148"/>
      <c r="HK26" s="148"/>
      <c r="HL26" s="149"/>
      <c r="HM26" s="150"/>
      <c r="HN26" s="148"/>
      <c r="HO26" s="148"/>
      <c r="HP26" s="151"/>
      <c r="HQ26" s="151"/>
      <c r="HR26" s="151"/>
      <c r="HS26" s="148"/>
      <c r="HT26" s="148"/>
      <c r="HW26" s="153"/>
      <c r="HX26" s="153"/>
      <c r="HY26" s="153"/>
      <c r="HZ26" s="153"/>
      <c r="IA26" s="148"/>
      <c r="IB26" s="148"/>
      <c r="IC26" s="149"/>
      <c r="ID26" s="150"/>
      <c r="IE26" s="148"/>
      <c r="IF26" s="148"/>
      <c r="IG26" s="151"/>
      <c r="IH26" s="151"/>
      <c r="II26" s="151"/>
      <c r="IJ26" s="148"/>
      <c r="IK26" s="148"/>
      <c r="IN26" s="153"/>
    </row>
    <row r="27" spans="1:248" s="152" customFormat="1" ht="57.75" customHeight="1">
      <c r="A27" s="375" t="s">
        <v>1386</v>
      </c>
      <c r="B27" s="516" t="s">
        <v>10</v>
      </c>
      <c r="C27" s="516" t="s">
        <v>2261</v>
      </c>
      <c r="D27" s="516" t="s">
        <v>1246</v>
      </c>
      <c r="E27" s="483" t="str">
        <f t="shared" si="0"/>
        <v>大島郡周防大島町大字和田1089-2</v>
      </c>
      <c r="F27" s="483" t="s">
        <v>1210</v>
      </c>
      <c r="G27" s="515">
        <v>36251</v>
      </c>
      <c r="H27" s="377">
        <v>10</v>
      </c>
      <c r="I27" s="376" t="s">
        <v>1981</v>
      </c>
      <c r="J27" s="507"/>
      <c r="K27" s="99" t="s">
        <v>1379</v>
      </c>
      <c r="L27" s="517" t="s">
        <v>11</v>
      </c>
      <c r="M27" s="517" t="s">
        <v>718</v>
      </c>
      <c r="N27" s="445" t="s">
        <v>2109</v>
      </c>
      <c r="O27" s="445" t="s">
        <v>1380</v>
      </c>
      <c r="P27" s="518" t="s">
        <v>411</v>
      </c>
      <c r="Q27" s="519" t="s">
        <v>20</v>
      </c>
      <c r="R27" s="153"/>
      <c r="S27" s="148"/>
      <c r="T27" s="151"/>
      <c r="U27" s="151"/>
      <c r="V27" s="151"/>
      <c r="W27" s="148"/>
      <c r="X27" s="148"/>
      <c r="AA27" s="153"/>
      <c r="AB27" s="153"/>
      <c r="AC27" s="153"/>
      <c r="AD27" s="153"/>
      <c r="AE27" s="148"/>
      <c r="AF27" s="148"/>
      <c r="AG27" s="149"/>
      <c r="AH27" s="150"/>
      <c r="AI27" s="148"/>
      <c r="AJ27" s="148"/>
      <c r="AK27" s="151"/>
      <c r="AL27" s="151"/>
      <c r="AM27" s="151"/>
      <c r="AN27" s="148"/>
      <c r="AO27" s="148"/>
      <c r="AR27" s="153"/>
      <c r="AS27" s="153"/>
      <c r="AT27" s="153"/>
      <c r="AU27" s="153"/>
      <c r="AV27" s="148"/>
      <c r="AW27" s="148"/>
      <c r="AX27" s="149"/>
      <c r="AY27" s="150"/>
      <c r="AZ27" s="148"/>
      <c r="BA27" s="148"/>
      <c r="BB27" s="151"/>
      <c r="BC27" s="151"/>
      <c r="BD27" s="151"/>
      <c r="BE27" s="148"/>
      <c r="BF27" s="148"/>
      <c r="BI27" s="153"/>
      <c r="BJ27" s="153"/>
      <c r="BK27" s="153"/>
      <c r="BL27" s="153"/>
      <c r="BM27" s="148"/>
      <c r="BN27" s="148"/>
      <c r="BO27" s="149"/>
      <c r="BP27" s="150"/>
      <c r="BQ27" s="148"/>
      <c r="BR27" s="148"/>
      <c r="BS27" s="151"/>
      <c r="BT27" s="151"/>
      <c r="BU27" s="151"/>
      <c r="BV27" s="148"/>
      <c r="BW27" s="148"/>
      <c r="BZ27" s="153"/>
      <c r="CA27" s="153"/>
      <c r="CB27" s="153"/>
      <c r="CC27" s="153"/>
      <c r="CD27" s="148"/>
      <c r="CE27" s="148"/>
      <c r="CF27" s="149"/>
      <c r="CG27" s="150"/>
      <c r="CH27" s="148"/>
      <c r="CI27" s="148"/>
      <c r="CJ27" s="151"/>
      <c r="CK27" s="151"/>
      <c r="CL27" s="151"/>
      <c r="CM27" s="148"/>
      <c r="CN27" s="148"/>
      <c r="CQ27" s="153"/>
      <c r="CR27" s="153"/>
      <c r="CS27" s="153"/>
      <c r="CT27" s="153"/>
      <c r="CU27" s="148"/>
      <c r="CV27" s="148"/>
      <c r="CW27" s="149"/>
      <c r="CX27" s="150"/>
      <c r="CY27" s="148"/>
      <c r="CZ27" s="148"/>
      <c r="DA27" s="151"/>
      <c r="DB27" s="151"/>
      <c r="DC27" s="151"/>
      <c r="DD27" s="148"/>
      <c r="DE27" s="148"/>
      <c r="DH27" s="153"/>
      <c r="DI27" s="153"/>
      <c r="DJ27" s="153"/>
      <c r="DK27" s="153"/>
      <c r="DL27" s="148"/>
      <c r="DM27" s="148"/>
      <c r="DN27" s="149"/>
      <c r="DO27" s="150"/>
      <c r="DP27" s="148"/>
      <c r="DQ27" s="148"/>
      <c r="DR27" s="151"/>
      <c r="DS27" s="151"/>
      <c r="DT27" s="151"/>
      <c r="DU27" s="148"/>
      <c r="DV27" s="148"/>
      <c r="DY27" s="153"/>
      <c r="DZ27" s="153"/>
      <c r="EA27" s="153"/>
      <c r="EB27" s="153"/>
      <c r="EC27" s="148"/>
      <c r="ED27" s="148"/>
      <c r="EE27" s="149"/>
      <c r="EF27" s="150"/>
      <c r="EG27" s="148"/>
      <c r="EH27" s="148"/>
      <c r="EI27" s="151"/>
      <c r="EJ27" s="151"/>
      <c r="EK27" s="151"/>
      <c r="EL27" s="148"/>
      <c r="EM27" s="148"/>
      <c r="EP27" s="153"/>
      <c r="EQ27" s="153"/>
      <c r="ER27" s="153"/>
      <c r="ES27" s="153"/>
      <c r="ET27" s="148"/>
      <c r="EU27" s="148"/>
      <c r="EV27" s="149"/>
      <c r="EW27" s="150"/>
      <c r="EX27" s="148"/>
      <c r="EY27" s="148"/>
      <c r="EZ27" s="151"/>
      <c r="FA27" s="151"/>
      <c r="FB27" s="151"/>
      <c r="FC27" s="148"/>
      <c r="FD27" s="148"/>
      <c r="FG27" s="153"/>
      <c r="FH27" s="153"/>
      <c r="FI27" s="153"/>
      <c r="FJ27" s="153"/>
      <c r="FK27" s="148"/>
      <c r="FL27" s="148"/>
      <c r="FM27" s="149"/>
      <c r="FN27" s="150"/>
      <c r="FO27" s="148"/>
      <c r="FP27" s="148"/>
      <c r="FQ27" s="151"/>
      <c r="FR27" s="151"/>
      <c r="FS27" s="151"/>
      <c r="FT27" s="148"/>
      <c r="FU27" s="148"/>
      <c r="FX27" s="153"/>
      <c r="FY27" s="153"/>
      <c r="FZ27" s="153"/>
      <c r="GA27" s="153"/>
      <c r="GB27" s="148"/>
      <c r="GC27" s="148"/>
      <c r="GD27" s="149"/>
      <c r="GE27" s="150"/>
      <c r="GF27" s="148"/>
      <c r="GG27" s="148"/>
      <c r="GH27" s="151"/>
      <c r="GI27" s="151"/>
      <c r="GJ27" s="151"/>
      <c r="GK27" s="148"/>
      <c r="GL27" s="148"/>
      <c r="GO27" s="153"/>
      <c r="GP27" s="153"/>
      <c r="GQ27" s="153"/>
      <c r="GR27" s="153"/>
      <c r="GS27" s="148"/>
      <c r="GT27" s="148"/>
      <c r="GU27" s="149"/>
      <c r="GV27" s="150"/>
      <c r="GW27" s="148"/>
      <c r="GX27" s="148"/>
      <c r="GY27" s="151"/>
      <c r="GZ27" s="151"/>
      <c r="HA27" s="151"/>
      <c r="HB27" s="148"/>
      <c r="HC27" s="148"/>
      <c r="HF27" s="153"/>
      <c r="HG27" s="153"/>
      <c r="HH27" s="153"/>
      <c r="HI27" s="153"/>
      <c r="HJ27" s="148"/>
      <c r="HK27" s="148"/>
      <c r="HL27" s="149"/>
      <c r="HM27" s="150"/>
      <c r="HN27" s="148"/>
      <c r="HO27" s="148"/>
      <c r="HP27" s="151"/>
      <c r="HQ27" s="151"/>
      <c r="HR27" s="151"/>
      <c r="HS27" s="148"/>
      <c r="HT27" s="148"/>
      <c r="HW27" s="153"/>
      <c r="HX27" s="153"/>
      <c r="HY27" s="153"/>
      <c r="HZ27" s="153"/>
      <c r="IA27" s="148"/>
      <c r="IB27" s="148"/>
      <c r="IC27" s="149"/>
      <c r="ID27" s="150"/>
      <c r="IE27" s="148"/>
      <c r="IF27" s="148"/>
      <c r="IG27" s="151"/>
      <c r="IH27" s="151"/>
      <c r="II27" s="151"/>
      <c r="IJ27" s="148"/>
      <c r="IK27" s="148"/>
      <c r="IN27" s="153"/>
    </row>
    <row r="28" spans="1:248" s="152" customFormat="1" ht="57.75" customHeight="1">
      <c r="A28" s="79" t="s">
        <v>3651</v>
      </c>
      <c r="B28" s="80" t="s">
        <v>333</v>
      </c>
      <c r="C28" s="80" t="s">
        <v>1383</v>
      </c>
      <c r="D28" s="80" t="s">
        <v>7616</v>
      </c>
      <c r="E28" s="81" t="str">
        <f>M28&amp;N28</f>
        <v>阿武郡阿武町大字福田下1358番地1</v>
      </c>
      <c r="F28" s="81" t="s">
        <v>3654</v>
      </c>
      <c r="G28" s="82">
        <v>43405</v>
      </c>
      <c r="H28" s="103">
        <v>3</v>
      </c>
      <c r="I28" s="83" t="s">
        <v>3655</v>
      </c>
      <c r="J28" s="284"/>
      <c r="K28" s="104" t="s">
        <v>1379</v>
      </c>
      <c r="L28" s="105" t="s">
        <v>3650</v>
      </c>
      <c r="M28" s="105" t="s">
        <v>721</v>
      </c>
      <c r="N28" s="106" t="s">
        <v>3652</v>
      </c>
      <c r="O28" s="106" t="s">
        <v>3653</v>
      </c>
      <c r="P28" s="268" t="s">
        <v>44</v>
      </c>
      <c r="Q28" s="269" t="s">
        <v>109</v>
      </c>
      <c r="R28" s="153"/>
      <c r="S28" s="148"/>
      <c r="T28" s="151"/>
      <c r="U28" s="151"/>
      <c r="V28" s="151"/>
      <c r="W28" s="148"/>
      <c r="X28" s="148"/>
      <c r="AA28" s="153"/>
      <c r="AB28" s="153"/>
      <c r="AC28" s="153"/>
      <c r="AD28" s="153"/>
      <c r="AE28" s="148"/>
      <c r="AF28" s="148"/>
      <c r="AG28" s="149"/>
      <c r="AH28" s="150"/>
      <c r="AI28" s="148"/>
      <c r="AJ28" s="148"/>
      <c r="AK28" s="151"/>
      <c r="AL28" s="151"/>
      <c r="AM28" s="151"/>
      <c r="AN28" s="148"/>
      <c r="AO28" s="148"/>
      <c r="AR28" s="153"/>
      <c r="AS28" s="153"/>
      <c r="AT28" s="153"/>
      <c r="AU28" s="153"/>
      <c r="AV28" s="148"/>
      <c r="AW28" s="148"/>
      <c r="AX28" s="149"/>
      <c r="AY28" s="150"/>
      <c r="AZ28" s="148"/>
      <c r="BA28" s="148"/>
      <c r="BB28" s="151"/>
      <c r="BC28" s="151"/>
      <c r="BD28" s="151"/>
      <c r="BE28" s="148"/>
      <c r="BF28" s="148"/>
      <c r="BI28" s="153"/>
      <c r="BJ28" s="153"/>
      <c r="BK28" s="153"/>
      <c r="BL28" s="153"/>
      <c r="BM28" s="148"/>
      <c r="BN28" s="148"/>
      <c r="BO28" s="149"/>
      <c r="BP28" s="150"/>
      <c r="BQ28" s="148"/>
      <c r="BR28" s="148"/>
      <c r="BS28" s="151"/>
      <c r="BT28" s="151"/>
      <c r="BU28" s="151"/>
      <c r="BV28" s="148"/>
      <c r="BW28" s="148"/>
      <c r="BZ28" s="153"/>
      <c r="CA28" s="153"/>
      <c r="CB28" s="153"/>
      <c r="CC28" s="153"/>
      <c r="CD28" s="148"/>
      <c r="CE28" s="148"/>
      <c r="CF28" s="149"/>
      <c r="CG28" s="150"/>
      <c r="CH28" s="148"/>
      <c r="CI28" s="148"/>
      <c r="CJ28" s="151"/>
      <c r="CK28" s="151"/>
      <c r="CL28" s="151"/>
      <c r="CM28" s="148"/>
      <c r="CN28" s="148"/>
      <c r="CQ28" s="153"/>
      <c r="CR28" s="153"/>
      <c r="CS28" s="153"/>
      <c r="CT28" s="153"/>
      <c r="CU28" s="148"/>
      <c r="CV28" s="148"/>
      <c r="CW28" s="149"/>
      <c r="CX28" s="150"/>
      <c r="CY28" s="148"/>
      <c r="CZ28" s="148"/>
      <c r="DA28" s="151"/>
      <c r="DB28" s="151"/>
      <c r="DC28" s="151"/>
      <c r="DD28" s="148"/>
      <c r="DE28" s="148"/>
      <c r="DH28" s="153"/>
      <c r="DI28" s="153"/>
      <c r="DJ28" s="153"/>
      <c r="DK28" s="153"/>
      <c r="DL28" s="148"/>
      <c r="DM28" s="148"/>
      <c r="DN28" s="149"/>
      <c r="DO28" s="150"/>
      <c r="DP28" s="148"/>
      <c r="DQ28" s="148"/>
      <c r="DR28" s="151"/>
      <c r="DS28" s="151"/>
      <c r="DT28" s="151"/>
      <c r="DU28" s="148"/>
      <c r="DV28" s="148"/>
      <c r="DY28" s="153"/>
      <c r="DZ28" s="153"/>
      <c r="EA28" s="153"/>
      <c r="EB28" s="153"/>
      <c r="EC28" s="148"/>
      <c r="ED28" s="148"/>
      <c r="EE28" s="149"/>
      <c r="EF28" s="150"/>
      <c r="EG28" s="148"/>
      <c r="EH28" s="148"/>
      <c r="EI28" s="151"/>
      <c r="EJ28" s="151"/>
      <c r="EK28" s="151"/>
      <c r="EL28" s="148"/>
      <c r="EM28" s="148"/>
      <c r="EP28" s="153"/>
      <c r="EQ28" s="153"/>
      <c r="ER28" s="153"/>
      <c r="ES28" s="153"/>
      <c r="ET28" s="148"/>
      <c r="EU28" s="148"/>
      <c r="EV28" s="149"/>
      <c r="EW28" s="150"/>
      <c r="EX28" s="148"/>
      <c r="EY28" s="148"/>
      <c r="EZ28" s="151"/>
      <c r="FA28" s="151"/>
      <c r="FB28" s="151"/>
      <c r="FC28" s="148"/>
      <c r="FD28" s="148"/>
      <c r="FG28" s="153"/>
      <c r="FH28" s="153"/>
      <c r="FI28" s="153"/>
      <c r="FJ28" s="153"/>
      <c r="FK28" s="148"/>
      <c r="FL28" s="148"/>
      <c r="FM28" s="149"/>
      <c r="FN28" s="150"/>
      <c r="FO28" s="148"/>
      <c r="FP28" s="148"/>
      <c r="FQ28" s="151"/>
      <c r="FR28" s="151"/>
      <c r="FS28" s="151"/>
      <c r="FT28" s="148"/>
      <c r="FU28" s="148"/>
      <c r="FX28" s="153"/>
      <c r="FY28" s="153"/>
      <c r="FZ28" s="153"/>
      <c r="GA28" s="153"/>
      <c r="GB28" s="148"/>
      <c r="GC28" s="148"/>
      <c r="GD28" s="149"/>
      <c r="GE28" s="150"/>
      <c r="GF28" s="148"/>
      <c r="GG28" s="148"/>
      <c r="GH28" s="151"/>
      <c r="GI28" s="151"/>
      <c r="GJ28" s="151"/>
      <c r="GK28" s="148"/>
      <c r="GL28" s="148"/>
      <c r="GO28" s="153"/>
      <c r="GP28" s="153"/>
      <c r="GQ28" s="153"/>
      <c r="GR28" s="153"/>
      <c r="GS28" s="148"/>
      <c r="GT28" s="148"/>
      <c r="GU28" s="149"/>
      <c r="GV28" s="150"/>
      <c r="GW28" s="148"/>
      <c r="GX28" s="148"/>
      <c r="GY28" s="151"/>
      <c r="GZ28" s="151"/>
      <c r="HA28" s="151"/>
      <c r="HB28" s="148"/>
      <c r="HC28" s="148"/>
      <c r="HF28" s="153"/>
      <c r="HG28" s="153"/>
      <c r="HH28" s="153"/>
      <c r="HI28" s="153"/>
      <c r="HJ28" s="148"/>
      <c r="HK28" s="148"/>
      <c r="HL28" s="149"/>
      <c r="HM28" s="150"/>
      <c r="HN28" s="148"/>
      <c r="HO28" s="148"/>
      <c r="HP28" s="151"/>
      <c r="HQ28" s="151"/>
      <c r="HR28" s="151"/>
      <c r="HS28" s="148"/>
      <c r="HT28" s="148"/>
      <c r="HW28" s="153"/>
      <c r="HX28" s="153"/>
      <c r="HY28" s="153"/>
      <c r="HZ28" s="153"/>
      <c r="IA28" s="148"/>
      <c r="IB28" s="148"/>
      <c r="IC28" s="149"/>
      <c r="ID28" s="150"/>
      <c r="IE28" s="148"/>
      <c r="IF28" s="148"/>
      <c r="IG28" s="151"/>
      <c r="IH28" s="151"/>
      <c r="II28" s="151"/>
      <c r="IJ28" s="148"/>
      <c r="IK28" s="148"/>
      <c r="IN28" s="153"/>
    </row>
    <row r="29" spans="1:248">
      <c r="A29" s="333">
        <f>COUNTA(A9:A28)</f>
        <v>20</v>
      </c>
      <c r="B29" s="330"/>
      <c r="C29" s="330"/>
      <c r="D29" s="330"/>
      <c r="E29" s="333"/>
      <c r="F29" s="333"/>
      <c r="G29" s="330"/>
      <c r="H29" s="333">
        <f>SUM(H9:H28)</f>
        <v>243</v>
      </c>
      <c r="I29" s="330"/>
      <c r="J29" s="330"/>
      <c r="K29" s="330"/>
      <c r="L29" s="330"/>
      <c r="M29" s="330"/>
      <c r="N29" s="330"/>
      <c r="O29" s="330"/>
      <c r="P29" s="330"/>
      <c r="Q29" s="330"/>
    </row>
    <row r="30" spans="1:248" ht="13.5" thickBot="1">
      <c r="A30" s="354" t="s">
        <v>48</v>
      </c>
      <c r="B30" s="353" t="s">
        <v>336</v>
      </c>
      <c r="C30" s="330"/>
      <c r="D30" s="330"/>
      <c r="E30" s="333"/>
      <c r="F30" s="333"/>
      <c r="G30" s="330"/>
      <c r="H30" s="354" t="s">
        <v>47</v>
      </c>
      <c r="I30" s="330"/>
      <c r="J30" s="330"/>
      <c r="K30" s="330"/>
      <c r="L30" s="330"/>
      <c r="M30" s="330"/>
      <c r="N30" s="353" t="s">
        <v>116</v>
      </c>
      <c r="O30" s="330"/>
      <c r="P30" s="330"/>
      <c r="Q30" s="330"/>
    </row>
    <row r="31" spans="1:248" ht="13.5" thickTop="1">
      <c r="A31" s="330"/>
      <c r="B31" s="355" t="s">
        <v>79</v>
      </c>
      <c r="C31" s="356">
        <f t="shared" ref="C31:C43" si="1">COUNTIF($M$9:$M$116,B31)</f>
        <v>1</v>
      </c>
      <c r="D31" s="330"/>
      <c r="E31" s="333"/>
      <c r="F31" s="333"/>
      <c r="G31" s="330"/>
      <c r="H31" s="330"/>
      <c r="I31" s="330"/>
      <c r="J31" s="330"/>
      <c r="K31" s="330"/>
      <c r="L31" s="330"/>
      <c r="M31" s="330"/>
      <c r="N31" s="29"/>
      <c r="O31" s="335" t="s">
        <v>62</v>
      </c>
      <c r="P31" s="335" t="s">
        <v>323</v>
      </c>
      <c r="Q31" s="336" t="s">
        <v>77</v>
      </c>
    </row>
    <row r="32" spans="1:248">
      <c r="A32" s="330"/>
      <c r="B32" s="357" t="s">
        <v>367</v>
      </c>
      <c r="C32" s="33">
        <f t="shared" si="1"/>
        <v>6</v>
      </c>
      <c r="D32" s="330"/>
      <c r="E32" s="333"/>
      <c r="F32" s="333"/>
      <c r="G32" s="330"/>
      <c r="H32" s="330"/>
      <c r="I32" s="330"/>
      <c r="J32" s="330"/>
      <c r="K32" s="330"/>
      <c r="L32" s="330"/>
      <c r="M32" s="330"/>
      <c r="N32" s="648" t="s">
        <v>44</v>
      </c>
      <c r="O32" s="331" t="s">
        <v>63</v>
      </c>
      <c r="P32" s="331">
        <f t="shared" ref="P32:P39" si="2">COUNTIF($Q$9:$Q$28,O32)</f>
        <v>0</v>
      </c>
      <c r="Q32" s="34">
        <f t="shared" ref="Q32:Q39" si="3">SUMIF($Q$9:$Q$28,O32,$H$9:$H$28)</f>
        <v>0</v>
      </c>
    </row>
    <row r="33" spans="1:17">
      <c r="A33" s="330"/>
      <c r="B33" s="357" t="s">
        <v>326</v>
      </c>
      <c r="C33" s="33">
        <f t="shared" si="1"/>
        <v>1</v>
      </c>
      <c r="D33" s="330"/>
      <c r="E33" s="333"/>
      <c r="F33" s="333"/>
      <c r="G33" s="330"/>
      <c r="H33" s="330"/>
      <c r="I33" s="330"/>
      <c r="J33" s="330"/>
      <c r="K33" s="330"/>
      <c r="L33" s="330"/>
      <c r="M33" s="330"/>
      <c r="N33" s="649"/>
      <c r="O33" s="331" t="s">
        <v>108</v>
      </c>
      <c r="P33" s="331">
        <f t="shared" si="2"/>
        <v>0</v>
      </c>
      <c r="Q33" s="34">
        <f t="shared" si="3"/>
        <v>0</v>
      </c>
    </row>
    <row r="34" spans="1:17">
      <c r="A34" s="330"/>
      <c r="B34" s="357" t="s">
        <v>242</v>
      </c>
      <c r="C34" s="33">
        <f t="shared" si="1"/>
        <v>5</v>
      </c>
      <c r="D34" s="330"/>
      <c r="E34" s="333"/>
      <c r="F34" s="333"/>
      <c r="G34" s="330"/>
      <c r="H34" s="330"/>
      <c r="I34" s="330"/>
      <c r="J34" s="330"/>
      <c r="K34" s="330"/>
      <c r="L34" s="330"/>
      <c r="M34" s="330"/>
      <c r="N34" s="649"/>
      <c r="O34" s="331" t="s">
        <v>109</v>
      </c>
      <c r="P34" s="331">
        <f t="shared" si="2"/>
        <v>10</v>
      </c>
      <c r="Q34" s="34">
        <f t="shared" si="3"/>
        <v>99</v>
      </c>
    </row>
    <row r="35" spans="1:17" ht="13.5" thickBot="1">
      <c r="A35" s="330"/>
      <c r="B35" s="357" t="s">
        <v>94</v>
      </c>
      <c r="C35" s="33">
        <f t="shared" si="1"/>
        <v>0</v>
      </c>
      <c r="D35" s="330"/>
      <c r="E35" s="333"/>
      <c r="F35" s="333"/>
      <c r="G35" s="330"/>
      <c r="H35" s="330"/>
      <c r="I35" s="330"/>
      <c r="J35" s="330"/>
      <c r="K35" s="330"/>
      <c r="L35" s="330"/>
      <c r="M35" s="330"/>
      <c r="N35" s="650"/>
      <c r="O35" s="332" t="s">
        <v>110</v>
      </c>
      <c r="P35" s="332">
        <f t="shared" si="2"/>
        <v>0</v>
      </c>
      <c r="Q35" s="35">
        <f t="shared" si="3"/>
        <v>0</v>
      </c>
    </row>
    <row r="36" spans="1:17" ht="13.5" thickTop="1">
      <c r="A36" s="330"/>
      <c r="B36" s="357" t="s">
        <v>95</v>
      </c>
      <c r="C36" s="33">
        <f t="shared" si="1"/>
        <v>0</v>
      </c>
      <c r="D36" s="330"/>
      <c r="E36" s="333"/>
      <c r="F36" s="333"/>
      <c r="G36" s="330"/>
      <c r="H36" s="330"/>
      <c r="I36" s="330"/>
      <c r="J36" s="330"/>
      <c r="K36" s="330"/>
      <c r="L36" s="330"/>
      <c r="M36" s="330"/>
      <c r="N36" s="649" t="s">
        <v>45</v>
      </c>
      <c r="O36" s="337" t="s">
        <v>111</v>
      </c>
      <c r="P36" s="337">
        <f t="shared" si="2"/>
        <v>7</v>
      </c>
      <c r="Q36" s="37">
        <f t="shared" si="3"/>
        <v>108</v>
      </c>
    </row>
    <row r="37" spans="1:17">
      <c r="A37" s="330"/>
      <c r="B37" s="357" t="s">
        <v>223</v>
      </c>
      <c r="C37" s="33">
        <f t="shared" si="1"/>
        <v>3</v>
      </c>
      <c r="D37" s="330"/>
      <c r="E37" s="333"/>
      <c r="F37" s="333"/>
      <c r="G37" s="330"/>
      <c r="H37" s="330"/>
      <c r="I37" s="330"/>
      <c r="J37" s="330"/>
      <c r="K37" s="330"/>
      <c r="L37" s="330"/>
      <c r="M37" s="330"/>
      <c r="N37" s="649"/>
      <c r="O37" s="331" t="s">
        <v>112</v>
      </c>
      <c r="P37" s="331">
        <f t="shared" si="2"/>
        <v>0</v>
      </c>
      <c r="Q37" s="34">
        <f t="shared" si="3"/>
        <v>0</v>
      </c>
    </row>
    <row r="38" spans="1:17">
      <c r="A38" s="330"/>
      <c r="B38" s="357" t="s">
        <v>327</v>
      </c>
      <c r="C38" s="33">
        <f t="shared" si="1"/>
        <v>0</v>
      </c>
      <c r="D38" s="330"/>
      <c r="E38" s="333"/>
      <c r="F38" s="333"/>
      <c r="G38" s="330"/>
      <c r="H38" s="330"/>
      <c r="I38" s="330"/>
      <c r="J38" s="330"/>
      <c r="K38" s="330"/>
      <c r="L38" s="330"/>
      <c r="M38" s="330"/>
      <c r="N38" s="649"/>
      <c r="O38" s="331" t="s">
        <v>113</v>
      </c>
      <c r="P38" s="331">
        <f t="shared" si="2"/>
        <v>3</v>
      </c>
      <c r="Q38" s="34">
        <f t="shared" si="3"/>
        <v>36</v>
      </c>
    </row>
    <row r="39" spans="1:17" ht="13.5" thickBot="1">
      <c r="A39" s="330"/>
      <c r="B39" s="357" t="s">
        <v>225</v>
      </c>
      <c r="C39" s="33">
        <f t="shared" si="1"/>
        <v>0</v>
      </c>
      <c r="D39" s="330"/>
      <c r="E39" s="333"/>
      <c r="F39" s="333"/>
      <c r="G39" s="330"/>
      <c r="H39" s="330"/>
      <c r="I39" s="330"/>
      <c r="J39" s="330"/>
      <c r="K39" s="330"/>
      <c r="L39" s="330"/>
      <c r="M39" s="330"/>
      <c r="N39" s="651"/>
      <c r="O39" s="338" t="s">
        <v>114</v>
      </c>
      <c r="P39" s="338">
        <f t="shared" si="2"/>
        <v>0</v>
      </c>
      <c r="Q39" s="39">
        <f t="shared" si="3"/>
        <v>0</v>
      </c>
    </row>
    <row r="40" spans="1:17" ht="13.5" thickTop="1">
      <c r="A40" s="330"/>
      <c r="B40" s="357" t="s">
        <v>233</v>
      </c>
      <c r="C40" s="33">
        <f t="shared" si="1"/>
        <v>0</v>
      </c>
      <c r="D40" s="330"/>
      <c r="E40" s="333"/>
      <c r="F40" s="333"/>
      <c r="G40" s="330"/>
      <c r="H40" s="330"/>
      <c r="I40" s="330"/>
      <c r="J40" s="330"/>
      <c r="K40" s="330"/>
      <c r="L40" s="330"/>
      <c r="M40" s="330"/>
      <c r="N40" s="330"/>
      <c r="O40" s="330"/>
      <c r="P40" s="40">
        <f>SUM(P32:P39)</f>
        <v>20</v>
      </c>
      <c r="Q40" s="40">
        <f>SUM(Q32:Q39)</f>
        <v>243</v>
      </c>
    </row>
    <row r="41" spans="1:17">
      <c r="A41" s="330"/>
      <c r="B41" s="357" t="s">
        <v>328</v>
      </c>
      <c r="C41" s="33">
        <f t="shared" si="1"/>
        <v>0</v>
      </c>
      <c r="D41" s="330"/>
      <c r="E41" s="333"/>
      <c r="F41" s="333"/>
      <c r="G41" s="333"/>
      <c r="H41" s="333"/>
      <c r="I41" s="333"/>
      <c r="J41" s="58"/>
      <c r="K41" s="58"/>
      <c r="L41" s="59"/>
      <c r="M41" s="330"/>
      <c r="N41" s="330"/>
      <c r="O41" s="330"/>
      <c r="P41" s="330"/>
      <c r="Q41" s="330"/>
    </row>
    <row r="42" spans="1:17">
      <c r="A42" s="330"/>
      <c r="B42" s="357" t="s">
        <v>329</v>
      </c>
      <c r="C42" s="33">
        <f t="shared" si="1"/>
        <v>1</v>
      </c>
      <c r="D42" s="330"/>
      <c r="E42" s="333"/>
      <c r="F42" s="333"/>
      <c r="G42" s="333"/>
      <c r="H42" s="333"/>
      <c r="I42" s="333"/>
      <c r="J42" s="58"/>
      <c r="K42" s="58"/>
      <c r="L42" s="59"/>
      <c r="M42" s="330"/>
      <c r="N42" s="330"/>
      <c r="O42" s="330"/>
      <c r="P42" s="330"/>
      <c r="Q42" s="330"/>
    </row>
    <row r="43" spans="1:17" ht="13.5" thickBot="1">
      <c r="A43" s="330"/>
      <c r="B43" s="481" t="s">
        <v>50</v>
      </c>
      <c r="C43" s="41">
        <f t="shared" si="1"/>
        <v>0</v>
      </c>
      <c r="D43" s="330"/>
      <c r="E43" s="333"/>
      <c r="F43" s="333"/>
      <c r="G43" s="333"/>
      <c r="H43" s="333"/>
      <c r="I43" s="333"/>
      <c r="J43" s="58"/>
      <c r="K43" s="58"/>
      <c r="L43" s="59"/>
      <c r="M43" s="330"/>
      <c r="N43" s="330"/>
      <c r="O43" s="330"/>
      <c r="P43" s="330"/>
      <c r="Q43" s="330"/>
    </row>
    <row r="44" spans="1:17" ht="14" thickTop="1" thickBot="1">
      <c r="A44" s="330"/>
      <c r="B44" s="358" t="s">
        <v>330</v>
      </c>
      <c r="C44" s="359">
        <f>SUM(C31:C43)</f>
        <v>17</v>
      </c>
      <c r="D44" s="330"/>
      <c r="E44" s="333"/>
      <c r="F44" s="333"/>
      <c r="G44" s="333"/>
      <c r="H44" s="333"/>
      <c r="I44" s="333"/>
      <c r="J44" s="58"/>
      <c r="K44" s="58"/>
      <c r="L44" s="59"/>
      <c r="M44" s="330"/>
      <c r="N44" s="330"/>
      <c r="O44" s="330"/>
      <c r="P44" s="330"/>
      <c r="Q44" s="330"/>
    </row>
    <row r="45" spans="1:17" ht="13.5" thickTop="1">
      <c r="A45" s="330"/>
      <c r="B45" s="360" t="s">
        <v>725</v>
      </c>
      <c r="C45" s="361">
        <f t="shared" ref="C45:C53" si="4">COUNTIF($M$9:$M$116,B45)</f>
        <v>2</v>
      </c>
      <c r="D45" s="330"/>
      <c r="E45" s="333"/>
      <c r="F45" s="333"/>
      <c r="G45" s="333"/>
      <c r="H45" s="333"/>
      <c r="I45" s="333"/>
      <c r="J45" s="58"/>
      <c r="K45" s="58"/>
      <c r="L45" s="59"/>
      <c r="M45" s="330"/>
      <c r="N45" s="330"/>
      <c r="O45" s="330"/>
      <c r="P45" s="330"/>
      <c r="Q45" s="330"/>
    </row>
    <row r="46" spans="1:17">
      <c r="A46" s="330"/>
      <c r="B46" s="357" t="s">
        <v>726</v>
      </c>
      <c r="C46" s="33">
        <f t="shared" si="4"/>
        <v>0</v>
      </c>
      <c r="D46" s="330"/>
      <c r="E46" s="333"/>
      <c r="F46" s="333"/>
      <c r="G46" s="333"/>
      <c r="H46" s="333"/>
      <c r="I46" s="333"/>
      <c r="J46" s="58"/>
      <c r="K46" s="58"/>
      <c r="L46" s="59"/>
      <c r="M46" s="330"/>
      <c r="N46" s="330"/>
      <c r="O46" s="330"/>
      <c r="P46" s="330"/>
      <c r="Q46" s="330"/>
    </row>
    <row r="47" spans="1:17">
      <c r="A47" s="330"/>
      <c r="B47" s="357" t="s">
        <v>727</v>
      </c>
      <c r="C47" s="33">
        <f t="shared" si="4"/>
        <v>0</v>
      </c>
      <c r="D47" s="330"/>
      <c r="E47" s="333"/>
      <c r="F47" s="333"/>
      <c r="G47" s="333"/>
      <c r="H47" s="333"/>
      <c r="I47" s="333"/>
      <c r="J47" s="58"/>
      <c r="K47" s="58"/>
      <c r="L47" s="59"/>
      <c r="M47" s="330"/>
      <c r="N47" s="330"/>
      <c r="O47" s="330"/>
      <c r="P47" s="330"/>
      <c r="Q47" s="330"/>
    </row>
    <row r="48" spans="1:17">
      <c r="A48" s="330"/>
      <c r="B48" s="357" t="s">
        <v>728</v>
      </c>
      <c r="C48" s="33">
        <f t="shared" si="4"/>
        <v>0</v>
      </c>
      <c r="D48" s="330"/>
      <c r="E48" s="333"/>
      <c r="F48" s="333"/>
      <c r="G48" s="333"/>
      <c r="H48" s="333"/>
      <c r="I48" s="333"/>
      <c r="J48" s="58"/>
      <c r="K48" s="58"/>
      <c r="L48" s="59"/>
      <c r="M48" s="330"/>
      <c r="N48" s="330"/>
      <c r="O48" s="330"/>
      <c r="P48" s="330"/>
      <c r="Q48" s="330"/>
    </row>
    <row r="49" spans="1:17">
      <c r="A49" s="330"/>
      <c r="B49" s="357" t="s">
        <v>717</v>
      </c>
      <c r="C49" s="33">
        <f t="shared" si="4"/>
        <v>0</v>
      </c>
      <c r="D49" s="330"/>
      <c r="E49" s="333"/>
      <c r="F49" s="333"/>
      <c r="G49" s="333"/>
      <c r="H49" s="333"/>
      <c r="I49" s="333"/>
      <c r="J49" s="58"/>
      <c r="K49" s="58"/>
      <c r="L49" s="59"/>
      <c r="M49" s="330"/>
      <c r="N49" s="330"/>
      <c r="O49" s="330"/>
      <c r="P49" s="330"/>
      <c r="Q49" s="330"/>
    </row>
    <row r="50" spans="1:17">
      <c r="A50" s="330"/>
      <c r="B50" s="357" t="s">
        <v>331</v>
      </c>
      <c r="C50" s="33">
        <f t="shared" si="4"/>
        <v>0</v>
      </c>
      <c r="D50" s="330"/>
      <c r="E50" s="333"/>
      <c r="F50" s="333"/>
      <c r="G50" s="333"/>
      <c r="H50" s="333"/>
      <c r="I50" s="333"/>
      <c r="J50" s="58"/>
      <c r="K50" s="58"/>
      <c r="L50" s="59"/>
      <c r="M50" s="330"/>
      <c r="N50" s="330"/>
      <c r="O50" s="330"/>
      <c r="P50" s="330"/>
      <c r="Q50" s="330"/>
    </row>
    <row r="51" spans="1:17">
      <c r="A51" s="330"/>
      <c r="B51" s="357" t="s">
        <v>332</v>
      </c>
      <c r="C51" s="33">
        <f t="shared" si="4"/>
        <v>0</v>
      </c>
      <c r="D51" s="330"/>
      <c r="E51" s="333"/>
      <c r="F51" s="333"/>
      <c r="G51" s="333"/>
      <c r="H51" s="333"/>
      <c r="I51" s="333"/>
      <c r="J51" s="58"/>
      <c r="K51" s="58"/>
      <c r="L51" s="59"/>
      <c r="M51" s="330"/>
      <c r="N51" s="330"/>
      <c r="O51" s="330"/>
      <c r="P51" s="330"/>
      <c r="Q51" s="330"/>
    </row>
    <row r="52" spans="1:17">
      <c r="A52" s="330"/>
      <c r="B52" s="357" t="s">
        <v>729</v>
      </c>
      <c r="C52" s="33">
        <f t="shared" si="4"/>
        <v>1</v>
      </c>
      <c r="D52" s="330"/>
      <c r="E52" s="333"/>
      <c r="F52" s="333"/>
      <c r="G52" s="333"/>
      <c r="H52" s="333"/>
      <c r="I52" s="333"/>
      <c r="J52" s="58"/>
      <c r="K52" s="58"/>
      <c r="L52" s="59"/>
      <c r="M52" s="330"/>
      <c r="N52" s="330"/>
      <c r="O52" s="330"/>
      <c r="P52" s="330"/>
      <c r="Q52" s="330"/>
    </row>
    <row r="53" spans="1:17" ht="13.5" thickBot="1">
      <c r="A53" s="330"/>
      <c r="B53" s="481" t="s">
        <v>337</v>
      </c>
      <c r="C53" s="41">
        <f t="shared" si="4"/>
        <v>0</v>
      </c>
      <c r="D53" s="330"/>
      <c r="E53" s="333"/>
      <c r="F53" s="333"/>
      <c r="G53" s="333"/>
      <c r="H53" s="333"/>
      <c r="I53" s="333"/>
      <c r="J53" s="58"/>
      <c r="K53" s="58"/>
      <c r="L53" s="59"/>
      <c r="M53" s="330"/>
      <c r="N53" s="330"/>
      <c r="O53" s="330"/>
      <c r="P53" s="330"/>
      <c r="Q53" s="330"/>
    </row>
    <row r="54" spans="1:17" ht="14" thickTop="1" thickBot="1">
      <c r="A54" s="330"/>
      <c r="B54" s="358" t="s">
        <v>334</v>
      </c>
      <c r="C54" s="359">
        <f>SUM(C45:C53)</f>
        <v>3</v>
      </c>
      <c r="D54" s="330"/>
      <c r="E54" s="333"/>
      <c r="F54" s="333"/>
      <c r="G54" s="333"/>
      <c r="H54" s="333"/>
      <c r="I54" s="333"/>
      <c r="J54" s="58"/>
      <c r="K54" s="58"/>
      <c r="L54" s="59"/>
      <c r="M54" s="330"/>
      <c r="N54" s="330"/>
      <c r="O54" s="330"/>
      <c r="P54" s="330"/>
      <c r="Q54" s="330"/>
    </row>
    <row r="55" spans="1:17" ht="14" thickTop="1" thickBot="1">
      <c r="A55" s="330"/>
      <c r="B55" s="362" t="s">
        <v>335</v>
      </c>
      <c r="C55" s="363">
        <f>C44+C54</f>
        <v>20</v>
      </c>
      <c r="D55" s="330" t="str">
        <f>IF(C55=A29,"","おかしいぞ～？")</f>
        <v/>
      </c>
      <c r="E55" s="333"/>
      <c r="F55" s="333"/>
      <c r="G55" s="333"/>
      <c r="H55" s="333"/>
      <c r="I55" s="333"/>
      <c r="J55" s="58"/>
      <c r="K55" s="58"/>
      <c r="L55" s="59"/>
      <c r="M55" s="330"/>
      <c r="N55" s="330"/>
      <c r="O55" s="330"/>
      <c r="P55" s="330"/>
      <c r="Q55" s="330"/>
    </row>
    <row r="56" spans="1:17" ht="13.5" thickTop="1"/>
  </sheetData>
  <mergeCells count="3">
    <mergeCell ref="N32:N35"/>
    <mergeCell ref="N36:N39"/>
    <mergeCell ref="B4:D4"/>
  </mergeCells>
  <phoneticPr fontId="4"/>
  <dataValidations count="1">
    <dataValidation type="list" allowBlank="1" showInputMessage="1" showErrorMessage="1" sqref="Q9:Q28" xr:uid="{09228724-9221-49E5-ACFF-01767F9E3650}">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FCA8-CC6F-4A7C-B296-EE056F40262A}">
  <sheetPr>
    <pageSetUpPr fitToPage="1"/>
  </sheetPr>
  <dimension ref="A1:IK96"/>
  <sheetViews>
    <sheetView view="pageBreakPreview" zoomScale="80" zoomScaleNormal="75" zoomScaleSheetLayoutView="80" workbookViewId="0">
      <pane ySplit="8" topLeftCell="A65" activePane="bottomLeft" state="frozen"/>
      <selection activeCell="N208" sqref="N208"/>
      <selection pane="bottomLeft" activeCell="E70" sqref="E70"/>
    </sheetView>
  </sheetViews>
  <sheetFormatPr defaultColWidth="39.36328125" defaultRowHeight="13"/>
  <cols>
    <col min="1" max="3" width="16.26953125" style="1" customWidth="1"/>
    <col min="4" max="4" width="12.7265625" style="1" customWidth="1"/>
    <col min="5" max="5" width="15" style="1" customWidth="1"/>
    <col min="6" max="6" width="5.6328125" style="1" customWidth="1"/>
    <col min="7" max="7" width="11.90625" style="1" customWidth="1"/>
    <col min="8" max="8" width="4.90625" style="1" customWidth="1"/>
    <col min="9" max="9" width="8.08984375" style="1" customWidth="1"/>
    <col min="10" max="10" width="11.90625" style="1" customWidth="1"/>
    <col min="11" max="11" width="8.6328125" style="1" customWidth="1"/>
    <col min="12" max="13" width="10.36328125" style="1" customWidth="1"/>
    <col min="14" max="14" width="18.90625" style="1" bestFit="1" customWidth="1"/>
    <col min="15" max="15" width="21.36328125" style="1" bestFit="1" customWidth="1"/>
    <col min="16" max="16" width="9" style="1" bestFit="1" customWidth="1"/>
    <col min="17" max="17" width="12.26953125" style="1" bestFit="1" customWidth="1"/>
    <col min="18" max="18" width="10.36328125" style="1" customWidth="1"/>
    <col min="19" max="255" width="39.36328125" style="1"/>
    <col min="256" max="256" width="5.08984375" style="1" customWidth="1"/>
    <col min="257" max="259" width="16.26953125" style="1" customWidth="1"/>
    <col min="260" max="260" width="12.7265625" style="1" customWidth="1"/>
    <col min="261" max="261" width="15" style="1" customWidth="1"/>
    <col min="262" max="262" width="5.6328125" style="1" customWidth="1"/>
    <col min="263" max="263" width="11.90625" style="1" customWidth="1"/>
    <col min="264" max="264" width="4.90625" style="1" customWidth="1"/>
    <col min="265" max="265" width="8.08984375" style="1" customWidth="1"/>
    <col min="266" max="266" width="11.90625" style="1" customWidth="1"/>
    <col min="267" max="267" width="8.6328125" style="1" bestFit="1" customWidth="1"/>
    <col min="268" max="269" width="10.36328125" style="1" bestFit="1" customWidth="1"/>
    <col min="270" max="270" width="18.90625" style="1" bestFit="1" customWidth="1"/>
    <col min="271" max="271" width="21.36328125" style="1" bestFit="1" customWidth="1"/>
    <col min="272" max="272" width="9" style="1" bestFit="1" customWidth="1"/>
    <col min="273" max="273" width="12.26953125" style="1" bestFit="1" customWidth="1"/>
    <col min="274" max="274" width="10.36328125" style="1" customWidth="1"/>
    <col min="275" max="511" width="39.36328125" style="1"/>
    <col min="512" max="512" width="5.08984375" style="1" customWidth="1"/>
    <col min="513" max="515" width="16.26953125" style="1" customWidth="1"/>
    <col min="516" max="516" width="12.7265625" style="1" customWidth="1"/>
    <col min="517" max="517" width="15" style="1" customWidth="1"/>
    <col min="518" max="518" width="5.6328125" style="1" customWidth="1"/>
    <col min="519" max="519" width="11.90625" style="1" customWidth="1"/>
    <col min="520" max="520" width="4.90625" style="1" customWidth="1"/>
    <col min="521" max="521" width="8.08984375" style="1" customWidth="1"/>
    <col min="522" max="522" width="11.90625" style="1" customWidth="1"/>
    <col min="523" max="523" width="8.6328125" style="1" bestFit="1" customWidth="1"/>
    <col min="524" max="525" width="10.36328125" style="1" bestFit="1" customWidth="1"/>
    <col min="526" max="526" width="18.90625" style="1" bestFit="1" customWidth="1"/>
    <col min="527" max="527" width="21.36328125" style="1" bestFit="1" customWidth="1"/>
    <col min="528" max="528" width="9" style="1" bestFit="1" customWidth="1"/>
    <col min="529" max="529" width="12.26953125" style="1" bestFit="1" customWidth="1"/>
    <col min="530" max="530" width="10.36328125" style="1" customWidth="1"/>
    <col min="531" max="767" width="39.36328125" style="1"/>
    <col min="768" max="768" width="5.08984375" style="1" customWidth="1"/>
    <col min="769" max="771" width="16.26953125" style="1" customWidth="1"/>
    <col min="772" max="772" width="12.7265625" style="1" customWidth="1"/>
    <col min="773" max="773" width="15" style="1" customWidth="1"/>
    <col min="774" max="774" width="5.6328125" style="1" customWidth="1"/>
    <col min="775" max="775" width="11.90625" style="1" customWidth="1"/>
    <col min="776" max="776" width="4.90625" style="1" customWidth="1"/>
    <col min="777" max="777" width="8.08984375" style="1" customWidth="1"/>
    <col min="778" max="778" width="11.90625" style="1" customWidth="1"/>
    <col min="779" max="779" width="8.6328125" style="1" bestFit="1" customWidth="1"/>
    <col min="780" max="781" width="10.36328125" style="1" bestFit="1" customWidth="1"/>
    <col min="782" max="782" width="18.90625" style="1" bestFit="1" customWidth="1"/>
    <col min="783" max="783" width="21.36328125" style="1" bestFit="1" customWidth="1"/>
    <col min="784" max="784" width="9" style="1" bestFit="1" customWidth="1"/>
    <col min="785" max="785" width="12.26953125" style="1" bestFit="1" customWidth="1"/>
    <col min="786" max="786" width="10.36328125" style="1" customWidth="1"/>
    <col min="787" max="1023" width="39.36328125" style="1"/>
    <col min="1024" max="1024" width="5.08984375" style="1" customWidth="1"/>
    <col min="1025" max="1027" width="16.26953125" style="1" customWidth="1"/>
    <col min="1028" max="1028" width="12.7265625" style="1" customWidth="1"/>
    <col min="1029" max="1029" width="15" style="1" customWidth="1"/>
    <col min="1030" max="1030" width="5.6328125" style="1" customWidth="1"/>
    <col min="1031" max="1031" width="11.90625" style="1" customWidth="1"/>
    <col min="1032" max="1032" width="4.90625" style="1" customWidth="1"/>
    <col min="1033" max="1033" width="8.08984375" style="1" customWidth="1"/>
    <col min="1034" max="1034" width="11.90625" style="1" customWidth="1"/>
    <col min="1035" max="1035" width="8.6328125" style="1" bestFit="1" customWidth="1"/>
    <col min="1036" max="1037" width="10.36328125" style="1" bestFit="1" customWidth="1"/>
    <col min="1038" max="1038" width="18.90625" style="1" bestFit="1" customWidth="1"/>
    <col min="1039" max="1039" width="21.36328125" style="1" bestFit="1" customWidth="1"/>
    <col min="1040" max="1040" width="9" style="1" bestFit="1" customWidth="1"/>
    <col min="1041" max="1041" width="12.26953125" style="1" bestFit="1" customWidth="1"/>
    <col min="1042" max="1042" width="10.36328125" style="1" customWidth="1"/>
    <col min="1043" max="1279" width="39.36328125" style="1"/>
    <col min="1280" max="1280" width="5.08984375" style="1" customWidth="1"/>
    <col min="1281" max="1283" width="16.26953125" style="1" customWidth="1"/>
    <col min="1284" max="1284" width="12.7265625" style="1" customWidth="1"/>
    <col min="1285" max="1285" width="15" style="1" customWidth="1"/>
    <col min="1286" max="1286" width="5.6328125" style="1" customWidth="1"/>
    <col min="1287" max="1287" width="11.90625" style="1" customWidth="1"/>
    <col min="1288" max="1288" width="4.90625" style="1" customWidth="1"/>
    <col min="1289" max="1289" width="8.08984375" style="1" customWidth="1"/>
    <col min="1290" max="1290" width="11.90625" style="1" customWidth="1"/>
    <col min="1291" max="1291" width="8.6328125" style="1" bestFit="1" customWidth="1"/>
    <col min="1292" max="1293" width="10.36328125" style="1" bestFit="1" customWidth="1"/>
    <col min="1294" max="1294" width="18.90625" style="1" bestFit="1" customWidth="1"/>
    <col min="1295" max="1295" width="21.36328125" style="1" bestFit="1" customWidth="1"/>
    <col min="1296" max="1296" width="9" style="1" bestFit="1" customWidth="1"/>
    <col min="1297" max="1297" width="12.26953125" style="1" bestFit="1" customWidth="1"/>
    <col min="1298" max="1298" width="10.36328125" style="1" customWidth="1"/>
    <col min="1299" max="1535" width="39.36328125" style="1"/>
    <col min="1536" max="1536" width="5.08984375" style="1" customWidth="1"/>
    <col min="1537" max="1539" width="16.26953125" style="1" customWidth="1"/>
    <col min="1540" max="1540" width="12.7265625" style="1" customWidth="1"/>
    <col min="1541" max="1541" width="15" style="1" customWidth="1"/>
    <col min="1542" max="1542" width="5.6328125" style="1" customWidth="1"/>
    <col min="1543" max="1543" width="11.90625" style="1" customWidth="1"/>
    <col min="1544" max="1544" width="4.90625" style="1" customWidth="1"/>
    <col min="1545" max="1545" width="8.08984375" style="1" customWidth="1"/>
    <col min="1546" max="1546" width="11.90625" style="1" customWidth="1"/>
    <col min="1547" max="1547" width="8.6328125" style="1" bestFit="1" customWidth="1"/>
    <col min="1548" max="1549" width="10.36328125" style="1" bestFit="1" customWidth="1"/>
    <col min="1550" max="1550" width="18.90625" style="1" bestFit="1" customWidth="1"/>
    <col min="1551" max="1551" width="21.36328125" style="1" bestFit="1" customWidth="1"/>
    <col min="1552" max="1552" width="9" style="1" bestFit="1" customWidth="1"/>
    <col min="1553" max="1553" width="12.26953125" style="1" bestFit="1" customWidth="1"/>
    <col min="1554" max="1554" width="10.36328125" style="1" customWidth="1"/>
    <col min="1555" max="1791" width="39.36328125" style="1"/>
    <col min="1792" max="1792" width="5.08984375" style="1" customWidth="1"/>
    <col min="1793" max="1795" width="16.26953125" style="1" customWidth="1"/>
    <col min="1796" max="1796" width="12.7265625" style="1" customWidth="1"/>
    <col min="1797" max="1797" width="15" style="1" customWidth="1"/>
    <col min="1798" max="1798" width="5.6328125" style="1" customWidth="1"/>
    <col min="1799" max="1799" width="11.90625" style="1" customWidth="1"/>
    <col min="1800" max="1800" width="4.90625" style="1" customWidth="1"/>
    <col min="1801" max="1801" width="8.08984375" style="1" customWidth="1"/>
    <col min="1802" max="1802" width="11.90625" style="1" customWidth="1"/>
    <col min="1803" max="1803" width="8.6328125" style="1" bestFit="1" customWidth="1"/>
    <col min="1804" max="1805" width="10.36328125" style="1" bestFit="1" customWidth="1"/>
    <col min="1806" max="1806" width="18.90625" style="1" bestFit="1" customWidth="1"/>
    <col min="1807" max="1807" width="21.36328125" style="1" bestFit="1" customWidth="1"/>
    <col min="1808" max="1808" width="9" style="1" bestFit="1" customWidth="1"/>
    <col min="1809" max="1809" width="12.26953125" style="1" bestFit="1" customWidth="1"/>
    <col min="1810" max="1810" width="10.36328125" style="1" customWidth="1"/>
    <col min="1811" max="2047" width="39.36328125" style="1"/>
    <col min="2048" max="2048" width="5.08984375" style="1" customWidth="1"/>
    <col min="2049" max="2051" width="16.26953125" style="1" customWidth="1"/>
    <col min="2052" max="2052" width="12.7265625" style="1" customWidth="1"/>
    <col min="2053" max="2053" width="15" style="1" customWidth="1"/>
    <col min="2054" max="2054" width="5.6328125" style="1" customWidth="1"/>
    <col min="2055" max="2055" width="11.90625" style="1" customWidth="1"/>
    <col min="2056" max="2056" width="4.90625" style="1" customWidth="1"/>
    <col min="2057" max="2057" width="8.08984375" style="1" customWidth="1"/>
    <col min="2058" max="2058" width="11.90625" style="1" customWidth="1"/>
    <col min="2059" max="2059" width="8.6328125" style="1" bestFit="1" customWidth="1"/>
    <col min="2060" max="2061" width="10.36328125" style="1" bestFit="1" customWidth="1"/>
    <col min="2062" max="2062" width="18.90625" style="1" bestFit="1" customWidth="1"/>
    <col min="2063" max="2063" width="21.36328125" style="1" bestFit="1" customWidth="1"/>
    <col min="2064" max="2064" width="9" style="1" bestFit="1" customWidth="1"/>
    <col min="2065" max="2065" width="12.26953125" style="1" bestFit="1" customWidth="1"/>
    <col min="2066" max="2066" width="10.36328125" style="1" customWidth="1"/>
    <col min="2067" max="2303" width="39.36328125" style="1"/>
    <col min="2304" max="2304" width="5.08984375" style="1" customWidth="1"/>
    <col min="2305" max="2307" width="16.26953125" style="1" customWidth="1"/>
    <col min="2308" max="2308" width="12.7265625" style="1" customWidth="1"/>
    <col min="2309" max="2309" width="15" style="1" customWidth="1"/>
    <col min="2310" max="2310" width="5.6328125" style="1" customWidth="1"/>
    <col min="2311" max="2311" width="11.90625" style="1" customWidth="1"/>
    <col min="2312" max="2312" width="4.90625" style="1" customWidth="1"/>
    <col min="2313" max="2313" width="8.08984375" style="1" customWidth="1"/>
    <col min="2314" max="2314" width="11.90625" style="1" customWidth="1"/>
    <col min="2315" max="2315" width="8.6328125" style="1" bestFit="1" customWidth="1"/>
    <col min="2316" max="2317" width="10.36328125" style="1" bestFit="1" customWidth="1"/>
    <col min="2318" max="2318" width="18.90625" style="1" bestFit="1" customWidth="1"/>
    <col min="2319" max="2319" width="21.36328125" style="1" bestFit="1" customWidth="1"/>
    <col min="2320" max="2320" width="9" style="1" bestFit="1" customWidth="1"/>
    <col min="2321" max="2321" width="12.26953125" style="1" bestFit="1" customWidth="1"/>
    <col min="2322" max="2322" width="10.36328125" style="1" customWidth="1"/>
    <col min="2323" max="2559" width="39.36328125" style="1"/>
    <col min="2560" max="2560" width="5.08984375" style="1" customWidth="1"/>
    <col min="2561" max="2563" width="16.26953125" style="1" customWidth="1"/>
    <col min="2564" max="2564" width="12.7265625" style="1" customWidth="1"/>
    <col min="2565" max="2565" width="15" style="1" customWidth="1"/>
    <col min="2566" max="2566" width="5.6328125" style="1" customWidth="1"/>
    <col min="2567" max="2567" width="11.90625" style="1" customWidth="1"/>
    <col min="2568" max="2568" width="4.90625" style="1" customWidth="1"/>
    <col min="2569" max="2569" width="8.08984375" style="1" customWidth="1"/>
    <col min="2570" max="2570" width="11.90625" style="1" customWidth="1"/>
    <col min="2571" max="2571" width="8.6328125" style="1" bestFit="1" customWidth="1"/>
    <col min="2572" max="2573" width="10.36328125" style="1" bestFit="1" customWidth="1"/>
    <col min="2574" max="2574" width="18.90625" style="1" bestFit="1" customWidth="1"/>
    <col min="2575" max="2575" width="21.36328125" style="1" bestFit="1" customWidth="1"/>
    <col min="2576" max="2576" width="9" style="1" bestFit="1" customWidth="1"/>
    <col min="2577" max="2577" width="12.26953125" style="1" bestFit="1" customWidth="1"/>
    <col min="2578" max="2578" width="10.36328125" style="1" customWidth="1"/>
    <col min="2579" max="2815" width="39.36328125" style="1"/>
    <col min="2816" max="2816" width="5.08984375" style="1" customWidth="1"/>
    <col min="2817" max="2819" width="16.26953125" style="1" customWidth="1"/>
    <col min="2820" max="2820" width="12.7265625" style="1" customWidth="1"/>
    <col min="2821" max="2821" width="15" style="1" customWidth="1"/>
    <col min="2822" max="2822" width="5.6328125" style="1" customWidth="1"/>
    <col min="2823" max="2823" width="11.90625" style="1" customWidth="1"/>
    <col min="2824" max="2824" width="4.90625" style="1" customWidth="1"/>
    <col min="2825" max="2825" width="8.08984375" style="1" customWidth="1"/>
    <col min="2826" max="2826" width="11.90625" style="1" customWidth="1"/>
    <col min="2827" max="2827" width="8.6328125" style="1" bestFit="1" customWidth="1"/>
    <col min="2828" max="2829" width="10.36328125" style="1" bestFit="1" customWidth="1"/>
    <col min="2830" max="2830" width="18.90625" style="1" bestFit="1" customWidth="1"/>
    <col min="2831" max="2831" width="21.36328125" style="1" bestFit="1" customWidth="1"/>
    <col min="2832" max="2832" width="9" style="1" bestFit="1" customWidth="1"/>
    <col min="2833" max="2833" width="12.26953125" style="1" bestFit="1" customWidth="1"/>
    <col min="2834" max="2834" width="10.36328125" style="1" customWidth="1"/>
    <col min="2835" max="3071" width="39.36328125" style="1"/>
    <col min="3072" max="3072" width="5.08984375" style="1" customWidth="1"/>
    <col min="3073" max="3075" width="16.26953125" style="1" customWidth="1"/>
    <col min="3076" max="3076" width="12.7265625" style="1" customWidth="1"/>
    <col min="3077" max="3077" width="15" style="1" customWidth="1"/>
    <col min="3078" max="3078" width="5.6328125" style="1" customWidth="1"/>
    <col min="3079" max="3079" width="11.90625" style="1" customWidth="1"/>
    <col min="3080" max="3080" width="4.90625" style="1" customWidth="1"/>
    <col min="3081" max="3081" width="8.08984375" style="1" customWidth="1"/>
    <col min="3082" max="3082" width="11.90625" style="1" customWidth="1"/>
    <col min="3083" max="3083" width="8.6328125" style="1" bestFit="1" customWidth="1"/>
    <col min="3084" max="3085" width="10.36328125" style="1" bestFit="1" customWidth="1"/>
    <col min="3086" max="3086" width="18.90625" style="1" bestFit="1" customWidth="1"/>
    <col min="3087" max="3087" width="21.36328125" style="1" bestFit="1" customWidth="1"/>
    <col min="3088" max="3088" width="9" style="1" bestFit="1" customWidth="1"/>
    <col min="3089" max="3089" width="12.26953125" style="1" bestFit="1" customWidth="1"/>
    <col min="3090" max="3090" width="10.36328125" style="1" customWidth="1"/>
    <col min="3091" max="3327" width="39.36328125" style="1"/>
    <col min="3328" max="3328" width="5.08984375" style="1" customWidth="1"/>
    <col min="3329" max="3331" width="16.26953125" style="1" customWidth="1"/>
    <col min="3332" max="3332" width="12.7265625" style="1" customWidth="1"/>
    <col min="3333" max="3333" width="15" style="1" customWidth="1"/>
    <col min="3334" max="3334" width="5.6328125" style="1" customWidth="1"/>
    <col min="3335" max="3335" width="11.90625" style="1" customWidth="1"/>
    <col min="3336" max="3336" width="4.90625" style="1" customWidth="1"/>
    <col min="3337" max="3337" width="8.08984375" style="1" customWidth="1"/>
    <col min="3338" max="3338" width="11.90625" style="1" customWidth="1"/>
    <col min="3339" max="3339" width="8.6328125" style="1" bestFit="1" customWidth="1"/>
    <col min="3340" max="3341" width="10.36328125" style="1" bestFit="1" customWidth="1"/>
    <col min="3342" max="3342" width="18.90625" style="1" bestFit="1" customWidth="1"/>
    <col min="3343" max="3343" width="21.36328125" style="1" bestFit="1" customWidth="1"/>
    <col min="3344" max="3344" width="9" style="1" bestFit="1" customWidth="1"/>
    <col min="3345" max="3345" width="12.26953125" style="1" bestFit="1" customWidth="1"/>
    <col min="3346" max="3346" width="10.36328125" style="1" customWidth="1"/>
    <col min="3347" max="3583" width="39.36328125" style="1"/>
    <col min="3584" max="3584" width="5.08984375" style="1" customWidth="1"/>
    <col min="3585" max="3587" width="16.26953125" style="1" customWidth="1"/>
    <col min="3588" max="3588" width="12.7265625" style="1" customWidth="1"/>
    <col min="3589" max="3589" width="15" style="1" customWidth="1"/>
    <col min="3590" max="3590" width="5.6328125" style="1" customWidth="1"/>
    <col min="3591" max="3591" width="11.90625" style="1" customWidth="1"/>
    <col min="3592" max="3592" width="4.90625" style="1" customWidth="1"/>
    <col min="3593" max="3593" width="8.08984375" style="1" customWidth="1"/>
    <col min="3594" max="3594" width="11.90625" style="1" customWidth="1"/>
    <col min="3595" max="3595" width="8.6328125" style="1" bestFit="1" customWidth="1"/>
    <col min="3596" max="3597" width="10.36328125" style="1" bestFit="1" customWidth="1"/>
    <col min="3598" max="3598" width="18.90625" style="1" bestFit="1" customWidth="1"/>
    <col min="3599" max="3599" width="21.36328125" style="1" bestFit="1" customWidth="1"/>
    <col min="3600" max="3600" width="9" style="1" bestFit="1" customWidth="1"/>
    <col min="3601" max="3601" width="12.26953125" style="1" bestFit="1" customWidth="1"/>
    <col min="3602" max="3602" width="10.36328125" style="1" customWidth="1"/>
    <col min="3603" max="3839" width="39.36328125" style="1"/>
    <col min="3840" max="3840" width="5.08984375" style="1" customWidth="1"/>
    <col min="3841" max="3843" width="16.26953125" style="1" customWidth="1"/>
    <col min="3844" max="3844" width="12.7265625" style="1" customWidth="1"/>
    <col min="3845" max="3845" width="15" style="1" customWidth="1"/>
    <col min="3846" max="3846" width="5.6328125" style="1" customWidth="1"/>
    <col min="3847" max="3847" width="11.90625" style="1" customWidth="1"/>
    <col min="3848" max="3848" width="4.90625" style="1" customWidth="1"/>
    <col min="3849" max="3849" width="8.08984375" style="1" customWidth="1"/>
    <col min="3850" max="3850" width="11.90625" style="1" customWidth="1"/>
    <col min="3851" max="3851" width="8.6328125" style="1" bestFit="1" customWidth="1"/>
    <col min="3852" max="3853" width="10.36328125" style="1" bestFit="1" customWidth="1"/>
    <col min="3854" max="3854" width="18.90625" style="1" bestFit="1" customWidth="1"/>
    <col min="3855" max="3855" width="21.36328125" style="1" bestFit="1" customWidth="1"/>
    <col min="3856" max="3856" width="9" style="1" bestFit="1" customWidth="1"/>
    <col min="3857" max="3857" width="12.26953125" style="1" bestFit="1" customWidth="1"/>
    <col min="3858" max="3858" width="10.36328125" style="1" customWidth="1"/>
    <col min="3859" max="4095" width="39.36328125" style="1"/>
    <col min="4096" max="4096" width="5.08984375" style="1" customWidth="1"/>
    <col min="4097" max="4099" width="16.26953125" style="1" customWidth="1"/>
    <col min="4100" max="4100" width="12.7265625" style="1" customWidth="1"/>
    <col min="4101" max="4101" width="15" style="1" customWidth="1"/>
    <col min="4102" max="4102" width="5.6328125" style="1" customWidth="1"/>
    <col min="4103" max="4103" width="11.90625" style="1" customWidth="1"/>
    <col min="4104" max="4104" width="4.90625" style="1" customWidth="1"/>
    <col min="4105" max="4105" width="8.08984375" style="1" customWidth="1"/>
    <col min="4106" max="4106" width="11.90625" style="1" customWidth="1"/>
    <col min="4107" max="4107" width="8.6328125" style="1" bestFit="1" customWidth="1"/>
    <col min="4108" max="4109" width="10.36328125" style="1" bestFit="1" customWidth="1"/>
    <col min="4110" max="4110" width="18.90625" style="1" bestFit="1" customWidth="1"/>
    <col min="4111" max="4111" width="21.36328125" style="1" bestFit="1" customWidth="1"/>
    <col min="4112" max="4112" width="9" style="1" bestFit="1" customWidth="1"/>
    <col min="4113" max="4113" width="12.26953125" style="1" bestFit="1" customWidth="1"/>
    <col min="4114" max="4114" width="10.36328125" style="1" customWidth="1"/>
    <col min="4115" max="4351" width="39.36328125" style="1"/>
    <col min="4352" max="4352" width="5.08984375" style="1" customWidth="1"/>
    <col min="4353" max="4355" width="16.26953125" style="1" customWidth="1"/>
    <col min="4356" max="4356" width="12.7265625" style="1" customWidth="1"/>
    <col min="4357" max="4357" width="15" style="1" customWidth="1"/>
    <col min="4358" max="4358" width="5.6328125" style="1" customWidth="1"/>
    <col min="4359" max="4359" width="11.90625" style="1" customWidth="1"/>
    <col min="4360" max="4360" width="4.90625" style="1" customWidth="1"/>
    <col min="4361" max="4361" width="8.08984375" style="1" customWidth="1"/>
    <col min="4362" max="4362" width="11.90625" style="1" customWidth="1"/>
    <col min="4363" max="4363" width="8.6328125" style="1" bestFit="1" customWidth="1"/>
    <col min="4364" max="4365" width="10.36328125" style="1" bestFit="1" customWidth="1"/>
    <col min="4366" max="4366" width="18.90625" style="1" bestFit="1" customWidth="1"/>
    <col min="4367" max="4367" width="21.36328125" style="1" bestFit="1" customWidth="1"/>
    <col min="4368" max="4368" width="9" style="1" bestFit="1" customWidth="1"/>
    <col min="4369" max="4369" width="12.26953125" style="1" bestFit="1" customWidth="1"/>
    <col min="4370" max="4370" width="10.36328125" style="1" customWidth="1"/>
    <col min="4371" max="4607" width="39.36328125" style="1"/>
    <col min="4608" max="4608" width="5.08984375" style="1" customWidth="1"/>
    <col min="4609" max="4611" width="16.26953125" style="1" customWidth="1"/>
    <col min="4612" max="4612" width="12.7265625" style="1" customWidth="1"/>
    <col min="4613" max="4613" width="15" style="1" customWidth="1"/>
    <col min="4614" max="4614" width="5.6328125" style="1" customWidth="1"/>
    <col min="4615" max="4615" width="11.90625" style="1" customWidth="1"/>
    <col min="4616" max="4616" width="4.90625" style="1" customWidth="1"/>
    <col min="4617" max="4617" width="8.08984375" style="1" customWidth="1"/>
    <col min="4618" max="4618" width="11.90625" style="1" customWidth="1"/>
    <col min="4619" max="4619" width="8.6328125" style="1" bestFit="1" customWidth="1"/>
    <col min="4620" max="4621" width="10.36328125" style="1" bestFit="1" customWidth="1"/>
    <col min="4622" max="4622" width="18.90625" style="1" bestFit="1" customWidth="1"/>
    <col min="4623" max="4623" width="21.36328125" style="1" bestFit="1" customWidth="1"/>
    <col min="4624" max="4624" width="9" style="1" bestFit="1" customWidth="1"/>
    <col min="4625" max="4625" width="12.26953125" style="1" bestFit="1" customWidth="1"/>
    <col min="4626" max="4626" width="10.36328125" style="1" customWidth="1"/>
    <col min="4627" max="4863" width="39.36328125" style="1"/>
    <col min="4864" max="4864" width="5.08984375" style="1" customWidth="1"/>
    <col min="4865" max="4867" width="16.26953125" style="1" customWidth="1"/>
    <col min="4868" max="4868" width="12.7265625" style="1" customWidth="1"/>
    <col min="4869" max="4869" width="15" style="1" customWidth="1"/>
    <col min="4870" max="4870" width="5.6328125" style="1" customWidth="1"/>
    <col min="4871" max="4871" width="11.90625" style="1" customWidth="1"/>
    <col min="4872" max="4872" width="4.90625" style="1" customWidth="1"/>
    <col min="4873" max="4873" width="8.08984375" style="1" customWidth="1"/>
    <col min="4874" max="4874" width="11.90625" style="1" customWidth="1"/>
    <col min="4875" max="4875" width="8.6328125" style="1" bestFit="1" customWidth="1"/>
    <col min="4876" max="4877" width="10.36328125" style="1" bestFit="1" customWidth="1"/>
    <col min="4878" max="4878" width="18.90625" style="1" bestFit="1" customWidth="1"/>
    <col min="4879" max="4879" width="21.36328125" style="1" bestFit="1" customWidth="1"/>
    <col min="4880" max="4880" width="9" style="1" bestFit="1" customWidth="1"/>
    <col min="4881" max="4881" width="12.26953125" style="1" bestFit="1" customWidth="1"/>
    <col min="4882" max="4882" width="10.36328125" style="1" customWidth="1"/>
    <col min="4883" max="5119" width="39.36328125" style="1"/>
    <col min="5120" max="5120" width="5.08984375" style="1" customWidth="1"/>
    <col min="5121" max="5123" width="16.26953125" style="1" customWidth="1"/>
    <col min="5124" max="5124" width="12.7265625" style="1" customWidth="1"/>
    <col min="5125" max="5125" width="15" style="1" customWidth="1"/>
    <col min="5126" max="5126" width="5.6328125" style="1" customWidth="1"/>
    <col min="5127" max="5127" width="11.90625" style="1" customWidth="1"/>
    <col min="5128" max="5128" width="4.90625" style="1" customWidth="1"/>
    <col min="5129" max="5129" width="8.08984375" style="1" customWidth="1"/>
    <col min="5130" max="5130" width="11.90625" style="1" customWidth="1"/>
    <col min="5131" max="5131" width="8.6328125" style="1" bestFit="1" customWidth="1"/>
    <col min="5132" max="5133" width="10.36328125" style="1" bestFit="1" customWidth="1"/>
    <col min="5134" max="5134" width="18.90625" style="1" bestFit="1" customWidth="1"/>
    <col min="5135" max="5135" width="21.36328125" style="1" bestFit="1" customWidth="1"/>
    <col min="5136" max="5136" width="9" style="1" bestFit="1" customWidth="1"/>
    <col min="5137" max="5137" width="12.26953125" style="1" bestFit="1" customWidth="1"/>
    <col min="5138" max="5138" width="10.36328125" style="1" customWidth="1"/>
    <col min="5139" max="5375" width="39.36328125" style="1"/>
    <col min="5376" max="5376" width="5.08984375" style="1" customWidth="1"/>
    <col min="5377" max="5379" width="16.26953125" style="1" customWidth="1"/>
    <col min="5380" max="5380" width="12.7265625" style="1" customWidth="1"/>
    <col min="5381" max="5381" width="15" style="1" customWidth="1"/>
    <col min="5382" max="5382" width="5.6328125" style="1" customWidth="1"/>
    <col min="5383" max="5383" width="11.90625" style="1" customWidth="1"/>
    <col min="5384" max="5384" width="4.90625" style="1" customWidth="1"/>
    <col min="5385" max="5385" width="8.08984375" style="1" customWidth="1"/>
    <col min="5386" max="5386" width="11.90625" style="1" customWidth="1"/>
    <col min="5387" max="5387" width="8.6328125" style="1" bestFit="1" customWidth="1"/>
    <col min="5388" max="5389" width="10.36328125" style="1" bestFit="1" customWidth="1"/>
    <col min="5390" max="5390" width="18.90625" style="1" bestFit="1" customWidth="1"/>
    <col min="5391" max="5391" width="21.36328125" style="1" bestFit="1" customWidth="1"/>
    <col min="5392" max="5392" width="9" style="1" bestFit="1" customWidth="1"/>
    <col min="5393" max="5393" width="12.26953125" style="1" bestFit="1" customWidth="1"/>
    <col min="5394" max="5394" width="10.36328125" style="1" customWidth="1"/>
    <col min="5395" max="5631" width="39.36328125" style="1"/>
    <col min="5632" max="5632" width="5.08984375" style="1" customWidth="1"/>
    <col min="5633" max="5635" width="16.26953125" style="1" customWidth="1"/>
    <col min="5636" max="5636" width="12.7265625" style="1" customWidth="1"/>
    <col min="5637" max="5637" width="15" style="1" customWidth="1"/>
    <col min="5638" max="5638" width="5.6328125" style="1" customWidth="1"/>
    <col min="5639" max="5639" width="11.90625" style="1" customWidth="1"/>
    <col min="5640" max="5640" width="4.90625" style="1" customWidth="1"/>
    <col min="5641" max="5641" width="8.08984375" style="1" customWidth="1"/>
    <col min="5642" max="5642" width="11.90625" style="1" customWidth="1"/>
    <col min="5643" max="5643" width="8.6328125" style="1" bestFit="1" customWidth="1"/>
    <col min="5644" max="5645" width="10.36328125" style="1" bestFit="1" customWidth="1"/>
    <col min="5646" max="5646" width="18.90625" style="1" bestFit="1" customWidth="1"/>
    <col min="5647" max="5647" width="21.36328125" style="1" bestFit="1" customWidth="1"/>
    <col min="5648" max="5648" width="9" style="1" bestFit="1" customWidth="1"/>
    <col min="5649" max="5649" width="12.26953125" style="1" bestFit="1" customWidth="1"/>
    <col min="5650" max="5650" width="10.36328125" style="1" customWidth="1"/>
    <col min="5651" max="5887" width="39.36328125" style="1"/>
    <col min="5888" max="5888" width="5.08984375" style="1" customWidth="1"/>
    <col min="5889" max="5891" width="16.26953125" style="1" customWidth="1"/>
    <col min="5892" max="5892" width="12.7265625" style="1" customWidth="1"/>
    <col min="5893" max="5893" width="15" style="1" customWidth="1"/>
    <col min="5894" max="5894" width="5.6328125" style="1" customWidth="1"/>
    <col min="5895" max="5895" width="11.90625" style="1" customWidth="1"/>
    <col min="5896" max="5896" width="4.90625" style="1" customWidth="1"/>
    <col min="5897" max="5897" width="8.08984375" style="1" customWidth="1"/>
    <col min="5898" max="5898" width="11.90625" style="1" customWidth="1"/>
    <col min="5899" max="5899" width="8.6328125" style="1" bestFit="1" customWidth="1"/>
    <col min="5900" max="5901" width="10.36328125" style="1" bestFit="1" customWidth="1"/>
    <col min="5902" max="5902" width="18.90625" style="1" bestFit="1" customWidth="1"/>
    <col min="5903" max="5903" width="21.36328125" style="1" bestFit="1" customWidth="1"/>
    <col min="5904" max="5904" width="9" style="1" bestFit="1" customWidth="1"/>
    <col min="5905" max="5905" width="12.26953125" style="1" bestFit="1" customWidth="1"/>
    <col min="5906" max="5906" width="10.36328125" style="1" customWidth="1"/>
    <col min="5907" max="6143" width="39.36328125" style="1"/>
    <col min="6144" max="6144" width="5.08984375" style="1" customWidth="1"/>
    <col min="6145" max="6147" width="16.26953125" style="1" customWidth="1"/>
    <col min="6148" max="6148" width="12.7265625" style="1" customWidth="1"/>
    <col min="6149" max="6149" width="15" style="1" customWidth="1"/>
    <col min="6150" max="6150" width="5.6328125" style="1" customWidth="1"/>
    <col min="6151" max="6151" width="11.90625" style="1" customWidth="1"/>
    <col min="6152" max="6152" width="4.90625" style="1" customWidth="1"/>
    <col min="6153" max="6153" width="8.08984375" style="1" customWidth="1"/>
    <col min="6154" max="6154" width="11.90625" style="1" customWidth="1"/>
    <col min="6155" max="6155" width="8.6328125" style="1" bestFit="1" customWidth="1"/>
    <col min="6156" max="6157" width="10.36328125" style="1" bestFit="1" customWidth="1"/>
    <col min="6158" max="6158" width="18.90625" style="1" bestFit="1" customWidth="1"/>
    <col min="6159" max="6159" width="21.36328125" style="1" bestFit="1" customWidth="1"/>
    <col min="6160" max="6160" width="9" style="1" bestFit="1" customWidth="1"/>
    <col min="6161" max="6161" width="12.26953125" style="1" bestFit="1" customWidth="1"/>
    <col min="6162" max="6162" width="10.36328125" style="1" customWidth="1"/>
    <col min="6163" max="6399" width="39.36328125" style="1"/>
    <col min="6400" max="6400" width="5.08984375" style="1" customWidth="1"/>
    <col min="6401" max="6403" width="16.26953125" style="1" customWidth="1"/>
    <col min="6404" max="6404" width="12.7265625" style="1" customWidth="1"/>
    <col min="6405" max="6405" width="15" style="1" customWidth="1"/>
    <col min="6406" max="6406" width="5.6328125" style="1" customWidth="1"/>
    <col min="6407" max="6407" width="11.90625" style="1" customWidth="1"/>
    <col min="6408" max="6408" width="4.90625" style="1" customWidth="1"/>
    <col min="6409" max="6409" width="8.08984375" style="1" customWidth="1"/>
    <col min="6410" max="6410" width="11.90625" style="1" customWidth="1"/>
    <col min="6411" max="6411" width="8.6328125" style="1" bestFit="1" customWidth="1"/>
    <col min="6412" max="6413" width="10.36328125" style="1" bestFit="1" customWidth="1"/>
    <col min="6414" max="6414" width="18.90625" style="1" bestFit="1" customWidth="1"/>
    <col min="6415" max="6415" width="21.36328125" style="1" bestFit="1" customWidth="1"/>
    <col min="6416" max="6416" width="9" style="1" bestFit="1" customWidth="1"/>
    <col min="6417" max="6417" width="12.26953125" style="1" bestFit="1" customWidth="1"/>
    <col min="6418" max="6418" width="10.36328125" style="1" customWidth="1"/>
    <col min="6419" max="6655" width="39.36328125" style="1"/>
    <col min="6656" max="6656" width="5.08984375" style="1" customWidth="1"/>
    <col min="6657" max="6659" width="16.26953125" style="1" customWidth="1"/>
    <col min="6660" max="6660" width="12.7265625" style="1" customWidth="1"/>
    <col min="6661" max="6661" width="15" style="1" customWidth="1"/>
    <col min="6662" max="6662" width="5.6328125" style="1" customWidth="1"/>
    <col min="6663" max="6663" width="11.90625" style="1" customWidth="1"/>
    <col min="6664" max="6664" width="4.90625" style="1" customWidth="1"/>
    <col min="6665" max="6665" width="8.08984375" style="1" customWidth="1"/>
    <col min="6666" max="6666" width="11.90625" style="1" customWidth="1"/>
    <col min="6667" max="6667" width="8.6328125" style="1" bestFit="1" customWidth="1"/>
    <col min="6668" max="6669" width="10.36328125" style="1" bestFit="1" customWidth="1"/>
    <col min="6670" max="6670" width="18.90625" style="1" bestFit="1" customWidth="1"/>
    <col min="6671" max="6671" width="21.36328125" style="1" bestFit="1" customWidth="1"/>
    <col min="6672" max="6672" width="9" style="1" bestFit="1" customWidth="1"/>
    <col min="6673" max="6673" width="12.26953125" style="1" bestFit="1" customWidth="1"/>
    <col min="6674" max="6674" width="10.36328125" style="1" customWidth="1"/>
    <col min="6675" max="6911" width="39.36328125" style="1"/>
    <col min="6912" max="6912" width="5.08984375" style="1" customWidth="1"/>
    <col min="6913" max="6915" width="16.26953125" style="1" customWidth="1"/>
    <col min="6916" max="6916" width="12.7265625" style="1" customWidth="1"/>
    <col min="6917" max="6917" width="15" style="1" customWidth="1"/>
    <col min="6918" max="6918" width="5.6328125" style="1" customWidth="1"/>
    <col min="6919" max="6919" width="11.90625" style="1" customWidth="1"/>
    <col min="6920" max="6920" width="4.90625" style="1" customWidth="1"/>
    <col min="6921" max="6921" width="8.08984375" style="1" customWidth="1"/>
    <col min="6922" max="6922" width="11.90625" style="1" customWidth="1"/>
    <col min="6923" max="6923" width="8.6328125" style="1" bestFit="1" customWidth="1"/>
    <col min="6924" max="6925" width="10.36328125" style="1" bestFit="1" customWidth="1"/>
    <col min="6926" max="6926" width="18.90625" style="1" bestFit="1" customWidth="1"/>
    <col min="6927" max="6927" width="21.36328125" style="1" bestFit="1" customWidth="1"/>
    <col min="6928" max="6928" width="9" style="1" bestFit="1" customWidth="1"/>
    <col min="6929" max="6929" width="12.26953125" style="1" bestFit="1" customWidth="1"/>
    <col min="6930" max="6930" width="10.36328125" style="1" customWidth="1"/>
    <col min="6931" max="7167" width="39.36328125" style="1"/>
    <col min="7168" max="7168" width="5.08984375" style="1" customWidth="1"/>
    <col min="7169" max="7171" width="16.26953125" style="1" customWidth="1"/>
    <col min="7172" max="7172" width="12.7265625" style="1" customWidth="1"/>
    <col min="7173" max="7173" width="15" style="1" customWidth="1"/>
    <col min="7174" max="7174" width="5.6328125" style="1" customWidth="1"/>
    <col min="7175" max="7175" width="11.90625" style="1" customWidth="1"/>
    <col min="7176" max="7176" width="4.90625" style="1" customWidth="1"/>
    <col min="7177" max="7177" width="8.08984375" style="1" customWidth="1"/>
    <col min="7178" max="7178" width="11.90625" style="1" customWidth="1"/>
    <col min="7179" max="7179" width="8.6328125" style="1" bestFit="1" customWidth="1"/>
    <col min="7180" max="7181" width="10.36328125" style="1" bestFit="1" customWidth="1"/>
    <col min="7182" max="7182" width="18.90625" style="1" bestFit="1" customWidth="1"/>
    <col min="7183" max="7183" width="21.36328125" style="1" bestFit="1" customWidth="1"/>
    <col min="7184" max="7184" width="9" style="1" bestFit="1" customWidth="1"/>
    <col min="7185" max="7185" width="12.26953125" style="1" bestFit="1" customWidth="1"/>
    <col min="7186" max="7186" width="10.36328125" style="1" customWidth="1"/>
    <col min="7187" max="7423" width="39.36328125" style="1"/>
    <col min="7424" max="7424" width="5.08984375" style="1" customWidth="1"/>
    <col min="7425" max="7427" width="16.26953125" style="1" customWidth="1"/>
    <col min="7428" max="7428" width="12.7265625" style="1" customWidth="1"/>
    <col min="7429" max="7429" width="15" style="1" customWidth="1"/>
    <col min="7430" max="7430" width="5.6328125" style="1" customWidth="1"/>
    <col min="7431" max="7431" width="11.90625" style="1" customWidth="1"/>
    <col min="7432" max="7432" width="4.90625" style="1" customWidth="1"/>
    <col min="7433" max="7433" width="8.08984375" style="1" customWidth="1"/>
    <col min="7434" max="7434" width="11.90625" style="1" customWidth="1"/>
    <col min="7435" max="7435" width="8.6328125" style="1" bestFit="1" customWidth="1"/>
    <col min="7436" max="7437" width="10.36328125" style="1" bestFit="1" customWidth="1"/>
    <col min="7438" max="7438" width="18.90625" style="1" bestFit="1" customWidth="1"/>
    <col min="7439" max="7439" width="21.36328125" style="1" bestFit="1" customWidth="1"/>
    <col min="7440" max="7440" width="9" style="1" bestFit="1" customWidth="1"/>
    <col min="7441" max="7441" width="12.26953125" style="1" bestFit="1" customWidth="1"/>
    <col min="7442" max="7442" width="10.36328125" style="1" customWidth="1"/>
    <col min="7443" max="7679" width="39.36328125" style="1"/>
    <col min="7680" max="7680" width="5.08984375" style="1" customWidth="1"/>
    <col min="7681" max="7683" width="16.26953125" style="1" customWidth="1"/>
    <col min="7684" max="7684" width="12.7265625" style="1" customWidth="1"/>
    <col min="7685" max="7685" width="15" style="1" customWidth="1"/>
    <col min="7686" max="7686" width="5.6328125" style="1" customWidth="1"/>
    <col min="7687" max="7687" width="11.90625" style="1" customWidth="1"/>
    <col min="7688" max="7688" width="4.90625" style="1" customWidth="1"/>
    <col min="7689" max="7689" width="8.08984375" style="1" customWidth="1"/>
    <col min="7690" max="7690" width="11.90625" style="1" customWidth="1"/>
    <col min="7691" max="7691" width="8.6328125" style="1" bestFit="1" customWidth="1"/>
    <col min="7692" max="7693" width="10.36328125" style="1" bestFit="1" customWidth="1"/>
    <col min="7694" max="7694" width="18.90625" style="1" bestFit="1" customWidth="1"/>
    <col min="7695" max="7695" width="21.36328125" style="1" bestFit="1" customWidth="1"/>
    <col min="7696" max="7696" width="9" style="1" bestFit="1" customWidth="1"/>
    <col min="7697" max="7697" width="12.26953125" style="1" bestFit="1" customWidth="1"/>
    <col min="7698" max="7698" width="10.36328125" style="1" customWidth="1"/>
    <col min="7699" max="7935" width="39.36328125" style="1"/>
    <col min="7936" max="7936" width="5.08984375" style="1" customWidth="1"/>
    <col min="7937" max="7939" width="16.26953125" style="1" customWidth="1"/>
    <col min="7940" max="7940" width="12.7265625" style="1" customWidth="1"/>
    <col min="7941" max="7941" width="15" style="1" customWidth="1"/>
    <col min="7942" max="7942" width="5.6328125" style="1" customWidth="1"/>
    <col min="7943" max="7943" width="11.90625" style="1" customWidth="1"/>
    <col min="7944" max="7944" width="4.90625" style="1" customWidth="1"/>
    <col min="7945" max="7945" width="8.08984375" style="1" customWidth="1"/>
    <col min="7946" max="7946" width="11.90625" style="1" customWidth="1"/>
    <col min="7947" max="7947" width="8.6328125" style="1" bestFit="1" customWidth="1"/>
    <col min="7948" max="7949" width="10.36328125" style="1" bestFit="1" customWidth="1"/>
    <col min="7950" max="7950" width="18.90625" style="1" bestFit="1" customWidth="1"/>
    <col min="7951" max="7951" width="21.36328125" style="1" bestFit="1" customWidth="1"/>
    <col min="7952" max="7952" width="9" style="1" bestFit="1" customWidth="1"/>
    <col min="7953" max="7953" width="12.26953125" style="1" bestFit="1" customWidth="1"/>
    <col min="7954" max="7954" width="10.36328125" style="1" customWidth="1"/>
    <col min="7955" max="8191" width="39.36328125" style="1"/>
    <col min="8192" max="8192" width="5.08984375" style="1" customWidth="1"/>
    <col min="8193" max="8195" width="16.26953125" style="1" customWidth="1"/>
    <col min="8196" max="8196" width="12.7265625" style="1" customWidth="1"/>
    <col min="8197" max="8197" width="15" style="1" customWidth="1"/>
    <col min="8198" max="8198" width="5.6328125" style="1" customWidth="1"/>
    <col min="8199" max="8199" width="11.90625" style="1" customWidth="1"/>
    <col min="8200" max="8200" width="4.90625" style="1" customWidth="1"/>
    <col min="8201" max="8201" width="8.08984375" style="1" customWidth="1"/>
    <col min="8202" max="8202" width="11.90625" style="1" customWidth="1"/>
    <col min="8203" max="8203" width="8.6328125" style="1" bestFit="1" customWidth="1"/>
    <col min="8204" max="8205" width="10.36328125" style="1" bestFit="1" customWidth="1"/>
    <col min="8206" max="8206" width="18.90625" style="1" bestFit="1" customWidth="1"/>
    <col min="8207" max="8207" width="21.36328125" style="1" bestFit="1" customWidth="1"/>
    <col min="8208" max="8208" width="9" style="1" bestFit="1" customWidth="1"/>
    <col min="8209" max="8209" width="12.26953125" style="1" bestFit="1" customWidth="1"/>
    <col min="8210" max="8210" width="10.36328125" style="1" customWidth="1"/>
    <col min="8211" max="8447" width="39.36328125" style="1"/>
    <col min="8448" max="8448" width="5.08984375" style="1" customWidth="1"/>
    <col min="8449" max="8451" width="16.26953125" style="1" customWidth="1"/>
    <col min="8452" max="8452" width="12.7265625" style="1" customWidth="1"/>
    <col min="8453" max="8453" width="15" style="1" customWidth="1"/>
    <col min="8454" max="8454" width="5.6328125" style="1" customWidth="1"/>
    <col min="8455" max="8455" width="11.90625" style="1" customWidth="1"/>
    <col min="8456" max="8456" width="4.90625" style="1" customWidth="1"/>
    <col min="8457" max="8457" width="8.08984375" style="1" customWidth="1"/>
    <col min="8458" max="8458" width="11.90625" style="1" customWidth="1"/>
    <col min="8459" max="8459" width="8.6328125" style="1" bestFit="1" customWidth="1"/>
    <col min="8460" max="8461" width="10.36328125" style="1" bestFit="1" customWidth="1"/>
    <col min="8462" max="8462" width="18.90625" style="1" bestFit="1" customWidth="1"/>
    <col min="8463" max="8463" width="21.36328125" style="1" bestFit="1" customWidth="1"/>
    <col min="8464" max="8464" width="9" style="1" bestFit="1" customWidth="1"/>
    <col min="8465" max="8465" width="12.26953125" style="1" bestFit="1" customWidth="1"/>
    <col min="8466" max="8466" width="10.36328125" style="1" customWidth="1"/>
    <col min="8467" max="8703" width="39.36328125" style="1"/>
    <col min="8704" max="8704" width="5.08984375" style="1" customWidth="1"/>
    <col min="8705" max="8707" width="16.26953125" style="1" customWidth="1"/>
    <col min="8708" max="8708" width="12.7265625" style="1" customWidth="1"/>
    <col min="8709" max="8709" width="15" style="1" customWidth="1"/>
    <col min="8710" max="8710" width="5.6328125" style="1" customWidth="1"/>
    <col min="8711" max="8711" width="11.90625" style="1" customWidth="1"/>
    <col min="8712" max="8712" width="4.90625" style="1" customWidth="1"/>
    <col min="8713" max="8713" width="8.08984375" style="1" customWidth="1"/>
    <col min="8714" max="8714" width="11.90625" style="1" customWidth="1"/>
    <col min="8715" max="8715" width="8.6328125" style="1" bestFit="1" customWidth="1"/>
    <col min="8716" max="8717" width="10.36328125" style="1" bestFit="1" customWidth="1"/>
    <col min="8718" max="8718" width="18.90625" style="1" bestFit="1" customWidth="1"/>
    <col min="8719" max="8719" width="21.36328125" style="1" bestFit="1" customWidth="1"/>
    <col min="8720" max="8720" width="9" style="1" bestFit="1" customWidth="1"/>
    <col min="8721" max="8721" width="12.26953125" style="1" bestFit="1" customWidth="1"/>
    <col min="8722" max="8722" width="10.36328125" style="1" customWidth="1"/>
    <col min="8723" max="8959" width="39.36328125" style="1"/>
    <col min="8960" max="8960" width="5.08984375" style="1" customWidth="1"/>
    <col min="8961" max="8963" width="16.26953125" style="1" customWidth="1"/>
    <col min="8964" max="8964" width="12.7265625" style="1" customWidth="1"/>
    <col min="8965" max="8965" width="15" style="1" customWidth="1"/>
    <col min="8966" max="8966" width="5.6328125" style="1" customWidth="1"/>
    <col min="8967" max="8967" width="11.90625" style="1" customWidth="1"/>
    <col min="8968" max="8968" width="4.90625" style="1" customWidth="1"/>
    <col min="8969" max="8969" width="8.08984375" style="1" customWidth="1"/>
    <col min="8970" max="8970" width="11.90625" style="1" customWidth="1"/>
    <col min="8971" max="8971" width="8.6328125" style="1" bestFit="1" customWidth="1"/>
    <col min="8972" max="8973" width="10.36328125" style="1" bestFit="1" customWidth="1"/>
    <col min="8974" max="8974" width="18.90625" style="1" bestFit="1" customWidth="1"/>
    <col min="8975" max="8975" width="21.36328125" style="1" bestFit="1" customWidth="1"/>
    <col min="8976" max="8976" width="9" style="1" bestFit="1" customWidth="1"/>
    <col min="8977" max="8977" width="12.26953125" style="1" bestFit="1" customWidth="1"/>
    <col min="8978" max="8978" width="10.36328125" style="1" customWidth="1"/>
    <col min="8979" max="9215" width="39.36328125" style="1"/>
    <col min="9216" max="9216" width="5.08984375" style="1" customWidth="1"/>
    <col min="9217" max="9219" width="16.26953125" style="1" customWidth="1"/>
    <col min="9220" max="9220" width="12.7265625" style="1" customWidth="1"/>
    <col min="9221" max="9221" width="15" style="1" customWidth="1"/>
    <col min="9222" max="9222" width="5.6328125" style="1" customWidth="1"/>
    <col min="9223" max="9223" width="11.90625" style="1" customWidth="1"/>
    <col min="9224" max="9224" width="4.90625" style="1" customWidth="1"/>
    <col min="9225" max="9225" width="8.08984375" style="1" customWidth="1"/>
    <col min="9226" max="9226" width="11.90625" style="1" customWidth="1"/>
    <col min="9227" max="9227" width="8.6328125" style="1" bestFit="1" customWidth="1"/>
    <col min="9228" max="9229" width="10.36328125" style="1" bestFit="1" customWidth="1"/>
    <col min="9230" max="9230" width="18.90625" style="1" bestFit="1" customWidth="1"/>
    <col min="9231" max="9231" width="21.36328125" style="1" bestFit="1" customWidth="1"/>
    <col min="9232" max="9232" width="9" style="1" bestFit="1" customWidth="1"/>
    <col min="9233" max="9233" width="12.26953125" style="1" bestFit="1" customWidth="1"/>
    <col min="9234" max="9234" width="10.36328125" style="1" customWidth="1"/>
    <col min="9235" max="9471" width="39.36328125" style="1"/>
    <col min="9472" max="9472" width="5.08984375" style="1" customWidth="1"/>
    <col min="9473" max="9475" width="16.26953125" style="1" customWidth="1"/>
    <col min="9476" max="9476" width="12.7265625" style="1" customWidth="1"/>
    <col min="9477" max="9477" width="15" style="1" customWidth="1"/>
    <col min="9478" max="9478" width="5.6328125" style="1" customWidth="1"/>
    <col min="9479" max="9479" width="11.90625" style="1" customWidth="1"/>
    <col min="9480" max="9480" width="4.90625" style="1" customWidth="1"/>
    <col min="9481" max="9481" width="8.08984375" style="1" customWidth="1"/>
    <col min="9482" max="9482" width="11.90625" style="1" customWidth="1"/>
    <col min="9483" max="9483" width="8.6328125" style="1" bestFit="1" customWidth="1"/>
    <col min="9484" max="9485" width="10.36328125" style="1" bestFit="1" customWidth="1"/>
    <col min="9486" max="9486" width="18.90625" style="1" bestFit="1" customWidth="1"/>
    <col min="9487" max="9487" width="21.36328125" style="1" bestFit="1" customWidth="1"/>
    <col min="9488" max="9488" width="9" style="1" bestFit="1" customWidth="1"/>
    <col min="9489" max="9489" width="12.26953125" style="1" bestFit="1" customWidth="1"/>
    <col min="9490" max="9490" width="10.36328125" style="1" customWidth="1"/>
    <col min="9491" max="9727" width="39.36328125" style="1"/>
    <col min="9728" max="9728" width="5.08984375" style="1" customWidth="1"/>
    <col min="9729" max="9731" width="16.26953125" style="1" customWidth="1"/>
    <col min="9732" max="9732" width="12.7265625" style="1" customWidth="1"/>
    <col min="9733" max="9733" width="15" style="1" customWidth="1"/>
    <col min="9734" max="9734" width="5.6328125" style="1" customWidth="1"/>
    <col min="9735" max="9735" width="11.90625" style="1" customWidth="1"/>
    <col min="9736" max="9736" width="4.90625" style="1" customWidth="1"/>
    <col min="9737" max="9737" width="8.08984375" style="1" customWidth="1"/>
    <col min="9738" max="9738" width="11.90625" style="1" customWidth="1"/>
    <col min="9739" max="9739" width="8.6328125" style="1" bestFit="1" customWidth="1"/>
    <col min="9740" max="9741" width="10.36328125" style="1" bestFit="1" customWidth="1"/>
    <col min="9742" max="9742" width="18.90625" style="1" bestFit="1" customWidth="1"/>
    <col min="9743" max="9743" width="21.36328125" style="1" bestFit="1" customWidth="1"/>
    <col min="9744" max="9744" width="9" style="1" bestFit="1" customWidth="1"/>
    <col min="9745" max="9745" width="12.26953125" style="1" bestFit="1" customWidth="1"/>
    <col min="9746" max="9746" width="10.36328125" style="1" customWidth="1"/>
    <col min="9747" max="9983" width="39.36328125" style="1"/>
    <col min="9984" max="9984" width="5.08984375" style="1" customWidth="1"/>
    <col min="9985" max="9987" width="16.26953125" style="1" customWidth="1"/>
    <col min="9988" max="9988" width="12.7265625" style="1" customWidth="1"/>
    <col min="9989" max="9989" width="15" style="1" customWidth="1"/>
    <col min="9990" max="9990" width="5.6328125" style="1" customWidth="1"/>
    <col min="9991" max="9991" width="11.90625" style="1" customWidth="1"/>
    <col min="9992" max="9992" width="4.90625" style="1" customWidth="1"/>
    <col min="9993" max="9993" width="8.08984375" style="1" customWidth="1"/>
    <col min="9994" max="9994" width="11.90625" style="1" customWidth="1"/>
    <col min="9995" max="9995" width="8.6328125" style="1" bestFit="1" customWidth="1"/>
    <col min="9996" max="9997" width="10.36328125" style="1" bestFit="1" customWidth="1"/>
    <col min="9998" max="9998" width="18.90625" style="1" bestFit="1" customWidth="1"/>
    <col min="9999" max="9999" width="21.36328125" style="1" bestFit="1" customWidth="1"/>
    <col min="10000" max="10000" width="9" style="1" bestFit="1" customWidth="1"/>
    <col min="10001" max="10001" width="12.26953125" style="1" bestFit="1" customWidth="1"/>
    <col min="10002" max="10002" width="10.36328125" style="1" customWidth="1"/>
    <col min="10003" max="10239" width="39.36328125" style="1"/>
    <col min="10240" max="10240" width="5.08984375" style="1" customWidth="1"/>
    <col min="10241" max="10243" width="16.26953125" style="1" customWidth="1"/>
    <col min="10244" max="10244" width="12.7265625" style="1" customWidth="1"/>
    <col min="10245" max="10245" width="15" style="1" customWidth="1"/>
    <col min="10246" max="10246" width="5.6328125" style="1" customWidth="1"/>
    <col min="10247" max="10247" width="11.90625" style="1" customWidth="1"/>
    <col min="10248" max="10248" width="4.90625" style="1" customWidth="1"/>
    <col min="10249" max="10249" width="8.08984375" style="1" customWidth="1"/>
    <col min="10250" max="10250" width="11.90625" style="1" customWidth="1"/>
    <col min="10251" max="10251" width="8.6328125" style="1" bestFit="1" customWidth="1"/>
    <col min="10252" max="10253" width="10.36328125" style="1" bestFit="1" customWidth="1"/>
    <col min="10254" max="10254" width="18.90625" style="1" bestFit="1" customWidth="1"/>
    <col min="10255" max="10255" width="21.36328125" style="1" bestFit="1" customWidth="1"/>
    <col min="10256" max="10256" width="9" style="1" bestFit="1" customWidth="1"/>
    <col min="10257" max="10257" width="12.26953125" style="1" bestFit="1" customWidth="1"/>
    <col min="10258" max="10258" width="10.36328125" style="1" customWidth="1"/>
    <col min="10259" max="10495" width="39.36328125" style="1"/>
    <col min="10496" max="10496" width="5.08984375" style="1" customWidth="1"/>
    <col min="10497" max="10499" width="16.26953125" style="1" customWidth="1"/>
    <col min="10500" max="10500" width="12.7265625" style="1" customWidth="1"/>
    <col min="10501" max="10501" width="15" style="1" customWidth="1"/>
    <col min="10502" max="10502" width="5.6328125" style="1" customWidth="1"/>
    <col min="10503" max="10503" width="11.90625" style="1" customWidth="1"/>
    <col min="10504" max="10504" width="4.90625" style="1" customWidth="1"/>
    <col min="10505" max="10505" width="8.08984375" style="1" customWidth="1"/>
    <col min="10506" max="10506" width="11.90625" style="1" customWidth="1"/>
    <col min="10507" max="10507" width="8.6328125" style="1" bestFit="1" customWidth="1"/>
    <col min="10508" max="10509" width="10.36328125" style="1" bestFit="1" customWidth="1"/>
    <col min="10510" max="10510" width="18.90625" style="1" bestFit="1" customWidth="1"/>
    <col min="10511" max="10511" width="21.36328125" style="1" bestFit="1" customWidth="1"/>
    <col min="10512" max="10512" width="9" style="1" bestFit="1" customWidth="1"/>
    <col min="10513" max="10513" width="12.26953125" style="1" bestFit="1" customWidth="1"/>
    <col min="10514" max="10514" width="10.36328125" style="1" customWidth="1"/>
    <col min="10515" max="10751" width="39.36328125" style="1"/>
    <col min="10752" max="10752" width="5.08984375" style="1" customWidth="1"/>
    <col min="10753" max="10755" width="16.26953125" style="1" customWidth="1"/>
    <col min="10756" max="10756" width="12.7265625" style="1" customWidth="1"/>
    <col min="10757" max="10757" width="15" style="1" customWidth="1"/>
    <col min="10758" max="10758" width="5.6328125" style="1" customWidth="1"/>
    <col min="10759" max="10759" width="11.90625" style="1" customWidth="1"/>
    <col min="10760" max="10760" width="4.90625" style="1" customWidth="1"/>
    <col min="10761" max="10761" width="8.08984375" style="1" customWidth="1"/>
    <col min="10762" max="10762" width="11.90625" style="1" customWidth="1"/>
    <col min="10763" max="10763" width="8.6328125" style="1" bestFit="1" customWidth="1"/>
    <col min="10764" max="10765" width="10.36328125" style="1" bestFit="1" customWidth="1"/>
    <col min="10766" max="10766" width="18.90625" style="1" bestFit="1" customWidth="1"/>
    <col min="10767" max="10767" width="21.36328125" style="1" bestFit="1" customWidth="1"/>
    <col min="10768" max="10768" width="9" style="1" bestFit="1" customWidth="1"/>
    <col min="10769" max="10769" width="12.26953125" style="1" bestFit="1" customWidth="1"/>
    <col min="10770" max="10770" width="10.36328125" style="1" customWidth="1"/>
    <col min="10771" max="11007" width="39.36328125" style="1"/>
    <col min="11008" max="11008" width="5.08984375" style="1" customWidth="1"/>
    <col min="11009" max="11011" width="16.26953125" style="1" customWidth="1"/>
    <col min="11012" max="11012" width="12.7265625" style="1" customWidth="1"/>
    <col min="11013" max="11013" width="15" style="1" customWidth="1"/>
    <col min="11014" max="11014" width="5.6328125" style="1" customWidth="1"/>
    <col min="11015" max="11015" width="11.90625" style="1" customWidth="1"/>
    <col min="11016" max="11016" width="4.90625" style="1" customWidth="1"/>
    <col min="11017" max="11017" width="8.08984375" style="1" customWidth="1"/>
    <col min="11018" max="11018" width="11.90625" style="1" customWidth="1"/>
    <col min="11019" max="11019" width="8.6328125" style="1" bestFit="1" customWidth="1"/>
    <col min="11020" max="11021" width="10.36328125" style="1" bestFit="1" customWidth="1"/>
    <col min="11022" max="11022" width="18.90625" style="1" bestFit="1" customWidth="1"/>
    <col min="11023" max="11023" width="21.36328125" style="1" bestFit="1" customWidth="1"/>
    <col min="11024" max="11024" width="9" style="1" bestFit="1" customWidth="1"/>
    <col min="11025" max="11025" width="12.26953125" style="1" bestFit="1" customWidth="1"/>
    <col min="11026" max="11026" width="10.36328125" style="1" customWidth="1"/>
    <col min="11027" max="11263" width="39.36328125" style="1"/>
    <col min="11264" max="11264" width="5.08984375" style="1" customWidth="1"/>
    <col min="11265" max="11267" width="16.26953125" style="1" customWidth="1"/>
    <col min="11268" max="11268" width="12.7265625" style="1" customWidth="1"/>
    <col min="11269" max="11269" width="15" style="1" customWidth="1"/>
    <col min="11270" max="11270" width="5.6328125" style="1" customWidth="1"/>
    <col min="11271" max="11271" width="11.90625" style="1" customWidth="1"/>
    <col min="11272" max="11272" width="4.90625" style="1" customWidth="1"/>
    <col min="11273" max="11273" width="8.08984375" style="1" customWidth="1"/>
    <col min="11274" max="11274" width="11.90625" style="1" customWidth="1"/>
    <col min="11275" max="11275" width="8.6328125" style="1" bestFit="1" customWidth="1"/>
    <col min="11276" max="11277" width="10.36328125" style="1" bestFit="1" customWidth="1"/>
    <col min="11278" max="11278" width="18.90625" style="1" bestFit="1" customWidth="1"/>
    <col min="11279" max="11279" width="21.36328125" style="1" bestFit="1" customWidth="1"/>
    <col min="11280" max="11280" width="9" style="1" bestFit="1" customWidth="1"/>
    <col min="11281" max="11281" width="12.26953125" style="1" bestFit="1" customWidth="1"/>
    <col min="11282" max="11282" width="10.36328125" style="1" customWidth="1"/>
    <col min="11283" max="11519" width="39.36328125" style="1"/>
    <col min="11520" max="11520" width="5.08984375" style="1" customWidth="1"/>
    <col min="11521" max="11523" width="16.26953125" style="1" customWidth="1"/>
    <col min="11524" max="11524" width="12.7265625" style="1" customWidth="1"/>
    <col min="11525" max="11525" width="15" style="1" customWidth="1"/>
    <col min="11526" max="11526" width="5.6328125" style="1" customWidth="1"/>
    <col min="11527" max="11527" width="11.90625" style="1" customWidth="1"/>
    <col min="11528" max="11528" width="4.90625" style="1" customWidth="1"/>
    <col min="11529" max="11529" width="8.08984375" style="1" customWidth="1"/>
    <col min="11530" max="11530" width="11.90625" style="1" customWidth="1"/>
    <col min="11531" max="11531" width="8.6328125" style="1" bestFit="1" customWidth="1"/>
    <col min="11532" max="11533" width="10.36328125" style="1" bestFit="1" customWidth="1"/>
    <col min="11534" max="11534" width="18.90625" style="1" bestFit="1" customWidth="1"/>
    <col min="11535" max="11535" width="21.36328125" style="1" bestFit="1" customWidth="1"/>
    <col min="11536" max="11536" width="9" style="1" bestFit="1" customWidth="1"/>
    <col min="11537" max="11537" width="12.26953125" style="1" bestFit="1" customWidth="1"/>
    <col min="11538" max="11538" width="10.36328125" style="1" customWidth="1"/>
    <col min="11539" max="11775" width="39.36328125" style="1"/>
    <col min="11776" max="11776" width="5.08984375" style="1" customWidth="1"/>
    <col min="11777" max="11779" width="16.26953125" style="1" customWidth="1"/>
    <col min="11780" max="11780" width="12.7265625" style="1" customWidth="1"/>
    <col min="11781" max="11781" width="15" style="1" customWidth="1"/>
    <col min="11782" max="11782" width="5.6328125" style="1" customWidth="1"/>
    <col min="11783" max="11783" width="11.90625" style="1" customWidth="1"/>
    <col min="11784" max="11784" width="4.90625" style="1" customWidth="1"/>
    <col min="11785" max="11785" width="8.08984375" style="1" customWidth="1"/>
    <col min="11786" max="11786" width="11.90625" style="1" customWidth="1"/>
    <col min="11787" max="11787" width="8.6328125" style="1" bestFit="1" customWidth="1"/>
    <col min="11788" max="11789" width="10.36328125" style="1" bestFit="1" customWidth="1"/>
    <col min="11790" max="11790" width="18.90625" style="1" bestFit="1" customWidth="1"/>
    <col min="11791" max="11791" width="21.36328125" style="1" bestFit="1" customWidth="1"/>
    <col min="11792" max="11792" width="9" style="1" bestFit="1" customWidth="1"/>
    <col min="11793" max="11793" width="12.26953125" style="1" bestFit="1" customWidth="1"/>
    <col min="11794" max="11794" width="10.36328125" style="1" customWidth="1"/>
    <col min="11795" max="12031" width="39.36328125" style="1"/>
    <col min="12032" max="12032" width="5.08984375" style="1" customWidth="1"/>
    <col min="12033" max="12035" width="16.26953125" style="1" customWidth="1"/>
    <col min="12036" max="12036" width="12.7265625" style="1" customWidth="1"/>
    <col min="12037" max="12037" width="15" style="1" customWidth="1"/>
    <col min="12038" max="12038" width="5.6328125" style="1" customWidth="1"/>
    <col min="12039" max="12039" width="11.90625" style="1" customWidth="1"/>
    <col min="12040" max="12040" width="4.90625" style="1" customWidth="1"/>
    <col min="12041" max="12041" width="8.08984375" style="1" customWidth="1"/>
    <col min="12042" max="12042" width="11.90625" style="1" customWidth="1"/>
    <col min="12043" max="12043" width="8.6328125" style="1" bestFit="1" customWidth="1"/>
    <col min="12044" max="12045" width="10.36328125" style="1" bestFit="1" customWidth="1"/>
    <col min="12046" max="12046" width="18.90625" style="1" bestFit="1" customWidth="1"/>
    <col min="12047" max="12047" width="21.36328125" style="1" bestFit="1" customWidth="1"/>
    <col min="12048" max="12048" width="9" style="1" bestFit="1" customWidth="1"/>
    <col min="12049" max="12049" width="12.26953125" style="1" bestFit="1" customWidth="1"/>
    <col min="12050" max="12050" width="10.36328125" style="1" customWidth="1"/>
    <col min="12051" max="12287" width="39.36328125" style="1"/>
    <col min="12288" max="12288" width="5.08984375" style="1" customWidth="1"/>
    <col min="12289" max="12291" width="16.26953125" style="1" customWidth="1"/>
    <col min="12292" max="12292" width="12.7265625" style="1" customWidth="1"/>
    <col min="12293" max="12293" width="15" style="1" customWidth="1"/>
    <col min="12294" max="12294" width="5.6328125" style="1" customWidth="1"/>
    <col min="12295" max="12295" width="11.90625" style="1" customWidth="1"/>
    <col min="12296" max="12296" width="4.90625" style="1" customWidth="1"/>
    <col min="12297" max="12297" width="8.08984375" style="1" customWidth="1"/>
    <col min="12298" max="12298" width="11.90625" style="1" customWidth="1"/>
    <col min="12299" max="12299" width="8.6328125" style="1" bestFit="1" customWidth="1"/>
    <col min="12300" max="12301" width="10.36328125" style="1" bestFit="1" customWidth="1"/>
    <col min="12302" max="12302" width="18.90625" style="1" bestFit="1" customWidth="1"/>
    <col min="12303" max="12303" width="21.36328125" style="1" bestFit="1" customWidth="1"/>
    <col min="12304" max="12304" width="9" style="1" bestFit="1" customWidth="1"/>
    <col min="12305" max="12305" width="12.26953125" style="1" bestFit="1" customWidth="1"/>
    <col min="12306" max="12306" width="10.36328125" style="1" customWidth="1"/>
    <col min="12307" max="12543" width="39.36328125" style="1"/>
    <col min="12544" max="12544" width="5.08984375" style="1" customWidth="1"/>
    <col min="12545" max="12547" width="16.26953125" style="1" customWidth="1"/>
    <col min="12548" max="12548" width="12.7265625" style="1" customWidth="1"/>
    <col min="12549" max="12549" width="15" style="1" customWidth="1"/>
    <col min="12550" max="12550" width="5.6328125" style="1" customWidth="1"/>
    <col min="12551" max="12551" width="11.90625" style="1" customWidth="1"/>
    <col min="12552" max="12552" width="4.90625" style="1" customWidth="1"/>
    <col min="12553" max="12553" width="8.08984375" style="1" customWidth="1"/>
    <col min="12554" max="12554" width="11.90625" style="1" customWidth="1"/>
    <col min="12555" max="12555" width="8.6328125" style="1" bestFit="1" customWidth="1"/>
    <col min="12556" max="12557" width="10.36328125" style="1" bestFit="1" customWidth="1"/>
    <col min="12558" max="12558" width="18.90625" style="1" bestFit="1" customWidth="1"/>
    <col min="12559" max="12559" width="21.36328125" style="1" bestFit="1" customWidth="1"/>
    <col min="12560" max="12560" width="9" style="1" bestFit="1" customWidth="1"/>
    <col min="12561" max="12561" width="12.26953125" style="1" bestFit="1" customWidth="1"/>
    <col min="12562" max="12562" width="10.36328125" style="1" customWidth="1"/>
    <col min="12563" max="12799" width="39.36328125" style="1"/>
    <col min="12800" max="12800" width="5.08984375" style="1" customWidth="1"/>
    <col min="12801" max="12803" width="16.26953125" style="1" customWidth="1"/>
    <col min="12804" max="12804" width="12.7265625" style="1" customWidth="1"/>
    <col min="12805" max="12805" width="15" style="1" customWidth="1"/>
    <col min="12806" max="12806" width="5.6328125" style="1" customWidth="1"/>
    <col min="12807" max="12807" width="11.90625" style="1" customWidth="1"/>
    <col min="12808" max="12808" width="4.90625" style="1" customWidth="1"/>
    <col min="12809" max="12809" width="8.08984375" style="1" customWidth="1"/>
    <col min="12810" max="12810" width="11.90625" style="1" customWidth="1"/>
    <col min="12811" max="12811" width="8.6328125" style="1" bestFit="1" customWidth="1"/>
    <col min="12812" max="12813" width="10.36328125" style="1" bestFit="1" customWidth="1"/>
    <col min="12814" max="12814" width="18.90625" style="1" bestFit="1" customWidth="1"/>
    <col min="12815" max="12815" width="21.36328125" style="1" bestFit="1" customWidth="1"/>
    <col min="12816" max="12816" width="9" style="1" bestFit="1" customWidth="1"/>
    <col min="12817" max="12817" width="12.26953125" style="1" bestFit="1" customWidth="1"/>
    <col min="12818" max="12818" width="10.36328125" style="1" customWidth="1"/>
    <col min="12819" max="13055" width="39.36328125" style="1"/>
    <col min="13056" max="13056" width="5.08984375" style="1" customWidth="1"/>
    <col min="13057" max="13059" width="16.26953125" style="1" customWidth="1"/>
    <col min="13060" max="13060" width="12.7265625" style="1" customWidth="1"/>
    <col min="13061" max="13061" width="15" style="1" customWidth="1"/>
    <col min="13062" max="13062" width="5.6328125" style="1" customWidth="1"/>
    <col min="13063" max="13063" width="11.90625" style="1" customWidth="1"/>
    <col min="13064" max="13064" width="4.90625" style="1" customWidth="1"/>
    <col min="13065" max="13065" width="8.08984375" style="1" customWidth="1"/>
    <col min="13066" max="13066" width="11.90625" style="1" customWidth="1"/>
    <col min="13067" max="13067" width="8.6328125" style="1" bestFit="1" customWidth="1"/>
    <col min="13068" max="13069" width="10.36328125" style="1" bestFit="1" customWidth="1"/>
    <col min="13070" max="13070" width="18.90625" style="1" bestFit="1" customWidth="1"/>
    <col min="13071" max="13071" width="21.36328125" style="1" bestFit="1" customWidth="1"/>
    <col min="13072" max="13072" width="9" style="1" bestFit="1" customWidth="1"/>
    <col min="13073" max="13073" width="12.26953125" style="1" bestFit="1" customWidth="1"/>
    <col min="13074" max="13074" width="10.36328125" style="1" customWidth="1"/>
    <col min="13075" max="13311" width="39.36328125" style="1"/>
    <col min="13312" max="13312" width="5.08984375" style="1" customWidth="1"/>
    <col min="13313" max="13315" width="16.26953125" style="1" customWidth="1"/>
    <col min="13316" max="13316" width="12.7265625" style="1" customWidth="1"/>
    <col min="13317" max="13317" width="15" style="1" customWidth="1"/>
    <col min="13318" max="13318" width="5.6328125" style="1" customWidth="1"/>
    <col min="13319" max="13319" width="11.90625" style="1" customWidth="1"/>
    <col min="13320" max="13320" width="4.90625" style="1" customWidth="1"/>
    <col min="13321" max="13321" width="8.08984375" style="1" customWidth="1"/>
    <col min="13322" max="13322" width="11.90625" style="1" customWidth="1"/>
    <col min="13323" max="13323" width="8.6328125" style="1" bestFit="1" customWidth="1"/>
    <col min="13324" max="13325" width="10.36328125" style="1" bestFit="1" customWidth="1"/>
    <col min="13326" max="13326" width="18.90625" style="1" bestFit="1" customWidth="1"/>
    <col min="13327" max="13327" width="21.36328125" style="1" bestFit="1" customWidth="1"/>
    <col min="13328" max="13328" width="9" style="1" bestFit="1" customWidth="1"/>
    <col min="13329" max="13329" width="12.26953125" style="1" bestFit="1" customWidth="1"/>
    <col min="13330" max="13330" width="10.36328125" style="1" customWidth="1"/>
    <col min="13331" max="13567" width="39.36328125" style="1"/>
    <col min="13568" max="13568" width="5.08984375" style="1" customWidth="1"/>
    <col min="13569" max="13571" width="16.26953125" style="1" customWidth="1"/>
    <col min="13572" max="13572" width="12.7265625" style="1" customWidth="1"/>
    <col min="13573" max="13573" width="15" style="1" customWidth="1"/>
    <col min="13574" max="13574" width="5.6328125" style="1" customWidth="1"/>
    <col min="13575" max="13575" width="11.90625" style="1" customWidth="1"/>
    <col min="13576" max="13576" width="4.90625" style="1" customWidth="1"/>
    <col min="13577" max="13577" width="8.08984375" style="1" customWidth="1"/>
    <col min="13578" max="13578" width="11.90625" style="1" customWidth="1"/>
    <col min="13579" max="13579" width="8.6328125" style="1" bestFit="1" customWidth="1"/>
    <col min="13580" max="13581" width="10.36328125" style="1" bestFit="1" customWidth="1"/>
    <col min="13582" max="13582" width="18.90625" style="1" bestFit="1" customWidth="1"/>
    <col min="13583" max="13583" width="21.36328125" style="1" bestFit="1" customWidth="1"/>
    <col min="13584" max="13584" width="9" style="1" bestFit="1" customWidth="1"/>
    <col min="13585" max="13585" width="12.26953125" style="1" bestFit="1" customWidth="1"/>
    <col min="13586" max="13586" width="10.36328125" style="1" customWidth="1"/>
    <col min="13587" max="13823" width="39.36328125" style="1"/>
    <col min="13824" max="13824" width="5.08984375" style="1" customWidth="1"/>
    <col min="13825" max="13827" width="16.26953125" style="1" customWidth="1"/>
    <col min="13828" max="13828" width="12.7265625" style="1" customWidth="1"/>
    <col min="13829" max="13829" width="15" style="1" customWidth="1"/>
    <col min="13830" max="13830" width="5.6328125" style="1" customWidth="1"/>
    <col min="13831" max="13831" width="11.90625" style="1" customWidth="1"/>
    <col min="13832" max="13832" width="4.90625" style="1" customWidth="1"/>
    <col min="13833" max="13833" width="8.08984375" style="1" customWidth="1"/>
    <col min="13834" max="13834" width="11.90625" style="1" customWidth="1"/>
    <col min="13835" max="13835" width="8.6328125" style="1" bestFit="1" customWidth="1"/>
    <col min="13836" max="13837" width="10.36328125" style="1" bestFit="1" customWidth="1"/>
    <col min="13838" max="13838" width="18.90625" style="1" bestFit="1" customWidth="1"/>
    <col min="13839" max="13839" width="21.36328125" style="1" bestFit="1" customWidth="1"/>
    <col min="13840" max="13840" width="9" style="1" bestFit="1" customWidth="1"/>
    <col min="13841" max="13841" width="12.26953125" style="1" bestFit="1" customWidth="1"/>
    <col min="13842" max="13842" width="10.36328125" style="1" customWidth="1"/>
    <col min="13843" max="14079" width="39.36328125" style="1"/>
    <col min="14080" max="14080" width="5.08984375" style="1" customWidth="1"/>
    <col min="14081" max="14083" width="16.26953125" style="1" customWidth="1"/>
    <col min="14084" max="14084" width="12.7265625" style="1" customWidth="1"/>
    <col min="14085" max="14085" width="15" style="1" customWidth="1"/>
    <col min="14086" max="14086" width="5.6328125" style="1" customWidth="1"/>
    <col min="14087" max="14087" width="11.90625" style="1" customWidth="1"/>
    <col min="14088" max="14088" width="4.90625" style="1" customWidth="1"/>
    <col min="14089" max="14089" width="8.08984375" style="1" customWidth="1"/>
    <col min="14090" max="14090" width="11.90625" style="1" customWidth="1"/>
    <col min="14091" max="14091" width="8.6328125" style="1" bestFit="1" customWidth="1"/>
    <col min="14092" max="14093" width="10.36328125" style="1" bestFit="1" customWidth="1"/>
    <col min="14094" max="14094" width="18.90625" style="1" bestFit="1" customWidth="1"/>
    <col min="14095" max="14095" width="21.36328125" style="1" bestFit="1" customWidth="1"/>
    <col min="14096" max="14096" width="9" style="1" bestFit="1" customWidth="1"/>
    <col min="14097" max="14097" width="12.26953125" style="1" bestFit="1" customWidth="1"/>
    <col min="14098" max="14098" width="10.36328125" style="1" customWidth="1"/>
    <col min="14099" max="14335" width="39.36328125" style="1"/>
    <col min="14336" max="14336" width="5.08984375" style="1" customWidth="1"/>
    <col min="14337" max="14339" width="16.26953125" style="1" customWidth="1"/>
    <col min="14340" max="14340" width="12.7265625" style="1" customWidth="1"/>
    <col min="14341" max="14341" width="15" style="1" customWidth="1"/>
    <col min="14342" max="14342" width="5.6328125" style="1" customWidth="1"/>
    <col min="14343" max="14343" width="11.90625" style="1" customWidth="1"/>
    <col min="14344" max="14344" width="4.90625" style="1" customWidth="1"/>
    <col min="14345" max="14345" width="8.08984375" style="1" customWidth="1"/>
    <col min="14346" max="14346" width="11.90625" style="1" customWidth="1"/>
    <col min="14347" max="14347" width="8.6328125" style="1" bestFit="1" customWidth="1"/>
    <col min="14348" max="14349" width="10.36328125" style="1" bestFit="1" customWidth="1"/>
    <col min="14350" max="14350" width="18.90625" style="1" bestFit="1" customWidth="1"/>
    <col min="14351" max="14351" width="21.36328125" style="1" bestFit="1" customWidth="1"/>
    <col min="14352" max="14352" width="9" style="1" bestFit="1" customWidth="1"/>
    <col min="14353" max="14353" width="12.26953125" style="1" bestFit="1" customWidth="1"/>
    <col min="14354" max="14354" width="10.36328125" style="1" customWidth="1"/>
    <col min="14355" max="14591" width="39.36328125" style="1"/>
    <col min="14592" max="14592" width="5.08984375" style="1" customWidth="1"/>
    <col min="14593" max="14595" width="16.26953125" style="1" customWidth="1"/>
    <col min="14596" max="14596" width="12.7265625" style="1" customWidth="1"/>
    <col min="14597" max="14597" width="15" style="1" customWidth="1"/>
    <col min="14598" max="14598" width="5.6328125" style="1" customWidth="1"/>
    <col min="14599" max="14599" width="11.90625" style="1" customWidth="1"/>
    <col min="14600" max="14600" width="4.90625" style="1" customWidth="1"/>
    <col min="14601" max="14601" width="8.08984375" style="1" customWidth="1"/>
    <col min="14602" max="14602" width="11.90625" style="1" customWidth="1"/>
    <col min="14603" max="14603" width="8.6328125" style="1" bestFit="1" customWidth="1"/>
    <col min="14604" max="14605" width="10.36328125" style="1" bestFit="1" customWidth="1"/>
    <col min="14606" max="14606" width="18.90625" style="1" bestFit="1" customWidth="1"/>
    <col min="14607" max="14607" width="21.36328125" style="1" bestFit="1" customWidth="1"/>
    <col min="14608" max="14608" width="9" style="1" bestFit="1" customWidth="1"/>
    <col min="14609" max="14609" width="12.26953125" style="1" bestFit="1" customWidth="1"/>
    <col min="14610" max="14610" width="10.36328125" style="1" customWidth="1"/>
    <col min="14611" max="14847" width="39.36328125" style="1"/>
    <col min="14848" max="14848" width="5.08984375" style="1" customWidth="1"/>
    <col min="14849" max="14851" width="16.26953125" style="1" customWidth="1"/>
    <col min="14852" max="14852" width="12.7265625" style="1" customWidth="1"/>
    <col min="14853" max="14853" width="15" style="1" customWidth="1"/>
    <col min="14854" max="14854" width="5.6328125" style="1" customWidth="1"/>
    <col min="14855" max="14855" width="11.90625" style="1" customWidth="1"/>
    <col min="14856" max="14856" width="4.90625" style="1" customWidth="1"/>
    <col min="14857" max="14857" width="8.08984375" style="1" customWidth="1"/>
    <col min="14858" max="14858" width="11.90625" style="1" customWidth="1"/>
    <col min="14859" max="14859" width="8.6328125" style="1" bestFit="1" customWidth="1"/>
    <col min="14860" max="14861" width="10.36328125" style="1" bestFit="1" customWidth="1"/>
    <col min="14862" max="14862" width="18.90625" style="1" bestFit="1" customWidth="1"/>
    <col min="14863" max="14863" width="21.36328125" style="1" bestFit="1" customWidth="1"/>
    <col min="14864" max="14864" width="9" style="1" bestFit="1" customWidth="1"/>
    <col min="14865" max="14865" width="12.26953125" style="1" bestFit="1" customWidth="1"/>
    <col min="14866" max="14866" width="10.36328125" style="1" customWidth="1"/>
    <col min="14867" max="15103" width="39.36328125" style="1"/>
    <col min="15104" max="15104" width="5.08984375" style="1" customWidth="1"/>
    <col min="15105" max="15107" width="16.26953125" style="1" customWidth="1"/>
    <col min="15108" max="15108" width="12.7265625" style="1" customWidth="1"/>
    <col min="15109" max="15109" width="15" style="1" customWidth="1"/>
    <col min="15110" max="15110" width="5.6328125" style="1" customWidth="1"/>
    <col min="15111" max="15111" width="11.90625" style="1" customWidth="1"/>
    <col min="15112" max="15112" width="4.90625" style="1" customWidth="1"/>
    <col min="15113" max="15113" width="8.08984375" style="1" customWidth="1"/>
    <col min="15114" max="15114" width="11.90625" style="1" customWidth="1"/>
    <col min="15115" max="15115" width="8.6328125" style="1" bestFit="1" customWidth="1"/>
    <col min="15116" max="15117" width="10.36328125" style="1" bestFit="1" customWidth="1"/>
    <col min="15118" max="15118" width="18.90625" style="1" bestFit="1" customWidth="1"/>
    <col min="15119" max="15119" width="21.36328125" style="1" bestFit="1" customWidth="1"/>
    <col min="15120" max="15120" width="9" style="1" bestFit="1" customWidth="1"/>
    <col min="15121" max="15121" width="12.26953125" style="1" bestFit="1" customWidth="1"/>
    <col min="15122" max="15122" width="10.36328125" style="1" customWidth="1"/>
    <col min="15123" max="15359" width="39.36328125" style="1"/>
    <col min="15360" max="15360" width="5.08984375" style="1" customWidth="1"/>
    <col min="15361" max="15363" width="16.26953125" style="1" customWidth="1"/>
    <col min="15364" max="15364" width="12.7265625" style="1" customWidth="1"/>
    <col min="15365" max="15365" width="15" style="1" customWidth="1"/>
    <col min="15366" max="15366" width="5.6328125" style="1" customWidth="1"/>
    <col min="15367" max="15367" width="11.90625" style="1" customWidth="1"/>
    <col min="15368" max="15368" width="4.90625" style="1" customWidth="1"/>
    <col min="15369" max="15369" width="8.08984375" style="1" customWidth="1"/>
    <col min="15370" max="15370" width="11.90625" style="1" customWidth="1"/>
    <col min="15371" max="15371" width="8.6328125" style="1" bestFit="1" customWidth="1"/>
    <col min="15372" max="15373" width="10.36328125" style="1" bestFit="1" customWidth="1"/>
    <col min="15374" max="15374" width="18.90625" style="1" bestFit="1" customWidth="1"/>
    <col min="15375" max="15375" width="21.36328125" style="1" bestFit="1" customWidth="1"/>
    <col min="15376" max="15376" width="9" style="1" bestFit="1" customWidth="1"/>
    <col min="15377" max="15377" width="12.26953125" style="1" bestFit="1" customWidth="1"/>
    <col min="15378" max="15378" width="10.36328125" style="1" customWidth="1"/>
    <col min="15379" max="15615" width="39.36328125" style="1"/>
    <col min="15616" max="15616" width="5.08984375" style="1" customWidth="1"/>
    <col min="15617" max="15619" width="16.26953125" style="1" customWidth="1"/>
    <col min="15620" max="15620" width="12.7265625" style="1" customWidth="1"/>
    <col min="15621" max="15621" width="15" style="1" customWidth="1"/>
    <col min="15622" max="15622" width="5.6328125" style="1" customWidth="1"/>
    <col min="15623" max="15623" width="11.90625" style="1" customWidth="1"/>
    <col min="15624" max="15624" width="4.90625" style="1" customWidth="1"/>
    <col min="15625" max="15625" width="8.08984375" style="1" customWidth="1"/>
    <col min="15626" max="15626" width="11.90625" style="1" customWidth="1"/>
    <col min="15627" max="15627" width="8.6328125" style="1" bestFit="1" customWidth="1"/>
    <col min="15628" max="15629" width="10.36328125" style="1" bestFit="1" customWidth="1"/>
    <col min="15630" max="15630" width="18.90625" style="1" bestFit="1" customWidth="1"/>
    <col min="15631" max="15631" width="21.36328125" style="1" bestFit="1" customWidth="1"/>
    <col min="15632" max="15632" width="9" style="1" bestFit="1" customWidth="1"/>
    <col min="15633" max="15633" width="12.26953125" style="1" bestFit="1" customWidth="1"/>
    <col min="15634" max="15634" width="10.36328125" style="1" customWidth="1"/>
    <col min="15635" max="15871" width="39.36328125" style="1"/>
    <col min="15872" max="15872" width="5.08984375" style="1" customWidth="1"/>
    <col min="15873" max="15875" width="16.26953125" style="1" customWidth="1"/>
    <col min="15876" max="15876" width="12.7265625" style="1" customWidth="1"/>
    <col min="15877" max="15877" width="15" style="1" customWidth="1"/>
    <col min="15878" max="15878" width="5.6328125" style="1" customWidth="1"/>
    <col min="15879" max="15879" width="11.90625" style="1" customWidth="1"/>
    <col min="15880" max="15880" width="4.90625" style="1" customWidth="1"/>
    <col min="15881" max="15881" width="8.08984375" style="1" customWidth="1"/>
    <col min="15882" max="15882" width="11.90625" style="1" customWidth="1"/>
    <col min="15883" max="15883" width="8.6328125" style="1" bestFit="1" customWidth="1"/>
    <col min="15884" max="15885" width="10.36328125" style="1" bestFit="1" customWidth="1"/>
    <col min="15886" max="15886" width="18.90625" style="1" bestFit="1" customWidth="1"/>
    <col min="15887" max="15887" width="21.36328125" style="1" bestFit="1" customWidth="1"/>
    <col min="15888" max="15888" width="9" style="1" bestFit="1" customWidth="1"/>
    <col min="15889" max="15889" width="12.26953125" style="1" bestFit="1" customWidth="1"/>
    <col min="15890" max="15890" width="10.36328125" style="1" customWidth="1"/>
    <col min="15891" max="16127" width="39.36328125" style="1"/>
    <col min="16128" max="16128" width="5.08984375" style="1" customWidth="1"/>
    <col min="16129" max="16131" width="16.26953125" style="1" customWidth="1"/>
    <col min="16132" max="16132" width="12.7265625" style="1" customWidth="1"/>
    <col min="16133" max="16133" width="15" style="1" customWidth="1"/>
    <col min="16134" max="16134" width="5.6328125" style="1" customWidth="1"/>
    <col min="16135" max="16135" width="11.90625" style="1" customWidth="1"/>
    <col min="16136" max="16136" width="4.90625" style="1" customWidth="1"/>
    <col min="16137" max="16137" width="8.08984375" style="1" customWidth="1"/>
    <col min="16138" max="16138" width="11.90625" style="1" customWidth="1"/>
    <col min="16139" max="16139" width="8.6328125" style="1" bestFit="1" customWidth="1"/>
    <col min="16140" max="16141" width="10.36328125" style="1" bestFit="1" customWidth="1"/>
    <col min="16142" max="16142" width="18.90625" style="1" bestFit="1" customWidth="1"/>
    <col min="16143" max="16143" width="21.36328125" style="1" bestFit="1" customWidth="1"/>
    <col min="16144" max="16144" width="9" style="1" bestFit="1" customWidth="1"/>
    <col min="16145" max="16145" width="12.26953125" style="1" bestFit="1" customWidth="1"/>
    <col min="16146" max="16146" width="10.36328125" style="1" customWidth="1"/>
    <col min="16147" max="16384" width="39.36328125" style="1"/>
  </cols>
  <sheetData>
    <row r="1" spans="1:245" ht="13.5" customHeight="1">
      <c r="A1" s="53"/>
      <c r="B1" s="10"/>
      <c r="C1" s="10"/>
      <c r="D1" s="10"/>
      <c r="E1" s="10"/>
      <c r="F1" s="10"/>
      <c r="G1" s="10"/>
      <c r="H1" s="10"/>
      <c r="I1" s="10"/>
      <c r="J1" s="10"/>
      <c r="K1" s="10"/>
      <c r="L1" s="10"/>
      <c r="M1" s="10"/>
      <c r="N1" s="10"/>
      <c r="O1" s="10"/>
      <c r="P1" s="10"/>
      <c r="Q1" s="10"/>
      <c r="R1" s="48"/>
    </row>
    <row r="2" spans="1:245" ht="13.5" customHeight="1">
      <c r="A2" s="63" t="s">
        <v>1387</v>
      </c>
      <c r="B2" s="50"/>
      <c r="C2" s="50"/>
      <c r="D2" s="50"/>
      <c r="E2" s="50"/>
      <c r="F2" s="50"/>
      <c r="G2" s="50"/>
      <c r="H2" s="50"/>
      <c r="I2" s="50"/>
      <c r="J2" s="50"/>
      <c r="K2" s="50"/>
      <c r="L2" s="50"/>
      <c r="M2" s="50"/>
      <c r="N2" s="50"/>
      <c r="O2" s="50"/>
      <c r="P2" s="50"/>
      <c r="Q2" s="50"/>
      <c r="R2" s="48"/>
    </row>
    <row r="3" spans="1:245" ht="13.5" customHeight="1">
      <c r="A3" s="50"/>
      <c r="B3" s="50"/>
      <c r="C3" s="50"/>
      <c r="D3" s="50"/>
      <c r="E3" s="50"/>
      <c r="F3" s="50"/>
      <c r="G3" s="50"/>
      <c r="H3" s="50"/>
      <c r="I3" s="50"/>
      <c r="J3" s="50"/>
      <c r="K3" s="50"/>
      <c r="L3" s="50"/>
      <c r="M3" s="50"/>
      <c r="N3" s="50"/>
      <c r="O3" s="50"/>
      <c r="P3" s="50"/>
      <c r="Q3" s="50"/>
      <c r="R3" s="48"/>
    </row>
    <row r="4" spans="1:245">
      <c r="A4" s="271"/>
      <c r="B4" s="657" t="str">
        <f ca="1">"〔施設"&amp;C5&amp;"（公立"&amp;C6&amp;"、"&amp;"私立"&amp;C7&amp;"）"&amp;"  定員"&amp;E5&amp;"（公立"&amp;E6&amp;"、私立"&amp;E7&amp;"）〕"</f>
        <v>〔施設60（公立6、私立54）  定員4378（公立392、私立3986）〕</v>
      </c>
      <c r="C4" s="657"/>
      <c r="D4" s="657"/>
      <c r="E4" s="271" t="str">
        <f ca="1">IF(H69=E5,"","おかしいぞ～？")</f>
        <v/>
      </c>
      <c r="F4" s="271"/>
      <c r="G4" s="271"/>
      <c r="H4" s="271"/>
      <c r="I4" s="271"/>
      <c r="J4" s="271"/>
      <c r="K4" s="271"/>
      <c r="L4" s="271"/>
      <c r="M4" s="271"/>
      <c r="N4" s="271"/>
      <c r="O4" s="271"/>
      <c r="P4" s="271"/>
      <c r="Q4" s="271"/>
      <c r="R4" s="317"/>
    </row>
    <row r="5" spans="1:245">
      <c r="A5" s="272"/>
      <c r="B5" s="273" t="s">
        <v>323</v>
      </c>
      <c r="C5" s="17">
        <f>C6+C7</f>
        <v>60</v>
      </c>
      <c r="D5" s="18" t="s">
        <v>46</v>
      </c>
      <c r="E5" s="19">
        <f ca="1">E6+E7</f>
        <v>4378</v>
      </c>
      <c r="F5" s="271"/>
      <c r="G5" s="271"/>
      <c r="H5" s="271"/>
      <c r="I5" s="271"/>
      <c r="J5" s="271"/>
      <c r="K5" s="271"/>
      <c r="L5" s="271"/>
      <c r="M5" s="271"/>
      <c r="N5" s="271"/>
      <c r="O5" s="271"/>
      <c r="P5" s="271"/>
      <c r="Q5" s="271"/>
      <c r="R5" s="317"/>
    </row>
    <row r="6" spans="1:245">
      <c r="A6" s="272"/>
      <c r="B6" s="273" t="s">
        <v>44</v>
      </c>
      <c r="C6" s="17">
        <f>COUNTIF($P$9:$P$69,B6)</f>
        <v>6</v>
      </c>
      <c r="D6" s="18" t="s">
        <v>44</v>
      </c>
      <c r="E6" s="19">
        <f ca="1">SUMIF($P$9:$P$69,D6,$H$9:$H$68)</f>
        <v>392</v>
      </c>
      <c r="F6" s="271"/>
      <c r="G6" s="271"/>
      <c r="H6" s="271"/>
      <c r="I6" s="271"/>
      <c r="J6" s="271"/>
      <c r="K6" s="271"/>
      <c r="L6" s="271"/>
      <c r="M6" s="271"/>
      <c r="N6" s="271"/>
      <c r="O6" s="271"/>
      <c r="P6" s="271"/>
      <c r="Q6" s="271"/>
      <c r="R6" s="317"/>
    </row>
    <row r="7" spans="1:245">
      <c r="A7" s="272"/>
      <c r="B7" s="20" t="s">
        <v>45</v>
      </c>
      <c r="C7" s="21">
        <f>COUNTIF($P$9:$P$69,B7)</f>
        <v>54</v>
      </c>
      <c r="D7" s="22" t="s">
        <v>45</v>
      </c>
      <c r="E7" s="23">
        <f ca="1">SUMIF($P$9:$P$69,D7,$H$9:$H$68)</f>
        <v>3986</v>
      </c>
      <c r="F7" s="271"/>
      <c r="G7" s="271"/>
      <c r="H7" s="271"/>
      <c r="I7" s="271"/>
      <c r="J7" s="271"/>
      <c r="K7" s="271"/>
      <c r="L7" s="271"/>
      <c r="M7" s="271"/>
      <c r="N7" s="271"/>
      <c r="O7" s="271"/>
      <c r="P7" s="271"/>
      <c r="Q7" s="271"/>
      <c r="R7" s="317"/>
    </row>
    <row r="8" spans="1:245" s="629" customFormat="1" ht="42" customHeight="1">
      <c r="A8" s="137" t="s">
        <v>69</v>
      </c>
      <c r="B8" s="138" t="s">
        <v>73</v>
      </c>
      <c r="C8" s="138" t="s">
        <v>74</v>
      </c>
      <c r="D8" s="138" t="s">
        <v>75</v>
      </c>
      <c r="E8" s="138" t="s">
        <v>469</v>
      </c>
      <c r="F8" s="139" t="s">
        <v>166</v>
      </c>
      <c r="G8" s="138" t="s">
        <v>76</v>
      </c>
      <c r="H8" s="138" t="s">
        <v>77</v>
      </c>
      <c r="I8" s="140" t="s">
        <v>72</v>
      </c>
      <c r="J8" s="635" t="s">
        <v>78</v>
      </c>
      <c r="K8" s="637" t="s">
        <v>68</v>
      </c>
      <c r="L8" s="144" t="s">
        <v>706</v>
      </c>
      <c r="M8" s="144" t="s">
        <v>707</v>
      </c>
      <c r="N8" s="145" t="s">
        <v>291</v>
      </c>
      <c r="O8" s="145" t="s">
        <v>70</v>
      </c>
      <c r="P8" s="144" t="s">
        <v>43</v>
      </c>
      <c r="Q8" s="146" t="s">
        <v>62</v>
      </c>
    </row>
    <row r="9" spans="1:245" s="152" customFormat="1" ht="42" customHeight="1">
      <c r="A9" s="274" t="s">
        <v>5797</v>
      </c>
      <c r="B9" s="275" t="s">
        <v>5798</v>
      </c>
      <c r="C9" s="275" t="s">
        <v>5798</v>
      </c>
      <c r="D9" s="275" t="s">
        <v>2260</v>
      </c>
      <c r="E9" s="276" t="str">
        <f t="shared" ref="E9:E15" si="0">M9&amp;N9</f>
        <v>下関市武久町2-53-8</v>
      </c>
      <c r="F9" s="276" t="s">
        <v>895</v>
      </c>
      <c r="G9" s="277">
        <v>32234</v>
      </c>
      <c r="H9" s="278">
        <v>100</v>
      </c>
      <c r="I9" s="111" t="s">
        <v>2110</v>
      </c>
      <c r="J9" s="564"/>
      <c r="K9" s="565" t="s">
        <v>5324</v>
      </c>
      <c r="L9" s="266" t="s">
        <v>18</v>
      </c>
      <c r="M9" s="266" t="s">
        <v>19</v>
      </c>
      <c r="N9" s="265" t="s">
        <v>2062</v>
      </c>
      <c r="O9" s="265" t="s">
        <v>5799</v>
      </c>
      <c r="P9" s="267" t="str">
        <f t="shared" ref="P9:P15" si="1">IF(Q9="","",IF(OR(Q9="国",Q9="県",Q9="市町",Q9="組合その他"),"（公立）","（私立）"))</f>
        <v>（私立）</v>
      </c>
      <c r="Q9" s="563" t="s">
        <v>113</v>
      </c>
      <c r="R9" s="72"/>
      <c r="S9" s="151"/>
      <c r="T9" s="148"/>
      <c r="U9" s="148"/>
      <c r="X9" s="153"/>
      <c r="Y9" s="153"/>
      <c r="Z9" s="153"/>
      <c r="AA9" s="153"/>
      <c r="AB9" s="148"/>
      <c r="AC9" s="148"/>
      <c r="AD9" s="149"/>
      <c r="AE9" s="150"/>
      <c r="AF9" s="148"/>
      <c r="AG9" s="148"/>
      <c r="AH9" s="151"/>
      <c r="AI9" s="151"/>
      <c r="AJ9" s="151"/>
      <c r="AK9" s="148"/>
      <c r="AL9" s="148"/>
      <c r="AO9" s="153"/>
      <c r="AP9" s="153"/>
      <c r="AQ9" s="153"/>
      <c r="AR9" s="153"/>
      <c r="AS9" s="148"/>
      <c r="AT9" s="148"/>
      <c r="AU9" s="149"/>
      <c r="AV9" s="150"/>
      <c r="AW9" s="148"/>
      <c r="AX9" s="148"/>
      <c r="AY9" s="151"/>
      <c r="AZ9" s="151"/>
      <c r="BA9" s="151"/>
      <c r="BB9" s="148"/>
      <c r="BC9" s="148"/>
      <c r="BF9" s="153"/>
      <c r="BG9" s="153"/>
      <c r="BH9" s="153"/>
      <c r="BI9" s="153"/>
      <c r="BJ9" s="148"/>
      <c r="BK9" s="148"/>
      <c r="BL9" s="149"/>
      <c r="BM9" s="150"/>
      <c r="BN9" s="148"/>
      <c r="BO9" s="148"/>
      <c r="BP9" s="151"/>
      <c r="BQ9" s="151"/>
      <c r="BR9" s="151"/>
      <c r="BS9" s="148"/>
      <c r="BT9" s="148"/>
      <c r="BW9" s="153"/>
      <c r="BX9" s="153"/>
      <c r="BY9" s="153"/>
      <c r="BZ9" s="153"/>
      <c r="CA9" s="148"/>
      <c r="CB9" s="148"/>
      <c r="CC9" s="149"/>
      <c r="CD9" s="150"/>
      <c r="CE9" s="148"/>
      <c r="CF9" s="148"/>
      <c r="CG9" s="151"/>
      <c r="CH9" s="151"/>
      <c r="CI9" s="151"/>
      <c r="CJ9" s="148"/>
      <c r="CK9" s="148"/>
      <c r="CN9" s="153"/>
      <c r="CO9" s="153"/>
      <c r="CP9" s="153"/>
      <c r="CQ9" s="153"/>
      <c r="CR9" s="148"/>
      <c r="CS9" s="148"/>
      <c r="CT9" s="149"/>
      <c r="CU9" s="150"/>
      <c r="CV9" s="148"/>
      <c r="CW9" s="148"/>
      <c r="CX9" s="151"/>
      <c r="CY9" s="151"/>
      <c r="CZ9" s="151"/>
      <c r="DA9" s="148"/>
      <c r="DB9" s="148"/>
      <c r="DE9" s="153"/>
      <c r="DF9" s="153"/>
      <c r="DG9" s="153"/>
      <c r="DH9" s="153"/>
      <c r="DI9" s="148"/>
      <c r="DJ9" s="148"/>
      <c r="DK9" s="149"/>
      <c r="DL9" s="150"/>
      <c r="DM9" s="148"/>
      <c r="DN9" s="148"/>
      <c r="DO9" s="151"/>
      <c r="DP9" s="151"/>
      <c r="DQ9" s="151"/>
      <c r="DR9" s="148"/>
      <c r="DS9" s="148"/>
      <c r="DV9" s="153"/>
      <c r="DW9" s="153"/>
      <c r="DX9" s="153"/>
      <c r="DY9" s="153"/>
      <c r="DZ9" s="148"/>
      <c r="EA9" s="148"/>
      <c r="EB9" s="149"/>
      <c r="EC9" s="150"/>
      <c r="ED9" s="148"/>
      <c r="EE9" s="148"/>
      <c r="EF9" s="151"/>
      <c r="EG9" s="151"/>
      <c r="EH9" s="151"/>
      <c r="EI9" s="148"/>
      <c r="EJ9" s="148"/>
      <c r="EM9" s="153"/>
      <c r="EN9" s="153"/>
      <c r="EO9" s="153"/>
      <c r="EP9" s="153"/>
      <c r="EQ9" s="148"/>
      <c r="ER9" s="148"/>
      <c r="ES9" s="149"/>
      <c r="ET9" s="150"/>
      <c r="EU9" s="148"/>
      <c r="EV9" s="148"/>
      <c r="EW9" s="151"/>
      <c r="EX9" s="151"/>
      <c r="EY9" s="151"/>
      <c r="EZ9" s="148"/>
      <c r="FA9" s="148"/>
      <c r="FD9" s="153"/>
      <c r="FE9" s="153"/>
      <c r="FF9" s="153"/>
      <c r="FG9" s="153"/>
      <c r="FH9" s="148"/>
      <c r="FI9" s="148"/>
      <c r="FJ9" s="149"/>
      <c r="FK9" s="150"/>
      <c r="FL9" s="148"/>
      <c r="FM9" s="148"/>
      <c r="FN9" s="151"/>
      <c r="FO9" s="151"/>
      <c r="FP9" s="151"/>
      <c r="FQ9" s="148"/>
      <c r="FR9" s="148"/>
      <c r="FU9" s="153"/>
      <c r="FV9" s="153"/>
      <c r="FW9" s="153"/>
      <c r="FX9" s="153"/>
      <c r="FY9" s="148"/>
      <c r="FZ9" s="148"/>
      <c r="GA9" s="149"/>
      <c r="GB9" s="150"/>
      <c r="GC9" s="148"/>
      <c r="GD9" s="148"/>
      <c r="GE9" s="151"/>
      <c r="GF9" s="151"/>
      <c r="GG9" s="151"/>
      <c r="GH9" s="148"/>
      <c r="GI9" s="148"/>
      <c r="GL9" s="153"/>
      <c r="GM9" s="153"/>
      <c r="GN9" s="153"/>
      <c r="GO9" s="153"/>
      <c r="GP9" s="148"/>
      <c r="GQ9" s="148"/>
      <c r="GR9" s="149"/>
      <c r="GS9" s="150"/>
      <c r="GT9" s="148"/>
      <c r="GU9" s="148"/>
      <c r="GV9" s="151"/>
      <c r="GW9" s="151"/>
      <c r="GX9" s="151"/>
      <c r="GY9" s="148"/>
      <c r="GZ9" s="148"/>
      <c r="HC9" s="153"/>
      <c r="HD9" s="153"/>
      <c r="HE9" s="153"/>
      <c r="HF9" s="153"/>
      <c r="HG9" s="148"/>
      <c r="HH9" s="148"/>
      <c r="HI9" s="149"/>
      <c r="HJ9" s="150"/>
      <c r="HK9" s="148"/>
      <c r="HL9" s="148"/>
      <c r="HM9" s="151"/>
      <c r="HN9" s="151"/>
      <c r="HO9" s="151"/>
      <c r="HP9" s="148"/>
      <c r="HQ9" s="148"/>
      <c r="HT9" s="153"/>
      <c r="HU9" s="153"/>
      <c r="HV9" s="153"/>
      <c r="HW9" s="153"/>
      <c r="HX9" s="148"/>
      <c r="HY9" s="148"/>
      <c r="HZ9" s="149"/>
      <c r="IA9" s="150"/>
      <c r="IB9" s="148"/>
      <c r="IC9" s="148"/>
      <c r="ID9" s="151"/>
      <c r="IE9" s="151"/>
      <c r="IF9" s="151"/>
      <c r="IG9" s="148"/>
      <c r="IH9" s="148"/>
      <c r="IK9" s="153"/>
    </row>
    <row r="10" spans="1:245" s="152" customFormat="1" ht="42" customHeight="1">
      <c r="A10" s="375" t="s">
        <v>5800</v>
      </c>
      <c r="B10" s="516" t="s">
        <v>6934</v>
      </c>
      <c r="C10" s="516" t="s">
        <v>6934</v>
      </c>
      <c r="D10" s="516" t="s">
        <v>7700</v>
      </c>
      <c r="E10" s="483" t="str">
        <f t="shared" si="0"/>
        <v>下関市横野町3-16-35</v>
      </c>
      <c r="F10" s="483" t="s">
        <v>897</v>
      </c>
      <c r="G10" s="515">
        <v>33270</v>
      </c>
      <c r="H10" s="377">
        <v>71</v>
      </c>
      <c r="I10" s="376" t="s">
        <v>2111</v>
      </c>
      <c r="J10" s="504"/>
      <c r="K10" s="374" t="s">
        <v>5324</v>
      </c>
      <c r="L10" s="517" t="s">
        <v>18</v>
      </c>
      <c r="M10" s="517" t="s">
        <v>19</v>
      </c>
      <c r="N10" s="445" t="s">
        <v>5801</v>
      </c>
      <c r="O10" s="445" t="s">
        <v>5802</v>
      </c>
      <c r="P10" s="518" t="str">
        <f t="shared" si="1"/>
        <v>（私立）</v>
      </c>
      <c r="Q10" s="519" t="s">
        <v>113</v>
      </c>
      <c r="R10" s="72"/>
      <c r="S10" s="151"/>
      <c r="T10" s="148"/>
      <c r="U10" s="148"/>
      <c r="X10" s="153"/>
      <c r="Y10" s="153"/>
      <c r="Z10" s="153"/>
      <c r="AA10" s="153"/>
      <c r="AB10" s="148"/>
      <c r="AC10" s="148"/>
      <c r="AD10" s="149"/>
      <c r="AE10" s="150"/>
      <c r="AF10" s="148"/>
      <c r="AG10" s="148"/>
      <c r="AH10" s="151"/>
      <c r="AI10" s="151"/>
      <c r="AJ10" s="151"/>
      <c r="AK10" s="148"/>
      <c r="AL10" s="148"/>
      <c r="AO10" s="153"/>
      <c r="AP10" s="153"/>
      <c r="AQ10" s="153"/>
      <c r="AR10" s="153"/>
      <c r="AS10" s="148"/>
      <c r="AT10" s="148"/>
      <c r="AU10" s="149"/>
      <c r="AV10" s="150"/>
      <c r="AW10" s="148"/>
      <c r="AX10" s="148"/>
      <c r="AY10" s="151"/>
      <c r="AZ10" s="151"/>
      <c r="BA10" s="151"/>
      <c r="BB10" s="148"/>
      <c r="BC10" s="148"/>
      <c r="BF10" s="153"/>
      <c r="BG10" s="153"/>
      <c r="BH10" s="153"/>
      <c r="BI10" s="153"/>
      <c r="BJ10" s="148"/>
      <c r="BK10" s="148"/>
      <c r="BL10" s="149"/>
      <c r="BM10" s="150"/>
      <c r="BN10" s="148"/>
      <c r="BO10" s="148"/>
      <c r="BP10" s="151"/>
      <c r="BQ10" s="151"/>
      <c r="BR10" s="151"/>
      <c r="BS10" s="148"/>
      <c r="BT10" s="148"/>
      <c r="BW10" s="153"/>
      <c r="BX10" s="153"/>
      <c r="BY10" s="153"/>
      <c r="BZ10" s="153"/>
      <c r="CA10" s="148"/>
      <c r="CB10" s="148"/>
      <c r="CC10" s="149"/>
      <c r="CD10" s="150"/>
      <c r="CE10" s="148"/>
      <c r="CF10" s="148"/>
      <c r="CG10" s="151"/>
      <c r="CH10" s="151"/>
      <c r="CI10" s="151"/>
      <c r="CJ10" s="148"/>
      <c r="CK10" s="148"/>
      <c r="CN10" s="153"/>
      <c r="CO10" s="153"/>
      <c r="CP10" s="153"/>
      <c r="CQ10" s="153"/>
      <c r="CR10" s="148"/>
      <c r="CS10" s="148"/>
      <c r="CT10" s="149"/>
      <c r="CU10" s="150"/>
      <c r="CV10" s="148"/>
      <c r="CW10" s="148"/>
      <c r="CX10" s="151"/>
      <c r="CY10" s="151"/>
      <c r="CZ10" s="151"/>
      <c r="DA10" s="148"/>
      <c r="DB10" s="148"/>
      <c r="DE10" s="153"/>
      <c r="DF10" s="153"/>
      <c r="DG10" s="153"/>
      <c r="DH10" s="153"/>
      <c r="DI10" s="148"/>
      <c r="DJ10" s="148"/>
      <c r="DK10" s="149"/>
      <c r="DL10" s="150"/>
      <c r="DM10" s="148"/>
      <c r="DN10" s="148"/>
      <c r="DO10" s="151"/>
      <c r="DP10" s="151"/>
      <c r="DQ10" s="151"/>
      <c r="DR10" s="148"/>
      <c r="DS10" s="148"/>
      <c r="DV10" s="153"/>
      <c r="DW10" s="153"/>
      <c r="DX10" s="153"/>
      <c r="DY10" s="153"/>
      <c r="DZ10" s="148"/>
      <c r="EA10" s="148"/>
      <c r="EB10" s="149"/>
      <c r="EC10" s="150"/>
      <c r="ED10" s="148"/>
      <c r="EE10" s="148"/>
      <c r="EF10" s="151"/>
      <c r="EG10" s="151"/>
      <c r="EH10" s="151"/>
      <c r="EI10" s="148"/>
      <c r="EJ10" s="148"/>
      <c r="EM10" s="153"/>
      <c r="EN10" s="153"/>
      <c r="EO10" s="153"/>
      <c r="EP10" s="153"/>
      <c r="EQ10" s="148"/>
      <c r="ER10" s="148"/>
      <c r="ES10" s="149"/>
      <c r="ET10" s="150"/>
      <c r="EU10" s="148"/>
      <c r="EV10" s="148"/>
      <c r="EW10" s="151"/>
      <c r="EX10" s="151"/>
      <c r="EY10" s="151"/>
      <c r="EZ10" s="148"/>
      <c r="FA10" s="148"/>
      <c r="FD10" s="153"/>
      <c r="FE10" s="153"/>
      <c r="FF10" s="153"/>
      <c r="FG10" s="153"/>
      <c r="FH10" s="148"/>
      <c r="FI10" s="148"/>
      <c r="FJ10" s="149"/>
      <c r="FK10" s="150"/>
      <c r="FL10" s="148"/>
      <c r="FM10" s="148"/>
      <c r="FN10" s="151"/>
      <c r="FO10" s="151"/>
      <c r="FP10" s="151"/>
      <c r="FQ10" s="148"/>
      <c r="FR10" s="148"/>
      <c r="FU10" s="153"/>
      <c r="FV10" s="153"/>
      <c r="FW10" s="153"/>
      <c r="FX10" s="153"/>
      <c r="FY10" s="148"/>
      <c r="FZ10" s="148"/>
      <c r="GA10" s="149"/>
      <c r="GB10" s="150"/>
      <c r="GC10" s="148"/>
      <c r="GD10" s="148"/>
      <c r="GE10" s="151"/>
      <c r="GF10" s="151"/>
      <c r="GG10" s="151"/>
      <c r="GH10" s="148"/>
      <c r="GI10" s="148"/>
      <c r="GL10" s="153"/>
      <c r="GM10" s="153"/>
      <c r="GN10" s="153"/>
      <c r="GO10" s="153"/>
      <c r="GP10" s="148"/>
      <c r="GQ10" s="148"/>
      <c r="GR10" s="149"/>
      <c r="GS10" s="150"/>
      <c r="GT10" s="148"/>
      <c r="GU10" s="148"/>
      <c r="GV10" s="151"/>
      <c r="GW10" s="151"/>
      <c r="GX10" s="151"/>
      <c r="GY10" s="148"/>
      <c r="GZ10" s="148"/>
      <c r="HC10" s="153"/>
      <c r="HD10" s="153"/>
      <c r="HE10" s="153"/>
      <c r="HF10" s="153"/>
      <c r="HG10" s="148"/>
      <c r="HH10" s="148"/>
      <c r="HI10" s="149"/>
      <c r="HJ10" s="150"/>
      <c r="HK10" s="148"/>
      <c r="HL10" s="148"/>
      <c r="HM10" s="151"/>
      <c r="HN10" s="151"/>
      <c r="HO10" s="151"/>
      <c r="HP10" s="148"/>
      <c r="HQ10" s="148"/>
      <c r="HT10" s="153"/>
      <c r="HU10" s="153"/>
      <c r="HV10" s="153"/>
      <c r="HW10" s="153"/>
      <c r="HX10" s="148"/>
      <c r="HY10" s="148"/>
      <c r="HZ10" s="149"/>
      <c r="IA10" s="150"/>
      <c r="IB10" s="148"/>
      <c r="IC10" s="148"/>
      <c r="ID10" s="151"/>
      <c r="IE10" s="151"/>
      <c r="IF10" s="151"/>
      <c r="IG10" s="148"/>
      <c r="IH10" s="148"/>
      <c r="IK10" s="153"/>
    </row>
    <row r="11" spans="1:245" s="152" customFormat="1" ht="42" customHeight="1">
      <c r="A11" s="375" t="s">
        <v>5803</v>
      </c>
      <c r="B11" s="516" t="s">
        <v>5804</v>
      </c>
      <c r="C11" s="516" t="s">
        <v>5804</v>
      </c>
      <c r="D11" s="516" t="s">
        <v>3137</v>
      </c>
      <c r="E11" s="483" t="str">
        <f t="shared" si="0"/>
        <v>下関市富任町6-17-20</v>
      </c>
      <c r="F11" s="483" t="s">
        <v>911</v>
      </c>
      <c r="G11" s="515">
        <v>33695</v>
      </c>
      <c r="H11" s="377">
        <v>50</v>
      </c>
      <c r="I11" s="376" t="s">
        <v>2112</v>
      </c>
      <c r="J11" s="504"/>
      <c r="K11" s="374" t="s">
        <v>5324</v>
      </c>
      <c r="L11" s="517" t="s">
        <v>18</v>
      </c>
      <c r="M11" s="517" t="s">
        <v>19</v>
      </c>
      <c r="N11" s="445" t="s">
        <v>2160</v>
      </c>
      <c r="O11" s="445" t="s">
        <v>5805</v>
      </c>
      <c r="P11" s="518" t="str">
        <f t="shared" si="1"/>
        <v>（私立）</v>
      </c>
      <c r="Q11" s="519" t="s">
        <v>113</v>
      </c>
      <c r="R11" s="72"/>
      <c r="S11" s="151"/>
      <c r="T11" s="148"/>
      <c r="U11" s="148"/>
      <c r="X11" s="153"/>
      <c r="Y11" s="153"/>
      <c r="Z11" s="153"/>
      <c r="AA11" s="153"/>
      <c r="AB11" s="148"/>
      <c r="AC11" s="148"/>
      <c r="AD11" s="149"/>
      <c r="AE11" s="150"/>
      <c r="AF11" s="148"/>
      <c r="AG11" s="148"/>
      <c r="AH11" s="151"/>
      <c r="AI11" s="151"/>
      <c r="AJ11" s="151"/>
      <c r="AK11" s="148"/>
      <c r="AL11" s="148"/>
      <c r="AO11" s="153"/>
      <c r="AP11" s="153"/>
      <c r="AQ11" s="153"/>
      <c r="AR11" s="153"/>
      <c r="AS11" s="148"/>
      <c r="AT11" s="148"/>
      <c r="AU11" s="149"/>
      <c r="AV11" s="150"/>
      <c r="AW11" s="148"/>
      <c r="AX11" s="148"/>
      <c r="AY11" s="151"/>
      <c r="AZ11" s="151"/>
      <c r="BA11" s="151"/>
      <c r="BB11" s="148"/>
      <c r="BC11" s="148"/>
      <c r="BF11" s="153"/>
      <c r="BG11" s="153"/>
      <c r="BH11" s="153"/>
      <c r="BI11" s="153"/>
      <c r="BJ11" s="148"/>
      <c r="BK11" s="148"/>
      <c r="BL11" s="149"/>
      <c r="BM11" s="150"/>
      <c r="BN11" s="148"/>
      <c r="BO11" s="148"/>
      <c r="BP11" s="151"/>
      <c r="BQ11" s="151"/>
      <c r="BR11" s="151"/>
      <c r="BS11" s="148"/>
      <c r="BT11" s="148"/>
      <c r="BW11" s="153"/>
      <c r="BX11" s="153"/>
      <c r="BY11" s="153"/>
      <c r="BZ11" s="153"/>
      <c r="CA11" s="148"/>
      <c r="CB11" s="148"/>
      <c r="CC11" s="149"/>
      <c r="CD11" s="150"/>
      <c r="CE11" s="148"/>
      <c r="CF11" s="148"/>
      <c r="CG11" s="151"/>
      <c r="CH11" s="151"/>
      <c r="CI11" s="151"/>
      <c r="CJ11" s="148"/>
      <c r="CK11" s="148"/>
      <c r="CN11" s="153"/>
      <c r="CO11" s="153"/>
      <c r="CP11" s="153"/>
      <c r="CQ11" s="153"/>
      <c r="CR11" s="148"/>
      <c r="CS11" s="148"/>
      <c r="CT11" s="149"/>
      <c r="CU11" s="150"/>
      <c r="CV11" s="148"/>
      <c r="CW11" s="148"/>
      <c r="CX11" s="151"/>
      <c r="CY11" s="151"/>
      <c r="CZ11" s="151"/>
      <c r="DA11" s="148"/>
      <c r="DB11" s="148"/>
      <c r="DE11" s="153"/>
      <c r="DF11" s="153"/>
      <c r="DG11" s="153"/>
      <c r="DH11" s="153"/>
      <c r="DI11" s="148"/>
      <c r="DJ11" s="148"/>
      <c r="DK11" s="149"/>
      <c r="DL11" s="150"/>
      <c r="DM11" s="148"/>
      <c r="DN11" s="148"/>
      <c r="DO11" s="151"/>
      <c r="DP11" s="151"/>
      <c r="DQ11" s="151"/>
      <c r="DR11" s="148"/>
      <c r="DS11" s="148"/>
      <c r="DV11" s="153"/>
      <c r="DW11" s="153"/>
      <c r="DX11" s="153"/>
      <c r="DY11" s="153"/>
      <c r="DZ11" s="148"/>
      <c r="EA11" s="148"/>
      <c r="EB11" s="149"/>
      <c r="EC11" s="150"/>
      <c r="ED11" s="148"/>
      <c r="EE11" s="148"/>
      <c r="EF11" s="151"/>
      <c r="EG11" s="151"/>
      <c r="EH11" s="151"/>
      <c r="EI11" s="148"/>
      <c r="EJ11" s="148"/>
      <c r="EM11" s="153"/>
      <c r="EN11" s="153"/>
      <c r="EO11" s="153"/>
      <c r="EP11" s="153"/>
      <c r="EQ11" s="148"/>
      <c r="ER11" s="148"/>
      <c r="ES11" s="149"/>
      <c r="ET11" s="150"/>
      <c r="EU11" s="148"/>
      <c r="EV11" s="148"/>
      <c r="EW11" s="151"/>
      <c r="EX11" s="151"/>
      <c r="EY11" s="151"/>
      <c r="EZ11" s="148"/>
      <c r="FA11" s="148"/>
      <c r="FD11" s="153"/>
      <c r="FE11" s="153"/>
      <c r="FF11" s="153"/>
      <c r="FG11" s="153"/>
      <c r="FH11" s="148"/>
      <c r="FI11" s="148"/>
      <c r="FJ11" s="149"/>
      <c r="FK11" s="150"/>
      <c r="FL11" s="148"/>
      <c r="FM11" s="148"/>
      <c r="FN11" s="151"/>
      <c r="FO11" s="151"/>
      <c r="FP11" s="151"/>
      <c r="FQ11" s="148"/>
      <c r="FR11" s="148"/>
      <c r="FU11" s="153"/>
      <c r="FV11" s="153"/>
      <c r="FW11" s="153"/>
      <c r="FX11" s="153"/>
      <c r="FY11" s="148"/>
      <c r="FZ11" s="148"/>
      <c r="GA11" s="149"/>
      <c r="GB11" s="150"/>
      <c r="GC11" s="148"/>
      <c r="GD11" s="148"/>
      <c r="GE11" s="151"/>
      <c r="GF11" s="151"/>
      <c r="GG11" s="151"/>
      <c r="GH11" s="148"/>
      <c r="GI11" s="148"/>
      <c r="GL11" s="153"/>
      <c r="GM11" s="153"/>
      <c r="GN11" s="153"/>
      <c r="GO11" s="153"/>
      <c r="GP11" s="148"/>
      <c r="GQ11" s="148"/>
      <c r="GR11" s="149"/>
      <c r="GS11" s="150"/>
      <c r="GT11" s="148"/>
      <c r="GU11" s="148"/>
      <c r="GV11" s="151"/>
      <c r="GW11" s="151"/>
      <c r="GX11" s="151"/>
      <c r="GY11" s="148"/>
      <c r="GZ11" s="148"/>
      <c r="HC11" s="153"/>
      <c r="HD11" s="153"/>
      <c r="HE11" s="153"/>
      <c r="HF11" s="153"/>
      <c r="HG11" s="148"/>
      <c r="HH11" s="148"/>
      <c r="HI11" s="149"/>
      <c r="HJ11" s="150"/>
      <c r="HK11" s="148"/>
      <c r="HL11" s="148"/>
      <c r="HM11" s="151"/>
      <c r="HN11" s="151"/>
      <c r="HO11" s="151"/>
      <c r="HP11" s="148"/>
      <c r="HQ11" s="148"/>
      <c r="HT11" s="153"/>
      <c r="HU11" s="153"/>
      <c r="HV11" s="153"/>
      <c r="HW11" s="153"/>
      <c r="HX11" s="148"/>
      <c r="HY11" s="148"/>
      <c r="HZ11" s="149"/>
      <c r="IA11" s="150"/>
      <c r="IB11" s="148"/>
      <c r="IC11" s="148"/>
      <c r="ID11" s="151"/>
      <c r="IE11" s="151"/>
      <c r="IF11" s="151"/>
      <c r="IG11" s="148"/>
      <c r="IH11" s="148"/>
      <c r="IK11" s="153"/>
    </row>
    <row r="12" spans="1:245" s="152" customFormat="1" ht="42" customHeight="1">
      <c r="A12" s="375" t="s">
        <v>5806</v>
      </c>
      <c r="B12" s="516" t="s">
        <v>4098</v>
      </c>
      <c r="C12" s="516" t="s">
        <v>4098</v>
      </c>
      <c r="D12" s="516" t="s">
        <v>5807</v>
      </c>
      <c r="E12" s="483" t="str">
        <f t="shared" si="0"/>
        <v>下関市長府金屋浜町1-5</v>
      </c>
      <c r="F12" s="483" t="s">
        <v>1040</v>
      </c>
      <c r="G12" s="515">
        <v>34060</v>
      </c>
      <c r="H12" s="377">
        <v>97</v>
      </c>
      <c r="I12" s="376" t="s">
        <v>1711</v>
      </c>
      <c r="J12" s="504"/>
      <c r="K12" s="374" t="s">
        <v>5324</v>
      </c>
      <c r="L12" s="517" t="s">
        <v>18</v>
      </c>
      <c r="M12" s="517" t="s">
        <v>19</v>
      </c>
      <c r="N12" s="445" t="s">
        <v>280</v>
      </c>
      <c r="O12" s="445" t="s">
        <v>5808</v>
      </c>
      <c r="P12" s="518" t="str">
        <f t="shared" si="1"/>
        <v>（私立）</v>
      </c>
      <c r="Q12" s="519" t="s">
        <v>113</v>
      </c>
      <c r="R12" s="72"/>
      <c r="S12" s="151"/>
      <c r="T12" s="148"/>
      <c r="U12" s="148"/>
      <c r="X12" s="153"/>
      <c r="Y12" s="153"/>
      <c r="Z12" s="153"/>
      <c r="AA12" s="153"/>
      <c r="AB12" s="148"/>
      <c r="AC12" s="148"/>
      <c r="AD12" s="149"/>
      <c r="AE12" s="150"/>
      <c r="AF12" s="148"/>
      <c r="AG12" s="148"/>
      <c r="AH12" s="151"/>
      <c r="AI12" s="151"/>
      <c r="AJ12" s="151"/>
      <c r="AK12" s="148"/>
      <c r="AL12" s="148"/>
      <c r="AO12" s="153"/>
      <c r="AP12" s="153"/>
      <c r="AQ12" s="153"/>
      <c r="AR12" s="153"/>
      <c r="AS12" s="148"/>
      <c r="AT12" s="148"/>
      <c r="AU12" s="149"/>
      <c r="AV12" s="150"/>
      <c r="AW12" s="148"/>
      <c r="AX12" s="148"/>
      <c r="AY12" s="151"/>
      <c r="AZ12" s="151"/>
      <c r="BA12" s="151"/>
      <c r="BB12" s="148"/>
      <c r="BC12" s="148"/>
      <c r="BF12" s="153"/>
      <c r="BG12" s="153"/>
      <c r="BH12" s="153"/>
      <c r="BI12" s="153"/>
      <c r="BJ12" s="148"/>
      <c r="BK12" s="148"/>
      <c r="BL12" s="149"/>
      <c r="BM12" s="150"/>
      <c r="BN12" s="148"/>
      <c r="BO12" s="148"/>
      <c r="BP12" s="151"/>
      <c r="BQ12" s="151"/>
      <c r="BR12" s="151"/>
      <c r="BS12" s="148"/>
      <c r="BT12" s="148"/>
      <c r="BW12" s="153"/>
      <c r="BX12" s="153"/>
      <c r="BY12" s="153"/>
      <c r="BZ12" s="153"/>
      <c r="CA12" s="148"/>
      <c r="CB12" s="148"/>
      <c r="CC12" s="149"/>
      <c r="CD12" s="150"/>
      <c r="CE12" s="148"/>
      <c r="CF12" s="148"/>
      <c r="CG12" s="151"/>
      <c r="CH12" s="151"/>
      <c r="CI12" s="151"/>
      <c r="CJ12" s="148"/>
      <c r="CK12" s="148"/>
      <c r="CN12" s="153"/>
      <c r="CO12" s="153"/>
      <c r="CP12" s="153"/>
      <c r="CQ12" s="153"/>
      <c r="CR12" s="148"/>
      <c r="CS12" s="148"/>
      <c r="CT12" s="149"/>
      <c r="CU12" s="150"/>
      <c r="CV12" s="148"/>
      <c r="CW12" s="148"/>
      <c r="CX12" s="151"/>
      <c r="CY12" s="151"/>
      <c r="CZ12" s="151"/>
      <c r="DA12" s="148"/>
      <c r="DB12" s="148"/>
      <c r="DE12" s="153"/>
      <c r="DF12" s="153"/>
      <c r="DG12" s="153"/>
      <c r="DH12" s="153"/>
      <c r="DI12" s="148"/>
      <c r="DJ12" s="148"/>
      <c r="DK12" s="149"/>
      <c r="DL12" s="150"/>
      <c r="DM12" s="148"/>
      <c r="DN12" s="148"/>
      <c r="DO12" s="151"/>
      <c r="DP12" s="151"/>
      <c r="DQ12" s="151"/>
      <c r="DR12" s="148"/>
      <c r="DS12" s="148"/>
      <c r="DV12" s="153"/>
      <c r="DW12" s="153"/>
      <c r="DX12" s="153"/>
      <c r="DY12" s="153"/>
      <c r="DZ12" s="148"/>
      <c r="EA12" s="148"/>
      <c r="EB12" s="149"/>
      <c r="EC12" s="150"/>
      <c r="ED12" s="148"/>
      <c r="EE12" s="148"/>
      <c r="EF12" s="151"/>
      <c r="EG12" s="151"/>
      <c r="EH12" s="151"/>
      <c r="EI12" s="148"/>
      <c r="EJ12" s="148"/>
      <c r="EM12" s="153"/>
      <c r="EN12" s="153"/>
      <c r="EO12" s="153"/>
      <c r="EP12" s="153"/>
      <c r="EQ12" s="148"/>
      <c r="ER12" s="148"/>
      <c r="ES12" s="149"/>
      <c r="ET12" s="150"/>
      <c r="EU12" s="148"/>
      <c r="EV12" s="148"/>
      <c r="EW12" s="151"/>
      <c r="EX12" s="151"/>
      <c r="EY12" s="151"/>
      <c r="EZ12" s="148"/>
      <c r="FA12" s="148"/>
      <c r="FD12" s="153"/>
      <c r="FE12" s="153"/>
      <c r="FF12" s="153"/>
      <c r="FG12" s="153"/>
      <c r="FH12" s="148"/>
      <c r="FI12" s="148"/>
      <c r="FJ12" s="149"/>
      <c r="FK12" s="150"/>
      <c r="FL12" s="148"/>
      <c r="FM12" s="148"/>
      <c r="FN12" s="151"/>
      <c r="FO12" s="151"/>
      <c r="FP12" s="151"/>
      <c r="FQ12" s="148"/>
      <c r="FR12" s="148"/>
      <c r="FU12" s="153"/>
      <c r="FV12" s="153"/>
      <c r="FW12" s="153"/>
      <c r="FX12" s="153"/>
      <c r="FY12" s="148"/>
      <c r="FZ12" s="148"/>
      <c r="GA12" s="149"/>
      <c r="GB12" s="150"/>
      <c r="GC12" s="148"/>
      <c r="GD12" s="148"/>
      <c r="GE12" s="151"/>
      <c r="GF12" s="151"/>
      <c r="GG12" s="151"/>
      <c r="GH12" s="148"/>
      <c r="GI12" s="148"/>
      <c r="GL12" s="153"/>
      <c r="GM12" s="153"/>
      <c r="GN12" s="153"/>
      <c r="GO12" s="153"/>
      <c r="GP12" s="148"/>
      <c r="GQ12" s="148"/>
      <c r="GR12" s="149"/>
      <c r="GS12" s="150"/>
      <c r="GT12" s="148"/>
      <c r="GU12" s="148"/>
      <c r="GV12" s="151"/>
      <c r="GW12" s="151"/>
      <c r="GX12" s="151"/>
      <c r="GY12" s="148"/>
      <c r="GZ12" s="148"/>
      <c r="HC12" s="153"/>
      <c r="HD12" s="153"/>
      <c r="HE12" s="153"/>
      <c r="HF12" s="153"/>
      <c r="HG12" s="148"/>
      <c r="HH12" s="148"/>
      <c r="HI12" s="149"/>
      <c r="HJ12" s="150"/>
      <c r="HK12" s="148"/>
      <c r="HL12" s="148"/>
      <c r="HM12" s="151"/>
      <c r="HN12" s="151"/>
      <c r="HO12" s="151"/>
      <c r="HP12" s="148"/>
      <c r="HQ12" s="148"/>
      <c r="HT12" s="153"/>
      <c r="HU12" s="153"/>
      <c r="HV12" s="153"/>
      <c r="HW12" s="153"/>
      <c r="HX12" s="148"/>
      <c r="HY12" s="148"/>
      <c r="HZ12" s="149"/>
      <c r="IA12" s="150"/>
      <c r="IB12" s="148"/>
      <c r="IC12" s="148"/>
      <c r="ID12" s="151"/>
      <c r="IE12" s="151"/>
      <c r="IF12" s="151"/>
      <c r="IG12" s="148"/>
      <c r="IH12" s="148"/>
      <c r="IK12" s="153"/>
    </row>
    <row r="13" spans="1:245" s="152" customFormat="1" ht="42" customHeight="1">
      <c r="A13" s="375" t="s">
        <v>6196</v>
      </c>
      <c r="B13" s="516" t="s">
        <v>6197</v>
      </c>
      <c r="C13" s="516" t="s">
        <v>6197</v>
      </c>
      <c r="D13" s="516" t="s">
        <v>6935</v>
      </c>
      <c r="E13" s="483" t="str">
        <f t="shared" si="0"/>
        <v>下関市菊川町大字下岡枝1113</v>
      </c>
      <c r="F13" s="483" t="s">
        <v>903</v>
      </c>
      <c r="G13" s="515">
        <v>34425</v>
      </c>
      <c r="H13" s="377">
        <v>70</v>
      </c>
      <c r="I13" s="376" t="s">
        <v>2113</v>
      </c>
      <c r="J13" s="507"/>
      <c r="K13" s="374" t="s">
        <v>2935</v>
      </c>
      <c r="L13" s="517" t="s">
        <v>419</v>
      </c>
      <c r="M13" s="517" t="s">
        <v>5863</v>
      </c>
      <c r="N13" s="445" t="s">
        <v>6198</v>
      </c>
      <c r="O13" s="445" t="s">
        <v>6199</v>
      </c>
      <c r="P13" s="518" t="str">
        <f t="shared" si="1"/>
        <v>（私立）</v>
      </c>
      <c r="Q13" s="519" t="s">
        <v>6073</v>
      </c>
      <c r="R13" s="72"/>
      <c r="S13" s="151"/>
      <c r="T13" s="148"/>
      <c r="U13" s="148"/>
      <c r="X13" s="153"/>
      <c r="Y13" s="153"/>
      <c r="Z13" s="153"/>
      <c r="AA13" s="153"/>
      <c r="AB13" s="148"/>
      <c r="AC13" s="148"/>
      <c r="AD13" s="149"/>
      <c r="AE13" s="150"/>
      <c r="AF13" s="148"/>
      <c r="AG13" s="148"/>
      <c r="AH13" s="151"/>
      <c r="AI13" s="151"/>
      <c r="AJ13" s="151"/>
      <c r="AK13" s="148"/>
      <c r="AL13" s="148"/>
      <c r="AO13" s="153"/>
      <c r="AP13" s="153"/>
      <c r="AQ13" s="153"/>
      <c r="AR13" s="153"/>
      <c r="AS13" s="148"/>
      <c r="AT13" s="148"/>
      <c r="AU13" s="149"/>
      <c r="AV13" s="150"/>
      <c r="AW13" s="148"/>
      <c r="AX13" s="148"/>
      <c r="AY13" s="151"/>
      <c r="AZ13" s="151"/>
      <c r="BA13" s="151"/>
      <c r="BB13" s="148"/>
      <c r="BC13" s="148"/>
      <c r="BF13" s="153"/>
      <c r="BG13" s="153"/>
      <c r="BH13" s="153"/>
      <c r="BI13" s="153"/>
      <c r="BJ13" s="148"/>
      <c r="BK13" s="148"/>
      <c r="BL13" s="149"/>
      <c r="BM13" s="150"/>
      <c r="BN13" s="148"/>
      <c r="BO13" s="148"/>
      <c r="BP13" s="151"/>
      <c r="BQ13" s="151"/>
      <c r="BR13" s="151"/>
      <c r="BS13" s="148"/>
      <c r="BT13" s="148"/>
      <c r="BW13" s="153"/>
      <c r="BX13" s="153"/>
      <c r="BY13" s="153"/>
      <c r="BZ13" s="153"/>
      <c r="CA13" s="148"/>
      <c r="CB13" s="148"/>
      <c r="CC13" s="149"/>
      <c r="CD13" s="150"/>
      <c r="CE13" s="148"/>
      <c r="CF13" s="148"/>
      <c r="CG13" s="151"/>
      <c r="CH13" s="151"/>
      <c r="CI13" s="151"/>
      <c r="CJ13" s="148"/>
      <c r="CK13" s="148"/>
      <c r="CN13" s="153"/>
      <c r="CO13" s="153"/>
      <c r="CP13" s="153"/>
      <c r="CQ13" s="153"/>
      <c r="CR13" s="148"/>
      <c r="CS13" s="148"/>
      <c r="CT13" s="149"/>
      <c r="CU13" s="150"/>
      <c r="CV13" s="148"/>
      <c r="CW13" s="148"/>
      <c r="CX13" s="151"/>
      <c r="CY13" s="151"/>
      <c r="CZ13" s="151"/>
      <c r="DA13" s="148"/>
      <c r="DB13" s="148"/>
      <c r="DE13" s="153"/>
      <c r="DF13" s="153"/>
      <c r="DG13" s="153"/>
      <c r="DH13" s="153"/>
      <c r="DI13" s="148"/>
      <c r="DJ13" s="148"/>
      <c r="DK13" s="149"/>
      <c r="DL13" s="150"/>
      <c r="DM13" s="148"/>
      <c r="DN13" s="148"/>
      <c r="DO13" s="151"/>
      <c r="DP13" s="151"/>
      <c r="DQ13" s="151"/>
      <c r="DR13" s="148"/>
      <c r="DS13" s="148"/>
      <c r="DV13" s="153"/>
      <c r="DW13" s="153"/>
      <c r="DX13" s="153"/>
      <c r="DY13" s="153"/>
      <c r="DZ13" s="148"/>
      <c r="EA13" s="148"/>
      <c r="EB13" s="149"/>
      <c r="EC13" s="150"/>
      <c r="ED13" s="148"/>
      <c r="EE13" s="148"/>
      <c r="EF13" s="151"/>
      <c r="EG13" s="151"/>
      <c r="EH13" s="151"/>
      <c r="EI13" s="148"/>
      <c r="EJ13" s="148"/>
      <c r="EM13" s="153"/>
      <c r="EN13" s="153"/>
      <c r="EO13" s="153"/>
      <c r="EP13" s="153"/>
      <c r="EQ13" s="148"/>
      <c r="ER13" s="148"/>
      <c r="ES13" s="149"/>
      <c r="ET13" s="150"/>
      <c r="EU13" s="148"/>
      <c r="EV13" s="148"/>
      <c r="EW13" s="151"/>
      <c r="EX13" s="151"/>
      <c r="EY13" s="151"/>
      <c r="EZ13" s="148"/>
      <c r="FA13" s="148"/>
      <c r="FD13" s="153"/>
      <c r="FE13" s="153"/>
      <c r="FF13" s="153"/>
      <c r="FG13" s="153"/>
      <c r="FH13" s="148"/>
      <c r="FI13" s="148"/>
      <c r="FJ13" s="149"/>
      <c r="FK13" s="150"/>
      <c r="FL13" s="148"/>
      <c r="FM13" s="148"/>
      <c r="FN13" s="151"/>
      <c r="FO13" s="151"/>
      <c r="FP13" s="151"/>
      <c r="FQ13" s="148"/>
      <c r="FR13" s="148"/>
      <c r="FU13" s="153"/>
      <c r="FV13" s="153"/>
      <c r="FW13" s="153"/>
      <c r="FX13" s="153"/>
      <c r="FY13" s="148"/>
      <c r="FZ13" s="148"/>
      <c r="GA13" s="149"/>
      <c r="GB13" s="150"/>
      <c r="GC13" s="148"/>
      <c r="GD13" s="148"/>
      <c r="GE13" s="151"/>
      <c r="GF13" s="151"/>
      <c r="GG13" s="151"/>
      <c r="GH13" s="148"/>
      <c r="GI13" s="148"/>
      <c r="GL13" s="153"/>
      <c r="GM13" s="153"/>
      <c r="GN13" s="153"/>
      <c r="GO13" s="153"/>
      <c r="GP13" s="148"/>
      <c r="GQ13" s="148"/>
      <c r="GR13" s="149"/>
      <c r="GS13" s="150"/>
      <c r="GT13" s="148"/>
      <c r="GU13" s="148"/>
      <c r="GV13" s="151"/>
      <c r="GW13" s="151"/>
      <c r="GX13" s="151"/>
      <c r="GY13" s="148"/>
      <c r="GZ13" s="148"/>
      <c r="HC13" s="153"/>
      <c r="HD13" s="153"/>
      <c r="HE13" s="153"/>
      <c r="HF13" s="153"/>
      <c r="HG13" s="148"/>
      <c r="HH13" s="148"/>
      <c r="HI13" s="149"/>
      <c r="HJ13" s="150"/>
      <c r="HK13" s="148"/>
      <c r="HL13" s="148"/>
      <c r="HM13" s="151"/>
      <c r="HN13" s="151"/>
      <c r="HO13" s="151"/>
      <c r="HP13" s="148"/>
      <c r="HQ13" s="148"/>
      <c r="HT13" s="153"/>
      <c r="HU13" s="153"/>
      <c r="HV13" s="153"/>
      <c r="HW13" s="153"/>
      <c r="HX13" s="148"/>
      <c r="HY13" s="148"/>
      <c r="HZ13" s="149"/>
      <c r="IA13" s="150"/>
      <c r="IB13" s="148"/>
      <c r="IC13" s="148"/>
      <c r="ID13" s="151"/>
      <c r="IE13" s="151"/>
      <c r="IF13" s="151"/>
      <c r="IG13" s="148"/>
      <c r="IH13" s="148"/>
      <c r="IK13" s="153"/>
    </row>
    <row r="14" spans="1:245" s="152" customFormat="1" ht="60" customHeight="1">
      <c r="A14" s="375" t="s">
        <v>6200</v>
      </c>
      <c r="B14" s="516" t="s">
        <v>420</v>
      </c>
      <c r="C14" s="516" t="s">
        <v>6201</v>
      </c>
      <c r="D14" s="516" t="s">
        <v>6202</v>
      </c>
      <c r="E14" s="483" t="str">
        <f t="shared" si="0"/>
        <v>下関市豊浦町大字小串10007-3</v>
      </c>
      <c r="F14" s="483" t="s">
        <v>1084</v>
      </c>
      <c r="G14" s="515">
        <v>36708</v>
      </c>
      <c r="H14" s="377">
        <v>50</v>
      </c>
      <c r="I14" s="376" t="s">
        <v>2114</v>
      </c>
      <c r="J14" s="507"/>
      <c r="K14" s="374" t="s">
        <v>2935</v>
      </c>
      <c r="L14" s="517" t="s">
        <v>419</v>
      </c>
      <c r="M14" s="517" t="s">
        <v>5863</v>
      </c>
      <c r="N14" s="445" t="s">
        <v>6203</v>
      </c>
      <c r="O14" s="445" t="s">
        <v>6204</v>
      </c>
      <c r="P14" s="518" t="str">
        <f t="shared" si="1"/>
        <v>（公立）</v>
      </c>
      <c r="Q14" s="519" t="s">
        <v>5871</v>
      </c>
      <c r="R14" s="72"/>
      <c r="S14" s="151"/>
      <c r="T14" s="148"/>
      <c r="U14" s="148"/>
      <c r="X14" s="153"/>
      <c r="Y14" s="153"/>
      <c r="Z14" s="153"/>
      <c r="AA14" s="153"/>
      <c r="AB14" s="148"/>
      <c r="AC14" s="148"/>
      <c r="AD14" s="149"/>
      <c r="AE14" s="150"/>
      <c r="AF14" s="148"/>
      <c r="AG14" s="148"/>
      <c r="AH14" s="151"/>
      <c r="AI14" s="151"/>
      <c r="AJ14" s="151"/>
      <c r="AK14" s="148"/>
      <c r="AL14" s="148"/>
      <c r="AO14" s="153"/>
      <c r="AP14" s="153"/>
      <c r="AQ14" s="153"/>
      <c r="AR14" s="153"/>
      <c r="AS14" s="148"/>
      <c r="AT14" s="148"/>
      <c r="AU14" s="149"/>
      <c r="AV14" s="150"/>
      <c r="AW14" s="148"/>
      <c r="AX14" s="148"/>
      <c r="AY14" s="151"/>
      <c r="AZ14" s="151"/>
      <c r="BA14" s="151"/>
      <c r="BB14" s="148"/>
      <c r="BC14" s="148"/>
      <c r="BF14" s="153"/>
      <c r="BG14" s="153"/>
      <c r="BH14" s="153"/>
      <c r="BI14" s="153"/>
      <c r="BJ14" s="148"/>
      <c r="BK14" s="148"/>
      <c r="BL14" s="149"/>
      <c r="BM14" s="150"/>
      <c r="BN14" s="148"/>
      <c r="BO14" s="148"/>
      <c r="BP14" s="151"/>
      <c r="BQ14" s="151"/>
      <c r="BR14" s="151"/>
      <c r="BS14" s="148"/>
      <c r="BT14" s="148"/>
      <c r="BW14" s="153"/>
      <c r="BX14" s="153"/>
      <c r="BY14" s="153"/>
      <c r="BZ14" s="153"/>
      <c r="CA14" s="148"/>
      <c r="CB14" s="148"/>
      <c r="CC14" s="149"/>
      <c r="CD14" s="150"/>
      <c r="CE14" s="148"/>
      <c r="CF14" s="148"/>
      <c r="CG14" s="151"/>
      <c r="CH14" s="151"/>
      <c r="CI14" s="151"/>
      <c r="CJ14" s="148"/>
      <c r="CK14" s="148"/>
      <c r="CN14" s="153"/>
      <c r="CO14" s="153"/>
      <c r="CP14" s="153"/>
      <c r="CQ14" s="153"/>
      <c r="CR14" s="148"/>
      <c r="CS14" s="148"/>
      <c r="CT14" s="149"/>
      <c r="CU14" s="150"/>
      <c r="CV14" s="148"/>
      <c r="CW14" s="148"/>
      <c r="CX14" s="151"/>
      <c r="CY14" s="151"/>
      <c r="CZ14" s="151"/>
      <c r="DA14" s="148"/>
      <c r="DB14" s="148"/>
      <c r="DE14" s="153"/>
      <c r="DF14" s="153"/>
      <c r="DG14" s="153"/>
      <c r="DH14" s="153"/>
      <c r="DI14" s="148"/>
      <c r="DJ14" s="148"/>
      <c r="DK14" s="149"/>
      <c r="DL14" s="150"/>
      <c r="DM14" s="148"/>
      <c r="DN14" s="148"/>
      <c r="DO14" s="151"/>
      <c r="DP14" s="151"/>
      <c r="DQ14" s="151"/>
      <c r="DR14" s="148"/>
      <c r="DS14" s="148"/>
      <c r="DV14" s="153"/>
      <c r="DW14" s="153"/>
      <c r="DX14" s="153"/>
      <c r="DY14" s="153"/>
      <c r="DZ14" s="148"/>
      <c r="EA14" s="148"/>
      <c r="EB14" s="149"/>
      <c r="EC14" s="150"/>
      <c r="ED14" s="148"/>
      <c r="EE14" s="148"/>
      <c r="EF14" s="151"/>
      <c r="EG14" s="151"/>
      <c r="EH14" s="151"/>
      <c r="EI14" s="148"/>
      <c r="EJ14" s="148"/>
      <c r="EM14" s="153"/>
      <c r="EN14" s="153"/>
      <c r="EO14" s="153"/>
      <c r="EP14" s="153"/>
      <c r="EQ14" s="148"/>
      <c r="ER14" s="148"/>
      <c r="ES14" s="149"/>
      <c r="ET14" s="150"/>
      <c r="EU14" s="148"/>
      <c r="EV14" s="148"/>
      <c r="EW14" s="151"/>
      <c r="EX14" s="151"/>
      <c r="EY14" s="151"/>
      <c r="EZ14" s="148"/>
      <c r="FA14" s="148"/>
      <c r="FD14" s="153"/>
      <c r="FE14" s="153"/>
      <c r="FF14" s="153"/>
      <c r="FG14" s="153"/>
      <c r="FH14" s="148"/>
      <c r="FI14" s="148"/>
      <c r="FJ14" s="149"/>
      <c r="FK14" s="150"/>
      <c r="FL14" s="148"/>
      <c r="FM14" s="148"/>
      <c r="FN14" s="151"/>
      <c r="FO14" s="151"/>
      <c r="FP14" s="151"/>
      <c r="FQ14" s="148"/>
      <c r="FR14" s="148"/>
      <c r="FU14" s="153"/>
      <c r="FV14" s="153"/>
      <c r="FW14" s="153"/>
      <c r="FX14" s="153"/>
      <c r="FY14" s="148"/>
      <c r="FZ14" s="148"/>
      <c r="GA14" s="149"/>
      <c r="GB14" s="150"/>
      <c r="GC14" s="148"/>
      <c r="GD14" s="148"/>
      <c r="GE14" s="151"/>
      <c r="GF14" s="151"/>
      <c r="GG14" s="151"/>
      <c r="GH14" s="148"/>
      <c r="GI14" s="148"/>
      <c r="GL14" s="153"/>
      <c r="GM14" s="153"/>
      <c r="GN14" s="153"/>
      <c r="GO14" s="153"/>
      <c r="GP14" s="148"/>
      <c r="GQ14" s="148"/>
      <c r="GR14" s="149"/>
      <c r="GS14" s="150"/>
      <c r="GT14" s="148"/>
      <c r="GU14" s="148"/>
      <c r="GV14" s="151"/>
      <c r="GW14" s="151"/>
      <c r="GX14" s="151"/>
      <c r="GY14" s="148"/>
      <c r="GZ14" s="148"/>
      <c r="HC14" s="153"/>
      <c r="HD14" s="153"/>
      <c r="HE14" s="153"/>
      <c r="HF14" s="153"/>
      <c r="HG14" s="148"/>
      <c r="HH14" s="148"/>
      <c r="HI14" s="149"/>
      <c r="HJ14" s="150"/>
      <c r="HK14" s="148"/>
      <c r="HL14" s="148"/>
      <c r="HM14" s="151"/>
      <c r="HN14" s="151"/>
      <c r="HO14" s="151"/>
      <c r="HP14" s="148"/>
      <c r="HQ14" s="148"/>
      <c r="HT14" s="153"/>
      <c r="HU14" s="153"/>
      <c r="HV14" s="153"/>
      <c r="HW14" s="153"/>
      <c r="HX14" s="148"/>
      <c r="HY14" s="148"/>
      <c r="HZ14" s="149"/>
      <c r="IA14" s="150"/>
      <c r="IB14" s="148"/>
      <c r="IC14" s="148"/>
      <c r="ID14" s="151"/>
      <c r="IE14" s="151"/>
      <c r="IF14" s="151"/>
      <c r="IG14" s="148"/>
      <c r="IH14" s="148"/>
      <c r="IK14" s="153"/>
    </row>
    <row r="15" spans="1:245" s="152" customFormat="1" ht="56.25" customHeight="1">
      <c r="A15" s="375" t="s">
        <v>5809</v>
      </c>
      <c r="B15" s="516" t="s">
        <v>613</v>
      </c>
      <c r="C15" s="516" t="s">
        <v>613</v>
      </c>
      <c r="D15" s="516" t="s">
        <v>1389</v>
      </c>
      <c r="E15" s="483" t="str">
        <f t="shared" si="0"/>
        <v>下関市豊北町大字滝部3669-1</v>
      </c>
      <c r="F15" s="483" t="s">
        <v>908</v>
      </c>
      <c r="G15" s="515">
        <v>40634</v>
      </c>
      <c r="H15" s="377">
        <v>60</v>
      </c>
      <c r="I15" s="376" t="s">
        <v>2115</v>
      </c>
      <c r="J15" s="504"/>
      <c r="K15" s="374" t="s">
        <v>5324</v>
      </c>
      <c r="L15" s="517" t="s">
        <v>18</v>
      </c>
      <c r="M15" s="517" t="s">
        <v>79</v>
      </c>
      <c r="N15" s="445" t="s">
        <v>14</v>
      </c>
      <c r="O15" s="445" t="s">
        <v>5810</v>
      </c>
      <c r="P15" s="518" t="str">
        <f t="shared" si="1"/>
        <v>（私立）</v>
      </c>
      <c r="Q15" s="519" t="s">
        <v>113</v>
      </c>
      <c r="R15" s="72"/>
      <c r="S15" s="151"/>
      <c r="T15" s="148"/>
      <c r="U15" s="148"/>
      <c r="X15" s="153"/>
      <c r="Y15" s="153"/>
      <c r="Z15" s="153"/>
      <c r="AA15" s="153"/>
      <c r="AB15" s="148"/>
      <c r="AC15" s="148"/>
      <c r="AD15" s="149"/>
      <c r="AE15" s="150"/>
      <c r="AF15" s="148"/>
      <c r="AG15" s="148"/>
      <c r="AH15" s="151"/>
      <c r="AI15" s="151"/>
      <c r="AJ15" s="151"/>
      <c r="AK15" s="148"/>
      <c r="AL15" s="148"/>
      <c r="AO15" s="153"/>
      <c r="AP15" s="153"/>
      <c r="AQ15" s="153"/>
      <c r="AR15" s="153"/>
      <c r="AS15" s="148"/>
      <c r="AT15" s="148"/>
      <c r="AU15" s="149"/>
      <c r="AV15" s="150"/>
      <c r="AW15" s="148"/>
      <c r="AX15" s="148"/>
      <c r="AY15" s="151"/>
      <c r="AZ15" s="151"/>
      <c r="BA15" s="151"/>
      <c r="BB15" s="148"/>
      <c r="BC15" s="148"/>
      <c r="BF15" s="153"/>
      <c r="BG15" s="153"/>
      <c r="BH15" s="153"/>
      <c r="BI15" s="153"/>
      <c r="BJ15" s="148"/>
      <c r="BK15" s="148"/>
      <c r="BL15" s="149"/>
      <c r="BM15" s="150"/>
      <c r="BN15" s="148"/>
      <c r="BO15" s="148"/>
      <c r="BP15" s="151"/>
      <c r="BQ15" s="151"/>
      <c r="BR15" s="151"/>
      <c r="BS15" s="148"/>
      <c r="BT15" s="148"/>
      <c r="BW15" s="153"/>
      <c r="BX15" s="153"/>
      <c r="BY15" s="153"/>
      <c r="BZ15" s="153"/>
      <c r="CA15" s="148"/>
      <c r="CB15" s="148"/>
      <c r="CC15" s="149"/>
      <c r="CD15" s="150"/>
      <c r="CE15" s="148"/>
      <c r="CF15" s="148"/>
      <c r="CG15" s="151"/>
      <c r="CH15" s="151"/>
      <c r="CI15" s="151"/>
      <c r="CJ15" s="148"/>
      <c r="CK15" s="148"/>
      <c r="CN15" s="153"/>
      <c r="CO15" s="153"/>
      <c r="CP15" s="153"/>
      <c r="CQ15" s="153"/>
      <c r="CR15" s="148"/>
      <c r="CS15" s="148"/>
      <c r="CT15" s="149"/>
      <c r="CU15" s="150"/>
      <c r="CV15" s="148"/>
      <c r="CW15" s="148"/>
      <c r="CX15" s="151"/>
      <c r="CY15" s="151"/>
      <c r="CZ15" s="151"/>
      <c r="DA15" s="148"/>
      <c r="DB15" s="148"/>
      <c r="DE15" s="153"/>
      <c r="DF15" s="153"/>
      <c r="DG15" s="153"/>
      <c r="DH15" s="153"/>
      <c r="DI15" s="148"/>
      <c r="DJ15" s="148"/>
      <c r="DK15" s="149"/>
      <c r="DL15" s="150"/>
      <c r="DM15" s="148"/>
      <c r="DN15" s="148"/>
      <c r="DO15" s="151"/>
      <c r="DP15" s="151"/>
      <c r="DQ15" s="151"/>
      <c r="DR15" s="148"/>
      <c r="DS15" s="148"/>
      <c r="DV15" s="153"/>
      <c r="DW15" s="153"/>
      <c r="DX15" s="153"/>
      <c r="DY15" s="153"/>
      <c r="DZ15" s="148"/>
      <c r="EA15" s="148"/>
      <c r="EB15" s="149"/>
      <c r="EC15" s="150"/>
      <c r="ED15" s="148"/>
      <c r="EE15" s="148"/>
      <c r="EF15" s="151"/>
      <c r="EG15" s="151"/>
      <c r="EH15" s="151"/>
      <c r="EI15" s="148"/>
      <c r="EJ15" s="148"/>
      <c r="EM15" s="153"/>
      <c r="EN15" s="153"/>
      <c r="EO15" s="153"/>
      <c r="EP15" s="153"/>
      <c r="EQ15" s="148"/>
      <c r="ER15" s="148"/>
      <c r="ES15" s="149"/>
      <c r="ET15" s="150"/>
      <c r="EU15" s="148"/>
      <c r="EV15" s="148"/>
      <c r="EW15" s="151"/>
      <c r="EX15" s="151"/>
      <c r="EY15" s="151"/>
      <c r="EZ15" s="148"/>
      <c r="FA15" s="148"/>
      <c r="FD15" s="153"/>
      <c r="FE15" s="153"/>
      <c r="FF15" s="153"/>
      <c r="FG15" s="153"/>
      <c r="FH15" s="148"/>
      <c r="FI15" s="148"/>
      <c r="FJ15" s="149"/>
      <c r="FK15" s="150"/>
      <c r="FL15" s="148"/>
      <c r="FM15" s="148"/>
      <c r="FN15" s="151"/>
      <c r="FO15" s="151"/>
      <c r="FP15" s="151"/>
      <c r="FQ15" s="148"/>
      <c r="FR15" s="148"/>
      <c r="FU15" s="153"/>
      <c r="FV15" s="153"/>
      <c r="FW15" s="153"/>
      <c r="FX15" s="153"/>
      <c r="FY15" s="148"/>
      <c r="FZ15" s="148"/>
      <c r="GA15" s="149"/>
      <c r="GB15" s="150"/>
      <c r="GC15" s="148"/>
      <c r="GD15" s="148"/>
      <c r="GE15" s="151"/>
      <c r="GF15" s="151"/>
      <c r="GG15" s="151"/>
      <c r="GH15" s="148"/>
      <c r="GI15" s="148"/>
      <c r="GL15" s="153"/>
      <c r="GM15" s="153"/>
      <c r="GN15" s="153"/>
      <c r="GO15" s="153"/>
      <c r="GP15" s="148"/>
      <c r="GQ15" s="148"/>
      <c r="GR15" s="149"/>
      <c r="GS15" s="150"/>
      <c r="GT15" s="148"/>
      <c r="GU15" s="148"/>
      <c r="GV15" s="151"/>
      <c r="GW15" s="151"/>
      <c r="GX15" s="151"/>
      <c r="GY15" s="148"/>
      <c r="GZ15" s="148"/>
      <c r="HC15" s="153"/>
      <c r="HD15" s="153"/>
      <c r="HE15" s="153"/>
      <c r="HF15" s="153"/>
      <c r="HG15" s="148"/>
      <c r="HH15" s="148"/>
      <c r="HI15" s="149"/>
      <c r="HJ15" s="150"/>
      <c r="HK15" s="148"/>
      <c r="HL15" s="148"/>
      <c r="HM15" s="151"/>
      <c r="HN15" s="151"/>
      <c r="HO15" s="151"/>
      <c r="HP15" s="148"/>
      <c r="HQ15" s="148"/>
      <c r="HT15" s="153"/>
      <c r="HU15" s="153"/>
      <c r="HV15" s="153"/>
      <c r="HW15" s="153"/>
      <c r="HX15" s="148"/>
      <c r="HY15" s="148"/>
      <c r="HZ15" s="149"/>
      <c r="IA15" s="150"/>
      <c r="IB15" s="148"/>
      <c r="IC15" s="148"/>
      <c r="ID15" s="151"/>
      <c r="IE15" s="151"/>
      <c r="IF15" s="151"/>
      <c r="IG15" s="148"/>
      <c r="IH15" s="148"/>
      <c r="IK15" s="153"/>
    </row>
    <row r="16" spans="1:245" s="152" customFormat="1" ht="63.75" customHeight="1">
      <c r="A16" s="299" t="s">
        <v>3563</v>
      </c>
      <c r="B16" s="217" t="s">
        <v>5798</v>
      </c>
      <c r="C16" s="217" t="s">
        <v>5798</v>
      </c>
      <c r="D16" s="217" t="s">
        <v>2260</v>
      </c>
      <c r="E16" s="218" t="str">
        <f>M16&amp;N16</f>
        <v>下関市武久町2-53-8</v>
      </c>
      <c r="F16" s="218" t="s">
        <v>895</v>
      </c>
      <c r="G16" s="219">
        <v>43160</v>
      </c>
      <c r="H16" s="220">
        <v>60</v>
      </c>
      <c r="I16" s="221" t="s">
        <v>5811</v>
      </c>
      <c r="J16" s="564"/>
      <c r="K16" s="565" t="s">
        <v>5324</v>
      </c>
      <c r="L16" s="266" t="s">
        <v>18</v>
      </c>
      <c r="M16" s="266" t="s">
        <v>19</v>
      </c>
      <c r="N16" s="265" t="s">
        <v>2062</v>
      </c>
      <c r="O16" s="265" t="s">
        <v>5438</v>
      </c>
      <c r="P16" s="267" t="str">
        <f>IF(Q16="","",IF(OR(Q16="国",Q16="県",Q16="市町",Q16="組合その他"),"（公立）","（私立）"))</f>
        <v>（私立）</v>
      </c>
      <c r="Q16" s="563" t="s">
        <v>113</v>
      </c>
      <c r="R16" s="72"/>
      <c r="S16" s="151"/>
      <c r="T16" s="148"/>
      <c r="U16" s="148"/>
      <c r="X16" s="153"/>
      <c r="Y16" s="153"/>
      <c r="Z16" s="153"/>
      <c r="AA16" s="153"/>
      <c r="AB16" s="148"/>
      <c r="AC16" s="148"/>
      <c r="AD16" s="149"/>
      <c r="AE16" s="150"/>
      <c r="AF16" s="148"/>
      <c r="AG16" s="148"/>
      <c r="AH16" s="151"/>
      <c r="AI16" s="151"/>
      <c r="AJ16" s="151"/>
      <c r="AK16" s="148"/>
      <c r="AL16" s="148"/>
      <c r="AO16" s="153"/>
      <c r="AP16" s="153"/>
      <c r="AQ16" s="153"/>
      <c r="AR16" s="153"/>
      <c r="AS16" s="148"/>
      <c r="AT16" s="148"/>
      <c r="AU16" s="149"/>
      <c r="AV16" s="150"/>
      <c r="AW16" s="148"/>
      <c r="AX16" s="148"/>
      <c r="AY16" s="151"/>
      <c r="AZ16" s="151"/>
      <c r="BA16" s="151"/>
      <c r="BB16" s="148"/>
      <c r="BC16" s="148"/>
      <c r="BF16" s="153"/>
      <c r="BG16" s="153"/>
      <c r="BH16" s="153"/>
      <c r="BI16" s="153"/>
      <c r="BJ16" s="148"/>
      <c r="BK16" s="148"/>
      <c r="BL16" s="149"/>
      <c r="BM16" s="150"/>
      <c r="BN16" s="148"/>
      <c r="BO16" s="148"/>
      <c r="BP16" s="151"/>
      <c r="BQ16" s="151"/>
      <c r="BR16" s="151"/>
      <c r="BS16" s="148"/>
      <c r="BT16" s="148"/>
      <c r="BW16" s="153"/>
      <c r="BX16" s="153"/>
      <c r="BY16" s="153"/>
      <c r="BZ16" s="153"/>
      <c r="CA16" s="148"/>
      <c r="CB16" s="148"/>
      <c r="CC16" s="149"/>
      <c r="CD16" s="150"/>
      <c r="CE16" s="148"/>
      <c r="CF16" s="148"/>
      <c r="CG16" s="151"/>
      <c r="CH16" s="151"/>
      <c r="CI16" s="151"/>
      <c r="CJ16" s="148"/>
      <c r="CK16" s="148"/>
      <c r="CN16" s="153"/>
      <c r="CO16" s="153"/>
      <c r="CP16" s="153"/>
      <c r="CQ16" s="153"/>
      <c r="CR16" s="148"/>
      <c r="CS16" s="148"/>
      <c r="CT16" s="149"/>
      <c r="CU16" s="150"/>
      <c r="CV16" s="148"/>
      <c r="CW16" s="148"/>
      <c r="CX16" s="151"/>
      <c r="CY16" s="151"/>
      <c r="CZ16" s="151"/>
      <c r="DA16" s="148"/>
      <c r="DB16" s="148"/>
      <c r="DE16" s="153"/>
      <c r="DF16" s="153"/>
      <c r="DG16" s="153"/>
      <c r="DH16" s="153"/>
      <c r="DI16" s="148"/>
      <c r="DJ16" s="148"/>
      <c r="DK16" s="149"/>
      <c r="DL16" s="150"/>
      <c r="DM16" s="148"/>
      <c r="DN16" s="148"/>
      <c r="DO16" s="151"/>
      <c r="DP16" s="151"/>
      <c r="DQ16" s="151"/>
      <c r="DR16" s="148"/>
      <c r="DS16" s="148"/>
      <c r="DV16" s="153"/>
      <c r="DW16" s="153"/>
      <c r="DX16" s="153"/>
      <c r="DY16" s="153"/>
      <c r="DZ16" s="148"/>
      <c r="EA16" s="148"/>
      <c r="EB16" s="149"/>
      <c r="EC16" s="150"/>
      <c r="ED16" s="148"/>
      <c r="EE16" s="148"/>
      <c r="EF16" s="151"/>
      <c r="EG16" s="151"/>
      <c r="EH16" s="151"/>
      <c r="EI16" s="148"/>
      <c r="EJ16" s="148"/>
      <c r="EM16" s="153"/>
      <c r="EN16" s="153"/>
      <c r="EO16" s="153"/>
      <c r="EP16" s="153"/>
      <c r="EQ16" s="148"/>
      <c r="ER16" s="148"/>
      <c r="ES16" s="149"/>
      <c r="ET16" s="150"/>
      <c r="EU16" s="148"/>
      <c r="EV16" s="148"/>
      <c r="EW16" s="151"/>
      <c r="EX16" s="151"/>
      <c r="EY16" s="151"/>
      <c r="EZ16" s="148"/>
      <c r="FA16" s="148"/>
      <c r="FD16" s="153"/>
      <c r="FE16" s="153"/>
      <c r="FF16" s="153"/>
      <c r="FG16" s="153"/>
      <c r="FH16" s="148"/>
      <c r="FI16" s="148"/>
      <c r="FJ16" s="149"/>
      <c r="FK16" s="150"/>
      <c r="FL16" s="148"/>
      <c r="FM16" s="148"/>
      <c r="FN16" s="151"/>
      <c r="FO16" s="151"/>
      <c r="FP16" s="151"/>
      <c r="FQ16" s="148"/>
      <c r="FR16" s="148"/>
      <c r="FU16" s="153"/>
      <c r="FV16" s="153"/>
      <c r="FW16" s="153"/>
      <c r="FX16" s="153"/>
      <c r="FY16" s="148"/>
      <c r="FZ16" s="148"/>
      <c r="GA16" s="149"/>
      <c r="GB16" s="150"/>
      <c r="GC16" s="148"/>
      <c r="GD16" s="148"/>
      <c r="GE16" s="151"/>
      <c r="GF16" s="151"/>
      <c r="GG16" s="151"/>
      <c r="GH16" s="148"/>
      <c r="GI16" s="148"/>
      <c r="GL16" s="153"/>
      <c r="GM16" s="153"/>
      <c r="GN16" s="153"/>
      <c r="GO16" s="153"/>
      <c r="GP16" s="148"/>
      <c r="GQ16" s="148"/>
      <c r="GR16" s="149"/>
      <c r="GS16" s="150"/>
      <c r="GT16" s="148"/>
      <c r="GU16" s="148"/>
      <c r="GV16" s="151"/>
      <c r="GW16" s="151"/>
      <c r="GX16" s="151"/>
      <c r="GY16" s="148"/>
      <c r="GZ16" s="148"/>
      <c r="HC16" s="153"/>
      <c r="HD16" s="153"/>
      <c r="HE16" s="153"/>
      <c r="HF16" s="153"/>
      <c r="HG16" s="148"/>
      <c r="HH16" s="148"/>
      <c r="HI16" s="149"/>
      <c r="HJ16" s="150"/>
      <c r="HK16" s="148"/>
      <c r="HL16" s="148"/>
      <c r="HM16" s="151"/>
      <c r="HN16" s="151"/>
      <c r="HO16" s="151"/>
      <c r="HP16" s="148"/>
      <c r="HQ16" s="148"/>
      <c r="HT16" s="153"/>
      <c r="HU16" s="153"/>
      <c r="HV16" s="153"/>
      <c r="HW16" s="153"/>
      <c r="HX16" s="148"/>
      <c r="HY16" s="148"/>
      <c r="HZ16" s="149"/>
      <c r="IA16" s="150"/>
      <c r="IB16" s="148"/>
      <c r="IC16" s="148"/>
      <c r="ID16" s="151"/>
      <c r="IE16" s="151"/>
      <c r="IF16" s="151"/>
      <c r="IG16" s="148"/>
      <c r="IH16" s="148"/>
      <c r="IK16" s="153"/>
    </row>
    <row r="17" spans="1:245" s="152" customFormat="1" ht="42" customHeight="1">
      <c r="A17" s="375" t="s">
        <v>2933</v>
      </c>
      <c r="B17" s="516" t="s">
        <v>3685</v>
      </c>
      <c r="C17" s="516" t="s">
        <v>3685</v>
      </c>
      <c r="D17" s="516" t="s">
        <v>8260</v>
      </c>
      <c r="E17" s="218" t="str">
        <f>M17&amp;N17</f>
        <v>下関市吉見新町1-6-17</v>
      </c>
      <c r="F17" s="550" t="s">
        <v>1093</v>
      </c>
      <c r="G17" s="566">
        <v>42217</v>
      </c>
      <c r="H17" s="567">
        <v>96</v>
      </c>
      <c r="I17" s="568" t="s">
        <v>8481</v>
      </c>
      <c r="J17" s="504"/>
      <c r="K17" s="374" t="s">
        <v>5324</v>
      </c>
      <c r="L17" s="517" t="s">
        <v>18</v>
      </c>
      <c r="M17" s="517" t="s">
        <v>79</v>
      </c>
      <c r="N17" s="445" t="s">
        <v>9004</v>
      </c>
      <c r="O17" s="445" t="s">
        <v>5437</v>
      </c>
      <c r="P17" s="518" t="str">
        <f>IF(Q17="","",IF(OR(Q17="国",Q17="県",Q17="市町",Q17="組合その他"),"（公立）","（私立）"))</f>
        <v>（私立）</v>
      </c>
      <c r="Q17" s="519" t="s">
        <v>113</v>
      </c>
      <c r="R17" s="72"/>
      <c r="S17" s="151"/>
      <c r="T17" s="148"/>
      <c r="U17" s="148"/>
      <c r="X17" s="153"/>
      <c r="Y17" s="153"/>
      <c r="Z17" s="153"/>
      <c r="AA17" s="153"/>
      <c r="AB17" s="148"/>
      <c r="AC17" s="148"/>
      <c r="AD17" s="149"/>
      <c r="AE17" s="150"/>
      <c r="AF17" s="148"/>
      <c r="AG17" s="148"/>
      <c r="AH17" s="151"/>
      <c r="AI17" s="151"/>
      <c r="AJ17" s="151"/>
      <c r="AK17" s="148"/>
      <c r="AL17" s="148"/>
      <c r="AO17" s="153"/>
      <c r="AP17" s="153"/>
      <c r="AQ17" s="153"/>
      <c r="AR17" s="153"/>
      <c r="AS17" s="148"/>
      <c r="AT17" s="148"/>
      <c r="AU17" s="149"/>
      <c r="AV17" s="150"/>
      <c r="AW17" s="148"/>
      <c r="AX17" s="148"/>
      <c r="AY17" s="151"/>
      <c r="AZ17" s="151"/>
      <c r="BA17" s="151"/>
      <c r="BB17" s="148"/>
      <c r="BC17" s="148"/>
      <c r="BF17" s="153"/>
      <c r="BG17" s="153"/>
      <c r="BH17" s="153"/>
      <c r="BI17" s="153"/>
      <c r="BJ17" s="148"/>
      <c r="BK17" s="148"/>
      <c r="BL17" s="149"/>
      <c r="BM17" s="150"/>
      <c r="BN17" s="148"/>
      <c r="BO17" s="148"/>
      <c r="BP17" s="151"/>
      <c r="BQ17" s="151"/>
      <c r="BR17" s="151"/>
      <c r="BS17" s="148"/>
      <c r="BT17" s="148"/>
      <c r="BW17" s="153"/>
      <c r="BX17" s="153"/>
      <c r="BY17" s="153"/>
      <c r="BZ17" s="153"/>
      <c r="CA17" s="148"/>
      <c r="CB17" s="148"/>
      <c r="CC17" s="149"/>
      <c r="CD17" s="150"/>
      <c r="CE17" s="148"/>
      <c r="CF17" s="148"/>
      <c r="CG17" s="151"/>
      <c r="CH17" s="151"/>
      <c r="CI17" s="151"/>
      <c r="CJ17" s="148"/>
      <c r="CK17" s="148"/>
      <c r="CN17" s="153"/>
      <c r="CO17" s="153"/>
      <c r="CP17" s="153"/>
      <c r="CQ17" s="153"/>
      <c r="CR17" s="148"/>
      <c r="CS17" s="148"/>
      <c r="CT17" s="149"/>
      <c r="CU17" s="150"/>
      <c r="CV17" s="148"/>
      <c r="CW17" s="148"/>
      <c r="CX17" s="151"/>
      <c r="CY17" s="151"/>
      <c r="CZ17" s="151"/>
      <c r="DA17" s="148"/>
      <c r="DB17" s="148"/>
      <c r="DE17" s="153"/>
      <c r="DF17" s="153"/>
      <c r="DG17" s="153"/>
      <c r="DH17" s="153"/>
      <c r="DI17" s="148"/>
      <c r="DJ17" s="148"/>
      <c r="DK17" s="149"/>
      <c r="DL17" s="150"/>
      <c r="DM17" s="148"/>
      <c r="DN17" s="148"/>
      <c r="DO17" s="151"/>
      <c r="DP17" s="151"/>
      <c r="DQ17" s="151"/>
      <c r="DR17" s="148"/>
      <c r="DS17" s="148"/>
      <c r="DV17" s="153"/>
      <c r="DW17" s="153"/>
      <c r="DX17" s="153"/>
      <c r="DY17" s="153"/>
      <c r="DZ17" s="148"/>
      <c r="EA17" s="148"/>
      <c r="EB17" s="149"/>
      <c r="EC17" s="150"/>
      <c r="ED17" s="148"/>
      <c r="EE17" s="148"/>
      <c r="EF17" s="151"/>
      <c r="EG17" s="151"/>
      <c r="EH17" s="151"/>
      <c r="EI17" s="148"/>
      <c r="EJ17" s="148"/>
      <c r="EM17" s="153"/>
      <c r="EN17" s="153"/>
      <c r="EO17" s="153"/>
      <c r="EP17" s="153"/>
      <c r="EQ17" s="148"/>
      <c r="ER17" s="148"/>
      <c r="ES17" s="149"/>
      <c r="ET17" s="150"/>
      <c r="EU17" s="148"/>
      <c r="EV17" s="148"/>
      <c r="EW17" s="151"/>
      <c r="EX17" s="151"/>
      <c r="EY17" s="151"/>
      <c r="EZ17" s="148"/>
      <c r="FA17" s="148"/>
      <c r="FD17" s="153"/>
      <c r="FE17" s="153"/>
      <c r="FF17" s="153"/>
      <c r="FG17" s="153"/>
      <c r="FH17" s="148"/>
      <c r="FI17" s="148"/>
      <c r="FJ17" s="149"/>
      <c r="FK17" s="150"/>
      <c r="FL17" s="148"/>
      <c r="FM17" s="148"/>
      <c r="FN17" s="151"/>
      <c r="FO17" s="151"/>
      <c r="FP17" s="151"/>
      <c r="FQ17" s="148"/>
      <c r="FR17" s="148"/>
      <c r="FU17" s="153"/>
      <c r="FV17" s="153"/>
      <c r="FW17" s="153"/>
      <c r="FX17" s="153"/>
      <c r="FY17" s="148"/>
      <c r="FZ17" s="148"/>
      <c r="GA17" s="149"/>
      <c r="GB17" s="150"/>
      <c r="GC17" s="148"/>
      <c r="GD17" s="148"/>
      <c r="GE17" s="151"/>
      <c r="GF17" s="151"/>
      <c r="GG17" s="151"/>
      <c r="GH17" s="148"/>
      <c r="GI17" s="148"/>
      <c r="GL17" s="153"/>
      <c r="GM17" s="153"/>
      <c r="GN17" s="153"/>
      <c r="GO17" s="153"/>
      <c r="GP17" s="148"/>
      <c r="GQ17" s="148"/>
      <c r="GR17" s="149"/>
      <c r="GS17" s="150"/>
      <c r="GT17" s="148"/>
      <c r="GU17" s="148"/>
      <c r="GV17" s="151"/>
      <c r="GW17" s="151"/>
      <c r="GX17" s="151"/>
      <c r="GY17" s="148"/>
      <c r="GZ17" s="148"/>
      <c r="HC17" s="153"/>
      <c r="HD17" s="153"/>
      <c r="HE17" s="153"/>
      <c r="HF17" s="153"/>
      <c r="HG17" s="148"/>
      <c r="HH17" s="148"/>
      <c r="HI17" s="149"/>
      <c r="HJ17" s="150"/>
      <c r="HK17" s="148"/>
      <c r="HL17" s="148"/>
      <c r="HM17" s="151"/>
      <c r="HN17" s="151"/>
      <c r="HO17" s="151"/>
      <c r="HP17" s="148"/>
      <c r="HQ17" s="148"/>
      <c r="HT17" s="153"/>
      <c r="HU17" s="153"/>
      <c r="HV17" s="153"/>
      <c r="HW17" s="153"/>
      <c r="HX17" s="148"/>
      <c r="HY17" s="148"/>
      <c r="HZ17" s="149"/>
      <c r="IA17" s="150"/>
      <c r="IB17" s="148"/>
      <c r="IC17" s="148"/>
      <c r="ID17" s="151"/>
      <c r="IE17" s="151"/>
      <c r="IF17" s="151"/>
      <c r="IG17" s="148"/>
      <c r="IH17" s="148"/>
      <c r="IK17" s="153"/>
    </row>
    <row r="18" spans="1:245" s="152" customFormat="1" ht="42" customHeight="1">
      <c r="A18" s="299" t="s">
        <v>3686</v>
      </c>
      <c r="B18" s="217" t="s">
        <v>3687</v>
      </c>
      <c r="C18" s="217" t="s">
        <v>3687</v>
      </c>
      <c r="D18" s="217" t="s">
        <v>7988</v>
      </c>
      <c r="E18" s="218" t="str">
        <f t="shared" ref="E18:E69" si="2">M18&amp;N18</f>
        <v>宇部市木田40-20</v>
      </c>
      <c r="F18" s="218" t="s">
        <v>5436</v>
      </c>
      <c r="G18" s="219">
        <v>32396</v>
      </c>
      <c r="H18" s="220">
        <v>100</v>
      </c>
      <c r="I18" s="221" t="s">
        <v>5435</v>
      </c>
      <c r="J18" s="564"/>
      <c r="K18" s="374" t="s">
        <v>5324</v>
      </c>
      <c r="L18" s="517" t="s">
        <v>0</v>
      </c>
      <c r="M18" s="517" t="s">
        <v>1</v>
      </c>
      <c r="N18" s="265" t="s">
        <v>3688</v>
      </c>
      <c r="O18" s="265" t="s">
        <v>5434</v>
      </c>
      <c r="P18" s="267" t="str">
        <f t="shared" ref="P18:P66" si="3">IF(Q18="","",IF(OR(Q18="国",Q18="県",Q18="市町",Q18="組合その他"),"（公立）","（私立）"))</f>
        <v>（私立）</v>
      </c>
      <c r="Q18" s="563" t="s">
        <v>113</v>
      </c>
      <c r="R18" s="72"/>
      <c r="S18" s="151"/>
      <c r="T18" s="148"/>
      <c r="U18" s="148"/>
      <c r="X18" s="153"/>
      <c r="Y18" s="153"/>
      <c r="Z18" s="153"/>
      <c r="AA18" s="153"/>
      <c r="AB18" s="148"/>
      <c r="AC18" s="148"/>
      <c r="AD18" s="149"/>
      <c r="AE18" s="150"/>
      <c r="AF18" s="148"/>
      <c r="AG18" s="148"/>
      <c r="AH18" s="151"/>
      <c r="AI18" s="151"/>
      <c r="AJ18" s="151"/>
      <c r="AK18" s="148"/>
      <c r="AL18" s="148"/>
      <c r="AO18" s="153"/>
      <c r="AP18" s="153"/>
      <c r="AQ18" s="153"/>
      <c r="AR18" s="153"/>
      <c r="AS18" s="148"/>
      <c r="AT18" s="148"/>
      <c r="AU18" s="149"/>
      <c r="AV18" s="150"/>
      <c r="AW18" s="148"/>
      <c r="AX18" s="148"/>
      <c r="AY18" s="151"/>
      <c r="AZ18" s="151"/>
      <c r="BA18" s="151"/>
      <c r="BB18" s="148"/>
      <c r="BC18" s="148"/>
      <c r="BF18" s="153"/>
      <c r="BG18" s="153"/>
      <c r="BH18" s="153"/>
      <c r="BI18" s="153"/>
      <c r="BJ18" s="148"/>
      <c r="BK18" s="148"/>
      <c r="BL18" s="149"/>
      <c r="BM18" s="150"/>
      <c r="BN18" s="148"/>
      <c r="BO18" s="148"/>
      <c r="BP18" s="151"/>
      <c r="BQ18" s="151"/>
      <c r="BR18" s="151"/>
      <c r="BS18" s="148"/>
      <c r="BT18" s="148"/>
      <c r="BW18" s="153"/>
      <c r="BX18" s="153"/>
      <c r="BY18" s="153"/>
      <c r="BZ18" s="153"/>
      <c r="CA18" s="148"/>
      <c r="CB18" s="148"/>
      <c r="CC18" s="149"/>
      <c r="CD18" s="150"/>
      <c r="CE18" s="148"/>
      <c r="CF18" s="148"/>
      <c r="CG18" s="151"/>
      <c r="CH18" s="151"/>
      <c r="CI18" s="151"/>
      <c r="CJ18" s="148"/>
      <c r="CK18" s="148"/>
      <c r="CN18" s="153"/>
      <c r="CO18" s="153"/>
      <c r="CP18" s="153"/>
      <c r="CQ18" s="153"/>
      <c r="CR18" s="148"/>
      <c r="CS18" s="148"/>
      <c r="CT18" s="149"/>
      <c r="CU18" s="150"/>
      <c r="CV18" s="148"/>
      <c r="CW18" s="148"/>
      <c r="CX18" s="151"/>
      <c r="CY18" s="151"/>
      <c r="CZ18" s="151"/>
      <c r="DA18" s="148"/>
      <c r="DB18" s="148"/>
      <c r="DE18" s="153"/>
      <c r="DF18" s="153"/>
      <c r="DG18" s="153"/>
      <c r="DH18" s="153"/>
      <c r="DI18" s="148"/>
      <c r="DJ18" s="148"/>
      <c r="DK18" s="149"/>
      <c r="DL18" s="150"/>
      <c r="DM18" s="148"/>
      <c r="DN18" s="148"/>
      <c r="DO18" s="151"/>
      <c r="DP18" s="151"/>
      <c r="DQ18" s="151"/>
      <c r="DR18" s="148"/>
      <c r="DS18" s="148"/>
      <c r="DV18" s="153"/>
      <c r="DW18" s="153"/>
      <c r="DX18" s="153"/>
      <c r="DY18" s="153"/>
      <c r="DZ18" s="148"/>
      <c r="EA18" s="148"/>
      <c r="EB18" s="149"/>
      <c r="EC18" s="150"/>
      <c r="ED18" s="148"/>
      <c r="EE18" s="148"/>
      <c r="EF18" s="151"/>
      <c r="EG18" s="151"/>
      <c r="EH18" s="151"/>
      <c r="EI18" s="148"/>
      <c r="EJ18" s="148"/>
      <c r="EM18" s="153"/>
      <c r="EN18" s="153"/>
      <c r="EO18" s="153"/>
      <c r="EP18" s="153"/>
      <c r="EQ18" s="148"/>
      <c r="ER18" s="148"/>
      <c r="ES18" s="149"/>
      <c r="ET18" s="150"/>
      <c r="EU18" s="148"/>
      <c r="EV18" s="148"/>
      <c r="EW18" s="151"/>
      <c r="EX18" s="151"/>
      <c r="EY18" s="151"/>
      <c r="EZ18" s="148"/>
      <c r="FA18" s="148"/>
      <c r="FD18" s="153"/>
      <c r="FE18" s="153"/>
      <c r="FF18" s="153"/>
      <c r="FG18" s="153"/>
      <c r="FH18" s="148"/>
      <c r="FI18" s="148"/>
      <c r="FJ18" s="149"/>
      <c r="FK18" s="150"/>
      <c r="FL18" s="148"/>
      <c r="FM18" s="148"/>
      <c r="FN18" s="151"/>
      <c r="FO18" s="151"/>
      <c r="FP18" s="151"/>
      <c r="FQ18" s="148"/>
      <c r="FR18" s="148"/>
      <c r="FU18" s="153"/>
      <c r="FV18" s="153"/>
      <c r="FW18" s="153"/>
      <c r="FX18" s="153"/>
      <c r="FY18" s="148"/>
      <c r="FZ18" s="148"/>
      <c r="GA18" s="149"/>
      <c r="GB18" s="150"/>
      <c r="GC18" s="148"/>
      <c r="GD18" s="148"/>
      <c r="GE18" s="151"/>
      <c r="GF18" s="151"/>
      <c r="GG18" s="151"/>
      <c r="GH18" s="148"/>
      <c r="GI18" s="148"/>
      <c r="GL18" s="153"/>
      <c r="GM18" s="153"/>
      <c r="GN18" s="153"/>
      <c r="GO18" s="153"/>
      <c r="GP18" s="148"/>
      <c r="GQ18" s="148"/>
      <c r="GR18" s="149"/>
      <c r="GS18" s="150"/>
      <c r="GT18" s="148"/>
      <c r="GU18" s="148"/>
      <c r="GV18" s="151"/>
      <c r="GW18" s="151"/>
      <c r="GX18" s="151"/>
      <c r="GY18" s="148"/>
      <c r="GZ18" s="148"/>
      <c r="HC18" s="153"/>
      <c r="HD18" s="153"/>
      <c r="HE18" s="153"/>
      <c r="HF18" s="153"/>
      <c r="HG18" s="148"/>
      <c r="HH18" s="148"/>
      <c r="HI18" s="149"/>
      <c r="HJ18" s="150"/>
      <c r="HK18" s="148"/>
      <c r="HL18" s="148"/>
      <c r="HM18" s="151"/>
      <c r="HN18" s="151"/>
      <c r="HO18" s="151"/>
      <c r="HP18" s="148"/>
      <c r="HQ18" s="148"/>
      <c r="HT18" s="153"/>
      <c r="HU18" s="153"/>
      <c r="HV18" s="153"/>
      <c r="HW18" s="153"/>
      <c r="HX18" s="148"/>
      <c r="HY18" s="148"/>
      <c r="HZ18" s="149"/>
      <c r="IA18" s="150"/>
      <c r="IB18" s="148"/>
      <c r="IC18" s="148"/>
      <c r="ID18" s="151"/>
      <c r="IE18" s="151"/>
      <c r="IF18" s="151"/>
      <c r="IG18" s="148"/>
      <c r="IH18" s="148"/>
      <c r="IK18" s="153"/>
    </row>
    <row r="19" spans="1:245" s="152" customFormat="1" ht="42" customHeight="1">
      <c r="A19" s="375" t="s">
        <v>5433</v>
      </c>
      <c r="B19" s="516" t="s">
        <v>3398</v>
      </c>
      <c r="C19" s="516" t="s">
        <v>3398</v>
      </c>
      <c r="D19" s="516" t="s">
        <v>7617</v>
      </c>
      <c r="E19" s="483" t="str">
        <f t="shared" si="2"/>
        <v>宇部市西岐波229-3</v>
      </c>
      <c r="F19" s="483" t="s">
        <v>915</v>
      </c>
      <c r="G19" s="515">
        <v>34053</v>
      </c>
      <c r="H19" s="377">
        <v>100</v>
      </c>
      <c r="I19" s="376" t="s">
        <v>2116</v>
      </c>
      <c r="J19" s="504"/>
      <c r="K19" s="374" t="s">
        <v>5324</v>
      </c>
      <c r="L19" s="517" t="s">
        <v>0</v>
      </c>
      <c r="M19" s="517" t="s">
        <v>1</v>
      </c>
      <c r="N19" s="445" t="s">
        <v>2162</v>
      </c>
      <c r="O19" s="445" t="s">
        <v>5432</v>
      </c>
      <c r="P19" s="518" t="str">
        <f t="shared" si="3"/>
        <v>（私立）</v>
      </c>
      <c r="Q19" s="519" t="s">
        <v>113</v>
      </c>
      <c r="R19" s="72"/>
      <c r="S19" s="151"/>
      <c r="T19" s="148"/>
      <c r="U19" s="148"/>
      <c r="X19" s="153"/>
      <c r="Y19" s="153"/>
      <c r="Z19" s="153"/>
      <c r="AA19" s="153"/>
      <c r="AB19" s="148"/>
      <c r="AC19" s="148"/>
      <c r="AD19" s="149"/>
      <c r="AE19" s="150"/>
      <c r="AF19" s="148"/>
      <c r="AG19" s="148"/>
      <c r="AH19" s="151"/>
      <c r="AI19" s="151"/>
      <c r="AJ19" s="151"/>
      <c r="AK19" s="148"/>
      <c r="AL19" s="148"/>
      <c r="AO19" s="153"/>
      <c r="AP19" s="153"/>
      <c r="AQ19" s="153"/>
      <c r="AR19" s="153"/>
      <c r="AS19" s="148"/>
      <c r="AT19" s="148"/>
      <c r="AU19" s="149"/>
      <c r="AV19" s="150"/>
      <c r="AW19" s="148"/>
      <c r="AX19" s="148"/>
      <c r="AY19" s="151"/>
      <c r="AZ19" s="151"/>
      <c r="BA19" s="151"/>
      <c r="BB19" s="148"/>
      <c r="BC19" s="148"/>
      <c r="BF19" s="153"/>
      <c r="BG19" s="153"/>
      <c r="BH19" s="153"/>
      <c r="BI19" s="153"/>
      <c r="BJ19" s="148"/>
      <c r="BK19" s="148"/>
      <c r="BL19" s="149"/>
      <c r="BM19" s="150"/>
      <c r="BN19" s="148"/>
      <c r="BO19" s="148"/>
      <c r="BP19" s="151"/>
      <c r="BQ19" s="151"/>
      <c r="BR19" s="151"/>
      <c r="BS19" s="148"/>
      <c r="BT19" s="148"/>
      <c r="BW19" s="153"/>
      <c r="BX19" s="153"/>
      <c r="BY19" s="153"/>
      <c r="BZ19" s="153"/>
      <c r="CA19" s="148"/>
      <c r="CB19" s="148"/>
      <c r="CC19" s="149"/>
      <c r="CD19" s="150"/>
      <c r="CE19" s="148"/>
      <c r="CF19" s="148"/>
      <c r="CG19" s="151"/>
      <c r="CH19" s="151"/>
      <c r="CI19" s="151"/>
      <c r="CJ19" s="148"/>
      <c r="CK19" s="148"/>
      <c r="CN19" s="153"/>
      <c r="CO19" s="153"/>
      <c r="CP19" s="153"/>
      <c r="CQ19" s="153"/>
      <c r="CR19" s="148"/>
      <c r="CS19" s="148"/>
      <c r="CT19" s="149"/>
      <c r="CU19" s="150"/>
      <c r="CV19" s="148"/>
      <c r="CW19" s="148"/>
      <c r="CX19" s="151"/>
      <c r="CY19" s="151"/>
      <c r="CZ19" s="151"/>
      <c r="DA19" s="148"/>
      <c r="DB19" s="148"/>
      <c r="DE19" s="153"/>
      <c r="DF19" s="153"/>
      <c r="DG19" s="153"/>
      <c r="DH19" s="153"/>
      <c r="DI19" s="148"/>
      <c r="DJ19" s="148"/>
      <c r="DK19" s="149"/>
      <c r="DL19" s="150"/>
      <c r="DM19" s="148"/>
      <c r="DN19" s="148"/>
      <c r="DO19" s="151"/>
      <c r="DP19" s="151"/>
      <c r="DQ19" s="151"/>
      <c r="DR19" s="148"/>
      <c r="DS19" s="148"/>
      <c r="DV19" s="153"/>
      <c r="DW19" s="153"/>
      <c r="DX19" s="153"/>
      <c r="DY19" s="153"/>
      <c r="DZ19" s="148"/>
      <c r="EA19" s="148"/>
      <c r="EB19" s="149"/>
      <c r="EC19" s="150"/>
      <c r="ED19" s="148"/>
      <c r="EE19" s="148"/>
      <c r="EF19" s="151"/>
      <c r="EG19" s="151"/>
      <c r="EH19" s="151"/>
      <c r="EI19" s="148"/>
      <c r="EJ19" s="148"/>
      <c r="EM19" s="153"/>
      <c r="EN19" s="153"/>
      <c r="EO19" s="153"/>
      <c r="EP19" s="153"/>
      <c r="EQ19" s="148"/>
      <c r="ER19" s="148"/>
      <c r="ES19" s="149"/>
      <c r="ET19" s="150"/>
      <c r="EU19" s="148"/>
      <c r="EV19" s="148"/>
      <c r="EW19" s="151"/>
      <c r="EX19" s="151"/>
      <c r="EY19" s="151"/>
      <c r="EZ19" s="148"/>
      <c r="FA19" s="148"/>
      <c r="FD19" s="153"/>
      <c r="FE19" s="153"/>
      <c r="FF19" s="153"/>
      <c r="FG19" s="153"/>
      <c r="FH19" s="148"/>
      <c r="FI19" s="148"/>
      <c r="FJ19" s="149"/>
      <c r="FK19" s="150"/>
      <c r="FL19" s="148"/>
      <c r="FM19" s="148"/>
      <c r="FN19" s="151"/>
      <c r="FO19" s="151"/>
      <c r="FP19" s="151"/>
      <c r="FQ19" s="148"/>
      <c r="FR19" s="148"/>
      <c r="FU19" s="153"/>
      <c r="FV19" s="153"/>
      <c r="FW19" s="153"/>
      <c r="FX19" s="153"/>
      <c r="FY19" s="148"/>
      <c r="FZ19" s="148"/>
      <c r="GA19" s="149"/>
      <c r="GB19" s="150"/>
      <c r="GC19" s="148"/>
      <c r="GD19" s="148"/>
      <c r="GE19" s="151"/>
      <c r="GF19" s="151"/>
      <c r="GG19" s="151"/>
      <c r="GH19" s="148"/>
      <c r="GI19" s="148"/>
      <c r="GL19" s="153"/>
      <c r="GM19" s="153"/>
      <c r="GN19" s="153"/>
      <c r="GO19" s="153"/>
      <c r="GP19" s="148"/>
      <c r="GQ19" s="148"/>
      <c r="GR19" s="149"/>
      <c r="GS19" s="150"/>
      <c r="GT19" s="148"/>
      <c r="GU19" s="148"/>
      <c r="GV19" s="151"/>
      <c r="GW19" s="151"/>
      <c r="GX19" s="151"/>
      <c r="GY19" s="148"/>
      <c r="GZ19" s="148"/>
      <c r="HC19" s="153"/>
      <c r="HD19" s="153"/>
      <c r="HE19" s="153"/>
      <c r="HF19" s="153"/>
      <c r="HG19" s="148"/>
      <c r="HH19" s="148"/>
      <c r="HI19" s="149"/>
      <c r="HJ19" s="150"/>
      <c r="HK19" s="148"/>
      <c r="HL19" s="148"/>
      <c r="HM19" s="151"/>
      <c r="HN19" s="151"/>
      <c r="HO19" s="151"/>
      <c r="HP19" s="148"/>
      <c r="HQ19" s="148"/>
      <c r="HT19" s="153"/>
      <c r="HU19" s="153"/>
      <c r="HV19" s="153"/>
      <c r="HW19" s="153"/>
      <c r="HX19" s="148"/>
      <c r="HY19" s="148"/>
      <c r="HZ19" s="149"/>
      <c r="IA19" s="150"/>
      <c r="IB19" s="148"/>
      <c r="IC19" s="148"/>
      <c r="ID19" s="151"/>
      <c r="IE19" s="151"/>
      <c r="IF19" s="151"/>
      <c r="IG19" s="148"/>
      <c r="IH19" s="148"/>
      <c r="IK19" s="153"/>
    </row>
    <row r="20" spans="1:245" s="152" customFormat="1" ht="42" customHeight="1">
      <c r="A20" s="375" t="s">
        <v>5431</v>
      </c>
      <c r="B20" s="516" t="s">
        <v>5148</v>
      </c>
      <c r="C20" s="516" t="s">
        <v>5148</v>
      </c>
      <c r="D20" s="516" t="s">
        <v>5430</v>
      </c>
      <c r="E20" s="483" t="str">
        <f t="shared" si="2"/>
        <v>宇部市昭和町2-12-12</v>
      </c>
      <c r="F20" s="483" t="s">
        <v>1114</v>
      </c>
      <c r="G20" s="515">
        <v>34438</v>
      </c>
      <c r="H20" s="377">
        <v>80</v>
      </c>
      <c r="I20" s="376" t="s">
        <v>2117</v>
      </c>
      <c r="J20" s="504"/>
      <c r="K20" s="374" t="s">
        <v>5324</v>
      </c>
      <c r="L20" s="517" t="s">
        <v>0</v>
      </c>
      <c r="M20" s="517" t="s">
        <v>1</v>
      </c>
      <c r="N20" s="445" t="s">
        <v>2086</v>
      </c>
      <c r="O20" s="445" t="s">
        <v>5429</v>
      </c>
      <c r="P20" s="518" t="str">
        <f t="shared" si="3"/>
        <v>（私立）</v>
      </c>
      <c r="Q20" s="519" t="s">
        <v>113</v>
      </c>
      <c r="R20" s="72"/>
      <c r="S20" s="151"/>
      <c r="T20" s="148"/>
      <c r="U20" s="148"/>
      <c r="X20" s="153"/>
      <c r="Y20" s="153"/>
      <c r="Z20" s="153"/>
      <c r="AA20" s="153"/>
      <c r="AB20" s="148"/>
      <c r="AC20" s="148"/>
      <c r="AD20" s="149"/>
      <c r="AE20" s="150"/>
      <c r="AF20" s="148"/>
      <c r="AG20" s="148"/>
      <c r="AH20" s="151"/>
      <c r="AI20" s="151"/>
      <c r="AJ20" s="151"/>
      <c r="AK20" s="148"/>
      <c r="AL20" s="148"/>
      <c r="AO20" s="153"/>
      <c r="AP20" s="153"/>
      <c r="AQ20" s="153"/>
      <c r="AR20" s="153"/>
      <c r="AS20" s="148"/>
      <c r="AT20" s="148"/>
      <c r="AU20" s="149"/>
      <c r="AV20" s="150"/>
      <c r="AW20" s="148"/>
      <c r="AX20" s="148"/>
      <c r="AY20" s="151"/>
      <c r="AZ20" s="151"/>
      <c r="BA20" s="151"/>
      <c r="BB20" s="148"/>
      <c r="BC20" s="148"/>
      <c r="BF20" s="153"/>
      <c r="BG20" s="153"/>
      <c r="BH20" s="153"/>
      <c r="BI20" s="153"/>
      <c r="BJ20" s="148"/>
      <c r="BK20" s="148"/>
      <c r="BL20" s="149"/>
      <c r="BM20" s="150"/>
      <c r="BN20" s="148"/>
      <c r="BO20" s="148"/>
      <c r="BP20" s="151"/>
      <c r="BQ20" s="151"/>
      <c r="BR20" s="151"/>
      <c r="BS20" s="148"/>
      <c r="BT20" s="148"/>
      <c r="BW20" s="153"/>
      <c r="BX20" s="153"/>
      <c r="BY20" s="153"/>
      <c r="BZ20" s="153"/>
      <c r="CA20" s="148"/>
      <c r="CB20" s="148"/>
      <c r="CC20" s="149"/>
      <c r="CD20" s="150"/>
      <c r="CE20" s="148"/>
      <c r="CF20" s="148"/>
      <c r="CG20" s="151"/>
      <c r="CH20" s="151"/>
      <c r="CI20" s="151"/>
      <c r="CJ20" s="148"/>
      <c r="CK20" s="148"/>
      <c r="CN20" s="153"/>
      <c r="CO20" s="153"/>
      <c r="CP20" s="153"/>
      <c r="CQ20" s="153"/>
      <c r="CR20" s="148"/>
      <c r="CS20" s="148"/>
      <c r="CT20" s="149"/>
      <c r="CU20" s="150"/>
      <c r="CV20" s="148"/>
      <c r="CW20" s="148"/>
      <c r="CX20" s="151"/>
      <c r="CY20" s="151"/>
      <c r="CZ20" s="151"/>
      <c r="DA20" s="148"/>
      <c r="DB20" s="148"/>
      <c r="DE20" s="153"/>
      <c r="DF20" s="153"/>
      <c r="DG20" s="153"/>
      <c r="DH20" s="153"/>
      <c r="DI20" s="148"/>
      <c r="DJ20" s="148"/>
      <c r="DK20" s="149"/>
      <c r="DL20" s="150"/>
      <c r="DM20" s="148"/>
      <c r="DN20" s="148"/>
      <c r="DO20" s="151"/>
      <c r="DP20" s="151"/>
      <c r="DQ20" s="151"/>
      <c r="DR20" s="148"/>
      <c r="DS20" s="148"/>
      <c r="DV20" s="153"/>
      <c r="DW20" s="153"/>
      <c r="DX20" s="153"/>
      <c r="DY20" s="153"/>
      <c r="DZ20" s="148"/>
      <c r="EA20" s="148"/>
      <c r="EB20" s="149"/>
      <c r="EC20" s="150"/>
      <c r="ED20" s="148"/>
      <c r="EE20" s="148"/>
      <c r="EF20" s="151"/>
      <c r="EG20" s="151"/>
      <c r="EH20" s="151"/>
      <c r="EI20" s="148"/>
      <c r="EJ20" s="148"/>
      <c r="EM20" s="153"/>
      <c r="EN20" s="153"/>
      <c r="EO20" s="153"/>
      <c r="EP20" s="153"/>
      <c r="EQ20" s="148"/>
      <c r="ER20" s="148"/>
      <c r="ES20" s="149"/>
      <c r="ET20" s="150"/>
      <c r="EU20" s="148"/>
      <c r="EV20" s="148"/>
      <c r="EW20" s="151"/>
      <c r="EX20" s="151"/>
      <c r="EY20" s="151"/>
      <c r="EZ20" s="148"/>
      <c r="FA20" s="148"/>
      <c r="FD20" s="153"/>
      <c r="FE20" s="153"/>
      <c r="FF20" s="153"/>
      <c r="FG20" s="153"/>
      <c r="FH20" s="148"/>
      <c r="FI20" s="148"/>
      <c r="FJ20" s="149"/>
      <c r="FK20" s="150"/>
      <c r="FL20" s="148"/>
      <c r="FM20" s="148"/>
      <c r="FN20" s="151"/>
      <c r="FO20" s="151"/>
      <c r="FP20" s="151"/>
      <c r="FQ20" s="148"/>
      <c r="FR20" s="148"/>
      <c r="FU20" s="153"/>
      <c r="FV20" s="153"/>
      <c r="FW20" s="153"/>
      <c r="FX20" s="153"/>
      <c r="FY20" s="148"/>
      <c r="FZ20" s="148"/>
      <c r="GA20" s="149"/>
      <c r="GB20" s="150"/>
      <c r="GC20" s="148"/>
      <c r="GD20" s="148"/>
      <c r="GE20" s="151"/>
      <c r="GF20" s="151"/>
      <c r="GG20" s="151"/>
      <c r="GH20" s="148"/>
      <c r="GI20" s="148"/>
      <c r="GL20" s="153"/>
      <c r="GM20" s="153"/>
      <c r="GN20" s="153"/>
      <c r="GO20" s="153"/>
      <c r="GP20" s="148"/>
      <c r="GQ20" s="148"/>
      <c r="GR20" s="149"/>
      <c r="GS20" s="150"/>
      <c r="GT20" s="148"/>
      <c r="GU20" s="148"/>
      <c r="GV20" s="151"/>
      <c r="GW20" s="151"/>
      <c r="GX20" s="151"/>
      <c r="GY20" s="148"/>
      <c r="GZ20" s="148"/>
      <c r="HC20" s="153"/>
      <c r="HD20" s="153"/>
      <c r="HE20" s="153"/>
      <c r="HF20" s="153"/>
      <c r="HG20" s="148"/>
      <c r="HH20" s="148"/>
      <c r="HI20" s="149"/>
      <c r="HJ20" s="150"/>
      <c r="HK20" s="148"/>
      <c r="HL20" s="148"/>
      <c r="HM20" s="151"/>
      <c r="HN20" s="151"/>
      <c r="HO20" s="151"/>
      <c r="HP20" s="148"/>
      <c r="HQ20" s="148"/>
      <c r="HT20" s="153"/>
      <c r="HU20" s="153"/>
      <c r="HV20" s="153"/>
      <c r="HW20" s="153"/>
      <c r="HX20" s="148"/>
      <c r="HY20" s="148"/>
      <c r="HZ20" s="149"/>
      <c r="IA20" s="150"/>
      <c r="IB20" s="148"/>
      <c r="IC20" s="148"/>
      <c r="ID20" s="151"/>
      <c r="IE20" s="151"/>
      <c r="IF20" s="151"/>
      <c r="IG20" s="148"/>
      <c r="IH20" s="148"/>
      <c r="IK20" s="153"/>
    </row>
    <row r="21" spans="1:245" s="152" customFormat="1" ht="42" customHeight="1">
      <c r="A21" s="375" t="s">
        <v>5428</v>
      </c>
      <c r="B21" s="516" t="s">
        <v>3402</v>
      </c>
      <c r="C21" s="516" t="s">
        <v>3402</v>
      </c>
      <c r="D21" s="516" t="s">
        <v>3689</v>
      </c>
      <c r="E21" s="483" t="str">
        <f t="shared" si="2"/>
        <v>宇部市妻崎開作789ノに470-3</v>
      </c>
      <c r="F21" s="483" t="s">
        <v>1099</v>
      </c>
      <c r="G21" s="515">
        <v>34547</v>
      </c>
      <c r="H21" s="377">
        <v>80</v>
      </c>
      <c r="I21" s="376" t="s">
        <v>2118</v>
      </c>
      <c r="J21" s="504"/>
      <c r="K21" s="374" t="s">
        <v>5324</v>
      </c>
      <c r="L21" s="517" t="s">
        <v>0</v>
      </c>
      <c r="M21" s="517" t="s">
        <v>1</v>
      </c>
      <c r="N21" s="445" t="s">
        <v>2163</v>
      </c>
      <c r="O21" s="445" t="s">
        <v>5427</v>
      </c>
      <c r="P21" s="518" t="str">
        <f t="shared" si="3"/>
        <v>（私立）</v>
      </c>
      <c r="Q21" s="519" t="s">
        <v>113</v>
      </c>
      <c r="R21" s="72"/>
      <c r="S21" s="151"/>
      <c r="T21" s="148"/>
      <c r="U21" s="148"/>
      <c r="X21" s="153"/>
      <c r="Y21" s="153"/>
      <c r="Z21" s="153"/>
      <c r="AA21" s="153"/>
      <c r="AB21" s="148"/>
      <c r="AC21" s="148"/>
      <c r="AD21" s="149"/>
      <c r="AE21" s="150"/>
      <c r="AF21" s="148"/>
      <c r="AG21" s="148"/>
      <c r="AH21" s="151"/>
      <c r="AI21" s="151"/>
      <c r="AJ21" s="151"/>
      <c r="AK21" s="148"/>
      <c r="AL21" s="148"/>
      <c r="AO21" s="153"/>
      <c r="AP21" s="153"/>
      <c r="AQ21" s="153"/>
      <c r="AR21" s="153"/>
      <c r="AS21" s="148"/>
      <c r="AT21" s="148"/>
      <c r="AU21" s="149"/>
      <c r="AV21" s="150"/>
      <c r="AW21" s="148"/>
      <c r="AX21" s="148"/>
      <c r="AY21" s="151"/>
      <c r="AZ21" s="151"/>
      <c r="BA21" s="151"/>
      <c r="BB21" s="148"/>
      <c r="BC21" s="148"/>
      <c r="BF21" s="153"/>
      <c r="BG21" s="153"/>
      <c r="BH21" s="153"/>
      <c r="BI21" s="153"/>
      <c r="BJ21" s="148"/>
      <c r="BK21" s="148"/>
      <c r="BL21" s="149"/>
      <c r="BM21" s="150"/>
      <c r="BN21" s="148"/>
      <c r="BO21" s="148"/>
      <c r="BP21" s="151"/>
      <c r="BQ21" s="151"/>
      <c r="BR21" s="151"/>
      <c r="BS21" s="148"/>
      <c r="BT21" s="148"/>
      <c r="BW21" s="153"/>
      <c r="BX21" s="153"/>
      <c r="BY21" s="153"/>
      <c r="BZ21" s="153"/>
      <c r="CA21" s="148"/>
      <c r="CB21" s="148"/>
      <c r="CC21" s="149"/>
      <c r="CD21" s="150"/>
      <c r="CE21" s="148"/>
      <c r="CF21" s="148"/>
      <c r="CG21" s="151"/>
      <c r="CH21" s="151"/>
      <c r="CI21" s="151"/>
      <c r="CJ21" s="148"/>
      <c r="CK21" s="148"/>
      <c r="CN21" s="153"/>
      <c r="CO21" s="153"/>
      <c r="CP21" s="153"/>
      <c r="CQ21" s="153"/>
      <c r="CR21" s="148"/>
      <c r="CS21" s="148"/>
      <c r="CT21" s="149"/>
      <c r="CU21" s="150"/>
      <c r="CV21" s="148"/>
      <c r="CW21" s="148"/>
      <c r="CX21" s="151"/>
      <c r="CY21" s="151"/>
      <c r="CZ21" s="151"/>
      <c r="DA21" s="148"/>
      <c r="DB21" s="148"/>
      <c r="DE21" s="153"/>
      <c r="DF21" s="153"/>
      <c r="DG21" s="153"/>
      <c r="DH21" s="153"/>
      <c r="DI21" s="148"/>
      <c r="DJ21" s="148"/>
      <c r="DK21" s="149"/>
      <c r="DL21" s="150"/>
      <c r="DM21" s="148"/>
      <c r="DN21" s="148"/>
      <c r="DO21" s="151"/>
      <c r="DP21" s="151"/>
      <c r="DQ21" s="151"/>
      <c r="DR21" s="148"/>
      <c r="DS21" s="148"/>
      <c r="DV21" s="153"/>
      <c r="DW21" s="153"/>
      <c r="DX21" s="153"/>
      <c r="DY21" s="153"/>
      <c r="DZ21" s="148"/>
      <c r="EA21" s="148"/>
      <c r="EB21" s="149"/>
      <c r="EC21" s="150"/>
      <c r="ED21" s="148"/>
      <c r="EE21" s="148"/>
      <c r="EF21" s="151"/>
      <c r="EG21" s="151"/>
      <c r="EH21" s="151"/>
      <c r="EI21" s="148"/>
      <c r="EJ21" s="148"/>
      <c r="EM21" s="153"/>
      <c r="EN21" s="153"/>
      <c r="EO21" s="153"/>
      <c r="EP21" s="153"/>
      <c r="EQ21" s="148"/>
      <c r="ER21" s="148"/>
      <c r="ES21" s="149"/>
      <c r="ET21" s="150"/>
      <c r="EU21" s="148"/>
      <c r="EV21" s="148"/>
      <c r="EW21" s="151"/>
      <c r="EX21" s="151"/>
      <c r="EY21" s="151"/>
      <c r="EZ21" s="148"/>
      <c r="FA21" s="148"/>
      <c r="FD21" s="153"/>
      <c r="FE21" s="153"/>
      <c r="FF21" s="153"/>
      <c r="FG21" s="153"/>
      <c r="FH21" s="148"/>
      <c r="FI21" s="148"/>
      <c r="FJ21" s="149"/>
      <c r="FK21" s="150"/>
      <c r="FL21" s="148"/>
      <c r="FM21" s="148"/>
      <c r="FN21" s="151"/>
      <c r="FO21" s="151"/>
      <c r="FP21" s="151"/>
      <c r="FQ21" s="148"/>
      <c r="FR21" s="148"/>
      <c r="FU21" s="153"/>
      <c r="FV21" s="153"/>
      <c r="FW21" s="153"/>
      <c r="FX21" s="153"/>
      <c r="FY21" s="148"/>
      <c r="FZ21" s="148"/>
      <c r="GA21" s="149"/>
      <c r="GB21" s="150"/>
      <c r="GC21" s="148"/>
      <c r="GD21" s="148"/>
      <c r="GE21" s="151"/>
      <c r="GF21" s="151"/>
      <c r="GG21" s="151"/>
      <c r="GH21" s="148"/>
      <c r="GI21" s="148"/>
      <c r="GL21" s="153"/>
      <c r="GM21" s="153"/>
      <c r="GN21" s="153"/>
      <c r="GO21" s="153"/>
      <c r="GP21" s="148"/>
      <c r="GQ21" s="148"/>
      <c r="GR21" s="149"/>
      <c r="GS21" s="150"/>
      <c r="GT21" s="148"/>
      <c r="GU21" s="148"/>
      <c r="GV21" s="151"/>
      <c r="GW21" s="151"/>
      <c r="GX21" s="151"/>
      <c r="GY21" s="148"/>
      <c r="GZ21" s="148"/>
      <c r="HC21" s="153"/>
      <c r="HD21" s="153"/>
      <c r="HE21" s="153"/>
      <c r="HF21" s="153"/>
      <c r="HG21" s="148"/>
      <c r="HH21" s="148"/>
      <c r="HI21" s="149"/>
      <c r="HJ21" s="150"/>
      <c r="HK21" s="148"/>
      <c r="HL21" s="148"/>
      <c r="HM21" s="151"/>
      <c r="HN21" s="151"/>
      <c r="HO21" s="151"/>
      <c r="HP21" s="148"/>
      <c r="HQ21" s="148"/>
      <c r="HT21" s="153"/>
      <c r="HU21" s="153"/>
      <c r="HV21" s="153"/>
      <c r="HW21" s="153"/>
      <c r="HX21" s="148"/>
      <c r="HY21" s="148"/>
      <c r="HZ21" s="149"/>
      <c r="IA21" s="150"/>
      <c r="IB21" s="148"/>
      <c r="IC21" s="148"/>
      <c r="ID21" s="151"/>
      <c r="IE21" s="151"/>
      <c r="IF21" s="151"/>
      <c r="IG21" s="148"/>
      <c r="IH21" s="148"/>
      <c r="IK21" s="153"/>
    </row>
    <row r="22" spans="1:245" s="152" customFormat="1" ht="42" customHeight="1">
      <c r="A22" s="375" t="s">
        <v>5426</v>
      </c>
      <c r="B22" s="516" t="s">
        <v>5425</v>
      </c>
      <c r="C22" s="516" t="s">
        <v>5425</v>
      </c>
      <c r="D22" s="516" t="s">
        <v>15</v>
      </c>
      <c r="E22" s="483" t="str">
        <f t="shared" si="2"/>
        <v>宇部市船木833</v>
      </c>
      <c r="F22" s="483" t="s">
        <v>913</v>
      </c>
      <c r="G22" s="515">
        <v>35551</v>
      </c>
      <c r="H22" s="377">
        <v>80</v>
      </c>
      <c r="I22" s="376" t="s">
        <v>2119</v>
      </c>
      <c r="J22" s="504"/>
      <c r="K22" s="374" t="s">
        <v>5324</v>
      </c>
      <c r="L22" s="517" t="s">
        <v>0</v>
      </c>
      <c r="M22" s="517" t="s">
        <v>367</v>
      </c>
      <c r="N22" s="445" t="s">
        <v>5424</v>
      </c>
      <c r="O22" s="445" t="s">
        <v>5423</v>
      </c>
      <c r="P22" s="518" t="str">
        <f t="shared" si="3"/>
        <v>（私立）</v>
      </c>
      <c r="Q22" s="519" t="s">
        <v>113</v>
      </c>
      <c r="R22" s="72"/>
      <c r="S22" s="151"/>
      <c r="T22" s="148"/>
      <c r="U22" s="148"/>
      <c r="X22" s="153"/>
      <c r="Y22" s="153"/>
      <c r="Z22" s="153"/>
      <c r="AA22" s="153"/>
      <c r="AB22" s="148"/>
      <c r="AC22" s="148"/>
      <c r="AD22" s="149"/>
      <c r="AE22" s="150"/>
      <c r="AF22" s="148"/>
      <c r="AG22" s="148"/>
      <c r="AH22" s="151"/>
      <c r="AI22" s="151"/>
      <c r="AJ22" s="151"/>
      <c r="AK22" s="148"/>
      <c r="AL22" s="148"/>
      <c r="AO22" s="153"/>
      <c r="AP22" s="153"/>
      <c r="AQ22" s="153"/>
      <c r="AR22" s="153"/>
      <c r="AS22" s="148"/>
      <c r="AT22" s="148"/>
      <c r="AU22" s="149"/>
      <c r="AV22" s="150"/>
      <c r="AW22" s="148"/>
      <c r="AX22" s="148"/>
      <c r="AY22" s="151"/>
      <c r="AZ22" s="151"/>
      <c r="BA22" s="151"/>
      <c r="BB22" s="148"/>
      <c r="BC22" s="148"/>
      <c r="BF22" s="153"/>
      <c r="BG22" s="153"/>
      <c r="BH22" s="153"/>
      <c r="BI22" s="153"/>
      <c r="BJ22" s="148"/>
      <c r="BK22" s="148"/>
      <c r="BL22" s="149"/>
      <c r="BM22" s="150"/>
      <c r="BN22" s="148"/>
      <c r="BO22" s="148"/>
      <c r="BP22" s="151"/>
      <c r="BQ22" s="151"/>
      <c r="BR22" s="151"/>
      <c r="BS22" s="148"/>
      <c r="BT22" s="148"/>
      <c r="BW22" s="153"/>
      <c r="BX22" s="153"/>
      <c r="BY22" s="153"/>
      <c r="BZ22" s="153"/>
      <c r="CA22" s="148"/>
      <c r="CB22" s="148"/>
      <c r="CC22" s="149"/>
      <c r="CD22" s="150"/>
      <c r="CE22" s="148"/>
      <c r="CF22" s="148"/>
      <c r="CG22" s="151"/>
      <c r="CH22" s="151"/>
      <c r="CI22" s="151"/>
      <c r="CJ22" s="148"/>
      <c r="CK22" s="148"/>
      <c r="CN22" s="153"/>
      <c r="CO22" s="153"/>
      <c r="CP22" s="153"/>
      <c r="CQ22" s="153"/>
      <c r="CR22" s="148"/>
      <c r="CS22" s="148"/>
      <c r="CT22" s="149"/>
      <c r="CU22" s="150"/>
      <c r="CV22" s="148"/>
      <c r="CW22" s="148"/>
      <c r="CX22" s="151"/>
      <c r="CY22" s="151"/>
      <c r="CZ22" s="151"/>
      <c r="DA22" s="148"/>
      <c r="DB22" s="148"/>
      <c r="DE22" s="153"/>
      <c r="DF22" s="153"/>
      <c r="DG22" s="153"/>
      <c r="DH22" s="153"/>
      <c r="DI22" s="148"/>
      <c r="DJ22" s="148"/>
      <c r="DK22" s="149"/>
      <c r="DL22" s="150"/>
      <c r="DM22" s="148"/>
      <c r="DN22" s="148"/>
      <c r="DO22" s="151"/>
      <c r="DP22" s="151"/>
      <c r="DQ22" s="151"/>
      <c r="DR22" s="148"/>
      <c r="DS22" s="148"/>
      <c r="DV22" s="153"/>
      <c r="DW22" s="153"/>
      <c r="DX22" s="153"/>
      <c r="DY22" s="153"/>
      <c r="DZ22" s="148"/>
      <c r="EA22" s="148"/>
      <c r="EB22" s="149"/>
      <c r="EC22" s="150"/>
      <c r="ED22" s="148"/>
      <c r="EE22" s="148"/>
      <c r="EF22" s="151"/>
      <c r="EG22" s="151"/>
      <c r="EH22" s="151"/>
      <c r="EI22" s="148"/>
      <c r="EJ22" s="148"/>
      <c r="EM22" s="153"/>
      <c r="EN22" s="153"/>
      <c r="EO22" s="153"/>
      <c r="EP22" s="153"/>
      <c r="EQ22" s="148"/>
      <c r="ER22" s="148"/>
      <c r="ES22" s="149"/>
      <c r="ET22" s="150"/>
      <c r="EU22" s="148"/>
      <c r="EV22" s="148"/>
      <c r="EW22" s="151"/>
      <c r="EX22" s="151"/>
      <c r="EY22" s="151"/>
      <c r="EZ22" s="148"/>
      <c r="FA22" s="148"/>
      <c r="FD22" s="153"/>
      <c r="FE22" s="153"/>
      <c r="FF22" s="153"/>
      <c r="FG22" s="153"/>
      <c r="FH22" s="148"/>
      <c r="FI22" s="148"/>
      <c r="FJ22" s="149"/>
      <c r="FK22" s="150"/>
      <c r="FL22" s="148"/>
      <c r="FM22" s="148"/>
      <c r="FN22" s="151"/>
      <c r="FO22" s="151"/>
      <c r="FP22" s="151"/>
      <c r="FQ22" s="148"/>
      <c r="FR22" s="148"/>
      <c r="FU22" s="153"/>
      <c r="FV22" s="153"/>
      <c r="FW22" s="153"/>
      <c r="FX22" s="153"/>
      <c r="FY22" s="148"/>
      <c r="FZ22" s="148"/>
      <c r="GA22" s="149"/>
      <c r="GB22" s="150"/>
      <c r="GC22" s="148"/>
      <c r="GD22" s="148"/>
      <c r="GE22" s="151"/>
      <c r="GF22" s="151"/>
      <c r="GG22" s="151"/>
      <c r="GH22" s="148"/>
      <c r="GI22" s="148"/>
      <c r="GL22" s="153"/>
      <c r="GM22" s="153"/>
      <c r="GN22" s="153"/>
      <c r="GO22" s="153"/>
      <c r="GP22" s="148"/>
      <c r="GQ22" s="148"/>
      <c r="GR22" s="149"/>
      <c r="GS22" s="150"/>
      <c r="GT22" s="148"/>
      <c r="GU22" s="148"/>
      <c r="GV22" s="151"/>
      <c r="GW22" s="151"/>
      <c r="GX22" s="151"/>
      <c r="GY22" s="148"/>
      <c r="GZ22" s="148"/>
      <c r="HC22" s="153"/>
      <c r="HD22" s="153"/>
      <c r="HE22" s="153"/>
      <c r="HF22" s="153"/>
      <c r="HG22" s="148"/>
      <c r="HH22" s="148"/>
      <c r="HI22" s="149"/>
      <c r="HJ22" s="150"/>
      <c r="HK22" s="148"/>
      <c r="HL22" s="148"/>
      <c r="HM22" s="151"/>
      <c r="HN22" s="151"/>
      <c r="HO22" s="151"/>
      <c r="HP22" s="148"/>
      <c r="HQ22" s="148"/>
      <c r="HT22" s="153"/>
      <c r="HU22" s="153"/>
      <c r="HV22" s="153"/>
      <c r="HW22" s="153"/>
      <c r="HX22" s="148"/>
      <c r="HY22" s="148"/>
      <c r="HZ22" s="149"/>
      <c r="IA22" s="150"/>
      <c r="IB22" s="148"/>
      <c r="IC22" s="148"/>
      <c r="ID22" s="151"/>
      <c r="IE22" s="151"/>
      <c r="IF22" s="151"/>
      <c r="IG22" s="148"/>
      <c r="IH22" s="148"/>
      <c r="IK22" s="153"/>
    </row>
    <row r="23" spans="1:245" s="152" customFormat="1" ht="42" customHeight="1">
      <c r="A23" s="375" t="s">
        <v>5422</v>
      </c>
      <c r="B23" s="516" t="s">
        <v>3402</v>
      </c>
      <c r="C23" s="516" t="s">
        <v>3402</v>
      </c>
      <c r="D23" s="516" t="s">
        <v>690</v>
      </c>
      <c r="E23" s="483" t="str">
        <f t="shared" si="2"/>
        <v>宇部市浜町2-1-3</v>
      </c>
      <c r="F23" s="483" t="s">
        <v>1004</v>
      </c>
      <c r="G23" s="515">
        <v>38078</v>
      </c>
      <c r="H23" s="377">
        <v>100</v>
      </c>
      <c r="I23" s="376" t="s">
        <v>2120</v>
      </c>
      <c r="J23" s="504"/>
      <c r="K23" s="374" t="s">
        <v>5324</v>
      </c>
      <c r="L23" s="517" t="s">
        <v>0</v>
      </c>
      <c r="M23" s="517" t="s">
        <v>367</v>
      </c>
      <c r="N23" s="445" t="s">
        <v>368</v>
      </c>
      <c r="O23" s="445" t="s">
        <v>5421</v>
      </c>
      <c r="P23" s="518" t="str">
        <f t="shared" si="3"/>
        <v>（私立）</v>
      </c>
      <c r="Q23" s="519" t="s">
        <v>113</v>
      </c>
      <c r="R23" s="72"/>
      <c r="S23" s="151"/>
      <c r="T23" s="148"/>
      <c r="U23" s="148"/>
      <c r="X23" s="153"/>
      <c r="Y23" s="153"/>
      <c r="Z23" s="153"/>
      <c r="AA23" s="153"/>
      <c r="AB23" s="148"/>
      <c r="AC23" s="148"/>
      <c r="AD23" s="149"/>
      <c r="AE23" s="150"/>
      <c r="AF23" s="148"/>
      <c r="AG23" s="148"/>
      <c r="AH23" s="151"/>
      <c r="AI23" s="151"/>
      <c r="AJ23" s="151"/>
      <c r="AK23" s="148"/>
      <c r="AL23" s="148"/>
      <c r="AO23" s="153"/>
      <c r="AP23" s="153"/>
      <c r="AQ23" s="153"/>
      <c r="AR23" s="153"/>
      <c r="AS23" s="148"/>
      <c r="AT23" s="148"/>
      <c r="AU23" s="149"/>
      <c r="AV23" s="150"/>
      <c r="AW23" s="148"/>
      <c r="AX23" s="148"/>
      <c r="AY23" s="151"/>
      <c r="AZ23" s="151"/>
      <c r="BA23" s="151"/>
      <c r="BB23" s="148"/>
      <c r="BC23" s="148"/>
      <c r="BF23" s="153"/>
      <c r="BG23" s="153"/>
      <c r="BH23" s="153"/>
      <c r="BI23" s="153"/>
      <c r="BJ23" s="148"/>
      <c r="BK23" s="148"/>
      <c r="BL23" s="149"/>
      <c r="BM23" s="150"/>
      <c r="BN23" s="148"/>
      <c r="BO23" s="148"/>
      <c r="BP23" s="151"/>
      <c r="BQ23" s="151"/>
      <c r="BR23" s="151"/>
      <c r="BS23" s="148"/>
      <c r="BT23" s="148"/>
      <c r="BW23" s="153"/>
      <c r="BX23" s="153"/>
      <c r="BY23" s="153"/>
      <c r="BZ23" s="153"/>
      <c r="CA23" s="148"/>
      <c r="CB23" s="148"/>
      <c r="CC23" s="149"/>
      <c r="CD23" s="150"/>
      <c r="CE23" s="148"/>
      <c r="CF23" s="148"/>
      <c r="CG23" s="151"/>
      <c r="CH23" s="151"/>
      <c r="CI23" s="151"/>
      <c r="CJ23" s="148"/>
      <c r="CK23" s="148"/>
      <c r="CN23" s="153"/>
      <c r="CO23" s="153"/>
      <c r="CP23" s="153"/>
      <c r="CQ23" s="153"/>
      <c r="CR23" s="148"/>
      <c r="CS23" s="148"/>
      <c r="CT23" s="149"/>
      <c r="CU23" s="150"/>
      <c r="CV23" s="148"/>
      <c r="CW23" s="148"/>
      <c r="CX23" s="151"/>
      <c r="CY23" s="151"/>
      <c r="CZ23" s="151"/>
      <c r="DA23" s="148"/>
      <c r="DB23" s="148"/>
      <c r="DE23" s="153"/>
      <c r="DF23" s="153"/>
      <c r="DG23" s="153"/>
      <c r="DH23" s="153"/>
      <c r="DI23" s="148"/>
      <c r="DJ23" s="148"/>
      <c r="DK23" s="149"/>
      <c r="DL23" s="150"/>
      <c r="DM23" s="148"/>
      <c r="DN23" s="148"/>
      <c r="DO23" s="151"/>
      <c r="DP23" s="151"/>
      <c r="DQ23" s="151"/>
      <c r="DR23" s="148"/>
      <c r="DS23" s="148"/>
      <c r="DV23" s="153"/>
      <c r="DW23" s="153"/>
      <c r="DX23" s="153"/>
      <c r="DY23" s="153"/>
      <c r="DZ23" s="148"/>
      <c r="EA23" s="148"/>
      <c r="EB23" s="149"/>
      <c r="EC23" s="150"/>
      <c r="ED23" s="148"/>
      <c r="EE23" s="148"/>
      <c r="EF23" s="151"/>
      <c r="EG23" s="151"/>
      <c r="EH23" s="151"/>
      <c r="EI23" s="148"/>
      <c r="EJ23" s="148"/>
      <c r="EM23" s="153"/>
      <c r="EN23" s="153"/>
      <c r="EO23" s="153"/>
      <c r="EP23" s="153"/>
      <c r="EQ23" s="148"/>
      <c r="ER23" s="148"/>
      <c r="ES23" s="149"/>
      <c r="ET23" s="150"/>
      <c r="EU23" s="148"/>
      <c r="EV23" s="148"/>
      <c r="EW23" s="151"/>
      <c r="EX23" s="151"/>
      <c r="EY23" s="151"/>
      <c r="EZ23" s="148"/>
      <c r="FA23" s="148"/>
      <c r="FD23" s="153"/>
      <c r="FE23" s="153"/>
      <c r="FF23" s="153"/>
      <c r="FG23" s="153"/>
      <c r="FH23" s="148"/>
      <c r="FI23" s="148"/>
      <c r="FJ23" s="149"/>
      <c r="FK23" s="150"/>
      <c r="FL23" s="148"/>
      <c r="FM23" s="148"/>
      <c r="FN23" s="151"/>
      <c r="FO23" s="151"/>
      <c r="FP23" s="151"/>
      <c r="FQ23" s="148"/>
      <c r="FR23" s="148"/>
      <c r="FU23" s="153"/>
      <c r="FV23" s="153"/>
      <c r="FW23" s="153"/>
      <c r="FX23" s="153"/>
      <c r="FY23" s="148"/>
      <c r="FZ23" s="148"/>
      <c r="GA23" s="149"/>
      <c r="GB23" s="150"/>
      <c r="GC23" s="148"/>
      <c r="GD23" s="148"/>
      <c r="GE23" s="151"/>
      <c r="GF23" s="151"/>
      <c r="GG23" s="151"/>
      <c r="GH23" s="148"/>
      <c r="GI23" s="148"/>
      <c r="GL23" s="153"/>
      <c r="GM23" s="153"/>
      <c r="GN23" s="153"/>
      <c r="GO23" s="153"/>
      <c r="GP23" s="148"/>
      <c r="GQ23" s="148"/>
      <c r="GR23" s="149"/>
      <c r="GS23" s="150"/>
      <c r="GT23" s="148"/>
      <c r="GU23" s="148"/>
      <c r="GV23" s="151"/>
      <c r="GW23" s="151"/>
      <c r="GX23" s="151"/>
      <c r="GY23" s="148"/>
      <c r="GZ23" s="148"/>
      <c r="HC23" s="153"/>
      <c r="HD23" s="153"/>
      <c r="HE23" s="153"/>
      <c r="HF23" s="153"/>
      <c r="HG23" s="148"/>
      <c r="HH23" s="148"/>
      <c r="HI23" s="149"/>
      <c r="HJ23" s="150"/>
      <c r="HK23" s="148"/>
      <c r="HL23" s="148"/>
      <c r="HM23" s="151"/>
      <c r="HN23" s="151"/>
      <c r="HO23" s="151"/>
      <c r="HP23" s="148"/>
      <c r="HQ23" s="148"/>
      <c r="HT23" s="153"/>
      <c r="HU23" s="153"/>
      <c r="HV23" s="153"/>
      <c r="HW23" s="153"/>
      <c r="HX23" s="148"/>
      <c r="HY23" s="148"/>
      <c r="HZ23" s="149"/>
      <c r="IA23" s="150"/>
      <c r="IB23" s="148"/>
      <c r="IC23" s="148"/>
      <c r="ID23" s="151"/>
      <c r="IE23" s="151"/>
      <c r="IF23" s="151"/>
      <c r="IG23" s="148"/>
      <c r="IH23" s="148"/>
      <c r="IK23" s="153"/>
    </row>
    <row r="24" spans="1:245" s="152" customFormat="1" ht="42" customHeight="1">
      <c r="A24" s="375" t="s">
        <v>4088</v>
      </c>
      <c r="B24" s="516" t="s">
        <v>3398</v>
      </c>
      <c r="C24" s="516" t="s">
        <v>3398</v>
      </c>
      <c r="D24" s="516" t="s">
        <v>7989</v>
      </c>
      <c r="E24" s="483" t="str">
        <f t="shared" si="2"/>
        <v>山口市黒川3380</v>
      </c>
      <c r="F24" s="483" t="s">
        <v>925</v>
      </c>
      <c r="G24" s="515">
        <v>32466</v>
      </c>
      <c r="H24" s="377">
        <v>100</v>
      </c>
      <c r="I24" s="376" t="s">
        <v>2121</v>
      </c>
      <c r="J24" s="504"/>
      <c r="K24" s="374" t="s">
        <v>5324</v>
      </c>
      <c r="L24" s="517" t="s">
        <v>2</v>
      </c>
      <c r="M24" s="517" t="s">
        <v>3271</v>
      </c>
      <c r="N24" s="445" t="s">
        <v>4087</v>
      </c>
      <c r="O24" s="445" t="s">
        <v>4086</v>
      </c>
      <c r="P24" s="518" t="str">
        <f t="shared" si="3"/>
        <v>（私立）</v>
      </c>
      <c r="Q24" s="519" t="s">
        <v>113</v>
      </c>
      <c r="R24" s="72"/>
      <c r="S24" s="151"/>
      <c r="T24" s="148"/>
      <c r="U24" s="148"/>
      <c r="X24" s="153"/>
      <c r="Y24" s="153"/>
      <c r="Z24" s="153"/>
      <c r="AA24" s="153"/>
      <c r="AB24" s="148"/>
      <c r="AC24" s="148"/>
      <c r="AD24" s="149"/>
      <c r="AE24" s="150"/>
      <c r="AF24" s="148"/>
      <c r="AG24" s="148"/>
      <c r="AH24" s="151"/>
      <c r="AI24" s="151"/>
      <c r="AJ24" s="151"/>
      <c r="AK24" s="148"/>
      <c r="AL24" s="148"/>
      <c r="AO24" s="153"/>
      <c r="AP24" s="153"/>
      <c r="AQ24" s="153"/>
      <c r="AR24" s="153"/>
      <c r="AS24" s="148"/>
      <c r="AT24" s="148"/>
      <c r="AU24" s="149"/>
      <c r="AV24" s="150"/>
      <c r="AW24" s="148"/>
      <c r="AX24" s="148"/>
      <c r="AY24" s="151"/>
      <c r="AZ24" s="151"/>
      <c r="BA24" s="151"/>
      <c r="BB24" s="148"/>
      <c r="BC24" s="148"/>
      <c r="BF24" s="153"/>
      <c r="BG24" s="153"/>
      <c r="BH24" s="153"/>
      <c r="BI24" s="153"/>
      <c r="BJ24" s="148"/>
      <c r="BK24" s="148"/>
      <c r="BL24" s="149"/>
      <c r="BM24" s="150"/>
      <c r="BN24" s="148"/>
      <c r="BO24" s="148"/>
      <c r="BP24" s="151"/>
      <c r="BQ24" s="151"/>
      <c r="BR24" s="151"/>
      <c r="BS24" s="148"/>
      <c r="BT24" s="148"/>
      <c r="BW24" s="153"/>
      <c r="BX24" s="153"/>
      <c r="BY24" s="153"/>
      <c r="BZ24" s="153"/>
      <c r="CA24" s="148"/>
      <c r="CB24" s="148"/>
      <c r="CC24" s="149"/>
      <c r="CD24" s="150"/>
      <c r="CE24" s="148"/>
      <c r="CF24" s="148"/>
      <c r="CG24" s="151"/>
      <c r="CH24" s="151"/>
      <c r="CI24" s="151"/>
      <c r="CJ24" s="148"/>
      <c r="CK24" s="148"/>
      <c r="CN24" s="153"/>
      <c r="CO24" s="153"/>
      <c r="CP24" s="153"/>
      <c r="CQ24" s="153"/>
      <c r="CR24" s="148"/>
      <c r="CS24" s="148"/>
      <c r="CT24" s="149"/>
      <c r="CU24" s="150"/>
      <c r="CV24" s="148"/>
      <c r="CW24" s="148"/>
      <c r="CX24" s="151"/>
      <c r="CY24" s="151"/>
      <c r="CZ24" s="151"/>
      <c r="DA24" s="148"/>
      <c r="DB24" s="148"/>
      <c r="DE24" s="153"/>
      <c r="DF24" s="153"/>
      <c r="DG24" s="153"/>
      <c r="DH24" s="153"/>
      <c r="DI24" s="148"/>
      <c r="DJ24" s="148"/>
      <c r="DK24" s="149"/>
      <c r="DL24" s="150"/>
      <c r="DM24" s="148"/>
      <c r="DN24" s="148"/>
      <c r="DO24" s="151"/>
      <c r="DP24" s="151"/>
      <c r="DQ24" s="151"/>
      <c r="DR24" s="148"/>
      <c r="DS24" s="148"/>
      <c r="DV24" s="153"/>
      <c r="DW24" s="153"/>
      <c r="DX24" s="153"/>
      <c r="DY24" s="153"/>
      <c r="DZ24" s="148"/>
      <c r="EA24" s="148"/>
      <c r="EB24" s="149"/>
      <c r="EC24" s="150"/>
      <c r="ED24" s="148"/>
      <c r="EE24" s="148"/>
      <c r="EF24" s="151"/>
      <c r="EG24" s="151"/>
      <c r="EH24" s="151"/>
      <c r="EI24" s="148"/>
      <c r="EJ24" s="148"/>
      <c r="EM24" s="153"/>
      <c r="EN24" s="153"/>
      <c r="EO24" s="153"/>
      <c r="EP24" s="153"/>
      <c r="EQ24" s="148"/>
      <c r="ER24" s="148"/>
      <c r="ES24" s="149"/>
      <c r="ET24" s="150"/>
      <c r="EU24" s="148"/>
      <c r="EV24" s="148"/>
      <c r="EW24" s="151"/>
      <c r="EX24" s="151"/>
      <c r="EY24" s="151"/>
      <c r="EZ24" s="148"/>
      <c r="FA24" s="148"/>
      <c r="FD24" s="153"/>
      <c r="FE24" s="153"/>
      <c r="FF24" s="153"/>
      <c r="FG24" s="153"/>
      <c r="FH24" s="148"/>
      <c r="FI24" s="148"/>
      <c r="FJ24" s="149"/>
      <c r="FK24" s="150"/>
      <c r="FL24" s="148"/>
      <c r="FM24" s="148"/>
      <c r="FN24" s="151"/>
      <c r="FO24" s="151"/>
      <c r="FP24" s="151"/>
      <c r="FQ24" s="148"/>
      <c r="FR24" s="148"/>
      <c r="FU24" s="153"/>
      <c r="FV24" s="153"/>
      <c r="FW24" s="153"/>
      <c r="FX24" s="153"/>
      <c r="FY24" s="148"/>
      <c r="FZ24" s="148"/>
      <c r="GA24" s="149"/>
      <c r="GB24" s="150"/>
      <c r="GC24" s="148"/>
      <c r="GD24" s="148"/>
      <c r="GE24" s="151"/>
      <c r="GF24" s="151"/>
      <c r="GG24" s="151"/>
      <c r="GH24" s="148"/>
      <c r="GI24" s="148"/>
      <c r="GL24" s="153"/>
      <c r="GM24" s="153"/>
      <c r="GN24" s="153"/>
      <c r="GO24" s="153"/>
      <c r="GP24" s="148"/>
      <c r="GQ24" s="148"/>
      <c r="GR24" s="149"/>
      <c r="GS24" s="150"/>
      <c r="GT24" s="148"/>
      <c r="GU24" s="148"/>
      <c r="GV24" s="151"/>
      <c r="GW24" s="151"/>
      <c r="GX24" s="151"/>
      <c r="GY24" s="148"/>
      <c r="GZ24" s="148"/>
      <c r="HC24" s="153"/>
      <c r="HD24" s="153"/>
      <c r="HE24" s="153"/>
      <c r="HF24" s="153"/>
      <c r="HG24" s="148"/>
      <c r="HH24" s="148"/>
      <c r="HI24" s="149"/>
      <c r="HJ24" s="150"/>
      <c r="HK24" s="148"/>
      <c r="HL24" s="148"/>
      <c r="HM24" s="151"/>
      <c r="HN24" s="151"/>
      <c r="HO24" s="151"/>
      <c r="HP24" s="148"/>
      <c r="HQ24" s="148"/>
      <c r="HT24" s="153"/>
      <c r="HU24" s="153"/>
      <c r="HV24" s="153"/>
      <c r="HW24" s="153"/>
      <c r="HX24" s="148"/>
      <c r="HY24" s="148"/>
      <c r="HZ24" s="149"/>
      <c r="IA24" s="150"/>
      <c r="IB24" s="148"/>
      <c r="IC24" s="148"/>
      <c r="ID24" s="151"/>
      <c r="IE24" s="151"/>
      <c r="IF24" s="151"/>
      <c r="IG24" s="148"/>
      <c r="IH24" s="148"/>
      <c r="IK24" s="153"/>
    </row>
    <row r="25" spans="1:245" s="152" customFormat="1" ht="42" customHeight="1">
      <c r="A25" s="375" t="s">
        <v>5420</v>
      </c>
      <c r="B25" s="516" t="s">
        <v>5419</v>
      </c>
      <c r="C25" s="516" t="s">
        <v>5419</v>
      </c>
      <c r="D25" s="516" t="s">
        <v>8831</v>
      </c>
      <c r="E25" s="483" t="str">
        <f t="shared" si="2"/>
        <v>山口市小郡下郷862-3</v>
      </c>
      <c r="F25" s="483" t="s">
        <v>1025</v>
      </c>
      <c r="G25" s="515">
        <v>32964</v>
      </c>
      <c r="H25" s="377">
        <v>50</v>
      </c>
      <c r="I25" s="376" t="s">
        <v>2122</v>
      </c>
      <c r="J25" s="504"/>
      <c r="K25" s="374" t="s">
        <v>5324</v>
      </c>
      <c r="L25" s="517" t="s">
        <v>2</v>
      </c>
      <c r="M25" s="517" t="s">
        <v>222</v>
      </c>
      <c r="N25" s="445" t="s">
        <v>54</v>
      </c>
      <c r="O25" s="445" t="s">
        <v>3345</v>
      </c>
      <c r="P25" s="518" t="str">
        <f t="shared" si="3"/>
        <v>（私立）</v>
      </c>
      <c r="Q25" s="519" t="s">
        <v>113</v>
      </c>
      <c r="R25" s="72"/>
      <c r="S25" s="151"/>
      <c r="T25" s="148"/>
      <c r="U25" s="148"/>
      <c r="X25" s="153"/>
      <c r="Y25" s="153"/>
      <c r="Z25" s="153"/>
      <c r="AA25" s="153"/>
      <c r="AB25" s="148"/>
      <c r="AC25" s="148"/>
      <c r="AD25" s="149"/>
      <c r="AE25" s="150"/>
      <c r="AF25" s="148"/>
      <c r="AG25" s="148"/>
      <c r="AH25" s="151"/>
      <c r="AI25" s="151"/>
      <c r="AJ25" s="151"/>
      <c r="AK25" s="148"/>
      <c r="AL25" s="148"/>
      <c r="AO25" s="153"/>
      <c r="AP25" s="153"/>
      <c r="AQ25" s="153"/>
      <c r="AR25" s="153"/>
      <c r="AS25" s="148"/>
      <c r="AT25" s="148"/>
      <c r="AU25" s="149"/>
      <c r="AV25" s="150"/>
      <c r="AW25" s="148"/>
      <c r="AX25" s="148"/>
      <c r="AY25" s="151"/>
      <c r="AZ25" s="151"/>
      <c r="BA25" s="151"/>
      <c r="BB25" s="148"/>
      <c r="BC25" s="148"/>
      <c r="BF25" s="153"/>
      <c r="BG25" s="153"/>
      <c r="BH25" s="153"/>
      <c r="BI25" s="153"/>
      <c r="BJ25" s="148"/>
      <c r="BK25" s="148"/>
      <c r="BL25" s="149"/>
      <c r="BM25" s="150"/>
      <c r="BN25" s="148"/>
      <c r="BO25" s="148"/>
      <c r="BP25" s="151"/>
      <c r="BQ25" s="151"/>
      <c r="BR25" s="151"/>
      <c r="BS25" s="148"/>
      <c r="BT25" s="148"/>
      <c r="BW25" s="153"/>
      <c r="BX25" s="153"/>
      <c r="BY25" s="153"/>
      <c r="BZ25" s="153"/>
      <c r="CA25" s="148"/>
      <c r="CB25" s="148"/>
      <c r="CC25" s="149"/>
      <c r="CD25" s="150"/>
      <c r="CE25" s="148"/>
      <c r="CF25" s="148"/>
      <c r="CG25" s="151"/>
      <c r="CH25" s="151"/>
      <c r="CI25" s="151"/>
      <c r="CJ25" s="148"/>
      <c r="CK25" s="148"/>
      <c r="CN25" s="153"/>
      <c r="CO25" s="153"/>
      <c r="CP25" s="153"/>
      <c r="CQ25" s="153"/>
      <c r="CR25" s="148"/>
      <c r="CS25" s="148"/>
      <c r="CT25" s="149"/>
      <c r="CU25" s="150"/>
      <c r="CV25" s="148"/>
      <c r="CW25" s="148"/>
      <c r="CX25" s="151"/>
      <c r="CY25" s="151"/>
      <c r="CZ25" s="151"/>
      <c r="DA25" s="148"/>
      <c r="DB25" s="148"/>
      <c r="DE25" s="153"/>
      <c r="DF25" s="153"/>
      <c r="DG25" s="153"/>
      <c r="DH25" s="153"/>
      <c r="DI25" s="148"/>
      <c r="DJ25" s="148"/>
      <c r="DK25" s="149"/>
      <c r="DL25" s="150"/>
      <c r="DM25" s="148"/>
      <c r="DN25" s="148"/>
      <c r="DO25" s="151"/>
      <c r="DP25" s="151"/>
      <c r="DQ25" s="151"/>
      <c r="DR25" s="148"/>
      <c r="DS25" s="148"/>
      <c r="DV25" s="153"/>
      <c r="DW25" s="153"/>
      <c r="DX25" s="153"/>
      <c r="DY25" s="153"/>
      <c r="DZ25" s="148"/>
      <c r="EA25" s="148"/>
      <c r="EB25" s="149"/>
      <c r="EC25" s="150"/>
      <c r="ED25" s="148"/>
      <c r="EE25" s="148"/>
      <c r="EF25" s="151"/>
      <c r="EG25" s="151"/>
      <c r="EH25" s="151"/>
      <c r="EI25" s="148"/>
      <c r="EJ25" s="148"/>
      <c r="EM25" s="153"/>
      <c r="EN25" s="153"/>
      <c r="EO25" s="153"/>
      <c r="EP25" s="153"/>
      <c r="EQ25" s="148"/>
      <c r="ER25" s="148"/>
      <c r="ES25" s="149"/>
      <c r="ET25" s="150"/>
      <c r="EU25" s="148"/>
      <c r="EV25" s="148"/>
      <c r="EW25" s="151"/>
      <c r="EX25" s="151"/>
      <c r="EY25" s="151"/>
      <c r="EZ25" s="148"/>
      <c r="FA25" s="148"/>
      <c r="FD25" s="153"/>
      <c r="FE25" s="153"/>
      <c r="FF25" s="153"/>
      <c r="FG25" s="153"/>
      <c r="FH25" s="148"/>
      <c r="FI25" s="148"/>
      <c r="FJ25" s="149"/>
      <c r="FK25" s="150"/>
      <c r="FL25" s="148"/>
      <c r="FM25" s="148"/>
      <c r="FN25" s="151"/>
      <c r="FO25" s="151"/>
      <c r="FP25" s="151"/>
      <c r="FQ25" s="148"/>
      <c r="FR25" s="148"/>
      <c r="FU25" s="153"/>
      <c r="FV25" s="153"/>
      <c r="FW25" s="153"/>
      <c r="FX25" s="153"/>
      <c r="FY25" s="148"/>
      <c r="FZ25" s="148"/>
      <c r="GA25" s="149"/>
      <c r="GB25" s="150"/>
      <c r="GC25" s="148"/>
      <c r="GD25" s="148"/>
      <c r="GE25" s="151"/>
      <c r="GF25" s="151"/>
      <c r="GG25" s="151"/>
      <c r="GH25" s="148"/>
      <c r="GI25" s="148"/>
      <c r="GL25" s="153"/>
      <c r="GM25" s="153"/>
      <c r="GN25" s="153"/>
      <c r="GO25" s="153"/>
      <c r="GP25" s="148"/>
      <c r="GQ25" s="148"/>
      <c r="GR25" s="149"/>
      <c r="GS25" s="150"/>
      <c r="GT25" s="148"/>
      <c r="GU25" s="148"/>
      <c r="GV25" s="151"/>
      <c r="GW25" s="151"/>
      <c r="GX25" s="151"/>
      <c r="GY25" s="148"/>
      <c r="GZ25" s="148"/>
      <c r="HC25" s="153"/>
      <c r="HD25" s="153"/>
      <c r="HE25" s="153"/>
      <c r="HF25" s="153"/>
      <c r="HG25" s="148"/>
      <c r="HH25" s="148"/>
      <c r="HI25" s="149"/>
      <c r="HJ25" s="150"/>
      <c r="HK25" s="148"/>
      <c r="HL25" s="148"/>
      <c r="HM25" s="151"/>
      <c r="HN25" s="151"/>
      <c r="HO25" s="151"/>
      <c r="HP25" s="148"/>
      <c r="HQ25" s="148"/>
      <c r="HT25" s="153"/>
      <c r="HU25" s="153"/>
      <c r="HV25" s="153"/>
      <c r="HW25" s="153"/>
      <c r="HX25" s="148"/>
      <c r="HY25" s="148"/>
      <c r="HZ25" s="149"/>
      <c r="IA25" s="150"/>
      <c r="IB25" s="148"/>
      <c r="IC25" s="148"/>
      <c r="ID25" s="151"/>
      <c r="IE25" s="151"/>
      <c r="IF25" s="151"/>
      <c r="IG25" s="148"/>
      <c r="IH25" s="148"/>
      <c r="IK25" s="153"/>
    </row>
    <row r="26" spans="1:245" s="152" customFormat="1" ht="42" customHeight="1">
      <c r="A26" s="375" t="s">
        <v>5418</v>
      </c>
      <c r="B26" s="516" t="s">
        <v>5417</v>
      </c>
      <c r="C26" s="516" t="s">
        <v>5417</v>
      </c>
      <c r="D26" s="516" t="s">
        <v>8832</v>
      </c>
      <c r="E26" s="483" t="str">
        <f t="shared" si="2"/>
        <v>山口市阿知須4165-3</v>
      </c>
      <c r="F26" s="483" t="s">
        <v>921</v>
      </c>
      <c r="G26" s="515">
        <v>33239</v>
      </c>
      <c r="H26" s="377">
        <v>80</v>
      </c>
      <c r="I26" s="376" t="s">
        <v>2123</v>
      </c>
      <c r="J26" s="504"/>
      <c r="K26" s="374" t="s">
        <v>5324</v>
      </c>
      <c r="L26" s="517" t="s">
        <v>2</v>
      </c>
      <c r="M26" s="517" t="s">
        <v>222</v>
      </c>
      <c r="N26" s="445" t="s">
        <v>55</v>
      </c>
      <c r="O26" s="445" t="s">
        <v>5416</v>
      </c>
      <c r="P26" s="518" t="str">
        <f t="shared" si="3"/>
        <v>（私立）</v>
      </c>
      <c r="Q26" s="519" t="s">
        <v>113</v>
      </c>
      <c r="R26" s="569" t="s">
        <v>6769</v>
      </c>
      <c r="S26" s="151"/>
      <c r="T26" s="148"/>
      <c r="U26" s="148"/>
      <c r="X26" s="153"/>
      <c r="Y26" s="153"/>
      <c r="Z26" s="153"/>
      <c r="AA26" s="153"/>
      <c r="AB26" s="148"/>
      <c r="AC26" s="148"/>
      <c r="AD26" s="149"/>
      <c r="AE26" s="150"/>
      <c r="AF26" s="148"/>
      <c r="AG26" s="148"/>
      <c r="AH26" s="151"/>
      <c r="AI26" s="151"/>
      <c r="AJ26" s="151"/>
      <c r="AK26" s="148"/>
      <c r="AL26" s="148"/>
      <c r="AO26" s="153"/>
      <c r="AP26" s="153"/>
      <c r="AQ26" s="153"/>
      <c r="AR26" s="153"/>
      <c r="AS26" s="148"/>
      <c r="AT26" s="148"/>
      <c r="AU26" s="149"/>
      <c r="AV26" s="150"/>
      <c r="AW26" s="148"/>
      <c r="AX26" s="148"/>
      <c r="AY26" s="151"/>
      <c r="AZ26" s="151"/>
      <c r="BA26" s="151"/>
      <c r="BB26" s="148"/>
      <c r="BC26" s="148"/>
      <c r="BF26" s="153"/>
      <c r="BG26" s="153"/>
      <c r="BH26" s="153"/>
      <c r="BI26" s="153"/>
      <c r="BJ26" s="148"/>
      <c r="BK26" s="148"/>
      <c r="BL26" s="149"/>
      <c r="BM26" s="150"/>
      <c r="BN26" s="148"/>
      <c r="BO26" s="148"/>
      <c r="BP26" s="151"/>
      <c r="BQ26" s="151"/>
      <c r="BR26" s="151"/>
      <c r="BS26" s="148"/>
      <c r="BT26" s="148"/>
      <c r="BW26" s="153"/>
      <c r="BX26" s="153"/>
      <c r="BY26" s="153"/>
      <c r="BZ26" s="153"/>
      <c r="CA26" s="148"/>
      <c r="CB26" s="148"/>
      <c r="CC26" s="149"/>
      <c r="CD26" s="150"/>
      <c r="CE26" s="148"/>
      <c r="CF26" s="148"/>
      <c r="CG26" s="151"/>
      <c r="CH26" s="151"/>
      <c r="CI26" s="151"/>
      <c r="CJ26" s="148"/>
      <c r="CK26" s="148"/>
      <c r="CN26" s="153"/>
      <c r="CO26" s="153"/>
      <c r="CP26" s="153"/>
      <c r="CQ26" s="153"/>
      <c r="CR26" s="148"/>
      <c r="CS26" s="148"/>
      <c r="CT26" s="149"/>
      <c r="CU26" s="150"/>
      <c r="CV26" s="148"/>
      <c r="CW26" s="148"/>
      <c r="CX26" s="151"/>
      <c r="CY26" s="151"/>
      <c r="CZ26" s="151"/>
      <c r="DA26" s="148"/>
      <c r="DB26" s="148"/>
      <c r="DE26" s="153"/>
      <c r="DF26" s="153"/>
      <c r="DG26" s="153"/>
      <c r="DH26" s="153"/>
      <c r="DI26" s="148"/>
      <c r="DJ26" s="148"/>
      <c r="DK26" s="149"/>
      <c r="DL26" s="150"/>
      <c r="DM26" s="148"/>
      <c r="DN26" s="148"/>
      <c r="DO26" s="151"/>
      <c r="DP26" s="151"/>
      <c r="DQ26" s="151"/>
      <c r="DR26" s="148"/>
      <c r="DS26" s="148"/>
      <c r="DV26" s="153"/>
      <c r="DW26" s="153"/>
      <c r="DX26" s="153"/>
      <c r="DY26" s="153"/>
      <c r="DZ26" s="148"/>
      <c r="EA26" s="148"/>
      <c r="EB26" s="149"/>
      <c r="EC26" s="150"/>
      <c r="ED26" s="148"/>
      <c r="EE26" s="148"/>
      <c r="EF26" s="151"/>
      <c r="EG26" s="151"/>
      <c r="EH26" s="151"/>
      <c r="EI26" s="148"/>
      <c r="EJ26" s="148"/>
      <c r="EM26" s="153"/>
      <c r="EN26" s="153"/>
      <c r="EO26" s="153"/>
      <c r="EP26" s="153"/>
      <c r="EQ26" s="148"/>
      <c r="ER26" s="148"/>
      <c r="ES26" s="149"/>
      <c r="ET26" s="150"/>
      <c r="EU26" s="148"/>
      <c r="EV26" s="148"/>
      <c r="EW26" s="151"/>
      <c r="EX26" s="151"/>
      <c r="EY26" s="151"/>
      <c r="EZ26" s="148"/>
      <c r="FA26" s="148"/>
      <c r="FD26" s="153"/>
      <c r="FE26" s="153"/>
      <c r="FF26" s="153"/>
      <c r="FG26" s="153"/>
      <c r="FH26" s="148"/>
      <c r="FI26" s="148"/>
      <c r="FJ26" s="149"/>
      <c r="FK26" s="150"/>
      <c r="FL26" s="148"/>
      <c r="FM26" s="148"/>
      <c r="FN26" s="151"/>
      <c r="FO26" s="151"/>
      <c r="FP26" s="151"/>
      <c r="FQ26" s="148"/>
      <c r="FR26" s="148"/>
      <c r="FU26" s="153"/>
      <c r="FV26" s="153"/>
      <c r="FW26" s="153"/>
      <c r="FX26" s="153"/>
      <c r="FY26" s="148"/>
      <c r="FZ26" s="148"/>
      <c r="GA26" s="149"/>
      <c r="GB26" s="150"/>
      <c r="GC26" s="148"/>
      <c r="GD26" s="148"/>
      <c r="GE26" s="151"/>
      <c r="GF26" s="151"/>
      <c r="GG26" s="151"/>
      <c r="GH26" s="148"/>
      <c r="GI26" s="148"/>
      <c r="GL26" s="153"/>
      <c r="GM26" s="153"/>
      <c r="GN26" s="153"/>
      <c r="GO26" s="153"/>
      <c r="GP26" s="148"/>
      <c r="GQ26" s="148"/>
      <c r="GR26" s="149"/>
      <c r="GS26" s="150"/>
      <c r="GT26" s="148"/>
      <c r="GU26" s="148"/>
      <c r="GV26" s="151"/>
      <c r="GW26" s="151"/>
      <c r="GX26" s="151"/>
      <c r="GY26" s="148"/>
      <c r="GZ26" s="148"/>
      <c r="HC26" s="153"/>
      <c r="HD26" s="153"/>
      <c r="HE26" s="153"/>
      <c r="HF26" s="153"/>
      <c r="HG26" s="148"/>
      <c r="HH26" s="148"/>
      <c r="HI26" s="149"/>
      <c r="HJ26" s="150"/>
      <c r="HK26" s="148"/>
      <c r="HL26" s="148"/>
      <c r="HM26" s="151"/>
      <c r="HN26" s="151"/>
      <c r="HO26" s="151"/>
      <c r="HP26" s="148"/>
      <c r="HQ26" s="148"/>
      <c r="HT26" s="153"/>
      <c r="HU26" s="153"/>
      <c r="HV26" s="153"/>
      <c r="HW26" s="153"/>
      <c r="HX26" s="148"/>
      <c r="HY26" s="148"/>
      <c r="HZ26" s="149"/>
      <c r="IA26" s="150"/>
      <c r="IB26" s="148"/>
      <c r="IC26" s="148"/>
      <c r="ID26" s="151"/>
      <c r="IE26" s="151"/>
      <c r="IF26" s="151"/>
      <c r="IG26" s="148"/>
      <c r="IH26" s="148"/>
      <c r="IK26" s="153"/>
    </row>
    <row r="27" spans="1:245" s="152" customFormat="1" ht="42" customHeight="1">
      <c r="A27" s="375" t="s">
        <v>5415</v>
      </c>
      <c r="B27" s="516" t="s">
        <v>4055</v>
      </c>
      <c r="C27" s="516" t="s">
        <v>4055</v>
      </c>
      <c r="D27" s="516" t="s">
        <v>5414</v>
      </c>
      <c r="E27" s="483" t="str">
        <f t="shared" si="2"/>
        <v>山口市陶3976</v>
      </c>
      <c r="F27" s="483" t="s">
        <v>923</v>
      </c>
      <c r="G27" s="515">
        <v>33725</v>
      </c>
      <c r="H27" s="377">
        <v>80</v>
      </c>
      <c r="I27" s="376" t="s">
        <v>1539</v>
      </c>
      <c r="J27" s="504"/>
      <c r="K27" s="374" t="s">
        <v>5324</v>
      </c>
      <c r="L27" s="517" t="s">
        <v>2</v>
      </c>
      <c r="M27" s="517" t="s">
        <v>3271</v>
      </c>
      <c r="N27" s="445" t="s">
        <v>5413</v>
      </c>
      <c r="O27" s="445" t="s">
        <v>5412</v>
      </c>
      <c r="P27" s="518" t="str">
        <f t="shared" si="3"/>
        <v>（私立）</v>
      </c>
      <c r="Q27" s="519" t="s">
        <v>111</v>
      </c>
      <c r="R27" s="72"/>
      <c r="S27" s="151"/>
      <c r="T27" s="148"/>
      <c r="U27" s="148"/>
      <c r="X27" s="153"/>
      <c r="Y27" s="153"/>
      <c r="Z27" s="153"/>
      <c r="AA27" s="153"/>
      <c r="AB27" s="148"/>
      <c r="AC27" s="148"/>
      <c r="AD27" s="149"/>
      <c r="AE27" s="150"/>
      <c r="AF27" s="148"/>
      <c r="AG27" s="148"/>
      <c r="AH27" s="151"/>
      <c r="AI27" s="151"/>
      <c r="AJ27" s="151"/>
      <c r="AK27" s="148"/>
      <c r="AL27" s="148"/>
      <c r="AO27" s="153"/>
      <c r="AP27" s="153"/>
      <c r="AQ27" s="153"/>
      <c r="AR27" s="153"/>
      <c r="AS27" s="148"/>
      <c r="AT27" s="148"/>
      <c r="AU27" s="149"/>
      <c r="AV27" s="150"/>
      <c r="AW27" s="148"/>
      <c r="AX27" s="148"/>
      <c r="AY27" s="151"/>
      <c r="AZ27" s="151"/>
      <c r="BA27" s="151"/>
      <c r="BB27" s="148"/>
      <c r="BC27" s="148"/>
      <c r="BF27" s="153"/>
      <c r="BG27" s="153"/>
      <c r="BH27" s="153"/>
      <c r="BI27" s="153"/>
      <c r="BJ27" s="148"/>
      <c r="BK27" s="148"/>
      <c r="BL27" s="149"/>
      <c r="BM27" s="150"/>
      <c r="BN27" s="148"/>
      <c r="BO27" s="148"/>
      <c r="BP27" s="151"/>
      <c r="BQ27" s="151"/>
      <c r="BR27" s="151"/>
      <c r="BS27" s="148"/>
      <c r="BT27" s="148"/>
      <c r="BW27" s="153"/>
      <c r="BX27" s="153"/>
      <c r="BY27" s="153"/>
      <c r="BZ27" s="153"/>
      <c r="CA27" s="148"/>
      <c r="CB27" s="148"/>
      <c r="CC27" s="149"/>
      <c r="CD27" s="150"/>
      <c r="CE27" s="148"/>
      <c r="CF27" s="148"/>
      <c r="CG27" s="151"/>
      <c r="CH27" s="151"/>
      <c r="CI27" s="151"/>
      <c r="CJ27" s="148"/>
      <c r="CK27" s="148"/>
      <c r="CN27" s="153"/>
      <c r="CO27" s="153"/>
      <c r="CP27" s="153"/>
      <c r="CQ27" s="153"/>
      <c r="CR27" s="148"/>
      <c r="CS27" s="148"/>
      <c r="CT27" s="149"/>
      <c r="CU27" s="150"/>
      <c r="CV27" s="148"/>
      <c r="CW27" s="148"/>
      <c r="CX27" s="151"/>
      <c r="CY27" s="151"/>
      <c r="CZ27" s="151"/>
      <c r="DA27" s="148"/>
      <c r="DB27" s="148"/>
      <c r="DE27" s="153"/>
      <c r="DF27" s="153"/>
      <c r="DG27" s="153"/>
      <c r="DH27" s="153"/>
      <c r="DI27" s="148"/>
      <c r="DJ27" s="148"/>
      <c r="DK27" s="149"/>
      <c r="DL27" s="150"/>
      <c r="DM27" s="148"/>
      <c r="DN27" s="148"/>
      <c r="DO27" s="151"/>
      <c r="DP27" s="151"/>
      <c r="DQ27" s="151"/>
      <c r="DR27" s="148"/>
      <c r="DS27" s="148"/>
      <c r="DV27" s="153"/>
      <c r="DW27" s="153"/>
      <c r="DX27" s="153"/>
      <c r="DY27" s="153"/>
      <c r="DZ27" s="148"/>
      <c r="EA27" s="148"/>
      <c r="EB27" s="149"/>
      <c r="EC27" s="150"/>
      <c r="ED27" s="148"/>
      <c r="EE27" s="148"/>
      <c r="EF27" s="151"/>
      <c r="EG27" s="151"/>
      <c r="EH27" s="151"/>
      <c r="EI27" s="148"/>
      <c r="EJ27" s="148"/>
      <c r="EM27" s="153"/>
      <c r="EN27" s="153"/>
      <c r="EO27" s="153"/>
      <c r="EP27" s="153"/>
      <c r="EQ27" s="148"/>
      <c r="ER27" s="148"/>
      <c r="ES27" s="149"/>
      <c r="ET27" s="150"/>
      <c r="EU27" s="148"/>
      <c r="EV27" s="148"/>
      <c r="EW27" s="151"/>
      <c r="EX27" s="151"/>
      <c r="EY27" s="151"/>
      <c r="EZ27" s="148"/>
      <c r="FA27" s="148"/>
      <c r="FD27" s="153"/>
      <c r="FE27" s="153"/>
      <c r="FF27" s="153"/>
      <c r="FG27" s="153"/>
      <c r="FH27" s="148"/>
      <c r="FI27" s="148"/>
      <c r="FJ27" s="149"/>
      <c r="FK27" s="150"/>
      <c r="FL27" s="148"/>
      <c r="FM27" s="148"/>
      <c r="FN27" s="151"/>
      <c r="FO27" s="151"/>
      <c r="FP27" s="151"/>
      <c r="FQ27" s="148"/>
      <c r="FR27" s="148"/>
      <c r="FU27" s="153"/>
      <c r="FV27" s="153"/>
      <c r="FW27" s="153"/>
      <c r="FX27" s="153"/>
      <c r="FY27" s="148"/>
      <c r="FZ27" s="148"/>
      <c r="GA27" s="149"/>
      <c r="GB27" s="150"/>
      <c r="GC27" s="148"/>
      <c r="GD27" s="148"/>
      <c r="GE27" s="151"/>
      <c r="GF27" s="151"/>
      <c r="GG27" s="151"/>
      <c r="GH27" s="148"/>
      <c r="GI27" s="148"/>
      <c r="GL27" s="153"/>
      <c r="GM27" s="153"/>
      <c r="GN27" s="153"/>
      <c r="GO27" s="153"/>
      <c r="GP27" s="148"/>
      <c r="GQ27" s="148"/>
      <c r="GR27" s="149"/>
      <c r="GS27" s="150"/>
      <c r="GT27" s="148"/>
      <c r="GU27" s="148"/>
      <c r="GV27" s="151"/>
      <c r="GW27" s="151"/>
      <c r="GX27" s="151"/>
      <c r="GY27" s="148"/>
      <c r="GZ27" s="148"/>
      <c r="HC27" s="153"/>
      <c r="HD27" s="153"/>
      <c r="HE27" s="153"/>
      <c r="HF27" s="153"/>
      <c r="HG27" s="148"/>
      <c r="HH27" s="148"/>
      <c r="HI27" s="149"/>
      <c r="HJ27" s="150"/>
      <c r="HK27" s="148"/>
      <c r="HL27" s="148"/>
      <c r="HM27" s="151"/>
      <c r="HN27" s="151"/>
      <c r="HO27" s="151"/>
      <c r="HP27" s="148"/>
      <c r="HQ27" s="148"/>
      <c r="HT27" s="153"/>
      <c r="HU27" s="153"/>
      <c r="HV27" s="153"/>
      <c r="HW27" s="153"/>
      <c r="HX27" s="148"/>
      <c r="HY27" s="148"/>
      <c r="HZ27" s="149"/>
      <c r="IA27" s="150"/>
      <c r="IB27" s="148"/>
      <c r="IC27" s="148"/>
      <c r="ID27" s="151"/>
      <c r="IE27" s="151"/>
      <c r="IF27" s="151"/>
      <c r="IG27" s="148"/>
      <c r="IH27" s="148"/>
      <c r="IK27" s="153"/>
    </row>
    <row r="28" spans="1:245" s="152" customFormat="1" ht="42" customHeight="1">
      <c r="A28" s="375" t="s">
        <v>5411</v>
      </c>
      <c r="B28" s="516" t="s">
        <v>4897</v>
      </c>
      <c r="C28" s="516" t="s">
        <v>4897</v>
      </c>
      <c r="D28" s="516" t="s">
        <v>5410</v>
      </c>
      <c r="E28" s="483" t="str">
        <f t="shared" si="2"/>
        <v>山口市鋳銭司5964-1</v>
      </c>
      <c r="F28" s="483" t="s">
        <v>920</v>
      </c>
      <c r="G28" s="515">
        <v>34060</v>
      </c>
      <c r="H28" s="377">
        <v>80</v>
      </c>
      <c r="I28" s="376" t="s">
        <v>1718</v>
      </c>
      <c r="J28" s="504"/>
      <c r="K28" s="374" t="s">
        <v>5324</v>
      </c>
      <c r="L28" s="517" t="s">
        <v>2</v>
      </c>
      <c r="M28" s="517" t="s">
        <v>3271</v>
      </c>
      <c r="N28" s="445" t="s">
        <v>1727</v>
      </c>
      <c r="O28" s="445" t="s">
        <v>5409</v>
      </c>
      <c r="P28" s="518" t="str">
        <f t="shared" si="3"/>
        <v>（私立）</v>
      </c>
      <c r="Q28" s="519" t="s">
        <v>113</v>
      </c>
      <c r="R28" s="72"/>
      <c r="S28" s="151"/>
      <c r="T28" s="148"/>
      <c r="U28" s="148"/>
      <c r="X28" s="153"/>
      <c r="Y28" s="153"/>
      <c r="Z28" s="153"/>
      <c r="AA28" s="153"/>
      <c r="AB28" s="148"/>
      <c r="AC28" s="148"/>
      <c r="AD28" s="149"/>
      <c r="AE28" s="150"/>
      <c r="AF28" s="148"/>
      <c r="AG28" s="148"/>
      <c r="AH28" s="151"/>
      <c r="AI28" s="151"/>
      <c r="AJ28" s="151"/>
      <c r="AK28" s="148"/>
      <c r="AL28" s="148"/>
      <c r="AO28" s="153"/>
      <c r="AP28" s="153"/>
      <c r="AQ28" s="153"/>
      <c r="AR28" s="153"/>
      <c r="AS28" s="148"/>
      <c r="AT28" s="148"/>
      <c r="AU28" s="149"/>
      <c r="AV28" s="150"/>
      <c r="AW28" s="148"/>
      <c r="AX28" s="148"/>
      <c r="AY28" s="151"/>
      <c r="AZ28" s="151"/>
      <c r="BA28" s="151"/>
      <c r="BB28" s="148"/>
      <c r="BC28" s="148"/>
      <c r="BF28" s="153"/>
      <c r="BG28" s="153"/>
      <c r="BH28" s="153"/>
      <c r="BI28" s="153"/>
      <c r="BJ28" s="148"/>
      <c r="BK28" s="148"/>
      <c r="BL28" s="149"/>
      <c r="BM28" s="150"/>
      <c r="BN28" s="148"/>
      <c r="BO28" s="148"/>
      <c r="BP28" s="151"/>
      <c r="BQ28" s="151"/>
      <c r="BR28" s="151"/>
      <c r="BS28" s="148"/>
      <c r="BT28" s="148"/>
      <c r="BW28" s="153"/>
      <c r="BX28" s="153"/>
      <c r="BY28" s="153"/>
      <c r="BZ28" s="153"/>
      <c r="CA28" s="148"/>
      <c r="CB28" s="148"/>
      <c r="CC28" s="149"/>
      <c r="CD28" s="150"/>
      <c r="CE28" s="148"/>
      <c r="CF28" s="148"/>
      <c r="CG28" s="151"/>
      <c r="CH28" s="151"/>
      <c r="CI28" s="151"/>
      <c r="CJ28" s="148"/>
      <c r="CK28" s="148"/>
      <c r="CN28" s="153"/>
      <c r="CO28" s="153"/>
      <c r="CP28" s="153"/>
      <c r="CQ28" s="153"/>
      <c r="CR28" s="148"/>
      <c r="CS28" s="148"/>
      <c r="CT28" s="149"/>
      <c r="CU28" s="150"/>
      <c r="CV28" s="148"/>
      <c r="CW28" s="148"/>
      <c r="CX28" s="151"/>
      <c r="CY28" s="151"/>
      <c r="CZ28" s="151"/>
      <c r="DA28" s="148"/>
      <c r="DB28" s="148"/>
      <c r="DE28" s="153"/>
      <c r="DF28" s="153"/>
      <c r="DG28" s="153"/>
      <c r="DH28" s="153"/>
      <c r="DI28" s="148"/>
      <c r="DJ28" s="148"/>
      <c r="DK28" s="149"/>
      <c r="DL28" s="150"/>
      <c r="DM28" s="148"/>
      <c r="DN28" s="148"/>
      <c r="DO28" s="151"/>
      <c r="DP28" s="151"/>
      <c r="DQ28" s="151"/>
      <c r="DR28" s="148"/>
      <c r="DS28" s="148"/>
      <c r="DV28" s="153"/>
      <c r="DW28" s="153"/>
      <c r="DX28" s="153"/>
      <c r="DY28" s="153"/>
      <c r="DZ28" s="148"/>
      <c r="EA28" s="148"/>
      <c r="EB28" s="149"/>
      <c r="EC28" s="150"/>
      <c r="ED28" s="148"/>
      <c r="EE28" s="148"/>
      <c r="EF28" s="151"/>
      <c r="EG28" s="151"/>
      <c r="EH28" s="151"/>
      <c r="EI28" s="148"/>
      <c r="EJ28" s="148"/>
      <c r="EM28" s="153"/>
      <c r="EN28" s="153"/>
      <c r="EO28" s="153"/>
      <c r="EP28" s="153"/>
      <c r="EQ28" s="148"/>
      <c r="ER28" s="148"/>
      <c r="ES28" s="149"/>
      <c r="ET28" s="150"/>
      <c r="EU28" s="148"/>
      <c r="EV28" s="148"/>
      <c r="EW28" s="151"/>
      <c r="EX28" s="151"/>
      <c r="EY28" s="151"/>
      <c r="EZ28" s="148"/>
      <c r="FA28" s="148"/>
      <c r="FD28" s="153"/>
      <c r="FE28" s="153"/>
      <c r="FF28" s="153"/>
      <c r="FG28" s="153"/>
      <c r="FH28" s="148"/>
      <c r="FI28" s="148"/>
      <c r="FJ28" s="149"/>
      <c r="FK28" s="150"/>
      <c r="FL28" s="148"/>
      <c r="FM28" s="148"/>
      <c r="FN28" s="151"/>
      <c r="FO28" s="151"/>
      <c r="FP28" s="151"/>
      <c r="FQ28" s="148"/>
      <c r="FR28" s="148"/>
      <c r="FU28" s="153"/>
      <c r="FV28" s="153"/>
      <c r="FW28" s="153"/>
      <c r="FX28" s="153"/>
      <c r="FY28" s="148"/>
      <c r="FZ28" s="148"/>
      <c r="GA28" s="149"/>
      <c r="GB28" s="150"/>
      <c r="GC28" s="148"/>
      <c r="GD28" s="148"/>
      <c r="GE28" s="151"/>
      <c r="GF28" s="151"/>
      <c r="GG28" s="151"/>
      <c r="GH28" s="148"/>
      <c r="GI28" s="148"/>
      <c r="GL28" s="153"/>
      <c r="GM28" s="153"/>
      <c r="GN28" s="153"/>
      <c r="GO28" s="153"/>
      <c r="GP28" s="148"/>
      <c r="GQ28" s="148"/>
      <c r="GR28" s="149"/>
      <c r="GS28" s="150"/>
      <c r="GT28" s="148"/>
      <c r="GU28" s="148"/>
      <c r="GV28" s="151"/>
      <c r="GW28" s="151"/>
      <c r="GX28" s="151"/>
      <c r="GY28" s="148"/>
      <c r="GZ28" s="148"/>
      <c r="HC28" s="153"/>
      <c r="HD28" s="153"/>
      <c r="HE28" s="153"/>
      <c r="HF28" s="153"/>
      <c r="HG28" s="148"/>
      <c r="HH28" s="148"/>
      <c r="HI28" s="149"/>
      <c r="HJ28" s="150"/>
      <c r="HK28" s="148"/>
      <c r="HL28" s="148"/>
      <c r="HM28" s="151"/>
      <c r="HN28" s="151"/>
      <c r="HO28" s="151"/>
      <c r="HP28" s="148"/>
      <c r="HQ28" s="148"/>
      <c r="HT28" s="153"/>
      <c r="HU28" s="153"/>
      <c r="HV28" s="153"/>
      <c r="HW28" s="153"/>
      <c r="HX28" s="148"/>
      <c r="HY28" s="148"/>
      <c r="HZ28" s="149"/>
      <c r="IA28" s="150"/>
      <c r="IB28" s="148"/>
      <c r="IC28" s="148"/>
      <c r="ID28" s="151"/>
      <c r="IE28" s="151"/>
      <c r="IF28" s="151"/>
      <c r="IG28" s="148"/>
      <c r="IH28" s="148"/>
      <c r="IK28" s="153"/>
    </row>
    <row r="29" spans="1:245" s="152" customFormat="1" ht="42" customHeight="1">
      <c r="A29" s="375" t="s">
        <v>5408</v>
      </c>
      <c r="B29" s="516" t="s">
        <v>3278</v>
      </c>
      <c r="C29" s="516" t="s">
        <v>3278</v>
      </c>
      <c r="D29" s="516" t="s">
        <v>7990</v>
      </c>
      <c r="E29" s="483" t="str">
        <f t="shared" si="2"/>
        <v>山口市吉敷佐畑4-4-44</v>
      </c>
      <c r="F29" s="483" t="s">
        <v>5407</v>
      </c>
      <c r="G29" s="515">
        <v>34891</v>
      </c>
      <c r="H29" s="377">
        <v>80</v>
      </c>
      <c r="I29" s="376" t="s">
        <v>2124</v>
      </c>
      <c r="J29" s="504"/>
      <c r="K29" s="374" t="s">
        <v>5324</v>
      </c>
      <c r="L29" s="517" t="s">
        <v>2</v>
      </c>
      <c r="M29" s="517" t="s">
        <v>3271</v>
      </c>
      <c r="N29" s="445" t="s">
        <v>752</v>
      </c>
      <c r="O29" s="445" t="s">
        <v>5406</v>
      </c>
      <c r="P29" s="518" t="str">
        <f t="shared" si="3"/>
        <v>（私立）</v>
      </c>
      <c r="Q29" s="519" t="s">
        <v>111</v>
      </c>
      <c r="R29" s="72"/>
      <c r="S29" s="151"/>
      <c r="T29" s="148"/>
      <c r="U29" s="148"/>
      <c r="X29" s="153"/>
      <c r="Y29" s="153"/>
      <c r="Z29" s="153"/>
      <c r="AA29" s="153"/>
      <c r="AB29" s="148"/>
      <c r="AC29" s="148"/>
      <c r="AD29" s="149"/>
      <c r="AE29" s="150"/>
      <c r="AF29" s="148"/>
      <c r="AG29" s="148"/>
      <c r="AH29" s="151"/>
      <c r="AI29" s="151"/>
      <c r="AJ29" s="151"/>
      <c r="AK29" s="148"/>
      <c r="AL29" s="148"/>
      <c r="AO29" s="153"/>
      <c r="AP29" s="153"/>
      <c r="AQ29" s="153"/>
      <c r="AR29" s="153"/>
      <c r="AS29" s="148"/>
      <c r="AT29" s="148"/>
      <c r="AU29" s="149"/>
      <c r="AV29" s="150"/>
      <c r="AW29" s="148"/>
      <c r="AX29" s="148"/>
      <c r="AY29" s="151"/>
      <c r="AZ29" s="151"/>
      <c r="BA29" s="151"/>
      <c r="BB29" s="148"/>
      <c r="BC29" s="148"/>
      <c r="BF29" s="153"/>
      <c r="BG29" s="153"/>
      <c r="BH29" s="153"/>
      <c r="BI29" s="153"/>
      <c r="BJ29" s="148"/>
      <c r="BK29" s="148"/>
      <c r="BL29" s="149"/>
      <c r="BM29" s="150"/>
      <c r="BN29" s="148"/>
      <c r="BO29" s="148"/>
      <c r="BP29" s="151"/>
      <c r="BQ29" s="151"/>
      <c r="BR29" s="151"/>
      <c r="BS29" s="148"/>
      <c r="BT29" s="148"/>
      <c r="BW29" s="153"/>
      <c r="BX29" s="153"/>
      <c r="BY29" s="153"/>
      <c r="BZ29" s="153"/>
      <c r="CA29" s="148"/>
      <c r="CB29" s="148"/>
      <c r="CC29" s="149"/>
      <c r="CD29" s="150"/>
      <c r="CE29" s="148"/>
      <c r="CF29" s="148"/>
      <c r="CG29" s="151"/>
      <c r="CH29" s="151"/>
      <c r="CI29" s="151"/>
      <c r="CJ29" s="148"/>
      <c r="CK29" s="148"/>
      <c r="CN29" s="153"/>
      <c r="CO29" s="153"/>
      <c r="CP29" s="153"/>
      <c r="CQ29" s="153"/>
      <c r="CR29" s="148"/>
      <c r="CS29" s="148"/>
      <c r="CT29" s="149"/>
      <c r="CU29" s="150"/>
      <c r="CV29" s="148"/>
      <c r="CW29" s="148"/>
      <c r="CX29" s="151"/>
      <c r="CY29" s="151"/>
      <c r="CZ29" s="151"/>
      <c r="DA29" s="148"/>
      <c r="DB29" s="148"/>
      <c r="DE29" s="153"/>
      <c r="DF29" s="153"/>
      <c r="DG29" s="153"/>
      <c r="DH29" s="153"/>
      <c r="DI29" s="148"/>
      <c r="DJ29" s="148"/>
      <c r="DK29" s="149"/>
      <c r="DL29" s="150"/>
      <c r="DM29" s="148"/>
      <c r="DN29" s="148"/>
      <c r="DO29" s="151"/>
      <c r="DP29" s="151"/>
      <c r="DQ29" s="151"/>
      <c r="DR29" s="148"/>
      <c r="DS29" s="148"/>
      <c r="DV29" s="153"/>
      <c r="DW29" s="153"/>
      <c r="DX29" s="153"/>
      <c r="DY29" s="153"/>
      <c r="DZ29" s="148"/>
      <c r="EA29" s="148"/>
      <c r="EB29" s="149"/>
      <c r="EC29" s="150"/>
      <c r="ED29" s="148"/>
      <c r="EE29" s="148"/>
      <c r="EF29" s="151"/>
      <c r="EG29" s="151"/>
      <c r="EH29" s="151"/>
      <c r="EI29" s="148"/>
      <c r="EJ29" s="148"/>
      <c r="EM29" s="153"/>
      <c r="EN29" s="153"/>
      <c r="EO29" s="153"/>
      <c r="EP29" s="153"/>
      <c r="EQ29" s="148"/>
      <c r="ER29" s="148"/>
      <c r="ES29" s="149"/>
      <c r="ET29" s="150"/>
      <c r="EU29" s="148"/>
      <c r="EV29" s="148"/>
      <c r="EW29" s="151"/>
      <c r="EX29" s="151"/>
      <c r="EY29" s="151"/>
      <c r="EZ29" s="148"/>
      <c r="FA29" s="148"/>
      <c r="FD29" s="153"/>
      <c r="FE29" s="153"/>
      <c r="FF29" s="153"/>
      <c r="FG29" s="153"/>
      <c r="FH29" s="148"/>
      <c r="FI29" s="148"/>
      <c r="FJ29" s="149"/>
      <c r="FK29" s="150"/>
      <c r="FL29" s="148"/>
      <c r="FM29" s="148"/>
      <c r="FN29" s="151"/>
      <c r="FO29" s="151"/>
      <c r="FP29" s="151"/>
      <c r="FQ29" s="148"/>
      <c r="FR29" s="148"/>
      <c r="FU29" s="153"/>
      <c r="FV29" s="153"/>
      <c r="FW29" s="153"/>
      <c r="FX29" s="153"/>
      <c r="FY29" s="148"/>
      <c r="FZ29" s="148"/>
      <c r="GA29" s="149"/>
      <c r="GB29" s="150"/>
      <c r="GC29" s="148"/>
      <c r="GD29" s="148"/>
      <c r="GE29" s="151"/>
      <c r="GF29" s="151"/>
      <c r="GG29" s="151"/>
      <c r="GH29" s="148"/>
      <c r="GI29" s="148"/>
      <c r="GL29" s="153"/>
      <c r="GM29" s="153"/>
      <c r="GN29" s="153"/>
      <c r="GO29" s="153"/>
      <c r="GP29" s="148"/>
      <c r="GQ29" s="148"/>
      <c r="GR29" s="149"/>
      <c r="GS29" s="150"/>
      <c r="GT29" s="148"/>
      <c r="GU29" s="148"/>
      <c r="GV29" s="151"/>
      <c r="GW29" s="151"/>
      <c r="GX29" s="151"/>
      <c r="GY29" s="148"/>
      <c r="GZ29" s="148"/>
      <c r="HC29" s="153"/>
      <c r="HD29" s="153"/>
      <c r="HE29" s="153"/>
      <c r="HF29" s="153"/>
      <c r="HG29" s="148"/>
      <c r="HH29" s="148"/>
      <c r="HI29" s="149"/>
      <c r="HJ29" s="150"/>
      <c r="HK29" s="148"/>
      <c r="HL29" s="148"/>
      <c r="HM29" s="151"/>
      <c r="HN29" s="151"/>
      <c r="HO29" s="151"/>
      <c r="HP29" s="148"/>
      <c r="HQ29" s="148"/>
      <c r="HT29" s="153"/>
      <c r="HU29" s="153"/>
      <c r="HV29" s="153"/>
      <c r="HW29" s="153"/>
      <c r="HX29" s="148"/>
      <c r="HY29" s="148"/>
      <c r="HZ29" s="149"/>
      <c r="IA29" s="150"/>
      <c r="IB29" s="148"/>
      <c r="IC29" s="148"/>
      <c r="ID29" s="151"/>
      <c r="IE29" s="151"/>
      <c r="IF29" s="151"/>
      <c r="IG29" s="148"/>
      <c r="IH29" s="148"/>
      <c r="IK29" s="153"/>
    </row>
    <row r="30" spans="1:245" s="152" customFormat="1" ht="42" customHeight="1">
      <c r="A30" s="375" t="s">
        <v>5405</v>
      </c>
      <c r="B30" s="516" t="s">
        <v>4852</v>
      </c>
      <c r="C30" s="516" t="s">
        <v>4852</v>
      </c>
      <c r="D30" s="516" t="s">
        <v>7991</v>
      </c>
      <c r="E30" s="483" t="str">
        <f t="shared" si="2"/>
        <v>山口市大内矢田北5-10-1</v>
      </c>
      <c r="F30" s="483" t="s">
        <v>3962</v>
      </c>
      <c r="G30" s="515">
        <v>34967</v>
      </c>
      <c r="H30" s="377">
        <v>100</v>
      </c>
      <c r="I30" s="376" t="s">
        <v>2125</v>
      </c>
      <c r="J30" s="504"/>
      <c r="K30" s="374" t="s">
        <v>5324</v>
      </c>
      <c r="L30" s="517" t="s">
        <v>2</v>
      </c>
      <c r="M30" s="517" t="s">
        <v>3271</v>
      </c>
      <c r="N30" s="445" t="s">
        <v>2476</v>
      </c>
      <c r="O30" s="445" t="s">
        <v>5404</v>
      </c>
      <c r="P30" s="518" t="str">
        <f t="shared" si="3"/>
        <v>（私立）</v>
      </c>
      <c r="Q30" s="519" t="s">
        <v>113</v>
      </c>
      <c r="R30" s="72"/>
      <c r="S30" s="151"/>
      <c r="T30" s="148"/>
      <c r="U30" s="148"/>
      <c r="X30" s="153"/>
      <c r="Y30" s="153"/>
      <c r="Z30" s="153"/>
      <c r="AA30" s="153"/>
      <c r="AB30" s="148"/>
      <c r="AC30" s="148"/>
      <c r="AD30" s="149"/>
      <c r="AE30" s="150"/>
      <c r="AF30" s="148"/>
      <c r="AG30" s="148"/>
      <c r="AH30" s="151"/>
      <c r="AI30" s="151"/>
      <c r="AJ30" s="151"/>
      <c r="AK30" s="148"/>
      <c r="AL30" s="148"/>
      <c r="AO30" s="153"/>
      <c r="AP30" s="153"/>
      <c r="AQ30" s="153"/>
      <c r="AR30" s="153"/>
      <c r="AS30" s="148"/>
      <c r="AT30" s="148"/>
      <c r="AU30" s="149"/>
      <c r="AV30" s="150"/>
      <c r="AW30" s="148"/>
      <c r="AX30" s="148"/>
      <c r="AY30" s="151"/>
      <c r="AZ30" s="151"/>
      <c r="BA30" s="151"/>
      <c r="BB30" s="148"/>
      <c r="BC30" s="148"/>
      <c r="BF30" s="153"/>
      <c r="BG30" s="153"/>
      <c r="BH30" s="153"/>
      <c r="BI30" s="153"/>
      <c r="BJ30" s="148"/>
      <c r="BK30" s="148"/>
      <c r="BL30" s="149"/>
      <c r="BM30" s="150"/>
      <c r="BN30" s="148"/>
      <c r="BO30" s="148"/>
      <c r="BP30" s="151"/>
      <c r="BQ30" s="151"/>
      <c r="BR30" s="151"/>
      <c r="BS30" s="148"/>
      <c r="BT30" s="148"/>
      <c r="BW30" s="153"/>
      <c r="BX30" s="153"/>
      <c r="BY30" s="153"/>
      <c r="BZ30" s="153"/>
      <c r="CA30" s="148"/>
      <c r="CB30" s="148"/>
      <c r="CC30" s="149"/>
      <c r="CD30" s="150"/>
      <c r="CE30" s="148"/>
      <c r="CF30" s="148"/>
      <c r="CG30" s="151"/>
      <c r="CH30" s="151"/>
      <c r="CI30" s="151"/>
      <c r="CJ30" s="148"/>
      <c r="CK30" s="148"/>
      <c r="CN30" s="153"/>
      <c r="CO30" s="153"/>
      <c r="CP30" s="153"/>
      <c r="CQ30" s="153"/>
      <c r="CR30" s="148"/>
      <c r="CS30" s="148"/>
      <c r="CT30" s="149"/>
      <c r="CU30" s="150"/>
      <c r="CV30" s="148"/>
      <c r="CW30" s="148"/>
      <c r="CX30" s="151"/>
      <c r="CY30" s="151"/>
      <c r="CZ30" s="151"/>
      <c r="DA30" s="148"/>
      <c r="DB30" s="148"/>
      <c r="DE30" s="153"/>
      <c r="DF30" s="153"/>
      <c r="DG30" s="153"/>
      <c r="DH30" s="153"/>
      <c r="DI30" s="148"/>
      <c r="DJ30" s="148"/>
      <c r="DK30" s="149"/>
      <c r="DL30" s="150"/>
      <c r="DM30" s="148"/>
      <c r="DN30" s="148"/>
      <c r="DO30" s="151"/>
      <c r="DP30" s="151"/>
      <c r="DQ30" s="151"/>
      <c r="DR30" s="148"/>
      <c r="DS30" s="148"/>
      <c r="DV30" s="153"/>
      <c r="DW30" s="153"/>
      <c r="DX30" s="153"/>
      <c r="DY30" s="153"/>
      <c r="DZ30" s="148"/>
      <c r="EA30" s="148"/>
      <c r="EB30" s="149"/>
      <c r="EC30" s="150"/>
      <c r="ED30" s="148"/>
      <c r="EE30" s="148"/>
      <c r="EF30" s="151"/>
      <c r="EG30" s="151"/>
      <c r="EH30" s="151"/>
      <c r="EI30" s="148"/>
      <c r="EJ30" s="148"/>
      <c r="EM30" s="153"/>
      <c r="EN30" s="153"/>
      <c r="EO30" s="153"/>
      <c r="EP30" s="153"/>
      <c r="EQ30" s="148"/>
      <c r="ER30" s="148"/>
      <c r="ES30" s="149"/>
      <c r="ET30" s="150"/>
      <c r="EU30" s="148"/>
      <c r="EV30" s="148"/>
      <c r="EW30" s="151"/>
      <c r="EX30" s="151"/>
      <c r="EY30" s="151"/>
      <c r="EZ30" s="148"/>
      <c r="FA30" s="148"/>
      <c r="FD30" s="153"/>
      <c r="FE30" s="153"/>
      <c r="FF30" s="153"/>
      <c r="FG30" s="153"/>
      <c r="FH30" s="148"/>
      <c r="FI30" s="148"/>
      <c r="FJ30" s="149"/>
      <c r="FK30" s="150"/>
      <c r="FL30" s="148"/>
      <c r="FM30" s="148"/>
      <c r="FN30" s="151"/>
      <c r="FO30" s="151"/>
      <c r="FP30" s="151"/>
      <c r="FQ30" s="148"/>
      <c r="FR30" s="148"/>
      <c r="FU30" s="153"/>
      <c r="FV30" s="153"/>
      <c r="FW30" s="153"/>
      <c r="FX30" s="153"/>
      <c r="FY30" s="148"/>
      <c r="FZ30" s="148"/>
      <c r="GA30" s="149"/>
      <c r="GB30" s="150"/>
      <c r="GC30" s="148"/>
      <c r="GD30" s="148"/>
      <c r="GE30" s="151"/>
      <c r="GF30" s="151"/>
      <c r="GG30" s="151"/>
      <c r="GH30" s="148"/>
      <c r="GI30" s="148"/>
      <c r="GL30" s="153"/>
      <c r="GM30" s="153"/>
      <c r="GN30" s="153"/>
      <c r="GO30" s="153"/>
      <c r="GP30" s="148"/>
      <c r="GQ30" s="148"/>
      <c r="GR30" s="149"/>
      <c r="GS30" s="150"/>
      <c r="GT30" s="148"/>
      <c r="GU30" s="148"/>
      <c r="GV30" s="151"/>
      <c r="GW30" s="151"/>
      <c r="GX30" s="151"/>
      <c r="GY30" s="148"/>
      <c r="GZ30" s="148"/>
      <c r="HC30" s="153"/>
      <c r="HD30" s="153"/>
      <c r="HE30" s="153"/>
      <c r="HF30" s="153"/>
      <c r="HG30" s="148"/>
      <c r="HH30" s="148"/>
      <c r="HI30" s="149"/>
      <c r="HJ30" s="150"/>
      <c r="HK30" s="148"/>
      <c r="HL30" s="148"/>
      <c r="HM30" s="151"/>
      <c r="HN30" s="151"/>
      <c r="HO30" s="151"/>
      <c r="HP30" s="148"/>
      <c r="HQ30" s="148"/>
      <c r="HT30" s="153"/>
      <c r="HU30" s="153"/>
      <c r="HV30" s="153"/>
      <c r="HW30" s="153"/>
      <c r="HX30" s="148"/>
      <c r="HY30" s="148"/>
      <c r="HZ30" s="149"/>
      <c r="IA30" s="150"/>
      <c r="IB30" s="148"/>
      <c r="IC30" s="148"/>
      <c r="ID30" s="151"/>
      <c r="IE30" s="151"/>
      <c r="IF30" s="151"/>
      <c r="IG30" s="148"/>
      <c r="IH30" s="148"/>
      <c r="IK30" s="153"/>
    </row>
    <row r="31" spans="1:245" s="152" customFormat="1" ht="42" customHeight="1">
      <c r="A31" s="375" t="s">
        <v>5403</v>
      </c>
      <c r="B31" s="516" t="s">
        <v>5402</v>
      </c>
      <c r="C31" s="516" t="s">
        <v>5402</v>
      </c>
      <c r="D31" s="516" t="s">
        <v>8833</v>
      </c>
      <c r="E31" s="483" t="str">
        <f t="shared" si="2"/>
        <v>山口市泉都町9-7</v>
      </c>
      <c r="F31" s="483" t="s">
        <v>1390</v>
      </c>
      <c r="G31" s="515">
        <v>35109</v>
      </c>
      <c r="H31" s="377">
        <v>50</v>
      </c>
      <c r="I31" s="376" t="s">
        <v>2126</v>
      </c>
      <c r="J31" s="504"/>
      <c r="K31" s="374" t="s">
        <v>5324</v>
      </c>
      <c r="L31" s="517" t="s">
        <v>2</v>
      </c>
      <c r="M31" s="517" t="s">
        <v>3271</v>
      </c>
      <c r="N31" s="445" t="s">
        <v>30</v>
      </c>
      <c r="O31" s="445" t="s">
        <v>5401</v>
      </c>
      <c r="P31" s="518" t="str">
        <f t="shared" si="3"/>
        <v>（私立）</v>
      </c>
      <c r="Q31" s="519" t="s">
        <v>113</v>
      </c>
      <c r="R31" s="72"/>
      <c r="S31" s="151"/>
      <c r="T31" s="148"/>
      <c r="U31" s="148"/>
      <c r="X31" s="153"/>
      <c r="Y31" s="153"/>
      <c r="Z31" s="153"/>
      <c r="AA31" s="153"/>
      <c r="AB31" s="148"/>
      <c r="AC31" s="148"/>
      <c r="AD31" s="149"/>
      <c r="AE31" s="150"/>
      <c r="AF31" s="148"/>
      <c r="AG31" s="148"/>
      <c r="AH31" s="151"/>
      <c r="AI31" s="151"/>
      <c r="AJ31" s="151"/>
      <c r="AK31" s="148"/>
      <c r="AL31" s="148"/>
      <c r="AO31" s="153"/>
      <c r="AP31" s="153"/>
      <c r="AQ31" s="153"/>
      <c r="AR31" s="153"/>
      <c r="AS31" s="148"/>
      <c r="AT31" s="148"/>
      <c r="AU31" s="149"/>
      <c r="AV31" s="150"/>
      <c r="AW31" s="148"/>
      <c r="AX31" s="148"/>
      <c r="AY31" s="151"/>
      <c r="AZ31" s="151"/>
      <c r="BA31" s="151"/>
      <c r="BB31" s="148"/>
      <c r="BC31" s="148"/>
      <c r="BF31" s="153"/>
      <c r="BG31" s="153"/>
      <c r="BH31" s="153"/>
      <c r="BI31" s="153"/>
      <c r="BJ31" s="148"/>
      <c r="BK31" s="148"/>
      <c r="BL31" s="149"/>
      <c r="BM31" s="150"/>
      <c r="BN31" s="148"/>
      <c r="BO31" s="148"/>
      <c r="BP31" s="151"/>
      <c r="BQ31" s="151"/>
      <c r="BR31" s="151"/>
      <c r="BS31" s="148"/>
      <c r="BT31" s="148"/>
      <c r="BW31" s="153"/>
      <c r="BX31" s="153"/>
      <c r="BY31" s="153"/>
      <c r="BZ31" s="153"/>
      <c r="CA31" s="148"/>
      <c r="CB31" s="148"/>
      <c r="CC31" s="149"/>
      <c r="CD31" s="150"/>
      <c r="CE31" s="148"/>
      <c r="CF31" s="148"/>
      <c r="CG31" s="151"/>
      <c r="CH31" s="151"/>
      <c r="CI31" s="151"/>
      <c r="CJ31" s="148"/>
      <c r="CK31" s="148"/>
      <c r="CN31" s="153"/>
      <c r="CO31" s="153"/>
      <c r="CP31" s="153"/>
      <c r="CQ31" s="153"/>
      <c r="CR31" s="148"/>
      <c r="CS31" s="148"/>
      <c r="CT31" s="149"/>
      <c r="CU31" s="150"/>
      <c r="CV31" s="148"/>
      <c r="CW31" s="148"/>
      <c r="CX31" s="151"/>
      <c r="CY31" s="151"/>
      <c r="CZ31" s="151"/>
      <c r="DA31" s="148"/>
      <c r="DB31" s="148"/>
      <c r="DE31" s="153"/>
      <c r="DF31" s="153"/>
      <c r="DG31" s="153"/>
      <c r="DH31" s="153"/>
      <c r="DI31" s="148"/>
      <c r="DJ31" s="148"/>
      <c r="DK31" s="149"/>
      <c r="DL31" s="150"/>
      <c r="DM31" s="148"/>
      <c r="DN31" s="148"/>
      <c r="DO31" s="151"/>
      <c r="DP31" s="151"/>
      <c r="DQ31" s="151"/>
      <c r="DR31" s="148"/>
      <c r="DS31" s="148"/>
      <c r="DV31" s="153"/>
      <c r="DW31" s="153"/>
      <c r="DX31" s="153"/>
      <c r="DY31" s="153"/>
      <c r="DZ31" s="148"/>
      <c r="EA31" s="148"/>
      <c r="EB31" s="149"/>
      <c r="EC31" s="150"/>
      <c r="ED31" s="148"/>
      <c r="EE31" s="148"/>
      <c r="EF31" s="151"/>
      <c r="EG31" s="151"/>
      <c r="EH31" s="151"/>
      <c r="EI31" s="148"/>
      <c r="EJ31" s="148"/>
      <c r="EM31" s="153"/>
      <c r="EN31" s="153"/>
      <c r="EO31" s="153"/>
      <c r="EP31" s="153"/>
      <c r="EQ31" s="148"/>
      <c r="ER31" s="148"/>
      <c r="ES31" s="149"/>
      <c r="ET31" s="150"/>
      <c r="EU31" s="148"/>
      <c r="EV31" s="148"/>
      <c r="EW31" s="151"/>
      <c r="EX31" s="151"/>
      <c r="EY31" s="151"/>
      <c r="EZ31" s="148"/>
      <c r="FA31" s="148"/>
      <c r="FD31" s="153"/>
      <c r="FE31" s="153"/>
      <c r="FF31" s="153"/>
      <c r="FG31" s="153"/>
      <c r="FH31" s="148"/>
      <c r="FI31" s="148"/>
      <c r="FJ31" s="149"/>
      <c r="FK31" s="150"/>
      <c r="FL31" s="148"/>
      <c r="FM31" s="148"/>
      <c r="FN31" s="151"/>
      <c r="FO31" s="151"/>
      <c r="FP31" s="151"/>
      <c r="FQ31" s="148"/>
      <c r="FR31" s="148"/>
      <c r="FU31" s="153"/>
      <c r="FV31" s="153"/>
      <c r="FW31" s="153"/>
      <c r="FX31" s="153"/>
      <c r="FY31" s="148"/>
      <c r="FZ31" s="148"/>
      <c r="GA31" s="149"/>
      <c r="GB31" s="150"/>
      <c r="GC31" s="148"/>
      <c r="GD31" s="148"/>
      <c r="GE31" s="151"/>
      <c r="GF31" s="151"/>
      <c r="GG31" s="151"/>
      <c r="GH31" s="148"/>
      <c r="GI31" s="148"/>
      <c r="GL31" s="153"/>
      <c r="GM31" s="153"/>
      <c r="GN31" s="153"/>
      <c r="GO31" s="153"/>
      <c r="GP31" s="148"/>
      <c r="GQ31" s="148"/>
      <c r="GR31" s="149"/>
      <c r="GS31" s="150"/>
      <c r="GT31" s="148"/>
      <c r="GU31" s="148"/>
      <c r="GV31" s="151"/>
      <c r="GW31" s="151"/>
      <c r="GX31" s="151"/>
      <c r="GY31" s="148"/>
      <c r="GZ31" s="148"/>
      <c r="HC31" s="153"/>
      <c r="HD31" s="153"/>
      <c r="HE31" s="153"/>
      <c r="HF31" s="153"/>
      <c r="HG31" s="148"/>
      <c r="HH31" s="148"/>
      <c r="HI31" s="149"/>
      <c r="HJ31" s="150"/>
      <c r="HK31" s="148"/>
      <c r="HL31" s="148"/>
      <c r="HM31" s="151"/>
      <c r="HN31" s="151"/>
      <c r="HO31" s="151"/>
      <c r="HP31" s="148"/>
      <c r="HQ31" s="148"/>
      <c r="HT31" s="153"/>
      <c r="HU31" s="153"/>
      <c r="HV31" s="153"/>
      <c r="HW31" s="153"/>
      <c r="HX31" s="148"/>
      <c r="HY31" s="148"/>
      <c r="HZ31" s="149"/>
      <c r="IA31" s="150"/>
      <c r="IB31" s="148"/>
      <c r="IC31" s="148"/>
      <c r="ID31" s="151"/>
      <c r="IE31" s="151"/>
      <c r="IF31" s="151"/>
      <c r="IG31" s="148"/>
      <c r="IH31" s="148"/>
      <c r="IK31" s="153"/>
    </row>
    <row r="32" spans="1:245" s="152" customFormat="1" ht="42" customHeight="1">
      <c r="A32" s="375" t="s">
        <v>5400</v>
      </c>
      <c r="B32" s="516" t="s">
        <v>4865</v>
      </c>
      <c r="C32" s="516" t="s">
        <v>4865</v>
      </c>
      <c r="D32" s="516" t="s">
        <v>7618</v>
      </c>
      <c r="E32" s="483" t="str">
        <f t="shared" si="2"/>
        <v>山口市吉敷中東1-1-2</v>
      </c>
      <c r="F32" s="483" t="s">
        <v>1391</v>
      </c>
      <c r="G32" s="515">
        <v>35570</v>
      </c>
      <c r="H32" s="377">
        <v>60</v>
      </c>
      <c r="I32" s="376" t="s">
        <v>2127</v>
      </c>
      <c r="J32" s="504"/>
      <c r="K32" s="374" t="s">
        <v>5324</v>
      </c>
      <c r="L32" s="517" t="s">
        <v>2</v>
      </c>
      <c r="M32" s="517" t="s">
        <v>3271</v>
      </c>
      <c r="N32" s="445" t="s">
        <v>128</v>
      </c>
      <c r="O32" s="445" t="s">
        <v>5399</v>
      </c>
      <c r="P32" s="518" t="str">
        <f t="shared" si="3"/>
        <v>（私立）</v>
      </c>
      <c r="Q32" s="519" t="s">
        <v>113</v>
      </c>
      <c r="R32" s="72"/>
      <c r="S32" s="151"/>
      <c r="T32" s="148"/>
      <c r="U32" s="148"/>
      <c r="X32" s="153"/>
      <c r="Y32" s="153"/>
      <c r="Z32" s="153"/>
      <c r="AA32" s="153"/>
      <c r="AB32" s="148"/>
      <c r="AC32" s="148"/>
      <c r="AD32" s="149"/>
      <c r="AE32" s="150"/>
      <c r="AF32" s="148"/>
      <c r="AG32" s="148"/>
      <c r="AH32" s="151"/>
      <c r="AI32" s="151"/>
      <c r="AJ32" s="151"/>
      <c r="AK32" s="148"/>
      <c r="AL32" s="148"/>
      <c r="AO32" s="153"/>
      <c r="AP32" s="153"/>
      <c r="AQ32" s="153"/>
      <c r="AR32" s="153"/>
      <c r="AS32" s="148"/>
      <c r="AT32" s="148"/>
      <c r="AU32" s="149"/>
      <c r="AV32" s="150"/>
      <c r="AW32" s="148"/>
      <c r="AX32" s="148"/>
      <c r="AY32" s="151"/>
      <c r="AZ32" s="151"/>
      <c r="BA32" s="151"/>
      <c r="BB32" s="148"/>
      <c r="BC32" s="148"/>
      <c r="BF32" s="153"/>
      <c r="BG32" s="153"/>
      <c r="BH32" s="153"/>
      <c r="BI32" s="153"/>
      <c r="BJ32" s="148"/>
      <c r="BK32" s="148"/>
      <c r="BL32" s="149"/>
      <c r="BM32" s="150"/>
      <c r="BN32" s="148"/>
      <c r="BO32" s="148"/>
      <c r="BP32" s="151"/>
      <c r="BQ32" s="151"/>
      <c r="BR32" s="151"/>
      <c r="BS32" s="148"/>
      <c r="BT32" s="148"/>
      <c r="BW32" s="153"/>
      <c r="BX32" s="153"/>
      <c r="BY32" s="153"/>
      <c r="BZ32" s="153"/>
      <c r="CA32" s="148"/>
      <c r="CB32" s="148"/>
      <c r="CC32" s="149"/>
      <c r="CD32" s="150"/>
      <c r="CE32" s="148"/>
      <c r="CF32" s="148"/>
      <c r="CG32" s="151"/>
      <c r="CH32" s="151"/>
      <c r="CI32" s="151"/>
      <c r="CJ32" s="148"/>
      <c r="CK32" s="148"/>
      <c r="CN32" s="153"/>
      <c r="CO32" s="153"/>
      <c r="CP32" s="153"/>
      <c r="CQ32" s="153"/>
      <c r="CR32" s="148"/>
      <c r="CS32" s="148"/>
      <c r="CT32" s="149"/>
      <c r="CU32" s="150"/>
      <c r="CV32" s="148"/>
      <c r="CW32" s="148"/>
      <c r="CX32" s="151"/>
      <c r="CY32" s="151"/>
      <c r="CZ32" s="151"/>
      <c r="DA32" s="148"/>
      <c r="DB32" s="148"/>
      <c r="DE32" s="153"/>
      <c r="DF32" s="153"/>
      <c r="DG32" s="153"/>
      <c r="DH32" s="153"/>
      <c r="DI32" s="148"/>
      <c r="DJ32" s="148"/>
      <c r="DK32" s="149"/>
      <c r="DL32" s="150"/>
      <c r="DM32" s="148"/>
      <c r="DN32" s="148"/>
      <c r="DO32" s="151"/>
      <c r="DP32" s="151"/>
      <c r="DQ32" s="151"/>
      <c r="DR32" s="148"/>
      <c r="DS32" s="148"/>
      <c r="DV32" s="153"/>
      <c r="DW32" s="153"/>
      <c r="DX32" s="153"/>
      <c r="DY32" s="153"/>
      <c r="DZ32" s="148"/>
      <c r="EA32" s="148"/>
      <c r="EB32" s="149"/>
      <c r="EC32" s="150"/>
      <c r="ED32" s="148"/>
      <c r="EE32" s="148"/>
      <c r="EF32" s="151"/>
      <c r="EG32" s="151"/>
      <c r="EH32" s="151"/>
      <c r="EI32" s="148"/>
      <c r="EJ32" s="148"/>
      <c r="EM32" s="153"/>
      <c r="EN32" s="153"/>
      <c r="EO32" s="153"/>
      <c r="EP32" s="153"/>
      <c r="EQ32" s="148"/>
      <c r="ER32" s="148"/>
      <c r="ES32" s="149"/>
      <c r="ET32" s="150"/>
      <c r="EU32" s="148"/>
      <c r="EV32" s="148"/>
      <c r="EW32" s="151"/>
      <c r="EX32" s="151"/>
      <c r="EY32" s="151"/>
      <c r="EZ32" s="148"/>
      <c r="FA32" s="148"/>
      <c r="FD32" s="153"/>
      <c r="FE32" s="153"/>
      <c r="FF32" s="153"/>
      <c r="FG32" s="153"/>
      <c r="FH32" s="148"/>
      <c r="FI32" s="148"/>
      <c r="FJ32" s="149"/>
      <c r="FK32" s="150"/>
      <c r="FL32" s="148"/>
      <c r="FM32" s="148"/>
      <c r="FN32" s="151"/>
      <c r="FO32" s="151"/>
      <c r="FP32" s="151"/>
      <c r="FQ32" s="148"/>
      <c r="FR32" s="148"/>
      <c r="FU32" s="153"/>
      <c r="FV32" s="153"/>
      <c r="FW32" s="153"/>
      <c r="FX32" s="153"/>
      <c r="FY32" s="148"/>
      <c r="FZ32" s="148"/>
      <c r="GA32" s="149"/>
      <c r="GB32" s="150"/>
      <c r="GC32" s="148"/>
      <c r="GD32" s="148"/>
      <c r="GE32" s="151"/>
      <c r="GF32" s="151"/>
      <c r="GG32" s="151"/>
      <c r="GH32" s="148"/>
      <c r="GI32" s="148"/>
      <c r="GL32" s="153"/>
      <c r="GM32" s="153"/>
      <c r="GN32" s="153"/>
      <c r="GO32" s="153"/>
      <c r="GP32" s="148"/>
      <c r="GQ32" s="148"/>
      <c r="GR32" s="149"/>
      <c r="GS32" s="150"/>
      <c r="GT32" s="148"/>
      <c r="GU32" s="148"/>
      <c r="GV32" s="151"/>
      <c r="GW32" s="151"/>
      <c r="GX32" s="151"/>
      <c r="GY32" s="148"/>
      <c r="GZ32" s="148"/>
      <c r="HC32" s="153"/>
      <c r="HD32" s="153"/>
      <c r="HE32" s="153"/>
      <c r="HF32" s="153"/>
      <c r="HG32" s="148"/>
      <c r="HH32" s="148"/>
      <c r="HI32" s="149"/>
      <c r="HJ32" s="150"/>
      <c r="HK32" s="148"/>
      <c r="HL32" s="148"/>
      <c r="HM32" s="151"/>
      <c r="HN32" s="151"/>
      <c r="HO32" s="151"/>
      <c r="HP32" s="148"/>
      <c r="HQ32" s="148"/>
      <c r="HT32" s="153"/>
      <c r="HU32" s="153"/>
      <c r="HV32" s="153"/>
      <c r="HW32" s="153"/>
      <c r="HX32" s="148"/>
      <c r="HY32" s="148"/>
      <c r="HZ32" s="149"/>
      <c r="IA32" s="150"/>
      <c r="IB32" s="148"/>
      <c r="IC32" s="148"/>
      <c r="ID32" s="151"/>
      <c r="IE32" s="151"/>
      <c r="IF32" s="151"/>
      <c r="IG32" s="148"/>
      <c r="IH32" s="148"/>
      <c r="IK32" s="153"/>
    </row>
    <row r="33" spans="1:245" s="152" customFormat="1" ht="42" customHeight="1">
      <c r="A33" s="375" t="s">
        <v>5398</v>
      </c>
      <c r="B33" s="516" t="s">
        <v>5397</v>
      </c>
      <c r="C33" s="516" t="s">
        <v>5397</v>
      </c>
      <c r="D33" s="516" t="s">
        <v>3837</v>
      </c>
      <c r="E33" s="483" t="str">
        <f t="shared" si="2"/>
        <v>萩市今古萩町30-1</v>
      </c>
      <c r="F33" s="483" t="s">
        <v>1392</v>
      </c>
      <c r="G33" s="515">
        <v>32660</v>
      </c>
      <c r="H33" s="377">
        <v>50</v>
      </c>
      <c r="I33" s="376" t="s">
        <v>2128</v>
      </c>
      <c r="J33" s="504"/>
      <c r="K33" s="374" t="s">
        <v>5324</v>
      </c>
      <c r="L33" s="517" t="s">
        <v>2524</v>
      </c>
      <c r="M33" s="517" t="s">
        <v>3295</v>
      </c>
      <c r="N33" s="445" t="s">
        <v>2164</v>
      </c>
      <c r="O33" s="445" t="s">
        <v>5396</v>
      </c>
      <c r="P33" s="518" t="str">
        <f t="shared" si="3"/>
        <v>（私立）</v>
      </c>
      <c r="Q33" s="519" t="s">
        <v>113</v>
      </c>
      <c r="R33" s="72"/>
      <c r="S33" s="151"/>
      <c r="T33" s="148"/>
      <c r="U33" s="148"/>
      <c r="X33" s="153"/>
      <c r="Y33" s="153"/>
      <c r="Z33" s="153"/>
      <c r="AA33" s="153"/>
      <c r="AB33" s="148"/>
      <c r="AC33" s="148"/>
      <c r="AD33" s="149"/>
      <c r="AE33" s="150"/>
      <c r="AF33" s="148"/>
      <c r="AG33" s="148"/>
      <c r="AH33" s="151"/>
      <c r="AI33" s="151"/>
      <c r="AJ33" s="151"/>
      <c r="AK33" s="148"/>
      <c r="AL33" s="148"/>
      <c r="AO33" s="153"/>
      <c r="AP33" s="153"/>
      <c r="AQ33" s="153"/>
      <c r="AR33" s="153"/>
      <c r="AS33" s="148"/>
      <c r="AT33" s="148"/>
      <c r="AU33" s="149"/>
      <c r="AV33" s="150"/>
      <c r="AW33" s="148"/>
      <c r="AX33" s="148"/>
      <c r="AY33" s="151"/>
      <c r="AZ33" s="151"/>
      <c r="BA33" s="151"/>
      <c r="BB33" s="148"/>
      <c r="BC33" s="148"/>
      <c r="BF33" s="153"/>
      <c r="BG33" s="153"/>
      <c r="BH33" s="153"/>
      <c r="BI33" s="153"/>
      <c r="BJ33" s="148"/>
      <c r="BK33" s="148"/>
      <c r="BL33" s="149"/>
      <c r="BM33" s="150"/>
      <c r="BN33" s="148"/>
      <c r="BO33" s="148"/>
      <c r="BP33" s="151"/>
      <c r="BQ33" s="151"/>
      <c r="BR33" s="151"/>
      <c r="BS33" s="148"/>
      <c r="BT33" s="148"/>
      <c r="BW33" s="153"/>
      <c r="BX33" s="153"/>
      <c r="BY33" s="153"/>
      <c r="BZ33" s="153"/>
      <c r="CA33" s="148"/>
      <c r="CB33" s="148"/>
      <c r="CC33" s="149"/>
      <c r="CD33" s="150"/>
      <c r="CE33" s="148"/>
      <c r="CF33" s="148"/>
      <c r="CG33" s="151"/>
      <c r="CH33" s="151"/>
      <c r="CI33" s="151"/>
      <c r="CJ33" s="148"/>
      <c r="CK33" s="148"/>
      <c r="CN33" s="153"/>
      <c r="CO33" s="153"/>
      <c r="CP33" s="153"/>
      <c r="CQ33" s="153"/>
      <c r="CR33" s="148"/>
      <c r="CS33" s="148"/>
      <c r="CT33" s="149"/>
      <c r="CU33" s="150"/>
      <c r="CV33" s="148"/>
      <c r="CW33" s="148"/>
      <c r="CX33" s="151"/>
      <c r="CY33" s="151"/>
      <c r="CZ33" s="151"/>
      <c r="DA33" s="148"/>
      <c r="DB33" s="148"/>
      <c r="DE33" s="153"/>
      <c r="DF33" s="153"/>
      <c r="DG33" s="153"/>
      <c r="DH33" s="153"/>
      <c r="DI33" s="148"/>
      <c r="DJ33" s="148"/>
      <c r="DK33" s="149"/>
      <c r="DL33" s="150"/>
      <c r="DM33" s="148"/>
      <c r="DN33" s="148"/>
      <c r="DO33" s="151"/>
      <c r="DP33" s="151"/>
      <c r="DQ33" s="151"/>
      <c r="DR33" s="148"/>
      <c r="DS33" s="148"/>
      <c r="DV33" s="153"/>
      <c r="DW33" s="153"/>
      <c r="DX33" s="153"/>
      <c r="DY33" s="153"/>
      <c r="DZ33" s="148"/>
      <c r="EA33" s="148"/>
      <c r="EB33" s="149"/>
      <c r="EC33" s="150"/>
      <c r="ED33" s="148"/>
      <c r="EE33" s="148"/>
      <c r="EF33" s="151"/>
      <c r="EG33" s="151"/>
      <c r="EH33" s="151"/>
      <c r="EI33" s="148"/>
      <c r="EJ33" s="148"/>
      <c r="EM33" s="153"/>
      <c r="EN33" s="153"/>
      <c r="EO33" s="153"/>
      <c r="EP33" s="153"/>
      <c r="EQ33" s="148"/>
      <c r="ER33" s="148"/>
      <c r="ES33" s="149"/>
      <c r="ET33" s="150"/>
      <c r="EU33" s="148"/>
      <c r="EV33" s="148"/>
      <c r="EW33" s="151"/>
      <c r="EX33" s="151"/>
      <c r="EY33" s="151"/>
      <c r="EZ33" s="148"/>
      <c r="FA33" s="148"/>
      <c r="FD33" s="153"/>
      <c r="FE33" s="153"/>
      <c r="FF33" s="153"/>
      <c r="FG33" s="153"/>
      <c r="FH33" s="148"/>
      <c r="FI33" s="148"/>
      <c r="FJ33" s="149"/>
      <c r="FK33" s="150"/>
      <c r="FL33" s="148"/>
      <c r="FM33" s="148"/>
      <c r="FN33" s="151"/>
      <c r="FO33" s="151"/>
      <c r="FP33" s="151"/>
      <c r="FQ33" s="148"/>
      <c r="FR33" s="148"/>
      <c r="FU33" s="153"/>
      <c r="FV33" s="153"/>
      <c r="FW33" s="153"/>
      <c r="FX33" s="153"/>
      <c r="FY33" s="148"/>
      <c r="FZ33" s="148"/>
      <c r="GA33" s="149"/>
      <c r="GB33" s="150"/>
      <c r="GC33" s="148"/>
      <c r="GD33" s="148"/>
      <c r="GE33" s="151"/>
      <c r="GF33" s="151"/>
      <c r="GG33" s="151"/>
      <c r="GH33" s="148"/>
      <c r="GI33" s="148"/>
      <c r="GL33" s="153"/>
      <c r="GM33" s="153"/>
      <c r="GN33" s="153"/>
      <c r="GO33" s="153"/>
      <c r="GP33" s="148"/>
      <c r="GQ33" s="148"/>
      <c r="GR33" s="149"/>
      <c r="GS33" s="150"/>
      <c r="GT33" s="148"/>
      <c r="GU33" s="148"/>
      <c r="GV33" s="151"/>
      <c r="GW33" s="151"/>
      <c r="GX33" s="151"/>
      <c r="GY33" s="148"/>
      <c r="GZ33" s="148"/>
      <c r="HC33" s="153"/>
      <c r="HD33" s="153"/>
      <c r="HE33" s="153"/>
      <c r="HF33" s="153"/>
      <c r="HG33" s="148"/>
      <c r="HH33" s="148"/>
      <c r="HI33" s="149"/>
      <c r="HJ33" s="150"/>
      <c r="HK33" s="148"/>
      <c r="HL33" s="148"/>
      <c r="HM33" s="151"/>
      <c r="HN33" s="151"/>
      <c r="HO33" s="151"/>
      <c r="HP33" s="148"/>
      <c r="HQ33" s="148"/>
      <c r="HT33" s="153"/>
      <c r="HU33" s="153"/>
      <c r="HV33" s="153"/>
      <c r="HW33" s="153"/>
      <c r="HX33" s="148"/>
      <c r="HY33" s="148"/>
      <c r="HZ33" s="149"/>
      <c r="IA33" s="150"/>
      <c r="IB33" s="148"/>
      <c r="IC33" s="148"/>
      <c r="ID33" s="151"/>
      <c r="IE33" s="151"/>
      <c r="IF33" s="151"/>
      <c r="IG33" s="148"/>
      <c r="IH33" s="148"/>
      <c r="IK33" s="153"/>
    </row>
    <row r="34" spans="1:245" s="152" customFormat="1" ht="42" customHeight="1">
      <c r="A34" s="375" t="s">
        <v>5395</v>
      </c>
      <c r="B34" s="516" t="s">
        <v>5394</v>
      </c>
      <c r="C34" s="516" t="s">
        <v>5394</v>
      </c>
      <c r="D34" s="516" t="s">
        <v>5393</v>
      </c>
      <c r="E34" s="483" t="str">
        <f t="shared" si="2"/>
        <v>萩市山田4147-1</v>
      </c>
      <c r="F34" s="483" t="s">
        <v>1027</v>
      </c>
      <c r="G34" s="515">
        <v>33312</v>
      </c>
      <c r="H34" s="377">
        <v>40</v>
      </c>
      <c r="I34" s="376" t="s">
        <v>2129</v>
      </c>
      <c r="J34" s="504"/>
      <c r="K34" s="374" t="s">
        <v>5324</v>
      </c>
      <c r="L34" s="517" t="s">
        <v>2524</v>
      </c>
      <c r="M34" s="517" t="s">
        <v>3295</v>
      </c>
      <c r="N34" s="445" t="s">
        <v>2165</v>
      </c>
      <c r="O34" s="445" t="s">
        <v>5392</v>
      </c>
      <c r="P34" s="518" t="str">
        <f t="shared" si="3"/>
        <v>（私立）</v>
      </c>
      <c r="Q34" s="519" t="s">
        <v>113</v>
      </c>
      <c r="R34" s="72"/>
      <c r="S34" s="151"/>
      <c r="T34" s="148"/>
      <c r="U34" s="148"/>
      <c r="X34" s="153"/>
      <c r="Y34" s="153"/>
      <c r="Z34" s="153"/>
      <c r="AA34" s="153"/>
      <c r="AB34" s="148"/>
      <c r="AC34" s="148"/>
      <c r="AD34" s="149"/>
      <c r="AE34" s="150"/>
      <c r="AF34" s="148"/>
      <c r="AG34" s="148"/>
      <c r="AH34" s="151"/>
      <c r="AI34" s="151"/>
      <c r="AJ34" s="151"/>
      <c r="AK34" s="148"/>
      <c r="AL34" s="148"/>
      <c r="AO34" s="153"/>
      <c r="AP34" s="153"/>
      <c r="AQ34" s="153"/>
      <c r="AR34" s="153"/>
      <c r="AS34" s="148"/>
      <c r="AT34" s="148"/>
      <c r="AU34" s="149"/>
      <c r="AV34" s="150"/>
      <c r="AW34" s="148"/>
      <c r="AX34" s="148"/>
      <c r="AY34" s="151"/>
      <c r="AZ34" s="151"/>
      <c r="BA34" s="151"/>
      <c r="BB34" s="148"/>
      <c r="BC34" s="148"/>
      <c r="BF34" s="153"/>
      <c r="BG34" s="153"/>
      <c r="BH34" s="153"/>
      <c r="BI34" s="153"/>
      <c r="BJ34" s="148"/>
      <c r="BK34" s="148"/>
      <c r="BL34" s="149"/>
      <c r="BM34" s="150"/>
      <c r="BN34" s="148"/>
      <c r="BO34" s="148"/>
      <c r="BP34" s="151"/>
      <c r="BQ34" s="151"/>
      <c r="BR34" s="151"/>
      <c r="BS34" s="148"/>
      <c r="BT34" s="148"/>
      <c r="BW34" s="153"/>
      <c r="BX34" s="153"/>
      <c r="BY34" s="153"/>
      <c r="BZ34" s="153"/>
      <c r="CA34" s="148"/>
      <c r="CB34" s="148"/>
      <c r="CC34" s="149"/>
      <c r="CD34" s="150"/>
      <c r="CE34" s="148"/>
      <c r="CF34" s="148"/>
      <c r="CG34" s="151"/>
      <c r="CH34" s="151"/>
      <c r="CI34" s="151"/>
      <c r="CJ34" s="148"/>
      <c r="CK34" s="148"/>
      <c r="CN34" s="153"/>
      <c r="CO34" s="153"/>
      <c r="CP34" s="153"/>
      <c r="CQ34" s="153"/>
      <c r="CR34" s="148"/>
      <c r="CS34" s="148"/>
      <c r="CT34" s="149"/>
      <c r="CU34" s="150"/>
      <c r="CV34" s="148"/>
      <c r="CW34" s="148"/>
      <c r="CX34" s="151"/>
      <c r="CY34" s="151"/>
      <c r="CZ34" s="151"/>
      <c r="DA34" s="148"/>
      <c r="DB34" s="148"/>
      <c r="DE34" s="153"/>
      <c r="DF34" s="153"/>
      <c r="DG34" s="153"/>
      <c r="DH34" s="153"/>
      <c r="DI34" s="148"/>
      <c r="DJ34" s="148"/>
      <c r="DK34" s="149"/>
      <c r="DL34" s="150"/>
      <c r="DM34" s="148"/>
      <c r="DN34" s="148"/>
      <c r="DO34" s="151"/>
      <c r="DP34" s="151"/>
      <c r="DQ34" s="151"/>
      <c r="DR34" s="148"/>
      <c r="DS34" s="148"/>
      <c r="DV34" s="153"/>
      <c r="DW34" s="153"/>
      <c r="DX34" s="153"/>
      <c r="DY34" s="153"/>
      <c r="DZ34" s="148"/>
      <c r="EA34" s="148"/>
      <c r="EB34" s="149"/>
      <c r="EC34" s="150"/>
      <c r="ED34" s="148"/>
      <c r="EE34" s="148"/>
      <c r="EF34" s="151"/>
      <c r="EG34" s="151"/>
      <c r="EH34" s="151"/>
      <c r="EI34" s="148"/>
      <c r="EJ34" s="148"/>
      <c r="EM34" s="153"/>
      <c r="EN34" s="153"/>
      <c r="EO34" s="153"/>
      <c r="EP34" s="153"/>
      <c r="EQ34" s="148"/>
      <c r="ER34" s="148"/>
      <c r="ES34" s="149"/>
      <c r="ET34" s="150"/>
      <c r="EU34" s="148"/>
      <c r="EV34" s="148"/>
      <c r="EW34" s="151"/>
      <c r="EX34" s="151"/>
      <c r="EY34" s="151"/>
      <c r="EZ34" s="148"/>
      <c r="FA34" s="148"/>
      <c r="FD34" s="153"/>
      <c r="FE34" s="153"/>
      <c r="FF34" s="153"/>
      <c r="FG34" s="153"/>
      <c r="FH34" s="148"/>
      <c r="FI34" s="148"/>
      <c r="FJ34" s="149"/>
      <c r="FK34" s="150"/>
      <c r="FL34" s="148"/>
      <c r="FM34" s="148"/>
      <c r="FN34" s="151"/>
      <c r="FO34" s="151"/>
      <c r="FP34" s="151"/>
      <c r="FQ34" s="148"/>
      <c r="FR34" s="148"/>
      <c r="FU34" s="153"/>
      <c r="FV34" s="153"/>
      <c r="FW34" s="153"/>
      <c r="FX34" s="153"/>
      <c r="FY34" s="148"/>
      <c r="FZ34" s="148"/>
      <c r="GA34" s="149"/>
      <c r="GB34" s="150"/>
      <c r="GC34" s="148"/>
      <c r="GD34" s="148"/>
      <c r="GE34" s="151"/>
      <c r="GF34" s="151"/>
      <c r="GG34" s="151"/>
      <c r="GH34" s="148"/>
      <c r="GI34" s="148"/>
      <c r="GL34" s="153"/>
      <c r="GM34" s="153"/>
      <c r="GN34" s="153"/>
      <c r="GO34" s="153"/>
      <c r="GP34" s="148"/>
      <c r="GQ34" s="148"/>
      <c r="GR34" s="149"/>
      <c r="GS34" s="150"/>
      <c r="GT34" s="148"/>
      <c r="GU34" s="148"/>
      <c r="GV34" s="151"/>
      <c r="GW34" s="151"/>
      <c r="GX34" s="151"/>
      <c r="GY34" s="148"/>
      <c r="GZ34" s="148"/>
      <c r="HC34" s="153"/>
      <c r="HD34" s="153"/>
      <c r="HE34" s="153"/>
      <c r="HF34" s="153"/>
      <c r="HG34" s="148"/>
      <c r="HH34" s="148"/>
      <c r="HI34" s="149"/>
      <c r="HJ34" s="150"/>
      <c r="HK34" s="148"/>
      <c r="HL34" s="148"/>
      <c r="HM34" s="151"/>
      <c r="HN34" s="151"/>
      <c r="HO34" s="151"/>
      <c r="HP34" s="148"/>
      <c r="HQ34" s="148"/>
      <c r="HT34" s="153"/>
      <c r="HU34" s="153"/>
      <c r="HV34" s="153"/>
      <c r="HW34" s="153"/>
      <c r="HX34" s="148"/>
      <c r="HY34" s="148"/>
      <c r="HZ34" s="149"/>
      <c r="IA34" s="150"/>
      <c r="IB34" s="148"/>
      <c r="IC34" s="148"/>
      <c r="ID34" s="151"/>
      <c r="IE34" s="151"/>
      <c r="IF34" s="151"/>
      <c r="IG34" s="148"/>
      <c r="IH34" s="148"/>
      <c r="IK34" s="153"/>
    </row>
    <row r="35" spans="1:245" s="152" customFormat="1" ht="42" customHeight="1">
      <c r="A35" s="375" t="s">
        <v>5391</v>
      </c>
      <c r="B35" s="516" t="s">
        <v>3398</v>
      </c>
      <c r="C35" s="516" t="s">
        <v>3398</v>
      </c>
      <c r="D35" s="516" t="s">
        <v>753</v>
      </c>
      <c r="E35" s="483" t="str">
        <f t="shared" si="2"/>
        <v>防府市台道1634-1</v>
      </c>
      <c r="F35" s="483" t="s">
        <v>939</v>
      </c>
      <c r="G35" s="515">
        <v>33326</v>
      </c>
      <c r="H35" s="377">
        <v>100</v>
      </c>
      <c r="I35" s="376" t="s">
        <v>2130</v>
      </c>
      <c r="J35" s="504"/>
      <c r="K35" s="374" t="s">
        <v>5324</v>
      </c>
      <c r="L35" s="517" t="s">
        <v>1449</v>
      </c>
      <c r="M35" s="517" t="s">
        <v>1450</v>
      </c>
      <c r="N35" s="445" t="s">
        <v>230</v>
      </c>
      <c r="O35" s="445" t="s">
        <v>5390</v>
      </c>
      <c r="P35" s="518" t="str">
        <f t="shared" si="3"/>
        <v>（私立）</v>
      </c>
      <c r="Q35" s="519" t="s">
        <v>113</v>
      </c>
      <c r="R35" s="72"/>
      <c r="S35" s="151"/>
      <c r="T35" s="148"/>
      <c r="U35" s="148"/>
      <c r="X35" s="153"/>
      <c r="Y35" s="153"/>
      <c r="Z35" s="153"/>
      <c r="AA35" s="153"/>
      <c r="AB35" s="148"/>
      <c r="AC35" s="148"/>
      <c r="AD35" s="149"/>
      <c r="AE35" s="150"/>
      <c r="AF35" s="148"/>
      <c r="AG35" s="148"/>
      <c r="AH35" s="151"/>
      <c r="AI35" s="151"/>
      <c r="AJ35" s="151"/>
      <c r="AK35" s="148"/>
      <c r="AL35" s="148"/>
      <c r="AO35" s="153"/>
      <c r="AP35" s="153"/>
      <c r="AQ35" s="153"/>
      <c r="AR35" s="153"/>
      <c r="AS35" s="148"/>
      <c r="AT35" s="148"/>
      <c r="AU35" s="149"/>
      <c r="AV35" s="150"/>
      <c r="AW35" s="148"/>
      <c r="AX35" s="148"/>
      <c r="AY35" s="151"/>
      <c r="AZ35" s="151"/>
      <c r="BA35" s="151"/>
      <c r="BB35" s="148"/>
      <c r="BC35" s="148"/>
      <c r="BF35" s="153"/>
      <c r="BG35" s="153"/>
      <c r="BH35" s="153"/>
      <c r="BI35" s="153"/>
      <c r="BJ35" s="148"/>
      <c r="BK35" s="148"/>
      <c r="BL35" s="149"/>
      <c r="BM35" s="150"/>
      <c r="BN35" s="148"/>
      <c r="BO35" s="148"/>
      <c r="BP35" s="151"/>
      <c r="BQ35" s="151"/>
      <c r="BR35" s="151"/>
      <c r="BS35" s="148"/>
      <c r="BT35" s="148"/>
      <c r="BW35" s="153"/>
      <c r="BX35" s="153"/>
      <c r="BY35" s="153"/>
      <c r="BZ35" s="153"/>
      <c r="CA35" s="148"/>
      <c r="CB35" s="148"/>
      <c r="CC35" s="149"/>
      <c r="CD35" s="150"/>
      <c r="CE35" s="148"/>
      <c r="CF35" s="148"/>
      <c r="CG35" s="151"/>
      <c r="CH35" s="151"/>
      <c r="CI35" s="151"/>
      <c r="CJ35" s="148"/>
      <c r="CK35" s="148"/>
      <c r="CN35" s="153"/>
      <c r="CO35" s="153"/>
      <c r="CP35" s="153"/>
      <c r="CQ35" s="153"/>
      <c r="CR35" s="148"/>
      <c r="CS35" s="148"/>
      <c r="CT35" s="149"/>
      <c r="CU35" s="150"/>
      <c r="CV35" s="148"/>
      <c r="CW35" s="148"/>
      <c r="CX35" s="151"/>
      <c r="CY35" s="151"/>
      <c r="CZ35" s="151"/>
      <c r="DA35" s="148"/>
      <c r="DB35" s="148"/>
      <c r="DE35" s="153"/>
      <c r="DF35" s="153"/>
      <c r="DG35" s="153"/>
      <c r="DH35" s="153"/>
      <c r="DI35" s="148"/>
      <c r="DJ35" s="148"/>
      <c r="DK35" s="149"/>
      <c r="DL35" s="150"/>
      <c r="DM35" s="148"/>
      <c r="DN35" s="148"/>
      <c r="DO35" s="151"/>
      <c r="DP35" s="151"/>
      <c r="DQ35" s="151"/>
      <c r="DR35" s="148"/>
      <c r="DS35" s="148"/>
      <c r="DV35" s="153"/>
      <c r="DW35" s="153"/>
      <c r="DX35" s="153"/>
      <c r="DY35" s="153"/>
      <c r="DZ35" s="148"/>
      <c r="EA35" s="148"/>
      <c r="EB35" s="149"/>
      <c r="EC35" s="150"/>
      <c r="ED35" s="148"/>
      <c r="EE35" s="148"/>
      <c r="EF35" s="151"/>
      <c r="EG35" s="151"/>
      <c r="EH35" s="151"/>
      <c r="EI35" s="148"/>
      <c r="EJ35" s="148"/>
      <c r="EM35" s="153"/>
      <c r="EN35" s="153"/>
      <c r="EO35" s="153"/>
      <c r="EP35" s="153"/>
      <c r="EQ35" s="148"/>
      <c r="ER35" s="148"/>
      <c r="ES35" s="149"/>
      <c r="ET35" s="150"/>
      <c r="EU35" s="148"/>
      <c r="EV35" s="148"/>
      <c r="EW35" s="151"/>
      <c r="EX35" s="151"/>
      <c r="EY35" s="151"/>
      <c r="EZ35" s="148"/>
      <c r="FA35" s="148"/>
      <c r="FD35" s="153"/>
      <c r="FE35" s="153"/>
      <c r="FF35" s="153"/>
      <c r="FG35" s="153"/>
      <c r="FH35" s="148"/>
      <c r="FI35" s="148"/>
      <c r="FJ35" s="149"/>
      <c r="FK35" s="150"/>
      <c r="FL35" s="148"/>
      <c r="FM35" s="148"/>
      <c r="FN35" s="151"/>
      <c r="FO35" s="151"/>
      <c r="FP35" s="151"/>
      <c r="FQ35" s="148"/>
      <c r="FR35" s="148"/>
      <c r="FU35" s="153"/>
      <c r="FV35" s="153"/>
      <c r="FW35" s="153"/>
      <c r="FX35" s="153"/>
      <c r="FY35" s="148"/>
      <c r="FZ35" s="148"/>
      <c r="GA35" s="149"/>
      <c r="GB35" s="150"/>
      <c r="GC35" s="148"/>
      <c r="GD35" s="148"/>
      <c r="GE35" s="151"/>
      <c r="GF35" s="151"/>
      <c r="GG35" s="151"/>
      <c r="GH35" s="148"/>
      <c r="GI35" s="148"/>
      <c r="GL35" s="153"/>
      <c r="GM35" s="153"/>
      <c r="GN35" s="153"/>
      <c r="GO35" s="153"/>
      <c r="GP35" s="148"/>
      <c r="GQ35" s="148"/>
      <c r="GR35" s="149"/>
      <c r="GS35" s="150"/>
      <c r="GT35" s="148"/>
      <c r="GU35" s="148"/>
      <c r="GV35" s="151"/>
      <c r="GW35" s="151"/>
      <c r="GX35" s="151"/>
      <c r="GY35" s="148"/>
      <c r="GZ35" s="148"/>
      <c r="HC35" s="153"/>
      <c r="HD35" s="153"/>
      <c r="HE35" s="153"/>
      <c r="HF35" s="153"/>
      <c r="HG35" s="148"/>
      <c r="HH35" s="148"/>
      <c r="HI35" s="149"/>
      <c r="HJ35" s="150"/>
      <c r="HK35" s="148"/>
      <c r="HL35" s="148"/>
      <c r="HM35" s="151"/>
      <c r="HN35" s="151"/>
      <c r="HO35" s="151"/>
      <c r="HP35" s="148"/>
      <c r="HQ35" s="148"/>
      <c r="HT35" s="153"/>
      <c r="HU35" s="153"/>
      <c r="HV35" s="153"/>
      <c r="HW35" s="153"/>
      <c r="HX35" s="148"/>
      <c r="HY35" s="148"/>
      <c r="HZ35" s="149"/>
      <c r="IA35" s="150"/>
      <c r="IB35" s="148"/>
      <c r="IC35" s="148"/>
      <c r="ID35" s="151"/>
      <c r="IE35" s="151"/>
      <c r="IF35" s="151"/>
      <c r="IG35" s="148"/>
      <c r="IH35" s="148"/>
      <c r="IK35" s="153"/>
    </row>
    <row r="36" spans="1:245" s="152" customFormat="1" ht="42" customHeight="1">
      <c r="A36" s="375" t="s">
        <v>5389</v>
      </c>
      <c r="B36" s="516" t="s">
        <v>5388</v>
      </c>
      <c r="C36" s="516" t="s">
        <v>5388</v>
      </c>
      <c r="D36" s="516" t="s">
        <v>5387</v>
      </c>
      <c r="E36" s="483" t="str">
        <f t="shared" si="2"/>
        <v>防府市新田775-1</v>
      </c>
      <c r="F36" s="483" t="s">
        <v>943</v>
      </c>
      <c r="G36" s="515">
        <v>35285</v>
      </c>
      <c r="H36" s="377">
        <v>100</v>
      </c>
      <c r="I36" s="376" t="s">
        <v>2131</v>
      </c>
      <c r="J36" s="504"/>
      <c r="K36" s="374" t="s">
        <v>5324</v>
      </c>
      <c r="L36" s="517" t="s">
        <v>1449</v>
      </c>
      <c r="M36" s="517" t="s">
        <v>1450</v>
      </c>
      <c r="N36" s="445" t="s">
        <v>264</v>
      </c>
      <c r="O36" s="445" t="s">
        <v>5386</v>
      </c>
      <c r="P36" s="518" t="str">
        <f t="shared" si="3"/>
        <v>（私立）</v>
      </c>
      <c r="Q36" s="519" t="s">
        <v>113</v>
      </c>
      <c r="R36" s="72"/>
      <c r="S36" s="151"/>
      <c r="T36" s="148"/>
      <c r="U36" s="148"/>
      <c r="X36" s="153"/>
      <c r="Y36" s="153"/>
      <c r="Z36" s="153"/>
      <c r="AA36" s="153"/>
      <c r="AB36" s="148"/>
      <c r="AC36" s="148"/>
      <c r="AD36" s="149"/>
      <c r="AE36" s="150"/>
      <c r="AF36" s="148"/>
      <c r="AG36" s="148"/>
      <c r="AH36" s="151"/>
      <c r="AI36" s="151"/>
      <c r="AJ36" s="151"/>
      <c r="AK36" s="148"/>
      <c r="AL36" s="148"/>
      <c r="AO36" s="153"/>
      <c r="AP36" s="153"/>
      <c r="AQ36" s="153"/>
      <c r="AR36" s="153"/>
      <c r="AS36" s="148"/>
      <c r="AT36" s="148"/>
      <c r="AU36" s="149"/>
      <c r="AV36" s="150"/>
      <c r="AW36" s="148"/>
      <c r="AX36" s="148"/>
      <c r="AY36" s="151"/>
      <c r="AZ36" s="151"/>
      <c r="BA36" s="151"/>
      <c r="BB36" s="148"/>
      <c r="BC36" s="148"/>
      <c r="BF36" s="153"/>
      <c r="BG36" s="153"/>
      <c r="BH36" s="153"/>
      <c r="BI36" s="153"/>
      <c r="BJ36" s="148"/>
      <c r="BK36" s="148"/>
      <c r="BL36" s="149"/>
      <c r="BM36" s="150"/>
      <c r="BN36" s="148"/>
      <c r="BO36" s="148"/>
      <c r="BP36" s="151"/>
      <c r="BQ36" s="151"/>
      <c r="BR36" s="151"/>
      <c r="BS36" s="148"/>
      <c r="BT36" s="148"/>
      <c r="BW36" s="153"/>
      <c r="BX36" s="153"/>
      <c r="BY36" s="153"/>
      <c r="BZ36" s="153"/>
      <c r="CA36" s="148"/>
      <c r="CB36" s="148"/>
      <c r="CC36" s="149"/>
      <c r="CD36" s="150"/>
      <c r="CE36" s="148"/>
      <c r="CF36" s="148"/>
      <c r="CG36" s="151"/>
      <c r="CH36" s="151"/>
      <c r="CI36" s="151"/>
      <c r="CJ36" s="148"/>
      <c r="CK36" s="148"/>
      <c r="CN36" s="153"/>
      <c r="CO36" s="153"/>
      <c r="CP36" s="153"/>
      <c r="CQ36" s="153"/>
      <c r="CR36" s="148"/>
      <c r="CS36" s="148"/>
      <c r="CT36" s="149"/>
      <c r="CU36" s="150"/>
      <c r="CV36" s="148"/>
      <c r="CW36" s="148"/>
      <c r="CX36" s="151"/>
      <c r="CY36" s="151"/>
      <c r="CZ36" s="151"/>
      <c r="DA36" s="148"/>
      <c r="DB36" s="148"/>
      <c r="DE36" s="153"/>
      <c r="DF36" s="153"/>
      <c r="DG36" s="153"/>
      <c r="DH36" s="153"/>
      <c r="DI36" s="148"/>
      <c r="DJ36" s="148"/>
      <c r="DK36" s="149"/>
      <c r="DL36" s="150"/>
      <c r="DM36" s="148"/>
      <c r="DN36" s="148"/>
      <c r="DO36" s="151"/>
      <c r="DP36" s="151"/>
      <c r="DQ36" s="151"/>
      <c r="DR36" s="148"/>
      <c r="DS36" s="148"/>
      <c r="DV36" s="153"/>
      <c r="DW36" s="153"/>
      <c r="DX36" s="153"/>
      <c r="DY36" s="153"/>
      <c r="DZ36" s="148"/>
      <c r="EA36" s="148"/>
      <c r="EB36" s="149"/>
      <c r="EC36" s="150"/>
      <c r="ED36" s="148"/>
      <c r="EE36" s="148"/>
      <c r="EF36" s="151"/>
      <c r="EG36" s="151"/>
      <c r="EH36" s="151"/>
      <c r="EI36" s="148"/>
      <c r="EJ36" s="148"/>
      <c r="EM36" s="153"/>
      <c r="EN36" s="153"/>
      <c r="EO36" s="153"/>
      <c r="EP36" s="153"/>
      <c r="EQ36" s="148"/>
      <c r="ER36" s="148"/>
      <c r="ES36" s="149"/>
      <c r="ET36" s="150"/>
      <c r="EU36" s="148"/>
      <c r="EV36" s="148"/>
      <c r="EW36" s="151"/>
      <c r="EX36" s="151"/>
      <c r="EY36" s="151"/>
      <c r="EZ36" s="148"/>
      <c r="FA36" s="148"/>
      <c r="FD36" s="153"/>
      <c r="FE36" s="153"/>
      <c r="FF36" s="153"/>
      <c r="FG36" s="153"/>
      <c r="FH36" s="148"/>
      <c r="FI36" s="148"/>
      <c r="FJ36" s="149"/>
      <c r="FK36" s="150"/>
      <c r="FL36" s="148"/>
      <c r="FM36" s="148"/>
      <c r="FN36" s="151"/>
      <c r="FO36" s="151"/>
      <c r="FP36" s="151"/>
      <c r="FQ36" s="148"/>
      <c r="FR36" s="148"/>
      <c r="FU36" s="153"/>
      <c r="FV36" s="153"/>
      <c r="FW36" s="153"/>
      <c r="FX36" s="153"/>
      <c r="FY36" s="148"/>
      <c r="FZ36" s="148"/>
      <c r="GA36" s="149"/>
      <c r="GB36" s="150"/>
      <c r="GC36" s="148"/>
      <c r="GD36" s="148"/>
      <c r="GE36" s="151"/>
      <c r="GF36" s="151"/>
      <c r="GG36" s="151"/>
      <c r="GH36" s="148"/>
      <c r="GI36" s="148"/>
      <c r="GL36" s="153"/>
      <c r="GM36" s="153"/>
      <c r="GN36" s="153"/>
      <c r="GO36" s="153"/>
      <c r="GP36" s="148"/>
      <c r="GQ36" s="148"/>
      <c r="GR36" s="149"/>
      <c r="GS36" s="150"/>
      <c r="GT36" s="148"/>
      <c r="GU36" s="148"/>
      <c r="GV36" s="151"/>
      <c r="GW36" s="151"/>
      <c r="GX36" s="151"/>
      <c r="GY36" s="148"/>
      <c r="GZ36" s="148"/>
      <c r="HC36" s="153"/>
      <c r="HD36" s="153"/>
      <c r="HE36" s="153"/>
      <c r="HF36" s="153"/>
      <c r="HG36" s="148"/>
      <c r="HH36" s="148"/>
      <c r="HI36" s="149"/>
      <c r="HJ36" s="150"/>
      <c r="HK36" s="148"/>
      <c r="HL36" s="148"/>
      <c r="HM36" s="151"/>
      <c r="HN36" s="151"/>
      <c r="HO36" s="151"/>
      <c r="HP36" s="148"/>
      <c r="HQ36" s="148"/>
      <c r="HT36" s="153"/>
      <c r="HU36" s="153"/>
      <c r="HV36" s="153"/>
      <c r="HW36" s="153"/>
      <c r="HX36" s="148"/>
      <c r="HY36" s="148"/>
      <c r="HZ36" s="149"/>
      <c r="IA36" s="150"/>
      <c r="IB36" s="148"/>
      <c r="IC36" s="148"/>
      <c r="ID36" s="151"/>
      <c r="IE36" s="151"/>
      <c r="IF36" s="151"/>
      <c r="IG36" s="148"/>
      <c r="IH36" s="148"/>
      <c r="IK36" s="153"/>
    </row>
    <row r="37" spans="1:245" s="152" customFormat="1" ht="42" customHeight="1">
      <c r="A37" s="375" t="s">
        <v>5385</v>
      </c>
      <c r="B37" s="516" t="s">
        <v>3402</v>
      </c>
      <c r="C37" s="516" t="s">
        <v>3402</v>
      </c>
      <c r="D37" s="516" t="s">
        <v>1388</v>
      </c>
      <c r="E37" s="483" t="str">
        <f t="shared" si="2"/>
        <v>防府市三田尻1-1-24</v>
      </c>
      <c r="F37" s="483" t="s">
        <v>1146</v>
      </c>
      <c r="G37" s="515">
        <v>35521</v>
      </c>
      <c r="H37" s="377">
        <v>80</v>
      </c>
      <c r="I37" s="376" t="s">
        <v>2132</v>
      </c>
      <c r="J37" s="504"/>
      <c r="K37" s="374" t="s">
        <v>5324</v>
      </c>
      <c r="L37" s="517" t="s">
        <v>1449</v>
      </c>
      <c r="M37" s="517" t="s">
        <v>1450</v>
      </c>
      <c r="N37" s="445" t="s">
        <v>261</v>
      </c>
      <c r="O37" s="445" t="s">
        <v>5384</v>
      </c>
      <c r="P37" s="518" t="str">
        <f t="shared" si="3"/>
        <v>（私立）</v>
      </c>
      <c r="Q37" s="519" t="s">
        <v>113</v>
      </c>
      <c r="R37" s="72"/>
      <c r="S37" s="151"/>
      <c r="T37" s="148"/>
      <c r="U37" s="148"/>
      <c r="X37" s="153"/>
      <c r="Y37" s="153"/>
      <c r="Z37" s="153"/>
      <c r="AA37" s="153"/>
      <c r="AB37" s="148"/>
      <c r="AC37" s="148"/>
      <c r="AD37" s="149"/>
      <c r="AE37" s="150"/>
      <c r="AF37" s="148"/>
      <c r="AG37" s="148"/>
      <c r="AH37" s="151"/>
      <c r="AI37" s="151"/>
      <c r="AJ37" s="151"/>
      <c r="AK37" s="148"/>
      <c r="AL37" s="148"/>
      <c r="AO37" s="153"/>
      <c r="AP37" s="153"/>
      <c r="AQ37" s="153"/>
      <c r="AR37" s="153"/>
      <c r="AS37" s="148"/>
      <c r="AT37" s="148"/>
      <c r="AU37" s="149"/>
      <c r="AV37" s="150"/>
      <c r="AW37" s="148"/>
      <c r="AX37" s="148"/>
      <c r="AY37" s="151"/>
      <c r="AZ37" s="151"/>
      <c r="BA37" s="151"/>
      <c r="BB37" s="148"/>
      <c r="BC37" s="148"/>
      <c r="BF37" s="153"/>
      <c r="BG37" s="153"/>
      <c r="BH37" s="153"/>
      <c r="BI37" s="153"/>
      <c r="BJ37" s="148"/>
      <c r="BK37" s="148"/>
      <c r="BL37" s="149"/>
      <c r="BM37" s="150"/>
      <c r="BN37" s="148"/>
      <c r="BO37" s="148"/>
      <c r="BP37" s="151"/>
      <c r="BQ37" s="151"/>
      <c r="BR37" s="151"/>
      <c r="BS37" s="148"/>
      <c r="BT37" s="148"/>
      <c r="BW37" s="153"/>
      <c r="BX37" s="153"/>
      <c r="BY37" s="153"/>
      <c r="BZ37" s="153"/>
      <c r="CA37" s="148"/>
      <c r="CB37" s="148"/>
      <c r="CC37" s="149"/>
      <c r="CD37" s="150"/>
      <c r="CE37" s="148"/>
      <c r="CF37" s="148"/>
      <c r="CG37" s="151"/>
      <c r="CH37" s="151"/>
      <c r="CI37" s="151"/>
      <c r="CJ37" s="148"/>
      <c r="CK37" s="148"/>
      <c r="CN37" s="153"/>
      <c r="CO37" s="153"/>
      <c r="CP37" s="153"/>
      <c r="CQ37" s="153"/>
      <c r="CR37" s="148"/>
      <c r="CS37" s="148"/>
      <c r="CT37" s="149"/>
      <c r="CU37" s="150"/>
      <c r="CV37" s="148"/>
      <c r="CW37" s="148"/>
      <c r="CX37" s="151"/>
      <c r="CY37" s="151"/>
      <c r="CZ37" s="151"/>
      <c r="DA37" s="148"/>
      <c r="DB37" s="148"/>
      <c r="DE37" s="153"/>
      <c r="DF37" s="153"/>
      <c r="DG37" s="153"/>
      <c r="DH37" s="153"/>
      <c r="DI37" s="148"/>
      <c r="DJ37" s="148"/>
      <c r="DK37" s="149"/>
      <c r="DL37" s="150"/>
      <c r="DM37" s="148"/>
      <c r="DN37" s="148"/>
      <c r="DO37" s="151"/>
      <c r="DP37" s="151"/>
      <c r="DQ37" s="151"/>
      <c r="DR37" s="148"/>
      <c r="DS37" s="148"/>
      <c r="DV37" s="153"/>
      <c r="DW37" s="153"/>
      <c r="DX37" s="153"/>
      <c r="DY37" s="153"/>
      <c r="DZ37" s="148"/>
      <c r="EA37" s="148"/>
      <c r="EB37" s="149"/>
      <c r="EC37" s="150"/>
      <c r="ED37" s="148"/>
      <c r="EE37" s="148"/>
      <c r="EF37" s="151"/>
      <c r="EG37" s="151"/>
      <c r="EH37" s="151"/>
      <c r="EI37" s="148"/>
      <c r="EJ37" s="148"/>
      <c r="EM37" s="153"/>
      <c r="EN37" s="153"/>
      <c r="EO37" s="153"/>
      <c r="EP37" s="153"/>
      <c r="EQ37" s="148"/>
      <c r="ER37" s="148"/>
      <c r="ES37" s="149"/>
      <c r="ET37" s="150"/>
      <c r="EU37" s="148"/>
      <c r="EV37" s="148"/>
      <c r="EW37" s="151"/>
      <c r="EX37" s="151"/>
      <c r="EY37" s="151"/>
      <c r="EZ37" s="148"/>
      <c r="FA37" s="148"/>
      <c r="FD37" s="153"/>
      <c r="FE37" s="153"/>
      <c r="FF37" s="153"/>
      <c r="FG37" s="153"/>
      <c r="FH37" s="148"/>
      <c r="FI37" s="148"/>
      <c r="FJ37" s="149"/>
      <c r="FK37" s="150"/>
      <c r="FL37" s="148"/>
      <c r="FM37" s="148"/>
      <c r="FN37" s="151"/>
      <c r="FO37" s="151"/>
      <c r="FP37" s="151"/>
      <c r="FQ37" s="148"/>
      <c r="FR37" s="148"/>
      <c r="FU37" s="153"/>
      <c r="FV37" s="153"/>
      <c r="FW37" s="153"/>
      <c r="FX37" s="153"/>
      <c r="FY37" s="148"/>
      <c r="FZ37" s="148"/>
      <c r="GA37" s="149"/>
      <c r="GB37" s="150"/>
      <c r="GC37" s="148"/>
      <c r="GD37" s="148"/>
      <c r="GE37" s="151"/>
      <c r="GF37" s="151"/>
      <c r="GG37" s="151"/>
      <c r="GH37" s="148"/>
      <c r="GI37" s="148"/>
      <c r="GL37" s="153"/>
      <c r="GM37" s="153"/>
      <c r="GN37" s="153"/>
      <c r="GO37" s="153"/>
      <c r="GP37" s="148"/>
      <c r="GQ37" s="148"/>
      <c r="GR37" s="149"/>
      <c r="GS37" s="150"/>
      <c r="GT37" s="148"/>
      <c r="GU37" s="148"/>
      <c r="GV37" s="151"/>
      <c r="GW37" s="151"/>
      <c r="GX37" s="151"/>
      <c r="GY37" s="148"/>
      <c r="GZ37" s="148"/>
      <c r="HC37" s="153"/>
      <c r="HD37" s="153"/>
      <c r="HE37" s="153"/>
      <c r="HF37" s="153"/>
      <c r="HG37" s="148"/>
      <c r="HH37" s="148"/>
      <c r="HI37" s="149"/>
      <c r="HJ37" s="150"/>
      <c r="HK37" s="148"/>
      <c r="HL37" s="148"/>
      <c r="HM37" s="151"/>
      <c r="HN37" s="151"/>
      <c r="HO37" s="151"/>
      <c r="HP37" s="148"/>
      <c r="HQ37" s="148"/>
      <c r="HT37" s="153"/>
      <c r="HU37" s="153"/>
      <c r="HV37" s="153"/>
      <c r="HW37" s="153"/>
      <c r="HX37" s="148"/>
      <c r="HY37" s="148"/>
      <c r="HZ37" s="149"/>
      <c r="IA37" s="150"/>
      <c r="IB37" s="148"/>
      <c r="IC37" s="148"/>
      <c r="ID37" s="151"/>
      <c r="IE37" s="151"/>
      <c r="IF37" s="151"/>
      <c r="IG37" s="148"/>
      <c r="IH37" s="148"/>
      <c r="IK37" s="153"/>
    </row>
    <row r="38" spans="1:245" s="152" customFormat="1" ht="42" customHeight="1">
      <c r="A38" s="375" t="s">
        <v>5383</v>
      </c>
      <c r="B38" s="516" t="s">
        <v>5382</v>
      </c>
      <c r="C38" s="516" t="s">
        <v>5382</v>
      </c>
      <c r="D38" s="516" t="s">
        <v>7992</v>
      </c>
      <c r="E38" s="483" t="str">
        <f t="shared" si="2"/>
        <v>防府市戎町2-5-1</v>
      </c>
      <c r="F38" s="483" t="s">
        <v>1153</v>
      </c>
      <c r="G38" s="515">
        <v>35895</v>
      </c>
      <c r="H38" s="377">
        <v>80</v>
      </c>
      <c r="I38" s="376" t="s">
        <v>2133</v>
      </c>
      <c r="J38" s="504"/>
      <c r="K38" s="374" t="s">
        <v>5324</v>
      </c>
      <c r="L38" s="517" t="s">
        <v>1449</v>
      </c>
      <c r="M38" s="517" t="s">
        <v>1450</v>
      </c>
      <c r="N38" s="445" t="s">
        <v>2166</v>
      </c>
      <c r="O38" s="445" t="s">
        <v>5381</v>
      </c>
      <c r="P38" s="518" t="str">
        <f t="shared" si="3"/>
        <v>（私立）</v>
      </c>
      <c r="Q38" s="519" t="s">
        <v>113</v>
      </c>
      <c r="R38" s="72"/>
      <c r="S38" s="151"/>
      <c r="T38" s="148"/>
      <c r="U38" s="148"/>
      <c r="X38" s="153"/>
      <c r="Y38" s="153"/>
      <c r="Z38" s="153"/>
      <c r="AA38" s="153"/>
      <c r="AB38" s="148"/>
      <c r="AC38" s="148"/>
      <c r="AD38" s="149"/>
      <c r="AE38" s="150"/>
      <c r="AF38" s="148"/>
      <c r="AG38" s="148"/>
      <c r="AH38" s="151"/>
      <c r="AI38" s="151"/>
      <c r="AJ38" s="151"/>
      <c r="AK38" s="148"/>
      <c r="AL38" s="148"/>
      <c r="AO38" s="153"/>
      <c r="AP38" s="153"/>
      <c r="AQ38" s="153"/>
      <c r="AR38" s="153"/>
      <c r="AS38" s="148"/>
      <c r="AT38" s="148"/>
      <c r="AU38" s="149"/>
      <c r="AV38" s="150"/>
      <c r="AW38" s="148"/>
      <c r="AX38" s="148"/>
      <c r="AY38" s="151"/>
      <c r="AZ38" s="151"/>
      <c r="BA38" s="151"/>
      <c r="BB38" s="148"/>
      <c r="BC38" s="148"/>
      <c r="BF38" s="153"/>
      <c r="BG38" s="153"/>
      <c r="BH38" s="153"/>
      <c r="BI38" s="153"/>
      <c r="BJ38" s="148"/>
      <c r="BK38" s="148"/>
      <c r="BL38" s="149"/>
      <c r="BM38" s="150"/>
      <c r="BN38" s="148"/>
      <c r="BO38" s="148"/>
      <c r="BP38" s="151"/>
      <c r="BQ38" s="151"/>
      <c r="BR38" s="151"/>
      <c r="BS38" s="148"/>
      <c r="BT38" s="148"/>
      <c r="BW38" s="153"/>
      <c r="BX38" s="153"/>
      <c r="BY38" s="153"/>
      <c r="BZ38" s="153"/>
      <c r="CA38" s="148"/>
      <c r="CB38" s="148"/>
      <c r="CC38" s="149"/>
      <c r="CD38" s="150"/>
      <c r="CE38" s="148"/>
      <c r="CF38" s="148"/>
      <c r="CG38" s="151"/>
      <c r="CH38" s="151"/>
      <c r="CI38" s="151"/>
      <c r="CJ38" s="148"/>
      <c r="CK38" s="148"/>
      <c r="CN38" s="153"/>
      <c r="CO38" s="153"/>
      <c r="CP38" s="153"/>
      <c r="CQ38" s="153"/>
      <c r="CR38" s="148"/>
      <c r="CS38" s="148"/>
      <c r="CT38" s="149"/>
      <c r="CU38" s="150"/>
      <c r="CV38" s="148"/>
      <c r="CW38" s="148"/>
      <c r="CX38" s="151"/>
      <c r="CY38" s="151"/>
      <c r="CZ38" s="151"/>
      <c r="DA38" s="148"/>
      <c r="DB38" s="148"/>
      <c r="DE38" s="153"/>
      <c r="DF38" s="153"/>
      <c r="DG38" s="153"/>
      <c r="DH38" s="153"/>
      <c r="DI38" s="148"/>
      <c r="DJ38" s="148"/>
      <c r="DK38" s="149"/>
      <c r="DL38" s="150"/>
      <c r="DM38" s="148"/>
      <c r="DN38" s="148"/>
      <c r="DO38" s="151"/>
      <c r="DP38" s="151"/>
      <c r="DQ38" s="151"/>
      <c r="DR38" s="148"/>
      <c r="DS38" s="148"/>
      <c r="DV38" s="153"/>
      <c r="DW38" s="153"/>
      <c r="DX38" s="153"/>
      <c r="DY38" s="153"/>
      <c r="DZ38" s="148"/>
      <c r="EA38" s="148"/>
      <c r="EB38" s="149"/>
      <c r="EC38" s="150"/>
      <c r="ED38" s="148"/>
      <c r="EE38" s="148"/>
      <c r="EF38" s="151"/>
      <c r="EG38" s="151"/>
      <c r="EH38" s="151"/>
      <c r="EI38" s="148"/>
      <c r="EJ38" s="148"/>
      <c r="EM38" s="153"/>
      <c r="EN38" s="153"/>
      <c r="EO38" s="153"/>
      <c r="EP38" s="153"/>
      <c r="EQ38" s="148"/>
      <c r="ER38" s="148"/>
      <c r="ES38" s="149"/>
      <c r="ET38" s="150"/>
      <c r="EU38" s="148"/>
      <c r="EV38" s="148"/>
      <c r="EW38" s="151"/>
      <c r="EX38" s="151"/>
      <c r="EY38" s="151"/>
      <c r="EZ38" s="148"/>
      <c r="FA38" s="148"/>
      <c r="FD38" s="153"/>
      <c r="FE38" s="153"/>
      <c r="FF38" s="153"/>
      <c r="FG38" s="153"/>
      <c r="FH38" s="148"/>
      <c r="FI38" s="148"/>
      <c r="FJ38" s="149"/>
      <c r="FK38" s="150"/>
      <c r="FL38" s="148"/>
      <c r="FM38" s="148"/>
      <c r="FN38" s="151"/>
      <c r="FO38" s="151"/>
      <c r="FP38" s="151"/>
      <c r="FQ38" s="148"/>
      <c r="FR38" s="148"/>
      <c r="FU38" s="153"/>
      <c r="FV38" s="153"/>
      <c r="FW38" s="153"/>
      <c r="FX38" s="153"/>
      <c r="FY38" s="148"/>
      <c r="FZ38" s="148"/>
      <c r="GA38" s="149"/>
      <c r="GB38" s="150"/>
      <c r="GC38" s="148"/>
      <c r="GD38" s="148"/>
      <c r="GE38" s="151"/>
      <c r="GF38" s="151"/>
      <c r="GG38" s="151"/>
      <c r="GH38" s="148"/>
      <c r="GI38" s="148"/>
      <c r="GL38" s="153"/>
      <c r="GM38" s="153"/>
      <c r="GN38" s="153"/>
      <c r="GO38" s="153"/>
      <c r="GP38" s="148"/>
      <c r="GQ38" s="148"/>
      <c r="GR38" s="149"/>
      <c r="GS38" s="150"/>
      <c r="GT38" s="148"/>
      <c r="GU38" s="148"/>
      <c r="GV38" s="151"/>
      <c r="GW38" s="151"/>
      <c r="GX38" s="151"/>
      <c r="GY38" s="148"/>
      <c r="GZ38" s="148"/>
      <c r="HC38" s="153"/>
      <c r="HD38" s="153"/>
      <c r="HE38" s="153"/>
      <c r="HF38" s="153"/>
      <c r="HG38" s="148"/>
      <c r="HH38" s="148"/>
      <c r="HI38" s="149"/>
      <c r="HJ38" s="150"/>
      <c r="HK38" s="148"/>
      <c r="HL38" s="148"/>
      <c r="HM38" s="151"/>
      <c r="HN38" s="151"/>
      <c r="HO38" s="151"/>
      <c r="HP38" s="148"/>
      <c r="HQ38" s="148"/>
      <c r="HT38" s="153"/>
      <c r="HU38" s="153"/>
      <c r="HV38" s="153"/>
      <c r="HW38" s="153"/>
      <c r="HX38" s="148"/>
      <c r="HY38" s="148"/>
      <c r="HZ38" s="149"/>
      <c r="IA38" s="150"/>
      <c r="IB38" s="148"/>
      <c r="IC38" s="148"/>
      <c r="ID38" s="151"/>
      <c r="IE38" s="151"/>
      <c r="IF38" s="151"/>
      <c r="IG38" s="148"/>
      <c r="IH38" s="148"/>
      <c r="IK38" s="153"/>
    </row>
    <row r="39" spans="1:245" s="152" customFormat="1" ht="42" customHeight="1">
      <c r="A39" s="375" t="s">
        <v>5380</v>
      </c>
      <c r="B39" s="516" t="s">
        <v>5379</v>
      </c>
      <c r="C39" s="516" t="s">
        <v>5379</v>
      </c>
      <c r="D39" s="516" t="s">
        <v>7619</v>
      </c>
      <c r="E39" s="483" t="str">
        <f t="shared" si="2"/>
        <v>下松市新川2-1-1</v>
      </c>
      <c r="F39" s="483" t="s">
        <v>1393</v>
      </c>
      <c r="G39" s="515">
        <v>33725</v>
      </c>
      <c r="H39" s="377">
        <v>80</v>
      </c>
      <c r="I39" s="376" t="s">
        <v>2134</v>
      </c>
      <c r="J39" s="504"/>
      <c r="K39" s="374" t="s">
        <v>5324</v>
      </c>
      <c r="L39" s="517" t="s">
        <v>2824</v>
      </c>
      <c r="M39" s="517" t="s">
        <v>2825</v>
      </c>
      <c r="N39" s="445" t="s">
        <v>2167</v>
      </c>
      <c r="O39" s="445" t="s">
        <v>5378</v>
      </c>
      <c r="P39" s="518" t="str">
        <f t="shared" si="3"/>
        <v>（私立）</v>
      </c>
      <c r="Q39" s="519" t="s">
        <v>113</v>
      </c>
      <c r="R39" s="72"/>
      <c r="S39" s="151"/>
      <c r="T39" s="148"/>
      <c r="U39" s="148"/>
      <c r="X39" s="153"/>
      <c r="Y39" s="153"/>
      <c r="Z39" s="153"/>
      <c r="AA39" s="153"/>
      <c r="AB39" s="148"/>
      <c r="AC39" s="148"/>
      <c r="AD39" s="149"/>
      <c r="AE39" s="150"/>
      <c r="AF39" s="148"/>
      <c r="AG39" s="148"/>
      <c r="AH39" s="151"/>
      <c r="AI39" s="151"/>
      <c r="AJ39" s="151"/>
      <c r="AK39" s="148"/>
      <c r="AL39" s="148"/>
      <c r="AO39" s="153"/>
      <c r="AP39" s="153"/>
      <c r="AQ39" s="153"/>
      <c r="AR39" s="153"/>
      <c r="AS39" s="148"/>
      <c r="AT39" s="148"/>
      <c r="AU39" s="149"/>
      <c r="AV39" s="150"/>
      <c r="AW39" s="148"/>
      <c r="AX39" s="148"/>
      <c r="AY39" s="151"/>
      <c r="AZ39" s="151"/>
      <c r="BA39" s="151"/>
      <c r="BB39" s="148"/>
      <c r="BC39" s="148"/>
      <c r="BF39" s="153"/>
      <c r="BG39" s="153"/>
      <c r="BH39" s="153"/>
      <c r="BI39" s="153"/>
      <c r="BJ39" s="148"/>
      <c r="BK39" s="148"/>
      <c r="BL39" s="149"/>
      <c r="BM39" s="150"/>
      <c r="BN39" s="148"/>
      <c r="BO39" s="148"/>
      <c r="BP39" s="151"/>
      <c r="BQ39" s="151"/>
      <c r="BR39" s="151"/>
      <c r="BS39" s="148"/>
      <c r="BT39" s="148"/>
      <c r="BW39" s="153"/>
      <c r="BX39" s="153"/>
      <c r="BY39" s="153"/>
      <c r="BZ39" s="153"/>
      <c r="CA39" s="148"/>
      <c r="CB39" s="148"/>
      <c r="CC39" s="149"/>
      <c r="CD39" s="150"/>
      <c r="CE39" s="148"/>
      <c r="CF39" s="148"/>
      <c r="CG39" s="151"/>
      <c r="CH39" s="151"/>
      <c r="CI39" s="151"/>
      <c r="CJ39" s="148"/>
      <c r="CK39" s="148"/>
      <c r="CN39" s="153"/>
      <c r="CO39" s="153"/>
      <c r="CP39" s="153"/>
      <c r="CQ39" s="153"/>
      <c r="CR39" s="148"/>
      <c r="CS39" s="148"/>
      <c r="CT39" s="149"/>
      <c r="CU39" s="150"/>
      <c r="CV39" s="148"/>
      <c r="CW39" s="148"/>
      <c r="CX39" s="151"/>
      <c r="CY39" s="151"/>
      <c r="CZ39" s="151"/>
      <c r="DA39" s="148"/>
      <c r="DB39" s="148"/>
      <c r="DE39" s="153"/>
      <c r="DF39" s="153"/>
      <c r="DG39" s="153"/>
      <c r="DH39" s="153"/>
      <c r="DI39" s="148"/>
      <c r="DJ39" s="148"/>
      <c r="DK39" s="149"/>
      <c r="DL39" s="150"/>
      <c r="DM39" s="148"/>
      <c r="DN39" s="148"/>
      <c r="DO39" s="151"/>
      <c r="DP39" s="151"/>
      <c r="DQ39" s="151"/>
      <c r="DR39" s="148"/>
      <c r="DS39" s="148"/>
      <c r="DV39" s="153"/>
      <c r="DW39" s="153"/>
      <c r="DX39" s="153"/>
      <c r="DY39" s="153"/>
      <c r="DZ39" s="148"/>
      <c r="EA39" s="148"/>
      <c r="EB39" s="149"/>
      <c r="EC39" s="150"/>
      <c r="ED39" s="148"/>
      <c r="EE39" s="148"/>
      <c r="EF39" s="151"/>
      <c r="EG39" s="151"/>
      <c r="EH39" s="151"/>
      <c r="EI39" s="148"/>
      <c r="EJ39" s="148"/>
      <c r="EM39" s="153"/>
      <c r="EN39" s="153"/>
      <c r="EO39" s="153"/>
      <c r="EP39" s="153"/>
      <c r="EQ39" s="148"/>
      <c r="ER39" s="148"/>
      <c r="ES39" s="149"/>
      <c r="ET39" s="150"/>
      <c r="EU39" s="148"/>
      <c r="EV39" s="148"/>
      <c r="EW39" s="151"/>
      <c r="EX39" s="151"/>
      <c r="EY39" s="151"/>
      <c r="EZ39" s="148"/>
      <c r="FA39" s="148"/>
      <c r="FD39" s="153"/>
      <c r="FE39" s="153"/>
      <c r="FF39" s="153"/>
      <c r="FG39" s="153"/>
      <c r="FH39" s="148"/>
      <c r="FI39" s="148"/>
      <c r="FJ39" s="149"/>
      <c r="FK39" s="150"/>
      <c r="FL39" s="148"/>
      <c r="FM39" s="148"/>
      <c r="FN39" s="151"/>
      <c r="FO39" s="151"/>
      <c r="FP39" s="151"/>
      <c r="FQ39" s="148"/>
      <c r="FR39" s="148"/>
      <c r="FU39" s="153"/>
      <c r="FV39" s="153"/>
      <c r="FW39" s="153"/>
      <c r="FX39" s="153"/>
      <c r="FY39" s="148"/>
      <c r="FZ39" s="148"/>
      <c r="GA39" s="149"/>
      <c r="GB39" s="150"/>
      <c r="GC39" s="148"/>
      <c r="GD39" s="148"/>
      <c r="GE39" s="151"/>
      <c r="GF39" s="151"/>
      <c r="GG39" s="151"/>
      <c r="GH39" s="148"/>
      <c r="GI39" s="148"/>
      <c r="GL39" s="153"/>
      <c r="GM39" s="153"/>
      <c r="GN39" s="153"/>
      <c r="GO39" s="153"/>
      <c r="GP39" s="148"/>
      <c r="GQ39" s="148"/>
      <c r="GR39" s="149"/>
      <c r="GS39" s="150"/>
      <c r="GT39" s="148"/>
      <c r="GU39" s="148"/>
      <c r="GV39" s="151"/>
      <c r="GW39" s="151"/>
      <c r="GX39" s="151"/>
      <c r="GY39" s="148"/>
      <c r="GZ39" s="148"/>
      <c r="HC39" s="153"/>
      <c r="HD39" s="153"/>
      <c r="HE39" s="153"/>
      <c r="HF39" s="153"/>
      <c r="HG39" s="148"/>
      <c r="HH39" s="148"/>
      <c r="HI39" s="149"/>
      <c r="HJ39" s="150"/>
      <c r="HK39" s="148"/>
      <c r="HL39" s="148"/>
      <c r="HM39" s="151"/>
      <c r="HN39" s="151"/>
      <c r="HO39" s="151"/>
      <c r="HP39" s="148"/>
      <c r="HQ39" s="148"/>
      <c r="HT39" s="153"/>
      <c r="HU39" s="153"/>
      <c r="HV39" s="153"/>
      <c r="HW39" s="153"/>
      <c r="HX39" s="148"/>
      <c r="HY39" s="148"/>
      <c r="HZ39" s="149"/>
      <c r="IA39" s="150"/>
      <c r="IB39" s="148"/>
      <c r="IC39" s="148"/>
      <c r="ID39" s="151"/>
      <c r="IE39" s="151"/>
      <c r="IF39" s="151"/>
      <c r="IG39" s="148"/>
      <c r="IH39" s="148"/>
      <c r="IK39" s="153"/>
    </row>
    <row r="40" spans="1:245" s="152" customFormat="1" ht="42" customHeight="1">
      <c r="A40" s="375" t="s">
        <v>5377</v>
      </c>
      <c r="B40" s="516" t="s">
        <v>3220</v>
      </c>
      <c r="C40" s="516" t="s">
        <v>3220</v>
      </c>
      <c r="D40" s="516" t="s">
        <v>7993</v>
      </c>
      <c r="E40" s="483" t="str">
        <f t="shared" si="2"/>
        <v>下松市生野屋南1-10-1</v>
      </c>
      <c r="F40" s="483" t="s">
        <v>947</v>
      </c>
      <c r="G40" s="515">
        <v>36678</v>
      </c>
      <c r="H40" s="377">
        <v>70</v>
      </c>
      <c r="I40" s="376" t="s">
        <v>2135</v>
      </c>
      <c r="J40" s="504"/>
      <c r="K40" s="374" t="s">
        <v>5324</v>
      </c>
      <c r="L40" s="517" t="s">
        <v>2824</v>
      </c>
      <c r="M40" s="517" t="s">
        <v>2825</v>
      </c>
      <c r="N40" s="445" t="s">
        <v>372</v>
      </c>
      <c r="O40" s="445" t="s">
        <v>5376</v>
      </c>
      <c r="P40" s="518" t="str">
        <f t="shared" si="3"/>
        <v>（私立）</v>
      </c>
      <c r="Q40" s="519" t="s">
        <v>113</v>
      </c>
      <c r="R40" s="72"/>
      <c r="S40" s="151"/>
      <c r="T40" s="148"/>
      <c r="U40" s="148"/>
      <c r="X40" s="153"/>
      <c r="Y40" s="153"/>
      <c r="Z40" s="153"/>
      <c r="AA40" s="153"/>
      <c r="AB40" s="148"/>
      <c r="AC40" s="148"/>
      <c r="AD40" s="149"/>
      <c r="AE40" s="150"/>
      <c r="AF40" s="148"/>
      <c r="AG40" s="148"/>
      <c r="AH40" s="151"/>
      <c r="AI40" s="151"/>
      <c r="AJ40" s="151"/>
      <c r="AK40" s="148"/>
      <c r="AL40" s="148"/>
      <c r="AO40" s="153"/>
      <c r="AP40" s="153"/>
      <c r="AQ40" s="153"/>
      <c r="AR40" s="153"/>
      <c r="AS40" s="148"/>
      <c r="AT40" s="148"/>
      <c r="AU40" s="149"/>
      <c r="AV40" s="150"/>
      <c r="AW40" s="148"/>
      <c r="AX40" s="148"/>
      <c r="AY40" s="151"/>
      <c r="AZ40" s="151"/>
      <c r="BA40" s="151"/>
      <c r="BB40" s="148"/>
      <c r="BC40" s="148"/>
      <c r="BF40" s="153"/>
      <c r="BG40" s="153"/>
      <c r="BH40" s="153"/>
      <c r="BI40" s="153"/>
      <c r="BJ40" s="148"/>
      <c r="BK40" s="148"/>
      <c r="BL40" s="149"/>
      <c r="BM40" s="150"/>
      <c r="BN40" s="148"/>
      <c r="BO40" s="148"/>
      <c r="BP40" s="151"/>
      <c r="BQ40" s="151"/>
      <c r="BR40" s="151"/>
      <c r="BS40" s="148"/>
      <c r="BT40" s="148"/>
      <c r="BW40" s="153"/>
      <c r="BX40" s="153"/>
      <c r="BY40" s="153"/>
      <c r="BZ40" s="153"/>
      <c r="CA40" s="148"/>
      <c r="CB40" s="148"/>
      <c r="CC40" s="149"/>
      <c r="CD40" s="150"/>
      <c r="CE40" s="148"/>
      <c r="CF40" s="148"/>
      <c r="CG40" s="151"/>
      <c r="CH40" s="151"/>
      <c r="CI40" s="151"/>
      <c r="CJ40" s="148"/>
      <c r="CK40" s="148"/>
      <c r="CN40" s="153"/>
      <c r="CO40" s="153"/>
      <c r="CP40" s="153"/>
      <c r="CQ40" s="153"/>
      <c r="CR40" s="148"/>
      <c r="CS40" s="148"/>
      <c r="CT40" s="149"/>
      <c r="CU40" s="150"/>
      <c r="CV40" s="148"/>
      <c r="CW40" s="148"/>
      <c r="CX40" s="151"/>
      <c r="CY40" s="151"/>
      <c r="CZ40" s="151"/>
      <c r="DA40" s="148"/>
      <c r="DB40" s="148"/>
      <c r="DE40" s="153"/>
      <c r="DF40" s="153"/>
      <c r="DG40" s="153"/>
      <c r="DH40" s="153"/>
      <c r="DI40" s="148"/>
      <c r="DJ40" s="148"/>
      <c r="DK40" s="149"/>
      <c r="DL40" s="150"/>
      <c r="DM40" s="148"/>
      <c r="DN40" s="148"/>
      <c r="DO40" s="151"/>
      <c r="DP40" s="151"/>
      <c r="DQ40" s="151"/>
      <c r="DR40" s="148"/>
      <c r="DS40" s="148"/>
      <c r="DV40" s="153"/>
      <c r="DW40" s="153"/>
      <c r="DX40" s="153"/>
      <c r="DY40" s="153"/>
      <c r="DZ40" s="148"/>
      <c r="EA40" s="148"/>
      <c r="EB40" s="149"/>
      <c r="EC40" s="150"/>
      <c r="ED40" s="148"/>
      <c r="EE40" s="148"/>
      <c r="EF40" s="151"/>
      <c r="EG40" s="151"/>
      <c r="EH40" s="151"/>
      <c r="EI40" s="148"/>
      <c r="EJ40" s="148"/>
      <c r="EM40" s="153"/>
      <c r="EN40" s="153"/>
      <c r="EO40" s="153"/>
      <c r="EP40" s="153"/>
      <c r="EQ40" s="148"/>
      <c r="ER40" s="148"/>
      <c r="ES40" s="149"/>
      <c r="ET40" s="150"/>
      <c r="EU40" s="148"/>
      <c r="EV40" s="148"/>
      <c r="EW40" s="151"/>
      <c r="EX40" s="151"/>
      <c r="EY40" s="151"/>
      <c r="EZ40" s="148"/>
      <c r="FA40" s="148"/>
      <c r="FD40" s="153"/>
      <c r="FE40" s="153"/>
      <c r="FF40" s="153"/>
      <c r="FG40" s="153"/>
      <c r="FH40" s="148"/>
      <c r="FI40" s="148"/>
      <c r="FJ40" s="149"/>
      <c r="FK40" s="150"/>
      <c r="FL40" s="148"/>
      <c r="FM40" s="148"/>
      <c r="FN40" s="151"/>
      <c r="FO40" s="151"/>
      <c r="FP40" s="151"/>
      <c r="FQ40" s="148"/>
      <c r="FR40" s="148"/>
      <c r="FU40" s="153"/>
      <c r="FV40" s="153"/>
      <c r="FW40" s="153"/>
      <c r="FX40" s="153"/>
      <c r="FY40" s="148"/>
      <c r="FZ40" s="148"/>
      <c r="GA40" s="149"/>
      <c r="GB40" s="150"/>
      <c r="GC40" s="148"/>
      <c r="GD40" s="148"/>
      <c r="GE40" s="151"/>
      <c r="GF40" s="151"/>
      <c r="GG40" s="151"/>
      <c r="GH40" s="148"/>
      <c r="GI40" s="148"/>
      <c r="GL40" s="153"/>
      <c r="GM40" s="153"/>
      <c r="GN40" s="153"/>
      <c r="GO40" s="153"/>
      <c r="GP40" s="148"/>
      <c r="GQ40" s="148"/>
      <c r="GR40" s="149"/>
      <c r="GS40" s="150"/>
      <c r="GT40" s="148"/>
      <c r="GU40" s="148"/>
      <c r="GV40" s="151"/>
      <c r="GW40" s="151"/>
      <c r="GX40" s="151"/>
      <c r="GY40" s="148"/>
      <c r="GZ40" s="148"/>
      <c r="HC40" s="153"/>
      <c r="HD40" s="153"/>
      <c r="HE40" s="153"/>
      <c r="HF40" s="153"/>
      <c r="HG40" s="148"/>
      <c r="HH40" s="148"/>
      <c r="HI40" s="149"/>
      <c r="HJ40" s="150"/>
      <c r="HK40" s="148"/>
      <c r="HL40" s="148"/>
      <c r="HM40" s="151"/>
      <c r="HN40" s="151"/>
      <c r="HO40" s="151"/>
      <c r="HP40" s="148"/>
      <c r="HQ40" s="148"/>
      <c r="HT40" s="153"/>
      <c r="HU40" s="153"/>
      <c r="HV40" s="153"/>
      <c r="HW40" s="153"/>
      <c r="HX40" s="148"/>
      <c r="HY40" s="148"/>
      <c r="HZ40" s="149"/>
      <c r="IA40" s="150"/>
      <c r="IB40" s="148"/>
      <c r="IC40" s="148"/>
      <c r="ID40" s="151"/>
      <c r="IE40" s="151"/>
      <c r="IF40" s="151"/>
      <c r="IG40" s="148"/>
      <c r="IH40" s="148"/>
      <c r="IK40" s="153"/>
    </row>
    <row r="41" spans="1:245" s="152" customFormat="1" ht="42" customHeight="1">
      <c r="A41" s="375" t="s">
        <v>5375</v>
      </c>
      <c r="B41" s="516" t="s">
        <v>4014</v>
      </c>
      <c r="C41" s="516" t="s">
        <v>4014</v>
      </c>
      <c r="D41" s="516" t="s">
        <v>5374</v>
      </c>
      <c r="E41" s="483" t="str">
        <f t="shared" si="2"/>
        <v>岩国市由宇町千鳥ヶ丘1-1-1</v>
      </c>
      <c r="F41" s="483" t="s">
        <v>1394</v>
      </c>
      <c r="G41" s="515">
        <v>32417</v>
      </c>
      <c r="H41" s="377">
        <v>50</v>
      </c>
      <c r="I41" s="376" t="s">
        <v>2136</v>
      </c>
      <c r="J41" s="504"/>
      <c r="K41" s="374" t="s">
        <v>5324</v>
      </c>
      <c r="L41" s="517" t="s">
        <v>1454</v>
      </c>
      <c r="M41" s="517" t="s">
        <v>223</v>
      </c>
      <c r="N41" s="445" t="s">
        <v>51</v>
      </c>
      <c r="O41" s="445" t="s">
        <v>5373</v>
      </c>
      <c r="P41" s="518" t="str">
        <f t="shared" si="3"/>
        <v>（私立）</v>
      </c>
      <c r="Q41" s="519" t="s">
        <v>113</v>
      </c>
      <c r="R41" s="72"/>
      <c r="S41" s="151"/>
      <c r="T41" s="148"/>
      <c r="U41" s="148"/>
      <c r="X41" s="153"/>
      <c r="Y41" s="153"/>
      <c r="Z41" s="153"/>
      <c r="AA41" s="153"/>
      <c r="AB41" s="148"/>
      <c r="AC41" s="148"/>
      <c r="AD41" s="149"/>
      <c r="AE41" s="150"/>
      <c r="AF41" s="148"/>
      <c r="AG41" s="148"/>
      <c r="AH41" s="151"/>
      <c r="AI41" s="151"/>
      <c r="AJ41" s="151"/>
      <c r="AK41" s="148"/>
      <c r="AL41" s="148"/>
      <c r="AO41" s="153"/>
      <c r="AP41" s="153"/>
      <c r="AQ41" s="153"/>
      <c r="AR41" s="153"/>
      <c r="AS41" s="148"/>
      <c r="AT41" s="148"/>
      <c r="AU41" s="149"/>
      <c r="AV41" s="150"/>
      <c r="AW41" s="148"/>
      <c r="AX41" s="148"/>
      <c r="AY41" s="151"/>
      <c r="AZ41" s="151"/>
      <c r="BA41" s="151"/>
      <c r="BB41" s="148"/>
      <c r="BC41" s="148"/>
      <c r="BF41" s="153"/>
      <c r="BG41" s="153"/>
      <c r="BH41" s="153"/>
      <c r="BI41" s="153"/>
      <c r="BJ41" s="148"/>
      <c r="BK41" s="148"/>
      <c r="BL41" s="149"/>
      <c r="BM41" s="150"/>
      <c r="BN41" s="148"/>
      <c r="BO41" s="148"/>
      <c r="BP41" s="151"/>
      <c r="BQ41" s="151"/>
      <c r="BR41" s="151"/>
      <c r="BS41" s="148"/>
      <c r="BT41" s="148"/>
      <c r="BW41" s="153"/>
      <c r="BX41" s="153"/>
      <c r="BY41" s="153"/>
      <c r="BZ41" s="153"/>
      <c r="CA41" s="148"/>
      <c r="CB41" s="148"/>
      <c r="CC41" s="149"/>
      <c r="CD41" s="150"/>
      <c r="CE41" s="148"/>
      <c r="CF41" s="148"/>
      <c r="CG41" s="151"/>
      <c r="CH41" s="151"/>
      <c r="CI41" s="151"/>
      <c r="CJ41" s="148"/>
      <c r="CK41" s="148"/>
      <c r="CN41" s="153"/>
      <c r="CO41" s="153"/>
      <c r="CP41" s="153"/>
      <c r="CQ41" s="153"/>
      <c r="CR41" s="148"/>
      <c r="CS41" s="148"/>
      <c r="CT41" s="149"/>
      <c r="CU41" s="150"/>
      <c r="CV41" s="148"/>
      <c r="CW41" s="148"/>
      <c r="CX41" s="151"/>
      <c r="CY41" s="151"/>
      <c r="CZ41" s="151"/>
      <c r="DA41" s="148"/>
      <c r="DB41" s="148"/>
      <c r="DE41" s="153"/>
      <c r="DF41" s="153"/>
      <c r="DG41" s="153"/>
      <c r="DH41" s="153"/>
      <c r="DI41" s="148"/>
      <c r="DJ41" s="148"/>
      <c r="DK41" s="149"/>
      <c r="DL41" s="150"/>
      <c r="DM41" s="148"/>
      <c r="DN41" s="148"/>
      <c r="DO41" s="151"/>
      <c r="DP41" s="151"/>
      <c r="DQ41" s="151"/>
      <c r="DR41" s="148"/>
      <c r="DS41" s="148"/>
      <c r="DV41" s="153"/>
      <c r="DW41" s="153"/>
      <c r="DX41" s="153"/>
      <c r="DY41" s="153"/>
      <c r="DZ41" s="148"/>
      <c r="EA41" s="148"/>
      <c r="EB41" s="149"/>
      <c r="EC41" s="150"/>
      <c r="ED41" s="148"/>
      <c r="EE41" s="148"/>
      <c r="EF41" s="151"/>
      <c r="EG41" s="151"/>
      <c r="EH41" s="151"/>
      <c r="EI41" s="148"/>
      <c r="EJ41" s="148"/>
      <c r="EM41" s="153"/>
      <c r="EN41" s="153"/>
      <c r="EO41" s="153"/>
      <c r="EP41" s="153"/>
      <c r="EQ41" s="148"/>
      <c r="ER41" s="148"/>
      <c r="ES41" s="149"/>
      <c r="ET41" s="150"/>
      <c r="EU41" s="148"/>
      <c r="EV41" s="148"/>
      <c r="EW41" s="151"/>
      <c r="EX41" s="151"/>
      <c r="EY41" s="151"/>
      <c r="EZ41" s="148"/>
      <c r="FA41" s="148"/>
      <c r="FD41" s="153"/>
      <c r="FE41" s="153"/>
      <c r="FF41" s="153"/>
      <c r="FG41" s="153"/>
      <c r="FH41" s="148"/>
      <c r="FI41" s="148"/>
      <c r="FJ41" s="149"/>
      <c r="FK41" s="150"/>
      <c r="FL41" s="148"/>
      <c r="FM41" s="148"/>
      <c r="FN41" s="151"/>
      <c r="FO41" s="151"/>
      <c r="FP41" s="151"/>
      <c r="FQ41" s="148"/>
      <c r="FR41" s="148"/>
      <c r="FU41" s="153"/>
      <c r="FV41" s="153"/>
      <c r="FW41" s="153"/>
      <c r="FX41" s="153"/>
      <c r="FY41" s="148"/>
      <c r="FZ41" s="148"/>
      <c r="GA41" s="149"/>
      <c r="GB41" s="150"/>
      <c r="GC41" s="148"/>
      <c r="GD41" s="148"/>
      <c r="GE41" s="151"/>
      <c r="GF41" s="151"/>
      <c r="GG41" s="151"/>
      <c r="GH41" s="148"/>
      <c r="GI41" s="148"/>
      <c r="GL41" s="153"/>
      <c r="GM41" s="153"/>
      <c r="GN41" s="153"/>
      <c r="GO41" s="153"/>
      <c r="GP41" s="148"/>
      <c r="GQ41" s="148"/>
      <c r="GR41" s="149"/>
      <c r="GS41" s="150"/>
      <c r="GT41" s="148"/>
      <c r="GU41" s="148"/>
      <c r="GV41" s="151"/>
      <c r="GW41" s="151"/>
      <c r="GX41" s="151"/>
      <c r="GY41" s="148"/>
      <c r="GZ41" s="148"/>
      <c r="HC41" s="153"/>
      <c r="HD41" s="153"/>
      <c r="HE41" s="153"/>
      <c r="HF41" s="153"/>
      <c r="HG41" s="148"/>
      <c r="HH41" s="148"/>
      <c r="HI41" s="149"/>
      <c r="HJ41" s="150"/>
      <c r="HK41" s="148"/>
      <c r="HL41" s="148"/>
      <c r="HM41" s="151"/>
      <c r="HN41" s="151"/>
      <c r="HO41" s="151"/>
      <c r="HP41" s="148"/>
      <c r="HQ41" s="148"/>
      <c r="HT41" s="153"/>
      <c r="HU41" s="153"/>
      <c r="HV41" s="153"/>
      <c r="HW41" s="153"/>
      <c r="HX41" s="148"/>
      <c r="HY41" s="148"/>
      <c r="HZ41" s="149"/>
      <c r="IA41" s="150"/>
      <c r="IB41" s="148"/>
      <c r="IC41" s="148"/>
      <c r="ID41" s="151"/>
      <c r="IE41" s="151"/>
      <c r="IF41" s="151"/>
      <c r="IG41" s="148"/>
      <c r="IH41" s="148"/>
      <c r="IK41" s="153"/>
    </row>
    <row r="42" spans="1:245" s="152" customFormat="1" ht="42" customHeight="1">
      <c r="A42" s="375" t="s">
        <v>6770</v>
      </c>
      <c r="B42" s="516" t="s">
        <v>4564</v>
      </c>
      <c r="C42" s="516" t="s">
        <v>4564</v>
      </c>
      <c r="D42" s="516" t="s">
        <v>7620</v>
      </c>
      <c r="E42" s="483" t="str">
        <f t="shared" si="2"/>
        <v>岩国市下342-1</v>
      </c>
      <c r="F42" s="483" t="s">
        <v>952</v>
      </c>
      <c r="G42" s="515">
        <v>33695</v>
      </c>
      <c r="H42" s="377">
        <v>100</v>
      </c>
      <c r="I42" s="376" t="s">
        <v>2078</v>
      </c>
      <c r="J42" s="504"/>
      <c r="K42" s="374" t="s">
        <v>5324</v>
      </c>
      <c r="L42" s="517" t="s">
        <v>1454</v>
      </c>
      <c r="M42" s="517" t="s">
        <v>1455</v>
      </c>
      <c r="N42" s="445" t="s">
        <v>2092</v>
      </c>
      <c r="O42" s="445" t="s">
        <v>6771</v>
      </c>
      <c r="P42" s="518" t="str">
        <f t="shared" si="3"/>
        <v>（私立）</v>
      </c>
      <c r="Q42" s="519" t="s">
        <v>113</v>
      </c>
      <c r="R42" s="72"/>
      <c r="S42" s="151"/>
      <c r="T42" s="148"/>
      <c r="U42" s="148"/>
      <c r="X42" s="153"/>
      <c r="Y42" s="153"/>
      <c r="Z42" s="153"/>
      <c r="AA42" s="153"/>
      <c r="AB42" s="148"/>
      <c r="AC42" s="148"/>
      <c r="AD42" s="149"/>
      <c r="AE42" s="150"/>
      <c r="AF42" s="148"/>
      <c r="AG42" s="148"/>
      <c r="AH42" s="151"/>
      <c r="AI42" s="151"/>
      <c r="AJ42" s="151"/>
      <c r="AK42" s="148"/>
      <c r="AL42" s="148"/>
      <c r="AO42" s="153"/>
      <c r="AP42" s="153"/>
      <c r="AQ42" s="153"/>
      <c r="AR42" s="153"/>
      <c r="AS42" s="148"/>
      <c r="AT42" s="148"/>
      <c r="AU42" s="149"/>
      <c r="AV42" s="150"/>
      <c r="AW42" s="148"/>
      <c r="AX42" s="148"/>
      <c r="AY42" s="151"/>
      <c r="AZ42" s="151"/>
      <c r="BA42" s="151"/>
      <c r="BB42" s="148"/>
      <c r="BC42" s="148"/>
      <c r="BF42" s="153"/>
      <c r="BG42" s="153"/>
      <c r="BH42" s="153"/>
      <c r="BI42" s="153"/>
      <c r="BJ42" s="148"/>
      <c r="BK42" s="148"/>
      <c r="BL42" s="149"/>
      <c r="BM42" s="150"/>
      <c r="BN42" s="148"/>
      <c r="BO42" s="148"/>
      <c r="BP42" s="151"/>
      <c r="BQ42" s="151"/>
      <c r="BR42" s="151"/>
      <c r="BS42" s="148"/>
      <c r="BT42" s="148"/>
      <c r="BW42" s="153"/>
      <c r="BX42" s="153"/>
      <c r="BY42" s="153"/>
      <c r="BZ42" s="153"/>
      <c r="CA42" s="148"/>
      <c r="CB42" s="148"/>
      <c r="CC42" s="149"/>
      <c r="CD42" s="150"/>
      <c r="CE42" s="148"/>
      <c r="CF42" s="148"/>
      <c r="CG42" s="151"/>
      <c r="CH42" s="151"/>
      <c r="CI42" s="151"/>
      <c r="CJ42" s="148"/>
      <c r="CK42" s="148"/>
      <c r="CN42" s="153"/>
      <c r="CO42" s="153"/>
      <c r="CP42" s="153"/>
      <c r="CQ42" s="153"/>
      <c r="CR42" s="148"/>
      <c r="CS42" s="148"/>
      <c r="CT42" s="149"/>
      <c r="CU42" s="150"/>
      <c r="CV42" s="148"/>
      <c r="CW42" s="148"/>
      <c r="CX42" s="151"/>
      <c r="CY42" s="151"/>
      <c r="CZ42" s="151"/>
      <c r="DA42" s="148"/>
      <c r="DB42" s="148"/>
      <c r="DE42" s="153"/>
      <c r="DF42" s="153"/>
      <c r="DG42" s="153"/>
      <c r="DH42" s="153"/>
      <c r="DI42" s="148"/>
      <c r="DJ42" s="148"/>
      <c r="DK42" s="149"/>
      <c r="DL42" s="150"/>
      <c r="DM42" s="148"/>
      <c r="DN42" s="148"/>
      <c r="DO42" s="151"/>
      <c r="DP42" s="151"/>
      <c r="DQ42" s="151"/>
      <c r="DR42" s="148"/>
      <c r="DS42" s="148"/>
      <c r="DV42" s="153"/>
      <c r="DW42" s="153"/>
      <c r="DX42" s="153"/>
      <c r="DY42" s="153"/>
      <c r="DZ42" s="148"/>
      <c r="EA42" s="148"/>
      <c r="EB42" s="149"/>
      <c r="EC42" s="150"/>
      <c r="ED42" s="148"/>
      <c r="EE42" s="148"/>
      <c r="EF42" s="151"/>
      <c r="EG42" s="151"/>
      <c r="EH42" s="151"/>
      <c r="EI42" s="148"/>
      <c r="EJ42" s="148"/>
      <c r="EM42" s="153"/>
      <c r="EN42" s="153"/>
      <c r="EO42" s="153"/>
      <c r="EP42" s="153"/>
      <c r="EQ42" s="148"/>
      <c r="ER42" s="148"/>
      <c r="ES42" s="149"/>
      <c r="ET42" s="150"/>
      <c r="EU42" s="148"/>
      <c r="EV42" s="148"/>
      <c r="EW42" s="151"/>
      <c r="EX42" s="151"/>
      <c r="EY42" s="151"/>
      <c r="EZ42" s="148"/>
      <c r="FA42" s="148"/>
      <c r="FD42" s="153"/>
      <c r="FE42" s="153"/>
      <c r="FF42" s="153"/>
      <c r="FG42" s="153"/>
      <c r="FH42" s="148"/>
      <c r="FI42" s="148"/>
      <c r="FJ42" s="149"/>
      <c r="FK42" s="150"/>
      <c r="FL42" s="148"/>
      <c r="FM42" s="148"/>
      <c r="FN42" s="151"/>
      <c r="FO42" s="151"/>
      <c r="FP42" s="151"/>
      <c r="FQ42" s="148"/>
      <c r="FR42" s="148"/>
      <c r="FU42" s="153"/>
      <c r="FV42" s="153"/>
      <c r="FW42" s="153"/>
      <c r="FX42" s="153"/>
      <c r="FY42" s="148"/>
      <c r="FZ42" s="148"/>
      <c r="GA42" s="149"/>
      <c r="GB42" s="150"/>
      <c r="GC42" s="148"/>
      <c r="GD42" s="148"/>
      <c r="GE42" s="151"/>
      <c r="GF42" s="151"/>
      <c r="GG42" s="151"/>
      <c r="GH42" s="148"/>
      <c r="GI42" s="148"/>
      <c r="GL42" s="153"/>
      <c r="GM42" s="153"/>
      <c r="GN42" s="153"/>
      <c r="GO42" s="153"/>
      <c r="GP42" s="148"/>
      <c r="GQ42" s="148"/>
      <c r="GR42" s="149"/>
      <c r="GS42" s="150"/>
      <c r="GT42" s="148"/>
      <c r="GU42" s="148"/>
      <c r="GV42" s="151"/>
      <c r="GW42" s="151"/>
      <c r="GX42" s="151"/>
      <c r="GY42" s="148"/>
      <c r="GZ42" s="148"/>
      <c r="HC42" s="153"/>
      <c r="HD42" s="153"/>
      <c r="HE42" s="153"/>
      <c r="HF42" s="153"/>
      <c r="HG42" s="148"/>
      <c r="HH42" s="148"/>
      <c r="HI42" s="149"/>
      <c r="HJ42" s="150"/>
      <c r="HK42" s="148"/>
      <c r="HL42" s="148"/>
      <c r="HM42" s="151"/>
      <c r="HN42" s="151"/>
      <c r="HO42" s="151"/>
      <c r="HP42" s="148"/>
      <c r="HQ42" s="148"/>
      <c r="HT42" s="153"/>
      <c r="HU42" s="153"/>
      <c r="HV42" s="153"/>
      <c r="HW42" s="153"/>
      <c r="HX42" s="148"/>
      <c r="HY42" s="148"/>
      <c r="HZ42" s="149"/>
      <c r="IA42" s="150"/>
      <c r="IB42" s="148"/>
      <c r="IC42" s="148"/>
      <c r="ID42" s="151"/>
      <c r="IE42" s="151"/>
      <c r="IF42" s="151"/>
      <c r="IG42" s="148"/>
      <c r="IH42" s="148"/>
      <c r="IK42" s="153"/>
    </row>
    <row r="43" spans="1:245" s="152" customFormat="1" ht="42" customHeight="1">
      <c r="A43" s="375" t="s">
        <v>6772</v>
      </c>
      <c r="B43" s="516" t="s">
        <v>2544</v>
      </c>
      <c r="C43" s="516" t="s">
        <v>2544</v>
      </c>
      <c r="D43" s="516" t="s">
        <v>6773</v>
      </c>
      <c r="E43" s="483" t="str">
        <f t="shared" si="2"/>
        <v>岩国市玖珂町3813-6</v>
      </c>
      <c r="F43" s="483" t="s">
        <v>953</v>
      </c>
      <c r="G43" s="515">
        <v>35088</v>
      </c>
      <c r="H43" s="377">
        <v>70</v>
      </c>
      <c r="I43" s="376" t="s">
        <v>2137</v>
      </c>
      <c r="J43" s="504"/>
      <c r="K43" s="374" t="s">
        <v>5324</v>
      </c>
      <c r="L43" s="517" t="s">
        <v>1454</v>
      </c>
      <c r="M43" s="517" t="s">
        <v>223</v>
      </c>
      <c r="N43" s="445" t="s">
        <v>52</v>
      </c>
      <c r="O43" s="445" t="s">
        <v>6774</v>
      </c>
      <c r="P43" s="518" t="str">
        <f t="shared" si="3"/>
        <v>（私立）</v>
      </c>
      <c r="Q43" s="519" t="s">
        <v>111</v>
      </c>
      <c r="R43" s="72"/>
      <c r="S43" s="151"/>
      <c r="T43" s="148"/>
      <c r="U43" s="148"/>
      <c r="X43" s="153"/>
      <c r="Y43" s="153"/>
      <c r="Z43" s="153"/>
      <c r="AA43" s="153"/>
      <c r="AB43" s="148"/>
      <c r="AC43" s="148"/>
      <c r="AD43" s="149"/>
      <c r="AE43" s="150"/>
      <c r="AF43" s="148"/>
      <c r="AG43" s="148"/>
      <c r="AH43" s="151"/>
      <c r="AI43" s="151"/>
      <c r="AJ43" s="151"/>
      <c r="AK43" s="148"/>
      <c r="AL43" s="148"/>
      <c r="AO43" s="153"/>
      <c r="AP43" s="153"/>
      <c r="AQ43" s="153"/>
      <c r="AR43" s="153"/>
      <c r="AS43" s="148"/>
      <c r="AT43" s="148"/>
      <c r="AU43" s="149"/>
      <c r="AV43" s="150"/>
      <c r="AW43" s="148"/>
      <c r="AX43" s="148"/>
      <c r="AY43" s="151"/>
      <c r="AZ43" s="151"/>
      <c r="BA43" s="151"/>
      <c r="BB43" s="148"/>
      <c r="BC43" s="148"/>
      <c r="BF43" s="153"/>
      <c r="BG43" s="153"/>
      <c r="BH43" s="153"/>
      <c r="BI43" s="153"/>
      <c r="BJ43" s="148"/>
      <c r="BK43" s="148"/>
      <c r="BL43" s="149"/>
      <c r="BM43" s="150"/>
      <c r="BN43" s="148"/>
      <c r="BO43" s="148"/>
      <c r="BP43" s="151"/>
      <c r="BQ43" s="151"/>
      <c r="BR43" s="151"/>
      <c r="BS43" s="148"/>
      <c r="BT43" s="148"/>
      <c r="BW43" s="153"/>
      <c r="BX43" s="153"/>
      <c r="BY43" s="153"/>
      <c r="BZ43" s="153"/>
      <c r="CA43" s="148"/>
      <c r="CB43" s="148"/>
      <c r="CC43" s="149"/>
      <c r="CD43" s="150"/>
      <c r="CE43" s="148"/>
      <c r="CF43" s="148"/>
      <c r="CG43" s="151"/>
      <c r="CH43" s="151"/>
      <c r="CI43" s="151"/>
      <c r="CJ43" s="148"/>
      <c r="CK43" s="148"/>
      <c r="CN43" s="153"/>
      <c r="CO43" s="153"/>
      <c r="CP43" s="153"/>
      <c r="CQ43" s="153"/>
      <c r="CR43" s="148"/>
      <c r="CS43" s="148"/>
      <c r="CT43" s="149"/>
      <c r="CU43" s="150"/>
      <c r="CV43" s="148"/>
      <c r="CW43" s="148"/>
      <c r="CX43" s="151"/>
      <c r="CY43" s="151"/>
      <c r="CZ43" s="151"/>
      <c r="DA43" s="148"/>
      <c r="DB43" s="148"/>
      <c r="DE43" s="153"/>
      <c r="DF43" s="153"/>
      <c r="DG43" s="153"/>
      <c r="DH43" s="153"/>
      <c r="DI43" s="148"/>
      <c r="DJ43" s="148"/>
      <c r="DK43" s="149"/>
      <c r="DL43" s="150"/>
      <c r="DM43" s="148"/>
      <c r="DN43" s="148"/>
      <c r="DO43" s="151"/>
      <c r="DP43" s="151"/>
      <c r="DQ43" s="151"/>
      <c r="DR43" s="148"/>
      <c r="DS43" s="148"/>
      <c r="DV43" s="153"/>
      <c r="DW43" s="153"/>
      <c r="DX43" s="153"/>
      <c r="DY43" s="153"/>
      <c r="DZ43" s="148"/>
      <c r="EA43" s="148"/>
      <c r="EB43" s="149"/>
      <c r="EC43" s="150"/>
      <c r="ED43" s="148"/>
      <c r="EE43" s="148"/>
      <c r="EF43" s="151"/>
      <c r="EG43" s="151"/>
      <c r="EH43" s="151"/>
      <c r="EI43" s="148"/>
      <c r="EJ43" s="148"/>
      <c r="EM43" s="153"/>
      <c r="EN43" s="153"/>
      <c r="EO43" s="153"/>
      <c r="EP43" s="153"/>
      <c r="EQ43" s="148"/>
      <c r="ER43" s="148"/>
      <c r="ES43" s="149"/>
      <c r="ET43" s="150"/>
      <c r="EU43" s="148"/>
      <c r="EV43" s="148"/>
      <c r="EW43" s="151"/>
      <c r="EX43" s="151"/>
      <c r="EY43" s="151"/>
      <c r="EZ43" s="148"/>
      <c r="FA43" s="148"/>
      <c r="FD43" s="153"/>
      <c r="FE43" s="153"/>
      <c r="FF43" s="153"/>
      <c r="FG43" s="153"/>
      <c r="FH43" s="148"/>
      <c r="FI43" s="148"/>
      <c r="FJ43" s="149"/>
      <c r="FK43" s="150"/>
      <c r="FL43" s="148"/>
      <c r="FM43" s="148"/>
      <c r="FN43" s="151"/>
      <c r="FO43" s="151"/>
      <c r="FP43" s="151"/>
      <c r="FQ43" s="148"/>
      <c r="FR43" s="148"/>
      <c r="FU43" s="153"/>
      <c r="FV43" s="153"/>
      <c r="FW43" s="153"/>
      <c r="FX43" s="153"/>
      <c r="FY43" s="148"/>
      <c r="FZ43" s="148"/>
      <c r="GA43" s="149"/>
      <c r="GB43" s="150"/>
      <c r="GC43" s="148"/>
      <c r="GD43" s="148"/>
      <c r="GE43" s="151"/>
      <c r="GF43" s="151"/>
      <c r="GG43" s="151"/>
      <c r="GH43" s="148"/>
      <c r="GI43" s="148"/>
      <c r="GL43" s="153"/>
      <c r="GM43" s="153"/>
      <c r="GN43" s="153"/>
      <c r="GO43" s="153"/>
      <c r="GP43" s="148"/>
      <c r="GQ43" s="148"/>
      <c r="GR43" s="149"/>
      <c r="GS43" s="150"/>
      <c r="GT43" s="148"/>
      <c r="GU43" s="148"/>
      <c r="GV43" s="151"/>
      <c r="GW43" s="151"/>
      <c r="GX43" s="151"/>
      <c r="GY43" s="148"/>
      <c r="GZ43" s="148"/>
      <c r="HC43" s="153"/>
      <c r="HD43" s="153"/>
      <c r="HE43" s="153"/>
      <c r="HF43" s="153"/>
      <c r="HG43" s="148"/>
      <c r="HH43" s="148"/>
      <c r="HI43" s="149"/>
      <c r="HJ43" s="150"/>
      <c r="HK43" s="148"/>
      <c r="HL43" s="148"/>
      <c r="HM43" s="151"/>
      <c r="HN43" s="151"/>
      <c r="HO43" s="151"/>
      <c r="HP43" s="148"/>
      <c r="HQ43" s="148"/>
      <c r="HT43" s="153"/>
      <c r="HU43" s="153"/>
      <c r="HV43" s="153"/>
      <c r="HW43" s="153"/>
      <c r="HX43" s="148"/>
      <c r="HY43" s="148"/>
      <c r="HZ43" s="149"/>
      <c r="IA43" s="150"/>
      <c r="IB43" s="148"/>
      <c r="IC43" s="148"/>
      <c r="ID43" s="151"/>
      <c r="IE43" s="151"/>
      <c r="IF43" s="151"/>
      <c r="IG43" s="148"/>
      <c r="IH43" s="148"/>
      <c r="IK43" s="153"/>
    </row>
    <row r="44" spans="1:245" s="152" customFormat="1" ht="42" customHeight="1">
      <c r="A44" s="375" t="s">
        <v>5372</v>
      </c>
      <c r="B44" s="516" t="s">
        <v>4014</v>
      </c>
      <c r="C44" s="516" t="s">
        <v>4014</v>
      </c>
      <c r="D44" s="516" t="s">
        <v>5371</v>
      </c>
      <c r="E44" s="483" t="str">
        <f t="shared" si="2"/>
        <v>岩国市尾津町5-7-30</v>
      </c>
      <c r="F44" s="483" t="s">
        <v>1374</v>
      </c>
      <c r="G44" s="515">
        <v>35285</v>
      </c>
      <c r="H44" s="377">
        <v>80</v>
      </c>
      <c r="I44" s="376" t="s">
        <v>2138</v>
      </c>
      <c r="J44" s="504"/>
      <c r="K44" s="374" t="s">
        <v>5324</v>
      </c>
      <c r="L44" s="517" t="s">
        <v>1454</v>
      </c>
      <c r="M44" s="517" t="s">
        <v>1455</v>
      </c>
      <c r="N44" s="445" t="s">
        <v>2093</v>
      </c>
      <c r="O44" s="445" t="s">
        <v>5370</v>
      </c>
      <c r="P44" s="518" t="str">
        <f t="shared" si="3"/>
        <v>（私立）</v>
      </c>
      <c r="Q44" s="519" t="s">
        <v>113</v>
      </c>
      <c r="R44" s="569" t="s">
        <v>6769</v>
      </c>
      <c r="S44" s="151"/>
      <c r="T44" s="148"/>
      <c r="U44" s="148"/>
      <c r="X44" s="153"/>
      <c r="Y44" s="153"/>
      <c r="Z44" s="153"/>
      <c r="AA44" s="153"/>
      <c r="AB44" s="148"/>
      <c r="AC44" s="148"/>
      <c r="AD44" s="149"/>
      <c r="AE44" s="150"/>
      <c r="AF44" s="148"/>
      <c r="AG44" s="148"/>
      <c r="AH44" s="151"/>
      <c r="AI44" s="151"/>
      <c r="AJ44" s="151"/>
      <c r="AK44" s="148"/>
      <c r="AL44" s="148"/>
      <c r="AO44" s="153"/>
      <c r="AP44" s="153"/>
      <c r="AQ44" s="153"/>
      <c r="AR44" s="153"/>
      <c r="AS44" s="148"/>
      <c r="AT44" s="148"/>
      <c r="AU44" s="149"/>
      <c r="AV44" s="150"/>
      <c r="AW44" s="148"/>
      <c r="AX44" s="148"/>
      <c r="AY44" s="151"/>
      <c r="AZ44" s="151"/>
      <c r="BA44" s="151"/>
      <c r="BB44" s="148"/>
      <c r="BC44" s="148"/>
      <c r="BF44" s="153"/>
      <c r="BG44" s="153"/>
      <c r="BH44" s="153"/>
      <c r="BI44" s="153"/>
      <c r="BJ44" s="148"/>
      <c r="BK44" s="148"/>
      <c r="BL44" s="149"/>
      <c r="BM44" s="150"/>
      <c r="BN44" s="148"/>
      <c r="BO44" s="148"/>
      <c r="BP44" s="151"/>
      <c r="BQ44" s="151"/>
      <c r="BR44" s="151"/>
      <c r="BS44" s="148"/>
      <c r="BT44" s="148"/>
      <c r="BW44" s="153"/>
      <c r="BX44" s="153"/>
      <c r="BY44" s="153"/>
      <c r="BZ44" s="153"/>
      <c r="CA44" s="148"/>
      <c r="CB44" s="148"/>
      <c r="CC44" s="149"/>
      <c r="CD44" s="150"/>
      <c r="CE44" s="148"/>
      <c r="CF44" s="148"/>
      <c r="CG44" s="151"/>
      <c r="CH44" s="151"/>
      <c r="CI44" s="151"/>
      <c r="CJ44" s="148"/>
      <c r="CK44" s="148"/>
      <c r="CN44" s="153"/>
      <c r="CO44" s="153"/>
      <c r="CP44" s="153"/>
      <c r="CQ44" s="153"/>
      <c r="CR44" s="148"/>
      <c r="CS44" s="148"/>
      <c r="CT44" s="149"/>
      <c r="CU44" s="150"/>
      <c r="CV44" s="148"/>
      <c r="CW44" s="148"/>
      <c r="CX44" s="151"/>
      <c r="CY44" s="151"/>
      <c r="CZ44" s="151"/>
      <c r="DA44" s="148"/>
      <c r="DB44" s="148"/>
      <c r="DE44" s="153"/>
      <c r="DF44" s="153"/>
      <c r="DG44" s="153"/>
      <c r="DH44" s="153"/>
      <c r="DI44" s="148"/>
      <c r="DJ44" s="148"/>
      <c r="DK44" s="149"/>
      <c r="DL44" s="150"/>
      <c r="DM44" s="148"/>
      <c r="DN44" s="148"/>
      <c r="DO44" s="151"/>
      <c r="DP44" s="151"/>
      <c r="DQ44" s="151"/>
      <c r="DR44" s="148"/>
      <c r="DS44" s="148"/>
      <c r="DV44" s="153"/>
      <c r="DW44" s="153"/>
      <c r="DX44" s="153"/>
      <c r="DY44" s="153"/>
      <c r="DZ44" s="148"/>
      <c r="EA44" s="148"/>
      <c r="EB44" s="149"/>
      <c r="EC44" s="150"/>
      <c r="ED44" s="148"/>
      <c r="EE44" s="148"/>
      <c r="EF44" s="151"/>
      <c r="EG44" s="151"/>
      <c r="EH44" s="151"/>
      <c r="EI44" s="148"/>
      <c r="EJ44" s="148"/>
      <c r="EM44" s="153"/>
      <c r="EN44" s="153"/>
      <c r="EO44" s="153"/>
      <c r="EP44" s="153"/>
      <c r="EQ44" s="148"/>
      <c r="ER44" s="148"/>
      <c r="ES44" s="149"/>
      <c r="ET44" s="150"/>
      <c r="EU44" s="148"/>
      <c r="EV44" s="148"/>
      <c r="EW44" s="151"/>
      <c r="EX44" s="151"/>
      <c r="EY44" s="151"/>
      <c r="EZ44" s="148"/>
      <c r="FA44" s="148"/>
      <c r="FD44" s="153"/>
      <c r="FE44" s="153"/>
      <c r="FF44" s="153"/>
      <c r="FG44" s="153"/>
      <c r="FH44" s="148"/>
      <c r="FI44" s="148"/>
      <c r="FJ44" s="149"/>
      <c r="FK44" s="150"/>
      <c r="FL44" s="148"/>
      <c r="FM44" s="148"/>
      <c r="FN44" s="151"/>
      <c r="FO44" s="151"/>
      <c r="FP44" s="151"/>
      <c r="FQ44" s="148"/>
      <c r="FR44" s="148"/>
      <c r="FU44" s="153"/>
      <c r="FV44" s="153"/>
      <c r="FW44" s="153"/>
      <c r="FX44" s="153"/>
      <c r="FY44" s="148"/>
      <c r="FZ44" s="148"/>
      <c r="GA44" s="149"/>
      <c r="GB44" s="150"/>
      <c r="GC44" s="148"/>
      <c r="GD44" s="148"/>
      <c r="GE44" s="151"/>
      <c r="GF44" s="151"/>
      <c r="GG44" s="151"/>
      <c r="GH44" s="148"/>
      <c r="GI44" s="148"/>
      <c r="GL44" s="153"/>
      <c r="GM44" s="153"/>
      <c r="GN44" s="153"/>
      <c r="GO44" s="153"/>
      <c r="GP44" s="148"/>
      <c r="GQ44" s="148"/>
      <c r="GR44" s="149"/>
      <c r="GS44" s="150"/>
      <c r="GT44" s="148"/>
      <c r="GU44" s="148"/>
      <c r="GV44" s="151"/>
      <c r="GW44" s="151"/>
      <c r="GX44" s="151"/>
      <c r="GY44" s="148"/>
      <c r="GZ44" s="148"/>
      <c r="HC44" s="153"/>
      <c r="HD44" s="153"/>
      <c r="HE44" s="153"/>
      <c r="HF44" s="153"/>
      <c r="HG44" s="148"/>
      <c r="HH44" s="148"/>
      <c r="HI44" s="149"/>
      <c r="HJ44" s="150"/>
      <c r="HK44" s="148"/>
      <c r="HL44" s="148"/>
      <c r="HM44" s="151"/>
      <c r="HN44" s="151"/>
      <c r="HO44" s="151"/>
      <c r="HP44" s="148"/>
      <c r="HQ44" s="148"/>
      <c r="HT44" s="153"/>
      <c r="HU44" s="153"/>
      <c r="HV44" s="153"/>
      <c r="HW44" s="153"/>
      <c r="HX44" s="148"/>
      <c r="HY44" s="148"/>
      <c r="HZ44" s="149"/>
      <c r="IA44" s="150"/>
      <c r="IB44" s="148"/>
      <c r="IC44" s="148"/>
      <c r="ID44" s="151"/>
      <c r="IE44" s="151"/>
      <c r="IF44" s="151"/>
      <c r="IG44" s="148"/>
      <c r="IH44" s="148"/>
      <c r="IK44" s="153"/>
    </row>
    <row r="45" spans="1:245" s="152" customFormat="1" ht="42" customHeight="1">
      <c r="A45" s="375" t="s">
        <v>5369</v>
      </c>
      <c r="B45" s="516" t="s">
        <v>4019</v>
      </c>
      <c r="C45" s="516" t="s">
        <v>4019</v>
      </c>
      <c r="D45" s="516" t="s">
        <v>528</v>
      </c>
      <c r="E45" s="483" t="str">
        <f t="shared" si="2"/>
        <v>岩国市今津町1-11-23</v>
      </c>
      <c r="F45" s="483" t="s">
        <v>1173</v>
      </c>
      <c r="G45" s="515">
        <v>35977</v>
      </c>
      <c r="H45" s="377">
        <v>50</v>
      </c>
      <c r="I45" s="376" t="s">
        <v>2139</v>
      </c>
      <c r="J45" s="504"/>
      <c r="K45" s="374" t="s">
        <v>5324</v>
      </c>
      <c r="L45" s="517" t="s">
        <v>1454</v>
      </c>
      <c r="M45" s="517" t="s">
        <v>1455</v>
      </c>
      <c r="N45" s="445" t="s">
        <v>2094</v>
      </c>
      <c r="O45" s="445" t="s">
        <v>5368</v>
      </c>
      <c r="P45" s="518" t="str">
        <f t="shared" si="3"/>
        <v>（私立）</v>
      </c>
      <c r="Q45" s="519" t="s">
        <v>113</v>
      </c>
      <c r="R45" s="569" t="s">
        <v>6769</v>
      </c>
      <c r="S45" s="151"/>
      <c r="T45" s="148"/>
      <c r="U45" s="148"/>
      <c r="X45" s="153"/>
      <c r="Y45" s="153"/>
      <c r="Z45" s="153"/>
      <c r="AA45" s="153"/>
      <c r="AB45" s="148"/>
      <c r="AC45" s="148"/>
      <c r="AD45" s="149"/>
      <c r="AE45" s="150"/>
      <c r="AF45" s="148"/>
      <c r="AG45" s="148"/>
      <c r="AH45" s="151"/>
      <c r="AI45" s="151"/>
      <c r="AJ45" s="151"/>
      <c r="AK45" s="148"/>
      <c r="AL45" s="148"/>
      <c r="AO45" s="153"/>
      <c r="AP45" s="153"/>
      <c r="AQ45" s="153"/>
      <c r="AR45" s="153"/>
      <c r="AS45" s="148"/>
      <c r="AT45" s="148"/>
      <c r="AU45" s="149"/>
      <c r="AV45" s="150"/>
      <c r="AW45" s="148"/>
      <c r="AX45" s="148"/>
      <c r="AY45" s="151"/>
      <c r="AZ45" s="151"/>
      <c r="BA45" s="151"/>
      <c r="BB45" s="148"/>
      <c r="BC45" s="148"/>
      <c r="BF45" s="153"/>
      <c r="BG45" s="153"/>
      <c r="BH45" s="153"/>
      <c r="BI45" s="153"/>
      <c r="BJ45" s="148"/>
      <c r="BK45" s="148"/>
      <c r="BL45" s="149"/>
      <c r="BM45" s="150"/>
      <c r="BN45" s="148"/>
      <c r="BO45" s="148"/>
      <c r="BP45" s="151"/>
      <c r="BQ45" s="151"/>
      <c r="BR45" s="151"/>
      <c r="BS45" s="148"/>
      <c r="BT45" s="148"/>
      <c r="BW45" s="153"/>
      <c r="BX45" s="153"/>
      <c r="BY45" s="153"/>
      <c r="BZ45" s="153"/>
      <c r="CA45" s="148"/>
      <c r="CB45" s="148"/>
      <c r="CC45" s="149"/>
      <c r="CD45" s="150"/>
      <c r="CE45" s="148"/>
      <c r="CF45" s="148"/>
      <c r="CG45" s="151"/>
      <c r="CH45" s="151"/>
      <c r="CI45" s="151"/>
      <c r="CJ45" s="148"/>
      <c r="CK45" s="148"/>
      <c r="CN45" s="153"/>
      <c r="CO45" s="153"/>
      <c r="CP45" s="153"/>
      <c r="CQ45" s="153"/>
      <c r="CR45" s="148"/>
      <c r="CS45" s="148"/>
      <c r="CT45" s="149"/>
      <c r="CU45" s="150"/>
      <c r="CV45" s="148"/>
      <c r="CW45" s="148"/>
      <c r="CX45" s="151"/>
      <c r="CY45" s="151"/>
      <c r="CZ45" s="151"/>
      <c r="DA45" s="148"/>
      <c r="DB45" s="148"/>
      <c r="DE45" s="153"/>
      <c r="DF45" s="153"/>
      <c r="DG45" s="153"/>
      <c r="DH45" s="153"/>
      <c r="DI45" s="148"/>
      <c r="DJ45" s="148"/>
      <c r="DK45" s="149"/>
      <c r="DL45" s="150"/>
      <c r="DM45" s="148"/>
      <c r="DN45" s="148"/>
      <c r="DO45" s="151"/>
      <c r="DP45" s="151"/>
      <c r="DQ45" s="151"/>
      <c r="DR45" s="148"/>
      <c r="DS45" s="148"/>
      <c r="DV45" s="153"/>
      <c r="DW45" s="153"/>
      <c r="DX45" s="153"/>
      <c r="DY45" s="153"/>
      <c r="DZ45" s="148"/>
      <c r="EA45" s="148"/>
      <c r="EB45" s="149"/>
      <c r="EC45" s="150"/>
      <c r="ED45" s="148"/>
      <c r="EE45" s="148"/>
      <c r="EF45" s="151"/>
      <c r="EG45" s="151"/>
      <c r="EH45" s="151"/>
      <c r="EI45" s="148"/>
      <c r="EJ45" s="148"/>
      <c r="EM45" s="153"/>
      <c r="EN45" s="153"/>
      <c r="EO45" s="153"/>
      <c r="EP45" s="153"/>
      <c r="EQ45" s="148"/>
      <c r="ER45" s="148"/>
      <c r="ES45" s="149"/>
      <c r="ET45" s="150"/>
      <c r="EU45" s="148"/>
      <c r="EV45" s="148"/>
      <c r="EW45" s="151"/>
      <c r="EX45" s="151"/>
      <c r="EY45" s="151"/>
      <c r="EZ45" s="148"/>
      <c r="FA45" s="148"/>
      <c r="FD45" s="153"/>
      <c r="FE45" s="153"/>
      <c r="FF45" s="153"/>
      <c r="FG45" s="153"/>
      <c r="FH45" s="148"/>
      <c r="FI45" s="148"/>
      <c r="FJ45" s="149"/>
      <c r="FK45" s="150"/>
      <c r="FL45" s="148"/>
      <c r="FM45" s="148"/>
      <c r="FN45" s="151"/>
      <c r="FO45" s="151"/>
      <c r="FP45" s="151"/>
      <c r="FQ45" s="148"/>
      <c r="FR45" s="148"/>
      <c r="FU45" s="153"/>
      <c r="FV45" s="153"/>
      <c r="FW45" s="153"/>
      <c r="FX45" s="153"/>
      <c r="FY45" s="148"/>
      <c r="FZ45" s="148"/>
      <c r="GA45" s="149"/>
      <c r="GB45" s="150"/>
      <c r="GC45" s="148"/>
      <c r="GD45" s="148"/>
      <c r="GE45" s="151"/>
      <c r="GF45" s="151"/>
      <c r="GG45" s="151"/>
      <c r="GH45" s="148"/>
      <c r="GI45" s="148"/>
      <c r="GL45" s="153"/>
      <c r="GM45" s="153"/>
      <c r="GN45" s="153"/>
      <c r="GO45" s="153"/>
      <c r="GP45" s="148"/>
      <c r="GQ45" s="148"/>
      <c r="GR45" s="149"/>
      <c r="GS45" s="150"/>
      <c r="GT45" s="148"/>
      <c r="GU45" s="148"/>
      <c r="GV45" s="151"/>
      <c r="GW45" s="151"/>
      <c r="GX45" s="151"/>
      <c r="GY45" s="148"/>
      <c r="GZ45" s="148"/>
      <c r="HC45" s="153"/>
      <c r="HD45" s="153"/>
      <c r="HE45" s="153"/>
      <c r="HF45" s="153"/>
      <c r="HG45" s="148"/>
      <c r="HH45" s="148"/>
      <c r="HI45" s="149"/>
      <c r="HJ45" s="150"/>
      <c r="HK45" s="148"/>
      <c r="HL45" s="148"/>
      <c r="HM45" s="151"/>
      <c r="HN45" s="151"/>
      <c r="HO45" s="151"/>
      <c r="HP45" s="148"/>
      <c r="HQ45" s="148"/>
      <c r="HT45" s="153"/>
      <c r="HU45" s="153"/>
      <c r="HV45" s="153"/>
      <c r="HW45" s="153"/>
      <c r="HX45" s="148"/>
      <c r="HY45" s="148"/>
      <c r="HZ45" s="149"/>
      <c r="IA45" s="150"/>
      <c r="IB45" s="148"/>
      <c r="IC45" s="148"/>
      <c r="ID45" s="151"/>
      <c r="IE45" s="151"/>
      <c r="IF45" s="151"/>
      <c r="IG45" s="148"/>
      <c r="IH45" s="148"/>
      <c r="IK45" s="153"/>
    </row>
    <row r="46" spans="1:245" s="152" customFormat="1" ht="42" customHeight="1">
      <c r="A46" s="375" t="s">
        <v>6775</v>
      </c>
      <c r="B46" s="516" t="s">
        <v>1455</v>
      </c>
      <c r="C46" s="516" t="s">
        <v>2546</v>
      </c>
      <c r="D46" s="516" t="s">
        <v>8834</v>
      </c>
      <c r="E46" s="483" t="str">
        <f t="shared" si="2"/>
        <v>岩国市錦町広瀬705</v>
      </c>
      <c r="F46" s="483" t="s">
        <v>951</v>
      </c>
      <c r="G46" s="515">
        <v>36616</v>
      </c>
      <c r="H46" s="377">
        <v>60</v>
      </c>
      <c r="I46" s="376" t="s">
        <v>2140</v>
      </c>
      <c r="J46" s="504"/>
      <c r="K46" s="374" t="s">
        <v>5324</v>
      </c>
      <c r="L46" s="517" t="s">
        <v>1454</v>
      </c>
      <c r="M46" s="517" t="s">
        <v>223</v>
      </c>
      <c r="N46" s="445" t="s">
        <v>53</v>
      </c>
      <c r="O46" s="445" t="s">
        <v>6776</v>
      </c>
      <c r="P46" s="518" t="str">
        <f t="shared" si="3"/>
        <v>（公立）</v>
      </c>
      <c r="Q46" s="519" t="s">
        <v>109</v>
      </c>
      <c r="R46" s="72"/>
      <c r="S46" s="151"/>
      <c r="T46" s="148"/>
      <c r="U46" s="148"/>
      <c r="X46" s="153"/>
      <c r="Y46" s="153"/>
      <c r="Z46" s="153"/>
      <c r="AA46" s="153"/>
      <c r="AB46" s="148"/>
      <c r="AC46" s="148"/>
      <c r="AD46" s="149"/>
      <c r="AE46" s="150"/>
      <c r="AF46" s="148"/>
      <c r="AG46" s="148"/>
      <c r="AH46" s="151"/>
      <c r="AI46" s="151"/>
      <c r="AJ46" s="151"/>
      <c r="AK46" s="148"/>
      <c r="AL46" s="148"/>
      <c r="AO46" s="153"/>
      <c r="AP46" s="153"/>
      <c r="AQ46" s="153"/>
      <c r="AR46" s="153"/>
      <c r="AS46" s="148"/>
      <c r="AT46" s="148"/>
      <c r="AU46" s="149"/>
      <c r="AV46" s="150"/>
      <c r="AW46" s="148"/>
      <c r="AX46" s="148"/>
      <c r="AY46" s="151"/>
      <c r="AZ46" s="151"/>
      <c r="BA46" s="151"/>
      <c r="BB46" s="148"/>
      <c r="BC46" s="148"/>
      <c r="BF46" s="153"/>
      <c r="BG46" s="153"/>
      <c r="BH46" s="153"/>
      <c r="BI46" s="153"/>
      <c r="BJ46" s="148"/>
      <c r="BK46" s="148"/>
      <c r="BL46" s="149"/>
      <c r="BM46" s="150"/>
      <c r="BN46" s="148"/>
      <c r="BO46" s="148"/>
      <c r="BP46" s="151"/>
      <c r="BQ46" s="151"/>
      <c r="BR46" s="151"/>
      <c r="BS46" s="148"/>
      <c r="BT46" s="148"/>
      <c r="BW46" s="153"/>
      <c r="BX46" s="153"/>
      <c r="BY46" s="153"/>
      <c r="BZ46" s="153"/>
      <c r="CA46" s="148"/>
      <c r="CB46" s="148"/>
      <c r="CC46" s="149"/>
      <c r="CD46" s="150"/>
      <c r="CE46" s="148"/>
      <c r="CF46" s="148"/>
      <c r="CG46" s="151"/>
      <c r="CH46" s="151"/>
      <c r="CI46" s="151"/>
      <c r="CJ46" s="148"/>
      <c r="CK46" s="148"/>
      <c r="CN46" s="153"/>
      <c r="CO46" s="153"/>
      <c r="CP46" s="153"/>
      <c r="CQ46" s="153"/>
      <c r="CR46" s="148"/>
      <c r="CS46" s="148"/>
      <c r="CT46" s="149"/>
      <c r="CU46" s="150"/>
      <c r="CV46" s="148"/>
      <c r="CW46" s="148"/>
      <c r="CX46" s="151"/>
      <c r="CY46" s="151"/>
      <c r="CZ46" s="151"/>
      <c r="DA46" s="148"/>
      <c r="DB46" s="148"/>
      <c r="DE46" s="153"/>
      <c r="DF46" s="153"/>
      <c r="DG46" s="153"/>
      <c r="DH46" s="153"/>
      <c r="DI46" s="148"/>
      <c r="DJ46" s="148"/>
      <c r="DK46" s="149"/>
      <c r="DL46" s="150"/>
      <c r="DM46" s="148"/>
      <c r="DN46" s="148"/>
      <c r="DO46" s="151"/>
      <c r="DP46" s="151"/>
      <c r="DQ46" s="151"/>
      <c r="DR46" s="148"/>
      <c r="DS46" s="148"/>
      <c r="DV46" s="153"/>
      <c r="DW46" s="153"/>
      <c r="DX46" s="153"/>
      <c r="DY46" s="153"/>
      <c r="DZ46" s="148"/>
      <c r="EA46" s="148"/>
      <c r="EB46" s="149"/>
      <c r="EC46" s="150"/>
      <c r="ED46" s="148"/>
      <c r="EE46" s="148"/>
      <c r="EF46" s="151"/>
      <c r="EG46" s="151"/>
      <c r="EH46" s="151"/>
      <c r="EI46" s="148"/>
      <c r="EJ46" s="148"/>
      <c r="EM46" s="153"/>
      <c r="EN46" s="153"/>
      <c r="EO46" s="153"/>
      <c r="EP46" s="153"/>
      <c r="EQ46" s="148"/>
      <c r="ER46" s="148"/>
      <c r="ES46" s="149"/>
      <c r="ET46" s="150"/>
      <c r="EU46" s="148"/>
      <c r="EV46" s="148"/>
      <c r="EW46" s="151"/>
      <c r="EX46" s="151"/>
      <c r="EY46" s="151"/>
      <c r="EZ46" s="148"/>
      <c r="FA46" s="148"/>
      <c r="FD46" s="153"/>
      <c r="FE46" s="153"/>
      <c r="FF46" s="153"/>
      <c r="FG46" s="153"/>
      <c r="FH46" s="148"/>
      <c r="FI46" s="148"/>
      <c r="FJ46" s="149"/>
      <c r="FK46" s="150"/>
      <c r="FL46" s="148"/>
      <c r="FM46" s="148"/>
      <c r="FN46" s="151"/>
      <c r="FO46" s="151"/>
      <c r="FP46" s="151"/>
      <c r="FQ46" s="148"/>
      <c r="FR46" s="148"/>
      <c r="FU46" s="153"/>
      <c r="FV46" s="153"/>
      <c r="FW46" s="153"/>
      <c r="FX46" s="153"/>
      <c r="FY46" s="148"/>
      <c r="FZ46" s="148"/>
      <c r="GA46" s="149"/>
      <c r="GB46" s="150"/>
      <c r="GC46" s="148"/>
      <c r="GD46" s="148"/>
      <c r="GE46" s="151"/>
      <c r="GF46" s="151"/>
      <c r="GG46" s="151"/>
      <c r="GH46" s="148"/>
      <c r="GI46" s="148"/>
      <c r="GL46" s="153"/>
      <c r="GM46" s="153"/>
      <c r="GN46" s="153"/>
      <c r="GO46" s="153"/>
      <c r="GP46" s="148"/>
      <c r="GQ46" s="148"/>
      <c r="GR46" s="149"/>
      <c r="GS46" s="150"/>
      <c r="GT46" s="148"/>
      <c r="GU46" s="148"/>
      <c r="GV46" s="151"/>
      <c r="GW46" s="151"/>
      <c r="GX46" s="151"/>
      <c r="GY46" s="148"/>
      <c r="GZ46" s="148"/>
      <c r="HC46" s="153"/>
      <c r="HD46" s="153"/>
      <c r="HE46" s="153"/>
      <c r="HF46" s="153"/>
      <c r="HG46" s="148"/>
      <c r="HH46" s="148"/>
      <c r="HI46" s="149"/>
      <c r="HJ46" s="150"/>
      <c r="HK46" s="148"/>
      <c r="HL46" s="148"/>
      <c r="HM46" s="151"/>
      <c r="HN46" s="151"/>
      <c r="HO46" s="151"/>
      <c r="HP46" s="148"/>
      <c r="HQ46" s="148"/>
      <c r="HT46" s="153"/>
      <c r="HU46" s="153"/>
      <c r="HV46" s="153"/>
      <c r="HW46" s="153"/>
      <c r="HX46" s="148"/>
      <c r="HY46" s="148"/>
      <c r="HZ46" s="149"/>
      <c r="IA46" s="150"/>
      <c r="IB46" s="148"/>
      <c r="IC46" s="148"/>
      <c r="ID46" s="151"/>
      <c r="IE46" s="151"/>
      <c r="IF46" s="151"/>
      <c r="IG46" s="148"/>
      <c r="IH46" s="148"/>
      <c r="IK46" s="153"/>
    </row>
    <row r="47" spans="1:245" s="152" customFormat="1" ht="42" customHeight="1">
      <c r="A47" s="375" t="s">
        <v>5367</v>
      </c>
      <c r="B47" s="516" t="s">
        <v>5366</v>
      </c>
      <c r="C47" s="516" t="s">
        <v>5366</v>
      </c>
      <c r="D47" s="516" t="s">
        <v>7621</v>
      </c>
      <c r="E47" s="483" t="str">
        <f t="shared" si="2"/>
        <v>光市島田5-3-2</v>
      </c>
      <c r="F47" s="483" t="s">
        <v>1181</v>
      </c>
      <c r="G47" s="515">
        <v>34166</v>
      </c>
      <c r="H47" s="377">
        <v>100</v>
      </c>
      <c r="I47" s="376" t="s">
        <v>2141</v>
      </c>
      <c r="J47" s="504"/>
      <c r="K47" s="374" t="s">
        <v>5324</v>
      </c>
      <c r="L47" s="517" t="s">
        <v>2570</v>
      </c>
      <c r="M47" s="517" t="s">
        <v>2571</v>
      </c>
      <c r="N47" s="445" t="s">
        <v>2168</v>
      </c>
      <c r="O47" s="445" t="s">
        <v>5365</v>
      </c>
      <c r="P47" s="518" t="str">
        <f t="shared" si="3"/>
        <v>（私立）</v>
      </c>
      <c r="Q47" s="519" t="s">
        <v>113</v>
      </c>
      <c r="R47" s="72"/>
      <c r="S47" s="151"/>
      <c r="T47" s="148"/>
      <c r="U47" s="148"/>
      <c r="X47" s="153"/>
      <c r="Y47" s="153"/>
      <c r="Z47" s="153"/>
      <c r="AA47" s="153"/>
      <c r="AB47" s="148"/>
      <c r="AC47" s="148"/>
      <c r="AD47" s="149"/>
      <c r="AE47" s="150"/>
      <c r="AF47" s="148"/>
      <c r="AG47" s="148"/>
      <c r="AH47" s="151"/>
      <c r="AI47" s="151"/>
      <c r="AJ47" s="151"/>
      <c r="AK47" s="148"/>
      <c r="AL47" s="148"/>
      <c r="AO47" s="153"/>
      <c r="AP47" s="153"/>
      <c r="AQ47" s="153"/>
      <c r="AR47" s="153"/>
      <c r="AS47" s="148"/>
      <c r="AT47" s="148"/>
      <c r="AU47" s="149"/>
      <c r="AV47" s="150"/>
      <c r="AW47" s="148"/>
      <c r="AX47" s="148"/>
      <c r="AY47" s="151"/>
      <c r="AZ47" s="151"/>
      <c r="BA47" s="151"/>
      <c r="BB47" s="148"/>
      <c r="BC47" s="148"/>
      <c r="BF47" s="153"/>
      <c r="BG47" s="153"/>
      <c r="BH47" s="153"/>
      <c r="BI47" s="153"/>
      <c r="BJ47" s="148"/>
      <c r="BK47" s="148"/>
      <c r="BL47" s="149"/>
      <c r="BM47" s="150"/>
      <c r="BN47" s="148"/>
      <c r="BO47" s="148"/>
      <c r="BP47" s="151"/>
      <c r="BQ47" s="151"/>
      <c r="BR47" s="151"/>
      <c r="BS47" s="148"/>
      <c r="BT47" s="148"/>
      <c r="BW47" s="153"/>
      <c r="BX47" s="153"/>
      <c r="BY47" s="153"/>
      <c r="BZ47" s="153"/>
      <c r="CA47" s="148"/>
      <c r="CB47" s="148"/>
      <c r="CC47" s="149"/>
      <c r="CD47" s="150"/>
      <c r="CE47" s="148"/>
      <c r="CF47" s="148"/>
      <c r="CG47" s="151"/>
      <c r="CH47" s="151"/>
      <c r="CI47" s="151"/>
      <c r="CJ47" s="148"/>
      <c r="CK47" s="148"/>
      <c r="CN47" s="153"/>
      <c r="CO47" s="153"/>
      <c r="CP47" s="153"/>
      <c r="CQ47" s="153"/>
      <c r="CR47" s="148"/>
      <c r="CS47" s="148"/>
      <c r="CT47" s="149"/>
      <c r="CU47" s="150"/>
      <c r="CV47" s="148"/>
      <c r="CW47" s="148"/>
      <c r="CX47" s="151"/>
      <c r="CY47" s="151"/>
      <c r="CZ47" s="151"/>
      <c r="DA47" s="148"/>
      <c r="DB47" s="148"/>
      <c r="DE47" s="153"/>
      <c r="DF47" s="153"/>
      <c r="DG47" s="153"/>
      <c r="DH47" s="153"/>
      <c r="DI47" s="148"/>
      <c r="DJ47" s="148"/>
      <c r="DK47" s="149"/>
      <c r="DL47" s="150"/>
      <c r="DM47" s="148"/>
      <c r="DN47" s="148"/>
      <c r="DO47" s="151"/>
      <c r="DP47" s="151"/>
      <c r="DQ47" s="151"/>
      <c r="DR47" s="148"/>
      <c r="DS47" s="148"/>
      <c r="DV47" s="153"/>
      <c r="DW47" s="153"/>
      <c r="DX47" s="153"/>
      <c r="DY47" s="153"/>
      <c r="DZ47" s="148"/>
      <c r="EA47" s="148"/>
      <c r="EB47" s="149"/>
      <c r="EC47" s="150"/>
      <c r="ED47" s="148"/>
      <c r="EE47" s="148"/>
      <c r="EF47" s="151"/>
      <c r="EG47" s="151"/>
      <c r="EH47" s="151"/>
      <c r="EI47" s="148"/>
      <c r="EJ47" s="148"/>
      <c r="EM47" s="153"/>
      <c r="EN47" s="153"/>
      <c r="EO47" s="153"/>
      <c r="EP47" s="153"/>
      <c r="EQ47" s="148"/>
      <c r="ER47" s="148"/>
      <c r="ES47" s="149"/>
      <c r="ET47" s="150"/>
      <c r="EU47" s="148"/>
      <c r="EV47" s="148"/>
      <c r="EW47" s="151"/>
      <c r="EX47" s="151"/>
      <c r="EY47" s="151"/>
      <c r="EZ47" s="148"/>
      <c r="FA47" s="148"/>
      <c r="FD47" s="153"/>
      <c r="FE47" s="153"/>
      <c r="FF47" s="153"/>
      <c r="FG47" s="153"/>
      <c r="FH47" s="148"/>
      <c r="FI47" s="148"/>
      <c r="FJ47" s="149"/>
      <c r="FK47" s="150"/>
      <c r="FL47" s="148"/>
      <c r="FM47" s="148"/>
      <c r="FN47" s="151"/>
      <c r="FO47" s="151"/>
      <c r="FP47" s="151"/>
      <c r="FQ47" s="148"/>
      <c r="FR47" s="148"/>
      <c r="FU47" s="153"/>
      <c r="FV47" s="153"/>
      <c r="FW47" s="153"/>
      <c r="FX47" s="153"/>
      <c r="FY47" s="148"/>
      <c r="FZ47" s="148"/>
      <c r="GA47" s="149"/>
      <c r="GB47" s="150"/>
      <c r="GC47" s="148"/>
      <c r="GD47" s="148"/>
      <c r="GE47" s="151"/>
      <c r="GF47" s="151"/>
      <c r="GG47" s="151"/>
      <c r="GH47" s="148"/>
      <c r="GI47" s="148"/>
      <c r="GL47" s="153"/>
      <c r="GM47" s="153"/>
      <c r="GN47" s="153"/>
      <c r="GO47" s="153"/>
      <c r="GP47" s="148"/>
      <c r="GQ47" s="148"/>
      <c r="GR47" s="149"/>
      <c r="GS47" s="150"/>
      <c r="GT47" s="148"/>
      <c r="GU47" s="148"/>
      <c r="GV47" s="151"/>
      <c r="GW47" s="151"/>
      <c r="GX47" s="151"/>
      <c r="GY47" s="148"/>
      <c r="GZ47" s="148"/>
      <c r="HC47" s="153"/>
      <c r="HD47" s="153"/>
      <c r="HE47" s="153"/>
      <c r="HF47" s="153"/>
      <c r="HG47" s="148"/>
      <c r="HH47" s="148"/>
      <c r="HI47" s="149"/>
      <c r="HJ47" s="150"/>
      <c r="HK47" s="148"/>
      <c r="HL47" s="148"/>
      <c r="HM47" s="151"/>
      <c r="HN47" s="151"/>
      <c r="HO47" s="151"/>
      <c r="HP47" s="148"/>
      <c r="HQ47" s="148"/>
      <c r="HT47" s="153"/>
      <c r="HU47" s="153"/>
      <c r="HV47" s="153"/>
      <c r="HW47" s="153"/>
      <c r="HX47" s="148"/>
      <c r="HY47" s="148"/>
      <c r="HZ47" s="149"/>
      <c r="IA47" s="150"/>
      <c r="IB47" s="148"/>
      <c r="IC47" s="148"/>
      <c r="ID47" s="151"/>
      <c r="IE47" s="151"/>
      <c r="IF47" s="151"/>
      <c r="IG47" s="148"/>
      <c r="IH47" s="148"/>
      <c r="IK47" s="153"/>
    </row>
    <row r="48" spans="1:245" s="152" customFormat="1" ht="42" customHeight="1">
      <c r="A48" s="375" t="s">
        <v>5364</v>
      </c>
      <c r="B48" s="516" t="s">
        <v>7994</v>
      </c>
      <c r="C48" s="516" t="s">
        <v>7994</v>
      </c>
      <c r="D48" s="516" t="s">
        <v>7995</v>
      </c>
      <c r="E48" s="483" t="str">
        <f t="shared" si="2"/>
        <v>光市岩田2477</v>
      </c>
      <c r="F48" s="483" t="s">
        <v>961</v>
      </c>
      <c r="G48" s="515">
        <v>36251</v>
      </c>
      <c r="H48" s="377">
        <v>70</v>
      </c>
      <c r="I48" s="376" t="s">
        <v>2142</v>
      </c>
      <c r="J48" s="504"/>
      <c r="K48" s="374" t="s">
        <v>5324</v>
      </c>
      <c r="L48" s="517" t="s">
        <v>2570</v>
      </c>
      <c r="M48" s="517" t="s">
        <v>224</v>
      </c>
      <c r="N48" s="445" t="s">
        <v>5363</v>
      </c>
      <c r="O48" s="445" t="s">
        <v>5362</v>
      </c>
      <c r="P48" s="518" t="str">
        <f t="shared" si="3"/>
        <v>（公立）</v>
      </c>
      <c r="Q48" s="519" t="s">
        <v>109</v>
      </c>
      <c r="R48" s="72"/>
      <c r="S48" s="151"/>
      <c r="T48" s="148"/>
      <c r="U48" s="148"/>
      <c r="X48" s="153"/>
      <c r="Y48" s="153"/>
      <c r="Z48" s="153"/>
      <c r="AA48" s="153"/>
      <c r="AB48" s="148"/>
      <c r="AC48" s="148"/>
      <c r="AD48" s="149"/>
      <c r="AE48" s="150"/>
      <c r="AF48" s="148"/>
      <c r="AG48" s="148"/>
      <c r="AH48" s="151"/>
      <c r="AI48" s="151"/>
      <c r="AJ48" s="151"/>
      <c r="AK48" s="148"/>
      <c r="AL48" s="148"/>
      <c r="AO48" s="153"/>
      <c r="AP48" s="153"/>
      <c r="AQ48" s="153"/>
      <c r="AR48" s="153"/>
      <c r="AS48" s="148"/>
      <c r="AT48" s="148"/>
      <c r="AU48" s="149"/>
      <c r="AV48" s="150"/>
      <c r="AW48" s="148"/>
      <c r="AX48" s="148"/>
      <c r="AY48" s="151"/>
      <c r="AZ48" s="151"/>
      <c r="BA48" s="151"/>
      <c r="BB48" s="148"/>
      <c r="BC48" s="148"/>
      <c r="BF48" s="153"/>
      <c r="BG48" s="153"/>
      <c r="BH48" s="153"/>
      <c r="BI48" s="153"/>
      <c r="BJ48" s="148"/>
      <c r="BK48" s="148"/>
      <c r="BL48" s="149"/>
      <c r="BM48" s="150"/>
      <c r="BN48" s="148"/>
      <c r="BO48" s="148"/>
      <c r="BP48" s="151"/>
      <c r="BQ48" s="151"/>
      <c r="BR48" s="151"/>
      <c r="BS48" s="148"/>
      <c r="BT48" s="148"/>
      <c r="BW48" s="153"/>
      <c r="BX48" s="153"/>
      <c r="BY48" s="153"/>
      <c r="BZ48" s="153"/>
      <c r="CA48" s="148"/>
      <c r="CB48" s="148"/>
      <c r="CC48" s="149"/>
      <c r="CD48" s="150"/>
      <c r="CE48" s="148"/>
      <c r="CF48" s="148"/>
      <c r="CG48" s="151"/>
      <c r="CH48" s="151"/>
      <c r="CI48" s="151"/>
      <c r="CJ48" s="148"/>
      <c r="CK48" s="148"/>
      <c r="CN48" s="153"/>
      <c r="CO48" s="153"/>
      <c r="CP48" s="153"/>
      <c r="CQ48" s="153"/>
      <c r="CR48" s="148"/>
      <c r="CS48" s="148"/>
      <c r="CT48" s="149"/>
      <c r="CU48" s="150"/>
      <c r="CV48" s="148"/>
      <c r="CW48" s="148"/>
      <c r="CX48" s="151"/>
      <c r="CY48" s="151"/>
      <c r="CZ48" s="151"/>
      <c r="DA48" s="148"/>
      <c r="DB48" s="148"/>
      <c r="DE48" s="153"/>
      <c r="DF48" s="153"/>
      <c r="DG48" s="153"/>
      <c r="DH48" s="153"/>
      <c r="DI48" s="148"/>
      <c r="DJ48" s="148"/>
      <c r="DK48" s="149"/>
      <c r="DL48" s="150"/>
      <c r="DM48" s="148"/>
      <c r="DN48" s="148"/>
      <c r="DO48" s="151"/>
      <c r="DP48" s="151"/>
      <c r="DQ48" s="151"/>
      <c r="DR48" s="148"/>
      <c r="DS48" s="148"/>
      <c r="DV48" s="153"/>
      <c r="DW48" s="153"/>
      <c r="DX48" s="153"/>
      <c r="DY48" s="153"/>
      <c r="DZ48" s="148"/>
      <c r="EA48" s="148"/>
      <c r="EB48" s="149"/>
      <c r="EC48" s="150"/>
      <c r="ED48" s="148"/>
      <c r="EE48" s="148"/>
      <c r="EF48" s="151"/>
      <c r="EG48" s="151"/>
      <c r="EH48" s="151"/>
      <c r="EI48" s="148"/>
      <c r="EJ48" s="148"/>
      <c r="EM48" s="153"/>
      <c r="EN48" s="153"/>
      <c r="EO48" s="153"/>
      <c r="EP48" s="153"/>
      <c r="EQ48" s="148"/>
      <c r="ER48" s="148"/>
      <c r="ES48" s="149"/>
      <c r="ET48" s="150"/>
      <c r="EU48" s="148"/>
      <c r="EV48" s="148"/>
      <c r="EW48" s="151"/>
      <c r="EX48" s="151"/>
      <c r="EY48" s="151"/>
      <c r="EZ48" s="148"/>
      <c r="FA48" s="148"/>
      <c r="FD48" s="153"/>
      <c r="FE48" s="153"/>
      <c r="FF48" s="153"/>
      <c r="FG48" s="153"/>
      <c r="FH48" s="148"/>
      <c r="FI48" s="148"/>
      <c r="FJ48" s="149"/>
      <c r="FK48" s="150"/>
      <c r="FL48" s="148"/>
      <c r="FM48" s="148"/>
      <c r="FN48" s="151"/>
      <c r="FO48" s="151"/>
      <c r="FP48" s="151"/>
      <c r="FQ48" s="148"/>
      <c r="FR48" s="148"/>
      <c r="FU48" s="153"/>
      <c r="FV48" s="153"/>
      <c r="FW48" s="153"/>
      <c r="FX48" s="153"/>
      <c r="FY48" s="148"/>
      <c r="FZ48" s="148"/>
      <c r="GA48" s="149"/>
      <c r="GB48" s="150"/>
      <c r="GC48" s="148"/>
      <c r="GD48" s="148"/>
      <c r="GE48" s="151"/>
      <c r="GF48" s="151"/>
      <c r="GG48" s="151"/>
      <c r="GH48" s="148"/>
      <c r="GI48" s="148"/>
      <c r="GL48" s="153"/>
      <c r="GM48" s="153"/>
      <c r="GN48" s="153"/>
      <c r="GO48" s="153"/>
      <c r="GP48" s="148"/>
      <c r="GQ48" s="148"/>
      <c r="GR48" s="149"/>
      <c r="GS48" s="150"/>
      <c r="GT48" s="148"/>
      <c r="GU48" s="148"/>
      <c r="GV48" s="151"/>
      <c r="GW48" s="151"/>
      <c r="GX48" s="151"/>
      <c r="GY48" s="148"/>
      <c r="GZ48" s="148"/>
      <c r="HC48" s="153"/>
      <c r="HD48" s="153"/>
      <c r="HE48" s="153"/>
      <c r="HF48" s="153"/>
      <c r="HG48" s="148"/>
      <c r="HH48" s="148"/>
      <c r="HI48" s="149"/>
      <c r="HJ48" s="150"/>
      <c r="HK48" s="148"/>
      <c r="HL48" s="148"/>
      <c r="HM48" s="151"/>
      <c r="HN48" s="151"/>
      <c r="HO48" s="151"/>
      <c r="HP48" s="148"/>
      <c r="HQ48" s="148"/>
      <c r="HT48" s="153"/>
      <c r="HU48" s="153"/>
      <c r="HV48" s="153"/>
      <c r="HW48" s="153"/>
      <c r="HX48" s="148"/>
      <c r="HY48" s="148"/>
      <c r="HZ48" s="149"/>
      <c r="IA48" s="150"/>
      <c r="IB48" s="148"/>
      <c r="IC48" s="148"/>
      <c r="ID48" s="151"/>
      <c r="IE48" s="151"/>
      <c r="IF48" s="151"/>
      <c r="IG48" s="148"/>
      <c r="IH48" s="148"/>
      <c r="IK48" s="153"/>
    </row>
    <row r="49" spans="1:245" s="152" customFormat="1" ht="42" customHeight="1">
      <c r="A49" s="375" t="s">
        <v>5361</v>
      </c>
      <c r="B49" s="516" t="s">
        <v>5360</v>
      </c>
      <c r="C49" s="516" t="s">
        <v>5360</v>
      </c>
      <c r="D49" s="516" t="s">
        <v>3838</v>
      </c>
      <c r="E49" s="483" t="str">
        <f>M49&amp;N49</f>
        <v>長門市日置中2488-3</v>
      </c>
      <c r="F49" s="483" t="s">
        <v>1395</v>
      </c>
      <c r="G49" s="515">
        <v>33340</v>
      </c>
      <c r="H49" s="377">
        <v>50</v>
      </c>
      <c r="I49" s="376" t="s">
        <v>2143</v>
      </c>
      <c r="J49" s="504"/>
      <c r="K49" s="374" t="s">
        <v>5324</v>
      </c>
      <c r="L49" s="517" t="s">
        <v>2576</v>
      </c>
      <c r="M49" s="517" t="s">
        <v>225</v>
      </c>
      <c r="N49" s="445" t="s">
        <v>7996</v>
      </c>
      <c r="O49" s="445" t="s">
        <v>2523</v>
      </c>
      <c r="P49" s="518" t="str">
        <f t="shared" si="3"/>
        <v>（私立）</v>
      </c>
      <c r="Q49" s="519" t="s">
        <v>113</v>
      </c>
      <c r="R49" s="569" t="s">
        <v>6769</v>
      </c>
      <c r="S49" s="151"/>
      <c r="T49" s="148"/>
      <c r="U49" s="148"/>
      <c r="X49" s="153"/>
      <c r="Y49" s="153"/>
      <c r="Z49" s="153"/>
      <c r="AA49" s="153"/>
      <c r="AB49" s="148"/>
      <c r="AC49" s="148"/>
      <c r="AD49" s="149"/>
      <c r="AE49" s="150"/>
      <c r="AF49" s="148"/>
      <c r="AG49" s="148"/>
      <c r="AH49" s="151"/>
      <c r="AI49" s="151"/>
      <c r="AJ49" s="151"/>
      <c r="AK49" s="148"/>
      <c r="AL49" s="148"/>
      <c r="AO49" s="153"/>
      <c r="AP49" s="153"/>
      <c r="AQ49" s="153"/>
      <c r="AR49" s="153"/>
      <c r="AS49" s="148"/>
      <c r="AT49" s="148"/>
      <c r="AU49" s="149"/>
      <c r="AV49" s="150"/>
      <c r="AW49" s="148"/>
      <c r="AX49" s="148"/>
      <c r="AY49" s="151"/>
      <c r="AZ49" s="151"/>
      <c r="BA49" s="151"/>
      <c r="BB49" s="148"/>
      <c r="BC49" s="148"/>
      <c r="BF49" s="153"/>
      <c r="BG49" s="153"/>
      <c r="BH49" s="153"/>
      <c r="BI49" s="153"/>
      <c r="BJ49" s="148"/>
      <c r="BK49" s="148"/>
      <c r="BL49" s="149"/>
      <c r="BM49" s="150"/>
      <c r="BN49" s="148"/>
      <c r="BO49" s="148"/>
      <c r="BP49" s="151"/>
      <c r="BQ49" s="151"/>
      <c r="BR49" s="151"/>
      <c r="BS49" s="148"/>
      <c r="BT49" s="148"/>
      <c r="BW49" s="153"/>
      <c r="BX49" s="153"/>
      <c r="BY49" s="153"/>
      <c r="BZ49" s="153"/>
      <c r="CA49" s="148"/>
      <c r="CB49" s="148"/>
      <c r="CC49" s="149"/>
      <c r="CD49" s="150"/>
      <c r="CE49" s="148"/>
      <c r="CF49" s="148"/>
      <c r="CG49" s="151"/>
      <c r="CH49" s="151"/>
      <c r="CI49" s="151"/>
      <c r="CJ49" s="148"/>
      <c r="CK49" s="148"/>
      <c r="CN49" s="153"/>
      <c r="CO49" s="153"/>
      <c r="CP49" s="153"/>
      <c r="CQ49" s="153"/>
      <c r="CR49" s="148"/>
      <c r="CS49" s="148"/>
      <c r="CT49" s="149"/>
      <c r="CU49" s="150"/>
      <c r="CV49" s="148"/>
      <c r="CW49" s="148"/>
      <c r="CX49" s="151"/>
      <c r="CY49" s="151"/>
      <c r="CZ49" s="151"/>
      <c r="DA49" s="148"/>
      <c r="DB49" s="148"/>
      <c r="DE49" s="153"/>
      <c r="DF49" s="153"/>
      <c r="DG49" s="153"/>
      <c r="DH49" s="153"/>
      <c r="DI49" s="148"/>
      <c r="DJ49" s="148"/>
      <c r="DK49" s="149"/>
      <c r="DL49" s="150"/>
      <c r="DM49" s="148"/>
      <c r="DN49" s="148"/>
      <c r="DO49" s="151"/>
      <c r="DP49" s="151"/>
      <c r="DQ49" s="151"/>
      <c r="DR49" s="148"/>
      <c r="DS49" s="148"/>
      <c r="DV49" s="153"/>
      <c r="DW49" s="153"/>
      <c r="DX49" s="153"/>
      <c r="DY49" s="153"/>
      <c r="DZ49" s="148"/>
      <c r="EA49" s="148"/>
      <c r="EB49" s="149"/>
      <c r="EC49" s="150"/>
      <c r="ED49" s="148"/>
      <c r="EE49" s="148"/>
      <c r="EF49" s="151"/>
      <c r="EG49" s="151"/>
      <c r="EH49" s="151"/>
      <c r="EI49" s="148"/>
      <c r="EJ49" s="148"/>
      <c r="EM49" s="153"/>
      <c r="EN49" s="153"/>
      <c r="EO49" s="153"/>
      <c r="EP49" s="153"/>
      <c r="EQ49" s="148"/>
      <c r="ER49" s="148"/>
      <c r="ES49" s="149"/>
      <c r="ET49" s="150"/>
      <c r="EU49" s="148"/>
      <c r="EV49" s="148"/>
      <c r="EW49" s="151"/>
      <c r="EX49" s="151"/>
      <c r="EY49" s="151"/>
      <c r="EZ49" s="148"/>
      <c r="FA49" s="148"/>
      <c r="FD49" s="153"/>
      <c r="FE49" s="153"/>
      <c r="FF49" s="153"/>
      <c r="FG49" s="153"/>
      <c r="FH49" s="148"/>
      <c r="FI49" s="148"/>
      <c r="FJ49" s="149"/>
      <c r="FK49" s="150"/>
      <c r="FL49" s="148"/>
      <c r="FM49" s="148"/>
      <c r="FN49" s="151"/>
      <c r="FO49" s="151"/>
      <c r="FP49" s="151"/>
      <c r="FQ49" s="148"/>
      <c r="FR49" s="148"/>
      <c r="FU49" s="153"/>
      <c r="FV49" s="153"/>
      <c r="FW49" s="153"/>
      <c r="FX49" s="153"/>
      <c r="FY49" s="148"/>
      <c r="FZ49" s="148"/>
      <c r="GA49" s="149"/>
      <c r="GB49" s="150"/>
      <c r="GC49" s="148"/>
      <c r="GD49" s="148"/>
      <c r="GE49" s="151"/>
      <c r="GF49" s="151"/>
      <c r="GG49" s="151"/>
      <c r="GH49" s="148"/>
      <c r="GI49" s="148"/>
      <c r="GL49" s="153"/>
      <c r="GM49" s="153"/>
      <c r="GN49" s="153"/>
      <c r="GO49" s="153"/>
      <c r="GP49" s="148"/>
      <c r="GQ49" s="148"/>
      <c r="GR49" s="149"/>
      <c r="GS49" s="150"/>
      <c r="GT49" s="148"/>
      <c r="GU49" s="148"/>
      <c r="GV49" s="151"/>
      <c r="GW49" s="151"/>
      <c r="GX49" s="151"/>
      <c r="GY49" s="148"/>
      <c r="GZ49" s="148"/>
      <c r="HC49" s="153"/>
      <c r="HD49" s="153"/>
      <c r="HE49" s="153"/>
      <c r="HF49" s="153"/>
      <c r="HG49" s="148"/>
      <c r="HH49" s="148"/>
      <c r="HI49" s="149"/>
      <c r="HJ49" s="150"/>
      <c r="HK49" s="148"/>
      <c r="HL49" s="148"/>
      <c r="HM49" s="151"/>
      <c r="HN49" s="151"/>
      <c r="HO49" s="151"/>
      <c r="HP49" s="148"/>
      <c r="HQ49" s="148"/>
      <c r="HT49" s="153"/>
      <c r="HU49" s="153"/>
      <c r="HV49" s="153"/>
      <c r="HW49" s="153"/>
      <c r="HX49" s="148"/>
      <c r="HY49" s="148"/>
      <c r="HZ49" s="149"/>
      <c r="IA49" s="150"/>
      <c r="IB49" s="148"/>
      <c r="IC49" s="148"/>
      <c r="ID49" s="151"/>
      <c r="IE49" s="151"/>
      <c r="IF49" s="151"/>
      <c r="IG49" s="148"/>
      <c r="IH49" s="148"/>
      <c r="IK49" s="153"/>
    </row>
    <row r="50" spans="1:245" s="152" customFormat="1" ht="42" customHeight="1">
      <c r="A50" s="375" t="s">
        <v>5359</v>
      </c>
      <c r="B50" s="516" t="s">
        <v>5358</v>
      </c>
      <c r="C50" s="516" t="s">
        <v>5358</v>
      </c>
      <c r="D50" s="516" t="s">
        <v>8835</v>
      </c>
      <c r="E50" s="483" t="str">
        <f t="shared" si="2"/>
        <v>長門市俵山4910-1</v>
      </c>
      <c r="F50" s="483" t="s">
        <v>1396</v>
      </c>
      <c r="G50" s="515">
        <v>33451</v>
      </c>
      <c r="H50" s="377">
        <v>50</v>
      </c>
      <c r="I50" s="376" t="s">
        <v>2144</v>
      </c>
      <c r="J50" s="504"/>
      <c r="K50" s="374" t="s">
        <v>5324</v>
      </c>
      <c r="L50" s="517" t="s">
        <v>2576</v>
      </c>
      <c r="M50" s="517" t="s">
        <v>3938</v>
      </c>
      <c r="N50" s="445" t="s">
        <v>2169</v>
      </c>
      <c r="O50" s="445" t="s">
        <v>5357</v>
      </c>
      <c r="P50" s="518" t="str">
        <f t="shared" si="3"/>
        <v>（私立）</v>
      </c>
      <c r="Q50" s="519" t="s">
        <v>113</v>
      </c>
      <c r="R50" s="72"/>
      <c r="S50" s="151"/>
      <c r="T50" s="148"/>
      <c r="U50" s="148"/>
      <c r="X50" s="153"/>
      <c r="Y50" s="153"/>
      <c r="Z50" s="153"/>
      <c r="AA50" s="153"/>
      <c r="AB50" s="148"/>
      <c r="AC50" s="148"/>
      <c r="AD50" s="149"/>
      <c r="AE50" s="150"/>
      <c r="AF50" s="148"/>
      <c r="AG50" s="148"/>
      <c r="AH50" s="151"/>
      <c r="AI50" s="151"/>
      <c r="AJ50" s="151"/>
      <c r="AK50" s="148"/>
      <c r="AL50" s="148"/>
      <c r="AO50" s="153"/>
      <c r="AP50" s="153"/>
      <c r="AQ50" s="153"/>
      <c r="AR50" s="153"/>
      <c r="AS50" s="148"/>
      <c r="AT50" s="148"/>
      <c r="AU50" s="149"/>
      <c r="AV50" s="150"/>
      <c r="AW50" s="148"/>
      <c r="AX50" s="148"/>
      <c r="AY50" s="151"/>
      <c r="AZ50" s="151"/>
      <c r="BA50" s="151"/>
      <c r="BB50" s="148"/>
      <c r="BC50" s="148"/>
      <c r="BF50" s="153"/>
      <c r="BG50" s="153"/>
      <c r="BH50" s="153"/>
      <c r="BI50" s="153"/>
      <c r="BJ50" s="148"/>
      <c r="BK50" s="148"/>
      <c r="BL50" s="149"/>
      <c r="BM50" s="150"/>
      <c r="BN50" s="148"/>
      <c r="BO50" s="148"/>
      <c r="BP50" s="151"/>
      <c r="BQ50" s="151"/>
      <c r="BR50" s="151"/>
      <c r="BS50" s="148"/>
      <c r="BT50" s="148"/>
      <c r="BW50" s="153"/>
      <c r="BX50" s="153"/>
      <c r="BY50" s="153"/>
      <c r="BZ50" s="153"/>
      <c r="CA50" s="148"/>
      <c r="CB50" s="148"/>
      <c r="CC50" s="149"/>
      <c r="CD50" s="150"/>
      <c r="CE50" s="148"/>
      <c r="CF50" s="148"/>
      <c r="CG50" s="151"/>
      <c r="CH50" s="151"/>
      <c r="CI50" s="151"/>
      <c r="CJ50" s="148"/>
      <c r="CK50" s="148"/>
      <c r="CN50" s="153"/>
      <c r="CO50" s="153"/>
      <c r="CP50" s="153"/>
      <c r="CQ50" s="153"/>
      <c r="CR50" s="148"/>
      <c r="CS50" s="148"/>
      <c r="CT50" s="149"/>
      <c r="CU50" s="150"/>
      <c r="CV50" s="148"/>
      <c r="CW50" s="148"/>
      <c r="CX50" s="151"/>
      <c r="CY50" s="151"/>
      <c r="CZ50" s="151"/>
      <c r="DA50" s="148"/>
      <c r="DB50" s="148"/>
      <c r="DE50" s="153"/>
      <c r="DF50" s="153"/>
      <c r="DG50" s="153"/>
      <c r="DH50" s="153"/>
      <c r="DI50" s="148"/>
      <c r="DJ50" s="148"/>
      <c r="DK50" s="149"/>
      <c r="DL50" s="150"/>
      <c r="DM50" s="148"/>
      <c r="DN50" s="148"/>
      <c r="DO50" s="151"/>
      <c r="DP50" s="151"/>
      <c r="DQ50" s="151"/>
      <c r="DR50" s="148"/>
      <c r="DS50" s="148"/>
      <c r="DV50" s="153"/>
      <c r="DW50" s="153"/>
      <c r="DX50" s="153"/>
      <c r="DY50" s="153"/>
      <c r="DZ50" s="148"/>
      <c r="EA50" s="148"/>
      <c r="EB50" s="149"/>
      <c r="EC50" s="150"/>
      <c r="ED50" s="148"/>
      <c r="EE50" s="148"/>
      <c r="EF50" s="151"/>
      <c r="EG50" s="151"/>
      <c r="EH50" s="151"/>
      <c r="EI50" s="148"/>
      <c r="EJ50" s="148"/>
      <c r="EM50" s="153"/>
      <c r="EN50" s="153"/>
      <c r="EO50" s="153"/>
      <c r="EP50" s="153"/>
      <c r="EQ50" s="148"/>
      <c r="ER50" s="148"/>
      <c r="ES50" s="149"/>
      <c r="ET50" s="150"/>
      <c r="EU50" s="148"/>
      <c r="EV50" s="148"/>
      <c r="EW50" s="151"/>
      <c r="EX50" s="151"/>
      <c r="EY50" s="151"/>
      <c r="EZ50" s="148"/>
      <c r="FA50" s="148"/>
      <c r="FD50" s="153"/>
      <c r="FE50" s="153"/>
      <c r="FF50" s="153"/>
      <c r="FG50" s="153"/>
      <c r="FH50" s="148"/>
      <c r="FI50" s="148"/>
      <c r="FJ50" s="149"/>
      <c r="FK50" s="150"/>
      <c r="FL50" s="148"/>
      <c r="FM50" s="148"/>
      <c r="FN50" s="151"/>
      <c r="FO50" s="151"/>
      <c r="FP50" s="151"/>
      <c r="FQ50" s="148"/>
      <c r="FR50" s="148"/>
      <c r="FU50" s="153"/>
      <c r="FV50" s="153"/>
      <c r="FW50" s="153"/>
      <c r="FX50" s="153"/>
      <c r="FY50" s="148"/>
      <c r="FZ50" s="148"/>
      <c r="GA50" s="149"/>
      <c r="GB50" s="150"/>
      <c r="GC50" s="148"/>
      <c r="GD50" s="148"/>
      <c r="GE50" s="151"/>
      <c r="GF50" s="151"/>
      <c r="GG50" s="151"/>
      <c r="GH50" s="148"/>
      <c r="GI50" s="148"/>
      <c r="GL50" s="153"/>
      <c r="GM50" s="153"/>
      <c r="GN50" s="153"/>
      <c r="GO50" s="153"/>
      <c r="GP50" s="148"/>
      <c r="GQ50" s="148"/>
      <c r="GR50" s="149"/>
      <c r="GS50" s="150"/>
      <c r="GT50" s="148"/>
      <c r="GU50" s="148"/>
      <c r="GV50" s="151"/>
      <c r="GW50" s="151"/>
      <c r="GX50" s="151"/>
      <c r="GY50" s="148"/>
      <c r="GZ50" s="148"/>
      <c r="HC50" s="153"/>
      <c r="HD50" s="153"/>
      <c r="HE50" s="153"/>
      <c r="HF50" s="153"/>
      <c r="HG50" s="148"/>
      <c r="HH50" s="148"/>
      <c r="HI50" s="149"/>
      <c r="HJ50" s="150"/>
      <c r="HK50" s="148"/>
      <c r="HL50" s="148"/>
      <c r="HM50" s="151"/>
      <c r="HN50" s="151"/>
      <c r="HO50" s="151"/>
      <c r="HP50" s="148"/>
      <c r="HQ50" s="148"/>
      <c r="HT50" s="153"/>
      <c r="HU50" s="153"/>
      <c r="HV50" s="153"/>
      <c r="HW50" s="153"/>
      <c r="HX50" s="148"/>
      <c r="HY50" s="148"/>
      <c r="HZ50" s="149"/>
      <c r="IA50" s="150"/>
      <c r="IB50" s="148"/>
      <c r="IC50" s="148"/>
      <c r="ID50" s="151"/>
      <c r="IE50" s="151"/>
      <c r="IF50" s="151"/>
      <c r="IG50" s="148"/>
      <c r="IH50" s="148"/>
      <c r="IK50" s="153"/>
    </row>
    <row r="51" spans="1:245" s="152" customFormat="1" ht="42" customHeight="1">
      <c r="A51" s="375" t="s">
        <v>5356</v>
      </c>
      <c r="B51" s="516" t="s">
        <v>5355</v>
      </c>
      <c r="C51" s="516" t="s">
        <v>5355</v>
      </c>
      <c r="D51" s="516" t="s">
        <v>3839</v>
      </c>
      <c r="E51" s="483" t="str">
        <f t="shared" si="2"/>
        <v>長門市東深川889-1</v>
      </c>
      <c r="F51" s="483" t="s">
        <v>964</v>
      </c>
      <c r="G51" s="515">
        <v>33451</v>
      </c>
      <c r="H51" s="377">
        <v>80</v>
      </c>
      <c r="I51" s="376" t="s">
        <v>2145</v>
      </c>
      <c r="J51" s="504"/>
      <c r="K51" s="374" t="s">
        <v>5324</v>
      </c>
      <c r="L51" s="517" t="s">
        <v>2576</v>
      </c>
      <c r="M51" s="517" t="s">
        <v>3938</v>
      </c>
      <c r="N51" s="445" t="s">
        <v>2170</v>
      </c>
      <c r="O51" s="445" t="s">
        <v>5354</v>
      </c>
      <c r="P51" s="518" t="str">
        <f t="shared" si="3"/>
        <v>（私立）</v>
      </c>
      <c r="Q51" s="519" t="s">
        <v>113</v>
      </c>
      <c r="R51" s="72"/>
      <c r="S51" s="151"/>
      <c r="T51" s="148"/>
      <c r="U51" s="148"/>
      <c r="X51" s="153"/>
      <c r="Y51" s="153"/>
      <c r="Z51" s="153"/>
      <c r="AA51" s="153"/>
      <c r="AB51" s="148"/>
      <c r="AC51" s="148"/>
      <c r="AD51" s="149"/>
      <c r="AE51" s="150"/>
      <c r="AF51" s="148"/>
      <c r="AG51" s="148"/>
      <c r="AH51" s="151"/>
      <c r="AI51" s="151"/>
      <c r="AJ51" s="151"/>
      <c r="AK51" s="148"/>
      <c r="AL51" s="148"/>
      <c r="AO51" s="153"/>
      <c r="AP51" s="153"/>
      <c r="AQ51" s="153"/>
      <c r="AR51" s="153"/>
      <c r="AS51" s="148"/>
      <c r="AT51" s="148"/>
      <c r="AU51" s="149"/>
      <c r="AV51" s="150"/>
      <c r="AW51" s="148"/>
      <c r="AX51" s="148"/>
      <c r="AY51" s="151"/>
      <c r="AZ51" s="151"/>
      <c r="BA51" s="151"/>
      <c r="BB51" s="148"/>
      <c r="BC51" s="148"/>
      <c r="BF51" s="153"/>
      <c r="BG51" s="153"/>
      <c r="BH51" s="153"/>
      <c r="BI51" s="153"/>
      <c r="BJ51" s="148"/>
      <c r="BK51" s="148"/>
      <c r="BL51" s="149"/>
      <c r="BM51" s="150"/>
      <c r="BN51" s="148"/>
      <c r="BO51" s="148"/>
      <c r="BP51" s="151"/>
      <c r="BQ51" s="151"/>
      <c r="BR51" s="151"/>
      <c r="BS51" s="148"/>
      <c r="BT51" s="148"/>
      <c r="BW51" s="153"/>
      <c r="BX51" s="153"/>
      <c r="BY51" s="153"/>
      <c r="BZ51" s="153"/>
      <c r="CA51" s="148"/>
      <c r="CB51" s="148"/>
      <c r="CC51" s="149"/>
      <c r="CD51" s="150"/>
      <c r="CE51" s="148"/>
      <c r="CF51" s="148"/>
      <c r="CG51" s="151"/>
      <c r="CH51" s="151"/>
      <c r="CI51" s="151"/>
      <c r="CJ51" s="148"/>
      <c r="CK51" s="148"/>
      <c r="CN51" s="153"/>
      <c r="CO51" s="153"/>
      <c r="CP51" s="153"/>
      <c r="CQ51" s="153"/>
      <c r="CR51" s="148"/>
      <c r="CS51" s="148"/>
      <c r="CT51" s="149"/>
      <c r="CU51" s="150"/>
      <c r="CV51" s="148"/>
      <c r="CW51" s="148"/>
      <c r="CX51" s="151"/>
      <c r="CY51" s="151"/>
      <c r="CZ51" s="151"/>
      <c r="DA51" s="148"/>
      <c r="DB51" s="148"/>
      <c r="DE51" s="153"/>
      <c r="DF51" s="153"/>
      <c r="DG51" s="153"/>
      <c r="DH51" s="153"/>
      <c r="DI51" s="148"/>
      <c r="DJ51" s="148"/>
      <c r="DK51" s="149"/>
      <c r="DL51" s="150"/>
      <c r="DM51" s="148"/>
      <c r="DN51" s="148"/>
      <c r="DO51" s="151"/>
      <c r="DP51" s="151"/>
      <c r="DQ51" s="151"/>
      <c r="DR51" s="148"/>
      <c r="DS51" s="148"/>
      <c r="DV51" s="153"/>
      <c r="DW51" s="153"/>
      <c r="DX51" s="153"/>
      <c r="DY51" s="153"/>
      <c r="DZ51" s="148"/>
      <c r="EA51" s="148"/>
      <c r="EB51" s="149"/>
      <c r="EC51" s="150"/>
      <c r="ED51" s="148"/>
      <c r="EE51" s="148"/>
      <c r="EF51" s="151"/>
      <c r="EG51" s="151"/>
      <c r="EH51" s="151"/>
      <c r="EI51" s="148"/>
      <c r="EJ51" s="148"/>
      <c r="EM51" s="153"/>
      <c r="EN51" s="153"/>
      <c r="EO51" s="153"/>
      <c r="EP51" s="153"/>
      <c r="EQ51" s="148"/>
      <c r="ER51" s="148"/>
      <c r="ES51" s="149"/>
      <c r="ET51" s="150"/>
      <c r="EU51" s="148"/>
      <c r="EV51" s="148"/>
      <c r="EW51" s="151"/>
      <c r="EX51" s="151"/>
      <c r="EY51" s="151"/>
      <c r="EZ51" s="148"/>
      <c r="FA51" s="148"/>
      <c r="FD51" s="153"/>
      <c r="FE51" s="153"/>
      <c r="FF51" s="153"/>
      <c r="FG51" s="153"/>
      <c r="FH51" s="148"/>
      <c r="FI51" s="148"/>
      <c r="FJ51" s="149"/>
      <c r="FK51" s="150"/>
      <c r="FL51" s="148"/>
      <c r="FM51" s="148"/>
      <c r="FN51" s="151"/>
      <c r="FO51" s="151"/>
      <c r="FP51" s="151"/>
      <c r="FQ51" s="148"/>
      <c r="FR51" s="148"/>
      <c r="FU51" s="153"/>
      <c r="FV51" s="153"/>
      <c r="FW51" s="153"/>
      <c r="FX51" s="153"/>
      <c r="FY51" s="148"/>
      <c r="FZ51" s="148"/>
      <c r="GA51" s="149"/>
      <c r="GB51" s="150"/>
      <c r="GC51" s="148"/>
      <c r="GD51" s="148"/>
      <c r="GE51" s="151"/>
      <c r="GF51" s="151"/>
      <c r="GG51" s="151"/>
      <c r="GH51" s="148"/>
      <c r="GI51" s="148"/>
      <c r="GL51" s="153"/>
      <c r="GM51" s="153"/>
      <c r="GN51" s="153"/>
      <c r="GO51" s="153"/>
      <c r="GP51" s="148"/>
      <c r="GQ51" s="148"/>
      <c r="GR51" s="149"/>
      <c r="GS51" s="150"/>
      <c r="GT51" s="148"/>
      <c r="GU51" s="148"/>
      <c r="GV51" s="151"/>
      <c r="GW51" s="151"/>
      <c r="GX51" s="151"/>
      <c r="GY51" s="148"/>
      <c r="GZ51" s="148"/>
      <c r="HC51" s="153"/>
      <c r="HD51" s="153"/>
      <c r="HE51" s="153"/>
      <c r="HF51" s="153"/>
      <c r="HG51" s="148"/>
      <c r="HH51" s="148"/>
      <c r="HI51" s="149"/>
      <c r="HJ51" s="150"/>
      <c r="HK51" s="148"/>
      <c r="HL51" s="148"/>
      <c r="HM51" s="151"/>
      <c r="HN51" s="151"/>
      <c r="HO51" s="151"/>
      <c r="HP51" s="148"/>
      <c r="HQ51" s="148"/>
      <c r="HT51" s="153"/>
      <c r="HU51" s="153"/>
      <c r="HV51" s="153"/>
      <c r="HW51" s="153"/>
      <c r="HX51" s="148"/>
      <c r="HY51" s="148"/>
      <c r="HZ51" s="149"/>
      <c r="IA51" s="150"/>
      <c r="IB51" s="148"/>
      <c r="IC51" s="148"/>
      <c r="ID51" s="151"/>
      <c r="IE51" s="151"/>
      <c r="IF51" s="151"/>
      <c r="IG51" s="148"/>
      <c r="IH51" s="148"/>
      <c r="IK51" s="153"/>
    </row>
    <row r="52" spans="1:245" s="152" customFormat="1" ht="42" customHeight="1">
      <c r="A52" s="375" t="s">
        <v>5353</v>
      </c>
      <c r="B52" s="516" t="s">
        <v>5325</v>
      </c>
      <c r="C52" s="516" t="s">
        <v>5325</v>
      </c>
      <c r="D52" s="516" t="s">
        <v>8836</v>
      </c>
      <c r="E52" s="483" t="str">
        <f t="shared" si="2"/>
        <v>柳井市余田3718</v>
      </c>
      <c r="F52" s="483" t="s">
        <v>968</v>
      </c>
      <c r="G52" s="515">
        <v>35153</v>
      </c>
      <c r="H52" s="377">
        <v>100</v>
      </c>
      <c r="I52" s="376" t="s">
        <v>2146</v>
      </c>
      <c r="J52" s="504"/>
      <c r="K52" s="374" t="s">
        <v>5324</v>
      </c>
      <c r="L52" s="517" t="s">
        <v>2579</v>
      </c>
      <c r="M52" s="517" t="s">
        <v>2580</v>
      </c>
      <c r="N52" s="445" t="s">
        <v>5352</v>
      </c>
      <c r="O52" s="445" t="s">
        <v>5351</v>
      </c>
      <c r="P52" s="518" t="str">
        <f t="shared" si="3"/>
        <v>（私立）</v>
      </c>
      <c r="Q52" s="519" t="s">
        <v>113</v>
      </c>
      <c r="R52" s="72"/>
      <c r="S52" s="151"/>
      <c r="T52" s="148"/>
      <c r="U52" s="148"/>
      <c r="X52" s="153"/>
      <c r="Y52" s="153"/>
      <c r="Z52" s="153"/>
      <c r="AA52" s="153"/>
      <c r="AB52" s="148"/>
      <c r="AC52" s="148"/>
      <c r="AD52" s="149"/>
      <c r="AE52" s="150"/>
      <c r="AF52" s="148"/>
      <c r="AG52" s="148"/>
      <c r="AH52" s="151"/>
      <c r="AI52" s="151"/>
      <c r="AJ52" s="151"/>
      <c r="AK52" s="148"/>
      <c r="AL52" s="148"/>
      <c r="AO52" s="153"/>
      <c r="AP52" s="153"/>
      <c r="AQ52" s="153"/>
      <c r="AR52" s="153"/>
      <c r="AS52" s="148"/>
      <c r="AT52" s="148"/>
      <c r="AU52" s="149"/>
      <c r="AV52" s="150"/>
      <c r="AW52" s="148"/>
      <c r="AX52" s="148"/>
      <c r="AY52" s="151"/>
      <c r="AZ52" s="151"/>
      <c r="BA52" s="151"/>
      <c r="BB52" s="148"/>
      <c r="BC52" s="148"/>
      <c r="BF52" s="153"/>
      <c r="BG52" s="153"/>
      <c r="BH52" s="153"/>
      <c r="BI52" s="153"/>
      <c r="BJ52" s="148"/>
      <c r="BK52" s="148"/>
      <c r="BL52" s="149"/>
      <c r="BM52" s="150"/>
      <c r="BN52" s="148"/>
      <c r="BO52" s="148"/>
      <c r="BP52" s="151"/>
      <c r="BQ52" s="151"/>
      <c r="BR52" s="151"/>
      <c r="BS52" s="148"/>
      <c r="BT52" s="148"/>
      <c r="BW52" s="153"/>
      <c r="BX52" s="153"/>
      <c r="BY52" s="153"/>
      <c r="BZ52" s="153"/>
      <c r="CA52" s="148"/>
      <c r="CB52" s="148"/>
      <c r="CC52" s="149"/>
      <c r="CD52" s="150"/>
      <c r="CE52" s="148"/>
      <c r="CF52" s="148"/>
      <c r="CG52" s="151"/>
      <c r="CH52" s="151"/>
      <c r="CI52" s="151"/>
      <c r="CJ52" s="148"/>
      <c r="CK52" s="148"/>
      <c r="CN52" s="153"/>
      <c r="CO52" s="153"/>
      <c r="CP52" s="153"/>
      <c r="CQ52" s="153"/>
      <c r="CR52" s="148"/>
      <c r="CS52" s="148"/>
      <c r="CT52" s="149"/>
      <c r="CU52" s="150"/>
      <c r="CV52" s="148"/>
      <c r="CW52" s="148"/>
      <c r="CX52" s="151"/>
      <c r="CY52" s="151"/>
      <c r="CZ52" s="151"/>
      <c r="DA52" s="148"/>
      <c r="DB52" s="148"/>
      <c r="DE52" s="153"/>
      <c r="DF52" s="153"/>
      <c r="DG52" s="153"/>
      <c r="DH52" s="153"/>
      <c r="DI52" s="148"/>
      <c r="DJ52" s="148"/>
      <c r="DK52" s="149"/>
      <c r="DL52" s="150"/>
      <c r="DM52" s="148"/>
      <c r="DN52" s="148"/>
      <c r="DO52" s="151"/>
      <c r="DP52" s="151"/>
      <c r="DQ52" s="151"/>
      <c r="DR52" s="148"/>
      <c r="DS52" s="148"/>
      <c r="DV52" s="153"/>
      <c r="DW52" s="153"/>
      <c r="DX52" s="153"/>
      <c r="DY52" s="153"/>
      <c r="DZ52" s="148"/>
      <c r="EA52" s="148"/>
      <c r="EB52" s="149"/>
      <c r="EC52" s="150"/>
      <c r="ED52" s="148"/>
      <c r="EE52" s="148"/>
      <c r="EF52" s="151"/>
      <c r="EG52" s="151"/>
      <c r="EH52" s="151"/>
      <c r="EI52" s="148"/>
      <c r="EJ52" s="148"/>
      <c r="EM52" s="153"/>
      <c r="EN52" s="153"/>
      <c r="EO52" s="153"/>
      <c r="EP52" s="153"/>
      <c r="EQ52" s="148"/>
      <c r="ER52" s="148"/>
      <c r="ES52" s="149"/>
      <c r="ET52" s="150"/>
      <c r="EU52" s="148"/>
      <c r="EV52" s="148"/>
      <c r="EW52" s="151"/>
      <c r="EX52" s="151"/>
      <c r="EY52" s="151"/>
      <c r="EZ52" s="148"/>
      <c r="FA52" s="148"/>
      <c r="FD52" s="153"/>
      <c r="FE52" s="153"/>
      <c r="FF52" s="153"/>
      <c r="FG52" s="153"/>
      <c r="FH52" s="148"/>
      <c r="FI52" s="148"/>
      <c r="FJ52" s="149"/>
      <c r="FK52" s="150"/>
      <c r="FL52" s="148"/>
      <c r="FM52" s="148"/>
      <c r="FN52" s="151"/>
      <c r="FO52" s="151"/>
      <c r="FP52" s="151"/>
      <c r="FQ52" s="148"/>
      <c r="FR52" s="148"/>
      <c r="FU52" s="153"/>
      <c r="FV52" s="153"/>
      <c r="FW52" s="153"/>
      <c r="FX52" s="153"/>
      <c r="FY52" s="148"/>
      <c r="FZ52" s="148"/>
      <c r="GA52" s="149"/>
      <c r="GB52" s="150"/>
      <c r="GC52" s="148"/>
      <c r="GD52" s="148"/>
      <c r="GE52" s="151"/>
      <c r="GF52" s="151"/>
      <c r="GG52" s="151"/>
      <c r="GH52" s="148"/>
      <c r="GI52" s="148"/>
      <c r="GL52" s="153"/>
      <c r="GM52" s="153"/>
      <c r="GN52" s="153"/>
      <c r="GO52" s="153"/>
      <c r="GP52" s="148"/>
      <c r="GQ52" s="148"/>
      <c r="GR52" s="149"/>
      <c r="GS52" s="150"/>
      <c r="GT52" s="148"/>
      <c r="GU52" s="148"/>
      <c r="GV52" s="151"/>
      <c r="GW52" s="151"/>
      <c r="GX52" s="151"/>
      <c r="GY52" s="148"/>
      <c r="GZ52" s="148"/>
      <c r="HC52" s="153"/>
      <c r="HD52" s="153"/>
      <c r="HE52" s="153"/>
      <c r="HF52" s="153"/>
      <c r="HG52" s="148"/>
      <c r="HH52" s="148"/>
      <c r="HI52" s="149"/>
      <c r="HJ52" s="150"/>
      <c r="HK52" s="148"/>
      <c r="HL52" s="148"/>
      <c r="HM52" s="151"/>
      <c r="HN52" s="151"/>
      <c r="HO52" s="151"/>
      <c r="HP52" s="148"/>
      <c r="HQ52" s="148"/>
      <c r="HT52" s="153"/>
      <c r="HU52" s="153"/>
      <c r="HV52" s="153"/>
      <c r="HW52" s="153"/>
      <c r="HX52" s="148"/>
      <c r="HY52" s="148"/>
      <c r="HZ52" s="149"/>
      <c r="IA52" s="150"/>
      <c r="IB52" s="148"/>
      <c r="IC52" s="148"/>
      <c r="ID52" s="151"/>
      <c r="IE52" s="151"/>
      <c r="IF52" s="151"/>
      <c r="IG52" s="148"/>
      <c r="IH52" s="148"/>
      <c r="IK52" s="153"/>
    </row>
    <row r="53" spans="1:245" s="152" customFormat="1" ht="42" customHeight="1">
      <c r="A53" s="375" t="s">
        <v>5350</v>
      </c>
      <c r="B53" s="516" t="s">
        <v>3379</v>
      </c>
      <c r="C53" s="516" t="s">
        <v>3379</v>
      </c>
      <c r="D53" s="516" t="s">
        <v>3690</v>
      </c>
      <c r="E53" s="483" t="str">
        <f t="shared" si="2"/>
        <v>柳井市伊保庄1-4</v>
      </c>
      <c r="F53" s="483" t="s">
        <v>967</v>
      </c>
      <c r="G53" s="515">
        <v>37087</v>
      </c>
      <c r="H53" s="377">
        <v>100</v>
      </c>
      <c r="I53" s="376" t="s">
        <v>1675</v>
      </c>
      <c r="J53" s="504"/>
      <c r="K53" s="374" t="s">
        <v>5324</v>
      </c>
      <c r="L53" s="517" t="s">
        <v>2579</v>
      </c>
      <c r="M53" s="517" t="s">
        <v>2580</v>
      </c>
      <c r="N53" s="445" t="s">
        <v>2024</v>
      </c>
      <c r="O53" s="445" t="s">
        <v>5349</v>
      </c>
      <c r="P53" s="518" t="str">
        <f t="shared" si="3"/>
        <v>（私立）</v>
      </c>
      <c r="Q53" s="519" t="s">
        <v>111</v>
      </c>
      <c r="R53" s="72"/>
      <c r="S53" s="151"/>
      <c r="T53" s="148"/>
      <c r="U53" s="148"/>
      <c r="X53" s="153"/>
      <c r="Y53" s="153"/>
      <c r="Z53" s="153"/>
      <c r="AA53" s="153"/>
      <c r="AB53" s="148"/>
      <c r="AC53" s="148"/>
      <c r="AD53" s="149"/>
      <c r="AE53" s="150"/>
      <c r="AF53" s="148"/>
      <c r="AG53" s="148"/>
      <c r="AH53" s="151"/>
      <c r="AI53" s="151"/>
      <c r="AJ53" s="151"/>
      <c r="AK53" s="148"/>
      <c r="AL53" s="148"/>
      <c r="AO53" s="153"/>
      <c r="AP53" s="153"/>
      <c r="AQ53" s="153"/>
      <c r="AR53" s="153"/>
      <c r="AS53" s="148"/>
      <c r="AT53" s="148"/>
      <c r="AU53" s="149"/>
      <c r="AV53" s="150"/>
      <c r="AW53" s="148"/>
      <c r="AX53" s="148"/>
      <c r="AY53" s="151"/>
      <c r="AZ53" s="151"/>
      <c r="BA53" s="151"/>
      <c r="BB53" s="148"/>
      <c r="BC53" s="148"/>
      <c r="BF53" s="153"/>
      <c r="BG53" s="153"/>
      <c r="BH53" s="153"/>
      <c r="BI53" s="153"/>
      <c r="BJ53" s="148"/>
      <c r="BK53" s="148"/>
      <c r="BL53" s="149"/>
      <c r="BM53" s="150"/>
      <c r="BN53" s="148"/>
      <c r="BO53" s="148"/>
      <c r="BP53" s="151"/>
      <c r="BQ53" s="151"/>
      <c r="BR53" s="151"/>
      <c r="BS53" s="148"/>
      <c r="BT53" s="148"/>
      <c r="BW53" s="153"/>
      <c r="BX53" s="153"/>
      <c r="BY53" s="153"/>
      <c r="BZ53" s="153"/>
      <c r="CA53" s="148"/>
      <c r="CB53" s="148"/>
      <c r="CC53" s="149"/>
      <c r="CD53" s="150"/>
      <c r="CE53" s="148"/>
      <c r="CF53" s="148"/>
      <c r="CG53" s="151"/>
      <c r="CH53" s="151"/>
      <c r="CI53" s="151"/>
      <c r="CJ53" s="148"/>
      <c r="CK53" s="148"/>
      <c r="CN53" s="153"/>
      <c r="CO53" s="153"/>
      <c r="CP53" s="153"/>
      <c r="CQ53" s="153"/>
      <c r="CR53" s="148"/>
      <c r="CS53" s="148"/>
      <c r="CT53" s="149"/>
      <c r="CU53" s="150"/>
      <c r="CV53" s="148"/>
      <c r="CW53" s="148"/>
      <c r="CX53" s="151"/>
      <c r="CY53" s="151"/>
      <c r="CZ53" s="151"/>
      <c r="DA53" s="148"/>
      <c r="DB53" s="148"/>
      <c r="DE53" s="153"/>
      <c r="DF53" s="153"/>
      <c r="DG53" s="153"/>
      <c r="DH53" s="153"/>
      <c r="DI53" s="148"/>
      <c r="DJ53" s="148"/>
      <c r="DK53" s="149"/>
      <c r="DL53" s="150"/>
      <c r="DM53" s="148"/>
      <c r="DN53" s="148"/>
      <c r="DO53" s="151"/>
      <c r="DP53" s="151"/>
      <c r="DQ53" s="151"/>
      <c r="DR53" s="148"/>
      <c r="DS53" s="148"/>
      <c r="DV53" s="153"/>
      <c r="DW53" s="153"/>
      <c r="DX53" s="153"/>
      <c r="DY53" s="153"/>
      <c r="DZ53" s="148"/>
      <c r="EA53" s="148"/>
      <c r="EB53" s="149"/>
      <c r="EC53" s="150"/>
      <c r="ED53" s="148"/>
      <c r="EE53" s="148"/>
      <c r="EF53" s="151"/>
      <c r="EG53" s="151"/>
      <c r="EH53" s="151"/>
      <c r="EI53" s="148"/>
      <c r="EJ53" s="148"/>
      <c r="EM53" s="153"/>
      <c r="EN53" s="153"/>
      <c r="EO53" s="153"/>
      <c r="EP53" s="153"/>
      <c r="EQ53" s="148"/>
      <c r="ER53" s="148"/>
      <c r="ES53" s="149"/>
      <c r="ET53" s="150"/>
      <c r="EU53" s="148"/>
      <c r="EV53" s="148"/>
      <c r="EW53" s="151"/>
      <c r="EX53" s="151"/>
      <c r="EY53" s="151"/>
      <c r="EZ53" s="148"/>
      <c r="FA53" s="148"/>
      <c r="FD53" s="153"/>
      <c r="FE53" s="153"/>
      <c r="FF53" s="153"/>
      <c r="FG53" s="153"/>
      <c r="FH53" s="148"/>
      <c r="FI53" s="148"/>
      <c r="FJ53" s="149"/>
      <c r="FK53" s="150"/>
      <c r="FL53" s="148"/>
      <c r="FM53" s="148"/>
      <c r="FN53" s="151"/>
      <c r="FO53" s="151"/>
      <c r="FP53" s="151"/>
      <c r="FQ53" s="148"/>
      <c r="FR53" s="148"/>
      <c r="FU53" s="153"/>
      <c r="FV53" s="153"/>
      <c r="FW53" s="153"/>
      <c r="FX53" s="153"/>
      <c r="FY53" s="148"/>
      <c r="FZ53" s="148"/>
      <c r="GA53" s="149"/>
      <c r="GB53" s="150"/>
      <c r="GC53" s="148"/>
      <c r="GD53" s="148"/>
      <c r="GE53" s="151"/>
      <c r="GF53" s="151"/>
      <c r="GG53" s="151"/>
      <c r="GH53" s="148"/>
      <c r="GI53" s="148"/>
      <c r="GL53" s="153"/>
      <c r="GM53" s="153"/>
      <c r="GN53" s="153"/>
      <c r="GO53" s="153"/>
      <c r="GP53" s="148"/>
      <c r="GQ53" s="148"/>
      <c r="GR53" s="149"/>
      <c r="GS53" s="150"/>
      <c r="GT53" s="148"/>
      <c r="GU53" s="148"/>
      <c r="GV53" s="151"/>
      <c r="GW53" s="151"/>
      <c r="GX53" s="151"/>
      <c r="GY53" s="148"/>
      <c r="GZ53" s="148"/>
      <c r="HC53" s="153"/>
      <c r="HD53" s="153"/>
      <c r="HE53" s="153"/>
      <c r="HF53" s="153"/>
      <c r="HG53" s="148"/>
      <c r="HH53" s="148"/>
      <c r="HI53" s="149"/>
      <c r="HJ53" s="150"/>
      <c r="HK53" s="148"/>
      <c r="HL53" s="148"/>
      <c r="HM53" s="151"/>
      <c r="HN53" s="151"/>
      <c r="HO53" s="151"/>
      <c r="HP53" s="148"/>
      <c r="HQ53" s="148"/>
      <c r="HT53" s="153"/>
      <c r="HU53" s="153"/>
      <c r="HV53" s="153"/>
      <c r="HW53" s="153"/>
      <c r="HX53" s="148"/>
      <c r="HY53" s="148"/>
      <c r="HZ53" s="149"/>
      <c r="IA53" s="150"/>
      <c r="IB53" s="148"/>
      <c r="IC53" s="148"/>
      <c r="ID53" s="151"/>
      <c r="IE53" s="151"/>
      <c r="IF53" s="151"/>
      <c r="IG53" s="148"/>
      <c r="IH53" s="148"/>
      <c r="IK53" s="153"/>
    </row>
    <row r="54" spans="1:245" s="152" customFormat="1" ht="42" customHeight="1">
      <c r="A54" s="375" t="s">
        <v>5348</v>
      </c>
      <c r="B54" s="516" t="s">
        <v>3339</v>
      </c>
      <c r="C54" s="516" t="s">
        <v>3339</v>
      </c>
      <c r="D54" s="516" t="s">
        <v>529</v>
      </c>
      <c r="E54" s="483" t="str">
        <f t="shared" si="2"/>
        <v>美祢市大嶺町東分11313－1</v>
      </c>
      <c r="F54" s="483" t="s">
        <v>975</v>
      </c>
      <c r="G54" s="515">
        <v>35997</v>
      </c>
      <c r="H54" s="377">
        <v>70</v>
      </c>
      <c r="I54" s="376" t="s">
        <v>2147</v>
      </c>
      <c r="J54" s="504"/>
      <c r="K54" s="374" t="s">
        <v>5324</v>
      </c>
      <c r="L54" s="517" t="s">
        <v>3336</v>
      </c>
      <c r="M54" s="517" t="s">
        <v>3339</v>
      </c>
      <c r="N54" s="445" t="s">
        <v>5347</v>
      </c>
      <c r="O54" s="445" t="s">
        <v>5346</v>
      </c>
      <c r="P54" s="518" t="str">
        <f t="shared" si="3"/>
        <v>（公立）</v>
      </c>
      <c r="Q54" s="519" t="s">
        <v>109</v>
      </c>
      <c r="R54" s="72"/>
      <c r="S54" s="151"/>
      <c r="T54" s="148"/>
      <c r="U54" s="148"/>
      <c r="X54" s="153"/>
      <c r="Y54" s="153"/>
      <c r="Z54" s="153"/>
      <c r="AA54" s="153"/>
      <c r="AB54" s="148"/>
      <c r="AC54" s="148"/>
      <c r="AD54" s="149"/>
      <c r="AE54" s="150"/>
      <c r="AF54" s="148"/>
      <c r="AG54" s="148"/>
      <c r="AH54" s="151"/>
      <c r="AI54" s="151"/>
      <c r="AJ54" s="151"/>
      <c r="AK54" s="148"/>
      <c r="AL54" s="148"/>
      <c r="AO54" s="153"/>
      <c r="AP54" s="153"/>
      <c r="AQ54" s="153"/>
      <c r="AR54" s="153"/>
      <c r="AS54" s="148"/>
      <c r="AT54" s="148"/>
      <c r="AU54" s="149"/>
      <c r="AV54" s="150"/>
      <c r="AW54" s="148"/>
      <c r="AX54" s="148"/>
      <c r="AY54" s="151"/>
      <c r="AZ54" s="151"/>
      <c r="BA54" s="151"/>
      <c r="BB54" s="148"/>
      <c r="BC54" s="148"/>
      <c r="BF54" s="153"/>
      <c r="BG54" s="153"/>
      <c r="BH54" s="153"/>
      <c r="BI54" s="153"/>
      <c r="BJ54" s="148"/>
      <c r="BK54" s="148"/>
      <c r="BL54" s="149"/>
      <c r="BM54" s="150"/>
      <c r="BN54" s="148"/>
      <c r="BO54" s="148"/>
      <c r="BP54" s="151"/>
      <c r="BQ54" s="151"/>
      <c r="BR54" s="151"/>
      <c r="BS54" s="148"/>
      <c r="BT54" s="148"/>
      <c r="BW54" s="153"/>
      <c r="BX54" s="153"/>
      <c r="BY54" s="153"/>
      <c r="BZ54" s="153"/>
      <c r="CA54" s="148"/>
      <c r="CB54" s="148"/>
      <c r="CC54" s="149"/>
      <c r="CD54" s="150"/>
      <c r="CE54" s="148"/>
      <c r="CF54" s="148"/>
      <c r="CG54" s="151"/>
      <c r="CH54" s="151"/>
      <c r="CI54" s="151"/>
      <c r="CJ54" s="148"/>
      <c r="CK54" s="148"/>
      <c r="CN54" s="153"/>
      <c r="CO54" s="153"/>
      <c r="CP54" s="153"/>
      <c r="CQ54" s="153"/>
      <c r="CR54" s="148"/>
      <c r="CS54" s="148"/>
      <c r="CT54" s="149"/>
      <c r="CU54" s="150"/>
      <c r="CV54" s="148"/>
      <c r="CW54" s="148"/>
      <c r="CX54" s="151"/>
      <c r="CY54" s="151"/>
      <c r="CZ54" s="151"/>
      <c r="DA54" s="148"/>
      <c r="DB54" s="148"/>
      <c r="DE54" s="153"/>
      <c r="DF54" s="153"/>
      <c r="DG54" s="153"/>
      <c r="DH54" s="153"/>
      <c r="DI54" s="148"/>
      <c r="DJ54" s="148"/>
      <c r="DK54" s="149"/>
      <c r="DL54" s="150"/>
      <c r="DM54" s="148"/>
      <c r="DN54" s="148"/>
      <c r="DO54" s="151"/>
      <c r="DP54" s="151"/>
      <c r="DQ54" s="151"/>
      <c r="DR54" s="148"/>
      <c r="DS54" s="148"/>
      <c r="DV54" s="153"/>
      <c r="DW54" s="153"/>
      <c r="DX54" s="153"/>
      <c r="DY54" s="153"/>
      <c r="DZ54" s="148"/>
      <c r="EA54" s="148"/>
      <c r="EB54" s="149"/>
      <c r="EC54" s="150"/>
      <c r="ED54" s="148"/>
      <c r="EE54" s="148"/>
      <c r="EF54" s="151"/>
      <c r="EG54" s="151"/>
      <c r="EH54" s="151"/>
      <c r="EI54" s="148"/>
      <c r="EJ54" s="148"/>
      <c r="EM54" s="153"/>
      <c r="EN54" s="153"/>
      <c r="EO54" s="153"/>
      <c r="EP54" s="153"/>
      <c r="EQ54" s="148"/>
      <c r="ER54" s="148"/>
      <c r="ES54" s="149"/>
      <c r="ET54" s="150"/>
      <c r="EU54" s="148"/>
      <c r="EV54" s="148"/>
      <c r="EW54" s="151"/>
      <c r="EX54" s="151"/>
      <c r="EY54" s="151"/>
      <c r="EZ54" s="148"/>
      <c r="FA54" s="148"/>
      <c r="FD54" s="153"/>
      <c r="FE54" s="153"/>
      <c r="FF54" s="153"/>
      <c r="FG54" s="153"/>
      <c r="FH54" s="148"/>
      <c r="FI54" s="148"/>
      <c r="FJ54" s="149"/>
      <c r="FK54" s="150"/>
      <c r="FL54" s="148"/>
      <c r="FM54" s="148"/>
      <c r="FN54" s="151"/>
      <c r="FO54" s="151"/>
      <c r="FP54" s="151"/>
      <c r="FQ54" s="148"/>
      <c r="FR54" s="148"/>
      <c r="FU54" s="153"/>
      <c r="FV54" s="153"/>
      <c r="FW54" s="153"/>
      <c r="FX54" s="153"/>
      <c r="FY54" s="148"/>
      <c r="FZ54" s="148"/>
      <c r="GA54" s="149"/>
      <c r="GB54" s="150"/>
      <c r="GC54" s="148"/>
      <c r="GD54" s="148"/>
      <c r="GE54" s="151"/>
      <c r="GF54" s="151"/>
      <c r="GG54" s="151"/>
      <c r="GH54" s="148"/>
      <c r="GI54" s="148"/>
      <c r="GL54" s="153"/>
      <c r="GM54" s="153"/>
      <c r="GN54" s="153"/>
      <c r="GO54" s="153"/>
      <c r="GP54" s="148"/>
      <c r="GQ54" s="148"/>
      <c r="GR54" s="149"/>
      <c r="GS54" s="150"/>
      <c r="GT54" s="148"/>
      <c r="GU54" s="148"/>
      <c r="GV54" s="151"/>
      <c r="GW54" s="151"/>
      <c r="GX54" s="151"/>
      <c r="GY54" s="148"/>
      <c r="GZ54" s="148"/>
      <c r="HC54" s="153"/>
      <c r="HD54" s="153"/>
      <c r="HE54" s="153"/>
      <c r="HF54" s="153"/>
      <c r="HG54" s="148"/>
      <c r="HH54" s="148"/>
      <c r="HI54" s="149"/>
      <c r="HJ54" s="150"/>
      <c r="HK54" s="148"/>
      <c r="HL54" s="148"/>
      <c r="HM54" s="151"/>
      <c r="HN54" s="151"/>
      <c r="HO54" s="151"/>
      <c r="HP54" s="148"/>
      <c r="HQ54" s="148"/>
      <c r="HT54" s="153"/>
      <c r="HU54" s="153"/>
      <c r="HV54" s="153"/>
      <c r="HW54" s="153"/>
      <c r="HX54" s="148"/>
      <c r="HY54" s="148"/>
      <c r="HZ54" s="149"/>
      <c r="IA54" s="150"/>
      <c r="IB54" s="148"/>
      <c r="IC54" s="148"/>
      <c r="ID54" s="151"/>
      <c r="IE54" s="151"/>
      <c r="IF54" s="151"/>
      <c r="IG54" s="148"/>
      <c r="IH54" s="148"/>
      <c r="IK54" s="153"/>
    </row>
    <row r="55" spans="1:245" s="152" customFormat="1" ht="42" customHeight="1">
      <c r="A55" s="375" t="s">
        <v>5345</v>
      </c>
      <c r="B55" s="516" t="s">
        <v>4301</v>
      </c>
      <c r="C55" s="516" t="s">
        <v>4301</v>
      </c>
      <c r="D55" s="516" t="s">
        <v>5344</v>
      </c>
      <c r="E55" s="483" t="str">
        <f t="shared" si="2"/>
        <v>周南市新地3-5-1</v>
      </c>
      <c r="F55" s="483" t="s">
        <v>1397</v>
      </c>
      <c r="G55" s="515">
        <v>35535</v>
      </c>
      <c r="H55" s="377">
        <v>57</v>
      </c>
      <c r="I55" s="376" t="s">
        <v>2148</v>
      </c>
      <c r="J55" s="504"/>
      <c r="K55" s="374" t="s">
        <v>5324</v>
      </c>
      <c r="L55" s="517" t="s">
        <v>1459</v>
      </c>
      <c r="M55" s="517" t="s">
        <v>1458</v>
      </c>
      <c r="N55" s="445" t="s">
        <v>766</v>
      </c>
      <c r="O55" s="445" t="s">
        <v>5343</v>
      </c>
      <c r="P55" s="518" t="str">
        <f t="shared" si="3"/>
        <v>（私立）</v>
      </c>
      <c r="Q55" s="519" t="s">
        <v>113</v>
      </c>
      <c r="R55" s="72"/>
      <c r="S55" s="151"/>
      <c r="T55" s="148"/>
      <c r="U55" s="148"/>
      <c r="X55" s="153"/>
      <c r="Y55" s="153"/>
      <c r="Z55" s="153"/>
      <c r="AA55" s="153"/>
      <c r="AB55" s="148"/>
      <c r="AC55" s="148"/>
      <c r="AD55" s="149"/>
      <c r="AE55" s="150"/>
      <c r="AF55" s="148"/>
      <c r="AG55" s="148"/>
      <c r="AH55" s="151"/>
      <c r="AI55" s="151"/>
      <c r="AJ55" s="151"/>
      <c r="AK55" s="148"/>
      <c r="AL55" s="148"/>
      <c r="AO55" s="153"/>
      <c r="AP55" s="153"/>
      <c r="AQ55" s="153"/>
      <c r="AR55" s="153"/>
      <c r="AS55" s="148"/>
      <c r="AT55" s="148"/>
      <c r="AU55" s="149"/>
      <c r="AV55" s="150"/>
      <c r="AW55" s="148"/>
      <c r="AX55" s="148"/>
      <c r="AY55" s="151"/>
      <c r="AZ55" s="151"/>
      <c r="BA55" s="151"/>
      <c r="BB55" s="148"/>
      <c r="BC55" s="148"/>
      <c r="BF55" s="153"/>
      <c r="BG55" s="153"/>
      <c r="BH55" s="153"/>
      <c r="BI55" s="153"/>
      <c r="BJ55" s="148"/>
      <c r="BK55" s="148"/>
      <c r="BL55" s="149"/>
      <c r="BM55" s="150"/>
      <c r="BN55" s="148"/>
      <c r="BO55" s="148"/>
      <c r="BP55" s="151"/>
      <c r="BQ55" s="151"/>
      <c r="BR55" s="151"/>
      <c r="BS55" s="148"/>
      <c r="BT55" s="148"/>
      <c r="BW55" s="153"/>
      <c r="BX55" s="153"/>
      <c r="BY55" s="153"/>
      <c r="BZ55" s="153"/>
      <c r="CA55" s="148"/>
      <c r="CB55" s="148"/>
      <c r="CC55" s="149"/>
      <c r="CD55" s="150"/>
      <c r="CE55" s="148"/>
      <c r="CF55" s="148"/>
      <c r="CG55" s="151"/>
      <c r="CH55" s="151"/>
      <c r="CI55" s="151"/>
      <c r="CJ55" s="148"/>
      <c r="CK55" s="148"/>
      <c r="CN55" s="153"/>
      <c r="CO55" s="153"/>
      <c r="CP55" s="153"/>
      <c r="CQ55" s="153"/>
      <c r="CR55" s="148"/>
      <c r="CS55" s="148"/>
      <c r="CT55" s="149"/>
      <c r="CU55" s="150"/>
      <c r="CV55" s="148"/>
      <c r="CW55" s="148"/>
      <c r="CX55" s="151"/>
      <c r="CY55" s="151"/>
      <c r="CZ55" s="151"/>
      <c r="DA55" s="148"/>
      <c r="DB55" s="148"/>
      <c r="DE55" s="153"/>
      <c r="DF55" s="153"/>
      <c r="DG55" s="153"/>
      <c r="DH55" s="153"/>
      <c r="DI55" s="148"/>
      <c r="DJ55" s="148"/>
      <c r="DK55" s="149"/>
      <c r="DL55" s="150"/>
      <c r="DM55" s="148"/>
      <c r="DN55" s="148"/>
      <c r="DO55" s="151"/>
      <c r="DP55" s="151"/>
      <c r="DQ55" s="151"/>
      <c r="DR55" s="148"/>
      <c r="DS55" s="148"/>
      <c r="DV55" s="153"/>
      <c r="DW55" s="153"/>
      <c r="DX55" s="153"/>
      <c r="DY55" s="153"/>
      <c r="DZ55" s="148"/>
      <c r="EA55" s="148"/>
      <c r="EB55" s="149"/>
      <c r="EC55" s="150"/>
      <c r="ED55" s="148"/>
      <c r="EE55" s="148"/>
      <c r="EF55" s="151"/>
      <c r="EG55" s="151"/>
      <c r="EH55" s="151"/>
      <c r="EI55" s="148"/>
      <c r="EJ55" s="148"/>
      <c r="EM55" s="153"/>
      <c r="EN55" s="153"/>
      <c r="EO55" s="153"/>
      <c r="EP55" s="153"/>
      <c r="EQ55" s="148"/>
      <c r="ER55" s="148"/>
      <c r="ES55" s="149"/>
      <c r="ET55" s="150"/>
      <c r="EU55" s="148"/>
      <c r="EV55" s="148"/>
      <c r="EW55" s="151"/>
      <c r="EX55" s="151"/>
      <c r="EY55" s="151"/>
      <c r="EZ55" s="148"/>
      <c r="FA55" s="148"/>
      <c r="FD55" s="153"/>
      <c r="FE55" s="153"/>
      <c r="FF55" s="153"/>
      <c r="FG55" s="153"/>
      <c r="FH55" s="148"/>
      <c r="FI55" s="148"/>
      <c r="FJ55" s="149"/>
      <c r="FK55" s="150"/>
      <c r="FL55" s="148"/>
      <c r="FM55" s="148"/>
      <c r="FN55" s="151"/>
      <c r="FO55" s="151"/>
      <c r="FP55" s="151"/>
      <c r="FQ55" s="148"/>
      <c r="FR55" s="148"/>
      <c r="FU55" s="153"/>
      <c r="FV55" s="153"/>
      <c r="FW55" s="153"/>
      <c r="FX55" s="153"/>
      <c r="FY55" s="148"/>
      <c r="FZ55" s="148"/>
      <c r="GA55" s="149"/>
      <c r="GB55" s="150"/>
      <c r="GC55" s="148"/>
      <c r="GD55" s="148"/>
      <c r="GE55" s="151"/>
      <c r="GF55" s="151"/>
      <c r="GG55" s="151"/>
      <c r="GH55" s="148"/>
      <c r="GI55" s="148"/>
      <c r="GL55" s="153"/>
      <c r="GM55" s="153"/>
      <c r="GN55" s="153"/>
      <c r="GO55" s="153"/>
      <c r="GP55" s="148"/>
      <c r="GQ55" s="148"/>
      <c r="GR55" s="149"/>
      <c r="GS55" s="150"/>
      <c r="GT55" s="148"/>
      <c r="GU55" s="148"/>
      <c r="GV55" s="151"/>
      <c r="GW55" s="151"/>
      <c r="GX55" s="151"/>
      <c r="GY55" s="148"/>
      <c r="GZ55" s="148"/>
      <c r="HC55" s="153"/>
      <c r="HD55" s="153"/>
      <c r="HE55" s="153"/>
      <c r="HF55" s="153"/>
      <c r="HG55" s="148"/>
      <c r="HH55" s="148"/>
      <c r="HI55" s="149"/>
      <c r="HJ55" s="150"/>
      <c r="HK55" s="148"/>
      <c r="HL55" s="148"/>
      <c r="HM55" s="151"/>
      <c r="HN55" s="151"/>
      <c r="HO55" s="151"/>
      <c r="HP55" s="148"/>
      <c r="HQ55" s="148"/>
      <c r="HT55" s="153"/>
      <c r="HU55" s="153"/>
      <c r="HV55" s="153"/>
      <c r="HW55" s="153"/>
      <c r="HX55" s="148"/>
      <c r="HY55" s="148"/>
      <c r="HZ55" s="149"/>
      <c r="IA55" s="150"/>
      <c r="IB55" s="148"/>
      <c r="IC55" s="148"/>
      <c r="ID55" s="151"/>
      <c r="IE55" s="151"/>
      <c r="IF55" s="151"/>
      <c r="IG55" s="148"/>
      <c r="IH55" s="148"/>
      <c r="IK55" s="153"/>
    </row>
    <row r="56" spans="1:245" s="152" customFormat="1" ht="42" customHeight="1">
      <c r="A56" s="375" t="s">
        <v>5342</v>
      </c>
      <c r="B56" s="516" t="s">
        <v>4272</v>
      </c>
      <c r="C56" s="516" t="s">
        <v>4272</v>
      </c>
      <c r="D56" s="516" t="s">
        <v>3840</v>
      </c>
      <c r="E56" s="483" t="str">
        <f t="shared" si="2"/>
        <v>周南市湯野4204-1</v>
      </c>
      <c r="F56" s="483" t="s">
        <v>976</v>
      </c>
      <c r="G56" s="515">
        <v>35961</v>
      </c>
      <c r="H56" s="377">
        <v>55</v>
      </c>
      <c r="I56" s="376" t="s">
        <v>2149</v>
      </c>
      <c r="J56" s="504"/>
      <c r="K56" s="374" t="s">
        <v>5324</v>
      </c>
      <c r="L56" s="517" t="s">
        <v>1459</v>
      </c>
      <c r="M56" s="517" t="s">
        <v>1458</v>
      </c>
      <c r="N56" s="445" t="s">
        <v>2171</v>
      </c>
      <c r="O56" s="445" t="s">
        <v>5341</v>
      </c>
      <c r="P56" s="518" t="str">
        <f t="shared" si="3"/>
        <v>（私立）</v>
      </c>
      <c r="Q56" s="519" t="s">
        <v>113</v>
      </c>
      <c r="R56" s="72"/>
      <c r="S56" s="151"/>
      <c r="T56" s="148"/>
      <c r="U56" s="148"/>
      <c r="X56" s="153"/>
      <c r="Y56" s="153"/>
      <c r="Z56" s="153"/>
      <c r="AA56" s="153"/>
      <c r="AB56" s="148"/>
      <c r="AC56" s="148"/>
      <c r="AD56" s="149"/>
      <c r="AE56" s="150"/>
      <c r="AF56" s="148"/>
      <c r="AG56" s="148"/>
      <c r="AH56" s="151"/>
      <c r="AI56" s="151"/>
      <c r="AJ56" s="151"/>
      <c r="AK56" s="148"/>
      <c r="AL56" s="148"/>
      <c r="AO56" s="153"/>
      <c r="AP56" s="153"/>
      <c r="AQ56" s="153"/>
      <c r="AR56" s="153"/>
      <c r="AS56" s="148"/>
      <c r="AT56" s="148"/>
      <c r="AU56" s="149"/>
      <c r="AV56" s="150"/>
      <c r="AW56" s="148"/>
      <c r="AX56" s="148"/>
      <c r="AY56" s="151"/>
      <c r="AZ56" s="151"/>
      <c r="BA56" s="151"/>
      <c r="BB56" s="148"/>
      <c r="BC56" s="148"/>
      <c r="BF56" s="153"/>
      <c r="BG56" s="153"/>
      <c r="BH56" s="153"/>
      <c r="BI56" s="153"/>
      <c r="BJ56" s="148"/>
      <c r="BK56" s="148"/>
      <c r="BL56" s="149"/>
      <c r="BM56" s="150"/>
      <c r="BN56" s="148"/>
      <c r="BO56" s="148"/>
      <c r="BP56" s="151"/>
      <c r="BQ56" s="151"/>
      <c r="BR56" s="151"/>
      <c r="BS56" s="148"/>
      <c r="BT56" s="148"/>
      <c r="BW56" s="153"/>
      <c r="BX56" s="153"/>
      <c r="BY56" s="153"/>
      <c r="BZ56" s="153"/>
      <c r="CA56" s="148"/>
      <c r="CB56" s="148"/>
      <c r="CC56" s="149"/>
      <c r="CD56" s="150"/>
      <c r="CE56" s="148"/>
      <c r="CF56" s="148"/>
      <c r="CG56" s="151"/>
      <c r="CH56" s="151"/>
      <c r="CI56" s="151"/>
      <c r="CJ56" s="148"/>
      <c r="CK56" s="148"/>
      <c r="CN56" s="153"/>
      <c r="CO56" s="153"/>
      <c r="CP56" s="153"/>
      <c r="CQ56" s="153"/>
      <c r="CR56" s="148"/>
      <c r="CS56" s="148"/>
      <c r="CT56" s="149"/>
      <c r="CU56" s="150"/>
      <c r="CV56" s="148"/>
      <c r="CW56" s="148"/>
      <c r="CX56" s="151"/>
      <c r="CY56" s="151"/>
      <c r="CZ56" s="151"/>
      <c r="DA56" s="148"/>
      <c r="DB56" s="148"/>
      <c r="DE56" s="153"/>
      <c r="DF56" s="153"/>
      <c r="DG56" s="153"/>
      <c r="DH56" s="153"/>
      <c r="DI56" s="148"/>
      <c r="DJ56" s="148"/>
      <c r="DK56" s="149"/>
      <c r="DL56" s="150"/>
      <c r="DM56" s="148"/>
      <c r="DN56" s="148"/>
      <c r="DO56" s="151"/>
      <c r="DP56" s="151"/>
      <c r="DQ56" s="151"/>
      <c r="DR56" s="148"/>
      <c r="DS56" s="148"/>
      <c r="DV56" s="153"/>
      <c r="DW56" s="153"/>
      <c r="DX56" s="153"/>
      <c r="DY56" s="153"/>
      <c r="DZ56" s="148"/>
      <c r="EA56" s="148"/>
      <c r="EB56" s="149"/>
      <c r="EC56" s="150"/>
      <c r="ED56" s="148"/>
      <c r="EE56" s="148"/>
      <c r="EF56" s="151"/>
      <c r="EG56" s="151"/>
      <c r="EH56" s="151"/>
      <c r="EI56" s="148"/>
      <c r="EJ56" s="148"/>
      <c r="EM56" s="153"/>
      <c r="EN56" s="153"/>
      <c r="EO56" s="153"/>
      <c r="EP56" s="153"/>
      <c r="EQ56" s="148"/>
      <c r="ER56" s="148"/>
      <c r="ES56" s="149"/>
      <c r="ET56" s="150"/>
      <c r="EU56" s="148"/>
      <c r="EV56" s="148"/>
      <c r="EW56" s="151"/>
      <c r="EX56" s="151"/>
      <c r="EY56" s="151"/>
      <c r="EZ56" s="148"/>
      <c r="FA56" s="148"/>
      <c r="FD56" s="153"/>
      <c r="FE56" s="153"/>
      <c r="FF56" s="153"/>
      <c r="FG56" s="153"/>
      <c r="FH56" s="148"/>
      <c r="FI56" s="148"/>
      <c r="FJ56" s="149"/>
      <c r="FK56" s="150"/>
      <c r="FL56" s="148"/>
      <c r="FM56" s="148"/>
      <c r="FN56" s="151"/>
      <c r="FO56" s="151"/>
      <c r="FP56" s="151"/>
      <c r="FQ56" s="148"/>
      <c r="FR56" s="148"/>
      <c r="FU56" s="153"/>
      <c r="FV56" s="153"/>
      <c r="FW56" s="153"/>
      <c r="FX56" s="153"/>
      <c r="FY56" s="148"/>
      <c r="FZ56" s="148"/>
      <c r="GA56" s="149"/>
      <c r="GB56" s="150"/>
      <c r="GC56" s="148"/>
      <c r="GD56" s="148"/>
      <c r="GE56" s="151"/>
      <c r="GF56" s="151"/>
      <c r="GG56" s="151"/>
      <c r="GH56" s="148"/>
      <c r="GI56" s="148"/>
      <c r="GL56" s="153"/>
      <c r="GM56" s="153"/>
      <c r="GN56" s="153"/>
      <c r="GO56" s="153"/>
      <c r="GP56" s="148"/>
      <c r="GQ56" s="148"/>
      <c r="GR56" s="149"/>
      <c r="GS56" s="150"/>
      <c r="GT56" s="148"/>
      <c r="GU56" s="148"/>
      <c r="GV56" s="151"/>
      <c r="GW56" s="151"/>
      <c r="GX56" s="151"/>
      <c r="GY56" s="148"/>
      <c r="GZ56" s="148"/>
      <c r="HC56" s="153"/>
      <c r="HD56" s="153"/>
      <c r="HE56" s="153"/>
      <c r="HF56" s="153"/>
      <c r="HG56" s="148"/>
      <c r="HH56" s="148"/>
      <c r="HI56" s="149"/>
      <c r="HJ56" s="150"/>
      <c r="HK56" s="148"/>
      <c r="HL56" s="148"/>
      <c r="HM56" s="151"/>
      <c r="HN56" s="151"/>
      <c r="HO56" s="151"/>
      <c r="HP56" s="148"/>
      <c r="HQ56" s="148"/>
      <c r="HT56" s="153"/>
      <c r="HU56" s="153"/>
      <c r="HV56" s="153"/>
      <c r="HW56" s="153"/>
      <c r="HX56" s="148"/>
      <c r="HY56" s="148"/>
      <c r="HZ56" s="149"/>
      <c r="IA56" s="150"/>
      <c r="IB56" s="148"/>
      <c r="IC56" s="148"/>
      <c r="ID56" s="151"/>
      <c r="IE56" s="151"/>
      <c r="IF56" s="151"/>
      <c r="IG56" s="148"/>
      <c r="IH56" s="148"/>
      <c r="IK56" s="153"/>
    </row>
    <row r="57" spans="1:245" s="152" customFormat="1" ht="42" customHeight="1">
      <c r="A57" s="375" t="s">
        <v>5340</v>
      </c>
      <c r="B57" s="516" t="s">
        <v>5339</v>
      </c>
      <c r="C57" s="516" t="s">
        <v>5339</v>
      </c>
      <c r="D57" s="516" t="s">
        <v>8837</v>
      </c>
      <c r="E57" s="483" t="str">
        <f t="shared" si="2"/>
        <v>周南市羽島1-2-23</v>
      </c>
      <c r="F57" s="483" t="s">
        <v>1398</v>
      </c>
      <c r="G57" s="515">
        <v>36606</v>
      </c>
      <c r="H57" s="377">
        <v>100</v>
      </c>
      <c r="I57" s="376" t="s">
        <v>2150</v>
      </c>
      <c r="J57" s="504"/>
      <c r="K57" s="374" t="s">
        <v>5324</v>
      </c>
      <c r="L57" s="517" t="s">
        <v>1459</v>
      </c>
      <c r="M57" s="517" t="s">
        <v>1458</v>
      </c>
      <c r="N57" s="445" t="s">
        <v>2172</v>
      </c>
      <c r="O57" s="445" t="s">
        <v>5338</v>
      </c>
      <c r="P57" s="518" t="str">
        <f t="shared" si="3"/>
        <v>（私立）</v>
      </c>
      <c r="Q57" s="519" t="s">
        <v>113</v>
      </c>
      <c r="R57" s="72"/>
      <c r="S57" s="151"/>
      <c r="T57" s="148"/>
      <c r="U57" s="148"/>
      <c r="X57" s="153"/>
      <c r="Y57" s="153"/>
      <c r="Z57" s="153"/>
      <c r="AA57" s="153"/>
      <c r="AB57" s="148"/>
      <c r="AC57" s="148"/>
      <c r="AD57" s="149"/>
      <c r="AE57" s="150"/>
      <c r="AF57" s="148"/>
      <c r="AG57" s="148"/>
      <c r="AH57" s="151"/>
      <c r="AI57" s="151"/>
      <c r="AJ57" s="151"/>
      <c r="AK57" s="148"/>
      <c r="AL57" s="148"/>
      <c r="AO57" s="153"/>
      <c r="AP57" s="153"/>
      <c r="AQ57" s="153"/>
      <c r="AR57" s="153"/>
      <c r="AS57" s="148"/>
      <c r="AT57" s="148"/>
      <c r="AU57" s="149"/>
      <c r="AV57" s="150"/>
      <c r="AW57" s="148"/>
      <c r="AX57" s="148"/>
      <c r="AY57" s="151"/>
      <c r="AZ57" s="151"/>
      <c r="BA57" s="151"/>
      <c r="BB57" s="148"/>
      <c r="BC57" s="148"/>
      <c r="BF57" s="153"/>
      <c r="BG57" s="153"/>
      <c r="BH57" s="153"/>
      <c r="BI57" s="153"/>
      <c r="BJ57" s="148"/>
      <c r="BK57" s="148"/>
      <c r="BL57" s="149"/>
      <c r="BM57" s="150"/>
      <c r="BN57" s="148"/>
      <c r="BO57" s="148"/>
      <c r="BP57" s="151"/>
      <c r="BQ57" s="151"/>
      <c r="BR57" s="151"/>
      <c r="BS57" s="148"/>
      <c r="BT57" s="148"/>
      <c r="BW57" s="153"/>
      <c r="BX57" s="153"/>
      <c r="BY57" s="153"/>
      <c r="BZ57" s="153"/>
      <c r="CA57" s="148"/>
      <c r="CB57" s="148"/>
      <c r="CC57" s="149"/>
      <c r="CD57" s="150"/>
      <c r="CE57" s="148"/>
      <c r="CF57" s="148"/>
      <c r="CG57" s="151"/>
      <c r="CH57" s="151"/>
      <c r="CI57" s="151"/>
      <c r="CJ57" s="148"/>
      <c r="CK57" s="148"/>
      <c r="CN57" s="153"/>
      <c r="CO57" s="153"/>
      <c r="CP57" s="153"/>
      <c r="CQ57" s="153"/>
      <c r="CR57" s="148"/>
      <c r="CS57" s="148"/>
      <c r="CT57" s="149"/>
      <c r="CU57" s="150"/>
      <c r="CV57" s="148"/>
      <c r="CW57" s="148"/>
      <c r="CX57" s="151"/>
      <c r="CY57" s="151"/>
      <c r="CZ57" s="151"/>
      <c r="DA57" s="148"/>
      <c r="DB57" s="148"/>
      <c r="DE57" s="153"/>
      <c r="DF57" s="153"/>
      <c r="DG57" s="153"/>
      <c r="DH57" s="153"/>
      <c r="DI57" s="148"/>
      <c r="DJ57" s="148"/>
      <c r="DK57" s="149"/>
      <c r="DL57" s="150"/>
      <c r="DM57" s="148"/>
      <c r="DN57" s="148"/>
      <c r="DO57" s="151"/>
      <c r="DP57" s="151"/>
      <c r="DQ57" s="151"/>
      <c r="DR57" s="148"/>
      <c r="DS57" s="148"/>
      <c r="DV57" s="153"/>
      <c r="DW57" s="153"/>
      <c r="DX57" s="153"/>
      <c r="DY57" s="153"/>
      <c r="DZ57" s="148"/>
      <c r="EA57" s="148"/>
      <c r="EB57" s="149"/>
      <c r="EC57" s="150"/>
      <c r="ED57" s="148"/>
      <c r="EE57" s="148"/>
      <c r="EF57" s="151"/>
      <c r="EG57" s="151"/>
      <c r="EH57" s="151"/>
      <c r="EI57" s="148"/>
      <c r="EJ57" s="148"/>
      <c r="EM57" s="153"/>
      <c r="EN57" s="153"/>
      <c r="EO57" s="153"/>
      <c r="EP57" s="153"/>
      <c r="EQ57" s="148"/>
      <c r="ER57" s="148"/>
      <c r="ES57" s="149"/>
      <c r="ET57" s="150"/>
      <c r="EU57" s="148"/>
      <c r="EV57" s="148"/>
      <c r="EW57" s="151"/>
      <c r="EX57" s="151"/>
      <c r="EY57" s="151"/>
      <c r="EZ57" s="148"/>
      <c r="FA57" s="148"/>
      <c r="FD57" s="153"/>
      <c r="FE57" s="153"/>
      <c r="FF57" s="153"/>
      <c r="FG57" s="153"/>
      <c r="FH57" s="148"/>
      <c r="FI57" s="148"/>
      <c r="FJ57" s="149"/>
      <c r="FK57" s="150"/>
      <c r="FL57" s="148"/>
      <c r="FM57" s="148"/>
      <c r="FN57" s="151"/>
      <c r="FO57" s="151"/>
      <c r="FP57" s="151"/>
      <c r="FQ57" s="148"/>
      <c r="FR57" s="148"/>
      <c r="FU57" s="153"/>
      <c r="FV57" s="153"/>
      <c r="FW57" s="153"/>
      <c r="FX57" s="153"/>
      <c r="FY57" s="148"/>
      <c r="FZ57" s="148"/>
      <c r="GA57" s="149"/>
      <c r="GB57" s="150"/>
      <c r="GC57" s="148"/>
      <c r="GD57" s="148"/>
      <c r="GE57" s="151"/>
      <c r="GF57" s="151"/>
      <c r="GG57" s="151"/>
      <c r="GH57" s="148"/>
      <c r="GI57" s="148"/>
      <c r="GL57" s="153"/>
      <c r="GM57" s="153"/>
      <c r="GN57" s="153"/>
      <c r="GO57" s="153"/>
      <c r="GP57" s="148"/>
      <c r="GQ57" s="148"/>
      <c r="GR57" s="149"/>
      <c r="GS57" s="150"/>
      <c r="GT57" s="148"/>
      <c r="GU57" s="148"/>
      <c r="GV57" s="151"/>
      <c r="GW57" s="151"/>
      <c r="GX57" s="151"/>
      <c r="GY57" s="148"/>
      <c r="GZ57" s="148"/>
      <c r="HC57" s="153"/>
      <c r="HD57" s="153"/>
      <c r="HE57" s="153"/>
      <c r="HF57" s="153"/>
      <c r="HG57" s="148"/>
      <c r="HH57" s="148"/>
      <c r="HI57" s="149"/>
      <c r="HJ57" s="150"/>
      <c r="HK57" s="148"/>
      <c r="HL57" s="148"/>
      <c r="HM57" s="151"/>
      <c r="HN57" s="151"/>
      <c r="HO57" s="151"/>
      <c r="HP57" s="148"/>
      <c r="HQ57" s="148"/>
      <c r="HT57" s="153"/>
      <c r="HU57" s="153"/>
      <c r="HV57" s="153"/>
      <c r="HW57" s="153"/>
      <c r="HX57" s="148"/>
      <c r="HY57" s="148"/>
      <c r="HZ57" s="149"/>
      <c r="IA57" s="150"/>
      <c r="IB57" s="148"/>
      <c r="IC57" s="148"/>
      <c r="ID57" s="151"/>
      <c r="IE57" s="151"/>
      <c r="IF57" s="151"/>
      <c r="IG57" s="148"/>
      <c r="IH57" s="148"/>
      <c r="IK57" s="153"/>
    </row>
    <row r="58" spans="1:245" s="152" customFormat="1" ht="42" customHeight="1">
      <c r="A58" s="375" t="s">
        <v>6777</v>
      </c>
      <c r="B58" s="516" t="s">
        <v>1458</v>
      </c>
      <c r="C58" s="516" t="s">
        <v>861</v>
      </c>
      <c r="D58" s="516" t="s">
        <v>497</v>
      </c>
      <c r="E58" s="483" t="str">
        <f t="shared" si="2"/>
        <v>周南市宮の前2-6-27</v>
      </c>
      <c r="F58" s="483" t="s">
        <v>1375</v>
      </c>
      <c r="G58" s="515">
        <v>38078</v>
      </c>
      <c r="H58" s="377">
        <v>62</v>
      </c>
      <c r="I58" s="376" t="s">
        <v>2151</v>
      </c>
      <c r="J58" s="504"/>
      <c r="K58" s="374" t="s">
        <v>5324</v>
      </c>
      <c r="L58" s="517" t="s">
        <v>1459</v>
      </c>
      <c r="M58" s="517" t="s">
        <v>96</v>
      </c>
      <c r="N58" s="445" t="s">
        <v>49</v>
      </c>
      <c r="O58" s="445" t="s">
        <v>6778</v>
      </c>
      <c r="P58" s="518" t="str">
        <f t="shared" si="3"/>
        <v>（公立）</v>
      </c>
      <c r="Q58" s="519" t="s">
        <v>109</v>
      </c>
      <c r="R58" s="72"/>
      <c r="S58" s="151"/>
      <c r="T58" s="148"/>
      <c r="U58" s="148"/>
      <c r="X58" s="153"/>
      <c r="Y58" s="153"/>
      <c r="Z58" s="153"/>
      <c r="AA58" s="153"/>
      <c r="AB58" s="148"/>
      <c r="AC58" s="148"/>
      <c r="AD58" s="149"/>
      <c r="AE58" s="150"/>
      <c r="AF58" s="148"/>
      <c r="AG58" s="148"/>
      <c r="AH58" s="151"/>
      <c r="AI58" s="151"/>
      <c r="AJ58" s="151"/>
      <c r="AK58" s="148"/>
      <c r="AL58" s="148"/>
      <c r="AO58" s="153"/>
      <c r="AP58" s="153"/>
      <c r="AQ58" s="153"/>
      <c r="AR58" s="153"/>
      <c r="AS58" s="148"/>
      <c r="AT58" s="148"/>
      <c r="AU58" s="149"/>
      <c r="AV58" s="150"/>
      <c r="AW58" s="148"/>
      <c r="AX58" s="148"/>
      <c r="AY58" s="151"/>
      <c r="AZ58" s="151"/>
      <c r="BA58" s="151"/>
      <c r="BB58" s="148"/>
      <c r="BC58" s="148"/>
      <c r="BF58" s="153"/>
      <c r="BG58" s="153"/>
      <c r="BH58" s="153"/>
      <c r="BI58" s="153"/>
      <c r="BJ58" s="148"/>
      <c r="BK58" s="148"/>
      <c r="BL58" s="149"/>
      <c r="BM58" s="150"/>
      <c r="BN58" s="148"/>
      <c r="BO58" s="148"/>
      <c r="BP58" s="151"/>
      <c r="BQ58" s="151"/>
      <c r="BR58" s="151"/>
      <c r="BS58" s="148"/>
      <c r="BT58" s="148"/>
      <c r="BW58" s="153"/>
      <c r="BX58" s="153"/>
      <c r="BY58" s="153"/>
      <c r="BZ58" s="153"/>
      <c r="CA58" s="148"/>
      <c r="CB58" s="148"/>
      <c r="CC58" s="149"/>
      <c r="CD58" s="150"/>
      <c r="CE58" s="148"/>
      <c r="CF58" s="148"/>
      <c r="CG58" s="151"/>
      <c r="CH58" s="151"/>
      <c r="CI58" s="151"/>
      <c r="CJ58" s="148"/>
      <c r="CK58" s="148"/>
      <c r="CN58" s="153"/>
      <c r="CO58" s="153"/>
      <c r="CP58" s="153"/>
      <c r="CQ58" s="153"/>
      <c r="CR58" s="148"/>
      <c r="CS58" s="148"/>
      <c r="CT58" s="149"/>
      <c r="CU58" s="150"/>
      <c r="CV58" s="148"/>
      <c r="CW58" s="148"/>
      <c r="CX58" s="151"/>
      <c r="CY58" s="151"/>
      <c r="CZ58" s="151"/>
      <c r="DA58" s="148"/>
      <c r="DB58" s="148"/>
      <c r="DE58" s="153"/>
      <c r="DF58" s="153"/>
      <c r="DG58" s="153"/>
      <c r="DH58" s="153"/>
      <c r="DI58" s="148"/>
      <c r="DJ58" s="148"/>
      <c r="DK58" s="149"/>
      <c r="DL58" s="150"/>
      <c r="DM58" s="148"/>
      <c r="DN58" s="148"/>
      <c r="DO58" s="151"/>
      <c r="DP58" s="151"/>
      <c r="DQ58" s="151"/>
      <c r="DR58" s="148"/>
      <c r="DS58" s="148"/>
      <c r="DV58" s="153"/>
      <c r="DW58" s="153"/>
      <c r="DX58" s="153"/>
      <c r="DY58" s="153"/>
      <c r="DZ58" s="148"/>
      <c r="EA58" s="148"/>
      <c r="EB58" s="149"/>
      <c r="EC58" s="150"/>
      <c r="ED58" s="148"/>
      <c r="EE58" s="148"/>
      <c r="EF58" s="151"/>
      <c r="EG58" s="151"/>
      <c r="EH58" s="151"/>
      <c r="EI58" s="148"/>
      <c r="EJ58" s="148"/>
      <c r="EM58" s="153"/>
      <c r="EN58" s="153"/>
      <c r="EO58" s="153"/>
      <c r="EP58" s="153"/>
      <c r="EQ58" s="148"/>
      <c r="ER58" s="148"/>
      <c r="ES58" s="149"/>
      <c r="ET58" s="150"/>
      <c r="EU58" s="148"/>
      <c r="EV58" s="148"/>
      <c r="EW58" s="151"/>
      <c r="EX58" s="151"/>
      <c r="EY58" s="151"/>
      <c r="EZ58" s="148"/>
      <c r="FA58" s="148"/>
      <c r="FD58" s="153"/>
      <c r="FE58" s="153"/>
      <c r="FF58" s="153"/>
      <c r="FG58" s="153"/>
      <c r="FH58" s="148"/>
      <c r="FI58" s="148"/>
      <c r="FJ58" s="149"/>
      <c r="FK58" s="150"/>
      <c r="FL58" s="148"/>
      <c r="FM58" s="148"/>
      <c r="FN58" s="151"/>
      <c r="FO58" s="151"/>
      <c r="FP58" s="151"/>
      <c r="FQ58" s="148"/>
      <c r="FR58" s="148"/>
      <c r="FU58" s="153"/>
      <c r="FV58" s="153"/>
      <c r="FW58" s="153"/>
      <c r="FX58" s="153"/>
      <c r="FY58" s="148"/>
      <c r="FZ58" s="148"/>
      <c r="GA58" s="149"/>
      <c r="GB58" s="150"/>
      <c r="GC58" s="148"/>
      <c r="GD58" s="148"/>
      <c r="GE58" s="151"/>
      <c r="GF58" s="151"/>
      <c r="GG58" s="151"/>
      <c r="GH58" s="148"/>
      <c r="GI58" s="148"/>
      <c r="GL58" s="153"/>
      <c r="GM58" s="153"/>
      <c r="GN58" s="153"/>
      <c r="GO58" s="153"/>
      <c r="GP58" s="148"/>
      <c r="GQ58" s="148"/>
      <c r="GR58" s="149"/>
      <c r="GS58" s="150"/>
      <c r="GT58" s="148"/>
      <c r="GU58" s="148"/>
      <c r="GV58" s="151"/>
      <c r="GW58" s="151"/>
      <c r="GX58" s="151"/>
      <c r="GY58" s="148"/>
      <c r="GZ58" s="148"/>
      <c r="HC58" s="153"/>
      <c r="HD58" s="153"/>
      <c r="HE58" s="153"/>
      <c r="HF58" s="153"/>
      <c r="HG58" s="148"/>
      <c r="HH58" s="148"/>
      <c r="HI58" s="149"/>
      <c r="HJ58" s="150"/>
      <c r="HK58" s="148"/>
      <c r="HL58" s="148"/>
      <c r="HM58" s="151"/>
      <c r="HN58" s="151"/>
      <c r="HO58" s="151"/>
      <c r="HP58" s="148"/>
      <c r="HQ58" s="148"/>
      <c r="HT58" s="153"/>
      <c r="HU58" s="153"/>
      <c r="HV58" s="153"/>
      <c r="HW58" s="153"/>
      <c r="HX58" s="148"/>
      <c r="HY58" s="148"/>
      <c r="HZ58" s="149"/>
      <c r="IA58" s="150"/>
      <c r="IB58" s="148"/>
      <c r="IC58" s="148"/>
      <c r="ID58" s="151"/>
      <c r="IE58" s="151"/>
      <c r="IF58" s="151"/>
      <c r="IG58" s="148"/>
      <c r="IH58" s="148"/>
      <c r="IK58" s="153"/>
    </row>
    <row r="59" spans="1:245" s="152" customFormat="1" ht="42" customHeight="1">
      <c r="A59" s="375" t="s">
        <v>16</v>
      </c>
      <c r="B59" s="516" t="s">
        <v>17</v>
      </c>
      <c r="C59" s="516" t="s">
        <v>17</v>
      </c>
      <c r="D59" s="516" t="s">
        <v>5337</v>
      </c>
      <c r="E59" s="483" t="str">
        <f t="shared" si="2"/>
        <v>周南市高水原2-7-21</v>
      </c>
      <c r="F59" s="483" t="s">
        <v>2152</v>
      </c>
      <c r="G59" s="515">
        <v>39845</v>
      </c>
      <c r="H59" s="377">
        <v>80</v>
      </c>
      <c r="I59" s="376" t="s">
        <v>2153</v>
      </c>
      <c r="J59" s="504"/>
      <c r="K59" s="374" t="s">
        <v>5324</v>
      </c>
      <c r="L59" s="517" t="s">
        <v>456</v>
      </c>
      <c r="M59" s="517" t="s">
        <v>96</v>
      </c>
      <c r="N59" s="445" t="s">
        <v>498</v>
      </c>
      <c r="O59" s="445" t="s">
        <v>5336</v>
      </c>
      <c r="P59" s="518" t="str">
        <f t="shared" si="3"/>
        <v>（私立）</v>
      </c>
      <c r="Q59" s="519" t="s">
        <v>113</v>
      </c>
      <c r="R59" s="72"/>
      <c r="S59" s="151"/>
      <c r="T59" s="148"/>
      <c r="U59" s="148"/>
      <c r="X59" s="153"/>
      <c r="Y59" s="153"/>
      <c r="Z59" s="153"/>
      <c r="AA59" s="153"/>
      <c r="AB59" s="148"/>
      <c r="AC59" s="148"/>
      <c r="AD59" s="149"/>
      <c r="AE59" s="150"/>
      <c r="AF59" s="148"/>
      <c r="AG59" s="148"/>
      <c r="AH59" s="151"/>
      <c r="AI59" s="151"/>
      <c r="AJ59" s="151"/>
      <c r="AK59" s="148"/>
      <c r="AL59" s="148"/>
      <c r="AO59" s="153"/>
      <c r="AP59" s="153"/>
      <c r="AQ59" s="153"/>
      <c r="AR59" s="153"/>
      <c r="AS59" s="148"/>
      <c r="AT59" s="148"/>
      <c r="AU59" s="149"/>
      <c r="AV59" s="150"/>
      <c r="AW59" s="148"/>
      <c r="AX59" s="148"/>
      <c r="AY59" s="151"/>
      <c r="AZ59" s="151"/>
      <c r="BA59" s="151"/>
      <c r="BB59" s="148"/>
      <c r="BC59" s="148"/>
      <c r="BF59" s="153"/>
      <c r="BG59" s="153"/>
      <c r="BH59" s="153"/>
      <c r="BI59" s="153"/>
      <c r="BJ59" s="148"/>
      <c r="BK59" s="148"/>
      <c r="BL59" s="149"/>
      <c r="BM59" s="150"/>
      <c r="BN59" s="148"/>
      <c r="BO59" s="148"/>
      <c r="BP59" s="151"/>
      <c r="BQ59" s="151"/>
      <c r="BR59" s="151"/>
      <c r="BS59" s="148"/>
      <c r="BT59" s="148"/>
      <c r="BW59" s="153"/>
      <c r="BX59" s="153"/>
      <c r="BY59" s="153"/>
      <c r="BZ59" s="153"/>
      <c r="CA59" s="148"/>
      <c r="CB59" s="148"/>
      <c r="CC59" s="149"/>
      <c r="CD59" s="150"/>
      <c r="CE59" s="148"/>
      <c r="CF59" s="148"/>
      <c r="CG59" s="151"/>
      <c r="CH59" s="151"/>
      <c r="CI59" s="151"/>
      <c r="CJ59" s="148"/>
      <c r="CK59" s="148"/>
      <c r="CN59" s="153"/>
      <c r="CO59" s="153"/>
      <c r="CP59" s="153"/>
      <c r="CQ59" s="153"/>
      <c r="CR59" s="148"/>
      <c r="CS59" s="148"/>
      <c r="CT59" s="149"/>
      <c r="CU59" s="150"/>
      <c r="CV59" s="148"/>
      <c r="CW59" s="148"/>
      <c r="CX59" s="151"/>
      <c r="CY59" s="151"/>
      <c r="CZ59" s="151"/>
      <c r="DA59" s="148"/>
      <c r="DB59" s="148"/>
      <c r="DE59" s="153"/>
      <c r="DF59" s="153"/>
      <c r="DG59" s="153"/>
      <c r="DH59" s="153"/>
      <c r="DI59" s="148"/>
      <c r="DJ59" s="148"/>
      <c r="DK59" s="149"/>
      <c r="DL59" s="150"/>
      <c r="DM59" s="148"/>
      <c r="DN59" s="148"/>
      <c r="DO59" s="151"/>
      <c r="DP59" s="151"/>
      <c r="DQ59" s="151"/>
      <c r="DR59" s="148"/>
      <c r="DS59" s="148"/>
      <c r="DV59" s="153"/>
      <c r="DW59" s="153"/>
      <c r="DX59" s="153"/>
      <c r="DY59" s="153"/>
      <c r="DZ59" s="148"/>
      <c r="EA59" s="148"/>
      <c r="EB59" s="149"/>
      <c r="EC59" s="150"/>
      <c r="ED59" s="148"/>
      <c r="EE59" s="148"/>
      <c r="EF59" s="151"/>
      <c r="EG59" s="151"/>
      <c r="EH59" s="151"/>
      <c r="EI59" s="148"/>
      <c r="EJ59" s="148"/>
      <c r="EM59" s="153"/>
      <c r="EN59" s="153"/>
      <c r="EO59" s="153"/>
      <c r="EP59" s="153"/>
      <c r="EQ59" s="148"/>
      <c r="ER59" s="148"/>
      <c r="ES59" s="149"/>
      <c r="ET59" s="150"/>
      <c r="EU59" s="148"/>
      <c r="EV59" s="148"/>
      <c r="EW59" s="151"/>
      <c r="EX59" s="151"/>
      <c r="EY59" s="151"/>
      <c r="EZ59" s="148"/>
      <c r="FA59" s="148"/>
      <c r="FD59" s="153"/>
      <c r="FE59" s="153"/>
      <c r="FF59" s="153"/>
      <c r="FG59" s="153"/>
      <c r="FH59" s="148"/>
      <c r="FI59" s="148"/>
      <c r="FJ59" s="149"/>
      <c r="FK59" s="150"/>
      <c r="FL59" s="148"/>
      <c r="FM59" s="148"/>
      <c r="FN59" s="151"/>
      <c r="FO59" s="151"/>
      <c r="FP59" s="151"/>
      <c r="FQ59" s="148"/>
      <c r="FR59" s="148"/>
      <c r="FU59" s="153"/>
      <c r="FV59" s="153"/>
      <c r="FW59" s="153"/>
      <c r="FX59" s="153"/>
      <c r="FY59" s="148"/>
      <c r="FZ59" s="148"/>
      <c r="GA59" s="149"/>
      <c r="GB59" s="150"/>
      <c r="GC59" s="148"/>
      <c r="GD59" s="148"/>
      <c r="GE59" s="151"/>
      <c r="GF59" s="151"/>
      <c r="GG59" s="151"/>
      <c r="GH59" s="148"/>
      <c r="GI59" s="148"/>
      <c r="GL59" s="153"/>
      <c r="GM59" s="153"/>
      <c r="GN59" s="153"/>
      <c r="GO59" s="153"/>
      <c r="GP59" s="148"/>
      <c r="GQ59" s="148"/>
      <c r="GR59" s="149"/>
      <c r="GS59" s="150"/>
      <c r="GT59" s="148"/>
      <c r="GU59" s="148"/>
      <c r="GV59" s="151"/>
      <c r="GW59" s="151"/>
      <c r="GX59" s="151"/>
      <c r="GY59" s="148"/>
      <c r="GZ59" s="148"/>
      <c r="HC59" s="153"/>
      <c r="HD59" s="153"/>
      <c r="HE59" s="153"/>
      <c r="HF59" s="153"/>
      <c r="HG59" s="148"/>
      <c r="HH59" s="148"/>
      <c r="HI59" s="149"/>
      <c r="HJ59" s="150"/>
      <c r="HK59" s="148"/>
      <c r="HL59" s="148"/>
      <c r="HM59" s="151"/>
      <c r="HN59" s="151"/>
      <c r="HO59" s="151"/>
      <c r="HP59" s="148"/>
      <c r="HQ59" s="148"/>
      <c r="HT59" s="153"/>
      <c r="HU59" s="153"/>
      <c r="HV59" s="153"/>
      <c r="HW59" s="153"/>
      <c r="HX59" s="148"/>
      <c r="HY59" s="148"/>
      <c r="HZ59" s="149"/>
      <c r="IA59" s="150"/>
      <c r="IB59" s="148"/>
      <c r="IC59" s="148"/>
      <c r="ID59" s="151"/>
      <c r="IE59" s="151"/>
      <c r="IF59" s="151"/>
      <c r="IG59" s="148"/>
      <c r="IH59" s="148"/>
      <c r="IK59" s="153"/>
    </row>
    <row r="60" spans="1:245" s="152" customFormat="1" ht="42" customHeight="1">
      <c r="A60" s="375" t="s">
        <v>5335</v>
      </c>
      <c r="B60" s="516" t="s">
        <v>846</v>
      </c>
      <c r="C60" s="516" t="s">
        <v>846</v>
      </c>
      <c r="D60" s="516" t="s">
        <v>8838</v>
      </c>
      <c r="E60" s="483" t="str">
        <f t="shared" si="2"/>
        <v>周南市栗屋字二葉屋開作1022-76</v>
      </c>
      <c r="F60" s="483" t="s">
        <v>1399</v>
      </c>
      <c r="G60" s="515">
        <v>41091</v>
      </c>
      <c r="H60" s="377">
        <v>100</v>
      </c>
      <c r="I60" s="376" t="s">
        <v>2154</v>
      </c>
      <c r="J60" s="504"/>
      <c r="K60" s="374" t="s">
        <v>5324</v>
      </c>
      <c r="L60" s="517" t="s">
        <v>1444</v>
      </c>
      <c r="M60" s="517" t="s">
        <v>329</v>
      </c>
      <c r="N60" s="445" t="s">
        <v>2173</v>
      </c>
      <c r="O60" s="445" t="s">
        <v>5334</v>
      </c>
      <c r="P60" s="518" t="str">
        <f t="shared" si="3"/>
        <v>（私立）</v>
      </c>
      <c r="Q60" s="519" t="s">
        <v>113</v>
      </c>
      <c r="R60" s="72"/>
      <c r="S60" s="151"/>
      <c r="T60" s="148"/>
      <c r="U60" s="148"/>
      <c r="X60" s="153"/>
      <c r="Y60" s="153"/>
      <c r="Z60" s="153"/>
      <c r="AA60" s="153"/>
      <c r="AB60" s="148"/>
      <c r="AC60" s="148"/>
      <c r="AD60" s="149"/>
      <c r="AE60" s="150"/>
      <c r="AF60" s="148"/>
      <c r="AG60" s="148"/>
      <c r="AH60" s="151"/>
      <c r="AI60" s="151"/>
      <c r="AJ60" s="151"/>
      <c r="AK60" s="148"/>
      <c r="AL60" s="148"/>
      <c r="AO60" s="153"/>
      <c r="AP60" s="153"/>
      <c r="AQ60" s="153"/>
      <c r="AR60" s="153"/>
      <c r="AS60" s="148"/>
      <c r="AT60" s="148"/>
      <c r="AU60" s="149"/>
      <c r="AV60" s="150"/>
      <c r="AW60" s="148"/>
      <c r="AX60" s="148"/>
      <c r="AY60" s="151"/>
      <c r="AZ60" s="151"/>
      <c r="BA60" s="151"/>
      <c r="BB60" s="148"/>
      <c r="BC60" s="148"/>
      <c r="BF60" s="153"/>
      <c r="BG60" s="153"/>
      <c r="BH60" s="153"/>
      <c r="BI60" s="153"/>
      <c r="BJ60" s="148"/>
      <c r="BK60" s="148"/>
      <c r="BL60" s="149"/>
      <c r="BM60" s="150"/>
      <c r="BN60" s="148"/>
      <c r="BO60" s="148"/>
      <c r="BP60" s="151"/>
      <c r="BQ60" s="151"/>
      <c r="BR60" s="151"/>
      <c r="BS60" s="148"/>
      <c r="BT60" s="148"/>
      <c r="BW60" s="153"/>
      <c r="BX60" s="153"/>
      <c r="BY60" s="153"/>
      <c r="BZ60" s="153"/>
      <c r="CA60" s="148"/>
      <c r="CB60" s="148"/>
      <c r="CC60" s="149"/>
      <c r="CD60" s="150"/>
      <c r="CE60" s="148"/>
      <c r="CF60" s="148"/>
      <c r="CG60" s="151"/>
      <c r="CH60" s="151"/>
      <c r="CI60" s="151"/>
      <c r="CJ60" s="148"/>
      <c r="CK60" s="148"/>
      <c r="CN60" s="153"/>
      <c r="CO60" s="153"/>
      <c r="CP60" s="153"/>
      <c r="CQ60" s="153"/>
      <c r="CR60" s="148"/>
      <c r="CS60" s="148"/>
      <c r="CT60" s="149"/>
      <c r="CU60" s="150"/>
      <c r="CV60" s="148"/>
      <c r="CW60" s="148"/>
      <c r="CX60" s="151"/>
      <c r="CY60" s="151"/>
      <c r="CZ60" s="151"/>
      <c r="DA60" s="148"/>
      <c r="DB60" s="148"/>
      <c r="DE60" s="153"/>
      <c r="DF60" s="153"/>
      <c r="DG60" s="153"/>
      <c r="DH60" s="153"/>
      <c r="DI60" s="148"/>
      <c r="DJ60" s="148"/>
      <c r="DK60" s="149"/>
      <c r="DL60" s="150"/>
      <c r="DM60" s="148"/>
      <c r="DN60" s="148"/>
      <c r="DO60" s="151"/>
      <c r="DP60" s="151"/>
      <c r="DQ60" s="151"/>
      <c r="DR60" s="148"/>
      <c r="DS60" s="148"/>
      <c r="DV60" s="153"/>
      <c r="DW60" s="153"/>
      <c r="DX60" s="153"/>
      <c r="DY60" s="153"/>
      <c r="DZ60" s="148"/>
      <c r="EA60" s="148"/>
      <c r="EB60" s="149"/>
      <c r="EC60" s="150"/>
      <c r="ED60" s="148"/>
      <c r="EE60" s="148"/>
      <c r="EF60" s="151"/>
      <c r="EG60" s="151"/>
      <c r="EH60" s="151"/>
      <c r="EI60" s="148"/>
      <c r="EJ60" s="148"/>
      <c r="EM60" s="153"/>
      <c r="EN60" s="153"/>
      <c r="EO60" s="153"/>
      <c r="EP60" s="153"/>
      <c r="EQ60" s="148"/>
      <c r="ER60" s="148"/>
      <c r="ES60" s="149"/>
      <c r="ET60" s="150"/>
      <c r="EU60" s="148"/>
      <c r="EV60" s="148"/>
      <c r="EW60" s="151"/>
      <c r="EX60" s="151"/>
      <c r="EY60" s="151"/>
      <c r="EZ60" s="148"/>
      <c r="FA60" s="148"/>
      <c r="FD60" s="153"/>
      <c r="FE60" s="153"/>
      <c r="FF60" s="153"/>
      <c r="FG60" s="153"/>
      <c r="FH60" s="148"/>
      <c r="FI60" s="148"/>
      <c r="FJ60" s="149"/>
      <c r="FK60" s="150"/>
      <c r="FL60" s="148"/>
      <c r="FM60" s="148"/>
      <c r="FN60" s="151"/>
      <c r="FO60" s="151"/>
      <c r="FP60" s="151"/>
      <c r="FQ60" s="148"/>
      <c r="FR60" s="148"/>
      <c r="FU60" s="153"/>
      <c r="FV60" s="153"/>
      <c r="FW60" s="153"/>
      <c r="FX60" s="153"/>
      <c r="FY60" s="148"/>
      <c r="FZ60" s="148"/>
      <c r="GA60" s="149"/>
      <c r="GB60" s="150"/>
      <c r="GC60" s="148"/>
      <c r="GD60" s="148"/>
      <c r="GE60" s="151"/>
      <c r="GF60" s="151"/>
      <c r="GG60" s="151"/>
      <c r="GH60" s="148"/>
      <c r="GI60" s="148"/>
      <c r="GL60" s="153"/>
      <c r="GM60" s="153"/>
      <c r="GN60" s="153"/>
      <c r="GO60" s="153"/>
      <c r="GP60" s="148"/>
      <c r="GQ60" s="148"/>
      <c r="GR60" s="149"/>
      <c r="GS60" s="150"/>
      <c r="GT60" s="148"/>
      <c r="GU60" s="148"/>
      <c r="GV60" s="151"/>
      <c r="GW60" s="151"/>
      <c r="GX60" s="151"/>
      <c r="GY60" s="148"/>
      <c r="GZ60" s="148"/>
      <c r="HC60" s="153"/>
      <c r="HD60" s="153"/>
      <c r="HE60" s="153"/>
      <c r="HF60" s="153"/>
      <c r="HG60" s="148"/>
      <c r="HH60" s="148"/>
      <c r="HI60" s="149"/>
      <c r="HJ60" s="150"/>
      <c r="HK60" s="148"/>
      <c r="HL60" s="148"/>
      <c r="HM60" s="151"/>
      <c r="HN60" s="151"/>
      <c r="HO60" s="151"/>
      <c r="HP60" s="148"/>
      <c r="HQ60" s="148"/>
      <c r="HT60" s="153"/>
      <c r="HU60" s="153"/>
      <c r="HV60" s="153"/>
      <c r="HW60" s="153"/>
      <c r="HX60" s="148"/>
      <c r="HY60" s="148"/>
      <c r="HZ60" s="149"/>
      <c r="IA60" s="150"/>
      <c r="IB60" s="148"/>
      <c r="IC60" s="148"/>
      <c r="ID60" s="151"/>
      <c r="IE60" s="151"/>
      <c r="IF60" s="151"/>
      <c r="IG60" s="148"/>
      <c r="IH60" s="148"/>
      <c r="IK60" s="153"/>
    </row>
    <row r="61" spans="1:245" s="152" customFormat="1" ht="42" customHeight="1">
      <c r="A61" s="375" t="s">
        <v>6780</v>
      </c>
      <c r="B61" s="516" t="s">
        <v>5333</v>
      </c>
      <c r="C61" s="516" t="s">
        <v>3138</v>
      </c>
      <c r="D61" s="516" t="s">
        <v>6781</v>
      </c>
      <c r="E61" s="483" t="str">
        <f t="shared" si="2"/>
        <v>山陽小野田市小野田3700</v>
      </c>
      <c r="F61" s="483" t="s">
        <v>1376</v>
      </c>
      <c r="G61" s="515">
        <v>34789</v>
      </c>
      <c r="H61" s="377">
        <v>40</v>
      </c>
      <c r="I61" s="376" t="s">
        <v>2155</v>
      </c>
      <c r="J61" s="504"/>
      <c r="K61" s="374" t="s">
        <v>5324</v>
      </c>
      <c r="L61" s="517" t="s">
        <v>1444</v>
      </c>
      <c r="M61" s="517" t="s">
        <v>50</v>
      </c>
      <c r="N61" s="445" t="s">
        <v>6782</v>
      </c>
      <c r="O61" s="445" t="s">
        <v>6783</v>
      </c>
      <c r="P61" s="518" t="str">
        <f t="shared" si="3"/>
        <v>（私立）</v>
      </c>
      <c r="Q61" s="519" t="s">
        <v>113</v>
      </c>
      <c r="R61" s="569" t="s">
        <v>6779</v>
      </c>
      <c r="S61" s="151"/>
      <c r="T61" s="148"/>
      <c r="U61" s="148"/>
      <c r="X61" s="153"/>
      <c r="Y61" s="153"/>
      <c r="Z61" s="153"/>
      <c r="AA61" s="153"/>
      <c r="AB61" s="148"/>
      <c r="AC61" s="148"/>
      <c r="AD61" s="149"/>
      <c r="AE61" s="150"/>
      <c r="AF61" s="148"/>
      <c r="AG61" s="148"/>
      <c r="AH61" s="151"/>
      <c r="AI61" s="151"/>
      <c r="AJ61" s="151"/>
      <c r="AK61" s="148"/>
      <c r="AL61" s="148"/>
      <c r="AO61" s="153"/>
      <c r="AP61" s="153"/>
      <c r="AQ61" s="153"/>
      <c r="AR61" s="153"/>
      <c r="AS61" s="148"/>
      <c r="AT61" s="148"/>
      <c r="AU61" s="149"/>
      <c r="AV61" s="150"/>
      <c r="AW61" s="148"/>
      <c r="AX61" s="148"/>
      <c r="AY61" s="151"/>
      <c r="AZ61" s="151"/>
      <c r="BA61" s="151"/>
      <c r="BB61" s="148"/>
      <c r="BC61" s="148"/>
      <c r="BF61" s="153"/>
      <c r="BG61" s="153"/>
      <c r="BH61" s="153"/>
      <c r="BI61" s="153"/>
      <c r="BJ61" s="148"/>
      <c r="BK61" s="148"/>
      <c r="BL61" s="149"/>
      <c r="BM61" s="150"/>
      <c r="BN61" s="148"/>
      <c r="BO61" s="148"/>
      <c r="BP61" s="151"/>
      <c r="BQ61" s="151"/>
      <c r="BR61" s="151"/>
      <c r="BS61" s="148"/>
      <c r="BT61" s="148"/>
      <c r="BW61" s="153"/>
      <c r="BX61" s="153"/>
      <c r="BY61" s="153"/>
      <c r="BZ61" s="153"/>
      <c r="CA61" s="148"/>
      <c r="CB61" s="148"/>
      <c r="CC61" s="149"/>
      <c r="CD61" s="150"/>
      <c r="CE61" s="148"/>
      <c r="CF61" s="148"/>
      <c r="CG61" s="151"/>
      <c r="CH61" s="151"/>
      <c r="CI61" s="151"/>
      <c r="CJ61" s="148"/>
      <c r="CK61" s="148"/>
      <c r="CN61" s="153"/>
      <c r="CO61" s="153"/>
      <c r="CP61" s="153"/>
      <c r="CQ61" s="153"/>
      <c r="CR61" s="148"/>
      <c r="CS61" s="148"/>
      <c r="CT61" s="149"/>
      <c r="CU61" s="150"/>
      <c r="CV61" s="148"/>
      <c r="CW61" s="148"/>
      <c r="CX61" s="151"/>
      <c r="CY61" s="151"/>
      <c r="CZ61" s="151"/>
      <c r="DA61" s="148"/>
      <c r="DB61" s="148"/>
      <c r="DE61" s="153"/>
      <c r="DF61" s="153"/>
      <c r="DG61" s="153"/>
      <c r="DH61" s="153"/>
      <c r="DI61" s="148"/>
      <c r="DJ61" s="148"/>
      <c r="DK61" s="149"/>
      <c r="DL61" s="150"/>
      <c r="DM61" s="148"/>
      <c r="DN61" s="148"/>
      <c r="DO61" s="151"/>
      <c r="DP61" s="151"/>
      <c r="DQ61" s="151"/>
      <c r="DR61" s="148"/>
      <c r="DS61" s="148"/>
      <c r="DV61" s="153"/>
      <c r="DW61" s="153"/>
      <c r="DX61" s="153"/>
      <c r="DY61" s="153"/>
      <c r="DZ61" s="148"/>
      <c r="EA61" s="148"/>
      <c r="EB61" s="149"/>
      <c r="EC61" s="150"/>
      <c r="ED61" s="148"/>
      <c r="EE61" s="148"/>
      <c r="EF61" s="151"/>
      <c r="EG61" s="151"/>
      <c r="EH61" s="151"/>
      <c r="EI61" s="148"/>
      <c r="EJ61" s="148"/>
      <c r="EM61" s="153"/>
      <c r="EN61" s="153"/>
      <c r="EO61" s="153"/>
      <c r="EP61" s="153"/>
      <c r="EQ61" s="148"/>
      <c r="ER61" s="148"/>
      <c r="ES61" s="149"/>
      <c r="ET61" s="150"/>
      <c r="EU61" s="148"/>
      <c r="EV61" s="148"/>
      <c r="EW61" s="151"/>
      <c r="EX61" s="151"/>
      <c r="EY61" s="151"/>
      <c r="EZ61" s="148"/>
      <c r="FA61" s="148"/>
      <c r="FD61" s="153"/>
      <c r="FE61" s="153"/>
      <c r="FF61" s="153"/>
      <c r="FG61" s="153"/>
      <c r="FH61" s="148"/>
      <c r="FI61" s="148"/>
      <c r="FJ61" s="149"/>
      <c r="FK61" s="150"/>
      <c r="FL61" s="148"/>
      <c r="FM61" s="148"/>
      <c r="FN61" s="151"/>
      <c r="FO61" s="151"/>
      <c r="FP61" s="151"/>
      <c r="FQ61" s="148"/>
      <c r="FR61" s="148"/>
      <c r="FU61" s="153"/>
      <c r="FV61" s="153"/>
      <c r="FW61" s="153"/>
      <c r="FX61" s="153"/>
      <c r="FY61" s="148"/>
      <c r="FZ61" s="148"/>
      <c r="GA61" s="149"/>
      <c r="GB61" s="150"/>
      <c r="GC61" s="148"/>
      <c r="GD61" s="148"/>
      <c r="GE61" s="151"/>
      <c r="GF61" s="151"/>
      <c r="GG61" s="151"/>
      <c r="GH61" s="148"/>
      <c r="GI61" s="148"/>
      <c r="GL61" s="153"/>
      <c r="GM61" s="153"/>
      <c r="GN61" s="153"/>
      <c r="GO61" s="153"/>
      <c r="GP61" s="148"/>
      <c r="GQ61" s="148"/>
      <c r="GR61" s="149"/>
      <c r="GS61" s="150"/>
      <c r="GT61" s="148"/>
      <c r="GU61" s="148"/>
      <c r="GV61" s="151"/>
      <c r="GW61" s="151"/>
      <c r="GX61" s="151"/>
      <c r="GY61" s="148"/>
      <c r="GZ61" s="148"/>
      <c r="HC61" s="153"/>
      <c r="HD61" s="153"/>
      <c r="HE61" s="153"/>
      <c r="HF61" s="153"/>
      <c r="HG61" s="148"/>
      <c r="HH61" s="148"/>
      <c r="HI61" s="149"/>
      <c r="HJ61" s="150"/>
      <c r="HK61" s="148"/>
      <c r="HL61" s="148"/>
      <c r="HM61" s="151"/>
      <c r="HN61" s="151"/>
      <c r="HO61" s="151"/>
      <c r="HP61" s="148"/>
      <c r="HQ61" s="148"/>
      <c r="HT61" s="153"/>
      <c r="HU61" s="153"/>
      <c r="HV61" s="153"/>
      <c r="HW61" s="153"/>
      <c r="HX61" s="148"/>
      <c r="HY61" s="148"/>
      <c r="HZ61" s="149"/>
      <c r="IA61" s="150"/>
      <c r="IB61" s="148"/>
      <c r="IC61" s="148"/>
      <c r="ID61" s="151"/>
      <c r="IE61" s="151"/>
      <c r="IF61" s="151"/>
      <c r="IG61" s="148"/>
      <c r="IH61" s="148"/>
      <c r="IK61" s="153"/>
    </row>
    <row r="62" spans="1:245" s="152" customFormat="1" ht="42" customHeight="1">
      <c r="A62" s="375" t="s">
        <v>5332</v>
      </c>
      <c r="B62" s="516" t="s">
        <v>4070</v>
      </c>
      <c r="C62" s="516" t="s">
        <v>4070</v>
      </c>
      <c r="D62" s="516" t="s">
        <v>7997</v>
      </c>
      <c r="E62" s="483" t="str">
        <f t="shared" si="2"/>
        <v>山陽小野田市桜1-3-1</v>
      </c>
      <c r="F62" s="483" t="s">
        <v>1049</v>
      </c>
      <c r="G62" s="515">
        <v>38078</v>
      </c>
      <c r="H62" s="377">
        <v>60</v>
      </c>
      <c r="I62" s="376" t="s">
        <v>1723</v>
      </c>
      <c r="J62" s="504"/>
      <c r="K62" s="374" t="s">
        <v>5324</v>
      </c>
      <c r="L62" s="517" t="s">
        <v>1444</v>
      </c>
      <c r="M62" s="517" t="s">
        <v>226</v>
      </c>
      <c r="N62" s="445" t="s">
        <v>754</v>
      </c>
      <c r="O62" s="445" t="s">
        <v>5331</v>
      </c>
      <c r="P62" s="518" t="str">
        <f t="shared" si="3"/>
        <v>（私立）</v>
      </c>
      <c r="Q62" s="519" t="s">
        <v>113</v>
      </c>
      <c r="R62" s="72"/>
      <c r="S62" s="151"/>
      <c r="T62" s="148"/>
      <c r="U62" s="148"/>
      <c r="X62" s="153"/>
      <c r="Y62" s="153"/>
      <c r="Z62" s="153"/>
      <c r="AA62" s="153"/>
      <c r="AB62" s="148"/>
      <c r="AC62" s="148"/>
      <c r="AD62" s="149"/>
      <c r="AE62" s="150"/>
      <c r="AF62" s="148"/>
      <c r="AG62" s="148"/>
      <c r="AH62" s="151"/>
      <c r="AI62" s="151"/>
      <c r="AJ62" s="151"/>
      <c r="AK62" s="148"/>
      <c r="AL62" s="148"/>
      <c r="AO62" s="153"/>
      <c r="AP62" s="153"/>
      <c r="AQ62" s="153"/>
      <c r="AR62" s="153"/>
      <c r="AS62" s="148"/>
      <c r="AT62" s="148"/>
      <c r="AU62" s="149"/>
      <c r="AV62" s="150"/>
      <c r="AW62" s="148"/>
      <c r="AX62" s="148"/>
      <c r="AY62" s="151"/>
      <c r="AZ62" s="151"/>
      <c r="BA62" s="151"/>
      <c r="BB62" s="148"/>
      <c r="BC62" s="148"/>
      <c r="BF62" s="153"/>
      <c r="BG62" s="153"/>
      <c r="BH62" s="153"/>
      <c r="BI62" s="153"/>
      <c r="BJ62" s="148"/>
      <c r="BK62" s="148"/>
      <c r="BL62" s="149"/>
      <c r="BM62" s="150"/>
      <c r="BN62" s="148"/>
      <c r="BO62" s="148"/>
      <c r="BP62" s="151"/>
      <c r="BQ62" s="151"/>
      <c r="BR62" s="151"/>
      <c r="BS62" s="148"/>
      <c r="BT62" s="148"/>
      <c r="BW62" s="153"/>
      <c r="BX62" s="153"/>
      <c r="BY62" s="153"/>
      <c r="BZ62" s="153"/>
      <c r="CA62" s="148"/>
      <c r="CB62" s="148"/>
      <c r="CC62" s="149"/>
      <c r="CD62" s="150"/>
      <c r="CE62" s="148"/>
      <c r="CF62" s="148"/>
      <c r="CG62" s="151"/>
      <c r="CH62" s="151"/>
      <c r="CI62" s="151"/>
      <c r="CJ62" s="148"/>
      <c r="CK62" s="148"/>
      <c r="CN62" s="153"/>
      <c r="CO62" s="153"/>
      <c r="CP62" s="153"/>
      <c r="CQ62" s="153"/>
      <c r="CR62" s="148"/>
      <c r="CS62" s="148"/>
      <c r="CT62" s="149"/>
      <c r="CU62" s="150"/>
      <c r="CV62" s="148"/>
      <c r="CW62" s="148"/>
      <c r="CX62" s="151"/>
      <c r="CY62" s="151"/>
      <c r="CZ62" s="151"/>
      <c r="DA62" s="148"/>
      <c r="DB62" s="148"/>
      <c r="DE62" s="153"/>
      <c r="DF62" s="153"/>
      <c r="DG62" s="153"/>
      <c r="DH62" s="153"/>
      <c r="DI62" s="148"/>
      <c r="DJ62" s="148"/>
      <c r="DK62" s="149"/>
      <c r="DL62" s="150"/>
      <c r="DM62" s="148"/>
      <c r="DN62" s="148"/>
      <c r="DO62" s="151"/>
      <c r="DP62" s="151"/>
      <c r="DQ62" s="151"/>
      <c r="DR62" s="148"/>
      <c r="DS62" s="148"/>
      <c r="DV62" s="153"/>
      <c r="DW62" s="153"/>
      <c r="DX62" s="153"/>
      <c r="DY62" s="153"/>
      <c r="DZ62" s="148"/>
      <c r="EA62" s="148"/>
      <c r="EB62" s="149"/>
      <c r="EC62" s="150"/>
      <c r="ED62" s="148"/>
      <c r="EE62" s="148"/>
      <c r="EF62" s="151"/>
      <c r="EG62" s="151"/>
      <c r="EH62" s="151"/>
      <c r="EI62" s="148"/>
      <c r="EJ62" s="148"/>
      <c r="EM62" s="153"/>
      <c r="EN62" s="153"/>
      <c r="EO62" s="153"/>
      <c r="EP62" s="153"/>
      <c r="EQ62" s="148"/>
      <c r="ER62" s="148"/>
      <c r="ES62" s="149"/>
      <c r="ET62" s="150"/>
      <c r="EU62" s="148"/>
      <c r="EV62" s="148"/>
      <c r="EW62" s="151"/>
      <c r="EX62" s="151"/>
      <c r="EY62" s="151"/>
      <c r="EZ62" s="148"/>
      <c r="FA62" s="148"/>
      <c r="FD62" s="153"/>
      <c r="FE62" s="153"/>
      <c r="FF62" s="153"/>
      <c r="FG62" s="153"/>
      <c r="FH62" s="148"/>
      <c r="FI62" s="148"/>
      <c r="FJ62" s="149"/>
      <c r="FK62" s="150"/>
      <c r="FL62" s="148"/>
      <c r="FM62" s="148"/>
      <c r="FN62" s="151"/>
      <c r="FO62" s="151"/>
      <c r="FP62" s="151"/>
      <c r="FQ62" s="148"/>
      <c r="FR62" s="148"/>
      <c r="FU62" s="153"/>
      <c r="FV62" s="153"/>
      <c r="FW62" s="153"/>
      <c r="FX62" s="153"/>
      <c r="FY62" s="148"/>
      <c r="FZ62" s="148"/>
      <c r="GA62" s="149"/>
      <c r="GB62" s="150"/>
      <c r="GC62" s="148"/>
      <c r="GD62" s="148"/>
      <c r="GE62" s="151"/>
      <c r="GF62" s="151"/>
      <c r="GG62" s="151"/>
      <c r="GH62" s="148"/>
      <c r="GI62" s="148"/>
      <c r="GL62" s="153"/>
      <c r="GM62" s="153"/>
      <c r="GN62" s="153"/>
      <c r="GO62" s="153"/>
      <c r="GP62" s="148"/>
      <c r="GQ62" s="148"/>
      <c r="GR62" s="149"/>
      <c r="GS62" s="150"/>
      <c r="GT62" s="148"/>
      <c r="GU62" s="148"/>
      <c r="GV62" s="151"/>
      <c r="GW62" s="151"/>
      <c r="GX62" s="151"/>
      <c r="GY62" s="148"/>
      <c r="GZ62" s="148"/>
      <c r="HC62" s="153"/>
      <c r="HD62" s="153"/>
      <c r="HE62" s="153"/>
      <c r="HF62" s="153"/>
      <c r="HG62" s="148"/>
      <c r="HH62" s="148"/>
      <c r="HI62" s="149"/>
      <c r="HJ62" s="150"/>
      <c r="HK62" s="148"/>
      <c r="HL62" s="148"/>
      <c r="HM62" s="151"/>
      <c r="HN62" s="151"/>
      <c r="HO62" s="151"/>
      <c r="HP62" s="148"/>
      <c r="HQ62" s="148"/>
      <c r="HT62" s="153"/>
      <c r="HU62" s="153"/>
      <c r="HV62" s="153"/>
      <c r="HW62" s="153"/>
      <c r="HX62" s="148"/>
      <c r="HY62" s="148"/>
      <c r="HZ62" s="149"/>
      <c r="IA62" s="150"/>
      <c r="IB62" s="148"/>
      <c r="IC62" s="148"/>
      <c r="ID62" s="151"/>
      <c r="IE62" s="151"/>
      <c r="IF62" s="151"/>
      <c r="IG62" s="148"/>
      <c r="IH62" s="148"/>
      <c r="IK62" s="153"/>
    </row>
    <row r="63" spans="1:245" s="152" customFormat="1" ht="42" customHeight="1">
      <c r="A63" s="375" t="s">
        <v>614</v>
      </c>
      <c r="B63" s="516" t="s">
        <v>4070</v>
      </c>
      <c r="C63" s="516" t="s">
        <v>4070</v>
      </c>
      <c r="D63" s="516" t="s">
        <v>4069</v>
      </c>
      <c r="E63" s="483" t="str">
        <f t="shared" si="2"/>
        <v>山陽小野田市厚狭埴生田503-1</v>
      </c>
      <c r="F63" s="483" t="s">
        <v>983</v>
      </c>
      <c r="G63" s="515">
        <v>40330</v>
      </c>
      <c r="H63" s="377">
        <v>20</v>
      </c>
      <c r="I63" s="376" t="s">
        <v>1609</v>
      </c>
      <c r="J63" s="504"/>
      <c r="K63" s="374" t="s">
        <v>5324</v>
      </c>
      <c r="L63" s="517" t="s">
        <v>1444</v>
      </c>
      <c r="M63" s="517" t="s">
        <v>226</v>
      </c>
      <c r="N63" s="445" t="s">
        <v>615</v>
      </c>
      <c r="O63" s="445" t="s">
        <v>5330</v>
      </c>
      <c r="P63" s="518" t="str">
        <f t="shared" si="3"/>
        <v>（私立）</v>
      </c>
      <c r="Q63" s="519" t="s">
        <v>113</v>
      </c>
      <c r="R63" s="72"/>
      <c r="S63" s="151"/>
      <c r="T63" s="148"/>
      <c r="U63" s="148"/>
      <c r="X63" s="153"/>
      <c r="Y63" s="153"/>
      <c r="Z63" s="153"/>
      <c r="AA63" s="153"/>
      <c r="AB63" s="148"/>
      <c r="AC63" s="148"/>
      <c r="AD63" s="149"/>
      <c r="AE63" s="150"/>
      <c r="AF63" s="148"/>
      <c r="AG63" s="148"/>
      <c r="AH63" s="151"/>
      <c r="AI63" s="151"/>
      <c r="AJ63" s="151"/>
      <c r="AK63" s="148"/>
      <c r="AL63" s="148"/>
      <c r="AO63" s="153"/>
      <c r="AP63" s="153"/>
      <c r="AQ63" s="153"/>
      <c r="AR63" s="153"/>
      <c r="AS63" s="148"/>
      <c r="AT63" s="148"/>
      <c r="AU63" s="149"/>
      <c r="AV63" s="150"/>
      <c r="AW63" s="148"/>
      <c r="AX63" s="148"/>
      <c r="AY63" s="151"/>
      <c r="AZ63" s="151"/>
      <c r="BA63" s="151"/>
      <c r="BB63" s="148"/>
      <c r="BC63" s="148"/>
      <c r="BF63" s="153"/>
      <c r="BG63" s="153"/>
      <c r="BH63" s="153"/>
      <c r="BI63" s="153"/>
      <c r="BJ63" s="148"/>
      <c r="BK63" s="148"/>
      <c r="BL63" s="149"/>
      <c r="BM63" s="150"/>
      <c r="BN63" s="148"/>
      <c r="BO63" s="148"/>
      <c r="BP63" s="151"/>
      <c r="BQ63" s="151"/>
      <c r="BR63" s="151"/>
      <c r="BS63" s="148"/>
      <c r="BT63" s="148"/>
      <c r="BW63" s="153"/>
      <c r="BX63" s="153"/>
      <c r="BY63" s="153"/>
      <c r="BZ63" s="153"/>
      <c r="CA63" s="148"/>
      <c r="CB63" s="148"/>
      <c r="CC63" s="149"/>
      <c r="CD63" s="150"/>
      <c r="CE63" s="148"/>
      <c r="CF63" s="148"/>
      <c r="CG63" s="151"/>
      <c r="CH63" s="151"/>
      <c r="CI63" s="151"/>
      <c r="CJ63" s="148"/>
      <c r="CK63" s="148"/>
      <c r="CN63" s="153"/>
      <c r="CO63" s="153"/>
      <c r="CP63" s="153"/>
      <c r="CQ63" s="153"/>
      <c r="CR63" s="148"/>
      <c r="CS63" s="148"/>
      <c r="CT63" s="149"/>
      <c r="CU63" s="150"/>
      <c r="CV63" s="148"/>
      <c r="CW63" s="148"/>
      <c r="CX63" s="151"/>
      <c r="CY63" s="151"/>
      <c r="CZ63" s="151"/>
      <c r="DA63" s="148"/>
      <c r="DB63" s="148"/>
      <c r="DE63" s="153"/>
      <c r="DF63" s="153"/>
      <c r="DG63" s="153"/>
      <c r="DH63" s="153"/>
      <c r="DI63" s="148"/>
      <c r="DJ63" s="148"/>
      <c r="DK63" s="149"/>
      <c r="DL63" s="150"/>
      <c r="DM63" s="148"/>
      <c r="DN63" s="148"/>
      <c r="DO63" s="151"/>
      <c r="DP63" s="151"/>
      <c r="DQ63" s="151"/>
      <c r="DR63" s="148"/>
      <c r="DS63" s="148"/>
      <c r="DV63" s="153"/>
      <c r="DW63" s="153"/>
      <c r="DX63" s="153"/>
      <c r="DY63" s="153"/>
      <c r="DZ63" s="148"/>
      <c r="EA63" s="148"/>
      <c r="EB63" s="149"/>
      <c r="EC63" s="150"/>
      <c r="ED63" s="148"/>
      <c r="EE63" s="148"/>
      <c r="EF63" s="151"/>
      <c r="EG63" s="151"/>
      <c r="EH63" s="151"/>
      <c r="EI63" s="148"/>
      <c r="EJ63" s="148"/>
      <c r="EM63" s="153"/>
      <c r="EN63" s="153"/>
      <c r="EO63" s="153"/>
      <c r="EP63" s="153"/>
      <c r="EQ63" s="148"/>
      <c r="ER63" s="148"/>
      <c r="ES63" s="149"/>
      <c r="ET63" s="150"/>
      <c r="EU63" s="148"/>
      <c r="EV63" s="148"/>
      <c r="EW63" s="151"/>
      <c r="EX63" s="151"/>
      <c r="EY63" s="151"/>
      <c r="EZ63" s="148"/>
      <c r="FA63" s="148"/>
      <c r="FD63" s="153"/>
      <c r="FE63" s="153"/>
      <c r="FF63" s="153"/>
      <c r="FG63" s="153"/>
      <c r="FH63" s="148"/>
      <c r="FI63" s="148"/>
      <c r="FJ63" s="149"/>
      <c r="FK63" s="150"/>
      <c r="FL63" s="148"/>
      <c r="FM63" s="148"/>
      <c r="FN63" s="151"/>
      <c r="FO63" s="151"/>
      <c r="FP63" s="151"/>
      <c r="FQ63" s="148"/>
      <c r="FR63" s="148"/>
      <c r="FU63" s="153"/>
      <c r="FV63" s="153"/>
      <c r="FW63" s="153"/>
      <c r="FX63" s="153"/>
      <c r="FY63" s="148"/>
      <c r="FZ63" s="148"/>
      <c r="GA63" s="149"/>
      <c r="GB63" s="150"/>
      <c r="GC63" s="148"/>
      <c r="GD63" s="148"/>
      <c r="GE63" s="151"/>
      <c r="GF63" s="151"/>
      <c r="GG63" s="151"/>
      <c r="GH63" s="148"/>
      <c r="GI63" s="148"/>
      <c r="GL63" s="153"/>
      <c r="GM63" s="153"/>
      <c r="GN63" s="153"/>
      <c r="GO63" s="153"/>
      <c r="GP63" s="148"/>
      <c r="GQ63" s="148"/>
      <c r="GR63" s="149"/>
      <c r="GS63" s="150"/>
      <c r="GT63" s="148"/>
      <c r="GU63" s="148"/>
      <c r="GV63" s="151"/>
      <c r="GW63" s="151"/>
      <c r="GX63" s="151"/>
      <c r="GY63" s="148"/>
      <c r="GZ63" s="148"/>
      <c r="HC63" s="153"/>
      <c r="HD63" s="153"/>
      <c r="HE63" s="153"/>
      <c r="HF63" s="153"/>
      <c r="HG63" s="148"/>
      <c r="HH63" s="148"/>
      <c r="HI63" s="149"/>
      <c r="HJ63" s="150"/>
      <c r="HK63" s="148"/>
      <c r="HL63" s="148"/>
      <c r="HM63" s="151"/>
      <c r="HN63" s="151"/>
      <c r="HO63" s="151"/>
      <c r="HP63" s="148"/>
      <c r="HQ63" s="148"/>
      <c r="HT63" s="153"/>
      <c r="HU63" s="153"/>
      <c r="HV63" s="153"/>
      <c r="HW63" s="153"/>
      <c r="HX63" s="148"/>
      <c r="HY63" s="148"/>
      <c r="HZ63" s="149"/>
      <c r="IA63" s="150"/>
      <c r="IB63" s="148"/>
      <c r="IC63" s="148"/>
      <c r="ID63" s="151"/>
      <c r="IE63" s="151"/>
      <c r="IF63" s="151"/>
      <c r="IG63" s="148"/>
      <c r="IH63" s="148"/>
      <c r="IK63" s="153"/>
    </row>
    <row r="64" spans="1:245" s="152" customFormat="1" ht="42" customHeight="1">
      <c r="A64" s="375" t="s">
        <v>8365</v>
      </c>
      <c r="B64" s="516" t="s">
        <v>8366</v>
      </c>
      <c r="C64" s="516" t="s">
        <v>8366</v>
      </c>
      <c r="D64" s="516" t="s">
        <v>8367</v>
      </c>
      <c r="E64" s="483" t="str">
        <f t="shared" si="2"/>
        <v>山陽小野田市西高泊1198-12</v>
      </c>
      <c r="F64" s="483" t="s">
        <v>8368</v>
      </c>
      <c r="G64" s="515">
        <v>45383</v>
      </c>
      <c r="H64" s="377">
        <v>20</v>
      </c>
      <c r="I64" s="376" t="s">
        <v>8369</v>
      </c>
      <c r="J64" s="504"/>
      <c r="K64" s="374" t="s">
        <v>2935</v>
      </c>
      <c r="L64" s="517" t="s">
        <v>456</v>
      </c>
      <c r="M64" s="517" t="s">
        <v>226</v>
      </c>
      <c r="N64" s="445" t="s">
        <v>8370</v>
      </c>
      <c r="O64" s="445" t="s">
        <v>8371</v>
      </c>
      <c r="P64" s="518" t="s">
        <v>234</v>
      </c>
      <c r="Q64" s="519" t="s">
        <v>113</v>
      </c>
      <c r="R64" s="72"/>
      <c r="S64" s="151"/>
      <c r="T64" s="148"/>
      <c r="U64" s="148"/>
      <c r="X64" s="153"/>
      <c r="Y64" s="153"/>
      <c r="Z64" s="153"/>
      <c r="AA64" s="153"/>
      <c r="AB64" s="148"/>
      <c r="AC64" s="148"/>
      <c r="AD64" s="149"/>
      <c r="AE64" s="150"/>
      <c r="AF64" s="148"/>
      <c r="AG64" s="148"/>
      <c r="AH64" s="151"/>
      <c r="AI64" s="151"/>
      <c r="AJ64" s="151"/>
      <c r="AK64" s="148"/>
      <c r="AL64" s="148"/>
      <c r="AO64" s="153"/>
      <c r="AP64" s="153"/>
      <c r="AQ64" s="153"/>
      <c r="AR64" s="153"/>
      <c r="AS64" s="148"/>
      <c r="AT64" s="148"/>
      <c r="AU64" s="149"/>
      <c r="AV64" s="150"/>
      <c r="AW64" s="148"/>
      <c r="AX64" s="148"/>
      <c r="AY64" s="151"/>
      <c r="AZ64" s="151"/>
      <c r="BA64" s="151"/>
      <c r="BB64" s="148"/>
      <c r="BC64" s="148"/>
      <c r="BF64" s="153"/>
      <c r="BG64" s="153"/>
      <c r="BH64" s="153"/>
      <c r="BI64" s="153"/>
      <c r="BJ64" s="148"/>
      <c r="BK64" s="148"/>
      <c r="BL64" s="149"/>
      <c r="BM64" s="150"/>
      <c r="BN64" s="148"/>
      <c r="BO64" s="148"/>
      <c r="BP64" s="151"/>
      <c r="BQ64" s="151"/>
      <c r="BR64" s="151"/>
      <c r="BS64" s="148"/>
      <c r="BT64" s="148"/>
      <c r="BW64" s="153"/>
      <c r="BX64" s="153"/>
      <c r="BY64" s="153"/>
      <c r="BZ64" s="153"/>
      <c r="CA64" s="148"/>
      <c r="CB64" s="148"/>
      <c r="CC64" s="149"/>
      <c r="CD64" s="150"/>
      <c r="CE64" s="148"/>
      <c r="CF64" s="148"/>
      <c r="CG64" s="151"/>
      <c r="CH64" s="151"/>
      <c r="CI64" s="151"/>
      <c r="CJ64" s="148"/>
      <c r="CK64" s="148"/>
      <c r="CN64" s="153"/>
      <c r="CO64" s="153"/>
      <c r="CP64" s="153"/>
      <c r="CQ64" s="153"/>
      <c r="CR64" s="148"/>
      <c r="CS64" s="148"/>
      <c r="CT64" s="149"/>
      <c r="CU64" s="150"/>
      <c r="CV64" s="148"/>
      <c r="CW64" s="148"/>
      <c r="CX64" s="151"/>
      <c r="CY64" s="151"/>
      <c r="CZ64" s="151"/>
      <c r="DA64" s="148"/>
      <c r="DB64" s="148"/>
      <c r="DE64" s="153"/>
      <c r="DF64" s="153"/>
      <c r="DG64" s="153"/>
      <c r="DH64" s="153"/>
      <c r="DI64" s="148"/>
      <c r="DJ64" s="148"/>
      <c r="DK64" s="149"/>
      <c r="DL64" s="150"/>
      <c r="DM64" s="148"/>
      <c r="DN64" s="148"/>
      <c r="DO64" s="151"/>
      <c r="DP64" s="151"/>
      <c r="DQ64" s="151"/>
      <c r="DR64" s="148"/>
      <c r="DS64" s="148"/>
      <c r="DV64" s="153"/>
      <c r="DW64" s="153"/>
      <c r="DX64" s="153"/>
      <c r="DY64" s="153"/>
      <c r="DZ64" s="148"/>
      <c r="EA64" s="148"/>
      <c r="EB64" s="149"/>
      <c r="EC64" s="150"/>
      <c r="ED64" s="148"/>
      <c r="EE64" s="148"/>
      <c r="EF64" s="151"/>
      <c r="EG64" s="151"/>
      <c r="EH64" s="151"/>
      <c r="EI64" s="148"/>
      <c r="EJ64" s="148"/>
      <c r="EM64" s="153"/>
      <c r="EN64" s="153"/>
      <c r="EO64" s="153"/>
      <c r="EP64" s="153"/>
      <c r="EQ64" s="148"/>
      <c r="ER64" s="148"/>
      <c r="ES64" s="149"/>
      <c r="ET64" s="150"/>
      <c r="EU64" s="148"/>
      <c r="EV64" s="148"/>
      <c r="EW64" s="151"/>
      <c r="EX64" s="151"/>
      <c r="EY64" s="151"/>
      <c r="EZ64" s="148"/>
      <c r="FA64" s="148"/>
      <c r="FD64" s="153"/>
      <c r="FE64" s="153"/>
      <c r="FF64" s="153"/>
      <c r="FG64" s="153"/>
      <c r="FH64" s="148"/>
      <c r="FI64" s="148"/>
      <c r="FJ64" s="149"/>
      <c r="FK64" s="150"/>
      <c r="FL64" s="148"/>
      <c r="FM64" s="148"/>
      <c r="FN64" s="151"/>
      <c r="FO64" s="151"/>
      <c r="FP64" s="151"/>
      <c r="FQ64" s="148"/>
      <c r="FR64" s="148"/>
      <c r="FU64" s="153"/>
      <c r="FV64" s="153"/>
      <c r="FW64" s="153"/>
      <c r="FX64" s="153"/>
      <c r="FY64" s="148"/>
      <c r="FZ64" s="148"/>
      <c r="GA64" s="149"/>
      <c r="GB64" s="150"/>
      <c r="GC64" s="148"/>
      <c r="GD64" s="148"/>
      <c r="GE64" s="151"/>
      <c r="GF64" s="151"/>
      <c r="GG64" s="151"/>
      <c r="GH64" s="148"/>
      <c r="GI64" s="148"/>
      <c r="GL64" s="153"/>
      <c r="GM64" s="153"/>
      <c r="GN64" s="153"/>
      <c r="GO64" s="153"/>
      <c r="GP64" s="148"/>
      <c r="GQ64" s="148"/>
      <c r="GR64" s="149"/>
      <c r="GS64" s="150"/>
      <c r="GT64" s="148"/>
      <c r="GU64" s="148"/>
      <c r="GV64" s="151"/>
      <c r="GW64" s="151"/>
      <c r="GX64" s="151"/>
      <c r="GY64" s="148"/>
      <c r="GZ64" s="148"/>
      <c r="HC64" s="153"/>
      <c r="HD64" s="153"/>
      <c r="HE64" s="153"/>
      <c r="HF64" s="153"/>
      <c r="HG64" s="148"/>
      <c r="HH64" s="148"/>
      <c r="HI64" s="149"/>
      <c r="HJ64" s="150"/>
      <c r="HK64" s="148"/>
      <c r="HL64" s="148"/>
      <c r="HM64" s="151"/>
      <c r="HN64" s="151"/>
      <c r="HO64" s="151"/>
      <c r="HP64" s="148"/>
      <c r="HQ64" s="148"/>
      <c r="HT64" s="153"/>
      <c r="HU64" s="153"/>
      <c r="HV64" s="153"/>
      <c r="HW64" s="153"/>
      <c r="HX64" s="148"/>
      <c r="HY64" s="148"/>
      <c r="HZ64" s="149"/>
      <c r="IA64" s="150"/>
      <c r="IB64" s="148"/>
      <c r="IC64" s="148"/>
      <c r="ID64" s="151"/>
      <c r="IE64" s="151"/>
      <c r="IF64" s="151"/>
      <c r="IG64" s="148"/>
      <c r="IH64" s="148"/>
      <c r="IK64" s="153"/>
    </row>
    <row r="65" spans="1:245" s="152" customFormat="1" ht="42" customHeight="1">
      <c r="A65" s="375" t="s">
        <v>5329</v>
      </c>
      <c r="B65" s="516" t="s">
        <v>10</v>
      </c>
      <c r="C65" s="516" t="s">
        <v>10</v>
      </c>
      <c r="D65" s="516" t="s">
        <v>5328</v>
      </c>
      <c r="E65" s="483" t="str">
        <f t="shared" si="2"/>
        <v>大島郡周防大島町西安下庄3920-17</v>
      </c>
      <c r="F65" s="483" t="s">
        <v>1034</v>
      </c>
      <c r="G65" s="515">
        <v>36616</v>
      </c>
      <c r="H65" s="377">
        <v>80</v>
      </c>
      <c r="I65" s="376" t="s">
        <v>2157</v>
      </c>
      <c r="J65" s="504"/>
      <c r="K65" s="374" t="s">
        <v>5324</v>
      </c>
      <c r="L65" s="517" t="s">
        <v>11</v>
      </c>
      <c r="M65" s="517" t="s">
        <v>722</v>
      </c>
      <c r="N65" s="445" t="s">
        <v>2175</v>
      </c>
      <c r="O65" s="445" t="s">
        <v>5327</v>
      </c>
      <c r="P65" s="518" t="str">
        <f t="shared" si="3"/>
        <v>（公立）</v>
      </c>
      <c r="Q65" s="519" t="s">
        <v>109</v>
      </c>
      <c r="R65" s="72"/>
      <c r="S65" s="151"/>
      <c r="T65" s="148"/>
      <c r="U65" s="148"/>
      <c r="X65" s="153"/>
      <c r="Y65" s="153"/>
      <c r="Z65" s="153"/>
      <c r="AA65" s="153"/>
      <c r="AB65" s="148"/>
      <c r="AC65" s="148"/>
      <c r="AD65" s="149"/>
      <c r="AE65" s="150"/>
      <c r="AF65" s="148"/>
      <c r="AG65" s="148"/>
      <c r="AH65" s="151"/>
      <c r="AI65" s="151"/>
      <c r="AJ65" s="151"/>
      <c r="AK65" s="148"/>
      <c r="AL65" s="148"/>
      <c r="AO65" s="153"/>
      <c r="AP65" s="153"/>
      <c r="AQ65" s="153"/>
      <c r="AR65" s="153"/>
      <c r="AS65" s="148"/>
      <c r="AT65" s="148"/>
      <c r="AU65" s="149"/>
      <c r="AV65" s="150"/>
      <c r="AW65" s="148"/>
      <c r="AX65" s="148"/>
      <c r="AY65" s="151"/>
      <c r="AZ65" s="151"/>
      <c r="BA65" s="151"/>
      <c r="BB65" s="148"/>
      <c r="BC65" s="148"/>
      <c r="BF65" s="153"/>
      <c r="BG65" s="153"/>
      <c r="BH65" s="153"/>
      <c r="BI65" s="153"/>
      <c r="BJ65" s="148"/>
      <c r="BK65" s="148"/>
      <c r="BL65" s="149"/>
      <c r="BM65" s="150"/>
      <c r="BN65" s="148"/>
      <c r="BO65" s="148"/>
      <c r="BP65" s="151"/>
      <c r="BQ65" s="151"/>
      <c r="BR65" s="151"/>
      <c r="BS65" s="148"/>
      <c r="BT65" s="148"/>
      <c r="BW65" s="153"/>
      <c r="BX65" s="153"/>
      <c r="BY65" s="153"/>
      <c r="BZ65" s="153"/>
      <c r="CA65" s="148"/>
      <c r="CB65" s="148"/>
      <c r="CC65" s="149"/>
      <c r="CD65" s="150"/>
      <c r="CE65" s="148"/>
      <c r="CF65" s="148"/>
      <c r="CG65" s="151"/>
      <c r="CH65" s="151"/>
      <c r="CI65" s="151"/>
      <c r="CJ65" s="148"/>
      <c r="CK65" s="148"/>
      <c r="CN65" s="153"/>
      <c r="CO65" s="153"/>
      <c r="CP65" s="153"/>
      <c r="CQ65" s="153"/>
      <c r="CR65" s="148"/>
      <c r="CS65" s="148"/>
      <c r="CT65" s="149"/>
      <c r="CU65" s="150"/>
      <c r="CV65" s="148"/>
      <c r="CW65" s="148"/>
      <c r="CX65" s="151"/>
      <c r="CY65" s="151"/>
      <c r="CZ65" s="151"/>
      <c r="DA65" s="148"/>
      <c r="DB65" s="148"/>
      <c r="DE65" s="153"/>
      <c r="DF65" s="153"/>
      <c r="DG65" s="153"/>
      <c r="DH65" s="153"/>
      <c r="DI65" s="148"/>
      <c r="DJ65" s="148"/>
      <c r="DK65" s="149"/>
      <c r="DL65" s="150"/>
      <c r="DM65" s="148"/>
      <c r="DN65" s="148"/>
      <c r="DO65" s="151"/>
      <c r="DP65" s="151"/>
      <c r="DQ65" s="151"/>
      <c r="DR65" s="148"/>
      <c r="DS65" s="148"/>
      <c r="DV65" s="153"/>
      <c r="DW65" s="153"/>
      <c r="DX65" s="153"/>
      <c r="DY65" s="153"/>
      <c r="DZ65" s="148"/>
      <c r="EA65" s="148"/>
      <c r="EB65" s="149"/>
      <c r="EC65" s="150"/>
      <c r="ED65" s="148"/>
      <c r="EE65" s="148"/>
      <c r="EF65" s="151"/>
      <c r="EG65" s="151"/>
      <c r="EH65" s="151"/>
      <c r="EI65" s="148"/>
      <c r="EJ65" s="148"/>
      <c r="EM65" s="153"/>
      <c r="EN65" s="153"/>
      <c r="EO65" s="153"/>
      <c r="EP65" s="153"/>
      <c r="EQ65" s="148"/>
      <c r="ER65" s="148"/>
      <c r="ES65" s="149"/>
      <c r="ET65" s="150"/>
      <c r="EU65" s="148"/>
      <c r="EV65" s="148"/>
      <c r="EW65" s="151"/>
      <c r="EX65" s="151"/>
      <c r="EY65" s="151"/>
      <c r="EZ65" s="148"/>
      <c r="FA65" s="148"/>
      <c r="FD65" s="153"/>
      <c r="FE65" s="153"/>
      <c r="FF65" s="153"/>
      <c r="FG65" s="153"/>
      <c r="FH65" s="148"/>
      <c r="FI65" s="148"/>
      <c r="FJ65" s="149"/>
      <c r="FK65" s="150"/>
      <c r="FL65" s="148"/>
      <c r="FM65" s="148"/>
      <c r="FN65" s="151"/>
      <c r="FO65" s="151"/>
      <c r="FP65" s="151"/>
      <c r="FQ65" s="148"/>
      <c r="FR65" s="148"/>
      <c r="FU65" s="153"/>
      <c r="FV65" s="153"/>
      <c r="FW65" s="153"/>
      <c r="FX65" s="153"/>
      <c r="FY65" s="148"/>
      <c r="FZ65" s="148"/>
      <c r="GA65" s="149"/>
      <c r="GB65" s="150"/>
      <c r="GC65" s="148"/>
      <c r="GD65" s="148"/>
      <c r="GE65" s="151"/>
      <c r="GF65" s="151"/>
      <c r="GG65" s="151"/>
      <c r="GH65" s="148"/>
      <c r="GI65" s="148"/>
      <c r="GL65" s="153"/>
      <c r="GM65" s="153"/>
      <c r="GN65" s="153"/>
      <c r="GO65" s="153"/>
      <c r="GP65" s="148"/>
      <c r="GQ65" s="148"/>
      <c r="GR65" s="149"/>
      <c r="GS65" s="150"/>
      <c r="GT65" s="148"/>
      <c r="GU65" s="148"/>
      <c r="GV65" s="151"/>
      <c r="GW65" s="151"/>
      <c r="GX65" s="151"/>
      <c r="GY65" s="148"/>
      <c r="GZ65" s="148"/>
      <c r="HC65" s="153"/>
      <c r="HD65" s="153"/>
      <c r="HE65" s="153"/>
      <c r="HF65" s="153"/>
      <c r="HG65" s="148"/>
      <c r="HH65" s="148"/>
      <c r="HI65" s="149"/>
      <c r="HJ65" s="150"/>
      <c r="HK65" s="148"/>
      <c r="HL65" s="148"/>
      <c r="HM65" s="151"/>
      <c r="HN65" s="151"/>
      <c r="HO65" s="151"/>
      <c r="HP65" s="148"/>
      <c r="HQ65" s="148"/>
      <c r="HT65" s="153"/>
      <c r="HU65" s="153"/>
      <c r="HV65" s="153"/>
      <c r="HW65" s="153"/>
      <c r="HX65" s="148"/>
      <c r="HY65" s="148"/>
      <c r="HZ65" s="149"/>
      <c r="IA65" s="150"/>
      <c r="IB65" s="148"/>
      <c r="IC65" s="148"/>
      <c r="ID65" s="151"/>
      <c r="IE65" s="151"/>
      <c r="IF65" s="151"/>
      <c r="IG65" s="148"/>
      <c r="IH65" s="148"/>
      <c r="IK65" s="153"/>
    </row>
    <row r="66" spans="1:245" s="152" customFormat="1" ht="42" customHeight="1">
      <c r="A66" s="375" t="s">
        <v>5326</v>
      </c>
      <c r="B66" s="516" t="s">
        <v>5325</v>
      </c>
      <c r="C66" s="516" t="s">
        <v>5325</v>
      </c>
      <c r="D66" s="516" t="s">
        <v>7998</v>
      </c>
      <c r="E66" s="483" t="str">
        <f t="shared" si="2"/>
        <v>熊毛郡田布施町宿井414-5</v>
      </c>
      <c r="F66" s="483" t="s">
        <v>989</v>
      </c>
      <c r="G66" s="515">
        <v>36342</v>
      </c>
      <c r="H66" s="377">
        <v>80</v>
      </c>
      <c r="I66" s="376" t="s">
        <v>2158</v>
      </c>
      <c r="J66" s="504"/>
      <c r="K66" s="374" t="s">
        <v>5324</v>
      </c>
      <c r="L66" s="517" t="s">
        <v>3903</v>
      </c>
      <c r="M66" s="517" t="s">
        <v>714</v>
      </c>
      <c r="N66" s="445" t="s">
        <v>2176</v>
      </c>
      <c r="O66" s="445" t="s">
        <v>5323</v>
      </c>
      <c r="P66" s="518" t="str">
        <f t="shared" si="3"/>
        <v>（私立）</v>
      </c>
      <c r="Q66" s="519" t="s">
        <v>113</v>
      </c>
      <c r="R66" s="72"/>
      <c r="S66" s="151"/>
      <c r="T66" s="148"/>
      <c r="U66" s="148"/>
      <c r="X66" s="153"/>
      <c r="Y66" s="153"/>
      <c r="Z66" s="153"/>
      <c r="AA66" s="153"/>
      <c r="AB66" s="148"/>
      <c r="AC66" s="148"/>
      <c r="AD66" s="149"/>
      <c r="AE66" s="150"/>
      <c r="AF66" s="148"/>
      <c r="AG66" s="148"/>
      <c r="AH66" s="151"/>
      <c r="AI66" s="151"/>
      <c r="AJ66" s="151"/>
      <c r="AK66" s="148"/>
      <c r="AL66" s="148"/>
      <c r="AO66" s="153"/>
      <c r="AP66" s="153"/>
      <c r="AQ66" s="153"/>
      <c r="AR66" s="153"/>
      <c r="AS66" s="148"/>
      <c r="AT66" s="148"/>
      <c r="AU66" s="149"/>
      <c r="AV66" s="150"/>
      <c r="AW66" s="148"/>
      <c r="AX66" s="148"/>
      <c r="AY66" s="151"/>
      <c r="AZ66" s="151"/>
      <c r="BA66" s="151"/>
      <c r="BB66" s="148"/>
      <c r="BC66" s="148"/>
      <c r="BF66" s="153"/>
      <c r="BG66" s="153"/>
      <c r="BH66" s="153"/>
      <c r="BI66" s="153"/>
      <c r="BJ66" s="148"/>
      <c r="BK66" s="148"/>
      <c r="BL66" s="149"/>
      <c r="BM66" s="150"/>
      <c r="BN66" s="148"/>
      <c r="BO66" s="148"/>
      <c r="BP66" s="151"/>
      <c r="BQ66" s="151"/>
      <c r="BR66" s="151"/>
      <c r="BS66" s="148"/>
      <c r="BT66" s="148"/>
      <c r="BW66" s="153"/>
      <c r="BX66" s="153"/>
      <c r="BY66" s="153"/>
      <c r="BZ66" s="153"/>
      <c r="CA66" s="148"/>
      <c r="CB66" s="148"/>
      <c r="CC66" s="149"/>
      <c r="CD66" s="150"/>
      <c r="CE66" s="148"/>
      <c r="CF66" s="148"/>
      <c r="CG66" s="151"/>
      <c r="CH66" s="151"/>
      <c r="CI66" s="151"/>
      <c r="CJ66" s="148"/>
      <c r="CK66" s="148"/>
      <c r="CN66" s="153"/>
      <c r="CO66" s="153"/>
      <c r="CP66" s="153"/>
      <c r="CQ66" s="153"/>
      <c r="CR66" s="148"/>
      <c r="CS66" s="148"/>
      <c r="CT66" s="149"/>
      <c r="CU66" s="150"/>
      <c r="CV66" s="148"/>
      <c r="CW66" s="148"/>
      <c r="CX66" s="151"/>
      <c r="CY66" s="151"/>
      <c r="CZ66" s="151"/>
      <c r="DA66" s="148"/>
      <c r="DB66" s="148"/>
      <c r="DE66" s="153"/>
      <c r="DF66" s="153"/>
      <c r="DG66" s="153"/>
      <c r="DH66" s="153"/>
      <c r="DI66" s="148"/>
      <c r="DJ66" s="148"/>
      <c r="DK66" s="149"/>
      <c r="DL66" s="150"/>
      <c r="DM66" s="148"/>
      <c r="DN66" s="148"/>
      <c r="DO66" s="151"/>
      <c r="DP66" s="151"/>
      <c r="DQ66" s="151"/>
      <c r="DR66" s="148"/>
      <c r="DS66" s="148"/>
      <c r="DV66" s="153"/>
      <c r="DW66" s="153"/>
      <c r="DX66" s="153"/>
      <c r="DY66" s="153"/>
      <c r="DZ66" s="148"/>
      <c r="EA66" s="148"/>
      <c r="EB66" s="149"/>
      <c r="EC66" s="150"/>
      <c r="ED66" s="148"/>
      <c r="EE66" s="148"/>
      <c r="EF66" s="151"/>
      <c r="EG66" s="151"/>
      <c r="EH66" s="151"/>
      <c r="EI66" s="148"/>
      <c r="EJ66" s="148"/>
      <c r="EM66" s="153"/>
      <c r="EN66" s="153"/>
      <c r="EO66" s="153"/>
      <c r="EP66" s="153"/>
      <c r="EQ66" s="148"/>
      <c r="ER66" s="148"/>
      <c r="ES66" s="149"/>
      <c r="ET66" s="150"/>
      <c r="EU66" s="148"/>
      <c r="EV66" s="148"/>
      <c r="EW66" s="151"/>
      <c r="EX66" s="151"/>
      <c r="EY66" s="151"/>
      <c r="EZ66" s="148"/>
      <c r="FA66" s="148"/>
      <c r="FD66" s="153"/>
      <c r="FE66" s="153"/>
      <c r="FF66" s="153"/>
      <c r="FG66" s="153"/>
      <c r="FH66" s="148"/>
      <c r="FI66" s="148"/>
      <c r="FJ66" s="149"/>
      <c r="FK66" s="150"/>
      <c r="FL66" s="148"/>
      <c r="FM66" s="148"/>
      <c r="FN66" s="151"/>
      <c r="FO66" s="151"/>
      <c r="FP66" s="151"/>
      <c r="FQ66" s="148"/>
      <c r="FR66" s="148"/>
      <c r="FU66" s="153"/>
      <c r="FV66" s="153"/>
      <c r="FW66" s="153"/>
      <c r="FX66" s="153"/>
      <c r="FY66" s="148"/>
      <c r="FZ66" s="148"/>
      <c r="GA66" s="149"/>
      <c r="GB66" s="150"/>
      <c r="GC66" s="148"/>
      <c r="GD66" s="148"/>
      <c r="GE66" s="151"/>
      <c r="GF66" s="151"/>
      <c r="GG66" s="151"/>
      <c r="GH66" s="148"/>
      <c r="GI66" s="148"/>
      <c r="GL66" s="153"/>
      <c r="GM66" s="153"/>
      <c r="GN66" s="153"/>
      <c r="GO66" s="153"/>
      <c r="GP66" s="148"/>
      <c r="GQ66" s="148"/>
      <c r="GR66" s="149"/>
      <c r="GS66" s="150"/>
      <c r="GT66" s="148"/>
      <c r="GU66" s="148"/>
      <c r="GV66" s="151"/>
      <c r="GW66" s="151"/>
      <c r="GX66" s="151"/>
      <c r="GY66" s="148"/>
      <c r="GZ66" s="148"/>
      <c r="HC66" s="153"/>
      <c r="HD66" s="153"/>
      <c r="HE66" s="153"/>
      <c r="HF66" s="153"/>
      <c r="HG66" s="148"/>
      <c r="HH66" s="148"/>
      <c r="HI66" s="149"/>
      <c r="HJ66" s="150"/>
      <c r="HK66" s="148"/>
      <c r="HL66" s="148"/>
      <c r="HM66" s="151"/>
      <c r="HN66" s="151"/>
      <c r="HO66" s="151"/>
      <c r="HP66" s="148"/>
      <c r="HQ66" s="148"/>
      <c r="HT66" s="153"/>
      <c r="HU66" s="153"/>
      <c r="HV66" s="153"/>
      <c r="HW66" s="153"/>
      <c r="HX66" s="148"/>
      <c r="HY66" s="148"/>
      <c r="HZ66" s="149"/>
      <c r="IA66" s="150"/>
      <c r="IB66" s="148"/>
      <c r="IC66" s="148"/>
      <c r="ID66" s="151"/>
      <c r="IE66" s="151"/>
      <c r="IF66" s="151"/>
      <c r="IG66" s="148"/>
      <c r="IH66" s="148"/>
      <c r="IK66" s="153"/>
    </row>
    <row r="67" spans="1:245" s="152" customFormat="1" ht="42" customHeight="1">
      <c r="A67" s="375" t="s">
        <v>2934</v>
      </c>
      <c r="B67" s="516" t="s">
        <v>846</v>
      </c>
      <c r="C67" s="516" t="s">
        <v>846</v>
      </c>
      <c r="D67" s="516" t="s">
        <v>3841</v>
      </c>
      <c r="E67" s="483" t="str">
        <f t="shared" si="2"/>
        <v>熊毛郡平生町平生村895</v>
      </c>
      <c r="F67" s="483" t="s">
        <v>1217</v>
      </c>
      <c r="G67" s="515">
        <v>40634</v>
      </c>
      <c r="H67" s="377">
        <v>80</v>
      </c>
      <c r="I67" s="376" t="s">
        <v>2159</v>
      </c>
      <c r="J67" s="256"/>
      <c r="K67" s="570" t="s">
        <v>2935</v>
      </c>
      <c r="L67" s="545" t="s">
        <v>442</v>
      </c>
      <c r="M67" s="545" t="s">
        <v>723</v>
      </c>
      <c r="N67" s="571" t="s">
        <v>616</v>
      </c>
      <c r="O67" s="571" t="s">
        <v>2936</v>
      </c>
      <c r="P67" s="572" t="s">
        <v>234</v>
      </c>
      <c r="Q67" s="573" t="s">
        <v>113</v>
      </c>
      <c r="R67" s="72"/>
      <c r="S67" s="151"/>
      <c r="T67" s="148"/>
      <c r="U67" s="148"/>
      <c r="X67" s="153"/>
      <c r="Y67" s="153"/>
      <c r="Z67" s="153"/>
      <c r="AA67" s="153"/>
      <c r="AB67" s="148"/>
      <c r="AC67" s="148"/>
      <c r="AD67" s="149"/>
      <c r="AE67" s="150"/>
      <c r="AF67" s="148"/>
      <c r="AG67" s="148"/>
      <c r="AH67" s="151"/>
      <c r="AI67" s="151"/>
      <c r="AJ67" s="151"/>
      <c r="AK67" s="148"/>
      <c r="AL67" s="148"/>
      <c r="AO67" s="153"/>
      <c r="AP67" s="153"/>
      <c r="AQ67" s="153"/>
      <c r="AR67" s="153"/>
      <c r="AS67" s="148"/>
      <c r="AT67" s="148"/>
      <c r="AU67" s="149"/>
      <c r="AV67" s="150"/>
      <c r="AW67" s="148"/>
      <c r="AX67" s="148"/>
      <c r="AY67" s="151"/>
      <c r="AZ67" s="151"/>
      <c r="BA67" s="151"/>
      <c r="BB67" s="148"/>
      <c r="BC67" s="148"/>
      <c r="BF67" s="153"/>
      <c r="BG67" s="153"/>
      <c r="BH67" s="153"/>
      <c r="BI67" s="153"/>
      <c r="BJ67" s="148"/>
      <c r="BK67" s="148"/>
      <c r="BL67" s="149"/>
      <c r="BM67" s="150"/>
      <c r="BN67" s="148"/>
      <c r="BO67" s="148"/>
      <c r="BP67" s="151"/>
      <c r="BQ67" s="151"/>
      <c r="BR67" s="151"/>
      <c r="BS67" s="148"/>
      <c r="BT67" s="148"/>
      <c r="BW67" s="153"/>
      <c r="BX67" s="153"/>
      <c r="BY67" s="153"/>
      <c r="BZ67" s="153"/>
      <c r="CA67" s="148"/>
      <c r="CB67" s="148"/>
      <c r="CC67" s="149"/>
      <c r="CD67" s="150"/>
      <c r="CE67" s="148"/>
      <c r="CF67" s="148"/>
      <c r="CG67" s="151"/>
      <c r="CH67" s="151"/>
      <c r="CI67" s="151"/>
      <c r="CJ67" s="148"/>
      <c r="CK67" s="148"/>
      <c r="CN67" s="153"/>
      <c r="CO67" s="153"/>
      <c r="CP67" s="153"/>
      <c r="CQ67" s="153"/>
      <c r="CR67" s="148"/>
      <c r="CS67" s="148"/>
      <c r="CT67" s="149"/>
      <c r="CU67" s="150"/>
      <c r="CV67" s="148"/>
      <c r="CW67" s="148"/>
      <c r="CX67" s="151"/>
      <c r="CY67" s="151"/>
      <c r="CZ67" s="151"/>
      <c r="DA67" s="148"/>
      <c r="DB67" s="148"/>
      <c r="DE67" s="153"/>
      <c r="DF67" s="153"/>
      <c r="DG67" s="153"/>
      <c r="DH67" s="153"/>
      <c r="DI67" s="148"/>
      <c r="DJ67" s="148"/>
      <c r="DK67" s="149"/>
      <c r="DL67" s="150"/>
      <c r="DM67" s="148"/>
      <c r="DN67" s="148"/>
      <c r="DO67" s="151"/>
      <c r="DP67" s="151"/>
      <c r="DQ67" s="151"/>
      <c r="DR67" s="148"/>
      <c r="DS67" s="148"/>
      <c r="DV67" s="153"/>
      <c r="DW67" s="153"/>
      <c r="DX67" s="153"/>
      <c r="DY67" s="153"/>
      <c r="DZ67" s="148"/>
      <c r="EA67" s="148"/>
      <c r="EB67" s="149"/>
      <c r="EC67" s="150"/>
      <c r="ED67" s="148"/>
      <c r="EE67" s="148"/>
      <c r="EF67" s="151"/>
      <c r="EG67" s="151"/>
      <c r="EH67" s="151"/>
      <c r="EI67" s="148"/>
      <c r="EJ67" s="148"/>
      <c r="EM67" s="153"/>
      <c r="EN67" s="153"/>
      <c r="EO67" s="153"/>
      <c r="EP67" s="153"/>
      <c r="EQ67" s="148"/>
      <c r="ER67" s="148"/>
      <c r="ES67" s="149"/>
      <c r="ET67" s="150"/>
      <c r="EU67" s="148"/>
      <c r="EV67" s="148"/>
      <c r="EW67" s="151"/>
      <c r="EX67" s="151"/>
      <c r="EY67" s="151"/>
      <c r="EZ67" s="148"/>
      <c r="FA67" s="148"/>
      <c r="FD67" s="153"/>
      <c r="FE67" s="153"/>
      <c r="FF67" s="153"/>
      <c r="FG67" s="153"/>
      <c r="FH67" s="148"/>
      <c r="FI67" s="148"/>
      <c r="FJ67" s="149"/>
      <c r="FK67" s="150"/>
      <c r="FL67" s="148"/>
      <c r="FM67" s="148"/>
      <c r="FN67" s="151"/>
      <c r="FO67" s="151"/>
      <c r="FP67" s="151"/>
      <c r="FQ67" s="148"/>
      <c r="FR67" s="148"/>
      <c r="FU67" s="153"/>
      <c r="FV67" s="153"/>
      <c r="FW67" s="153"/>
      <c r="FX67" s="153"/>
      <c r="FY67" s="148"/>
      <c r="FZ67" s="148"/>
      <c r="GA67" s="149"/>
      <c r="GB67" s="150"/>
      <c r="GC67" s="148"/>
      <c r="GD67" s="148"/>
      <c r="GE67" s="151"/>
      <c r="GF67" s="151"/>
      <c r="GG67" s="151"/>
      <c r="GH67" s="148"/>
      <c r="GI67" s="148"/>
      <c r="GL67" s="153"/>
      <c r="GM67" s="153"/>
      <c r="GN67" s="153"/>
      <c r="GO67" s="153"/>
      <c r="GP67" s="148"/>
      <c r="GQ67" s="148"/>
      <c r="GR67" s="149"/>
      <c r="GS67" s="150"/>
      <c r="GT67" s="148"/>
      <c r="GU67" s="148"/>
      <c r="GV67" s="151"/>
      <c r="GW67" s="151"/>
      <c r="GX67" s="151"/>
      <c r="GY67" s="148"/>
      <c r="GZ67" s="148"/>
      <c r="HC67" s="153"/>
      <c r="HD67" s="153"/>
      <c r="HE67" s="153"/>
      <c r="HF67" s="153"/>
      <c r="HG67" s="148"/>
      <c r="HH67" s="148"/>
      <c r="HI67" s="149"/>
      <c r="HJ67" s="150"/>
      <c r="HK67" s="148"/>
      <c r="HL67" s="148"/>
      <c r="HM67" s="151"/>
      <c r="HN67" s="151"/>
      <c r="HO67" s="151"/>
      <c r="HP67" s="148"/>
      <c r="HQ67" s="148"/>
      <c r="HT67" s="153"/>
      <c r="HU67" s="153"/>
      <c r="HV67" s="153"/>
      <c r="HW67" s="153"/>
      <c r="HX67" s="148"/>
      <c r="HY67" s="148"/>
      <c r="HZ67" s="149"/>
      <c r="IA67" s="150"/>
      <c r="IB67" s="148"/>
      <c r="IC67" s="148"/>
      <c r="ID67" s="151"/>
      <c r="IE67" s="151"/>
      <c r="IF67" s="151"/>
      <c r="IG67" s="148"/>
      <c r="IH67" s="148"/>
      <c r="IK67" s="153"/>
    </row>
    <row r="68" spans="1:245" s="152" customFormat="1" ht="42" customHeight="1" thickBot="1">
      <c r="A68" s="662" t="s">
        <v>2937</v>
      </c>
      <c r="B68" s="663" t="s">
        <v>2938</v>
      </c>
      <c r="C68" s="663" t="s">
        <v>2938</v>
      </c>
      <c r="D68" s="663" t="s">
        <v>3565</v>
      </c>
      <c r="E68" s="664" t="str">
        <f t="shared" si="2"/>
        <v>熊毛郡平生町佐賀10002-77</v>
      </c>
      <c r="F68" s="664" t="s">
        <v>1404</v>
      </c>
      <c r="G68" s="665">
        <v>42248</v>
      </c>
      <c r="H68" s="666">
        <v>40</v>
      </c>
      <c r="I68" s="667" t="s">
        <v>2190</v>
      </c>
      <c r="J68" s="257"/>
      <c r="K68" s="540" t="s">
        <v>2935</v>
      </c>
      <c r="L68" s="105" t="s">
        <v>442</v>
      </c>
      <c r="M68" s="105" t="s">
        <v>723</v>
      </c>
      <c r="N68" s="106" t="s">
        <v>3691</v>
      </c>
      <c r="O68" s="106" t="s">
        <v>2939</v>
      </c>
      <c r="P68" s="268" t="s">
        <v>234</v>
      </c>
      <c r="Q68" s="269" t="s">
        <v>113</v>
      </c>
      <c r="R68" s="72"/>
      <c r="S68" s="151"/>
      <c r="T68" s="148"/>
      <c r="U68" s="148"/>
      <c r="X68" s="153"/>
      <c r="Y68" s="153"/>
      <c r="Z68" s="153"/>
      <c r="AA68" s="153"/>
      <c r="AB68" s="148"/>
      <c r="AC68" s="148"/>
      <c r="AD68" s="149"/>
      <c r="AE68" s="150"/>
      <c r="AF68" s="148"/>
      <c r="AG68" s="148"/>
      <c r="AH68" s="151"/>
      <c r="AI68" s="151"/>
      <c r="AJ68" s="151"/>
      <c r="AK68" s="148"/>
      <c r="AL68" s="148"/>
      <c r="AO68" s="153"/>
      <c r="AP68" s="153"/>
      <c r="AQ68" s="153"/>
      <c r="AR68" s="153"/>
      <c r="AS68" s="148"/>
      <c r="AT68" s="148"/>
      <c r="AU68" s="149"/>
      <c r="AV68" s="150"/>
      <c r="AW68" s="148"/>
      <c r="AX68" s="148"/>
      <c r="AY68" s="151"/>
      <c r="AZ68" s="151"/>
      <c r="BA68" s="151"/>
      <c r="BB68" s="148"/>
      <c r="BC68" s="148"/>
      <c r="BF68" s="153"/>
      <c r="BG68" s="153"/>
      <c r="BH68" s="153"/>
      <c r="BI68" s="153"/>
      <c r="BJ68" s="148"/>
      <c r="BK68" s="148"/>
      <c r="BL68" s="149"/>
      <c r="BM68" s="150"/>
      <c r="BN68" s="148"/>
      <c r="BO68" s="148"/>
      <c r="BP68" s="151"/>
      <c r="BQ68" s="151"/>
      <c r="BR68" s="151"/>
      <c r="BS68" s="148"/>
      <c r="BT68" s="148"/>
      <c r="BW68" s="153"/>
      <c r="BX68" s="153"/>
      <c r="BY68" s="153"/>
      <c r="BZ68" s="153"/>
      <c r="CA68" s="148"/>
      <c r="CB68" s="148"/>
      <c r="CC68" s="149"/>
      <c r="CD68" s="150"/>
      <c r="CE68" s="148"/>
      <c r="CF68" s="148"/>
      <c r="CG68" s="151"/>
      <c r="CH68" s="151"/>
      <c r="CI68" s="151"/>
      <c r="CJ68" s="148"/>
      <c r="CK68" s="148"/>
      <c r="CN68" s="153"/>
      <c r="CO68" s="153"/>
      <c r="CP68" s="153"/>
      <c r="CQ68" s="153"/>
      <c r="CR68" s="148"/>
      <c r="CS68" s="148"/>
      <c r="CT68" s="149"/>
      <c r="CU68" s="150"/>
      <c r="CV68" s="148"/>
      <c r="CW68" s="148"/>
      <c r="CX68" s="151"/>
      <c r="CY68" s="151"/>
      <c r="CZ68" s="151"/>
      <c r="DA68" s="148"/>
      <c r="DB68" s="148"/>
      <c r="DE68" s="153"/>
      <c r="DF68" s="153"/>
      <c r="DG68" s="153"/>
      <c r="DH68" s="153"/>
      <c r="DI68" s="148"/>
      <c r="DJ68" s="148"/>
      <c r="DK68" s="149"/>
      <c r="DL68" s="150"/>
      <c r="DM68" s="148"/>
      <c r="DN68" s="148"/>
      <c r="DO68" s="151"/>
      <c r="DP68" s="151"/>
      <c r="DQ68" s="151"/>
      <c r="DR68" s="148"/>
      <c r="DS68" s="148"/>
      <c r="DV68" s="153"/>
      <c r="DW68" s="153"/>
      <c r="DX68" s="153"/>
      <c r="DY68" s="153"/>
      <c r="DZ68" s="148"/>
      <c r="EA68" s="148"/>
      <c r="EB68" s="149"/>
      <c r="EC68" s="150"/>
      <c r="ED68" s="148"/>
      <c r="EE68" s="148"/>
      <c r="EF68" s="151"/>
      <c r="EG68" s="151"/>
      <c r="EH68" s="151"/>
      <c r="EI68" s="148"/>
      <c r="EJ68" s="148"/>
      <c r="EM68" s="153"/>
      <c r="EN68" s="153"/>
      <c r="EO68" s="153"/>
      <c r="EP68" s="153"/>
      <c r="EQ68" s="148"/>
      <c r="ER68" s="148"/>
      <c r="ES68" s="149"/>
      <c r="ET68" s="150"/>
      <c r="EU68" s="148"/>
      <c r="EV68" s="148"/>
      <c r="EW68" s="151"/>
      <c r="EX68" s="151"/>
      <c r="EY68" s="151"/>
      <c r="EZ68" s="148"/>
      <c r="FA68" s="148"/>
      <c r="FD68" s="153"/>
      <c r="FE68" s="153"/>
      <c r="FF68" s="153"/>
      <c r="FG68" s="153"/>
      <c r="FH68" s="148"/>
      <c r="FI68" s="148"/>
      <c r="FJ68" s="149"/>
      <c r="FK68" s="150"/>
      <c r="FL68" s="148"/>
      <c r="FM68" s="148"/>
      <c r="FN68" s="151"/>
      <c r="FO68" s="151"/>
      <c r="FP68" s="151"/>
      <c r="FQ68" s="148"/>
      <c r="FR68" s="148"/>
      <c r="FU68" s="153"/>
      <c r="FV68" s="153"/>
      <c r="FW68" s="153"/>
      <c r="FX68" s="153"/>
      <c r="FY68" s="148"/>
      <c r="FZ68" s="148"/>
      <c r="GA68" s="149"/>
      <c r="GB68" s="150"/>
      <c r="GC68" s="148"/>
      <c r="GD68" s="148"/>
      <c r="GE68" s="151"/>
      <c r="GF68" s="151"/>
      <c r="GG68" s="151"/>
      <c r="GH68" s="148"/>
      <c r="GI68" s="148"/>
      <c r="GL68" s="153"/>
      <c r="GM68" s="153"/>
      <c r="GN68" s="153"/>
      <c r="GO68" s="153"/>
      <c r="GP68" s="148"/>
      <c r="GQ68" s="148"/>
      <c r="GR68" s="149"/>
      <c r="GS68" s="150"/>
      <c r="GT68" s="148"/>
      <c r="GU68" s="148"/>
      <c r="GV68" s="151"/>
      <c r="GW68" s="151"/>
      <c r="GX68" s="151"/>
      <c r="GY68" s="148"/>
      <c r="GZ68" s="148"/>
      <c r="HC68" s="153"/>
      <c r="HD68" s="153"/>
      <c r="HE68" s="153"/>
      <c r="HF68" s="153"/>
      <c r="HG68" s="148"/>
      <c r="HH68" s="148"/>
      <c r="HI68" s="149"/>
      <c r="HJ68" s="150"/>
      <c r="HK68" s="148"/>
      <c r="HL68" s="148"/>
      <c r="HM68" s="151"/>
      <c r="HN68" s="151"/>
      <c r="HO68" s="151"/>
      <c r="HP68" s="148"/>
      <c r="HQ68" s="148"/>
      <c r="HT68" s="153"/>
      <c r="HU68" s="153"/>
      <c r="HV68" s="153"/>
      <c r="HW68" s="153"/>
      <c r="HX68" s="148"/>
      <c r="HY68" s="148"/>
      <c r="HZ68" s="149"/>
      <c r="IA68" s="150"/>
      <c r="IB68" s="148"/>
      <c r="IC68" s="148"/>
      <c r="ID68" s="151"/>
      <c r="IE68" s="151"/>
      <c r="IF68" s="151"/>
      <c r="IG68" s="148"/>
      <c r="IH68" s="148"/>
      <c r="IK68" s="153"/>
    </row>
    <row r="69" spans="1:245" s="152" customFormat="1" ht="42" customHeight="1">
      <c r="A69" s="369">
        <f>COUNTA(A9:A68)</f>
        <v>60</v>
      </c>
      <c r="B69" s="369"/>
      <c r="C69" s="369"/>
      <c r="D69" s="369"/>
      <c r="E69" s="132" t="str">
        <f t="shared" si="2"/>
        <v/>
      </c>
      <c r="F69" s="505"/>
      <c r="G69" s="370"/>
      <c r="H69" s="371">
        <f>SUM(H9:H68)</f>
        <v>4378</v>
      </c>
      <c r="I69" s="505"/>
      <c r="J69" s="317"/>
      <c r="K69" s="317"/>
      <c r="L69" s="317"/>
      <c r="M69" s="317"/>
      <c r="N69" s="317"/>
      <c r="O69" s="317"/>
      <c r="P69" s="317"/>
      <c r="Q69" s="317"/>
      <c r="R69" s="72"/>
      <c r="S69" s="151"/>
      <c r="T69" s="148"/>
      <c r="U69" s="148"/>
      <c r="X69" s="153"/>
      <c r="Y69" s="153"/>
      <c r="Z69" s="153"/>
      <c r="AA69" s="153"/>
      <c r="AB69" s="148"/>
      <c r="AC69" s="148"/>
      <c r="AD69" s="149"/>
      <c r="AE69" s="150"/>
      <c r="AF69" s="148"/>
      <c r="AG69" s="148"/>
      <c r="AH69" s="151"/>
      <c r="AI69" s="151"/>
      <c r="AJ69" s="151"/>
      <c r="AK69" s="148"/>
      <c r="AL69" s="148"/>
      <c r="AO69" s="153"/>
      <c r="AP69" s="153"/>
      <c r="AQ69" s="153"/>
      <c r="AR69" s="153"/>
      <c r="AS69" s="148"/>
      <c r="AT69" s="148"/>
      <c r="AU69" s="149"/>
      <c r="AV69" s="150"/>
      <c r="AW69" s="148"/>
      <c r="AX69" s="148"/>
      <c r="AY69" s="151"/>
      <c r="AZ69" s="151"/>
      <c r="BA69" s="151"/>
      <c r="BB69" s="148"/>
      <c r="BC69" s="148"/>
      <c r="BF69" s="153"/>
      <c r="BG69" s="153"/>
      <c r="BH69" s="153"/>
      <c r="BI69" s="153"/>
      <c r="BJ69" s="148"/>
      <c r="BK69" s="148"/>
      <c r="BL69" s="149"/>
      <c r="BM69" s="150"/>
      <c r="BN69" s="148"/>
      <c r="BO69" s="148"/>
      <c r="BP69" s="151"/>
      <c r="BQ69" s="151"/>
      <c r="BR69" s="151"/>
      <c r="BS69" s="148"/>
      <c r="BT69" s="148"/>
      <c r="BW69" s="153"/>
      <c r="BX69" s="153"/>
      <c r="BY69" s="153"/>
      <c r="BZ69" s="153"/>
      <c r="CA69" s="148"/>
      <c r="CB69" s="148"/>
      <c r="CC69" s="149"/>
      <c r="CD69" s="150"/>
      <c r="CE69" s="148"/>
      <c r="CF69" s="148"/>
      <c r="CG69" s="151"/>
      <c r="CH69" s="151"/>
      <c r="CI69" s="151"/>
      <c r="CJ69" s="148"/>
      <c r="CK69" s="148"/>
      <c r="CN69" s="153"/>
      <c r="CO69" s="153"/>
      <c r="CP69" s="153"/>
      <c r="CQ69" s="153"/>
      <c r="CR69" s="148"/>
      <c r="CS69" s="148"/>
      <c r="CT69" s="149"/>
      <c r="CU69" s="150"/>
      <c r="CV69" s="148"/>
      <c r="CW69" s="148"/>
      <c r="CX69" s="151"/>
      <c r="CY69" s="151"/>
      <c r="CZ69" s="151"/>
      <c r="DA69" s="148"/>
      <c r="DB69" s="148"/>
      <c r="DE69" s="153"/>
      <c r="DF69" s="153"/>
      <c r="DG69" s="153"/>
      <c r="DH69" s="153"/>
      <c r="DI69" s="148"/>
      <c r="DJ69" s="148"/>
      <c r="DK69" s="149"/>
      <c r="DL69" s="150"/>
      <c r="DM69" s="148"/>
      <c r="DN69" s="148"/>
      <c r="DO69" s="151"/>
      <c r="DP69" s="151"/>
      <c r="DQ69" s="151"/>
      <c r="DR69" s="148"/>
      <c r="DS69" s="148"/>
      <c r="DV69" s="153"/>
      <c r="DW69" s="153"/>
      <c r="DX69" s="153"/>
      <c r="DY69" s="153"/>
      <c r="DZ69" s="148"/>
      <c r="EA69" s="148"/>
      <c r="EB69" s="149"/>
      <c r="EC69" s="150"/>
      <c r="ED69" s="148"/>
      <c r="EE69" s="148"/>
      <c r="EF69" s="151"/>
      <c r="EG69" s="151"/>
      <c r="EH69" s="151"/>
      <c r="EI69" s="148"/>
      <c r="EJ69" s="148"/>
      <c r="EM69" s="153"/>
      <c r="EN69" s="153"/>
      <c r="EO69" s="153"/>
      <c r="EP69" s="153"/>
      <c r="EQ69" s="148"/>
      <c r="ER69" s="148"/>
      <c r="ES69" s="149"/>
      <c r="ET69" s="150"/>
      <c r="EU69" s="148"/>
      <c r="EV69" s="148"/>
      <c r="EW69" s="151"/>
      <c r="EX69" s="151"/>
      <c r="EY69" s="151"/>
      <c r="EZ69" s="148"/>
      <c r="FA69" s="148"/>
      <c r="FD69" s="153"/>
      <c r="FE69" s="153"/>
      <c r="FF69" s="153"/>
      <c r="FG69" s="153"/>
      <c r="FH69" s="148"/>
      <c r="FI69" s="148"/>
      <c r="FJ69" s="149"/>
      <c r="FK69" s="150"/>
      <c r="FL69" s="148"/>
      <c r="FM69" s="148"/>
      <c r="FN69" s="151"/>
      <c r="FO69" s="151"/>
      <c r="FP69" s="151"/>
      <c r="FQ69" s="148"/>
      <c r="FR69" s="148"/>
      <c r="FU69" s="153"/>
      <c r="FV69" s="153"/>
      <c r="FW69" s="153"/>
      <c r="FX69" s="153"/>
      <c r="FY69" s="148"/>
      <c r="FZ69" s="148"/>
      <c r="GA69" s="149"/>
      <c r="GB69" s="150"/>
      <c r="GC69" s="148"/>
      <c r="GD69" s="148"/>
      <c r="GE69" s="151"/>
      <c r="GF69" s="151"/>
      <c r="GG69" s="151"/>
      <c r="GH69" s="148"/>
      <c r="GI69" s="148"/>
      <c r="GL69" s="153"/>
      <c r="GM69" s="153"/>
      <c r="GN69" s="153"/>
      <c r="GO69" s="153"/>
      <c r="GP69" s="148"/>
      <c r="GQ69" s="148"/>
      <c r="GR69" s="149"/>
      <c r="GS69" s="150"/>
      <c r="GT69" s="148"/>
      <c r="GU69" s="148"/>
      <c r="GV69" s="151"/>
      <c r="GW69" s="151"/>
      <c r="GX69" s="151"/>
      <c r="GY69" s="148"/>
      <c r="GZ69" s="148"/>
      <c r="HC69" s="153"/>
      <c r="HD69" s="153"/>
      <c r="HE69" s="153"/>
      <c r="HF69" s="153"/>
      <c r="HG69" s="148"/>
      <c r="HH69" s="148"/>
      <c r="HI69" s="149"/>
      <c r="HJ69" s="150"/>
      <c r="HK69" s="148"/>
      <c r="HL69" s="148"/>
      <c r="HM69" s="151"/>
      <c r="HN69" s="151"/>
      <c r="HO69" s="151"/>
      <c r="HP69" s="148"/>
      <c r="HQ69" s="148"/>
      <c r="HT69" s="153"/>
      <c r="HU69" s="153"/>
      <c r="HV69" s="153"/>
      <c r="HW69" s="153"/>
      <c r="HX69" s="148"/>
      <c r="HY69" s="148"/>
      <c r="HZ69" s="149"/>
      <c r="IA69" s="150"/>
      <c r="IB69" s="148"/>
      <c r="IC69" s="148"/>
      <c r="ID69" s="151"/>
      <c r="IE69" s="151"/>
      <c r="IF69" s="151"/>
      <c r="IG69" s="148"/>
      <c r="IH69" s="148"/>
      <c r="IK69" s="153"/>
    </row>
    <row r="70" spans="1:245" s="152" customFormat="1" ht="42" customHeight="1" thickBot="1">
      <c r="A70" s="354" t="s">
        <v>48</v>
      </c>
      <c r="B70" s="353" t="s">
        <v>336</v>
      </c>
      <c r="C70" s="317"/>
      <c r="D70" s="317"/>
      <c r="E70" s="505"/>
      <c r="F70" s="333"/>
      <c r="G70" s="317"/>
      <c r="H70" s="354" t="s">
        <v>47</v>
      </c>
      <c r="I70" s="317"/>
      <c r="J70" s="317"/>
      <c r="K70" s="317"/>
      <c r="L70" s="317"/>
      <c r="M70" s="317"/>
      <c r="N70" s="353" t="s">
        <v>116</v>
      </c>
      <c r="O70" s="317"/>
      <c r="P70" s="317"/>
      <c r="Q70" s="317"/>
      <c r="R70" s="72"/>
      <c r="S70" s="151"/>
      <c r="T70" s="148"/>
      <c r="U70" s="148"/>
      <c r="X70" s="153"/>
      <c r="Y70" s="153"/>
      <c r="Z70" s="153"/>
      <c r="AA70" s="153"/>
      <c r="AB70" s="148"/>
      <c r="AC70" s="148"/>
      <c r="AD70" s="149"/>
      <c r="AE70" s="150"/>
      <c r="AF70" s="148"/>
      <c r="AG70" s="148"/>
      <c r="AH70" s="151"/>
      <c r="AI70" s="151"/>
      <c r="AJ70" s="151"/>
      <c r="AK70" s="148"/>
      <c r="AL70" s="148"/>
      <c r="AO70" s="153"/>
      <c r="AP70" s="153"/>
      <c r="AQ70" s="153"/>
      <c r="AR70" s="153"/>
      <c r="AS70" s="148"/>
      <c r="AT70" s="148"/>
      <c r="AU70" s="149"/>
      <c r="AV70" s="150"/>
      <c r="AW70" s="148"/>
      <c r="AX70" s="148"/>
      <c r="AY70" s="151"/>
      <c r="AZ70" s="151"/>
      <c r="BA70" s="151"/>
      <c r="BB70" s="148"/>
      <c r="BC70" s="148"/>
      <c r="BF70" s="153"/>
      <c r="BG70" s="153"/>
      <c r="BH70" s="153"/>
      <c r="BI70" s="153"/>
      <c r="BJ70" s="148"/>
      <c r="BK70" s="148"/>
      <c r="BL70" s="149"/>
      <c r="BM70" s="150"/>
      <c r="BN70" s="148"/>
      <c r="BO70" s="148"/>
      <c r="BP70" s="151"/>
      <c r="BQ70" s="151"/>
      <c r="BR70" s="151"/>
      <c r="BS70" s="148"/>
      <c r="BT70" s="148"/>
      <c r="BW70" s="153"/>
      <c r="BX70" s="153"/>
      <c r="BY70" s="153"/>
      <c r="BZ70" s="153"/>
      <c r="CA70" s="148"/>
      <c r="CB70" s="148"/>
      <c r="CC70" s="149"/>
      <c r="CD70" s="150"/>
      <c r="CE70" s="148"/>
      <c r="CF70" s="148"/>
      <c r="CG70" s="151"/>
      <c r="CH70" s="151"/>
      <c r="CI70" s="151"/>
      <c r="CJ70" s="148"/>
      <c r="CK70" s="148"/>
      <c r="CN70" s="153"/>
      <c r="CO70" s="153"/>
      <c r="CP70" s="153"/>
      <c r="CQ70" s="153"/>
      <c r="CR70" s="148"/>
      <c r="CS70" s="148"/>
      <c r="CT70" s="149"/>
      <c r="CU70" s="150"/>
      <c r="CV70" s="148"/>
      <c r="CW70" s="148"/>
      <c r="CX70" s="151"/>
      <c r="CY70" s="151"/>
      <c r="CZ70" s="151"/>
      <c r="DA70" s="148"/>
      <c r="DB70" s="148"/>
      <c r="DE70" s="153"/>
      <c r="DF70" s="153"/>
      <c r="DG70" s="153"/>
      <c r="DH70" s="153"/>
      <c r="DI70" s="148"/>
      <c r="DJ70" s="148"/>
      <c r="DK70" s="149"/>
      <c r="DL70" s="150"/>
      <c r="DM70" s="148"/>
      <c r="DN70" s="148"/>
      <c r="DO70" s="151"/>
      <c r="DP70" s="151"/>
      <c r="DQ70" s="151"/>
      <c r="DR70" s="148"/>
      <c r="DS70" s="148"/>
      <c r="DV70" s="153"/>
      <c r="DW70" s="153"/>
      <c r="DX70" s="153"/>
      <c r="DY70" s="153"/>
      <c r="DZ70" s="148"/>
      <c r="EA70" s="148"/>
      <c r="EB70" s="149"/>
      <c r="EC70" s="150"/>
      <c r="ED70" s="148"/>
      <c r="EE70" s="148"/>
      <c r="EF70" s="151"/>
      <c r="EG70" s="151"/>
      <c r="EH70" s="151"/>
      <c r="EI70" s="148"/>
      <c r="EJ70" s="148"/>
      <c r="EM70" s="153"/>
      <c r="EN70" s="153"/>
      <c r="EO70" s="153"/>
      <c r="EP70" s="153"/>
      <c r="EQ70" s="148"/>
      <c r="ER70" s="148"/>
      <c r="ES70" s="149"/>
      <c r="ET70" s="150"/>
      <c r="EU70" s="148"/>
      <c r="EV70" s="148"/>
      <c r="EW70" s="151"/>
      <c r="EX70" s="151"/>
      <c r="EY70" s="151"/>
      <c r="EZ70" s="148"/>
      <c r="FA70" s="148"/>
      <c r="FD70" s="153"/>
      <c r="FE70" s="153"/>
      <c r="FF70" s="153"/>
      <c r="FG70" s="153"/>
      <c r="FH70" s="148"/>
      <c r="FI70" s="148"/>
      <c r="FJ70" s="149"/>
      <c r="FK70" s="150"/>
      <c r="FL70" s="148"/>
      <c r="FM70" s="148"/>
      <c r="FN70" s="151"/>
      <c r="FO70" s="151"/>
      <c r="FP70" s="151"/>
      <c r="FQ70" s="148"/>
      <c r="FR70" s="148"/>
      <c r="FU70" s="153"/>
      <c r="FV70" s="153"/>
      <c r="FW70" s="153"/>
      <c r="FX70" s="153"/>
      <c r="FY70" s="148"/>
      <c r="FZ70" s="148"/>
      <c r="GA70" s="149"/>
      <c r="GB70" s="150"/>
      <c r="GC70" s="148"/>
      <c r="GD70" s="148"/>
      <c r="GE70" s="151"/>
      <c r="GF70" s="151"/>
      <c r="GG70" s="151"/>
      <c r="GH70" s="148"/>
      <c r="GI70" s="148"/>
      <c r="GL70" s="153"/>
      <c r="GM70" s="153"/>
      <c r="GN70" s="153"/>
      <c r="GO70" s="153"/>
      <c r="GP70" s="148"/>
      <c r="GQ70" s="148"/>
      <c r="GR70" s="149"/>
      <c r="GS70" s="150"/>
      <c r="GT70" s="148"/>
      <c r="GU70" s="148"/>
      <c r="GV70" s="151"/>
      <c r="GW70" s="151"/>
      <c r="GX70" s="151"/>
      <c r="GY70" s="148"/>
      <c r="GZ70" s="148"/>
      <c r="HC70" s="153"/>
      <c r="HD70" s="153"/>
      <c r="HE70" s="153"/>
      <c r="HF70" s="153"/>
      <c r="HG70" s="148"/>
      <c r="HH70" s="148"/>
      <c r="HI70" s="149"/>
      <c r="HJ70" s="150"/>
      <c r="HK70" s="148"/>
      <c r="HL70" s="148"/>
      <c r="HM70" s="151"/>
      <c r="HN70" s="151"/>
      <c r="HO70" s="151"/>
      <c r="HP70" s="148"/>
      <c r="HQ70" s="148"/>
      <c r="HT70" s="153"/>
      <c r="HU70" s="153"/>
      <c r="HV70" s="153"/>
      <c r="HW70" s="153"/>
      <c r="HX70" s="148"/>
      <c r="HY70" s="148"/>
      <c r="HZ70" s="149"/>
      <c r="IA70" s="150"/>
      <c r="IB70" s="148"/>
      <c r="IC70" s="148"/>
      <c r="ID70" s="151"/>
      <c r="IE70" s="151"/>
      <c r="IF70" s="151"/>
      <c r="IG70" s="148"/>
      <c r="IH70" s="148"/>
      <c r="IK70" s="153"/>
    </row>
    <row r="71" spans="1:245" ht="13.5" thickTop="1">
      <c r="A71" s="317"/>
      <c r="B71" s="355" t="s">
        <v>79</v>
      </c>
      <c r="C71" s="356">
        <f t="shared" ref="C71:C83" si="4">COUNTIF($M$9:$M$68,B71)</f>
        <v>9</v>
      </c>
      <c r="D71" s="317"/>
      <c r="E71" s="333"/>
      <c r="F71" s="333"/>
      <c r="G71" s="317"/>
      <c r="H71" s="317"/>
      <c r="I71" s="317"/>
      <c r="J71" s="317"/>
      <c r="K71" s="317"/>
      <c r="L71" s="317"/>
      <c r="M71" s="317"/>
      <c r="N71" s="29"/>
      <c r="O71" s="335" t="s">
        <v>62</v>
      </c>
      <c r="P71" s="335" t="s">
        <v>323</v>
      </c>
      <c r="Q71" s="336" t="s">
        <v>77</v>
      </c>
      <c r="R71" s="317"/>
    </row>
    <row r="72" spans="1:245">
      <c r="A72" s="317"/>
      <c r="B72" s="357" t="s">
        <v>367</v>
      </c>
      <c r="C72" s="33">
        <f t="shared" si="4"/>
        <v>6</v>
      </c>
      <c r="D72" s="317"/>
      <c r="E72" s="333"/>
      <c r="F72" s="333"/>
      <c r="G72" s="317"/>
      <c r="H72" s="317"/>
      <c r="I72" s="317"/>
      <c r="J72" s="317"/>
      <c r="K72" s="317"/>
      <c r="L72" s="317"/>
      <c r="M72" s="317"/>
      <c r="N72" s="648" t="s">
        <v>44</v>
      </c>
      <c r="O72" s="331" t="s">
        <v>63</v>
      </c>
      <c r="P72" s="331">
        <f t="shared" ref="P72:P79" si="5">COUNTIF($Q$9:$Q$68,O72)</f>
        <v>0</v>
      </c>
      <c r="Q72" s="34">
        <f t="shared" ref="Q72:Q79" si="6">SUMIF($Q$9:$Q$68,O72,$H$9:$H$68)</f>
        <v>0</v>
      </c>
      <c r="R72" s="317"/>
    </row>
    <row r="73" spans="1:245">
      <c r="A73" s="317"/>
      <c r="B73" s="357" t="s">
        <v>326</v>
      </c>
      <c r="C73" s="33">
        <f t="shared" si="4"/>
        <v>9</v>
      </c>
      <c r="D73" s="317"/>
      <c r="E73" s="333"/>
      <c r="F73" s="333"/>
      <c r="G73" s="317"/>
      <c r="H73" s="317"/>
      <c r="I73" s="317"/>
      <c r="J73" s="317"/>
      <c r="K73" s="317"/>
      <c r="L73" s="317"/>
      <c r="M73" s="317"/>
      <c r="N73" s="649"/>
      <c r="O73" s="331" t="s">
        <v>108</v>
      </c>
      <c r="P73" s="331">
        <f t="shared" si="5"/>
        <v>0</v>
      </c>
      <c r="Q73" s="34">
        <f t="shared" si="6"/>
        <v>0</v>
      </c>
      <c r="R73" s="317"/>
    </row>
    <row r="74" spans="1:245">
      <c r="A74" s="317"/>
      <c r="B74" s="357" t="s">
        <v>242</v>
      </c>
      <c r="C74" s="33">
        <f t="shared" si="4"/>
        <v>2</v>
      </c>
      <c r="D74" s="317"/>
      <c r="E74" s="333"/>
      <c r="F74" s="333"/>
      <c r="G74" s="317"/>
      <c r="H74" s="317"/>
      <c r="I74" s="317"/>
      <c r="J74" s="317"/>
      <c r="K74" s="317"/>
      <c r="L74" s="317"/>
      <c r="M74" s="317"/>
      <c r="N74" s="649"/>
      <c r="O74" s="331" t="s">
        <v>109</v>
      </c>
      <c r="P74" s="331">
        <f t="shared" si="5"/>
        <v>6</v>
      </c>
      <c r="Q74" s="34">
        <f t="shared" si="6"/>
        <v>392</v>
      </c>
      <c r="R74" s="317"/>
    </row>
    <row r="75" spans="1:245" ht="13.5" thickBot="1">
      <c r="A75" s="317"/>
      <c r="B75" s="357" t="s">
        <v>94</v>
      </c>
      <c r="C75" s="33">
        <f t="shared" si="4"/>
        <v>4</v>
      </c>
      <c r="D75" s="317"/>
      <c r="E75" s="333"/>
      <c r="F75" s="333"/>
      <c r="G75" s="317"/>
      <c r="H75" s="317"/>
      <c r="I75" s="317"/>
      <c r="J75" s="317"/>
      <c r="K75" s="317"/>
      <c r="L75" s="317"/>
      <c r="M75" s="317"/>
      <c r="N75" s="650"/>
      <c r="O75" s="332" t="s">
        <v>110</v>
      </c>
      <c r="P75" s="332">
        <f t="shared" si="5"/>
        <v>0</v>
      </c>
      <c r="Q75" s="35">
        <f t="shared" si="6"/>
        <v>0</v>
      </c>
      <c r="R75" s="317"/>
    </row>
    <row r="76" spans="1:245" ht="13.5" thickTop="1">
      <c r="A76" s="317"/>
      <c r="B76" s="357" t="s">
        <v>95</v>
      </c>
      <c r="C76" s="33">
        <f t="shared" si="4"/>
        <v>2</v>
      </c>
      <c r="D76" s="317"/>
      <c r="E76" s="333"/>
      <c r="F76" s="333"/>
      <c r="G76" s="317"/>
      <c r="H76" s="317"/>
      <c r="I76" s="317"/>
      <c r="J76" s="317"/>
      <c r="K76" s="317"/>
      <c r="L76" s="317"/>
      <c r="M76" s="317"/>
      <c r="N76" s="649" t="s">
        <v>45</v>
      </c>
      <c r="O76" s="337" t="s">
        <v>111</v>
      </c>
      <c r="P76" s="337">
        <f t="shared" si="5"/>
        <v>4</v>
      </c>
      <c r="Q76" s="37">
        <f t="shared" si="6"/>
        <v>330</v>
      </c>
      <c r="R76" s="317"/>
    </row>
    <row r="77" spans="1:245">
      <c r="A77" s="317"/>
      <c r="B77" s="357" t="s">
        <v>223</v>
      </c>
      <c r="C77" s="33">
        <f t="shared" si="4"/>
        <v>6</v>
      </c>
      <c r="D77" s="317"/>
      <c r="E77" s="333"/>
      <c r="F77" s="333"/>
      <c r="G77" s="317"/>
      <c r="H77" s="317"/>
      <c r="I77" s="317"/>
      <c r="J77" s="317"/>
      <c r="K77" s="317"/>
      <c r="L77" s="317"/>
      <c r="M77" s="317"/>
      <c r="N77" s="649"/>
      <c r="O77" s="331" t="s">
        <v>112</v>
      </c>
      <c r="P77" s="331">
        <f t="shared" si="5"/>
        <v>0</v>
      </c>
      <c r="Q77" s="34">
        <f t="shared" si="6"/>
        <v>0</v>
      </c>
      <c r="R77" s="317"/>
    </row>
    <row r="78" spans="1:245">
      <c r="A78" s="317"/>
      <c r="B78" s="357" t="s">
        <v>327</v>
      </c>
      <c r="C78" s="33">
        <f t="shared" si="4"/>
        <v>2</v>
      </c>
      <c r="D78" s="317"/>
      <c r="E78" s="333"/>
      <c r="F78" s="333"/>
      <c r="G78" s="317"/>
      <c r="H78" s="317"/>
      <c r="I78" s="317"/>
      <c r="J78" s="317"/>
      <c r="K78" s="317"/>
      <c r="L78" s="317"/>
      <c r="M78" s="317"/>
      <c r="N78" s="649"/>
      <c r="O78" s="331" t="s">
        <v>113</v>
      </c>
      <c r="P78" s="331">
        <f t="shared" si="5"/>
        <v>50</v>
      </c>
      <c r="Q78" s="34">
        <f t="shared" si="6"/>
        <v>3656</v>
      </c>
      <c r="R78" s="317"/>
    </row>
    <row r="79" spans="1:245" ht="13.5" thickBot="1">
      <c r="A79" s="317"/>
      <c r="B79" s="357" t="s">
        <v>225</v>
      </c>
      <c r="C79" s="33">
        <f t="shared" si="4"/>
        <v>3</v>
      </c>
      <c r="D79" s="317"/>
      <c r="E79" s="333"/>
      <c r="F79" s="333"/>
      <c r="G79" s="317"/>
      <c r="H79" s="317"/>
      <c r="I79" s="317"/>
      <c r="J79" s="317"/>
      <c r="K79" s="317"/>
      <c r="L79" s="317"/>
      <c r="M79" s="317"/>
      <c r="N79" s="651"/>
      <c r="O79" s="338" t="s">
        <v>114</v>
      </c>
      <c r="P79" s="338">
        <f t="shared" si="5"/>
        <v>0</v>
      </c>
      <c r="Q79" s="39">
        <f t="shared" si="6"/>
        <v>0</v>
      </c>
      <c r="R79" s="317"/>
    </row>
    <row r="80" spans="1:245" ht="13.5" thickTop="1">
      <c r="A80" s="317"/>
      <c r="B80" s="357" t="s">
        <v>233</v>
      </c>
      <c r="C80" s="33">
        <f t="shared" si="4"/>
        <v>2</v>
      </c>
      <c r="D80" s="317"/>
      <c r="E80" s="333"/>
      <c r="F80" s="333"/>
      <c r="G80" s="317"/>
      <c r="H80" s="317"/>
      <c r="I80" s="317"/>
      <c r="J80" s="317"/>
      <c r="K80" s="317"/>
      <c r="L80" s="317"/>
      <c r="M80" s="317"/>
      <c r="N80" s="317"/>
      <c r="O80" s="317"/>
      <c r="P80" s="40">
        <f>SUM(P72:P79)</f>
        <v>60</v>
      </c>
      <c r="Q80" s="40">
        <f>SUM(Q72:Q79)</f>
        <v>4378</v>
      </c>
      <c r="R80" s="317"/>
    </row>
    <row r="81" spans="1:18">
      <c r="A81" s="317"/>
      <c r="B81" s="357" t="s">
        <v>328</v>
      </c>
      <c r="C81" s="33">
        <f t="shared" si="4"/>
        <v>1</v>
      </c>
      <c r="D81" s="317"/>
      <c r="E81" s="333"/>
      <c r="F81" s="333"/>
      <c r="G81" s="333"/>
      <c r="H81" s="333"/>
      <c r="I81" s="333"/>
      <c r="J81" s="58"/>
      <c r="K81" s="58"/>
      <c r="L81" s="59"/>
      <c r="M81" s="317"/>
      <c r="N81" s="317"/>
      <c r="O81" s="317"/>
      <c r="P81" s="317"/>
      <c r="Q81" s="317"/>
      <c r="R81" s="317"/>
    </row>
    <row r="82" spans="1:18">
      <c r="A82" s="317"/>
      <c r="B82" s="357" t="s">
        <v>329</v>
      </c>
      <c r="C82" s="33">
        <f t="shared" si="4"/>
        <v>6</v>
      </c>
      <c r="D82" s="317"/>
      <c r="E82" s="333"/>
      <c r="F82" s="333"/>
      <c r="G82" s="333"/>
      <c r="H82" s="333"/>
      <c r="I82" s="333"/>
      <c r="J82" s="58"/>
      <c r="K82" s="58"/>
      <c r="L82" s="59"/>
      <c r="M82" s="317"/>
      <c r="N82" s="317"/>
      <c r="O82" s="317"/>
      <c r="P82" s="317"/>
      <c r="Q82" s="317"/>
      <c r="R82" s="317"/>
    </row>
    <row r="83" spans="1:18" ht="13.5" thickBot="1">
      <c r="A83" s="317"/>
      <c r="B83" s="481" t="s">
        <v>50</v>
      </c>
      <c r="C83" s="41">
        <f t="shared" si="4"/>
        <v>4</v>
      </c>
      <c r="D83" s="317"/>
      <c r="E83" s="333"/>
      <c r="F83" s="333"/>
      <c r="G83" s="333"/>
      <c r="H83" s="333"/>
      <c r="I83" s="333"/>
      <c r="J83" s="58"/>
      <c r="K83" s="58"/>
      <c r="L83" s="59"/>
      <c r="M83" s="317"/>
      <c r="N83" s="317"/>
      <c r="O83" s="317"/>
      <c r="P83" s="317"/>
      <c r="Q83" s="317"/>
      <c r="R83" s="317"/>
    </row>
    <row r="84" spans="1:18" ht="14" thickTop="1" thickBot="1">
      <c r="A84" s="317"/>
      <c r="B84" s="358" t="s">
        <v>330</v>
      </c>
      <c r="C84" s="359">
        <f>SUM(C71:C83)</f>
        <v>56</v>
      </c>
      <c r="D84" s="317"/>
      <c r="E84" s="333"/>
      <c r="F84" s="333"/>
      <c r="G84" s="333"/>
      <c r="H84" s="333"/>
      <c r="I84" s="333"/>
      <c r="J84" s="58"/>
      <c r="K84" s="58"/>
      <c r="L84" s="59"/>
      <c r="M84" s="317"/>
      <c r="N84" s="317"/>
      <c r="O84" s="317"/>
      <c r="P84" s="317"/>
      <c r="Q84" s="317"/>
      <c r="R84" s="317"/>
    </row>
    <row r="85" spans="1:18" ht="13.5" thickTop="1">
      <c r="A85" s="317"/>
      <c r="B85" s="360" t="s">
        <v>725</v>
      </c>
      <c r="C85" s="361">
        <f t="shared" ref="C85:C93" si="7">COUNTIF($M$9:$M$68,B85)</f>
        <v>1</v>
      </c>
      <c r="D85" s="317"/>
      <c r="E85" s="333"/>
      <c r="F85" s="333"/>
      <c r="G85" s="333"/>
      <c r="H85" s="333"/>
      <c r="I85" s="333"/>
      <c r="J85" s="58"/>
      <c r="K85" s="58"/>
      <c r="L85" s="59"/>
      <c r="M85" s="317"/>
      <c r="N85" s="317"/>
      <c r="O85" s="317"/>
      <c r="P85" s="317"/>
      <c r="Q85" s="317"/>
      <c r="R85" s="317"/>
    </row>
    <row r="86" spans="1:18">
      <c r="A86" s="317"/>
      <c r="B86" s="357" t="s">
        <v>726</v>
      </c>
      <c r="C86" s="33">
        <f t="shared" si="7"/>
        <v>0</v>
      </c>
      <c r="D86" s="317"/>
      <c r="E86" s="333"/>
      <c r="F86" s="333"/>
      <c r="G86" s="333"/>
      <c r="H86" s="333"/>
      <c r="I86" s="333"/>
      <c r="J86" s="58"/>
      <c r="K86" s="58"/>
      <c r="L86" s="59"/>
      <c r="M86" s="317"/>
      <c r="N86" s="317"/>
      <c r="O86" s="317"/>
      <c r="P86" s="317"/>
      <c r="Q86" s="317"/>
      <c r="R86" s="317"/>
    </row>
    <row r="87" spans="1:18">
      <c r="A87" s="317"/>
      <c r="B87" s="357" t="s">
        <v>727</v>
      </c>
      <c r="C87" s="33">
        <f t="shared" si="7"/>
        <v>0</v>
      </c>
      <c r="D87" s="317"/>
      <c r="E87" s="333"/>
      <c r="F87" s="333"/>
      <c r="G87" s="333"/>
      <c r="H87" s="333"/>
      <c r="I87" s="333"/>
      <c r="J87" s="58"/>
      <c r="K87" s="58"/>
      <c r="L87" s="59"/>
      <c r="M87" s="317"/>
      <c r="N87" s="317"/>
      <c r="O87" s="317"/>
      <c r="P87" s="317"/>
      <c r="Q87" s="317"/>
      <c r="R87" s="317"/>
    </row>
    <row r="88" spans="1:18">
      <c r="A88" s="317"/>
      <c r="B88" s="357" t="s">
        <v>728</v>
      </c>
      <c r="C88" s="33">
        <f t="shared" si="7"/>
        <v>1</v>
      </c>
      <c r="D88" s="317"/>
      <c r="E88" s="333"/>
      <c r="F88" s="333"/>
      <c r="G88" s="333"/>
      <c r="H88" s="333"/>
      <c r="I88" s="333"/>
      <c r="J88" s="58"/>
      <c r="K88" s="58"/>
      <c r="L88" s="59"/>
      <c r="M88" s="317"/>
      <c r="N88" s="317"/>
      <c r="O88" s="317"/>
      <c r="P88" s="317"/>
      <c r="Q88" s="317"/>
      <c r="R88" s="317"/>
    </row>
    <row r="89" spans="1:18">
      <c r="A89" s="317"/>
      <c r="B89" s="357" t="s">
        <v>717</v>
      </c>
      <c r="C89" s="33">
        <f t="shared" si="7"/>
        <v>2</v>
      </c>
      <c r="D89" s="317"/>
      <c r="E89" s="333"/>
      <c r="F89" s="333"/>
      <c r="G89" s="333"/>
      <c r="H89" s="333"/>
      <c r="I89" s="333"/>
      <c r="J89" s="58"/>
      <c r="K89" s="58"/>
      <c r="L89" s="59"/>
      <c r="M89" s="317"/>
      <c r="N89" s="317"/>
      <c r="O89" s="317"/>
      <c r="P89" s="317"/>
      <c r="Q89" s="317"/>
      <c r="R89" s="317"/>
    </row>
    <row r="90" spans="1:18">
      <c r="A90" s="317"/>
      <c r="B90" s="357" t="s">
        <v>331</v>
      </c>
      <c r="C90" s="33">
        <f t="shared" si="7"/>
        <v>0</v>
      </c>
      <c r="D90" s="317"/>
      <c r="E90" s="333"/>
      <c r="F90" s="333"/>
      <c r="G90" s="333"/>
      <c r="H90" s="333"/>
      <c r="I90" s="333"/>
      <c r="J90" s="58"/>
      <c r="K90" s="58"/>
      <c r="L90" s="59"/>
      <c r="M90" s="317"/>
      <c r="N90" s="317"/>
      <c r="O90" s="317"/>
      <c r="P90" s="317"/>
      <c r="Q90" s="317"/>
      <c r="R90" s="317"/>
    </row>
    <row r="91" spans="1:18">
      <c r="A91" s="317"/>
      <c r="B91" s="357" t="s">
        <v>332</v>
      </c>
      <c r="C91" s="33">
        <f t="shared" si="7"/>
        <v>0</v>
      </c>
      <c r="D91" s="317"/>
      <c r="E91" s="333"/>
      <c r="F91" s="333"/>
      <c r="G91" s="333"/>
      <c r="H91" s="333"/>
      <c r="I91" s="333"/>
      <c r="J91" s="58"/>
      <c r="K91" s="58"/>
      <c r="L91" s="59"/>
      <c r="M91" s="317"/>
      <c r="N91" s="317"/>
      <c r="O91" s="317"/>
      <c r="P91" s="317"/>
      <c r="Q91" s="317"/>
      <c r="R91" s="317"/>
    </row>
    <row r="92" spans="1:18">
      <c r="A92" s="317"/>
      <c r="B92" s="357" t="s">
        <v>729</v>
      </c>
      <c r="C92" s="33">
        <f t="shared" si="7"/>
        <v>0</v>
      </c>
      <c r="D92" s="317"/>
      <c r="E92" s="333"/>
      <c r="F92" s="333"/>
      <c r="G92" s="333"/>
      <c r="H92" s="333"/>
      <c r="I92" s="333"/>
      <c r="J92" s="58"/>
      <c r="K92" s="58"/>
      <c r="L92" s="59"/>
      <c r="M92" s="317"/>
      <c r="N92" s="317"/>
      <c r="O92" s="317"/>
      <c r="P92" s="317"/>
      <c r="Q92" s="317"/>
      <c r="R92" s="317"/>
    </row>
    <row r="93" spans="1:18" ht="13.5" thickBot="1">
      <c r="A93" s="317"/>
      <c r="B93" s="481" t="s">
        <v>337</v>
      </c>
      <c r="C93" s="41">
        <f t="shared" si="7"/>
        <v>0</v>
      </c>
      <c r="D93" s="317"/>
      <c r="E93" s="333"/>
      <c r="F93" s="333"/>
      <c r="G93" s="333"/>
      <c r="H93" s="333"/>
      <c r="I93" s="333"/>
      <c r="J93" s="58"/>
      <c r="K93" s="58"/>
      <c r="L93" s="59"/>
      <c r="M93" s="317"/>
      <c r="N93" s="317"/>
      <c r="O93" s="317"/>
      <c r="P93" s="317"/>
      <c r="Q93" s="317"/>
      <c r="R93" s="317"/>
    </row>
    <row r="94" spans="1:18" ht="14" thickTop="1" thickBot="1">
      <c r="A94" s="317"/>
      <c r="B94" s="358" t="s">
        <v>334</v>
      </c>
      <c r="C94" s="359">
        <f>SUM(C85:C93)</f>
        <v>4</v>
      </c>
      <c r="D94" s="317"/>
      <c r="E94" s="333"/>
      <c r="F94" s="333"/>
      <c r="G94" s="333"/>
      <c r="H94" s="333"/>
      <c r="I94" s="333"/>
      <c r="J94" s="58"/>
      <c r="K94" s="58"/>
      <c r="L94" s="59"/>
      <c r="M94" s="317"/>
      <c r="N94" s="317"/>
      <c r="O94" s="317"/>
      <c r="P94" s="317"/>
      <c r="Q94" s="317"/>
      <c r="R94" s="317"/>
    </row>
    <row r="95" spans="1:18" ht="14" thickTop="1" thickBot="1">
      <c r="A95" s="317"/>
      <c r="B95" s="362" t="s">
        <v>335</v>
      </c>
      <c r="C95" s="363">
        <f>C84+C94</f>
        <v>60</v>
      </c>
      <c r="D95" s="317"/>
      <c r="E95" s="333"/>
      <c r="F95" s="333"/>
      <c r="G95" s="333"/>
      <c r="H95" s="333"/>
      <c r="I95" s="333"/>
      <c r="J95" s="58"/>
      <c r="K95" s="58"/>
      <c r="L95" s="59"/>
      <c r="M95" s="317"/>
      <c r="N95" s="317"/>
      <c r="O95" s="317"/>
      <c r="P95" s="317"/>
      <c r="Q95" s="317"/>
      <c r="R95" s="317"/>
    </row>
    <row r="96" spans="1:18" ht="13.5" thickTop="1">
      <c r="E96" s="14"/>
    </row>
  </sheetData>
  <autoFilter ref="A8:I95" xr:uid="{00000000-0009-0000-0000-00000B000000}"/>
  <mergeCells count="3">
    <mergeCell ref="B4:D4"/>
    <mergeCell ref="N72:N75"/>
    <mergeCell ref="N76:N79"/>
  </mergeCells>
  <phoneticPr fontId="4"/>
  <dataValidations count="2">
    <dataValidation type="list" allowBlank="1" showInputMessage="1" showErrorMessage="1" sqref="WMC9 WCG9 VSK9 VIO9 UYS9 UOW9 UFA9 TVE9 TLI9 TBM9 SRQ9 SHU9 RXY9 ROC9 REG9 QUK9 QKO9 QAS9 PQW9 PHA9 OXE9 ONI9 ODM9 NTQ9 NJU9 MZY9 MQC9 MGG9 LWK9 LMO9 LCS9 KSW9 KJA9 JZE9 JPI9 JFM9 IVQ9 ILU9 IBY9 HSC9 HIG9 GYK9 GOO9 GES9 FUW9 FLA9 FBE9 ERI9 EHM9 DXQ9 DNU9 DDY9 CUC9 CKG9 CAK9 BQO9 BGS9 AWW9 ANA9 ADE9 TI9 JM9 WVY9 Q9 WVY11:WVY70 JM11:JM70 TI11:TI70 ADE11:ADE70 ANA11:ANA70 AWW11:AWW70 BGS11:BGS70 BQO11:BQO70 CAK11:CAK70 CKG11:CKG70 CUC11:CUC70 DDY11:DDY70 DNU11:DNU70 DXQ11:DXQ70 EHM11:EHM70 ERI11:ERI70 FBE11:FBE70 FLA11:FLA70 FUW11:FUW70 GES11:GES70 GOO11:GOO70 GYK11:GYK70 HIG11:HIG70 HSC11:HSC70 IBY11:IBY70 ILU11:ILU70 IVQ11:IVQ70 JFM11:JFM70 JPI11:JPI70 JZE11:JZE70 KJA11:KJA70 KSW11:KSW70 LCS11:LCS70 LMO11:LMO70 LWK11:LWK70 MGG11:MGG70 MQC11:MQC70 MZY11:MZY70 NJU11:NJU70 NTQ11:NTQ70 ODM11:ODM70 ONI11:ONI70 OXE11:OXE70 PHA11:PHA70 PQW11:PQW70 QAS11:QAS70 QKO11:QKO70 QUK11:QUK70 REG11:REG70 ROC11:ROC70 RXY11:RXY70 SHU11:SHU70 SRQ11:SRQ70 TBM11:TBM70 TLI11:TLI70 TVE11:TVE70 UFA11:UFA70 UOW11:UOW70 UYS11:UYS70 VIO11:VIO70 VSK11:VSK70 WCG11:WCG70 WMC11:WMC70 Q11:Q68" xr:uid="{3B53C1C9-9558-48AE-990F-F09E21906ABD}">
      <formula1>#REF!</formula1>
    </dataValidation>
    <dataValidation type="list" allowBlank="1" showInputMessage="1" showErrorMessage="1" sqref="Q65537:Q65604 JM65539:JM65606 TI65539:TI65606 ADE65539:ADE65606 ANA65539:ANA65606 AWW65539:AWW65606 BGS65539:BGS65606 BQO65539:BQO65606 CAK65539:CAK65606 CKG65539:CKG65606 CUC65539:CUC65606 DDY65539:DDY65606 DNU65539:DNU65606 DXQ65539:DXQ65606 EHM65539:EHM65606 ERI65539:ERI65606 FBE65539:FBE65606 FLA65539:FLA65606 FUW65539:FUW65606 GES65539:GES65606 GOO65539:GOO65606 GYK65539:GYK65606 HIG65539:HIG65606 HSC65539:HSC65606 IBY65539:IBY65606 ILU65539:ILU65606 IVQ65539:IVQ65606 JFM65539:JFM65606 JPI65539:JPI65606 JZE65539:JZE65606 KJA65539:KJA65606 KSW65539:KSW65606 LCS65539:LCS65606 LMO65539:LMO65606 LWK65539:LWK65606 MGG65539:MGG65606 MQC65539:MQC65606 MZY65539:MZY65606 NJU65539:NJU65606 NTQ65539:NTQ65606 ODM65539:ODM65606 ONI65539:ONI65606 OXE65539:OXE65606 PHA65539:PHA65606 PQW65539:PQW65606 QAS65539:QAS65606 QKO65539:QKO65606 QUK65539:QUK65606 REG65539:REG65606 ROC65539:ROC65606 RXY65539:RXY65606 SHU65539:SHU65606 SRQ65539:SRQ65606 TBM65539:TBM65606 TLI65539:TLI65606 TVE65539:TVE65606 UFA65539:UFA65606 UOW65539:UOW65606 UYS65539:UYS65606 VIO65539:VIO65606 VSK65539:VSK65606 WCG65539:WCG65606 WMC65539:WMC65606 WVY65539:WVY65606 Q131073:Q131140 JM131075:JM131142 TI131075:TI131142 ADE131075:ADE131142 ANA131075:ANA131142 AWW131075:AWW131142 BGS131075:BGS131142 BQO131075:BQO131142 CAK131075:CAK131142 CKG131075:CKG131142 CUC131075:CUC131142 DDY131075:DDY131142 DNU131075:DNU131142 DXQ131075:DXQ131142 EHM131075:EHM131142 ERI131075:ERI131142 FBE131075:FBE131142 FLA131075:FLA131142 FUW131075:FUW131142 GES131075:GES131142 GOO131075:GOO131142 GYK131075:GYK131142 HIG131075:HIG131142 HSC131075:HSC131142 IBY131075:IBY131142 ILU131075:ILU131142 IVQ131075:IVQ131142 JFM131075:JFM131142 JPI131075:JPI131142 JZE131075:JZE131142 KJA131075:KJA131142 KSW131075:KSW131142 LCS131075:LCS131142 LMO131075:LMO131142 LWK131075:LWK131142 MGG131075:MGG131142 MQC131075:MQC131142 MZY131075:MZY131142 NJU131075:NJU131142 NTQ131075:NTQ131142 ODM131075:ODM131142 ONI131075:ONI131142 OXE131075:OXE131142 PHA131075:PHA131142 PQW131075:PQW131142 QAS131075:QAS131142 QKO131075:QKO131142 QUK131075:QUK131142 REG131075:REG131142 ROC131075:ROC131142 RXY131075:RXY131142 SHU131075:SHU131142 SRQ131075:SRQ131142 TBM131075:TBM131142 TLI131075:TLI131142 TVE131075:TVE131142 UFA131075:UFA131142 UOW131075:UOW131142 UYS131075:UYS131142 VIO131075:VIO131142 VSK131075:VSK131142 WCG131075:WCG131142 WMC131075:WMC131142 WVY131075:WVY131142 Q196609:Q196676 JM196611:JM196678 TI196611:TI196678 ADE196611:ADE196678 ANA196611:ANA196678 AWW196611:AWW196678 BGS196611:BGS196678 BQO196611:BQO196678 CAK196611:CAK196678 CKG196611:CKG196678 CUC196611:CUC196678 DDY196611:DDY196678 DNU196611:DNU196678 DXQ196611:DXQ196678 EHM196611:EHM196678 ERI196611:ERI196678 FBE196611:FBE196678 FLA196611:FLA196678 FUW196611:FUW196678 GES196611:GES196678 GOO196611:GOO196678 GYK196611:GYK196678 HIG196611:HIG196678 HSC196611:HSC196678 IBY196611:IBY196678 ILU196611:ILU196678 IVQ196611:IVQ196678 JFM196611:JFM196678 JPI196611:JPI196678 JZE196611:JZE196678 KJA196611:KJA196678 KSW196611:KSW196678 LCS196611:LCS196678 LMO196611:LMO196678 LWK196611:LWK196678 MGG196611:MGG196678 MQC196611:MQC196678 MZY196611:MZY196678 NJU196611:NJU196678 NTQ196611:NTQ196678 ODM196611:ODM196678 ONI196611:ONI196678 OXE196611:OXE196678 PHA196611:PHA196678 PQW196611:PQW196678 QAS196611:QAS196678 QKO196611:QKO196678 QUK196611:QUK196678 REG196611:REG196678 ROC196611:ROC196678 RXY196611:RXY196678 SHU196611:SHU196678 SRQ196611:SRQ196678 TBM196611:TBM196678 TLI196611:TLI196678 TVE196611:TVE196678 UFA196611:UFA196678 UOW196611:UOW196678 UYS196611:UYS196678 VIO196611:VIO196678 VSK196611:VSK196678 WCG196611:WCG196678 WMC196611:WMC196678 WVY196611:WVY196678 Q262145:Q262212 JM262147:JM262214 TI262147:TI262214 ADE262147:ADE262214 ANA262147:ANA262214 AWW262147:AWW262214 BGS262147:BGS262214 BQO262147:BQO262214 CAK262147:CAK262214 CKG262147:CKG262214 CUC262147:CUC262214 DDY262147:DDY262214 DNU262147:DNU262214 DXQ262147:DXQ262214 EHM262147:EHM262214 ERI262147:ERI262214 FBE262147:FBE262214 FLA262147:FLA262214 FUW262147:FUW262214 GES262147:GES262214 GOO262147:GOO262214 GYK262147:GYK262214 HIG262147:HIG262214 HSC262147:HSC262214 IBY262147:IBY262214 ILU262147:ILU262214 IVQ262147:IVQ262214 JFM262147:JFM262214 JPI262147:JPI262214 JZE262147:JZE262214 KJA262147:KJA262214 KSW262147:KSW262214 LCS262147:LCS262214 LMO262147:LMO262214 LWK262147:LWK262214 MGG262147:MGG262214 MQC262147:MQC262214 MZY262147:MZY262214 NJU262147:NJU262214 NTQ262147:NTQ262214 ODM262147:ODM262214 ONI262147:ONI262214 OXE262147:OXE262214 PHA262147:PHA262214 PQW262147:PQW262214 QAS262147:QAS262214 QKO262147:QKO262214 QUK262147:QUK262214 REG262147:REG262214 ROC262147:ROC262214 RXY262147:RXY262214 SHU262147:SHU262214 SRQ262147:SRQ262214 TBM262147:TBM262214 TLI262147:TLI262214 TVE262147:TVE262214 UFA262147:UFA262214 UOW262147:UOW262214 UYS262147:UYS262214 VIO262147:VIO262214 VSK262147:VSK262214 WCG262147:WCG262214 WMC262147:WMC262214 WVY262147:WVY262214 Q327681:Q327748 JM327683:JM327750 TI327683:TI327750 ADE327683:ADE327750 ANA327683:ANA327750 AWW327683:AWW327750 BGS327683:BGS327750 BQO327683:BQO327750 CAK327683:CAK327750 CKG327683:CKG327750 CUC327683:CUC327750 DDY327683:DDY327750 DNU327683:DNU327750 DXQ327683:DXQ327750 EHM327683:EHM327750 ERI327683:ERI327750 FBE327683:FBE327750 FLA327683:FLA327750 FUW327683:FUW327750 GES327683:GES327750 GOO327683:GOO327750 GYK327683:GYK327750 HIG327683:HIG327750 HSC327683:HSC327750 IBY327683:IBY327750 ILU327683:ILU327750 IVQ327683:IVQ327750 JFM327683:JFM327750 JPI327683:JPI327750 JZE327683:JZE327750 KJA327683:KJA327750 KSW327683:KSW327750 LCS327683:LCS327750 LMO327683:LMO327750 LWK327683:LWK327750 MGG327683:MGG327750 MQC327683:MQC327750 MZY327683:MZY327750 NJU327683:NJU327750 NTQ327683:NTQ327750 ODM327683:ODM327750 ONI327683:ONI327750 OXE327683:OXE327750 PHA327683:PHA327750 PQW327683:PQW327750 QAS327683:QAS327750 QKO327683:QKO327750 QUK327683:QUK327750 REG327683:REG327750 ROC327683:ROC327750 RXY327683:RXY327750 SHU327683:SHU327750 SRQ327683:SRQ327750 TBM327683:TBM327750 TLI327683:TLI327750 TVE327683:TVE327750 UFA327683:UFA327750 UOW327683:UOW327750 UYS327683:UYS327750 VIO327683:VIO327750 VSK327683:VSK327750 WCG327683:WCG327750 WMC327683:WMC327750 WVY327683:WVY327750 Q393217:Q393284 JM393219:JM393286 TI393219:TI393286 ADE393219:ADE393286 ANA393219:ANA393286 AWW393219:AWW393286 BGS393219:BGS393286 BQO393219:BQO393286 CAK393219:CAK393286 CKG393219:CKG393286 CUC393219:CUC393286 DDY393219:DDY393286 DNU393219:DNU393286 DXQ393219:DXQ393286 EHM393219:EHM393286 ERI393219:ERI393286 FBE393219:FBE393286 FLA393219:FLA393286 FUW393219:FUW393286 GES393219:GES393286 GOO393219:GOO393286 GYK393219:GYK393286 HIG393219:HIG393286 HSC393219:HSC393286 IBY393219:IBY393286 ILU393219:ILU393286 IVQ393219:IVQ393286 JFM393219:JFM393286 JPI393219:JPI393286 JZE393219:JZE393286 KJA393219:KJA393286 KSW393219:KSW393286 LCS393219:LCS393286 LMO393219:LMO393286 LWK393219:LWK393286 MGG393219:MGG393286 MQC393219:MQC393286 MZY393219:MZY393286 NJU393219:NJU393286 NTQ393219:NTQ393286 ODM393219:ODM393286 ONI393219:ONI393286 OXE393219:OXE393286 PHA393219:PHA393286 PQW393219:PQW393286 QAS393219:QAS393286 QKO393219:QKO393286 QUK393219:QUK393286 REG393219:REG393286 ROC393219:ROC393286 RXY393219:RXY393286 SHU393219:SHU393286 SRQ393219:SRQ393286 TBM393219:TBM393286 TLI393219:TLI393286 TVE393219:TVE393286 UFA393219:UFA393286 UOW393219:UOW393286 UYS393219:UYS393286 VIO393219:VIO393286 VSK393219:VSK393286 WCG393219:WCG393286 WMC393219:WMC393286 WVY393219:WVY393286 Q458753:Q458820 JM458755:JM458822 TI458755:TI458822 ADE458755:ADE458822 ANA458755:ANA458822 AWW458755:AWW458822 BGS458755:BGS458822 BQO458755:BQO458822 CAK458755:CAK458822 CKG458755:CKG458822 CUC458755:CUC458822 DDY458755:DDY458822 DNU458755:DNU458822 DXQ458755:DXQ458822 EHM458755:EHM458822 ERI458755:ERI458822 FBE458755:FBE458822 FLA458755:FLA458822 FUW458755:FUW458822 GES458755:GES458822 GOO458755:GOO458822 GYK458755:GYK458822 HIG458755:HIG458822 HSC458755:HSC458822 IBY458755:IBY458822 ILU458755:ILU458822 IVQ458755:IVQ458822 JFM458755:JFM458822 JPI458755:JPI458822 JZE458755:JZE458822 KJA458755:KJA458822 KSW458755:KSW458822 LCS458755:LCS458822 LMO458755:LMO458822 LWK458755:LWK458822 MGG458755:MGG458822 MQC458755:MQC458822 MZY458755:MZY458822 NJU458755:NJU458822 NTQ458755:NTQ458822 ODM458755:ODM458822 ONI458755:ONI458822 OXE458755:OXE458822 PHA458755:PHA458822 PQW458755:PQW458822 QAS458755:QAS458822 QKO458755:QKO458822 QUK458755:QUK458822 REG458755:REG458822 ROC458755:ROC458822 RXY458755:RXY458822 SHU458755:SHU458822 SRQ458755:SRQ458822 TBM458755:TBM458822 TLI458755:TLI458822 TVE458755:TVE458822 UFA458755:UFA458822 UOW458755:UOW458822 UYS458755:UYS458822 VIO458755:VIO458822 VSK458755:VSK458822 WCG458755:WCG458822 WMC458755:WMC458822 WVY458755:WVY458822 Q524289:Q524356 JM524291:JM524358 TI524291:TI524358 ADE524291:ADE524358 ANA524291:ANA524358 AWW524291:AWW524358 BGS524291:BGS524358 BQO524291:BQO524358 CAK524291:CAK524358 CKG524291:CKG524358 CUC524291:CUC524358 DDY524291:DDY524358 DNU524291:DNU524358 DXQ524291:DXQ524358 EHM524291:EHM524358 ERI524291:ERI524358 FBE524291:FBE524358 FLA524291:FLA524358 FUW524291:FUW524358 GES524291:GES524358 GOO524291:GOO524358 GYK524291:GYK524358 HIG524291:HIG524358 HSC524291:HSC524358 IBY524291:IBY524358 ILU524291:ILU524358 IVQ524291:IVQ524358 JFM524291:JFM524358 JPI524291:JPI524358 JZE524291:JZE524358 KJA524291:KJA524358 KSW524291:KSW524358 LCS524291:LCS524358 LMO524291:LMO524358 LWK524291:LWK524358 MGG524291:MGG524358 MQC524291:MQC524358 MZY524291:MZY524358 NJU524291:NJU524358 NTQ524291:NTQ524358 ODM524291:ODM524358 ONI524291:ONI524358 OXE524291:OXE524358 PHA524291:PHA524358 PQW524291:PQW524358 QAS524291:QAS524358 QKO524291:QKO524358 QUK524291:QUK524358 REG524291:REG524358 ROC524291:ROC524358 RXY524291:RXY524358 SHU524291:SHU524358 SRQ524291:SRQ524358 TBM524291:TBM524358 TLI524291:TLI524358 TVE524291:TVE524358 UFA524291:UFA524358 UOW524291:UOW524358 UYS524291:UYS524358 VIO524291:VIO524358 VSK524291:VSK524358 WCG524291:WCG524358 WMC524291:WMC524358 WVY524291:WVY524358 Q589825:Q589892 JM589827:JM589894 TI589827:TI589894 ADE589827:ADE589894 ANA589827:ANA589894 AWW589827:AWW589894 BGS589827:BGS589894 BQO589827:BQO589894 CAK589827:CAK589894 CKG589827:CKG589894 CUC589827:CUC589894 DDY589827:DDY589894 DNU589827:DNU589894 DXQ589827:DXQ589894 EHM589827:EHM589894 ERI589827:ERI589894 FBE589827:FBE589894 FLA589827:FLA589894 FUW589827:FUW589894 GES589827:GES589894 GOO589827:GOO589894 GYK589827:GYK589894 HIG589827:HIG589894 HSC589827:HSC589894 IBY589827:IBY589894 ILU589827:ILU589894 IVQ589827:IVQ589894 JFM589827:JFM589894 JPI589827:JPI589894 JZE589827:JZE589894 KJA589827:KJA589894 KSW589827:KSW589894 LCS589827:LCS589894 LMO589827:LMO589894 LWK589827:LWK589894 MGG589827:MGG589894 MQC589827:MQC589894 MZY589827:MZY589894 NJU589827:NJU589894 NTQ589827:NTQ589894 ODM589827:ODM589894 ONI589827:ONI589894 OXE589827:OXE589894 PHA589827:PHA589894 PQW589827:PQW589894 QAS589827:QAS589894 QKO589827:QKO589894 QUK589827:QUK589894 REG589827:REG589894 ROC589827:ROC589894 RXY589827:RXY589894 SHU589827:SHU589894 SRQ589827:SRQ589894 TBM589827:TBM589894 TLI589827:TLI589894 TVE589827:TVE589894 UFA589827:UFA589894 UOW589827:UOW589894 UYS589827:UYS589894 VIO589827:VIO589894 VSK589827:VSK589894 WCG589827:WCG589894 WMC589827:WMC589894 WVY589827:WVY589894 Q655361:Q655428 JM655363:JM655430 TI655363:TI655430 ADE655363:ADE655430 ANA655363:ANA655430 AWW655363:AWW655430 BGS655363:BGS655430 BQO655363:BQO655430 CAK655363:CAK655430 CKG655363:CKG655430 CUC655363:CUC655430 DDY655363:DDY655430 DNU655363:DNU655430 DXQ655363:DXQ655430 EHM655363:EHM655430 ERI655363:ERI655430 FBE655363:FBE655430 FLA655363:FLA655430 FUW655363:FUW655430 GES655363:GES655430 GOO655363:GOO655430 GYK655363:GYK655430 HIG655363:HIG655430 HSC655363:HSC655430 IBY655363:IBY655430 ILU655363:ILU655430 IVQ655363:IVQ655430 JFM655363:JFM655430 JPI655363:JPI655430 JZE655363:JZE655430 KJA655363:KJA655430 KSW655363:KSW655430 LCS655363:LCS655430 LMO655363:LMO655430 LWK655363:LWK655430 MGG655363:MGG655430 MQC655363:MQC655430 MZY655363:MZY655430 NJU655363:NJU655430 NTQ655363:NTQ655430 ODM655363:ODM655430 ONI655363:ONI655430 OXE655363:OXE655430 PHA655363:PHA655430 PQW655363:PQW655430 QAS655363:QAS655430 QKO655363:QKO655430 QUK655363:QUK655430 REG655363:REG655430 ROC655363:ROC655430 RXY655363:RXY655430 SHU655363:SHU655430 SRQ655363:SRQ655430 TBM655363:TBM655430 TLI655363:TLI655430 TVE655363:TVE655430 UFA655363:UFA655430 UOW655363:UOW655430 UYS655363:UYS655430 VIO655363:VIO655430 VSK655363:VSK655430 WCG655363:WCG655430 WMC655363:WMC655430 WVY655363:WVY655430 Q720897:Q720964 JM720899:JM720966 TI720899:TI720966 ADE720899:ADE720966 ANA720899:ANA720966 AWW720899:AWW720966 BGS720899:BGS720966 BQO720899:BQO720966 CAK720899:CAK720966 CKG720899:CKG720966 CUC720899:CUC720966 DDY720899:DDY720966 DNU720899:DNU720966 DXQ720899:DXQ720966 EHM720899:EHM720966 ERI720899:ERI720966 FBE720899:FBE720966 FLA720899:FLA720966 FUW720899:FUW720966 GES720899:GES720966 GOO720899:GOO720966 GYK720899:GYK720966 HIG720899:HIG720966 HSC720899:HSC720966 IBY720899:IBY720966 ILU720899:ILU720966 IVQ720899:IVQ720966 JFM720899:JFM720966 JPI720899:JPI720966 JZE720899:JZE720966 KJA720899:KJA720966 KSW720899:KSW720966 LCS720899:LCS720966 LMO720899:LMO720966 LWK720899:LWK720966 MGG720899:MGG720966 MQC720899:MQC720966 MZY720899:MZY720966 NJU720899:NJU720966 NTQ720899:NTQ720966 ODM720899:ODM720966 ONI720899:ONI720966 OXE720899:OXE720966 PHA720899:PHA720966 PQW720899:PQW720966 QAS720899:QAS720966 QKO720899:QKO720966 QUK720899:QUK720966 REG720899:REG720966 ROC720899:ROC720966 RXY720899:RXY720966 SHU720899:SHU720966 SRQ720899:SRQ720966 TBM720899:TBM720966 TLI720899:TLI720966 TVE720899:TVE720966 UFA720899:UFA720966 UOW720899:UOW720966 UYS720899:UYS720966 VIO720899:VIO720966 VSK720899:VSK720966 WCG720899:WCG720966 WMC720899:WMC720966 WVY720899:WVY720966 Q786433:Q786500 JM786435:JM786502 TI786435:TI786502 ADE786435:ADE786502 ANA786435:ANA786502 AWW786435:AWW786502 BGS786435:BGS786502 BQO786435:BQO786502 CAK786435:CAK786502 CKG786435:CKG786502 CUC786435:CUC786502 DDY786435:DDY786502 DNU786435:DNU786502 DXQ786435:DXQ786502 EHM786435:EHM786502 ERI786435:ERI786502 FBE786435:FBE786502 FLA786435:FLA786502 FUW786435:FUW786502 GES786435:GES786502 GOO786435:GOO786502 GYK786435:GYK786502 HIG786435:HIG786502 HSC786435:HSC786502 IBY786435:IBY786502 ILU786435:ILU786502 IVQ786435:IVQ786502 JFM786435:JFM786502 JPI786435:JPI786502 JZE786435:JZE786502 KJA786435:KJA786502 KSW786435:KSW786502 LCS786435:LCS786502 LMO786435:LMO786502 LWK786435:LWK786502 MGG786435:MGG786502 MQC786435:MQC786502 MZY786435:MZY786502 NJU786435:NJU786502 NTQ786435:NTQ786502 ODM786435:ODM786502 ONI786435:ONI786502 OXE786435:OXE786502 PHA786435:PHA786502 PQW786435:PQW786502 QAS786435:QAS786502 QKO786435:QKO786502 QUK786435:QUK786502 REG786435:REG786502 ROC786435:ROC786502 RXY786435:RXY786502 SHU786435:SHU786502 SRQ786435:SRQ786502 TBM786435:TBM786502 TLI786435:TLI786502 TVE786435:TVE786502 UFA786435:UFA786502 UOW786435:UOW786502 UYS786435:UYS786502 VIO786435:VIO786502 VSK786435:VSK786502 WCG786435:WCG786502 WMC786435:WMC786502 WVY786435:WVY786502 Q851969:Q852036 JM851971:JM852038 TI851971:TI852038 ADE851971:ADE852038 ANA851971:ANA852038 AWW851971:AWW852038 BGS851971:BGS852038 BQO851971:BQO852038 CAK851971:CAK852038 CKG851971:CKG852038 CUC851971:CUC852038 DDY851971:DDY852038 DNU851971:DNU852038 DXQ851971:DXQ852038 EHM851971:EHM852038 ERI851971:ERI852038 FBE851971:FBE852038 FLA851971:FLA852038 FUW851971:FUW852038 GES851971:GES852038 GOO851971:GOO852038 GYK851971:GYK852038 HIG851971:HIG852038 HSC851971:HSC852038 IBY851971:IBY852038 ILU851971:ILU852038 IVQ851971:IVQ852038 JFM851971:JFM852038 JPI851971:JPI852038 JZE851971:JZE852038 KJA851971:KJA852038 KSW851971:KSW852038 LCS851971:LCS852038 LMO851971:LMO852038 LWK851971:LWK852038 MGG851971:MGG852038 MQC851971:MQC852038 MZY851971:MZY852038 NJU851971:NJU852038 NTQ851971:NTQ852038 ODM851971:ODM852038 ONI851971:ONI852038 OXE851971:OXE852038 PHA851971:PHA852038 PQW851971:PQW852038 QAS851971:QAS852038 QKO851971:QKO852038 QUK851971:QUK852038 REG851971:REG852038 ROC851971:ROC852038 RXY851971:RXY852038 SHU851971:SHU852038 SRQ851971:SRQ852038 TBM851971:TBM852038 TLI851971:TLI852038 TVE851971:TVE852038 UFA851971:UFA852038 UOW851971:UOW852038 UYS851971:UYS852038 VIO851971:VIO852038 VSK851971:VSK852038 WCG851971:WCG852038 WMC851971:WMC852038 WVY851971:WVY852038 Q917505:Q917572 JM917507:JM917574 TI917507:TI917574 ADE917507:ADE917574 ANA917507:ANA917574 AWW917507:AWW917574 BGS917507:BGS917574 BQO917507:BQO917574 CAK917507:CAK917574 CKG917507:CKG917574 CUC917507:CUC917574 DDY917507:DDY917574 DNU917507:DNU917574 DXQ917507:DXQ917574 EHM917507:EHM917574 ERI917507:ERI917574 FBE917507:FBE917574 FLA917507:FLA917574 FUW917507:FUW917574 GES917507:GES917574 GOO917507:GOO917574 GYK917507:GYK917574 HIG917507:HIG917574 HSC917507:HSC917574 IBY917507:IBY917574 ILU917507:ILU917574 IVQ917507:IVQ917574 JFM917507:JFM917574 JPI917507:JPI917574 JZE917507:JZE917574 KJA917507:KJA917574 KSW917507:KSW917574 LCS917507:LCS917574 LMO917507:LMO917574 LWK917507:LWK917574 MGG917507:MGG917574 MQC917507:MQC917574 MZY917507:MZY917574 NJU917507:NJU917574 NTQ917507:NTQ917574 ODM917507:ODM917574 ONI917507:ONI917574 OXE917507:OXE917574 PHA917507:PHA917574 PQW917507:PQW917574 QAS917507:QAS917574 QKO917507:QKO917574 QUK917507:QUK917574 REG917507:REG917574 ROC917507:ROC917574 RXY917507:RXY917574 SHU917507:SHU917574 SRQ917507:SRQ917574 TBM917507:TBM917574 TLI917507:TLI917574 TVE917507:TVE917574 UFA917507:UFA917574 UOW917507:UOW917574 UYS917507:UYS917574 VIO917507:VIO917574 VSK917507:VSK917574 WCG917507:WCG917574 WMC917507:WMC917574 WVY917507:WVY917574 Q983041:Q983108 JM983043:JM983110 TI983043:TI983110 ADE983043:ADE983110 ANA983043:ANA983110 AWW983043:AWW983110 BGS983043:BGS983110 BQO983043:BQO983110 CAK983043:CAK983110 CKG983043:CKG983110 CUC983043:CUC983110 DDY983043:DDY983110 DNU983043:DNU983110 DXQ983043:DXQ983110 EHM983043:EHM983110 ERI983043:ERI983110 FBE983043:FBE983110 FLA983043:FLA983110 FUW983043:FUW983110 GES983043:GES983110 GOO983043:GOO983110 GYK983043:GYK983110 HIG983043:HIG983110 HSC983043:HSC983110 IBY983043:IBY983110 ILU983043:ILU983110 IVQ983043:IVQ983110 JFM983043:JFM983110 JPI983043:JPI983110 JZE983043:JZE983110 KJA983043:KJA983110 KSW983043:KSW983110 LCS983043:LCS983110 LMO983043:LMO983110 LWK983043:LWK983110 MGG983043:MGG983110 MQC983043:MQC983110 MZY983043:MZY983110 NJU983043:NJU983110 NTQ983043:NTQ983110 ODM983043:ODM983110 ONI983043:ONI983110 OXE983043:OXE983110 PHA983043:PHA983110 PQW983043:PQW983110 QAS983043:QAS983110 QKO983043:QKO983110 QUK983043:QUK983110 REG983043:REG983110 ROC983043:ROC983110 RXY983043:RXY983110 SHU983043:SHU983110 SRQ983043:SRQ983110 TBM983043:TBM983110 TLI983043:TLI983110 TVE983043:TVE983110 UFA983043:UFA983110 UOW983043:UOW983110 UYS983043:UYS983110 VIO983043:VIO983110 VSK983043:VSK983110 WCG983043:WCG983110 WMC983043:WMC983110 WVY983043:WVY9831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JM10 WVY10 Q10" xr:uid="{CDD35E50-3C4B-4839-B1F4-2A456CDAAFB5}">
      <formula1>#REF!</formula1>
    </dataValidation>
  </dataValidations>
  <pageMargins left="1" right="1" top="1" bottom="1" header="0.5" footer="0.5"/>
  <pageSetup paperSize="9" scale="76" firstPageNumber="12" fitToHeight="0"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B9E2-DC62-4A9C-870E-7E466D67B924}">
  <sheetPr>
    <pageSetUpPr fitToPage="1"/>
  </sheetPr>
  <dimension ref="A1:IM66"/>
  <sheetViews>
    <sheetView view="pageBreakPreview" topLeftCell="E1" zoomScale="90" zoomScaleNormal="100" zoomScaleSheetLayoutView="90" workbookViewId="0">
      <pane ySplit="8" topLeftCell="A41" activePane="bottomLeft" state="frozen"/>
      <selection activeCell="N208" sqref="N208"/>
      <selection pane="bottomLeft" activeCell="Q44" sqref="Q44"/>
    </sheetView>
  </sheetViews>
  <sheetFormatPr defaultColWidth="39.36328125" defaultRowHeight="13"/>
  <cols>
    <col min="1" max="3" width="16.26953125" style="1" customWidth="1"/>
    <col min="4" max="4" width="12.7265625" style="1" customWidth="1"/>
    <col min="5" max="5" width="13.90625" style="1" customWidth="1"/>
    <col min="6" max="6" width="5.6328125" style="1" customWidth="1"/>
    <col min="7" max="7" width="11.90625" style="1" customWidth="1"/>
    <col min="8" max="8" width="5" style="1" customWidth="1"/>
    <col min="9" max="9" width="8.08984375" style="1" customWidth="1"/>
    <col min="10" max="10" width="5" style="1" customWidth="1"/>
    <col min="11" max="11" width="9" style="1" customWidth="1"/>
    <col min="12" max="12" width="10.36328125" style="1" customWidth="1"/>
    <col min="13" max="13" width="18.6328125" style="1" customWidth="1"/>
    <col min="14" max="14" width="17.26953125" style="1" bestFit="1" customWidth="1"/>
    <col min="15" max="15" width="23.36328125" style="1" bestFit="1" customWidth="1"/>
    <col min="16" max="16" width="9" style="1" customWidth="1"/>
    <col min="17" max="17" width="12.26953125" style="1" bestFit="1" customWidth="1"/>
    <col min="18" max="18" width="13.36328125" style="1" customWidth="1"/>
    <col min="19" max="16384" width="39.36328125" style="1"/>
  </cols>
  <sheetData>
    <row r="1" spans="1:247" ht="13.5" customHeight="1">
      <c r="A1" s="53"/>
      <c r="B1" s="10"/>
      <c r="C1" s="10"/>
      <c r="D1" s="10"/>
      <c r="E1" s="10"/>
      <c r="F1" s="10"/>
      <c r="G1" s="10"/>
      <c r="H1" s="10"/>
      <c r="I1" s="10"/>
      <c r="J1" s="10"/>
      <c r="K1" s="10"/>
      <c r="L1" s="10"/>
      <c r="M1" s="10"/>
      <c r="N1" s="10"/>
      <c r="O1" s="10"/>
      <c r="P1" s="10"/>
      <c r="Q1" s="10"/>
      <c r="R1" s="48"/>
    </row>
    <row r="2" spans="1:247" ht="13.5" customHeight="1">
      <c r="A2" s="63" t="s">
        <v>8363</v>
      </c>
      <c r="B2" s="50"/>
      <c r="C2" s="50"/>
      <c r="D2" s="50"/>
      <c r="E2" s="50"/>
      <c r="F2" s="50"/>
      <c r="G2" s="50"/>
      <c r="H2" s="50"/>
      <c r="I2" s="50"/>
      <c r="J2" s="50"/>
      <c r="K2" s="50"/>
      <c r="L2" s="50"/>
      <c r="M2" s="50"/>
      <c r="N2" s="50"/>
      <c r="O2" s="50"/>
      <c r="P2" s="50"/>
      <c r="Q2" s="50"/>
      <c r="R2" s="48"/>
    </row>
    <row r="3" spans="1:247" ht="12" customHeight="1">
      <c r="A3" s="50"/>
      <c r="B3" s="50"/>
      <c r="C3" s="50"/>
      <c r="D3" s="50"/>
      <c r="E3" s="50"/>
      <c r="F3" s="50"/>
      <c r="G3" s="50"/>
      <c r="H3" s="50"/>
      <c r="I3" s="50"/>
      <c r="J3" s="50"/>
      <c r="K3" s="50"/>
      <c r="L3" s="50"/>
      <c r="M3" s="50"/>
      <c r="N3" s="50"/>
      <c r="O3" s="50"/>
      <c r="P3" s="50"/>
      <c r="Q3" s="50"/>
      <c r="R3" s="48"/>
    </row>
    <row r="4" spans="1:247">
      <c r="A4" s="271"/>
      <c r="B4" s="657" t="str">
        <f>"〔施設"&amp;C5&amp;"（公立"&amp;C6&amp;"、"&amp;"私立"&amp;C7&amp;"）"&amp;"  定員"&amp;E5&amp;"（公立"&amp;E6&amp;"、私立"&amp;E7&amp;"）〕"</f>
        <v>〔施設30（公立1、私立29）  定員2067（公立50、私立2017）〕</v>
      </c>
      <c r="C4" s="657"/>
      <c r="D4" s="657"/>
      <c r="E4" s="271"/>
      <c r="F4" s="271"/>
      <c r="G4" s="271"/>
      <c r="H4" s="271"/>
      <c r="I4" s="271"/>
      <c r="J4" s="271"/>
      <c r="K4" s="271"/>
      <c r="L4" s="271"/>
      <c r="M4" s="271"/>
      <c r="N4" s="271"/>
      <c r="O4" s="271"/>
      <c r="P4" s="271"/>
      <c r="Q4" s="271"/>
    </row>
    <row r="5" spans="1:247">
      <c r="A5" s="272"/>
      <c r="B5" s="273" t="s">
        <v>323</v>
      </c>
      <c r="C5" s="17">
        <f>C6+C7</f>
        <v>30</v>
      </c>
      <c r="D5" s="18" t="s">
        <v>46</v>
      </c>
      <c r="E5" s="19">
        <f>E6+E7</f>
        <v>2067</v>
      </c>
      <c r="F5" s="271"/>
      <c r="G5" s="271"/>
      <c r="H5" s="271"/>
      <c r="I5" s="271"/>
      <c r="J5" s="271"/>
      <c r="K5" s="271"/>
      <c r="L5" s="271"/>
      <c r="M5" s="271"/>
      <c r="N5" s="271"/>
      <c r="O5" s="271"/>
      <c r="P5" s="271"/>
      <c r="Q5" s="271"/>
    </row>
    <row r="6" spans="1:247">
      <c r="A6" s="272"/>
      <c r="B6" s="273" t="s">
        <v>44</v>
      </c>
      <c r="C6" s="17">
        <f>COUNTIF($P$9:$P$38,B6)</f>
        <v>1</v>
      </c>
      <c r="D6" s="18" t="s">
        <v>44</v>
      </c>
      <c r="E6" s="19">
        <f>SUMIF($P$9:$P$38,D6,$H$9:$H$38)</f>
        <v>50</v>
      </c>
      <c r="F6" s="271"/>
      <c r="G6" s="271"/>
      <c r="H6" s="271"/>
      <c r="I6" s="271"/>
      <c r="J6" s="271"/>
      <c r="K6" s="271"/>
      <c r="L6" s="271"/>
      <c r="M6" s="271"/>
      <c r="N6" s="271"/>
      <c r="O6" s="271"/>
      <c r="P6" s="271"/>
      <c r="Q6" s="271"/>
    </row>
    <row r="7" spans="1:247">
      <c r="A7" s="272"/>
      <c r="B7" s="20" t="s">
        <v>45</v>
      </c>
      <c r="C7" s="21">
        <f>COUNTIF($P$9:$P$38,B7)</f>
        <v>29</v>
      </c>
      <c r="D7" s="22" t="s">
        <v>45</v>
      </c>
      <c r="E7" s="23">
        <f>SUMIF($P$9:$P$38,D7,$H$9:$H$38)</f>
        <v>2017</v>
      </c>
      <c r="F7" s="271"/>
      <c r="G7" s="271"/>
      <c r="H7" s="271"/>
      <c r="I7" s="271"/>
      <c r="J7" s="271"/>
      <c r="K7" s="271"/>
      <c r="L7" s="271"/>
      <c r="M7" s="271"/>
      <c r="N7" s="271"/>
      <c r="O7" s="271"/>
      <c r="P7" s="271"/>
      <c r="Q7" s="271"/>
    </row>
    <row r="8" spans="1:247" s="638" customFormat="1" ht="42" customHeight="1">
      <c r="A8" s="137" t="s">
        <v>69</v>
      </c>
      <c r="B8" s="138" t="s">
        <v>73</v>
      </c>
      <c r="C8" s="138" t="s">
        <v>74</v>
      </c>
      <c r="D8" s="138" t="s">
        <v>75</v>
      </c>
      <c r="E8" s="138" t="s">
        <v>469</v>
      </c>
      <c r="F8" s="139" t="s">
        <v>166</v>
      </c>
      <c r="G8" s="138" t="s">
        <v>76</v>
      </c>
      <c r="H8" s="138" t="s">
        <v>77</v>
      </c>
      <c r="I8" s="138" t="s">
        <v>72</v>
      </c>
      <c r="J8" s="140" t="s">
        <v>78</v>
      </c>
      <c r="K8" s="143" t="s">
        <v>68</v>
      </c>
      <c r="L8" s="144" t="s">
        <v>706</v>
      </c>
      <c r="M8" s="144" t="s">
        <v>707</v>
      </c>
      <c r="N8" s="145" t="s">
        <v>291</v>
      </c>
      <c r="O8" s="145" t="s">
        <v>70</v>
      </c>
      <c r="P8" s="144" t="s">
        <v>43</v>
      </c>
      <c r="Q8" s="146" t="s">
        <v>62</v>
      </c>
    </row>
    <row r="9" spans="1:247" s="152" customFormat="1" ht="38.25" customHeight="1">
      <c r="A9" s="274" t="s">
        <v>8269</v>
      </c>
      <c r="B9" s="275" t="s">
        <v>5439</v>
      </c>
      <c r="C9" s="275" t="s">
        <v>3669</v>
      </c>
      <c r="D9" s="574" t="s">
        <v>9005</v>
      </c>
      <c r="E9" s="276" t="str">
        <f>M9&amp;N9</f>
        <v>下関市長府才川2-21-2</v>
      </c>
      <c r="F9" s="276" t="s">
        <v>896</v>
      </c>
      <c r="G9" s="277">
        <v>43282</v>
      </c>
      <c r="H9" s="278">
        <v>30</v>
      </c>
      <c r="I9" s="276" t="s">
        <v>5519</v>
      </c>
      <c r="J9" s="111" t="s">
        <v>3661</v>
      </c>
      <c r="K9" s="99" t="s">
        <v>3656</v>
      </c>
      <c r="L9" s="517" t="s">
        <v>18</v>
      </c>
      <c r="M9" s="517" t="s">
        <v>19</v>
      </c>
      <c r="N9" s="445" t="s">
        <v>284</v>
      </c>
      <c r="O9" s="445" t="s">
        <v>5518</v>
      </c>
      <c r="P9" s="518" t="s">
        <v>234</v>
      </c>
      <c r="Q9" s="519" t="s">
        <v>3400</v>
      </c>
      <c r="R9" s="153"/>
      <c r="S9" s="151"/>
      <c r="T9" s="151"/>
      <c r="U9" s="151"/>
      <c r="V9" s="148"/>
      <c r="W9" s="148"/>
      <c r="Z9" s="153"/>
      <c r="AA9" s="153"/>
      <c r="AB9" s="153"/>
      <c r="AC9" s="153"/>
      <c r="AD9" s="148"/>
      <c r="AE9" s="148"/>
      <c r="AF9" s="149"/>
      <c r="AG9" s="150"/>
      <c r="AH9" s="148"/>
      <c r="AI9" s="148"/>
      <c r="AJ9" s="151"/>
      <c r="AK9" s="151"/>
      <c r="AL9" s="151"/>
      <c r="AM9" s="148"/>
      <c r="AN9" s="148"/>
      <c r="AQ9" s="153"/>
      <c r="AR9" s="153"/>
      <c r="AS9" s="153"/>
      <c r="AT9" s="153"/>
      <c r="AU9" s="148"/>
      <c r="AV9" s="148"/>
      <c r="AW9" s="149"/>
      <c r="AX9" s="150"/>
      <c r="AY9" s="148"/>
      <c r="AZ9" s="148"/>
      <c r="BA9" s="151"/>
      <c r="BB9" s="151"/>
      <c r="BC9" s="151"/>
      <c r="BD9" s="148"/>
      <c r="BE9" s="148"/>
      <c r="BH9" s="153"/>
      <c r="BI9" s="153"/>
      <c r="BJ9" s="153"/>
      <c r="BK9" s="153"/>
      <c r="BL9" s="148"/>
      <c r="BM9" s="148"/>
      <c r="BN9" s="149"/>
      <c r="BO9" s="150"/>
      <c r="BP9" s="148"/>
      <c r="BQ9" s="148"/>
      <c r="BR9" s="151"/>
      <c r="BS9" s="151"/>
      <c r="BT9" s="151"/>
      <c r="BU9" s="148"/>
      <c r="BV9" s="148"/>
      <c r="BY9" s="153"/>
      <c r="BZ9" s="153"/>
      <c r="CA9" s="153"/>
      <c r="CB9" s="153"/>
      <c r="CC9" s="148"/>
      <c r="CD9" s="148"/>
      <c r="CE9" s="149"/>
      <c r="CF9" s="150"/>
      <c r="CG9" s="148"/>
      <c r="CH9" s="148"/>
      <c r="CI9" s="151"/>
      <c r="CJ9" s="151"/>
      <c r="CK9" s="151"/>
      <c r="CL9" s="148"/>
      <c r="CM9" s="148"/>
      <c r="CP9" s="153"/>
      <c r="CQ9" s="153"/>
      <c r="CR9" s="153"/>
      <c r="CS9" s="153"/>
      <c r="CT9" s="148"/>
      <c r="CU9" s="148"/>
      <c r="CV9" s="149"/>
      <c r="CW9" s="150"/>
      <c r="CX9" s="148"/>
      <c r="CY9" s="148"/>
      <c r="CZ9" s="151"/>
      <c r="DA9" s="151"/>
      <c r="DB9" s="151"/>
      <c r="DC9" s="148"/>
      <c r="DD9" s="148"/>
      <c r="DG9" s="153"/>
      <c r="DH9" s="153"/>
      <c r="DI9" s="153"/>
      <c r="DJ9" s="153"/>
      <c r="DK9" s="148"/>
      <c r="DL9" s="148"/>
      <c r="DM9" s="149"/>
      <c r="DN9" s="150"/>
      <c r="DO9" s="148"/>
      <c r="DP9" s="148"/>
      <c r="DQ9" s="151"/>
      <c r="DR9" s="151"/>
      <c r="DS9" s="151"/>
      <c r="DT9" s="148"/>
      <c r="DU9" s="148"/>
      <c r="DX9" s="153"/>
      <c r="DY9" s="153"/>
      <c r="DZ9" s="153"/>
      <c r="EA9" s="153"/>
      <c r="EB9" s="148"/>
      <c r="EC9" s="148"/>
      <c r="ED9" s="149"/>
      <c r="EE9" s="150"/>
      <c r="EF9" s="148"/>
      <c r="EG9" s="148"/>
      <c r="EH9" s="151"/>
      <c r="EI9" s="151"/>
      <c r="EJ9" s="151"/>
      <c r="EK9" s="148"/>
      <c r="EL9" s="148"/>
      <c r="EO9" s="153"/>
      <c r="EP9" s="153"/>
      <c r="EQ9" s="153"/>
      <c r="ER9" s="153"/>
      <c r="ES9" s="148"/>
      <c r="ET9" s="148"/>
      <c r="EU9" s="149"/>
      <c r="EV9" s="150"/>
      <c r="EW9" s="148"/>
      <c r="EX9" s="148"/>
      <c r="EY9" s="151"/>
      <c r="EZ9" s="151"/>
      <c r="FA9" s="151"/>
      <c r="FB9" s="148"/>
      <c r="FC9" s="148"/>
      <c r="FF9" s="153"/>
      <c r="FG9" s="153"/>
      <c r="FH9" s="153"/>
      <c r="FI9" s="153"/>
      <c r="FJ9" s="148"/>
      <c r="FK9" s="148"/>
      <c r="FL9" s="149"/>
      <c r="FM9" s="150"/>
      <c r="FN9" s="148"/>
      <c r="FO9" s="148"/>
      <c r="FP9" s="151"/>
      <c r="FQ9" s="151"/>
      <c r="FR9" s="151"/>
      <c r="FS9" s="148"/>
      <c r="FT9" s="148"/>
      <c r="FW9" s="153"/>
      <c r="FX9" s="153"/>
      <c r="FY9" s="153"/>
      <c r="FZ9" s="153"/>
      <c r="GA9" s="148"/>
      <c r="GB9" s="148"/>
      <c r="GC9" s="149"/>
      <c r="GD9" s="150"/>
      <c r="GE9" s="148"/>
      <c r="GF9" s="148"/>
      <c r="GG9" s="151"/>
      <c r="GH9" s="151"/>
      <c r="GI9" s="151"/>
      <c r="GJ9" s="148"/>
      <c r="GK9" s="148"/>
      <c r="GN9" s="153"/>
      <c r="GO9" s="153"/>
      <c r="GP9" s="153"/>
      <c r="GQ9" s="153"/>
      <c r="GR9" s="148"/>
      <c r="GS9" s="148"/>
      <c r="GT9" s="149"/>
      <c r="GU9" s="150"/>
      <c r="GV9" s="148"/>
      <c r="GW9" s="148"/>
      <c r="GX9" s="151"/>
      <c r="GY9" s="151"/>
      <c r="GZ9" s="151"/>
      <c r="HA9" s="148"/>
      <c r="HB9" s="148"/>
      <c r="HE9" s="153"/>
      <c r="HF9" s="153"/>
      <c r="HG9" s="153"/>
      <c r="HH9" s="153"/>
      <c r="HI9" s="148"/>
      <c r="HJ9" s="148"/>
      <c r="HK9" s="149"/>
      <c r="HL9" s="150"/>
      <c r="HM9" s="148"/>
      <c r="HN9" s="148"/>
      <c r="HO9" s="151"/>
      <c r="HP9" s="151"/>
      <c r="HQ9" s="151"/>
      <c r="HR9" s="148"/>
      <c r="HS9" s="148"/>
      <c r="HV9" s="153"/>
      <c r="HW9" s="153"/>
      <c r="HX9" s="153"/>
      <c r="HY9" s="153"/>
      <c r="HZ9" s="148"/>
      <c r="IA9" s="148"/>
      <c r="IB9" s="149"/>
      <c r="IC9" s="150"/>
      <c r="ID9" s="148"/>
      <c r="IE9" s="148"/>
      <c r="IF9" s="151"/>
      <c r="IG9" s="151"/>
      <c r="IH9" s="151"/>
      <c r="II9" s="148"/>
      <c r="IJ9" s="148"/>
      <c r="IM9" s="153"/>
    </row>
    <row r="10" spans="1:247" s="152" customFormat="1" ht="38.25" customHeight="1">
      <c r="A10" s="375" t="s">
        <v>3668</v>
      </c>
      <c r="B10" s="516" t="s">
        <v>5517</v>
      </c>
      <c r="C10" s="516" t="s">
        <v>3667</v>
      </c>
      <c r="D10" s="516" t="s">
        <v>3842</v>
      </c>
      <c r="E10" s="483" t="str">
        <f>M10&amp;N10</f>
        <v>下関市王司本町1-18-27</v>
      </c>
      <c r="F10" s="483" t="s">
        <v>2311</v>
      </c>
      <c r="G10" s="515">
        <v>43344</v>
      </c>
      <c r="H10" s="377">
        <v>48</v>
      </c>
      <c r="I10" s="483" t="s">
        <v>5516</v>
      </c>
      <c r="J10" s="376" t="s">
        <v>8266</v>
      </c>
      <c r="K10" s="99" t="s">
        <v>3656</v>
      </c>
      <c r="L10" s="517" t="s">
        <v>18</v>
      </c>
      <c r="M10" s="517" t="s">
        <v>19</v>
      </c>
      <c r="N10" s="445" t="s">
        <v>3666</v>
      </c>
      <c r="O10" s="445" t="s">
        <v>5515</v>
      </c>
      <c r="P10" s="518" t="s">
        <v>234</v>
      </c>
      <c r="Q10" s="519" t="s">
        <v>3400</v>
      </c>
      <c r="R10" s="153"/>
      <c r="S10" s="151"/>
      <c r="T10" s="151"/>
      <c r="U10" s="151"/>
      <c r="V10" s="148"/>
      <c r="W10" s="148"/>
      <c r="Z10" s="153"/>
      <c r="AA10" s="153"/>
      <c r="AB10" s="153"/>
      <c r="AC10" s="153"/>
      <c r="AD10" s="148"/>
      <c r="AE10" s="148"/>
      <c r="AF10" s="149"/>
      <c r="AG10" s="150"/>
      <c r="AH10" s="148"/>
      <c r="AI10" s="148"/>
      <c r="AJ10" s="151"/>
      <c r="AK10" s="151"/>
      <c r="AL10" s="151"/>
      <c r="AM10" s="148"/>
      <c r="AN10" s="148"/>
      <c r="AQ10" s="153"/>
      <c r="AR10" s="153"/>
      <c r="AS10" s="153"/>
      <c r="AT10" s="153"/>
      <c r="AU10" s="148"/>
      <c r="AV10" s="148"/>
      <c r="AW10" s="149"/>
      <c r="AX10" s="150"/>
      <c r="AY10" s="148"/>
      <c r="AZ10" s="148"/>
      <c r="BA10" s="151"/>
      <c r="BB10" s="151"/>
      <c r="BC10" s="151"/>
      <c r="BD10" s="148"/>
      <c r="BE10" s="148"/>
      <c r="BH10" s="153"/>
      <c r="BI10" s="153"/>
      <c r="BJ10" s="153"/>
      <c r="BK10" s="153"/>
      <c r="BL10" s="148"/>
      <c r="BM10" s="148"/>
      <c r="BN10" s="149"/>
      <c r="BO10" s="150"/>
      <c r="BP10" s="148"/>
      <c r="BQ10" s="148"/>
      <c r="BR10" s="151"/>
      <c r="BS10" s="151"/>
      <c r="BT10" s="151"/>
      <c r="BU10" s="148"/>
      <c r="BV10" s="148"/>
      <c r="BY10" s="153"/>
      <c r="BZ10" s="153"/>
      <c r="CA10" s="153"/>
      <c r="CB10" s="153"/>
      <c r="CC10" s="148"/>
      <c r="CD10" s="148"/>
      <c r="CE10" s="149"/>
      <c r="CF10" s="150"/>
      <c r="CG10" s="148"/>
      <c r="CH10" s="148"/>
      <c r="CI10" s="151"/>
      <c r="CJ10" s="151"/>
      <c r="CK10" s="151"/>
      <c r="CL10" s="148"/>
      <c r="CM10" s="148"/>
      <c r="CP10" s="153"/>
      <c r="CQ10" s="153"/>
      <c r="CR10" s="153"/>
      <c r="CS10" s="153"/>
      <c r="CT10" s="148"/>
      <c r="CU10" s="148"/>
      <c r="CV10" s="149"/>
      <c r="CW10" s="150"/>
      <c r="CX10" s="148"/>
      <c r="CY10" s="148"/>
      <c r="CZ10" s="151"/>
      <c r="DA10" s="151"/>
      <c r="DB10" s="151"/>
      <c r="DC10" s="148"/>
      <c r="DD10" s="148"/>
      <c r="DG10" s="153"/>
      <c r="DH10" s="153"/>
      <c r="DI10" s="153"/>
      <c r="DJ10" s="153"/>
      <c r="DK10" s="148"/>
      <c r="DL10" s="148"/>
      <c r="DM10" s="149"/>
      <c r="DN10" s="150"/>
      <c r="DO10" s="148"/>
      <c r="DP10" s="148"/>
      <c r="DQ10" s="151"/>
      <c r="DR10" s="151"/>
      <c r="DS10" s="151"/>
      <c r="DT10" s="148"/>
      <c r="DU10" s="148"/>
      <c r="DX10" s="153"/>
      <c r="DY10" s="153"/>
      <c r="DZ10" s="153"/>
      <c r="EA10" s="153"/>
      <c r="EB10" s="148"/>
      <c r="EC10" s="148"/>
      <c r="ED10" s="149"/>
      <c r="EE10" s="150"/>
      <c r="EF10" s="148"/>
      <c r="EG10" s="148"/>
      <c r="EH10" s="151"/>
      <c r="EI10" s="151"/>
      <c r="EJ10" s="151"/>
      <c r="EK10" s="148"/>
      <c r="EL10" s="148"/>
      <c r="EO10" s="153"/>
      <c r="EP10" s="153"/>
      <c r="EQ10" s="153"/>
      <c r="ER10" s="153"/>
      <c r="ES10" s="148"/>
      <c r="ET10" s="148"/>
      <c r="EU10" s="149"/>
      <c r="EV10" s="150"/>
      <c r="EW10" s="148"/>
      <c r="EX10" s="148"/>
      <c r="EY10" s="151"/>
      <c r="EZ10" s="151"/>
      <c r="FA10" s="151"/>
      <c r="FB10" s="148"/>
      <c r="FC10" s="148"/>
      <c r="FF10" s="153"/>
      <c r="FG10" s="153"/>
      <c r="FH10" s="153"/>
      <c r="FI10" s="153"/>
      <c r="FJ10" s="148"/>
      <c r="FK10" s="148"/>
      <c r="FL10" s="149"/>
      <c r="FM10" s="150"/>
      <c r="FN10" s="148"/>
      <c r="FO10" s="148"/>
      <c r="FP10" s="151"/>
      <c r="FQ10" s="151"/>
      <c r="FR10" s="151"/>
      <c r="FS10" s="148"/>
      <c r="FT10" s="148"/>
      <c r="FW10" s="153"/>
      <c r="FX10" s="153"/>
      <c r="FY10" s="153"/>
      <c r="FZ10" s="153"/>
      <c r="GA10" s="148"/>
      <c r="GB10" s="148"/>
      <c r="GC10" s="149"/>
      <c r="GD10" s="150"/>
      <c r="GE10" s="148"/>
      <c r="GF10" s="148"/>
      <c r="GG10" s="151"/>
      <c r="GH10" s="151"/>
      <c r="GI10" s="151"/>
      <c r="GJ10" s="148"/>
      <c r="GK10" s="148"/>
      <c r="GN10" s="153"/>
      <c r="GO10" s="153"/>
      <c r="GP10" s="153"/>
      <c r="GQ10" s="153"/>
      <c r="GR10" s="148"/>
      <c r="GS10" s="148"/>
      <c r="GT10" s="149"/>
      <c r="GU10" s="150"/>
      <c r="GV10" s="148"/>
      <c r="GW10" s="148"/>
      <c r="GX10" s="151"/>
      <c r="GY10" s="151"/>
      <c r="GZ10" s="151"/>
      <c r="HA10" s="148"/>
      <c r="HB10" s="148"/>
      <c r="HE10" s="153"/>
      <c r="HF10" s="153"/>
      <c r="HG10" s="153"/>
      <c r="HH10" s="153"/>
      <c r="HI10" s="148"/>
      <c r="HJ10" s="148"/>
      <c r="HK10" s="149"/>
      <c r="HL10" s="150"/>
      <c r="HM10" s="148"/>
      <c r="HN10" s="148"/>
      <c r="HO10" s="151"/>
      <c r="HP10" s="151"/>
      <c r="HQ10" s="151"/>
      <c r="HR10" s="148"/>
      <c r="HS10" s="148"/>
      <c r="HV10" s="153"/>
      <c r="HW10" s="153"/>
      <c r="HX10" s="153"/>
      <c r="HY10" s="153"/>
      <c r="HZ10" s="148"/>
      <c r="IA10" s="148"/>
      <c r="IB10" s="149"/>
      <c r="IC10" s="150"/>
      <c r="ID10" s="148"/>
      <c r="IE10" s="148"/>
      <c r="IF10" s="151"/>
      <c r="IG10" s="151"/>
      <c r="IH10" s="151"/>
      <c r="II10" s="148"/>
      <c r="IJ10" s="148"/>
      <c r="IM10" s="153"/>
    </row>
    <row r="11" spans="1:247" s="152" customFormat="1" ht="55" customHeight="1">
      <c r="A11" s="548" t="s">
        <v>8482</v>
      </c>
      <c r="B11" s="516" t="s">
        <v>6934</v>
      </c>
      <c r="C11" s="516" t="s">
        <v>6934</v>
      </c>
      <c r="D11" s="516" t="s">
        <v>6205</v>
      </c>
      <c r="E11" s="483" t="str">
        <f>M11&amp;N11</f>
        <v>下関市横野町3-16-35</v>
      </c>
      <c r="F11" s="483" t="s">
        <v>897</v>
      </c>
      <c r="G11" s="515">
        <v>43556</v>
      </c>
      <c r="H11" s="377">
        <v>44</v>
      </c>
      <c r="I11" s="483" t="s">
        <v>2179</v>
      </c>
      <c r="J11" s="376" t="s">
        <v>6206</v>
      </c>
      <c r="K11" s="99" t="s">
        <v>6207</v>
      </c>
      <c r="L11" s="517" t="s">
        <v>419</v>
      </c>
      <c r="M11" s="517" t="s">
        <v>420</v>
      </c>
      <c r="N11" s="445" t="s">
        <v>192</v>
      </c>
      <c r="O11" s="445" t="s">
        <v>8967</v>
      </c>
      <c r="P11" s="518" t="s">
        <v>234</v>
      </c>
      <c r="Q11" s="519" t="s">
        <v>512</v>
      </c>
      <c r="R11" s="153"/>
      <c r="S11" s="151"/>
      <c r="T11" s="151"/>
      <c r="U11" s="151"/>
      <c r="V11" s="148"/>
      <c r="W11" s="148"/>
      <c r="Z11" s="153"/>
      <c r="AA11" s="153"/>
      <c r="AB11" s="153"/>
      <c r="AC11" s="153"/>
      <c r="AD11" s="148"/>
      <c r="AE11" s="148"/>
      <c r="AF11" s="149"/>
      <c r="AG11" s="150"/>
      <c r="AH11" s="148"/>
      <c r="AI11" s="148"/>
      <c r="AJ11" s="151"/>
      <c r="AK11" s="151"/>
      <c r="AL11" s="151"/>
      <c r="AM11" s="148"/>
      <c r="AN11" s="148"/>
      <c r="AQ11" s="153"/>
      <c r="AR11" s="153"/>
      <c r="AS11" s="153"/>
      <c r="AT11" s="153"/>
      <c r="AU11" s="148"/>
      <c r="AV11" s="148"/>
      <c r="AW11" s="149"/>
      <c r="AX11" s="150"/>
      <c r="AY11" s="148"/>
      <c r="AZ11" s="148"/>
      <c r="BA11" s="151"/>
      <c r="BB11" s="151"/>
      <c r="BC11" s="151"/>
      <c r="BD11" s="148"/>
      <c r="BE11" s="148"/>
      <c r="BH11" s="153"/>
      <c r="BI11" s="153"/>
      <c r="BJ11" s="153"/>
      <c r="BK11" s="153"/>
      <c r="BL11" s="148"/>
      <c r="BM11" s="148"/>
      <c r="BN11" s="149"/>
      <c r="BO11" s="150"/>
      <c r="BP11" s="148"/>
      <c r="BQ11" s="148"/>
      <c r="BR11" s="151"/>
      <c r="BS11" s="151"/>
      <c r="BT11" s="151"/>
      <c r="BU11" s="148"/>
      <c r="BV11" s="148"/>
      <c r="BY11" s="153"/>
      <c r="BZ11" s="153"/>
      <c r="CA11" s="153"/>
      <c r="CB11" s="153"/>
      <c r="CC11" s="148"/>
      <c r="CD11" s="148"/>
      <c r="CE11" s="149"/>
      <c r="CF11" s="150"/>
      <c r="CG11" s="148"/>
      <c r="CH11" s="148"/>
      <c r="CI11" s="151"/>
      <c r="CJ11" s="151"/>
      <c r="CK11" s="151"/>
      <c r="CL11" s="148"/>
      <c r="CM11" s="148"/>
      <c r="CP11" s="153"/>
      <c r="CQ11" s="153"/>
      <c r="CR11" s="153"/>
      <c r="CS11" s="153"/>
      <c r="CT11" s="148"/>
      <c r="CU11" s="148"/>
      <c r="CV11" s="149"/>
      <c r="CW11" s="150"/>
      <c r="CX11" s="148"/>
      <c r="CY11" s="148"/>
      <c r="CZ11" s="151"/>
      <c r="DA11" s="151"/>
      <c r="DB11" s="151"/>
      <c r="DC11" s="148"/>
      <c r="DD11" s="148"/>
      <c r="DG11" s="153"/>
      <c r="DH11" s="153"/>
      <c r="DI11" s="153"/>
      <c r="DJ11" s="153"/>
      <c r="DK11" s="148"/>
      <c r="DL11" s="148"/>
      <c r="DM11" s="149"/>
      <c r="DN11" s="150"/>
      <c r="DO11" s="148"/>
      <c r="DP11" s="148"/>
      <c r="DQ11" s="151"/>
      <c r="DR11" s="151"/>
      <c r="DS11" s="151"/>
      <c r="DT11" s="148"/>
      <c r="DU11" s="148"/>
      <c r="DX11" s="153"/>
      <c r="DY11" s="153"/>
      <c r="DZ11" s="153"/>
      <c r="EA11" s="153"/>
      <c r="EB11" s="148"/>
      <c r="EC11" s="148"/>
      <c r="ED11" s="149"/>
      <c r="EE11" s="150"/>
      <c r="EF11" s="148"/>
      <c r="EG11" s="148"/>
      <c r="EH11" s="151"/>
      <c r="EI11" s="151"/>
      <c r="EJ11" s="151"/>
      <c r="EK11" s="148"/>
      <c r="EL11" s="148"/>
      <c r="EO11" s="153"/>
      <c r="EP11" s="153"/>
      <c r="EQ11" s="153"/>
      <c r="ER11" s="153"/>
      <c r="ES11" s="148"/>
      <c r="ET11" s="148"/>
      <c r="EU11" s="149"/>
      <c r="EV11" s="150"/>
      <c r="EW11" s="148"/>
      <c r="EX11" s="148"/>
      <c r="EY11" s="151"/>
      <c r="EZ11" s="151"/>
      <c r="FA11" s="151"/>
      <c r="FB11" s="148"/>
      <c r="FC11" s="148"/>
      <c r="FF11" s="153"/>
      <c r="FG11" s="153"/>
      <c r="FH11" s="153"/>
      <c r="FI11" s="153"/>
      <c r="FJ11" s="148"/>
      <c r="FK11" s="148"/>
      <c r="FL11" s="149"/>
      <c r="FM11" s="150"/>
      <c r="FN11" s="148"/>
      <c r="FO11" s="148"/>
      <c r="FP11" s="151"/>
      <c r="FQ11" s="151"/>
      <c r="FR11" s="151"/>
      <c r="FS11" s="148"/>
      <c r="FT11" s="148"/>
      <c r="FW11" s="153"/>
      <c r="FX11" s="153"/>
      <c r="FY11" s="153"/>
      <c r="FZ11" s="153"/>
      <c r="GA11" s="148"/>
      <c r="GB11" s="148"/>
      <c r="GC11" s="149"/>
      <c r="GD11" s="150"/>
      <c r="GE11" s="148"/>
      <c r="GF11" s="148"/>
      <c r="GG11" s="151"/>
      <c r="GH11" s="151"/>
      <c r="GI11" s="151"/>
      <c r="GJ11" s="148"/>
      <c r="GK11" s="148"/>
      <c r="GN11" s="153"/>
      <c r="GO11" s="153"/>
      <c r="GP11" s="153"/>
      <c r="GQ11" s="153"/>
      <c r="GR11" s="148"/>
      <c r="GS11" s="148"/>
      <c r="GT11" s="149"/>
      <c r="GU11" s="150"/>
      <c r="GV11" s="148"/>
      <c r="GW11" s="148"/>
      <c r="GX11" s="151"/>
      <c r="GY11" s="151"/>
      <c r="GZ11" s="151"/>
      <c r="HA11" s="148"/>
      <c r="HB11" s="148"/>
      <c r="HE11" s="153"/>
      <c r="HF11" s="153"/>
      <c r="HG11" s="153"/>
      <c r="HH11" s="153"/>
      <c r="HI11" s="148"/>
      <c r="HJ11" s="148"/>
      <c r="HK11" s="149"/>
      <c r="HL11" s="150"/>
      <c r="HM11" s="148"/>
      <c r="HN11" s="148"/>
      <c r="HO11" s="151"/>
      <c r="HP11" s="151"/>
      <c r="HQ11" s="151"/>
      <c r="HR11" s="148"/>
      <c r="HS11" s="148"/>
      <c r="HV11" s="153"/>
      <c r="HW11" s="153"/>
      <c r="HX11" s="153"/>
      <c r="HY11" s="153"/>
      <c r="HZ11" s="148"/>
      <c r="IA11" s="148"/>
      <c r="IB11" s="149"/>
      <c r="IC11" s="150"/>
      <c r="ID11" s="148"/>
      <c r="IE11" s="148"/>
      <c r="IF11" s="151"/>
      <c r="IG11" s="151"/>
      <c r="IH11" s="151"/>
      <c r="II11" s="148"/>
      <c r="IJ11" s="148"/>
      <c r="IM11" s="153"/>
    </row>
    <row r="12" spans="1:247" s="152" customFormat="1" ht="39" customHeight="1">
      <c r="A12" s="375" t="s">
        <v>3665</v>
      </c>
      <c r="B12" s="516" t="s">
        <v>5201</v>
      </c>
      <c r="C12" s="516" t="s">
        <v>5201</v>
      </c>
      <c r="D12" s="516" t="s">
        <v>7701</v>
      </c>
      <c r="E12" s="483" t="str">
        <f>M12&amp;N12</f>
        <v>下関市後田町1-1-1</v>
      </c>
      <c r="F12" s="483" t="s">
        <v>1732</v>
      </c>
      <c r="G12" s="515">
        <v>43556</v>
      </c>
      <c r="H12" s="377">
        <v>60</v>
      </c>
      <c r="I12" s="483" t="s">
        <v>2177</v>
      </c>
      <c r="J12" s="376" t="s">
        <v>3657</v>
      </c>
      <c r="K12" s="99" t="s">
        <v>3656</v>
      </c>
      <c r="L12" s="517" t="s">
        <v>18</v>
      </c>
      <c r="M12" s="517" t="s">
        <v>19</v>
      </c>
      <c r="N12" s="445" t="s">
        <v>7702</v>
      </c>
      <c r="O12" s="445" t="s">
        <v>5514</v>
      </c>
      <c r="P12" s="518" t="s">
        <v>234</v>
      </c>
      <c r="Q12" s="519" t="s">
        <v>3400</v>
      </c>
      <c r="R12" s="153"/>
      <c r="S12" s="151"/>
      <c r="T12" s="151"/>
      <c r="U12" s="151"/>
      <c r="V12" s="148"/>
      <c r="W12" s="148"/>
      <c r="Z12" s="153"/>
      <c r="AA12" s="153"/>
      <c r="AB12" s="153"/>
      <c r="AC12" s="153"/>
      <c r="AD12" s="148"/>
      <c r="AE12" s="148"/>
      <c r="AF12" s="149"/>
      <c r="AG12" s="150"/>
      <c r="AH12" s="148"/>
      <c r="AI12" s="148"/>
      <c r="AJ12" s="151"/>
      <c r="AK12" s="151"/>
      <c r="AL12" s="151"/>
      <c r="AM12" s="148"/>
      <c r="AN12" s="148"/>
      <c r="AQ12" s="153"/>
      <c r="AR12" s="153"/>
      <c r="AS12" s="153"/>
      <c r="AT12" s="153"/>
      <c r="AU12" s="148"/>
      <c r="AV12" s="148"/>
      <c r="AW12" s="149"/>
      <c r="AX12" s="150"/>
      <c r="AY12" s="148"/>
      <c r="AZ12" s="148"/>
      <c r="BA12" s="151"/>
      <c r="BB12" s="151"/>
      <c r="BC12" s="151"/>
      <c r="BD12" s="148"/>
      <c r="BE12" s="148"/>
      <c r="BH12" s="153"/>
      <c r="BI12" s="153"/>
      <c r="BJ12" s="153"/>
      <c r="BK12" s="153"/>
      <c r="BL12" s="148"/>
      <c r="BM12" s="148"/>
      <c r="BN12" s="149"/>
      <c r="BO12" s="150"/>
      <c r="BP12" s="148"/>
      <c r="BQ12" s="148"/>
      <c r="BR12" s="151"/>
      <c r="BS12" s="151"/>
      <c r="BT12" s="151"/>
      <c r="BU12" s="148"/>
      <c r="BV12" s="148"/>
      <c r="BY12" s="153"/>
      <c r="BZ12" s="153"/>
      <c r="CA12" s="153"/>
      <c r="CB12" s="153"/>
      <c r="CC12" s="148"/>
      <c r="CD12" s="148"/>
      <c r="CE12" s="149"/>
      <c r="CF12" s="150"/>
      <c r="CG12" s="148"/>
      <c r="CH12" s="148"/>
      <c r="CI12" s="151"/>
      <c r="CJ12" s="151"/>
      <c r="CK12" s="151"/>
      <c r="CL12" s="148"/>
      <c r="CM12" s="148"/>
      <c r="CP12" s="153"/>
      <c r="CQ12" s="153"/>
      <c r="CR12" s="153"/>
      <c r="CS12" s="153"/>
      <c r="CT12" s="148"/>
      <c r="CU12" s="148"/>
      <c r="CV12" s="149"/>
      <c r="CW12" s="150"/>
      <c r="CX12" s="148"/>
      <c r="CY12" s="148"/>
      <c r="CZ12" s="151"/>
      <c r="DA12" s="151"/>
      <c r="DB12" s="151"/>
      <c r="DC12" s="148"/>
      <c r="DD12" s="148"/>
      <c r="DG12" s="153"/>
      <c r="DH12" s="153"/>
      <c r="DI12" s="153"/>
      <c r="DJ12" s="153"/>
      <c r="DK12" s="148"/>
      <c r="DL12" s="148"/>
      <c r="DM12" s="149"/>
      <c r="DN12" s="150"/>
      <c r="DO12" s="148"/>
      <c r="DP12" s="148"/>
      <c r="DQ12" s="151"/>
      <c r="DR12" s="151"/>
      <c r="DS12" s="151"/>
      <c r="DT12" s="148"/>
      <c r="DU12" s="148"/>
      <c r="DX12" s="153"/>
      <c r="DY12" s="153"/>
      <c r="DZ12" s="153"/>
      <c r="EA12" s="153"/>
      <c r="EB12" s="148"/>
      <c r="EC12" s="148"/>
      <c r="ED12" s="149"/>
      <c r="EE12" s="150"/>
      <c r="EF12" s="148"/>
      <c r="EG12" s="148"/>
      <c r="EH12" s="151"/>
      <c r="EI12" s="151"/>
      <c r="EJ12" s="151"/>
      <c r="EK12" s="148"/>
      <c r="EL12" s="148"/>
      <c r="EO12" s="153"/>
      <c r="EP12" s="153"/>
      <c r="EQ12" s="153"/>
      <c r="ER12" s="153"/>
      <c r="ES12" s="148"/>
      <c r="ET12" s="148"/>
      <c r="EU12" s="149"/>
      <c r="EV12" s="150"/>
      <c r="EW12" s="148"/>
      <c r="EX12" s="148"/>
      <c r="EY12" s="151"/>
      <c r="EZ12" s="151"/>
      <c r="FA12" s="151"/>
      <c r="FB12" s="148"/>
      <c r="FC12" s="148"/>
      <c r="FF12" s="153"/>
      <c r="FG12" s="153"/>
      <c r="FH12" s="153"/>
      <c r="FI12" s="153"/>
      <c r="FJ12" s="148"/>
      <c r="FK12" s="148"/>
      <c r="FL12" s="149"/>
      <c r="FM12" s="150"/>
      <c r="FN12" s="148"/>
      <c r="FO12" s="148"/>
      <c r="FP12" s="151"/>
      <c r="FQ12" s="151"/>
      <c r="FR12" s="151"/>
      <c r="FS12" s="148"/>
      <c r="FT12" s="148"/>
      <c r="FW12" s="153"/>
      <c r="FX12" s="153"/>
      <c r="FY12" s="153"/>
      <c r="FZ12" s="153"/>
      <c r="GA12" s="148"/>
      <c r="GB12" s="148"/>
      <c r="GC12" s="149"/>
      <c r="GD12" s="150"/>
      <c r="GE12" s="148"/>
      <c r="GF12" s="148"/>
      <c r="GG12" s="151"/>
      <c r="GH12" s="151"/>
      <c r="GI12" s="151"/>
      <c r="GJ12" s="148"/>
      <c r="GK12" s="148"/>
      <c r="GN12" s="153"/>
      <c r="GO12" s="153"/>
      <c r="GP12" s="153"/>
      <c r="GQ12" s="153"/>
      <c r="GR12" s="148"/>
      <c r="GS12" s="148"/>
      <c r="GT12" s="149"/>
      <c r="GU12" s="150"/>
      <c r="GV12" s="148"/>
      <c r="GW12" s="148"/>
      <c r="GX12" s="151"/>
      <c r="GY12" s="151"/>
      <c r="GZ12" s="151"/>
      <c r="HA12" s="148"/>
      <c r="HB12" s="148"/>
      <c r="HE12" s="153"/>
      <c r="HF12" s="153"/>
      <c r="HG12" s="153"/>
      <c r="HH12" s="153"/>
      <c r="HI12" s="148"/>
      <c r="HJ12" s="148"/>
      <c r="HK12" s="149"/>
      <c r="HL12" s="150"/>
      <c r="HM12" s="148"/>
      <c r="HN12" s="148"/>
      <c r="HO12" s="151"/>
      <c r="HP12" s="151"/>
      <c r="HQ12" s="151"/>
      <c r="HR12" s="148"/>
      <c r="HS12" s="148"/>
      <c r="HV12" s="153"/>
      <c r="HW12" s="153"/>
      <c r="HX12" s="153"/>
      <c r="HY12" s="153"/>
      <c r="HZ12" s="148"/>
      <c r="IA12" s="148"/>
      <c r="IB12" s="149"/>
      <c r="IC12" s="150"/>
      <c r="ID12" s="148"/>
      <c r="IE12" s="148"/>
      <c r="IF12" s="151"/>
      <c r="IG12" s="151"/>
      <c r="IH12" s="151"/>
      <c r="II12" s="148"/>
      <c r="IJ12" s="148"/>
      <c r="IM12" s="153"/>
    </row>
    <row r="13" spans="1:247" s="152" customFormat="1" ht="39" customHeight="1">
      <c r="A13" s="375" t="s">
        <v>6213</v>
      </c>
      <c r="B13" s="516" t="s">
        <v>5513</v>
      </c>
      <c r="C13" s="516" t="s">
        <v>5513</v>
      </c>
      <c r="D13" s="516" t="s">
        <v>6214</v>
      </c>
      <c r="E13" s="483" t="str">
        <f t="shared" ref="E13" si="0">M13&amp;N13</f>
        <v>下関市武久町2-53-8</v>
      </c>
      <c r="F13" s="483" t="s">
        <v>895</v>
      </c>
      <c r="G13" s="515">
        <v>43891</v>
      </c>
      <c r="H13" s="377">
        <v>95</v>
      </c>
      <c r="I13" s="483" t="s">
        <v>6215</v>
      </c>
      <c r="J13" s="376" t="s">
        <v>8266</v>
      </c>
      <c r="K13" s="99" t="s">
        <v>6207</v>
      </c>
      <c r="L13" s="517" t="s">
        <v>419</v>
      </c>
      <c r="M13" s="517" t="s">
        <v>420</v>
      </c>
      <c r="N13" s="445" t="s">
        <v>2062</v>
      </c>
      <c r="O13" s="445" t="s">
        <v>6216</v>
      </c>
      <c r="P13" s="518" t="s">
        <v>234</v>
      </c>
      <c r="Q13" s="519" t="s">
        <v>512</v>
      </c>
      <c r="R13" s="153"/>
      <c r="S13" s="151"/>
      <c r="T13" s="151"/>
      <c r="U13" s="151"/>
      <c r="V13" s="148"/>
      <c r="W13" s="148"/>
      <c r="Z13" s="153"/>
      <c r="AA13" s="153"/>
      <c r="AB13" s="153"/>
      <c r="AC13" s="153"/>
      <c r="AD13" s="148"/>
      <c r="AE13" s="148"/>
      <c r="AF13" s="149"/>
      <c r="AG13" s="150"/>
      <c r="AH13" s="148"/>
      <c r="AI13" s="148"/>
      <c r="AJ13" s="151"/>
      <c r="AK13" s="151"/>
      <c r="AL13" s="151"/>
      <c r="AM13" s="148"/>
      <c r="AN13" s="148"/>
      <c r="AQ13" s="153"/>
      <c r="AR13" s="153"/>
      <c r="AS13" s="153"/>
      <c r="AT13" s="153"/>
      <c r="AU13" s="148"/>
      <c r="AV13" s="148"/>
      <c r="AW13" s="149"/>
      <c r="AX13" s="150"/>
      <c r="AY13" s="148"/>
      <c r="AZ13" s="148"/>
      <c r="BA13" s="151"/>
      <c r="BB13" s="151"/>
      <c r="BC13" s="151"/>
      <c r="BD13" s="148"/>
      <c r="BE13" s="148"/>
      <c r="BH13" s="153"/>
      <c r="BI13" s="153"/>
      <c r="BJ13" s="153"/>
      <c r="BK13" s="153"/>
      <c r="BL13" s="148"/>
      <c r="BM13" s="148"/>
      <c r="BN13" s="149"/>
      <c r="BO13" s="150"/>
      <c r="BP13" s="148"/>
      <c r="BQ13" s="148"/>
      <c r="BR13" s="151"/>
      <c r="BS13" s="151"/>
      <c r="BT13" s="151"/>
      <c r="BU13" s="148"/>
      <c r="BV13" s="148"/>
      <c r="BY13" s="153"/>
      <c r="BZ13" s="153"/>
      <c r="CA13" s="153"/>
      <c r="CB13" s="153"/>
      <c r="CC13" s="148"/>
      <c r="CD13" s="148"/>
      <c r="CE13" s="149"/>
      <c r="CF13" s="150"/>
      <c r="CG13" s="148"/>
      <c r="CH13" s="148"/>
      <c r="CI13" s="151"/>
      <c r="CJ13" s="151"/>
      <c r="CK13" s="151"/>
      <c r="CL13" s="148"/>
      <c r="CM13" s="148"/>
      <c r="CP13" s="153"/>
      <c r="CQ13" s="153"/>
      <c r="CR13" s="153"/>
      <c r="CS13" s="153"/>
      <c r="CT13" s="148"/>
      <c r="CU13" s="148"/>
      <c r="CV13" s="149"/>
      <c r="CW13" s="150"/>
      <c r="CX13" s="148"/>
      <c r="CY13" s="148"/>
      <c r="CZ13" s="151"/>
      <c r="DA13" s="151"/>
      <c r="DB13" s="151"/>
      <c r="DC13" s="148"/>
      <c r="DD13" s="148"/>
      <c r="DG13" s="153"/>
      <c r="DH13" s="153"/>
      <c r="DI13" s="153"/>
      <c r="DJ13" s="153"/>
      <c r="DK13" s="148"/>
      <c r="DL13" s="148"/>
      <c r="DM13" s="149"/>
      <c r="DN13" s="150"/>
      <c r="DO13" s="148"/>
      <c r="DP13" s="148"/>
      <c r="DQ13" s="151"/>
      <c r="DR13" s="151"/>
      <c r="DS13" s="151"/>
      <c r="DT13" s="148"/>
      <c r="DU13" s="148"/>
      <c r="DX13" s="153"/>
      <c r="DY13" s="153"/>
      <c r="DZ13" s="153"/>
      <c r="EA13" s="153"/>
      <c r="EB13" s="148"/>
      <c r="EC13" s="148"/>
      <c r="ED13" s="149"/>
      <c r="EE13" s="150"/>
      <c r="EF13" s="148"/>
      <c r="EG13" s="148"/>
      <c r="EH13" s="151"/>
      <c r="EI13" s="151"/>
      <c r="EJ13" s="151"/>
      <c r="EK13" s="148"/>
      <c r="EL13" s="148"/>
      <c r="EO13" s="153"/>
      <c r="EP13" s="153"/>
      <c r="EQ13" s="153"/>
      <c r="ER13" s="153"/>
      <c r="ES13" s="148"/>
      <c r="ET13" s="148"/>
      <c r="EU13" s="149"/>
      <c r="EV13" s="150"/>
      <c r="EW13" s="148"/>
      <c r="EX13" s="148"/>
      <c r="EY13" s="151"/>
      <c r="EZ13" s="151"/>
      <c r="FA13" s="151"/>
      <c r="FB13" s="148"/>
      <c r="FC13" s="148"/>
      <c r="FF13" s="153"/>
      <c r="FG13" s="153"/>
      <c r="FH13" s="153"/>
      <c r="FI13" s="153"/>
      <c r="FJ13" s="148"/>
      <c r="FK13" s="148"/>
      <c r="FL13" s="149"/>
      <c r="FM13" s="150"/>
      <c r="FN13" s="148"/>
      <c r="FO13" s="148"/>
      <c r="FP13" s="151"/>
      <c r="FQ13" s="151"/>
      <c r="FR13" s="151"/>
      <c r="FS13" s="148"/>
      <c r="FT13" s="148"/>
      <c r="FW13" s="153"/>
      <c r="FX13" s="153"/>
      <c r="FY13" s="153"/>
      <c r="FZ13" s="153"/>
      <c r="GA13" s="148"/>
      <c r="GB13" s="148"/>
      <c r="GC13" s="149"/>
      <c r="GD13" s="150"/>
      <c r="GE13" s="148"/>
      <c r="GF13" s="148"/>
      <c r="GG13" s="151"/>
      <c r="GH13" s="151"/>
      <c r="GI13" s="151"/>
      <c r="GJ13" s="148"/>
      <c r="GK13" s="148"/>
      <c r="GN13" s="153"/>
      <c r="GO13" s="153"/>
      <c r="GP13" s="153"/>
      <c r="GQ13" s="153"/>
      <c r="GR13" s="148"/>
      <c r="GS13" s="148"/>
      <c r="GT13" s="149"/>
      <c r="GU13" s="150"/>
      <c r="GV13" s="148"/>
      <c r="GW13" s="148"/>
      <c r="GX13" s="151"/>
      <c r="GY13" s="151"/>
      <c r="GZ13" s="151"/>
      <c r="HA13" s="148"/>
      <c r="HB13" s="148"/>
      <c r="HE13" s="153"/>
      <c r="HF13" s="153"/>
      <c r="HG13" s="153"/>
      <c r="HH13" s="153"/>
      <c r="HI13" s="148"/>
      <c r="HJ13" s="148"/>
      <c r="HK13" s="149"/>
      <c r="HL13" s="150"/>
      <c r="HM13" s="148"/>
      <c r="HN13" s="148"/>
      <c r="HO13" s="151"/>
      <c r="HP13" s="151"/>
      <c r="HQ13" s="151"/>
      <c r="HR13" s="148"/>
      <c r="HS13" s="148"/>
      <c r="HV13" s="153"/>
      <c r="HW13" s="153"/>
      <c r="HX13" s="153"/>
      <c r="HY13" s="153"/>
      <c r="HZ13" s="148"/>
      <c r="IA13" s="148"/>
      <c r="IB13" s="149"/>
      <c r="IC13" s="150"/>
      <c r="ID13" s="148"/>
      <c r="IE13" s="148"/>
      <c r="IF13" s="151"/>
      <c r="IG13" s="151"/>
      <c r="IH13" s="151"/>
      <c r="II13" s="148"/>
      <c r="IJ13" s="148"/>
      <c r="IM13" s="153"/>
    </row>
    <row r="14" spans="1:247" s="152" customFormat="1" ht="40.5" customHeight="1">
      <c r="A14" s="375" t="s">
        <v>5512</v>
      </c>
      <c r="B14" s="516" t="s">
        <v>5511</v>
      </c>
      <c r="C14" s="516" t="s">
        <v>5511</v>
      </c>
      <c r="D14" s="516" t="s">
        <v>5510</v>
      </c>
      <c r="E14" s="483" t="s">
        <v>5509</v>
      </c>
      <c r="F14" s="483" t="s">
        <v>1401</v>
      </c>
      <c r="G14" s="515">
        <v>43922</v>
      </c>
      <c r="H14" s="377">
        <v>48</v>
      </c>
      <c r="I14" s="483" t="s">
        <v>2178</v>
      </c>
      <c r="J14" s="376" t="s">
        <v>3661</v>
      </c>
      <c r="K14" s="99" t="s">
        <v>3656</v>
      </c>
      <c r="L14" s="517" t="s">
        <v>18</v>
      </c>
      <c r="M14" s="517" t="s">
        <v>19</v>
      </c>
      <c r="N14" s="445" t="s">
        <v>5508</v>
      </c>
      <c r="O14" s="445" t="s">
        <v>5507</v>
      </c>
      <c r="P14" s="518" t="s">
        <v>234</v>
      </c>
      <c r="Q14" s="519" t="s">
        <v>512</v>
      </c>
      <c r="R14" s="153"/>
      <c r="S14" s="151"/>
      <c r="T14" s="151"/>
      <c r="U14" s="151"/>
      <c r="V14" s="148"/>
      <c r="W14" s="148"/>
      <c r="Z14" s="153"/>
      <c r="AA14" s="153"/>
      <c r="AB14" s="153"/>
      <c r="AC14" s="153"/>
      <c r="AD14" s="148"/>
      <c r="AE14" s="148"/>
      <c r="AF14" s="149"/>
      <c r="AG14" s="150"/>
      <c r="AH14" s="148"/>
      <c r="AI14" s="148"/>
      <c r="AJ14" s="151"/>
      <c r="AK14" s="151"/>
      <c r="AL14" s="151"/>
      <c r="AM14" s="148"/>
      <c r="AN14" s="148"/>
      <c r="AQ14" s="153"/>
      <c r="AR14" s="153"/>
      <c r="AS14" s="153"/>
      <c r="AT14" s="153"/>
      <c r="AU14" s="148"/>
      <c r="AV14" s="148"/>
      <c r="AW14" s="149"/>
      <c r="AX14" s="150"/>
      <c r="AY14" s="148"/>
      <c r="AZ14" s="148"/>
      <c r="BA14" s="151"/>
      <c r="BB14" s="151"/>
      <c r="BC14" s="151"/>
      <c r="BD14" s="148"/>
      <c r="BE14" s="148"/>
      <c r="BH14" s="153"/>
      <c r="BI14" s="153"/>
      <c r="BJ14" s="153"/>
      <c r="BK14" s="153"/>
      <c r="BL14" s="148"/>
      <c r="BM14" s="148"/>
      <c r="BN14" s="149"/>
      <c r="BO14" s="150"/>
      <c r="BP14" s="148"/>
      <c r="BQ14" s="148"/>
      <c r="BR14" s="151"/>
      <c r="BS14" s="151"/>
      <c r="BT14" s="151"/>
      <c r="BU14" s="148"/>
      <c r="BV14" s="148"/>
      <c r="BY14" s="153"/>
      <c r="BZ14" s="153"/>
      <c r="CA14" s="153"/>
      <c r="CB14" s="153"/>
      <c r="CC14" s="148"/>
      <c r="CD14" s="148"/>
      <c r="CE14" s="149"/>
      <c r="CF14" s="150"/>
      <c r="CG14" s="148"/>
      <c r="CH14" s="148"/>
      <c r="CI14" s="151"/>
      <c r="CJ14" s="151"/>
      <c r="CK14" s="151"/>
      <c r="CL14" s="148"/>
      <c r="CM14" s="148"/>
      <c r="CP14" s="153"/>
      <c r="CQ14" s="153"/>
      <c r="CR14" s="153"/>
      <c r="CS14" s="153"/>
      <c r="CT14" s="148"/>
      <c r="CU14" s="148"/>
      <c r="CV14" s="149"/>
      <c r="CW14" s="150"/>
      <c r="CX14" s="148"/>
      <c r="CY14" s="148"/>
      <c r="CZ14" s="151"/>
      <c r="DA14" s="151"/>
      <c r="DB14" s="151"/>
      <c r="DC14" s="148"/>
      <c r="DD14" s="148"/>
      <c r="DG14" s="153"/>
      <c r="DH14" s="153"/>
      <c r="DI14" s="153"/>
      <c r="DJ14" s="153"/>
      <c r="DK14" s="148"/>
      <c r="DL14" s="148"/>
      <c r="DM14" s="149"/>
      <c r="DN14" s="150"/>
      <c r="DO14" s="148"/>
      <c r="DP14" s="148"/>
      <c r="DQ14" s="151"/>
      <c r="DR14" s="151"/>
      <c r="DS14" s="151"/>
      <c r="DT14" s="148"/>
      <c r="DU14" s="148"/>
      <c r="DX14" s="153"/>
      <c r="DY14" s="153"/>
      <c r="DZ14" s="153"/>
      <c r="EA14" s="153"/>
      <c r="EB14" s="148"/>
      <c r="EC14" s="148"/>
      <c r="ED14" s="149"/>
      <c r="EE14" s="150"/>
      <c r="EF14" s="148"/>
      <c r="EG14" s="148"/>
      <c r="EH14" s="151"/>
      <c r="EI14" s="151"/>
      <c r="EJ14" s="151"/>
      <c r="EK14" s="148"/>
      <c r="EL14" s="148"/>
      <c r="EO14" s="153"/>
      <c r="EP14" s="153"/>
      <c r="EQ14" s="153"/>
      <c r="ER14" s="153"/>
      <c r="ES14" s="148"/>
      <c r="ET14" s="148"/>
      <c r="EU14" s="149"/>
      <c r="EV14" s="150"/>
      <c r="EW14" s="148"/>
      <c r="EX14" s="148"/>
      <c r="EY14" s="151"/>
      <c r="EZ14" s="151"/>
      <c r="FA14" s="151"/>
      <c r="FB14" s="148"/>
      <c r="FC14" s="148"/>
      <c r="FF14" s="153"/>
      <c r="FG14" s="153"/>
      <c r="FH14" s="153"/>
      <c r="FI14" s="153"/>
      <c r="FJ14" s="148"/>
      <c r="FK14" s="148"/>
      <c r="FL14" s="149"/>
      <c r="FM14" s="150"/>
      <c r="FN14" s="148"/>
      <c r="FO14" s="148"/>
      <c r="FP14" s="151"/>
      <c r="FQ14" s="151"/>
      <c r="FR14" s="151"/>
      <c r="FS14" s="148"/>
      <c r="FT14" s="148"/>
      <c r="FW14" s="153"/>
      <c r="FX14" s="153"/>
      <c r="FY14" s="153"/>
      <c r="FZ14" s="153"/>
      <c r="GA14" s="148"/>
      <c r="GB14" s="148"/>
      <c r="GC14" s="149"/>
      <c r="GD14" s="150"/>
      <c r="GE14" s="148"/>
      <c r="GF14" s="148"/>
      <c r="GG14" s="151"/>
      <c r="GH14" s="151"/>
      <c r="GI14" s="151"/>
      <c r="GJ14" s="148"/>
      <c r="GK14" s="148"/>
      <c r="GN14" s="153"/>
      <c r="GO14" s="153"/>
      <c r="GP14" s="153"/>
      <c r="GQ14" s="153"/>
      <c r="GR14" s="148"/>
      <c r="GS14" s="148"/>
      <c r="GT14" s="149"/>
      <c r="GU14" s="150"/>
      <c r="GV14" s="148"/>
      <c r="GW14" s="148"/>
      <c r="GX14" s="151"/>
      <c r="GY14" s="151"/>
      <c r="GZ14" s="151"/>
      <c r="HA14" s="148"/>
      <c r="HB14" s="148"/>
      <c r="HE14" s="153"/>
      <c r="HF14" s="153"/>
      <c r="HG14" s="153"/>
      <c r="HH14" s="153"/>
      <c r="HI14" s="148"/>
      <c r="HJ14" s="148"/>
      <c r="HK14" s="149"/>
      <c r="HL14" s="150"/>
      <c r="HM14" s="148"/>
      <c r="HN14" s="148"/>
      <c r="HO14" s="151"/>
      <c r="HP14" s="151"/>
      <c r="HQ14" s="151"/>
      <c r="HR14" s="148"/>
      <c r="HS14" s="148"/>
      <c r="HV14" s="153"/>
      <c r="HW14" s="153"/>
      <c r="HX14" s="153"/>
      <c r="HY14" s="153"/>
      <c r="HZ14" s="148"/>
      <c r="IA14" s="148"/>
      <c r="IB14" s="149"/>
      <c r="IC14" s="150"/>
      <c r="ID14" s="148"/>
      <c r="IE14" s="148"/>
      <c r="IF14" s="151"/>
      <c r="IG14" s="151"/>
      <c r="IH14" s="151"/>
      <c r="II14" s="148"/>
      <c r="IJ14" s="148"/>
      <c r="IM14" s="153"/>
    </row>
    <row r="15" spans="1:247" s="166" customFormat="1" ht="40.5" customHeight="1">
      <c r="A15" s="375" t="s">
        <v>6208</v>
      </c>
      <c r="B15" s="516" t="s">
        <v>5991</v>
      </c>
      <c r="C15" s="516" t="s">
        <v>5991</v>
      </c>
      <c r="D15" s="516" t="s">
        <v>6209</v>
      </c>
      <c r="E15" s="483" t="str">
        <f t="shared" ref="E15" si="1">M15&amp;N15</f>
        <v>下関市長府中浜町２－５</v>
      </c>
      <c r="F15" s="483" t="s">
        <v>1053</v>
      </c>
      <c r="G15" s="515">
        <v>43983</v>
      </c>
      <c r="H15" s="279">
        <v>4</v>
      </c>
      <c r="I15" s="483" t="s">
        <v>1737</v>
      </c>
      <c r="J15" s="376" t="s">
        <v>6210</v>
      </c>
      <c r="K15" s="99" t="s">
        <v>6207</v>
      </c>
      <c r="L15" s="517" t="s">
        <v>419</v>
      </c>
      <c r="M15" s="517" t="s">
        <v>420</v>
      </c>
      <c r="N15" s="445" t="s">
        <v>6211</v>
      </c>
      <c r="O15" s="445" t="s">
        <v>6212</v>
      </c>
      <c r="P15" s="280" t="s">
        <v>234</v>
      </c>
      <c r="Q15" s="281" t="s">
        <v>512</v>
      </c>
      <c r="R15" s="184"/>
      <c r="S15" s="183"/>
      <c r="T15" s="183"/>
      <c r="U15" s="183"/>
      <c r="V15" s="182"/>
      <c r="W15" s="182"/>
      <c r="Z15" s="184"/>
      <c r="AA15" s="184"/>
      <c r="AB15" s="184"/>
      <c r="AC15" s="184"/>
      <c r="AD15" s="182"/>
      <c r="AE15" s="182"/>
      <c r="AF15" s="185"/>
      <c r="AG15" s="192"/>
      <c r="AH15" s="182"/>
      <c r="AI15" s="182"/>
      <c r="AJ15" s="183"/>
      <c r="AK15" s="183"/>
      <c r="AL15" s="183"/>
      <c r="AM15" s="182"/>
      <c r="AN15" s="182"/>
      <c r="AQ15" s="184"/>
      <c r="AR15" s="184"/>
      <c r="AS15" s="184"/>
      <c r="AT15" s="184"/>
      <c r="AU15" s="182"/>
      <c r="AV15" s="182"/>
      <c r="AW15" s="185"/>
      <c r="AX15" s="192"/>
      <c r="AY15" s="182"/>
      <c r="AZ15" s="182"/>
      <c r="BA15" s="183"/>
      <c r="BB15" s="183"/>
      <c r="BC15" s="183"/>
      <c r="BD15" s="182"/>
      <c r="BE15" s="182"/>
      <c r="BH15" s="184"/>
      <c r="BI15" s="184"/>
      <c r="BJ15" s="184"/>
      <c r="BK15" s="184"/>
      <c r="BL15" s="182"/>
      <c r="BM15" s="182"/>
      <c r="BN15" s="185"/>
      <c r="BO15" s="192"/>
      <c r="BP15" s="182"/>
      <c r="BQ15" s="182"/>
      <c r="BR15" s="183"/>
      <c r="BS15" s="183"/>
      <c r="BT15" s="183"/>
      <c r="BU15" s="182"/>
      <c r="BV15" s="182"/>
      <c r="BY15" s="184"/>
      <c r="BZ15" s="184"/>
      <c r="CA15" s="184"/>
      <c r="CB15" s="184"/>
      <c r="CC15" s="182"/>
      <c r="CD15" s="182"/>
      <c r="CE15" s="185"/>
      <c r="CF15" s="192"/>
      <c r="CG15" s="182"/>
      <c r="CH15" s="182"/>
      <c r="CI15" s="183"/>
      <c r="CJ15" s="183"/>
      <c r="CK15" s="183"/>
      <c r="CL15" s="182"/>
      <c r="CM15" s="182"/>
      <c r="CP15" s="184"/>
      <c r="CQ15" s="184"/>
      <c r="CR15" s="184"/>
      <c r="CS15" s="184"/>
      <c r="CT15" s="182"/>
      <c r="CU15" s="182"/>
      <c r="CV15" s="185"/>
      <c r="CW15" s="192"/>
      <c r="CX15" s="182"/>
      <c r="CY15" s="182"/>
      <c r="CZ15" s="183"/>
      <c r="DA15" s="183"/>
      <c r="DB15" s="183"/>
      <c r="DC15" s="182"/>
      <c r="DD15" s="182"/>
      <c r="DG15" s="184"/>
      <c r="DH15" s="184"/>
      <c r="DI15" s="184"/>
      <c r="DJ15" s="184"/>
      <c r="DK15" s="182"/>
      <c r="DL15" s="182"/>
      <c r="DM15" s="185"/>
      <c r="DN15" s="192"/>
      <c r="DO15" s="182"/>
      <c r="DP15" s="182"/>
      <c r="DQ15" s="183"/>
      <c r="DR15" s="183"/>
      <c r="DS15" s="183"/>
      <c r="DT15" s="182"/>
      <c r="DU15" s="182"/>
      <c r="DX15" s="184"/>
      <c r="DY15" s="184"/>
      <c r="DZ15" s="184"/>
      <c r="EA15" s="184"/>
      <c r="EB15" s="182"/>
      <c r="EC15" s="182"/>
      <c r="ED15" s="185"/>
      <c r="EE15" s="192"/>
      <c r="EF15" s="182"/>
      <c r="EG15" s="182"/>
      <c r="EH15" s="183"/>
      <c r="EI15" s="183"/>
      <c r="EJ15" s="183"/>
      <c r="EK15" s="182"/>
      <c r="EL15" s="182"/>
      <c r="EO15" s="184"/>
      <c r="EP15" s="184"/>
      <c r="EQ15" s="184"/>
      <c r="ER15" s="184"/>
      <c r="ES15" s="182"/>
      <c r="ET15" s="182"/>
      <c r="EU15" s="185"/>
      <c r="EV15" s="192"/>
      <c r="EW15" s="182"/>
      <c r="EX15" s="182"/>
      <c r="EY15" s="183"/>
      <c r="EZ15" s="183"/>
      <c r="FA15" s="183"/>
      <c r="FB15" s="182"/>
      <c r="FC15" s="182"/>
      <c r="FF15" s="184"/>
      <c r="FG15" s="184"/>
      <c r="FH15" s="184"/>
      <c r="FI15" s="184"/>
      <c r="FJ15" s="182"/>
      <c r="FK15" s="182"/>
      <c r="FL15" s="185"/>
      <c r="FM15" s="192"/>
      <c r="FN15" s="182"/>
      <c r="FO15" s="182"/>
      <c r="FP15" s="183"/>
      <c r="FQ15" s="183"/>
      <c r="FR15" s="183"/>
      <c r="FS15" s="182"/>
      <c r="FT15" s="182"/>
      <c r="FW15" s="184"/>
      <c r="FX15" s="184"/>
      <c r="FY15" s="184"/>
      <c r="FZ15" s="184"/>
      <c r="GA15" s="182"/>
      <c r="GB15" s="182"/>
      <c r="GC15" s="185"/>
      <c r="GD15" s="192"/>
      <c r="GE15" s="182"/>
      <c r="GF15" s="182"/>
      <c r="GG15" s="183"/>
      <c r="GH15" s="183"/>
      <c r="GI15" s="183"/>
      <c r="GJ15" s="182"/>
      <c r="GK15" s="182"/>
      <c r="GN15" s="184"/>
      <c r="GO15" s="184"/>
      <c r="GP15" s="184"/>
      <c r="GQ15" s="184"/>
      <c r="GR15" s="182"/>
      <c r="GS15" s="182"/>
      <c r="GT15" s="185"/>
      <c r="GU15" s="192"/>
      <c r="GV15" s="182"/>
      <c r="GW15" s="182"/>
      <c r="GX15" s="183"/>
      <c r="GY15" s="183"/>
      <c r="GZ15" s="183"/>
      <c r="HA15" s="182"/>
      <c r="HB15" s="182"/>
      <c r="HE15" s="184"/>
      <c r="HF15" s="184"/>
      <c r="HG15" s="184"/>
      <c r="HH15" s="184"/>
      <c r="HI15" s="182"/>
      <c r="HJ15" s="182"/>
      <c r="HK15" s="185"/>
      <c r="HL15" s="192"/>
      <c r="HM15" s="182"/>
      <c r="HN15" s="182"/>
      <c r="HO15" s="183"/>
      <c r="HP15" s="183"/>
      <c r="HQ15" s="183"/>
      <c r="HR15" s="182"/>
      <c r="HS15" s="182"/>
      <c r="HV15" s="184"/>
      <c r="HW15" s="184"/>
      <c r="HX15" s="184"/>
      <c r="HY15" s="184"/>
      <c r="HZ15" s="182"/>
      <c r="IA15" s="182"/>
      <c r="IB15" s="185"/>
      <c r="IC15" s="192"/>
      <c r="ID15" s="182"/>
      <c r="IE15" s="182"/>
      <c r="IF15" s="183"/>
      <c r="IG15" s="183"/>
      <c r="IH15" s="183"/>
      <c r="II15" s="182"/>
      <c r="IJ15" s="182"/>
      <c r="IM15" s="184"/>
    </row>
    <row r="16" spans="1:247" s="152" customFormat="1" ht="40.5" customHeight="1">
      <c r="A16" s="375" t="s">
        <v>8261</v>
      </c>
      <c r="B16" s="516" t="s">
        <v>8262</v>
      </c>
      <c r="C16" s="516" t="s">
        <v>8262</v>
      </c>
      <c r="D16" s="516" t="s">
        <v>8263</v>
      </c>
      <c r="E16" s="483" t="s">
        <v>8264</v>
      </c>
      <c r="F16" s="483" t="s">
        <v>1400</v>
      </c>
      <c r="G16" s="515">
        <v>45352</v>
      </c>
      <c r="H16" s="377">
        <v>44</v>
      </c>
      <c r="I16" s="483" t="s">
        <v>8265</v>
      </c>
      <c r="J16" s="376" t="s">
        <v>8266</v>
      </c>
      <c r="K16" s="99" t="s">
        <v>6207</v>
      </c>
      <c r="L16" s="517" t="s">
        <v>419</v>
      </c>
      <c r="M16" s="517" t="s">
        <v>420</v>
      </c>
      <c r="N16" s="445" t="s">
        <v>8267</v>
      </c>
      <c r="O16" s="445" t="s">
        <v>8268</v>
      </c>
      <c r="P16" s="280" t="s">
        <v>234</v>
      </c>
      <c r="Q16" s="281" t="s">
        <v>512</v>
      </c>
      <c r="R16" s="153"/>
      <c r="S16" s="151"/>
      <c r="T16" s="151"/>
      <c r="U16" s="151"/>
      <c r="V16" s="148"/>
      <c r="W16" s="148"/>
      <c r="Z16" s="153"/>
      <c r="AA16" s="153"/>
      <c r="AB16" s="153"/>
      <c r="AC16" s="153"/>
      <c r="AD16" s="148"/>
      <c r="AE16" s="148"/>
      <c r="AF16" s="149"/>
      <c r="AG16" s="150"/>
      <c r="AH16" s="148"/>
      <c r="AI16" s="148"/>
      <c r="AJ16" s="151"/>
      <c r="AK16" s="151"/>
      <c r="AL16" s="151"/>
      <c r="AM16" s="148"/>
      <c r="AN16" s="148"/>
      <c r="AQ16" s="153"/>
      <c r="AR16" s="153"/>
      <c r="AS16" s="153"/>
      <c r="AT16" s="153"/>
      <c r="AU16" s="148"/>
      <c r="AV16" s="148"/>
      <c r="AW16" s="149"/>
      <c r="AX16" s="150"/>
      <c r="AY16" s="148"/>
      <c r="AZ16" s="148"/>
      <c r="BA16" s="151"/>
      <c r="BB16" s="151"/>
      <c r="BC16" s="151"/>
      <c r="BD16" s="148"/>
      <c r="BE16" s="148"/>
      <c r="BH16" s="153"/>
      <c r="BI16" s="153"/>
      <c r="BJ16" s="153"/>
      <c r="BK16" s="153"/>
      <c r="BL16" s="148"/>
      <c r="BM16" s="148"/>
      <c r="BN16" s="149"/>
      <c r="BO16" s="150"/>
      <c r="BP16" s="148"/>
      <c r="BQ16" s="148"/>
      <c r="BR16" s="151"/>
      <c r="BS16" s="151"/>
      <c r="BT16" s="151"/>
      <c r="BU16" s="148"/>
      <c r="BV16" s="148"/>
      <c r="BY16" s="153"/>
      <c r="BZ16" s="153"/>
      <c r="CA16" s="153"/>
      <c r="CB16" s="153"/>
      <c r="CC16" s="148"/>
      <c r="CD16" s="148"/>
      <c r="CE16" s="149"/>
      <c r="CF16" s="150"/>
      <c r="CG16" s="148"/>
      <c r="CH16" s="148"/>
      <c r="CI16" s="151"/>
      <c r="CJ16" s="151"/>
      <c r="CK16" s="151"/>
      <c r="CL16" s="148"/>
      <c r="CM16" s="148"/>
      <c r="CP16" s="153"/>
      <c r="CQ16" s="153"/>
      <c r="CR16" s="153"/>
      <c r="CS16" s="153"/>
      <c r="CT16" s="148"/>
      <c r="CU16" s="148"/>
      <c r="CV16" s="149"/>
      <c r="CW16" s="150"/>
      <c r="CX16" s="148"/>
      <c r="CY16" s="148"/>
      <c r="CZ16" s="151"/>
      <c r="DA16" s="151"/>
      <c r="DB16" s="151"/>
      <c r="DC16" s="148"/>
      <c r="DD16" s="148"/>
      <c r="DG16" s="153"/>
      <c r="DH16" s="153"/>
      <c r="DI16" s="153"/>
      <c r="DJ16" s="153"/>
      <c r="DK16" s="148"/>
      <c r="DL16" s="148"/>
      <c r="DM16" s="149"/>
      <c r="DN16" s="150"/>
      <c r="DO16" s="148"/>
      <c r="DP16" s="148"/>
      <c r="DQ16" s="151"/>
      <c r="DR16" s="151"/>
      <c r="DS16" s="151"/>
      <c r="DT16" s="148"/>
      <c r="DU16" s="148"/>
      <c r="DX16" s="153"/>
      <c r="DY16" s="153"/>
      <c r="DZ16" s="153"/>
      <c r="EA16" s="153"/>
      <c r="EB16" s="148"/>
      <c r="EC16" s="148"/>
      <c r="ED16" s="149"/>
      <c r="EE16" s="150"/>
      <c r="EF16" s="148"/>
      <c r="EG16" s="148"/>
      <c r="EH16" s="151"/>
      <c r="EI16" s="151"/>
      <c r="EJ16" s="151"/>
      <c r="EK16" s="148"/>
      <c r="EL16" s="148"/>
      <c r="EO16" s="153"/>
      <c r="EP16" s="153"/>
      <c r="EQ16" s="153"/>
      <c r="ER16" s="153"/>
      <c r="ES16" s="148"/>
      <c r="ET16" s="148"/>
      <c r="EU16" s="149"/>
      <c r="EV16" s="150"/>
      <c r="EW16" s="148"/>
      <c r="EX16" s="148"/>
      <c r="EY16" s="151"/>
      <c r="EZ16" s="151"/>
      <c r="FA16" s="151"/>
      <c r="FB16" s="148"/>
      <c r="FC16" s="148"/>
      <c r="FF16" s="153"/>
      <c r="FG16" s="153"/>
      <c r="FH16" s="153"/>
      <c r="FI16" s="153"/>
      <c r="FJ16" s="148"/>
      <c r="FK16" s="148"/>
      <c r="FL16" s="149"/>
      <c r="FM16" s="150"/>
      <c r="FN16" s="148"/>
      <c r="FO16" s="148"/>
      <c r="FP16" s="151"/>
      <c r="FQ16" s="151"/>
      <c r="FR16" s="151"/>
      <c r="FS16" s="148"/>
      <c r="FT16" s="148"/>
      <c r="FW16" s="153"/>
      <c r="FX16" s="153"/>
      <c r="FY16" s="153"/>
      <c r="FZ16" s="153"/>
      <c r="GA16" s="148"/>
      <c r="GB16" s="148"/>
      <c r="GC16" s="149"/>
      <c r="GD16" s="150"/>
      <c r="GE16" s="148"/>
      <c r="GF16" s="148"/>
      <c r="GG16" s="151"/>
      <c r="GH16" s="151"/>
      <c r="GI16" s="151"/>
      <c r="GJ16" s="148"/>
      <c r="GK16" s="148"/>
      <c r="GN16" s="153"/>
      <c r="GO16" s="153"/>
      <c r="GP16" s="153"/>
      <c r="GQ16" s="153"/>
      <c r="GR16" s="148"/>
      <c r="GS16" s="148"/>
      <c r="GT16" s="149"/>
      <c r="GU16" s="150"/>
      <c r="GV16" s="148"/>
      <c r="GW16" s="148"/>
      <c r="GX16" s="151"/>
      <c r="GY16" s="151"/>
      <c r="GZ16" s="151"/>
      <c r="HA16" s="148"/>
      <c r="HB16" s="148"/>
      <c r="HE16" s="153"/>
      <c r="HF16" s="153"/>
      <c r="HG16" s="153"/>
      <c r="HH16" s="153"/>
      <c r="HI16" s="148"/>
      <c r="HJ16" s="148"/>
      <c r="HK16" s="149"/>
      <c r="HL16" s="150"/>
      <c r="HM16" s="148"/>
      <c r="HN16" s="148"/>
      <c r="HO16" s="151"/>
      <c r="HP16" s="151"/>
      <c r="HQ16" s="151"/>
      <c r="HR16" s="148"/>
      <c r="HS16" s="148"/>
      <c r="HV16" s="153"/>
      <c r="HW16" s="153"/>
      <c r="HX16" s="153"/>
      <c r="HY16" s="153"/>
      <c r="HZ16" s="148"/>
      <c r="IA16" s="148"/>
      <c r="IB16" s="149"/>
      <c r="IC16" s="150"/>
      <c r="ID16" s="148"/>
      <c r="IE16" s="148"/>
      <c r="IF16" s="151"/>
      <c r="IG16" s="151"/>
      <c r="IH16" s="151"/>
      <c r="II16" s="148"/>
      <c r="IJ16" s="148"/>
      <c r="IM16" s="153"/>
    </row>
    <row r="17" spans="1:247" s="152" customFormat="1" ht="40.5" customHeight="1">
      <c r="A17" s="375" t="s">
        <v>5506</v>
      </c>
      <c r="B17" s="516" t="s">
        <v>3402</v>
      </c>
      <c r="C17" s="516" t="s">
        <v>3402</v>
      </c>
      <c r="D17" s="516" t="s">
        <v>3843</v>
      </c>
      <c r="E17" s="483" t="str">
        <f>M17&amp;N17</f>
        <v>宇部市上町1-4-11</v>
      </c>
      <c r="F17" s="483" t="s">
        <v>1115</v>
      </c>
      <c r="G17" s="515">
        <v>43252</v>
      </c>
      <c r="H17" s="377">
        <v>60</v>
      </c>
      <c r="I17" s="483" t="s">
        <v>2180</v>
      </c>
      <c r="J17" s="376" t="s">
        <v>3657</v>
      </c>
      <c r="K17" s="99" t="s">
        <v>3656</v>
      </c>
      <c r="L17" s="517" t="s">
        <v>0</v>
      </c>
      <c r="M17" s="517" t="s">
        <v>1</v>
      </c>
      <c r="N17" s="445" t="s">
        <v>2191</v>
      </c>
      <c r="O17" s="445" t="s">
        <v>5505</v>
      </c>
      <c r="P17" s="518" t="s">
        <v>234</v>
      </c>
      <c r="Q17" s="519" t="s">
        <v>3400</v>
      </c>
      <c r="R17" s="153"/>
      <c r="S17" s="151"/>
      <c r="T17" s="151"/>
      <c r="U17" s="151"/>
      <c r="V17" s="148"/>
      <c r="W17" s="148"/>
      <c r="Z17" s="153"/>
      <c r="AA17" s="153"/>
      <c r="AB17" s="153"/>
      <c r="AC17" s="153"/>
      <c r="AD17" s="148"/>
      <c r="AE17" s="148"/>
      <c r="AF17" s="149"/>
      <c r="AG17" s="150"/>
      <c r="AH17" s="148"/>
      <c r="AI17" s="148"/>
      <c r="AJ17" s="151"/>
      <c r="AK17" s="151"/>
      <c r="AL17" s="151"/>
      <c r="AM17" s="148"/>
      <c r="AN17" s="148"/>
      <c r="AQ17" s="153"/>
      <c r="AR17" s="153"/>
      <c r="AS17" s="153"/>
      <c r="AT17" s="153"/>
      <c r="AU17" s="148"/>
      <c r="AV17" s="148"/>
      <c r="AW17" s="149"/>
      <c r="AX17" s="150"/>
      <c r="AY17" s="148"/>
      <c r="AZ17" s="148"/>
      <c r="BA17" s="151"/>
      <c r="BB17" s="151"/>
      <c r="BC17" s="151"/>
      <c r="BD17" s="148"/>
      <c r="BE17" s="148"/>
      <c r="BH17" s="153"/>
      <c r="BI17" s="153"/>
      <c r="BJ17" s="153"/>
      <c r="BK17" s="153"/>
      <c r="BL17" s="148"/>
      <c r="BM17" s="148"/>
      <c r="BN17" s="149"/>
      <c r="BO17" s="150"/>
      <c r="BP17" s="148"/>
      <c r="BQ17" s="148"/>
      <c r="BR17" s="151"/>
      <c r="BS17" s="151"/>
      <c r="BT17" s="151"/>
      <c r="BU17" s="148"/>
      <c r="BV17" s="148"/>
      <c r="BY17" s="153"/>
      <c r="BZ17" s="153"/>
      <c r="CA17" s="153"/>
      <c r="CB17" s="153"/>
      <c r="CC17" s="148"/>
      <c r="CD17" s="148"/>
      <c r="CE17" s="149"/>
      <c r="CF17" s="150"/>
      <c r="CG17" s="148"/>
      <c r="CH17" s="148"/>
      <c r="CI17" s="151"/>
      <c r="CJ17" s="151"/>
      <c r="CK17" s="151"/>
      <c r="CL17" s="148"/>
      <c r="CM17" s="148"/>
      <c r="CP17" s="153"/>
      <c r="CQ17" s="153"/>
      <c r="CR17" s="153"/>
      <c r="CS17" s="153"/>
      <c r="CT17" s="148"/>
      <c r="CU17" s="148"/>
      <c r="CV17" s="149"/>
      <c r="CW17" s="150"/>
      <c r="CX17" s="148"/>
      <c r="CY17" s="148"/>
      <c r="CZ17" s="151"/>
      <c r="DA17" s="151"/>
      <c r="DB17" s="151"/>
      <c r="DC17" s="148"/>
      <c r="DD17" s="148"/>
      <c r="DG17" s="153"/>
      <c r="DH17" s="153"/>
      <c r="DI17" s="153"/>
      <c r="DJ17" s="153"/>
      <c r="DK17" s="148"/>
      <c r="DL17" s="148"/>
      <c r="DM17" s="149"/>
      <c r="DN17" s="150"/>
      <c r="DO17" s="148"/>
      <c r="DP17" s="148"/>
      <c r="DQ17" s="151"/>
      <c r="DR17" s="151"/>
      <c r="DS17" s="151"/>
      <c r="DT17" s="148"/>
      <c r="DU17" s="148"/>
      <c r="DX17" s="153"/>
      <c r="DY17" s="153"/>
      <c r="DZ17" s="153"/>
      <c r="EA17" s="153"/>
      <c r="EB17" s="148"/>
      <c r="EC17" s="148"/>
      <c r="ED17" s="149"/>
      <c r="EE17" s="150"/>
      <c r="EF17" s="148"/>
      <c r="EG17" s="148"/>
      <c r="EH17" s="151"/>
      <c r="EI17" s="151"/>
      <c r="EJ17" s="151"/>
      <c r="EK17" s="148"/>
      <c r="EL17" s="148"/>
      <c r="EO17" s="153"/>
      <c r="EP17" s="153"/>
      <c r="EQ17" s="153"/>
      <c r="ER17" s="153"/>
      <c r="ES17" s="148"/>
      <c r="ET17" s="148"/>
      <c r="EU17" s="149"/>
      <c r="EV17" s="150"/>
      <c r="EW17" s="148"/>
      <c r="EX17" s="148"/>
      <c r="EY17" s="151"/>
      <c r="EZ17" s="151"/>
      <c r="FA17" s="151"/>
      <c r="FB17" s="148"/>
      <c r="FC17" s="148"/>
      <c r="FF17" s="153"/>
      <c r="FG17" s="153"/>
      <c r="FH17" s="153"/>
      <c r="FI17" s="153"/>
      <c r="FJ17" s="148"/>
      <c r="FK17" s="148"/>
      <c r="FL17" s="149"/>
      <c r="FM17" s="150"/>
      <c r="FN17" s="148"/>
      <c r="FO17" s="148"/>
      <c r="FP17" s="151"/>
      <c r="FQ17" s="151"/>
      <c r="FR17" s="151"/>
      <c r="FS17" s="148"/>
      <c r="FT17" s="148"/>
      <c r="FW17" s="153"/>
      <c r="FX17" s="153"/>
      <c r="FY17" s="153"/>
      <c r="FZ17" s="153"/>
      <c r="GA17" s="148"/>
      <c r="GB17" s="148"/>
      <c r="GC17" s="149"/>
      <c r="GD17" s="150"/>
      <c r="GE17" s="148"/>
      <c r="GF17" s="148"/>
      <c r="GG17" s="151"/>
      <c r="GH17" s="151"/>
      <c r="GI17" s="151"/>
      <c r="GJ17" s="148"/>
      <c r="GK17" s="148"/>
      <c r="GN17" s="153"/>
      <c r="GO17" s="153"/>
      <c r="GP17" s="153"/>
      <c r="GQ17" s="153"/>
      <c r="GR17" s="148"/>
      <c r="GS17" s="148"/>
      <c r="GT17" s="149"/>
      <c r="GU17" s="150"/>
      <c r="GV17" s="148"/>
      <c r="GW17" s="148"/>
      <c r="GX17" s="151"/>
      <c r="GY17" s="151"/>
      <c r="GZ17" s="151"/>
      <c r="HA17" s="148"/>
      <c r="HB17" s="148"/>
      <c r="HE17" s="153"/>
      <c r="HF17" s="153"/>
      <c r="HG17" s="153"/>
      <c r="HH17" s="153"/>
      <c r="HI17" s="148"/>
      <c r="HJ17" s="148"/>
      <c r="HK17" s="149"/>
      <c r="HL17" s="150"/>
      <c r="HM17" s="148"/>
      <c r="HN17" s="148"/>
      <c r="HO17" s="151"/>
      <c r="HP17" s="151"/>
      <c r="HQ17" s="151"/>
      <c r="HR17" s="148"/>
      <c r="HS17" s="148"/>
      <c r="HV17" s="153"/>
      <c r="HW17" s="153"/>
      <c r="HX17" s="153"/>
      <c r="HY17" s="153"/>
      <c r="HZ17" s="148"/>
      <c r="IA17" s="148"/>
      <c r="IB17" s="149"/>
      <c r="IC17" s="150"/>
      <c r="ID17" s="148"/>
      <c r="IE17" s="148"/>
      <c r="IF17" s="151"/>
      <c r="IG17" s="151"/>
      <c r="IH17" s="151"/>
      <c r="II17" s="148"/>
      <c r="IJ17" s="148"/>
      <c r="IM17" s="153"/>
    </row>
    <row r="18" spans="1:247" s="152" customFormat="1" ht="40.5" customHeight="1">
      <c r="A18" s="375" t="s">
        <v>3664</v>
      </c>
      <c r="B18" s="516" t="s">
        <v>3398</v>
      </c>
      <c r="C18" s="516" t="s">
        <v>3398</v>
      </c>
      <c r="D18" s="516" t="s">
        <v>7124</v>
      </c>
      <c r="E18" s="483" t="str">
        <f>M18&amp;N18</f>
        <v>宇部市西岐波229-3</v>
      </c>
      <c r="F18" s="483" t="s">
        <v>915</v>
      </c>
      <c r="G18" s="515">
        <v>43344</v>
      </c>
      <c r="H18" s="377">
        <v>120</v>
      </c>
      <c r="I18" s="483" t="s">
        <v>2181</v>
      </c>
      <c r="J18" s="376" t="s">
        <v>3657</v>
      </c>
      <c r="K18" s="99" t="s">
        <v>3656</v>
      </c>
      <c r="L18" s="517" t="s">
        <v>0</v>
      </c>
      <c r="M18" s="517" t="s">
        <v>1</v>
      </c>
      <c r="N18" s="445" t="s">
        <v>2162</v>
      </c>
      <c r="O18" s="445" t="s">
        <v>5504</v>
      </c>
      <c r="P18" s="518" t="s">
        <v>234</v>
      </c>
      <c r="Q18" s="519" t="s">
        <v>3400</v>
      </c>
      <c r="R18" s="153"/>
      <c r="S18" s="151"/>
      <c r="T18" s="151"/>
      <c r="U18" s="151"/>
      <c r="V18" s="148"/>
      <c r="W18" s="148"/>
      <c r="Z18" s="153"/>
      <c r="AA18" s="153"/>
      <c r="AB18" s="153"/>
      <c r="AC18" s="153"/>
      <c r="AD18" s="148"/>
      <c r="AE18" s="148"/>
      <c r="AF18" s="149"/>
      <c r="AG18" s="150"/>
      <c r="AH18" s="148"/>
      <c r="AI18" s="148"/>
      <c r="AJ18" s="151"/>
      <c r="AK18" s="151"/>
      <c r="AL18" s="151"/>
      <c r="AM18" s="148"/>
      <c r="AN18" s="148"/>
      <c r="AQ18" s="153"/>
      <c r="AR18" s="153"/>
      <c r="AS18" s="153"/>
      <c r="AT18" s="153"/>
      <c r="AU18" s="148"/>
      <c r="AV18" s="148"/>
      <c r="AW18" s="149"/>
      <c r="AX18" s="150"/>
      <c r="AY18" s="148"/>
      <c r="AZ18" s="148"/>
      <c r="BA18" s="151"/>
      <c r="BB18" s="151"/>
      <c r="BC18" s="151"/>
      <c r="BD18" s="148"/>
      <c r="BE18" s="148"/>
      <c r="BH18" s="153"/>
      <c r="BI18" s="153"/>
      <c r="BJ18" s="153"/>
      <c r="BK18" s="153"/>
      <c r="BL18" s="148"/>
      <c r="BM18" s="148"/>
      <c r="BN18" s="149"/>
      <c r="BO18" s="150"/>
      <c r="BP18" s="148"/>
      <c r="BQ18" s="148"/>
      <c r="BR18" s="151"/>
      <c r="BS18" s="151"/>
      <c r="BT18" s="151"/>
      <c r="BU18" s="148"/>
      <c r="BV18" s="148"/>
      <c r="BY18" s="153"/>
      <c r="BZ18" s="153"/>
      <c r="CA18" s="153"/>
      <c r="CB18" s="153"/>
      <c r="CC18" s="148"/>
      <c r="CD18" s="148"/>
      <c r="CE18" s="149"/>
      <c r="CF18" s="150"/>
      <c r="CG18" s="148"/>
      <c r="CH18" s="148"/>
      <c r="CI18" s="151"/>
      <c r="CJ18" s="151"/>
      <c r="CK18" s="151"/>
      <c r="CL18" s="148"/>
      <c r="CM18" s="148"/>
      <c r="CP18" s="153"/>
      <c r="CQ18" s="153"/>
      <c r="CR18" s="153"/>
      <c r="CS18" s="153"/>
      <c r="CT18" s="148"/>
      <c r="CU18" s="148"/>
      <c r="CV18" s="149"/>
      <c r="CW18" s="150"/>
      <c r="CX18" s="148"/>
      <c r="CY18" s="148"/>
      <c r="CZ18" s="151"/>
      <c r="DA18" s="151"/>
      <c r="DB18" s="151"/>
      <c r="DC18" s="148"/>
      <c r="DD18" s="148"/>
      <c r="DG18" s="153"/>
      <c r="DH18" s="153"/>
      <c r="DI18" s="153"/>
      <c r="DJ18" s="153"/>
      <c r="DK18" s="148"/>
      <c r="DL18" s="148"/>
      <c r="DM18" s="149"/>
      <c r="DN18" s="150"/>
      <c r="DO18" s="148"/>
      <c r="DP18" s="148"/>
      <c r="DQ18" s="151"/>
      <c r="DR18" s="151"/>
      <c r="DS18" s="151"/>
      <c r="DT18" s="148"/>
      <c r="DU18" s="148"/>
      <c r="DX18" s="153"/>
      <c r="DY18" s="153"/>
      <c r="DZ18" s="153"/>
      <c r="EA18" s="153"/>
      <c r="EB18" s="148"/>
      <c r="EC18" s="148"/>
      <c r="ED18" s="149"/>
      <c r="EE18" s="150"/>
      <c r="EF18" s="148"/>
      <c r="EG18" s="148"/>
      <c r="EH18" s="151"/>
      <c r="EI18" s="151"/>
      <c r="EJ18" s="151"/>
      <c r="EK18" s="148"/>
      <c r="EL18" s="148"/>
      <c r="EO18" s="153"/>
      <c r="EP18" s="153"/>
      <c r="EQ18" s="153"/>
      <c r="ER18" s="153"/>
      <c r="ES18" s="148"/>
      <c r="ET18" s="148"/>
      <c r="EU18" s="149"/>
      <c r="EV18" s="150"/>
      <c r="EW18" s="148"/>
      <c r="EX18" s="148"/>
      <c r="EY18" s="151"/>
      <c r="EZ18" s="151"/>
      <c r="FA18" s="151"/>
      <c r="FB18" s="148"/>
      <c r="FC18" s="148"/>
      <c r="FF18" s="153"/>
      <c r="FG18" s="153"/>
      <c r="FH18" s="153"/>
      <c r="FI18" s="153"/>
      <c r="FJ18" s="148"/>
      <c r="FK18" s="148"/>
      <c r="FL18" s="149"/>
      <c r="FM18" s="150"/>
      <c r="FN18" s="148"/>
      <c r="FO18" s="148"/>
      <c r="FP18" s="151"/>
      <c r="FQ18" s="151"/>
      <c r="FR18" s="151"/>
      <c r="FS18" s="148"/>
      <c r="FT18" s="148"/>
      <c r="FW18" s="153"/>
      <c r="FX18" s="153"/>
      <c r="FY18" s="153"/>
      <c r="FZ18" s="153"/>
      <c r="GA18" s="148"/>
      <c r="GB18" s="148"/>
      <c r="GC18" s="149"/>
      <c r="GD18" s="150"/>
      <c r="GE18" s="148"/>
      <c r="GF18" s="148"/>
      <c r="GG18" s="151"/>
      <c r="GH18" s="151"/>
      <c r="GI18" s="151"/>
      <c r="GJ18" s="148"/>
      <c r="GK18" s="148"/>
      <c r="GN18" s="153"/>
      <c r="GO18" s="153"/>
      <c r="GP18" s="153"/>
      <c r="GQ18" s="153"/>
      <c r="GR18" s="148"/>
      <c r="GS18" s="148"/>
      <c r="GT18" s="149"/>
      <c r="GU18" s="150"/>
      <c r="GV18" s="148"/>
      <c r="GW18" s="148"/>
      <c r="GX18" s="151"/>
      <c r="GY18" s="151"/>
      <c r="GZ18" s="151"/>
      <c r="HA18" s="148"/>
      <c r="HB18" s="148"/>
      <c r="HE18" s="153"/>
      <c r="HF18" s="153"/>
      <c r="HG18" s="153"/>
      <c r="HH18" s="153"/>
      <c r="HI18" s="148"/>
      <c r="HJ18" s="148"/>
      <c r="HK18" s="149"/>
      <c r="HL18" s="150"/>
      <c r="HM18" s="148"/>
      <c r="HN18" s="148"/>
      <c r="HO18" s="151"/>
      <c r="HP18" s="151"/>
      <c r="HQ18" s="151"/>
      <c r="HR18" s="148"/>
      <c r="HS18" s="148"/>
      <c r="HV18" s="153"/>
      <c r="HW18" s="153"/>
      <c r="HX18" s="153"/>
      <c r="HY18" s="153"/>
      <c r="HZ18" s="148"/>
      <c r="IA18" s="148"/>
      <c r="IB18" s="149"/>
      <c r="IC18" s="150"/>
      <c r="ID18" s="148"/>
      <c r="IE18" s="148"/>
      <c r="IF18" s="151"/>
      <c r="IG18" s="151"/>
      <c r="IH18" s="151"/>
      <c r="II18" s="148"/>
      <c r="IJ18" s="148"/>
      <c r="IM18" s="153"/>
    </row>
    <row r="19" spans="1:247" s="152" customFormat="1" ht="40.5" customHeight="1">
      <c r="A19" s="375" t="s">
        <v>3663</v>
      </c>
      <c r="B19" s="516" t="s">
        <v>3398</v>
      </c>
      <c r="C19" s="516" t="s">
        <v>3398</v>
      </c>
      <c r="D19" s="516" t="s">
        <v>5503</v>
      </c>
      <c r="E19" s="483" t="str">
        <f>M19&amp;N19</f>
        <v>宇部市沖ノ旦797</v>
      </c>
      <c r="F19" s="483" t="s">
        <v>1402</v>
      </c>
      <c r="G19" s="515">
        <v>43374</v>
      </c>
      <c r="H19" s="377">
        <v>78</v>
      </c>
      <c r="I19" s="483" t="s">
        <v>2183</v>
      </c>
      <c r="J19" s="376" t="s">
        <v>3657</v>
      </c>
      <c r="K19" s="99" t="s">
        <v>3656</v>
      </c>
      <c r="L19" s="517" t="s">
        <v>0</v>
      </c>
      <c r="M19" s="517" t="s">
        <v>1</v>
      </c>
      <c r="N19" s="445" t="s">
        <v>5502</v>
      </c>
      <c r="O19" s="445" t="s">
        <v>5501</v>
      </c>
      <c r="P19" s="518" t="s">
        <v>234</v>
      </c>
      <c r="Q19" s="519" t="s">
        <v>3400</v>
      </c>
      <c r="R19" s="153"/>
      <c r="S19" s="151"/>
      <c r="T19" s="151"/>
      <c r="U19" s="151"/>
      <c r="V19" s="148"/>
      <c r="W19" s="148"/>
      <c r="Z19" s="153"/>
      <c r="AA19" s="153"/>
      <c r="AB19" s="153"/>
      <c r="AC19" s="153"/>
      <c r="AD19" s="148"/>
      <c r="AE19" s="148"/>
      <c r="AF19" s="149"/>
      <c r="AG19" s="150"/>
      <c r="AH19" s="148"/>
      <c r="AI19" s="148"/>
      <c r="AJ19" s="151"/>
      <c r="AK19" s="151"/>
      <c r="AL19" s="151"/>
      <c r="AM19" s="148"/>
      <c r="AN19" s="148"/>
      <c r="AQ19" s="153"/>
      <c r="AR19" s="153"/>
      <c r="AS19" s="153"/>
      <c r="AT19" s="153"/>
      <c r="AU19" s="148"/>
      <c r="AV19" s="148"/>
      <c r="AW19" s="149"/>
      <c r="AX19" s="150"/>
      <c r="AY19" s="148"/>
      <c r="AZ19" s="148"/>
      <c r="BA19" s="151"/>
      <c r="BB19" s="151"/>
      <c r="BC19" s="151"/>
      <c r="BD19" s="148"/>
      <c r="BE19" s="148"/>
      <c r="BH19" s="153"/>
      <c r="BI19" s="153"/>
      <c r="BJ19" s="153"/>
      <c r="BK19" s="153"/>
      <c r="BL19" s="148"/>
      <c r="BM19" s="148"/>
      <c r="BN19" s="149"/>
      <c r="BO19" s="150"/>
      <c r="BP19" s="148"/>
      <c r="BQ19" s="148"/>
      <c r="BR19" s="151"/>
      <c r="BS19" s="151"/>
      <c r="BT19" s="151"/>
      <c r="BU19" s="148"/>
      <c r="BV19" s="148"/>
      <c r="BY19" s="153"/>
      <c r="BZ19" s="153"/>
      <c r="CA19" s="153"/>
      <c r="CB19" s="153"/>
      <c r="CC19" s="148"/>
      <c r="CD19" s="148"/>
      <c r="CE19" s="149"/>
      <c r="CF19" s="150"/>
      <c r="CG19" s="148"/>
      <c r="CH19" s="148"/>
      <c r="CI19" s="151"/>
      <c r="CJ19" s="151"/>
      <c r="CK19" s="151"/>
      <c r="CL19" s="148"/>
      <c r="CM19" s="148"/>
      <c r="CP19" s="153"/>
      <c r="CQ19" s="153"/>
      <c r="CR19" s="153"/>
      <c r="CS19" s="153"/>
      <c r="CT19" s="148"/>
      <c r="CU19" s="148"/>
      <c r="CV19" s="149"/>
      <c r="CW19" s="150"/>
      <c r="CX19" s="148"/>
      <c r="CY19" s="148"/>
      <c r="CZ19" s="151"/>
      <c r="DA19" s="151"/>
      <c r="DB19" s="151"/>
      <c r="DC19" s="148"/>
      <c r="DD19" s="148"/>
      <c r="DG19" s="153"/>
      <c r="DH19" s="153"/>
      <c r="DI19" s="153"/>
      <c r="DJ19" s="153"/>
      <c r="DK19" s="148"/>
      <c r="DL19" s="148"/>
      <c r="DM19" s="149"/>
      <c r="DN19" s="150"/>
      <c r="DO19" s="148"/>
      <c r="DP19" s="148"/>
      <c r="DQ19" s="151"/>
      <c r="DR19" s="151"/>
      <c r="DS19" s="151"/>
      <c r="DT19" s="148"/>
      <c r="DU19" s="148"/>
      <c r="DX19" s="153"/>
      <c r="DY19" s="153"/>
      <c r="DZ19" s="153"/>
      <c r="EA19" s="153"/>
      <c r="EB19" s="148"/>
      <c r="EC19" s="148"/>
      <c r="ED19" s="149"/>
      <c r="EE19" s="150"/>
      <c r="EF19" s="148"/>
      <c r="EG19" s="148"/>
      <c r="EH19" s="151"/>
      <c r="EI19" s="151"/>
      <c r="EJ19" s="151"/>
      <c r="EK19" s="148"/>
      <c r="EL19" s="148"/>
      <c r="EO19" s="153"/>
      <c r="EP19" s="153"/>
      <c r="EQ19" s="153"/>
      <c r="ER19" s="153"/>
      <c r="ES19" s="148"/>
      <c r="ET19" s="148"/>
      <c r="EU19" s="149"/>
      <c r="EV19" s="150"/>
      <c r="EW19" s="148"/>
      <c r="EX19" s="148"/>
      <c r="EY19" s="151"/>
      <c r="EZ19" s="151"/>
      <c r="FA19" s="151"/>
      <c r="FB19" s="148"/>
      <c r="FC19" s="148"/>
      <c r="FF19" s="153"/>
      <c r="FG19" s="153"/>
      <c r="FH19" s="153"/>
      <c r="FI19" s="153"/>
      <c r="FJ19" s="148"/>
      <c r="FK19" s="148"/>
      <c r="FL19" s="149"/>
      <c r="FM19" s="150"/>
      <c r="FN19" s="148"/>
      <c r="FO19" s="148"/>
      <c r="FP19" s="151"/>
      <c r="FQ19" s="151"/>
      <c r="FR19" s="151"/>
      <c r="FS19" s="148"/>
      <c r="FT19" s="148"/>
      <c r="FW19" s="153"/>
      <c r="FX19" s="153"/>
      <c r="FY19" s="153"/>
      <c r="FZ19" s="153"/>
      <c r="GA19" s="148"/>
      <c r="GB19" s="148"/>
      <c r="GC19" s="149"/>
      <c r="GD19" s="150"/>
      <c r="GE19" s="148"/>
      <c r="GF19" s="148"/>
      <c r="GG19" s="151"/>
      <c r="GH19" s="151"/>
      <c r="GI19" s="151"/>
      <c r="GJ19" s="148"/>
      <c r="GK19" s="148"/>
      <c r="GN19" s="153"/>
      <c r="GO19" s="153"/>
      <c r="GP19" s="153"/>
      <c r="GQ19" s="153"/>
      <c r="GR19" s="148"/>
      <c r="GS19" s="148"/>
      <c r="GT19" s="149"/>
      <c r="GU19" s="150"/>
      <c r="GV19" s="148"/>
      <c r="GW19" s="148"/>
      <c r="GX19" s="151"/>
      <c r="GY19" s="151"/>
      <c r="GZ19" s="151"/>
      <c r="HA19" s="148"/>
      <c r="HB19" s="148"/>
      <c r="HE19" s="153"/>
      <c r="HF19" s="153"/>
      <c r="HG19" s="153"/>
      <c r="HH19" s="153"/>
      <c r="HI19" s="148"/>
      <c r="HJ19" s="148"/>
      <c r="HK19" s="149"/>
      <c r="HL19" s="150"/>
      <c r="HM19" s="148"/>
      <c r="HN19" s="148"/>
      <c r="HO19" s="151"/>
      <c r="HP19" s="151"/>
      <c r="HQ19" s="151"/>
      <c r="HR19" s="148"/>
      <c r="HS19" s="148"/>
      <c r="HV19" s="153"/>
      <c r="HW19" s="153"/>
      <c r="HX19" s="153"/>
      <c r="HY19" s="153"/>
      <c r="HZ19" s="148"/>
      <c r="IA19" s="148"/>
      <c r="IB19" s="149"/>
      <c r="IC19" s="150"/>
      <c r="ID19" s="148"/>
      <c r="IE19" s="148"/>
      <c r="IF19" s="151"/>
      <c r="IG19" s="151"/>
      <c r="IH19" s="151"/>
      <c r="II19" s="148"/>
      <c r="IJ19" s="148"/>
      <c r="IM19" s="153"/>
    </row>
    <row r="20" spans="1:247" s="152" customFormat="1" ht="36">
      <c r="A20" s="375" t="s">
        <v>5500</v>
      </c>
      <c r="B20" s="516" t="s">
        <v>5499</v>
      </c>
      <c r="C20" s="516" t="s">
        <v>5499</v>
      </c>
      <c r="D20" s="516" t="s">
        <v>3844</v>
      </c>
      <c r="E20" s="483" t="str">
        <f>M20&amp;N20</f>
        <v>宇部市東岐波4322-1</v>
      </c>
      <c r="F20" s="483" t="s">
        <v>919</v>
      </c>
      <c r="G20" s="515">
        <v>43405</v>
      </c>
      <c r="H20" s="377">
        <v>55</v>
      </c>
      <c r="I20" s="483" t="s">
        <v>2182</v>
      </c>
      <c r="J20" s="376" t="s">
        <v>3657</v>
      </c>
      <c r="K20" s="99" t="s">
        <v>3656</v>
      </c>
      <c r="L20" s="517" t="s">
        <v>0</v>
      </c>
      <c r="M20" s="517" t="s">
        <v>1</v>
      </c>
      <c r="N20" s="445" t="s">
        <v>2192</v>
      </c>
      <c r="O20" s="445" t="s">
        <v>5498</v>
      </c>
      <c r="P20" s="518" t="s">
        <v>234</v>
      </c>
      <c r="Q20" s="519" t="s">
        <v>3400</v>
      </c>
      <c r="R20" s="153"/>
      <c r="S20" s="151"/>
      <c r="T20" s="151"/>
      <c r="U20" s="151"/>
      <c r="V20" s="148"/>
      <c r="W20" s="148"/>
      <c r="Z20" s="153"/>
      <c r="AA20" s="153"/>
      <c r="AB20" s="153"/>
      <c r="AC20" s="153"/>
      <c r="AD20" s="148"/>
      <c r="AE20" s="148"/>
      <c r="AF20" s="149"/>
      <c r="AG20" s="150"/>
      <c r="AH20" s="148"/>
      <c r="AI20" s="148"/>
      <c r="AJ20" s="151"/>
      <c r="AK20" s="151"/>
      <c r="AL20" s="151"/>
      <c r="AM20" s="148"/>
      <c r="AN20" s="148"/>
      <c r="AQ20" s="153"/>
      <c r="AR20" s="153"/>
      <c r="AS20" s="153"/>
      <c r="AT20" s="153"/>
      <c r="AU20" s="148"/>
      <c r="AV20" s="148"/>
      <c r="AW20" s="149"/>
      <c r="AX20" s="150"/>
      <c r="AY20" s="148"/>
      <c r="AZ20" s="148"/>
      <c r="BA20" s="151"/>
      <c r="BB20" s="151"/>
      <c r="BC20" s="151"/>
      <c r="BD20" s="148"/>
      <c r="BE20" s="148"/>
      <c r="BH20" s="153"/>
      <c r="BI20" s="153"/>
      <c r="BJ20" s="153"/>
      <c r="BK20" s="153"/>
      <c r="BL20" s="148"/>
      <c r="BM20" s="148"/>
      <c r="BN20" s="149"/>
      <c r="BO20" s="150"/>
      <c r="BP20" s="148"/>
      <c r="BQ20" s="148"/>
      <c r="BR20" s="151"/>
      <c r="BS20" s="151"/>
      <c r="BT20" s="151"/>
      <c r="BU20" s="148"/>
      <c r="BV20" s="148"/>
      <c r="BY20" s="153"/>
      <c r="BZ20" s="153"/>
      <c r="CA20" s="153"/>
      <c r="CB20" s="153"/>
      <c r="CC20" s="148"/>
      <c r="CD20" s="148"/>
      <c r="CE20" s="149"/>
      <c r="CF20" s="150"/>
      <c r="CG20" s="148"/>
      <c r="CH20" s="148"/>
      <c r="CI20" s="151"/>
      <c r="CJ20" s="151"/>
      <c r="CK20" s="151"/>
      <c r="CL20" s="148"/>
      <c r="CM20" s="148"/>
      <c r="CP20" s="153"/>
      <c r="CQ20" s="153"/>
      <c r="CR20" s="153"/>
      <c r="CS20" s="153"/>
      <c r="CT20" s="148"/>
      <c r="CU20" s="148"/>
      <c r="CV20" s="149"/>
      <c r="CW20" s="150"/>
      <c r="CX20" s="148"/>
      <c r="CY20" s="148"/>
      <c r="CZ20" s="151"/>
      <c r="DA20" s="151"/>
      <c r="DB20" s="151"/>
      <c r="DC20" s="148"/>
      <c r="DD20" s="148"/>
      <c r="DG20" s="153"/>
      <c r="DH20" s="153"/>
      <c r="DI20" s="153"/>
      <c r="DJ20" s="153"/>
      <c r="DK20" s="148"/>
      <c r="DL20" s="148"/>
      <c r="DM20" s="149"/>
      <c r="DN20" s="150"/>
      <c r="DO20" s="148"/>
      <c r="DP20" s="148"/>
      <c r="DQ20" s="151"/>
      <c r="DR20" s="151"/>
      <c r="DS20" s="151"/>
      <c r="DT20" s="148"/>
      <c r="DU20" s="148"/>
      <c r="DX20" s="153"/>
      <c r="DY20" s="153"/>
      <c r="DZ20" s="153"/>
      <c r="EA20" s="153"/>
      <c r="EB20" s="148"/>
      <c r="EC20" s="148"/>
      <c r="ED20" s="149"/>
      <c r="EE20" s="150"/>
      <c r="EF20" s="148"/>
      <c r="EG20" s="148"/>
      <c r="EH20" s="151"/>
      <c r="EI20" s="151"/>
      <c r="EJ20" s="151"/>
      <c r="EK20" s="148"/>
      <c r="EL20" s="148"/>
      <c r="EO20" s="153"/>
      <c r="EP20" s="153"/>
      <c r="EQ20" s="153"/>
      <c r="ER20" s="153"/>
      <c r="ES20" s="148"/>
      <c r="ET20" s="148"/>
      <c r="EU20" s="149"/>
      <c r="EV20" s="150"/>
      <c r="EW20" s="148"/>
      <c r="EX20" s="148"/>
      <c r="EY20" s="151"/>
      <c r="EZ20" s="151"/>
      <c r="FA20" s="151"/>
      <c r="FB20" s="148"/>
      <c r="FC20" s="148"/>
      <c r="FF20" s="153"/>
      <c r="FG20" s="153"/>
      <c r="FH20" s="153"/>
      <c r="FI20" s="153"/>
      <c r="FJ20" s="148"/>
      <c r="FK20" s="148"/>
      <c r="FL20" s="149"/>
      <c r="FM20" s="150"/>
      <c r="FN20" s="148"/>
      <c r="FO20" s="148"/>
      <c r="FP20" s="151"/>
      <c r="FQ20" s="151"/>
      <c r="FR20" s="151"/>
      <c r="FS20" s="148"/>
      <c r="FT20" s="148"/>
      <c r="FW20" s="153"/>
      <c r="FX20" s="153"/>
      <c r="FY20" s="153"/>
      <c r="FZ20" s="153"/>
      <c r="GA20" s="148"/>
      <c r="GB20" s="148"/>
      <c r="GC20" s="149"/>
      <c r="GD20" s="150"/>
      <c r="GE20" s="148"/>
      <c r="GF20" s="148"/>
      <c r="GG20" s="151"/>
      <c r="GH20" s="151"/>
      <c r="GI20" s="151"/>
      <c r="GJ20" s="148"/>
      <c r="GK20" s="148"/>
      <c r="GN20" s="153"/>
      <c r="GO20" s="153"/>
      <c r="GP20" s="153"/>
      <c r="GQ20" s="153"/>
      <c r="GR20" s="148"/>
      <c r="GS20" s="148"/>
      <c r="GT20" s="149"/>
      <c r="GU20" s="150"/>
      <c r="GV20" s="148"/>
      <c r="GW20" s="148"/>
      <c r="GX20" s="151"/>
      <c r="GY20" s="151"/>
      <c r="GZ20" s="151"/>
      <c r="HA20" s="148"/>
      <c r="HB20" s="148"/>
      <c r="HE20" s="153"/>
      <c r="HF20" s="153"/>
      <c r="HG20" s="153"/>
      <c r="HH20" s="153"/>
      <c r="HI20" s="148"/>
      <c r="HJ20" s="148"/>
      <c r="HK20" s="149"/>
      <c r="HL20" s="150"/>
      <c r="HM20" s="148"/>
      <c r="HN20" s="148"/>
      <c r="HO20" s="151"/>
      <c r="HP20" s="151"/>
      <c r="HQ20" s="151"/>
      <c r="HR20" s="148"/>
      <c r="HS20" s="148"/>
      <c r="HV20" s="153"/>
      <c r="HW20" s="153"/>
      <c r="HX20" s="153"/>
      <c r="HY20" s="153"/>
      <c r="HZ20" s="148"/>
      <c r="IA20" s="148"/>
      <c r="IB20" s="149"/>
      <c r="IC20" s="150"/>
      <c r="ID20" s="148"/>
      <c r="IE20" s="148"/>
      <c r="IF20" s="151"/>
      <c r="IG20" s="151"/>
      <c r="IH20" s="151"/>
      <c r="II20" s="148"/>
      <c r="IJ20" s="148"/>
      <c r="IM20" s="153"/>
    </row>
    <row r="21" spans="1:247" s="152" customFormat="1" ht="50" customHeight="1">
      <c r="A21" s="375" t="s">
        <v>5497</v>
      </c>
      <c r="B21" s="516" t="s">
        <v>5496</v>
      </c>
      <c r="C21" s="516" t="s">
        <v>5496</v>
      </c>
      <c r="D21" s="516" t="s">
        <v>5495</v>
      </c>
      <c r="E21" s="483" t="s">
        <v>5494</v>
      </c>
      <c r="F21" s="483" t="s">
        <v>3967</v>
      </c>
      <c r="G21" s="515">
        <v>43891</v>
      </c>
      <c r="H21" s="377">
        <v>60</v>
      </c>
      <c r="I21" s="483" t="s">
        <v>5493</v>
      </c>
      <c r="J21" s="376" t="s">
        <v>3657</v>
      </c>
      <c r="K21" s="99" t="s">
        <v>3656</v>
      </c>
      <c r="L21" s="517" t="s">
        <v>0</v>
      </c>
      <c r="M21" s="517" t="s">
        <v>1</v>
      </c>
      <c r="N21" s="445" t="s">
        <v>5492</v>
      </c>
      <c r="O21" s="445" t="s">
        <v>5491</v>
      </c>
      <c r="P21" s="518" t="s">
        <v>234</v>
      </c>
      <c r="Q21" s="519" t="s">
        <v>3400</v>
      </c>
      <c r="R21" s="153"/>
      <c r="S21" s="151"/>
      <c r="T21" s="151"/>
      <c r="U21" s="151"/>
      <c r="V21" s="148"/>
      <c r="W21" s="148"/>
      <c r="Z21" s="153"/>
      <c r="AA21" s="153"/>
      <c r="AB21" s="153"/>
      <c r="AC21" s="153"/>
      <c r="AD21" s="148"/>
      <c r="AE21" s="148"/>
      <c r="AF21" s="149"/>
      <c r="AG21" s="150"/>
      <c r="AH21" s="148"/>
      <c r="AI21" s="148"/>
      <c r="AJ21" s="151"/>
      <c r="AK21" s="151"/>
      <c r="AL21" s="151"/>
      <c r="AM21" s="148"/>
      <c r="AN21" s="148"/>
      <c r="AQ21" s="153"/>
      <c r="AR21" s="153"/>
      <c r="AS21" s="153"/>
      <c r="AT21" s="153"/>
      <c r="AU21" s="148"/>
      <c r="AV21" s="148"/>
      <c r="AW21" s="149"/>
      <c r="AX21" s="150"/>
      <c r="AY21" s="148"/>
      <c r="AZ21" s="148"/>
      <c r="BA21" s="151"/>
      <c r="BB21" s="151"/>
      <c r="BC21" s="151"/>
      <c r="BD21" s="148"/>
      <c r="BE21" s="148"/>
      <c r="BH21" s="153"/>
      <c r="BI21" s="153"/>
      <c r="BJ21" s="153"/>
      <c r="BK21" s="153"/>
      <c r="BL21" s="148"/>
      <c r="BM21" s="148"/>
      <c r="BN21" s="149"/>
      <c r="BO21" s="150"/>
      <c r="BP21" s="148"/>
      <c r="BQ21" s="148"/>
      <c r="BR21" s="151"/>
      <c r="BS21" s="151"/>
      <c r="BT21" s="151"/>
      <c r="BU21" s="148"/>
      <c r="BV21" s="148"/>
      <c r="BY21" s="153"/>
      <c r="BZ21" s="153"/>
      <c r="CA21" s="153"/>
      <c r="CB21" s="153"/>
      <c r="CC21" s="148"/>
      <c r="CD21" s="148"/>
      <c r="CE21" s="149"/>
      <c r="CF21" s="150"/>
      <c r="CG21" s="148"/>
      <c r="CH21" s="148"/>
      <c r="CI21" s="151"/>
      <c r="CJ21" s="151"/>
      <c r="CK21" s="151"/>
      <c r="CL21" s="148"/>
      <c r="CM21" s="148"/>
      <c r="CP21" s="153"/>
      <c r="CQ21" s="153"/>
      <c r="CR21" s="153"/>
      <c r="CS21" s="153"/>
      <c r="CT21" s="148"/>
      <c r="CU21" s="148"/>
      <c r="CV21" s="149"/>
      <c r="CW21" s="150"/>
      <c r="CX21" s="148"/>
      <c r="CY21" s="148"/>
      <c r="CZ21" s="151"/>
      <c r="DA21" s="151"/>
      <c r="DB21" s="151"/>
      <c r="DC21" s="148"/>
      <c r="DD21" s="148"/>
      <c r="DG21" s="153"/>
      <c r="DH21" s="153"/>
      <c r="DI21" s="153"/>
      <c r="DJ21" s="153"/>
      <c r="DK21" s="148"/>
      <c r="DL21" s="148"/>
      <c r="DM21" s="149"/>
      <c r="DN21" s="150"/>
      <c r="DO21" s="148"/>
      <c r="DP21" s="148"/>
      <c r="DQ21" s="151"/>
      <c r="DR21" s="151"/>
      <c r="DS21" s="151"/>
      <c r="DT21" s="148"/>
      <c r="DU21" s="148"/>
      <c r="DX21" s="153"/>
      <c r="DY21" s="153"/>
      <c r="DZ21" s="153"/>
      <c r="EA21" s="153"/>
      <c r="EB21" s="148"/>
      <c r="EC21" s="148"/>
      <c r="ED21" s="149"/>
      <c r="EE21" s="150"/>
      <c r="EF21" s="148"/>
      <c r="EG21" s="148"/>
      <c r="EH21" s="151"/>
      <c r="EI21" s="151"/>
      <c r="EJ21" s="151"/>
      <c r="EK21" s="148"/>
      <c r="EL21" s="148"/>
      <c r="EO21" s="153"/>
      <c r="EP21" s="153"/>
      <c r="EQ21" s="153"/>
      <c r="ER21" s="153"/>
      <c r="ES21" s="148"/>
      <c r="ET21" s="148"/>
      <c r="EU21" s="149"/>
      <c r="EV21" s="150"/>
      <c r="EW21" s="148"/>
      <c r="EX21" s="148"/>
      <c r="EY21" s="151"/>
      <c r="EZ21" s="151"/>
      <c r="FA21" s="151"/>
      <c r="FB21" s="148"/>
      <c r="FC21" s="148"/>
      <c r="FF21" s="153"/>
      <c r="FG21" s="153"/>
      <c r="FH21" s="153"/>
      <c r="FI21" s="153"/>
      <c r="FJ21" s="148"/>
      <c r="FK21" s="148"/>
      <c r="FL21" s="149"/>
      <c r="FM21" s="150"/>
      <c r="FN21" s="148"/>
      <c r="FO21" s="148"/>
      <c r="FP21" s="151"/>
      <c r="FQ21" s="151"/>
      <c r="FR21" s="151"/>
      <c r="FS21" s="148"/>
      <c r="FT21" s="148"/>
      <c r="FW21" s="153"/>
      <c r="FX21" s="153"/>
      <c r="FY21" s="153"/>
      <c r="FZ21" s="153"/>
      <c r="GA21" s="148"/>
      <c r="GB21" s="148"/>
      <c r="GC21" s="149"/>
      <c r="GD21" s="150"/>
      <c r="GE21" s="148"/>
      <c r="GF21" s="148"/>
      <c r="GG21" s="151"/>
      <c r="GH21" s="151"/>
      <c r="GI21" s="151"/>
      <c r="GJ21" s="148"/>
      <c r="GK21" s="148"/>
      <c r="GN21" s="153"/>
      <c r="GO21" s="153"/>
      <c r="GP21" s="153"/>
      <c r="GQ21" s="153"/>
      <c r="GR21" s="148"/>
      <c r="GS21" s="148"/>
      <c r="GT21" s="149"/>
      <c r="GU21" s="150"/>
      <c r="GV21" s="148"/>
      <c r="GW21" s="148"/>
      <c r="GX21" s="151"/>
      <c r="GY21" s="151"/>
      <c r="GZ21" s="151"/>
      <c r="HA21" s="148"/>
      <c r="HB21" s="148"/>
      <c r="HE21" s="153"/>
      <c r="HF21" s="153"/>
      <c r="HG21" s="153"/>
      <c r="HH21" s="153"/>
      <c r="HI21" s="148"/>
      <c r="HJ21" s="148"/>
      <c r="HK21" s="149"/>
      <c r="HL21" s="150"/>
      <c r="HM21" s="148"/>
      <c r="HN21" s="148"/>
      <c r="HO21" s="151"/>
      <c r="HP21" s="151"/>
      <c r="HQ21" s="151"/>
      <c r="HR21" s="148"/>
      <c r="HS21" s="148"/>
      <c r="HV21" s="153"/>
      <c r="HW21" s="153"/>
      <c r="HX21" s="153"/>
      <c r="HY21" s="153"/>
      <c r="HZ21" s="148"/>
      <c r="IA21" s="148"/>
      <c r="IB21" s="149"/>
      <c r="IC21" s="150"/>
      <c r="ID21" s="148"/>
      <c r="IE21" s="148"/>
      <c r="IF21" s="151"/>
      <c r="IG21" s="151"/>
      <c r="IH21" s="151"/>
      <c r="II21" s="148"/>
      <c r="IJ21" s="148"/>
      <c r="IM21" s="153"/>
    </row>
    <row r="22" spans="1:247" s="152" customFormat="1" ht="39" customHeight="1">
      <c r="A22" s="375" t="s">
        <v>5490</v>
      </c>
      <c r="B22" s="516" t="s">
        <v>5489</v>
      </c>
      <c r="C22" s="516" t="s">
        <v>3662</v>
      </c>
      <c r="D22" s="516" t="s">
        <v>7622</v>
      </c>
      <c r="E22" s="483" t="str">
        <f>M22&amp;N22</f>
        <v>山口市下小鯖1522</v>
      </c>
      <c r="F22" s="483" t="s">
        <v>1133</v>
      </c>
      <c r="G22" s="515">
        <v>43282</v>
      </c>
      <c r="H22" s="377">
        <v>96</v>
      </c>
      <c r="I22" s="483" t="s">
        <v>5488</v>
      </c>
      <c r="J22" s="376" t="s">
        <v>3661</v>
      </c>
      <c r="K22" s="99" t="s">
        <v>3656</v>
      </c>
      <c r="L22" s="517" t="s">
        <v>2</v>
      </c>
      <c r="M22" s="517" t="s">
        <v>3271</v>
      </c>
      <c r="N22" s="445" t="s">
        <v>3660</v>
      </c>
      <c r="O22" s="445" t="s">
        <v>5487</v>
      </c>
      <c r="P22" s="518" t="s">
        <v>234</v>
      </c>
      <c r="Q22" s="519" t="s">
        <v>3400</v>
      </c>
      <c r="R22" s="153"/>
      <c r="S22" s="151"/>
      <c r="T22" s="151"/>
      <c r="U22" s="151"/>
      <c r="V22" s="148"/>
      <c r="W22" s="148"/>
      <c r="Z22" s="153"/>
      <c r="AA22" s="153"/>
      <c r="AB22" s="153"/>
      <c r="AC22" s="153"/>
      <c r="AD22" s="148"/>
      <c r="AE22" s="148"/>
      <c r="AF22" s="149"/>
      <c r="AG22" s="150"/>
      <c r="AH22" s="148"/>
      <c r="AI22" s="148"/>
      <c r="AJ22" s="151"/>
      <c r="AK22" s="151"/>
      <c r="AL22" s="151"/>
      <c r="AM22" s="148"/>
      <c r="AN22" s="148"/>
      <c r="AQ22" s="153"/>
      <c r="AR22" s="153"/>
      <c r="AS22" s="153"/>
      <c r="AT22" s="153"/>
      <c r="AU22" s="148"/>
      <c r="AV22" s="148"/>
      <c r="AW22" s="149"/>
      <c r="AX22" s="150"/>
      <c r="AY22" s="148"/>
      <c r="AZ22" s="148"/>
      <c r="BA22" s="151"/>
      <c r="BB22" s="151"/>
      <c r="BC22" s="151"/>
      <c r="BD22" s="148"/>
      <c r="BE22" s="148"/>
      <c r="BH22" s="153"/>
      <c r="BI22" s="153"/>
      <c r="BJ22" s="153"/>
      <c r="BK22" s="153"/>
      <c r="BL22" s="148"/>
      <c r="BM22" s="148"/>
      <c r="BN22" s="149"/>
      <c r="BO22" s="150"/>
      <c r="BP22" s="148"/>
      <c r="BQ22" s="148"/>
      <c r="BR22" s="151"/>
      <c r="BS22" s="151"/>
      <c r="BT22" s="151"/>
      <c r="BU22" s="148"/>
      <c r="BV22" s="148"/>
      <c r="BY22" s="153"/>
      <c r="BZ22" s="153"/>
      <c r="CA22" s="153"/>
      <c r="CB22" s="153"/>
      <c r="CC22" s="148"/>
      <c r="CD22" s="148"/>
      <c r="CE22" s="149"/>
      <c r="CF22" s="150"/>
      <c r="CG22" s="148"/>
      <c r="CH22" s="148"/>
      <c r="CI22" s="151"/>
      <c r="CJ22" s="151"/>
      <c r="CK22" s="151"/>
      <c r="CL22" s="148"/>
      <c r="CM22" s="148"/>
      <c r="CP22" s="153"/>
      <c r="CQ22" s="153"/>
      <c r="CR22" s="153"/>
      <c r="CS22" s="153"/>
      <c r="CT22" s="148"/>
      <c r="CU22" s="148"/>
      <c r="CV22" s="149"/>
      <c r="CW22" s="150"/>
      <c r="CX22" s="148"/>
      <c r="CY22" s="148"/>
      <c r="CZ22" s="151"/>
      <c r="DA22" s="151"/>
      <c r="DB22" s="151"/>
      <c r="DC22" s="148"/>
      <c r="DD22" s="148"/>
      <c r="DG22" s="153"/>
      <c r="DH22" s="153"/>
      <c r="DI22" s="153"/>
      <c r="DJ22" s="153"/>
      <c r="DK22" s="148"/>
      <c r="DL22" s="148"/>
      <c r="DM22" s="149"/>
      <c r="DN22" s="150"/>
      <c r="DO22" s="148"/>
      <c r="DP22" s="148"/>
      <c r="DQ22" s="151"/>
      <c r="DR22" s="151"/>
      <c r="DS22" s="151"/>
      <c r="DT22" s="148"/>
      <c r="DU22" s="148"/>
      <c r="DX22" s="153"/>
      <c r="DY22" s="153"/>
      <c r="DZ22" s="153"/>
      <c r="EA22" s="153"/>
      <c r="EB22" s="148"/>
      <c r="EC22" s="148"/>
      <c r="ED22" s="149"/>
      <c r="EE22" s="150"/>
      <c r="EF22" s="148"/>
      <c r="EG22" s="148"/>
      <c r="EH22" s="151"/>
      <c r="EI22" s="151"/>
      <c r="EJ22" s="151"/>
      <c r="EK22" s="148"/>
      <c r="EL22" s="148"/>
      <c r="EO22" s="153"/>
      <c r="EP22" s="153"/>
      <c r="EQ22" s="153"/>
      <c r="ER22" s="153"/>
      <c r="ES22" s="148"/>
      <c r="ET22" s="148"/>
      <c r="EU22" s="149"/>
      <c r="EV22" s="150"/>
      <c r="EW22" s="148"/>
      <c r="EX22" s="148"/>
      <c r="EY22" s="151"/>
      <c r="EZ22" s="151"/>
      <c r="FA22" s="151"/>
      <c r="FB22" s="148"/>
      <c r="FC22" s="148"/>
      <c r="FF22" s="153"/>
      <c r="FG22" s="153"/>
      <c r="FH22" s="153"/>
      <c r="FI22" s="153"/>
      <c r="FJ22" s="148"/>
      <c r="FK22" s="148"/>
      <c r="FL22" s="149"/>
      <c r="FM22" s="150"/>
      <c r="FN22" s="148"/>
      <c r="FO22" s="148"/>
      <c r="FP22" s="151"/>
      <c r="FQ22" s="151"/>
      <c r="FR22" s="151"/>
      <c r="FS22" s="148"/>
      <c r="FT22" s="148"/>
      <c r="FW22" s="153"/>
      <c r="FX22" s="153"/>
      <c r="FY22" s="153"/>
      <c r="FZ22" s="153"/>
      <c r="GA22" s="148"/>
      <c r="GB22" s="148"/>
      <c r="GC22" s="149"/>
      <c r="GD22" s="150"/>
      <c r="GE22" s="148"/>
      <c r="GF22" s="148"/>
      <c r="GG22" s="151"/>
      <c r="GH22" s="151"/>
      <c r="GI22" s="151"/>
      <c r="GJ22" s="148"/>
      <c r="GK22" s="148"/>
      <c r="GN22" s="153"/>
      <c r="GO22" s="153"/>
      <c r="GP22" s="153"/>
      <c r="GQ22" s="153"/>
      <c r="GR22" s="148"/>
      <c r="GS22" s="148"/>
      <c r="GT22" s="149"/>
      <c r="GU22" s="150"/>
      <c r="GV22" s="148"/>
      <c r="GW22" s="148"/>
      <c r="GX22" s="151"/>
      <c r="GY22" s="151"/>
      <c r="GZ22" s="151"/>
      <c r="HA22" s="148"/>
      <c r="HB22" s="148"/>
      <c r="HE22" s="153"/>
      <c r="HF22" s="153"/>
      <c r="HG22" s="153"/>
      <c r="HH22" s="153"/>
      <c r="HI22" s="148"/>
      <c r="HJ22" s="148"/>
      <c r="HK22" s="149"/>
      <c r="HL22" s="150"/>
      <c r="HM22" s="148"/>
      <c r="HN22" s="148"/>
      <c r="HO22" s="151"/>
      <c r="HP22" s="151"/>
      <c r="HQ22" s="151"/>
      <c r="HR22" s="148"/>
      <c r="HS22" s="148"/>
      <c r="HV22" s="153"/>
      <c r="HW22" s="153"/>
      <c r="HX22" s="153"/>
      <c r="HY22" s="153"/>
      <c r="HZ22" s="148"/>
      <c r="IA22" s="148"/>
      <c r="IB22" s="149"/>
      <c r="IC22" s="150"/>
      <c r="ID22" s="148"/>
      <c r="IE22" s="148"/>
      <c r="IF22" s="151"/>
      <c r="IG22" s="151"/>
      <c r="IH22" s="151"/>
      <c r="II22" s="148"/>
      <c r="IJ22" s="148"/>
      <c r="IM22" s="153"/>
    </row>
    <row r="23" spans="1:247" s="152" customFormat="1" ht="37" customHeight="1">
      <c r="A23" s="375" t="s">
        <v>5486</v>
      </c>
      <c r="B23" s="516" t="s">
        <v>5485</v>
      </c>
      <c r="C23" s="516" t="s">
        <v>5485</v>
      </c>
      <c r="D23" s="516" t="s">
        <v>5484</v>
      </c>
      <c r="E23" s="483" t="str">
        <f>M23&amp;N23</f>
        <v>山口市阿知須4241-4</v>
      </c>
      <c r="F23" s="483" t="s">
        <v>921</v>
      </c>
      <c r="G23" s="515">
        <v>43405</v>
      </c>
      <c r="H23" s="377">
        <v>60</v>
      </c>
      <c r="I23" s="483" t="s">
        <v>2184</v>
      </c>
      <c r="J23" s="376" t="s">
        <v>3657</v>
      </c>
      <c r="K23" s="99" t="s">
        <v>3656</v>
      </c>
      <c r="L23" s="517" t="s">
        <v>2</v>
      </c>
      <c r="M23" s="517" t="s">
        <v>3271</v>
      </c>
      <c r="N23" s="445" t="s">
        <v>352</v>
      </c>
      <c r="O23" s="445" t="s">
        <v>5483</v>
      </c>
      <c r="P23" s="518" t="s">
        <v>234</v>
      </c>
      <c r="Q23" s="519" t="s">
        <v>3400</v>
      </c>
      <c r="R23" s="153"/>
      <c r="S23" s="151"/>
      <c r="T23" s="151"/>
      <c r="U23" s="151"/>
      <c r="V23" s="148"/>
      <c r="W23" s="148"/>
      <c r="Z23" s="153"/>
      <c r="AA23" s="153"/>
      <c r="AB23" s="153"/>
      <c r="AC23" s="153"/>
      <c r="AD23" s="148"/>
      <c r="AE23" s="148"/>
      <c r="AF23" s="149"/>
      <c r="AG23" s="150"/>
      <c r="AH23" s="148"/>
      <c r="AI23" s="148"/>
      <c r="AJ23" s="151"/>
      <c r="AK23" s="151"/>
      <c r="AL23" s="151"/>
      <c r="AM23" s="148"/>
      <c r="AN23" s="148"/>
      <c r="AQ23" s="153"/>
      <c r="AR23" s="153"/>
      <c r="AS23" s="153"/>
      <c r="AT23" s="153"/>
      <c r="AU23" s="148"/>
      <c r="AV23" s="148"/>
      <c r="AW23" s="149"/>
      <c r="AX23" s="150"/>
      <c r="AY23" s="148"/>
      <c r="AZ23" s="148"/>
      <c r="BA23" s="151"/>
      <c r="BB23" s="151"/>
      <c r="BC23" s="151"/>
      <c r="BD23" s="148"/>
      <c r="BE23" s="148"/>
      <c r="BH23" s="153"/>
      <c r="BI23" s="153"/>
      <c r="BJ23" s="153"/>
      <c r="BK23" s="153"/>
      <c r="BL23" s="148"/>
      <c r="BM23" s="148"/>
      <c r="BN23" s="149"/>
      <c r="BO23" s="150"/>
      <c r="BP23" s="148"/>
      <c r="BQ23" s="148"/>
      <c r="BR23" s="151"/>
      <c r="BS23" s="151"/>
      <c r="BT23" s="151"/>
      <c r="BU23" s="148"/>
      <c r="BV23" s="148"/>
      <c r="BY23" s="153"/>
      <c r="BZ23" s="153"/>
      <c r="CA23" s="153"/>
      <c r="CB23" s="153"/>
      <c r="CC23" s="148"/>
      <c r="CD23" s="148"/>
      <c r="CE23" s="149"/>
      <c r="CF23" s="150"/>
      <c r="CG23" s="148"/>
      <c r="CH23" s="148"/>
      <c r="CI23" s="151"/>
      <c r="CJ23" s="151"/>
      <c r="CK23" s="151"/>
      <c r="CL23" s="148"/>
      <c r="CM23" s="148"/>
      <c r="CP23" s="153"/>
      <c r="CQ23" s="153"/>
      <c r="CR23" s="153"/>
      <c r="CS23" s="153"/>
      <c r="CT23" s="148"/>
      <c r="CU23" s="148"/>
      <c r="CV23" s="149"/>
      <c r="CW23" s="150"/>
      <c r="CX23" s="148"/>
      <c r="CY23" s="148"/>
      <c r="CZ23" s="151"/>
      <c r="DA23" s="151"/>
      <c r="DB23" s="151"/>
      <c r="DC23" s="148"/>
      <c r="DD23" s="148"/>
      <c r="DG23" s="153"/>
      <c r="DH23" s="153"/>
      <c r="DI23" s="153"/>
      <c r="DJ23" s="153"/>
      <c r="DK23" s="148"/>
      <c r="DL23" s="148"/>
      <c r="DM23" s="149"/>
      <c r="DN23" s="150"/>
      <c r="DO23" s="148"/>
      <c r="DP23" s="148"/>
      <c r="DQ23" s="151"/>
      <c r="DR23" s="151"/>
      <c r="DS23" s="151"/>
      <c r="DT23" s="148"/>
      <c r="DU23" s="148"/>
      <c r="DX23" s="153"/>
      <c r="DY23" s="153"/>
      <c r="DZ23" s="153"/>
      <c r="EA23" s="153"/>
      <c r="EB23" s="148"/>
      <c r="EC23" s="148"/>
      <c r="ED23" s="149"/>
      <c r="EE23" s="150"/>
      <c r="EF23" s="148"/>
      <c r="EG23" s="148"/>
      <c r="EH23" s="151"/>
      <c r="EI23" s="151"/>
      <c r="EJ23" s="151"/>
      <c r="EK23" s="148"/>
      <c r="EL23" s="148"/>
      <c r="EO23" s="153"/>
      <c r="EP23" s="153"/>
      <c r="EQ23" s="153"/>
      <c r="ER23" s="153"/>
      <c r="ES23" s="148"/>
      <c r="ET23" s="148"/>
      <c r="EU23" s="149"/>
      <c r="EV23" s="150"/>
      <c r="EW23" s="148"/>
      <c r="EX23" s="148"/>
      <c r="EY23" s="151"/>
      <c r="EZ23" s="151"/>
      <c r="FA23" s="151"/>
      <c r="FB23" s="148"/>
      <c r="FC23" s="148"/>
      <c r="FF23" s="153"/>
      <c r="FG23" s="153"/>
      <c r="FH23" s="153"/>
      <c r="FI23" s="153"/>
      <c r="FJ23" s="148"/>
      <c r="FK23" s="148"/>
      <c r="FL23" s="149"/>
      <c r="FM23" s="150"/>
      <c r="FN23" s="148"/>
      <c r="FO23" s="148"/>
      <c r="FP23" s="151"/>
      <c r="FQ23" s="151"/>
      <c r="FR23" s="151"/>
      <c r="FS23" s="148"/>
      <c r="FT23" s="148"/>
      <c r="FW23" s="153"/>
      <c r="FX23" s="153"/>
      <c r="FY23" s="153"/>
      <c r="FZ23" s="153"/>
      <c r="GA23" s="148"/>
      <c r="GB23" s="148"/>
      <c r="GC23" s="149"/>
      <c r="GD23" s="150"/>
      <c r="GE23" s="148"/>
      <c r="GF23" s="148"/>
      <c r="GG23" s="151"/>
      <c r="GH23" s="151"/>
      <c r="GI23" s="151"/>
      <c r="GJ23" s="148"/>
      <c r="GK23" s="148"/>
      <c r="GN23" s="153"/>
      <c r="GO23" s="153"/>
      <c r="GP23" s="153"/>
      <c r="GQ23" s="153"/>
      <c r="GR23" s="148"/>
      <c r="GS23" s="148"/>
      <c r="GT23" s="149"/>
      <c r="GU23" s="150"/>
      <c r="GV23" s="148"/>
      <c r="GW23" s="148"/>
      <c r="GX23" s="151"/>
      <c r="GY23" s="151"/>
      <c r="GZ23" s="151"/>
      <c r="HA23" s="148"/>
      <c r="HB23" s="148"/>
      <c r="HE23" s="153"/>
      <c r="HF23" s="153"/>
      <c r="HG23" s="153"/>
      <c r="HH23" s="153"/>
      <c r="HI23" s="148"/>
      <c r="HJ23" s="148"/>
      <c r="HK23" s="149"/>
      <c r="HL23" s="150"/>
      <c r="HM23" s="148"/>
      <c r="HN23" s="148"/>
      <c r="HO23" s="151"/>
      <c r="HP23" s="151"/>
      <c r="HQ23" s="151"/>
      <c r="HR23" s="148"/>
      <c r="HS23" s="148"/>
      <c r="HV23" s="153"/>
      <c r="HW23" s="153"/>
      <c r="HX23" s="153"/>
      <c r="HY23" s="153"/>
      <c r="HZ23" s="148"/>
      <c r="IA23" s="148"/>
      <c r="IB23" s="149"/>
      <c r="IC23" s="150"/>
      <c r="ID23" s="148"/>
      <c r="IE23" s="148"/>
      <c r="IF23" s="151"/>
      <c r="IG23" s="151"/>
      <c r="IH23" s="151"/>
      <c r="II23" s="148"/>
      <c r="IJ23" s="148"/>
      <c r="IM23" s="153"/>
    </row>
    <row r="24" spans="1:247" s="152" customFormat="1" ht="53.25" customHeight="1">
      <c r="A24" s="375" t="s">
        <v>8839</v>
      </c>
      <c r="B24" s="516" t="s">
        <v>8840</v>
      </c>
      <c r="C24" s="516" t="s">
        <v>8840</v>
      </c>
      <c r="D24" s="516" t="s">
        <v>4040</v>
      </c>
      <c r="E24" s="483" t="str">
        <f>M24&amp;N24</f>
        <v>山口市中河原町2-14</v>
      </c>
      <c r="F24" s="483" t="s">
        <v>7999</v>
      </c>
      <c r="G24" s="515">
        <v>45383</v>
      </c>
      <c r="H24" s="377">
        <v>8</v>
      </c>
      <c r="I24" s="483" t="s">
        <v>8000</v>
      </c>
      <c r="J24" s="376" t="s">
        <v>3661</v>
      </c>
      <c r="K24" s="99" t="s">
        <v>3656</v>
      </c>
      <c r="L24" s="517" t="s">
        <v>2</v>
      </c>
      <c r="M24" s="517" t="s">
        <v>3271</v>
      </c>
      <c r="N24" s="445" t="s">
        <v>8001</v>
      </c>
      <c r="O24" s="445" t="s">
        <v>8966</v>
      </c>
      <c r="P24" s="518" t="s">
        <v>234</v>
      </c>
      <c r="Q24" s="519" t="s">
        <v>3400</v>
      </c>
      <c r="R24" s="153"/>
      <c r="S24" s="151"/>
      <c r="T24" s="151"/>
      <c r="U24" s="151"/>
      <c r="V24" s="148"/>
      <c r="W24" s="148"/>
      <c r="Z24" s="153"/>
      <c r="AA24" s="153"/>
      <c r="AB24" s="153"/>
      <c r="AC24" s="153"/>
      <c r="AD24" s="148"/>
      <c r="AE24" s="148"/>
      <c r="AF24" s="149"/>
      <c r="AG24" s="150"/>
      <c r="AH24" s="148"/>
      <c r="AI24" s="148"/>
      <c r="AJ24" s="151"/>
      <c r="AK24" s="151"/>
      <c r="AL24" s="151"/>
      <c r="AM24" s="148"/>
      <c r="AN24" s="148"/>
      <c r="AQ24" s="153"/>
      <c r="AR24" s="153"/>
      <c r="AS24" s="153"/>
      <c r="AT24" s="153"/>
      <c r="AU24" s="148"/>
      <c r="AV24" s="148"/>
      <c r="AW24" s="149"/>
      <c r="AX24" s="150"/>
      <c r="AY24" s="148"/>
      <c r="AZ24" s="148"/>
      <c r="BA24" s="151"/>
      <c r="BB24" s="151"/>
      <c r="BC24" s="151"/>
      <c r="BD24" s="148"/>
      <c r="BE24" s="148"/>
      <c r="BH24" s="153"/>
      <c r="BI24" s="153"/>
      <c r="BJ24" s="153"/>
      <c r="BK24" s="153"/>
      <c r="BL24" s="148"/>
      <c r="BM24" s="148"/>
      <c r="BN24" s="149"/>
      <c r="BO24" s="150"/>
      <c r="BP24" s="148"/>
      <c r="BQ24" s="148"/>
      <c r="BR24" s="151"/>
      <c r="BS24" s="151"/>
      <c r="BT24" s="151"/>
      <c r="BU24" s="148"/>
      <c r="BV24" s="148"/>
      <c r="BY24" s="153"/>
      <c r="BZ24" s="153"/>
      <c r="CA24" s="153"/>
      <c r="CB24" s="153"/>
      <c r="CC24" s="148"/>
      <c r="CD24" s="148"/>
      <c r="CE24" s="149"/>
      <c r="CF24" s="150"/>
      <c r="CG24" s="148"/>
      <c r="CH24" s="148"/>
      <c r="CI24" s="151"/>
      <c r="CJ24" s="151"/>
      <c r="CK24" s="151"/>
      <c r="CL24" s="148"/>
      <c r="CM24" s="148"/>
      <c r="CP24" s="153"/>
      <c r="CQ24" s="153"/>
      <c r="CR24" s="153"/>
      <c r="CS24" s="153"/>
      <c r="CT24" s="148"/>
      <c r="CU24" s="148"/>
      <c r="CV24" s="149"/>
      <c r="CW24" s="150"/>
      <c r="CX24" s="148"/>
      <c r="CY24" s="148"/>
      <c r="CZ24" s="151"/>
      <c r="DA24" s="151"/>
      <c r="DB24" s="151"/>
      <c r="DC24" s="148"/>
      <c r="DD24" s="148"/>
      <c r="DG24" s="153"/>
      <c r="DH24" s="153"/>
      <c r="DI24" s="153"/>
      <c r="DJ24" s="153"/>
      <c r="DK24" s="148"/>
      <c r="DL24" s="148"/>
      <c r="DM24" s="149"/>
      <c r="DN24" s="150"/>
      <c r="DO24" s="148"/>
      <c r="DP24" s="148"/>
      <c r="DQ24" s="151"/>
      <c r="DR24" s="151"/>
      <c r="DS24" s="151"/>
      <c r="DT24" s="148"/>
      <c r="DU24" s="148"/>
      <c r="DX24" s="153"/>
      <c r="DY24" s="153"/>
      <c r="DZ24" s="153"/>
      <c r="EA24" s="153"/>
      <c r="EB24" s="148"/>
      <c r="EC24" s="148"/>
      <c r="ED24" s="149"/>
      <c r="EE24" s="150"/>
      <c r="EF24" s="148"/>
      <c r="EG24" s="148"/>
      <c r="EH24" s="151"/>
      <c r="EI24" s="151"/>
      <c r="EJ24" s="151"/>
      <c r="EK24" s="148"/>
      <c r="EL24" s="148"/>
      <c r="EO24" s="153"/>
      <c r="EP24" s="153"/>
      <c r="EQ24" s="153"/>
      <c r="ER24" s="153"/>
      <c r="ES24" s="148"/>
      <c r="ET24" s="148"/>
      <c r="EU24" s="149"/>
      <c r="EV24" s="150"/>
      <c r="EW24" s="148"/>
      <c r="EX24" s="148"/>
      <c r="EY24" s="151"/>
      <c r="EZ24" s="151"/>
      <c r="FA24" s="151"/>
      <c r="FB24" s="148"/>
      <c r="FC24" s="148"/>
      <c r="FF24" s="153"/>
      <c r="FG24" s="153"/>
      <c r="FH24" s="153"/>
      <c r="FI24" s="153"/>
      <c r="FJ24" s="148"/>
      <c r="FK24" s="148"/>
      <c r="FL24" s="149"/>
      <c r="FM24" s="150"/>
      <c r="FN24" s="148"/>
      <c r="FO24" s="148"/>
      <c r="FP24" s="151"/>
      <c r="FQ24" s="151"/>
      <c r="FR24" s="151"/>
      <c r="FS24" s="148"/>
      <c r="FT24" s="148"/>
      <c r="FW24" s="153"/>
      <c r="FX24" s="153"/>
      <c r="FY24" s="153"/>
      <c r="FZ24" s="153"/>
      <c r="GA24" s="148"/>
      <c r="GB24" s="148"/>
      <c r="GC24" s="149"/>
      <c r="GD24" s="150"/>
      <c r="GE24" s="148"/>
      <c r="GF24" s="148"/>
      <c r="GG24" s="151"/>
      <c r="GH24" s="151"/>
      <c r="GI24" s="151"/>
      <c r="GJ24" s="148"/>
      <c r="GK24" s="148"/>
      <c r="GN24" s="153"/>
      <c r="GO24" s="153"/>
      <c r="GP24" s="153"/>
      <c r="GQ24" s="153"/>
      <c r="GR24" s="148"/>
      <c r="GS24" s="148"/>
      <c r="GT24" s="149"/>
      <c r="GU24" s="150"/>
      <c r="GV24" s="148"/>
      <c r="GW24" s="148"/>
      <c r="GX24" s="151"/>
      <c r="GY24" s="151"/>
      <c r="GZ24" s="151"/>
      <c r="HA24" s="148"/>
      <c r="HB24" s="148"/>
      <c r="HE24" s="153"/>
      <c r="HF24" s="153"/>
      <c r="HG24" s="153"/>
      <c r="HH24" s="153"/>
      <c r="HI24" s="148"/>
      <c r="HJ24" s="148"/>
      <c r="HK24" s="149"/>
      <c r="HL24" s="150"/>
      <c r="HM24" s="148"/>
      <c r="HN24" s="148"/>
      <c r="HO24" s="151"/>
      <c r="HP24" s="151"/>
      <c r="HQ24" s="151"/>
      <c r="HR24" s="148"/>
      <c r="HS24" s="148"/>
      <c r="HV24" s="153"/>
      <c r="HW24" s="153"/>
      <c r="HX24" s="153"/>
      <c r="HY24" s="153"/>
      <c r="HZ24" s="148"/>
      <c r="IA24" s="148"/>
      <c r="IB24" s="149"/>
      <c r="IC24" s="150"/>
      <c r="ID24" s="148"/>
      <c r="IE24" s="148"/>
      <c r="IF24" s="151"/>
      <c r="IG24" s="151"/>
      <c r="IH24" s="151"/>
      <c r="II24" s="148"/>
      <c r="IJ24" s="148"/>
      <c r="IM24" s="153"/>
    </row>
    <row r="25" spans="1:247" s="152" customFormat="1" ht="50" customHeight="1">
      <c r="A25" s="375" t="s">
        <v>5482</v>
      </c>
      <c r="B25" s="516" t="s">
        <v>5481</v>
      </c>
      <c r="C25" s="516" t="s">
        <v>5481</v>
      </c>
      <c r="D25" s="516" t="s">
        <v>5480</v>
      </c>
      <c r="E25" s="483" t="s">
        <v>5479</v>
      </c>
      <c r="F25" s="483" t="s">
        <v>1027</v>
      </c>
      <c r="G25" s="515">
        <v>43922</v>
      </c>
      <c r="H25" s="377">
        <v>40</v>
      </c>
      <c r="I25" s="483" t="s">
        <v>2186</v>
      </c>
      <c r="J25" s="376" t="s">
        <v>3657</v>
      </c>
      <c r="K25" s="99" t="s">
        <v>3656</v>
      </c>
      <c r="L25" s="517" t="s">
        <v>35</v>
      </c>
      <c r="M25" s="517" t="s">
        <v>5472</v>
      </c>
      <c r="N25" s="445" t="s">
        <v>5478</v>
      </c>
      <c r="O25" s="445" t="s">
        <v>5477</v>
      </c>
      <c r="P25" s="518" t="s">
        <v>234</v>
      </c>
      <c r="Q25" s="519" t="s">
        <v>3400</v>
      </c>
      <c r="R25" s="153"/>
      <c r="S25" s="151"/>
      <c r="T25" s="151"/>
      <c r="U25" s="151"/>
      <c r="V25" s="148"/>
      <c r="W25" s="148"/>
      <c r="Z25" s="153"/>
      <c r="AA25" s="153"/>
      <c r="AB25" s="153"/>
      <c r="AC25" s="153"/>
      <c r="AD25" s="148"/>
      <c r="AE25" s="148"/>
      <c r="AF25" s="149"/>
      <c r="AG25" s="150"/>
      <c r="AH25" s="148"/>
      <c r="AI25" s="148"/>
      <c r="AJ25" s="151"/>
      <c r="AK25" s="151"/>
      <c r="AL25" s="151"/>
      <c r="AM25" s="148"/>
      <c r="AN25" s="148"/>
      <c r="AQ25" s="153"/>
      <c r="AR25" s="153"/>
      <c r="AS25" s="153"/>
      <c r="AT25" s="153"/>
      <c r="AU25" s="148"/>
      <c r="AV25" s="148"/>
      <c r="AW25" s="149"/>
      <c r="AX25" s="150"/>
      <c r="AY25" s="148"/>
      <c r="AZ25" s="148"/>
      <c r="BA25" s="151"/>
      <c r="BB25" s="151"/>
      <c r="BC25" s="151"/>
      <c r="BD25" s="148"/>
      <c r="BE25" s="148"/>
      <c r="BH25" s="153"/>
      <c r="BI25" s="153"/>
      <c r="BJ25" s="153"/>
      <c r="BK25" s="153"/>
      <c r="BL25" s="148"/>
      <c r="BM25" s="148"/>
      <c r="BN25" s="149"/>
      <c r="BO25" s="150"/>
      <c r="BP25" s="148"/>
      <c r="BQ25" s="148"/>
      <c r="BR25" s="151"/>
      <c r="BS25" s="151"/>
      <c r="BT25" s="151"/>
      <c r="BU25" s="148"/>
      <c r="BV25" s="148"/>
      <c r="BY25" s="153"/>
      <c r="BZ25" s="153"/>
      <c r="CA25" s="153"/>
      <c r="CB25" s="153"/>
      <c r="CC25" s="148"/>
      <c r="CD25" s="148"/>
      <c r="CE25" s="149"/>
      <c r="CF25" s="150"/>
      <c r="CG25" s="148"/>
      <c r="CH25" s="148"/>
      <c r="CI25" s="151"/>
      <c r="CJ25" s="151"/>
      <c r="CK25" s="151"/>
      <c r="CL25" s="148"/>
      <c r="CM25" s="148"/>
      <c r="CP25" s="153"/>
      <c r="CQ25" s="153"/>
      <c r="CR25" s="153"/>
      <c r="CS25" s="153"/>
      <c r="CT25" s="148"/>
      <c r="CU25" s="148"/>
      <c r="CV25" s="149"/>
      <c r="CW25" s="150"/>
      <c r="CX25" s="148"/>
      <c r="CY25" s="148"/>
      <c r="CZ25" s="151"/>
      <c r="DA25" s="151"/>
      <c r="DB25" s="151"/>
      <c r="DC25" s="148"/>
      <c r="DD25" s="148"/>
      <c r="DG25" s="153"/>
      <c r="DH25" s="153"/>
      <c r="DI25" s="153"/>
      <c r="DJ25" s="153"/>
      <c r="DK25" s="148"/>
      <c r="DL25" s="148"/>
      <c r="DM25" s="149"/>
      <c r="DN25" s="150"/>
      <c r="DO25" s="148"/>
      <c r="DP25" s="148"/>
      <c r="DQ25" s="151"/>
      <c r="DR25" s="151"/>
      <c r="DS25" s="151"/>
      <c r="DT25" s="148"/>
      <c r="DU25" s="148"/>
      <c r="DX25" s="153"/>
      <c r="DY25" s="153"/>
      <c r="DZ25" s="153"/>
      <c r="EA25" s="153"/>
      <c r="EB25" s="148"/>
      <c r="EC25" s="148"/>
      <c r="ED25" s="149"/>
      <c r="EE25" s="150"/>
      <c r="EF25" s="148"/>
      <c r="EG25" s="148"/>
      <c r="EH25" s="151"/>
      <c r="EI25" s="151"/>
      <c r="EJ25" s="151"/>
      <c r="EK25" s="148"/>
      <c r="EL25" s="148"/>
      <c r="EO25" s="153"/>
      <c r="EP25" s="153"/>
      <c r="EQ25" s="153"/>
      <c r="ER25" s="153"/>
      <c r="ES25" s="148"/>
      <c r="ET25" s="148"/>
      <c r="EU25" s="149"/>
      <c r="EV25" s="150"/>
      <c r="EW25" s="148"/>
      <c r="EX25" s="148"/>
      <c r="EY25" s="151"/>
      <c r="EZ25" s="151"/>
      <c r="FA25" s="151"/>
      <c r="FB25" s="148"/>
      <c r="FC25" s="148"/>
      <c r="FF25" s="153"/>
      <c r="FG25" s="153"/>
      <c r="FH25" s="153"/>
      <c r="FI25" s="153"/>
      <c r="FJ25" s="148"/>
      <c r="FK25" s="148"/>
      <c r="FL25" s="149"/>
      <c r="FM25" s="150"/>
      <c r="FN25" s="148"/>
      <c r="FO25" s="148"/>
      <c r="FP25" s="151"/>
      <c r="FQ25" s="151"/>
      <c r="FR25" s="151"/>
      <c r="FS25" s="148"/>
      <c r="FT25" s="148"/>
      <c r="FW25" s="153"/>
      <c r="FX25" s="153"/>
      <c r="FY25" s="153"/>
      <c r="FZ25" s="153"/>
      <c r="GA25" s="148"/>
      <c r="GB25" s="148"/>
      <c r="GC25" s="149"/>
      <c r="GD25" s="150"/>
      <c r="GE25" s="148"/>
      <c r="GF25" s="148"/>
      <c r="GG25" s="151"/>
      <c r="GH25" s="151"/>
      <c r="GI25" s="151"/>
      <c r="GJ25" s="148"/>
      <c r="GK25" s="148"/>
      <c r="GN25" s="153"/>
      <c r="GO25" s="153"/>
      <c r="GP25" s="153"/>
      <c r="GQ25" s="153"/>
      <c r="GR25" s="148"/>
      <c r="GS25" s="148"/>
      <c r="GT25" s="149"/>
      <c r="GU25" s="150"/>
      <c r="GV25" s="148"/>
      <c r="GW25" s="148"/>
      <c r="GX25" s="151"/>
      <c r="GY25" s="151"/>
      <c r="GZ25" s="151"/>
      <c r="HA25" s="148"/>
      <c r="HB25" s="148"/>
      <c r="HE25" s="153"/>
      <c r="HF25" s="153"/>
      <c r="HG25" s="153"/>
      <c r="HH25" s="153"/>
      <c r="HI25" s="148"/>
      <c r="HJ25" s="148"/>
      <c r="HK25" s="149"/>
      <c r="HL25" s="150"/>
      <c r="HM25" s="148"/>
      <c r="HN25" s="148"/>
      <c r="HO25" s="151"/>
      <c r="HP25" s="151"/>
      <c r="HQ25" s="151"/>
      <c r="HR25" s="148"/>
      <c r="HS25" s="148"/>
      <c r="HV25" s="153"/>
      <c r="HW25" s="153"/>
      <c r="HX25" s="153"/>
      <c r="HY25" s="153"/>
      <c r="HZ25" s="148"/>
      <c r="IA25" s="148"/>
      <c r="IB25" s="149"/>
      <c r="IC25" s="150"/>
      <c r="ID25" s="148"/>
      <c r="IE25" s="148"/>
      <c r="IF25" s="151"/>
      <c r="IG25" s="151"/>
      <c r="IH25" s="151"/>
      <c r="II25" s="148"/>
      <c r="IJ25" s="148"/>
      <c r="IM25" s="153"/>
    </row>
    <row r="26" spans="1:247" s="152" customFormat="1" ht="39.75" customHeight="1">
      <c r="A26" s="375" t="s">
        <v>5476</v>
      </c>
      <c r="B26" s="516" t="s">
        <v>5475</v>
      </c>
      <c r="C26" s="516" t="s">
        <v>5475</v>
      </c>
      <c r="D26" s="516" t="s">
        <v>5474</v>
      </c>
      <c r="E26" s="483" t="s">
        <v>5473</v>
      </c>
      <c r="F26" s="483" t="s">
        <v>1027</v>
      </c>
      <c r="G26" s="515">
        <v>43922</v>
      </c>
      <c r="H26" s="377">
        <v>54</v>
      </c>
      <c r="I26" s="483" t="s">
        <v>2185</v>
      </c>
      <c r="J26" s="376" t="s">
        <v>3657</v>
      </c>
      <c r="K26" s="99" t="s">
        <v>3656</v>
      </c>
      <c r="L26" s="517" t="s">
        <v>35</v>
      </c>
      <c r="M26" s="517" t="s">
        <v>5472</v>
      </c>
      <c r="N26" s="445" t="s">
        <v>5471</v>
      </c>
      <c r="O26" s="445" t="s">
        <v>5470</v>
      </c>
      <c r="P26" s="518" t="s">
        <v>234</v>
      </c>
      <c r="Q26" s="519" t="s">
        <v>3400</v>
      </c>
      <c r="R26" s="153"/>
      <c r="S26" s="151"/>
      <c r="T26" s="151"/>
      <c r="U26" s="151"/>
      <c r="V26" s="148"/>
      <c r="W26" s="148"/>
      <c r="Z26" s="153"/>
      <c r="AA26" s="153"/>
      <c r="AB26" s="153"/>
      <c r="AC26" s="153"/>
      <c r="AD26" s="148"/>
      <c r="AE26" s="148"/>
      <c r="AF26" s="149"/>
      <c r="AG26" s="150"/>
      <c r="AH26" s="148"/>
      <c r="AI26" s="148"/>
      <c r="AJ26" s="151"/>
      <c r="AK26" s="151"/>
      <c r="AL26" s="151"/>
      <c r="AM26" s="148"/>
      <c r="AN26" s="148"/>
      <c r="AQ26" s="153"/>
      <c r="AR26" s="153"/>
      <c r="AS26" s="153"/>
      <c r="AT26" s="153"/>
      <c r="AU26" s="148"/>
      <c r="AV26" s="148"/>
      <c r="AW26" s="149"/>
      <c r="AX26" s="150"/>
      <c r="AY26" s="148"/>
      <c r="AZ26" s="148"/>
      <c r="BA26" s="151"/>
      <c r="BB26" s="151"/>
      <c r="BC26" s="151"/>
      <c r="BD26" s="148"/>
      <c r="BE26" s="148"/>
      <c r="BH26" s="153"/>
      <c r="BI26" s="153"/>
      <c r="BJ26" s="153"/>
      <c r="BK26" s="153"/>
      <c r="BL26" s="148"/>
      <c r="BM26" s="148"/>
      <c r="BN26" s="149"/>
      <c r="BO26" s="150"/>
      <c r="BP26" s="148"/>
      <c r="BQ26" s="148"/>
      <c r="BR26" s="151"/>
      <c r="BS26" s="151"/>
      <c r="BT26" s="151"/>
      <c r="BU26" s="148"/>
      <c r="BV26" s="148"/>
      <c r="BY26" s="153"/>
      <c r="BZ26" s="153"/>
      <c r="CA26" s="153"/>
      <c r="CB26" s="153"/>
      <c r="CC26" s="148"/>
      <c r="CD26" s="148"/>
      <c r="CE26" s="149"/>
      <c r="CF26" s="150"/>
      <c r="CG26" s="148"/>
      <c r="CH26" s="148"/>
      <c r="CI26" s="151"/>
      <c r="CJ26" s="151"/>
      <c r="CK26" s="151"/>
      <c r="CL26" s="148"/>
      <c r="CM26" s="148"/>
      <c r="CP26" s="153"/>
      <c r="CQ26" s="153"/>
      <c r="CR26" s="153"/>
      <c r="CS26" s="153"/>
      <c r="CT26" s="148"/>
      <c r="CU26" s="148"/>
      <c r="CV26" s="149"/>
      <c r="CW26" s="150"/>
      <c r="CX26" s="148"/>
      <c r="CY26" s="148"/>
      <c r="CZ26" s="151"/>
      <c r="DA26" s="151"/>
      <c r="DB26" s="151"/>
      <c r="DC26" s="148"/>
      <c r="DD26" s="148"/>
      <c r="DG26" s="153"/>
      <c r="DH26" s="153"/>
      <c r="DI26" s="153"/>
      <c r="DJ26" s="153"/>
      <c r="DK26" s="148"/>
      <c r="DL26" s="148"/>
      <c r="DM26" s="149"/>
      <c r="DN26" s="150"/>
      <c r="DO26" s="148"/>
      <c r="DP26" s="148"/>
      <c r="DQ26" s="151"/>
      <c r="DR26" s="151"/>
      <c r="DS26" s="151"/>
      <c r="DT26" s="148"/>
      <c r="DU26" s="148"/>
      <c r="DX26" s="153"/>
      <c r="DY26" s="153"/>
      <c r="DZ26" s="153"/>
      <c r="EA26" s="153"/>
      <c r="EB26" s="148"/>
      <c r="EC26" s="148"/>
      <c r="ED26" s="149"/>
      <c r="EE26" s="150"/>
      <c r="EF26" s="148"/>
      <c r="EG26" s="148"/>
      <c r="EH26" s="151"/>
      <c r="EI26" s="151"/>
      <c r="EJ26" s="151"/>
      <c r="EK26" s="148"/>
      <c r="EL26" s="148"/>
      <c r="EO26" s="153"/>
      <c r="EP26" s="153"/>
      <c r="EQ26" s="153"/>
      <c r="ER26" s="153"/>
      <c r="ES26" s="148"/>
      <c r="ET26" s="148"/>
      <c r="EU26" s="149"/>
      <c r="EV26" s="150"/>
      <c r="EW26" s="148"/>
      <c r="EX26" s="148"/>
      <c r="EY26" s="151"/>
      <c r="EZ26" s="151"/>
      <c r="FA26" s="151"/>
      <c r="FB26" s="148"/>
      <c r="FC26" s="148"/>
      <c r="FF26" s="153"/>
      <c r="FG26" s="153"/>
      <c r="FH26" s="153"/>
      <c r="FI26" s="153"/>
      <c r="FJ26" s="148"/>
      <c r="FK26" s="148"/>
      <c r="FL26" s="149"/>
      <c r="FM26" s="150"/>
      <c r="FN26" s="148"/>
      <c r="FO26" s="148"/>
      <c r="FP26" s="151"/>
      <c r="FQ26" s="151"/>
      <c r="FR26" s="151"/>
      <c r="FS26" s="148"/>
      <c r="FT26" s="148"/>
      <c r="FW26" s="153"/>
      <c r="FX26" s="153"/>
      <c r="FY26" s="153"/>
      <c r="FZ26" s="153"/>
      <c r="GA26" s="148"/>
      <c r="GB26" s="148"/>
      <c r="GC26" s="149"/>
      <c r="GD26" s="150"/>
      <c r="GE26" s="148"/>
      <c r="GF26" s="148"/>
      <c r="GG26" s="151"/>
      <c r="GH26" s="151"/>
      <c r="GI26" s="151"/>
      <c r="GJ26" s="148"/>
      <c r="GK26" s="148"/>
      <c r="GN26" s="153"/>
      <c r="GO26" s="153"/>
      <c r="GP26" s="153"/>
      <c r="GQ26" s="153"/>
      <c r="GR26" s="148"/>
      <c r="GS26" s="148"/>
      <c r="GT26" s="149"/>
      <c r="GU26" s="150"/>
      <c r="GV26" s="148"/>
      <c r="GW26" s="148"/>
      <c r="GX26" s="151"/>
      <c r="GY26" s="151"/>
      <c r="GZ26" s="151"/>
      <c r="HA26" s="148"/>
      <c r="HB26" s="148"/>
      <c r="HE26" s="153"/>
      <c r="HF26" s="153"/>
      <c r="HG26" s="153"/>
      <c r="HH26" s="153"/>
      <c r="HI26" s="148"/>
      <c r="HJ26" s="148"/>
      <c r="HK26" s="149"/>
      <c r="HL26" s="150"/>
      <c r="HM26" s="148"/>
      <c r="HN26" s="148"/>
      <c r="HO26" s="151"/>
      <c r="HP26" s="151"/>
      <c r="HQ26" s="151"/>
      <c r="HR26" s="148"/>
      <c r="HS26" s="148"/>
      <c r="HV26" s="153"/>
      <c r="HW26" s="153"/>
      <c r="HX26" s="153"/>
      <c r="HY26" s="153"/>
      <c r="HZ26" s="148"/>
      <c r="IA26" s="148"/>
      <c r="IB26" s="149"/>
      <c r="IC26" s="150"/>
      <c r="ID26" s="148"/>
      <c r="IE26" s="148"/>
      <c r="IF26" s="151"/>
      <c r="IG26" s="151"/>
      <c r="IH26" s="151"/>
      <c r="II26" s="148"/>
      <c r="IJ26" s="148"/>
      <c r="IM26" s="153"/>
    </row>
    <row r="27" spans="1:247" s="152" customFormat="1" ht="39.75" customHeight="1">
      <c r="A27" s="375" t="s">
        <v>5469</v>
      </c>
      <c r="B27" s="516" t="s">
        <v>5468</v>
      </c>
      <c r="C27" s="516" t="s">
        <v>5468</v>
      </c>
      <c r="D27" s="516" t="s">
        <v>5467</v>
      </c>
      <c r="E27" s="483" t="s">
        <v>5466</v>
      </c>
      <c r="F27" s="483" t="s">
        <v>4699</v>
      </c>
      <c r="G27" s="515">
        <v>43831</v>
      </c>
      <c r="H27" s="377">
        <v>146</v>
      </c>
      <c r="I27" s="483" t="s">
        <v>5465</v>
      </c>
      <c r="J27" s="376" t="s">
        <v>3661</v>
      </c>
      <c r="K27" s="99" t="s">
        <v>5464</v>
      </c>
      <c r="L27" s="517" t="s">
        <v>1449</v>
      </c>
      <c r="M27" s="517" t="s">
        <v>94</v>
      </c>
      <c r="N27" s="445" t="s">
        <v>5463</v>
      </c>
      <c r="O27" s="445" t="s">
        <v>5462</v>
      </c>
      <c r="P27" s="518" t="s">
        <v>234</v>
      </c>
      <c r="Q27" s="519" t="s">
        <v>3400</v>
      </c>
      <c r="R27" s="153"/>
      <c r="S27" s="151"/>
      <c r="T27" s="151"/>
      <c r="U27" s="151"/>
      <c r="V27" s="148"/>
      <c r="W27" s="148"/>
      <c r="Z27" s="153"/>
      <c r="AA27" s="153"/>
      <c r="AB27" s="153"/>
      <c r="AC27" s="153"/>
      <c r="AD27" s="148"/>
      <c r="AE27" s="148"/>
      <c r="AF27" s="149"/>
      <c r="AG27" s="150"/>
      <c r="AH27" s="148"/>
      <c r="AI27" s="148"/>
      <c r="AJ27" s="151"/>
      <c r="AK27" s="151"/>
      <c r="AL27" s="151"/>
      <c r="AM27" s="148"/>
      <c r="AN27" s="148"/>
      <c r="AQ27" s="153"/>
      <c r="AR27" s="153"/>
      <c r="AS27" s="153"/>
      <c r="AT27" s="153"/>
      <c r="AU27" s="148"/>
      <c r="AV27" s="148"/>
      <c r="AW27" s="149"/>
      <c r="AX27" s="150"/>
      <c r="AY27" s="148"/>
      <c r="AZ27" s="148"/>
      <c r="BA27" s="151"/>
      <c r="BB27" s="151"/>
      <c r="BC27" s="151"/>
      <c r="BD27" s="148"/>
      <c r="BE27" s="148"/>
      <c r="BH27" s="153"/>
      <c r="BI27" s="153"/>
      <c r="BJ27" s="153"/>
      <c r="BK27" s="153"/>
      <c r="BL27" s="148"/>
      <c r="BM27" s="148"/>
      <c r="BN27" s="149"/>
      <c r="BO27" s="150"/>
      <c r="BP27" s="148"/>
      <c r="BQ27" s="148"/>
      <c r="BR27" s="151"/>
      <c r="BS27" s="151"/>
      <c r="BT27" s="151"/>
      <c r="BU27" s="148"/>
      <c r="BV27" s="148"/>
      <c r="BY27" s="153"/>
      <c r="BZ27" s="153"/>
      <c r="CA27" s="153"/>
      <c r="CB27" s="153"/>
      <c r="CC27" s="148"/>
      <c r="CD27" s="148"/>
      <c r="CE27" s="149"/>
      <c r="CF27" s="150"/>
      <c r="CG27" s="148"/>
      <c r="CH27" s="148"/>
      <c r="CI27" s="151"/>
      <c r="CJ27" s="151"/>
      <c r="CK27" s="151"/>
      <c r="CL27" s="148"/>
      <c r="CM27" s="148"/>
      <c r="CP27" s="153"/>
      <c r="CQ27" s="153"/>
      <c r="CR27" s="153"/>
      <c r="CS27" s="153"/>
      <c r="CT27" s="148"/>
      <c r="CU27" s="148"/>
      <c r="CV27" s="149"/>
      <c r="CW27" s="150"/>
      <c r="CX27" s="148"/>
      <c r="CY27" s="148"/>
      <c r="CZ27" s="151"/>
      <c r="DA27" s="151"/>
      <c r="DB27" s="151"/>
      <c r="DC27" s="148"/>
      <c r="DD27" s="148"/>
      <c r="DG27" s="153"/>
      <c r="DH27" s="153"/>
      <c r="DI27" s="153"/>
      <c r="DJ27" s="153"/>
      <c r="DK27" s="148"/>
      <c r="DL27" s="148"/>
      <c r="DM27" s="149"/>
      <c r="DN27" s="150"/>
      <c r="DO27" s="148"/>
      <c r="DP27" s="148"/>
      <c r="DQ27" s="151"/>
      <c r="DR27" s="151"/>
      <c r="DS27" s="151"/>
      <c r="DT27" s="148"/>
      <c r="DU27" s="148"/>
      <c r="DX27" s="153"/>
      <c r="DY27" s="153"/>
      <c r="DZ27" s="153"/>
      <c r="EA27" s="153"/>
      <c r="EB27" s="148"/>
      <c r="EC27" s="148"/>
      <c r="ED27" s="149"/>
      <c r="EE27" s="150"/>
      <c r="EF27" s="148"/>
      <c r="EG27" s="148"/>
      <c r="EH27" s="151"/>
      <c r="EI27" s="151"/>
      <c r="EJ27" s="151"/>
      <c r="EK27" s="148"/>
      <c r="EL27" s="148"/>
      <c r="EO27" s="153"/>
      <c r="EP27" s="153"/>
      <c r="EQ27" s="153"/>
      <c r="ER27" s="153"/>
      <c r="ES27" s="148"/>
      <c r="ET27" s="148"/>
      <c r="EU27" s="149"/>
      <c r="EV27" s="150"/>
      <c r="EW27" s="148"/>
      <c r="EX27" s="148"/>
      <c r="EY27" s="151"/>
      <c r="EZ27" s="151"/>
      <c r="FA27" s="151"/>
      <c r="FB27" s="148"/>
      <c r="FC27" s="148"/>
      <c r="FF27" s="153"/>
      <c r="FG27" s="153"/>
      <c r="FH27" s="153"/>
      <c r="FI27" s="153"/>
      <c r="FJ27" s="148"/>
      <c r="FK27" s="148"/>
      <c r="FL27" s="149"/>
      <c r="FM27" s="150"/>
      <c r="FN27" s="148"/>
      <c r="FO27" s="148"/>
      <c r="FP27" s="151"/>
      <c r="FQ27" s="151"/>
      <c r="FR27" s="151"/>
      <c r="FS27" s="148"/>
      <c r="FT27" s="148"/>
      <c r="FW27" s="153"/>
      <c r="FX27" s="153"/>
      <c r="FY27" s="153"/>
      <c r="FZ27" s="153"/>
      <c r="GA27" s="148"/>
      <c r="GB27" s="148"/>
      <c r="GC27" s="149"/>
      <c r="GD27" s="150"/>
      <c r="GE27" s="148"/>
      <c r="GF27" s="148"/>
      <c r="GG27" s="151"/>
      <c r="GH27" s="151"/>
      <c r="GI27" s="151"/>
      <c r="GJ27" s="148"/>
      <c r="GK27" s="148"/>
      <c r="GN27" s="153"/>
      <c r="GO27" s="153"/>
      <c r="GP27" s="153"/>
      <c r="GQ27" s="153"/>
      <c r="GR27" s="148"/>
      <c r="GS27" s="148"/>
      <c r="GT27" s="149"/>
      <c r="GU27" s="150"/>
      <c r="GV27" s="148"/>
      <c r="GW27" s="148"/>
      <c r="GX27" s="151"/>
      <c r="GY27" s="151"/>
      <c r="GZ27" s="151"/>
      <c r="HA27" s="148"/>
      <c r="HB27" s="148"/>
      <c r="HE27" s="153"/>
      <c r="HF27" s="153"/>
      <c r="HG27" s="153"/>
      <c r="HH27" s="153"/>
      <c r="HI27" s="148"/>
      <c r="HJ27" s="148"/>
      <c r="HK27" s="149"/>
      <c r="HL27" s="150"/>
      <c r="HM27" s="148"/>
      <c r="HN27" s="148"/>
      <c r="HO27" s="151"/>
      <c r="HP27" s="151"/>
      <c r="HQ27" s="151"/>
      <c r="HR27" s="148"/>
      <c r="HS27" s="148"/>
      <c r="HV27" s="153"/>
      <c r="HW27" s="153"/>
      <c r="HX27" s="153"/>
      <c r="HY27" s="153"/>
      <c r="HZ27" s="148"/>
      <c r="IA27" s="148"/>
      <c r="IB27" s="149"/>
      <c r="IC27" s="150"/>
      <c r="ID27" s="148"/>
      <c r="IE27" s="148"/>
      <c r="IF27" s="151"/>
      <c r="IG27" s="151"/>
      <c r="IH27" s="151"/>
      <c r="II27" s="148"/>
      <c r="IJ27" s="148"/>
      <c r="IM27" s="153"/>
    </row>
    <row r="28" spans="1:247" s="152" customFormat="1" ht="40.5" customHeight="1">
      <c r="A28" s="375" t="s">
        <v>3659</v>
      </c>
      <c r="B28" s="516" t="s">
        <v>4014</v>
      </c>
      <c r="C28" s="516" t="s">
        <v>4014</v>
      </c>
      <c r="D28" s="516" t="s">
        <v>5461</v>
      </c>
      <c r="E28" s="483" t="str">
        <f>M28&amp;N28</f>
        <v>岩国市由宇町359-1</v>
      </c>
      <c r="F28" s="483" t="s">
        <v>1403</v>
      </c>
      <c r="G28" s="515">
        <v>43525</v>
      </c>
      <c r="H28" s="377">
        <v>60</v>
      </c>
      <c r="I28" s="483" t="s">
        <v>2187</v>
      </c>
      <c r="J28" s="376" t="s">
        <v>3657</v>
      </c>
      <c r="K28" s="99" t="s">
        <v>3656</v>
      </c>
      <c r="L28" s="517" t="s">
        <v>1454</v>
      </c>
      <c r="M28" s="517" t="s">
        <v>1455</v>
      </c>
      <c r="N28" s="445" t="s">
        <v>2193</v>
      </c>
      <c r="O28" s="445" t="s">
        <v>5460</v>
      </c>
      <c r="P28" s="518" t="s">
        <v>234</v>
      </c>
      <c r="Q28" s="519" t="s">
        <v>3400</v>
      </c>
      <c r="R28" s="153"/>
      <c r="S28" s="151"/>
      <c r="T28" s="151"/>
      <c r="U28" s="151"/>
      <c r="V28" s="148"/>
      <c r="W28" s="148"/>
      <c r="Z28" s="153"/>
      <c r="AA28" s="153"/>
      <c r="AB28" s="153"/>
      <c r="AC28" s="153"/>
      <c r="AD28" s="148"/>
      <c r="AE28" s="148"/>
      <c r="AF28" s="149"/>
      <c r="AG28" s="150"/>
      <c r="AH28" s="148"/>
      <c r="AI28" s="148"/>
      <c r="AJ28" s="151"/>
      <c r="AK28" s="151"/>
      <c r="AL28" s="151"/>
      <c r="AM28" s="148"/>
      <c r="AN28" s="148"/>
      <c r="AQ28" s="153"/>
      <c r="AR28" s="153"/>
      <c r="AS28" s="153"/>
      <c r="AT28" s="153"/>
      <c r="AU28" s="148"/>
      <c r="AV28" s="148"/>
      <c r="AW28" s="149"/>
      <c r="AX28" s="150"/>
      <c r="AY28" s="148"/>
      <c r="AZ28" s="148"/>
      <c r="BA28" s="151"/>
      <c r="BB28" s="151"/>
      <c r="BC28" s="151"/>
      <c r="BD28" s="148"/>
      <c r="BE28" s="148"/>
      <c r="BH28" s="153"/>
      <c r="BI28" s="153"/>
      <c r="BJ28" s="153"/>
      <c r="BK28" s="153"/>
      <c r="BL28" s="148"/>
      <c r="BM28" s="148"/>
      <c r="BN28" s="149"/>
      <c r="BO28" s="150"/>
      <c r="BP28" s="148"/>
      <c r="BQ28" s="148"/>
      <c r="BR28" s="151"/>
      <c r="BS28" s="151"/>
      <c r="BT28" s="151"/>
      <c r="BU28" s="148"/>
      <c r="BV28" s="148"/>
      <c r="BY28" s="153"/>
      <c r="BZ28" s="153"/>
      <c r="CA28" s="153"/>
      <c r="CB28" s="153"/>
      <c r="CC28" s="148"/>
      <c r="CD28" s="148"/>
      <c r="CE28" s="149"/>
      <c r="CF28" s="150"/>
      <c r="CG28" s="148"/>
      <c r="CH28" s="148"/>
      <c r="CI28" s="151"/>
      <c r="CJ28" s="151"/>
      <c r="CK28" s="151"/>
      <c r="CL28" s="148"/>
      <c r="CM28" s="148"/>
      <c r="CP28" s="153"/>
      <c r="CQ28" s="153"/>
      <c r="CR28" s="153"/>
      <c r="CS28" s="153"/>
      <c r="CT28" s="148"/>
      <c r="CU28" s="148"/>
      <c r="CV28" s="149"/>
      <c r="CW28" s="150"/>
      <c r="CX28" s="148"/>
      <c r="CY28" s="148"/>
      <c r="CZ28" s="151"/>
      <c r="DA28" s="151"/>
      <c r="DB28" s="151"/>
      <c r="DC28" s="148"/>
      <c r="DD28" s="148"/>
      <c r="DG28" s="153"/>
      <c r="DH28" s="153"/>
      <c r="DI28" s="153"/>
      <c r="DJ28" s="153"/>
      <c r="DK28" s="148"/>
      <c r="DL28" s="148"/>
      <c r="DM28" s="149"/>
      <c r="DN28" s="150"/>
      <c r="DO28" s="148"/>
      <c r="DP28" s="148"/>
      <c r="DQ28" s="151"/>
      <c r="DR28" s="151"/>
      <c r="DS28" s="151"/>
      <c r="DT28" s="148"/>
      <c r="DU28" s="148"/>
      <c r="DX28" s="153"/>
      <c r="DY28" s="153"/>
      <c r="DZ28" s="153"/>
      <c r="EA28" s="153"/>
      <c r="EB28" s="148"/>
      <c r="EC28" s="148"/>
      <c r="ED28" s="149"/>
      <c r="EE28" s="150"/>
      <c r="EF28" s="148"/>
      <c r="EG28" s="148"/>
      <c r="EH28" s="151"/>
      <c r="EI28" s="151"/>
      <c r="EJ28" s="151"/>
      <c r="EK28" s="148"/>
      <c r="EL28" s="148"/>
      <c r="EO28" s="153"/>
      <c r="EP28" s="153"/>
      <c r="EQ28" s="153"/>
      <c r="ER28" s="153"/>
      <c r="ES28" s="148"/>
      <c r="ET28" s="148"/>
      <c r="EU28" s="149"/>
      <c r="EV28" s="150"/>
      <c r="EW28" s="148"/>
      <c r="EX28" s="148"/>
      <c r="EY28" s="151"/>
      <c r="EZ28" s="151"/>
      <c r="FA28" s="151"/>
      <c r="FB28" s="148"/>
      <c r="FC28" s="148"/>
      <c r="FF28" s="153"/>
      <c r="FG28" s="153"/>
      <c r="FH28" s="153"/>
      <c r="FI28" s="153"/>
      <c r="FJ28" s="148"/>
      <c r="FK28" s="148"/>
      <c r="FL28" s="149"/>
      <c r="FM28" s="150"/>
      <c r="FN28" s="148"/>
      <c r="FO28" s="148"/>
      <c r="FP28" s="151"/>
      <c r="FQ28" s="151"/>
      <c r="FR28" s="151"/>
      <c r="FS28" s="148"/>
      <c r="FT28" s="148"/>
      <c r="FW28" s="153"/>
      <c r="FX28" s="153"/>
      <c r="FY28" s="153"/>
      <c r="FZ28" s="153"/>
      <c r="GA28" s="148"/>
      <c r="GB28" s="148"/>
      <c r="GC28" s="149"/>
      <c r="GD28" s="150"/>
      <c r="GE28" s="148"/>
      <c r="GF28" s="148"/>
      <c r="GG28" s="151"/>
      <c r="GH28" s="151"/>
      <c r="GI28" s="151"/>
      <c r="GJ28" s="148"/>
      <c r="GK28" s="148"/>
      <c r="GN28" s="153"/>
      <c r="GO28" s="153"/>
      <c r="GP28" s="153"/>
      <c r="GQ28" s="153"/>
      <c r="GR28" s="148"/>
      <c r="GS28" s="148"/>
      <c r="GT28" s="149"/>
      <c r="GU28" s="150"/>
      <c r="GV28" s="148"/>
      <c r="GW28" s="148"/>
      <c r="GX28" s="151"/>
      <c r="GY28" s="151"/>
      <c r="GZ28" s="151"/>
      <c r="HA28" s="148"/>
      <c r="HB28" s="148"/>
      <c r="HE28" s="153"/>
      <c r="HF28" s="153"/>
      <c r="HG28" s="153"/>
      <c r="HH28" s="153"/>
      <c r="HI28" s="148"/>
      <c r="HJ28" s="148"/>
      <c r="HK28" s="149"/>
      <c r="HL28" s="150"/>
      <c r="HM28" s="148"/>
      <c r="HN28" s="148"/>
      <c r="HO28" s="151"/>
      <c r="HP28" s="151"/>
      <c r="HQ28" s="151"/>
      <c r="HR28" s="148"/>
      <c r="HS28" s="148"/>
      <c r="HV28" s="153"/>
      <c r="HW28" s="153"/>
      <c r="HX28" s="153"/>
      <c r="HY28" s="153"/>
      <c r="HZ28" s="148"/>
      <c r="IA28" s="148"/>
      <c r="IB28" s="149"/>
      <c r="IC28" s="150"/>
      <c r="ID28" s="148"/>
      <c r="IE28" s="148"/>
      <c r="IF28" s="151"/>
      <c r="IG28" s="151"/>
      <c r="IH28" s="151"/>
      <c r="II28" s="148"/>
      <c r="IJ28" s="148"/>
      <c r="IM28" s="153"/>
    </row>
    <row r="29" spans="1:247" s="152" customFormat="1" ht="64.5" customHeight="1">
      <c r="A29" s="79" t="s">
        <v>7125</v>
      </c>
      <c r="B29" s="80" t="s">
        <v>7126</v>
      </c>
      <c r="C29" s="80" t="s">
        <v>7126</v>
      </c>
      <c r="D29" s="80" t="s">
        <v>7127</v>
      </c>
      <c r="E29" s="81" t="str">
        <f>M29&amp;N29</f>
        <v>岩国市周東町上久原123</v>
      </c>
      <c r="F29" s="81" t="s">
        <v>4531</v>
      </c>
      <c r="G29" s="82">
        <v>44652</v>
      </c>
      <c r="H29" s="103">
        <v>30</v>
      </c>
      <c r="I29" s="81" t="s">
        <v>7128</v>
      </c>
      <c r="J29" s="83" t="s">
        <v>3661</v>
      </c>
      <c r="K29" s="99" t="s">
        <v>3656</v>
      </c>
      <c r="L29" s="517" t="s">
        <v>1454</v>
      </c>
      <c r="M29" s="517" t="s">
        <v>1455</v>
      </c>
      <c r="N29" s="445" t="s">
        <v>7129</v>
      </c>
      <c r="O29" s="445" t="s">
        <v>7311</v>
      </c>
      <c r="P29" s="518" t="s">
        <v>234</v>
      </c>
      <c r="Q29" s="519" t="s">
        <v>3400</v>
      </c>
      <c r="R29" s="153"/>
      <c r="S29" s="151"/>
      <c r="T29" s="151"/>
      <c r="U29" s="151"/>
      <c r="V29" s="148"/>
      <c r="W29" s="148"/>
      <c r="Z29" s="153"/>
      <c r="AA29" s="153"/>
      <c r="AB29" s="153"/>
      <c r="AC29" s="153"/>
      <c r="AD29" s="148"/>
      <c r="AE29" s="148"/>
      <c r="AF29" s="149"/>
      <c r="AG29" s="150"/>
      <c r="AH29" s="148"/>
      <c r="AI29" s="148"/>
      <c r="AJ29" s="151"/>
      <c r="AK29" s="151"/>
      <c r="AL29" s="151"/>
      <c r="AM29" s="148"/>
      <c r="AN29" s="148"/>
      <c r="AQ29" s="153"/>
      <c r="AR29" s="153"/>
      <c r="AS29" s="153"/>
      <c r="AT29" s="153"/>
      <c r="AU29" s="148"/>
      <c r="AV29" s="148"/>
      <c r="AW29" s="149"/>
      <c r="AX29" s="150"/>
      <c r="AY29" s="148"/>
      <c r="AZ29" s="148"/>
      <c r="BA29" s="151"/>
      <c r="BB29" s="151"/>
      <c r="BC29" s="151"/>
      <c r="BD29" s="148"/>
      <c r="BE29" s="148"/>
      <c r="BH29" s="153"/>
      <c r="BI29" s="153"/>
      <c r="BJ29" s="153"/>
      <c r="BK29" s="153"/>
      <c r="BL29" s="148"/>
      <c r="BM29" s="148"/>
      <c r="BN29" s="149"/>
      <c r="BO29" s="150"/>
      <c r="BP29" s="148"/>
      <c r="BQ29" s="148"/>
      <c r="BR29" s="151"/>
      <c r="BS29" s="151"/>
      <c r="BT29" s="151"/>
      <c r="BU29" s="148"/>
      <c r="BV29" s="148"/>
      <c r="BY29" s="153"/>
      <c r="BZ29" s="153"/>
      <c r="CA29" s="153"/>
      <c r="CB29" s="153"/>
      <c r="CC29" s="148"/>
      <c r="CD29" s="148"/>
      <c r="CE29" s="149"/>
      <c r="CF29" s="150"/>
      <c r="CG29" s="148"/>
      <c r="CH29" s="148"/>
      <c r="CI29" s="151"/>
      <c r="CJ29" s="151"/>
      <c r="CK29" s="151"/>
      <c r="CL29" s="148"/>
      <c r="CM29" s="148"/>
      <c r="CP29" s="153"/>
      <c r="CQ29" s="153"/>
      <c r="CR29" s="153"/>
      <c r="CS29" s="153"/>
      <c r="CT29" s="148"/>
      <c r="CU29" s="148"/>
      <c r="CV29" s="149"/>
      <c r="CW29" s="150"/>
      <c r="CX29" s="148"/>
      <c r="CY29" s="148"/>
      <c r="CZ29" s="151"/>
      <c r="DA29" s="151"/>
      <c r="DB29" s="151"/>
      <c r="DC29" s="148"/>
      <c r="DD29" s="148"/>
      <c r="DG29" s="153"/>
      <c r="DH29" s="153"/>
      <c r="DI29" s="153"/>
      <c r="DJ29" s="153"/>
      <c r="DK29" s="148"/>
      <c r="DL29" s="148"/>
      <c r="DM29" s="149"/>
      <c r="DN29" s="150"/>
      <c r="DO29" s="148"/>
      <c r="DP29" s="148"/>
      <c r="DQ29" s="151"/>
      <c r="DR29" s="151"/>
      <c r="DS29" s="151"/>
      <c r="DT29" s="148"/>
      <c r="DU29" s="148"/>
      <c r="DX29" s="153"/>
      <c r="DY29" s="153"/>
      <c r="DZ29" s="153"/>
      <c r="EA29" s="153"/>
      <c r="EB29" s="148"/>
      <c r="EC29" s="148"/>
      <c r="ED29" s="149"/>
      <c r="EE29" s="150"/>
      <c r="EF29" s="148"/>
      <c r="EG29" s="148"/>
      <c r="EH29" s="151"/>
      <c r="EI29" s="151"/>
      <c r="EJ29" s="151"/>
      <c r="EK29" s="148"/>
      <c r="EL29" s="148"/>
      <c r="EO29" s="153"/>
      <c r="EP29" s="153"/>
      <c r="EQ29" s="153"/>
      <c r="ER29" s="153"/>
      <c r="ES29" s="148"/>
      <c r="ET29" s="148"/>
      <c r="EU29" s="149"/>
      <c r="EV29" s="150"/>
      <c r="EW29" s="148"/>
      <c r="EX29" s="148"/>
      <c r="EY29" s="151"/>
      <c r="EZ29" s="151"/>
      <c r="FA29" s="151"/>
      <c r="FB29" s="148"/>
      <c r="FC29" s="148"/>
      <c r="FF29" s="153"/>
      <c r="FG29" s="153"/>
      <c r="FH29" s="153"/>
      <c r="FI29" s="153"/>
      <c r="FJ29" s="148"/>
      <c r="FK29" s="148"/>
      <c r="FL29" s="149"/>
      <c r="FM29" s="150"/>
      <c r="FN29" s="148"/>
      <c r="FO29" s="148"/>
      <c r="FP29" s="151"/>
      <c r="FQ29" s="151"/>
      <c r="FR29" s="151"/>
      <c r="FS29" s="148"/>
      <c r="FT29" s="148"/>
      <c r="FW29" s="153"/>
      <c r="FX29" s="153"/>
      <c r="FY29" s="153"/>
      <c r="FZ29" s="153"/>
      <c r="GA29" s="148"/>
      <c r="GB29" s="148"/>
      <c r="GC29" s="149"/>
      <c r="GD29" s="150"/>
      <c r="GE29" s="148"/>
      <c r="GF29" s="148"/>
      <c r="GG29" s="151"/>
      <c r="GH29" s="151"/>
      <c r="GI29" s="151"/>
      <c r="GJ29" s="148"/>
      <c r="GK29" s="148"/>
      <c r="GN29" s="153"/>
      <c r="GO29" s="153"/>
      <c r="GP29" s="153"/>
      <c r="GQ29" s="153"/>
      <c r="GR29" s="148"/>
      <c r="GS29" s="148"/>
      <c r="GT29" s="149"/>
      <c r="GU29" s="150"/>
      <c r="GV29" s="148"/>
      <c r="GW29" s="148"/>
      <c r="GX29" s="151"/>
      <c r="GY29" s="151"/>
      <c r="GZ29" s="151"/>
      <c r="HA29" s="148"/>
      <c r="HB29" s="148"/>
      <c r="HE29" s="153"/>
      <c r="HF29" s="153"/>
      <c r="HG29" s="153"/>
      <c r="HH29" s="153"/>
      <c r="HI29" s="148"/>
      <c r="HJ29" s="148"/>
      <c r="HK29" s="149"/>
      <c r="HL29" s="150"/>
      <c r="HM29" s="148"/>
      <c r="HN29" s="148"/>
      <c r="HO29" s="151"/>
      <c r="HP29" s="151"/>
      <c r="HQ29" s="151"/>
      <c r="HR29" s="148"/>
      <c r="HS29" s="148"/>
      <c r="HV29" s="153"/>
      <c r="HW29" s="153"/>
      <c r="HX29" s="153"/>
      <c r="HY29" s="153"/>
      <c r="HZ29" s="148"/>
      <c r="IA29" s="148"/>
      <c r="IB29" s="149"/>
      <c r="IC29" s="150"/>
      <c r="ID29" s="148"/>
      <c r="IE29" s="148"/>
      <c r="IF29" s="151"/>
      <c r="IG29" s="151"/>
      <c r="IH29" s="151"/>
      <c r="II29" s="148"/>
      <c r="IJ29" s="148"/>
      <c r="IM29" s="153"/>
    </row>
    <row r="30" spans="1:247" s="152" customFormat="1" ht="39" customHeight="1">
      <c r="A30" s="299" t="s">
        <v>8002</v>
      </c>
      <c r="B30" s="217" t="s">
        <v>8003</v>
      </c>
      <c r="C30" s="217" t="s">
        <v>8003</v>
      </c>
      <c r="D30" s="217" t="s">
        <v>8004</v>
      </c>
      <c r="E30" s="218" t="str">
        <f>M30&amp;N30</f>
        <v>岩国市玖珂町11361</v>
      </c>
      <c r="F30" s="218" t="s">
        <v>8005</v>
      </c>
      <c r="G30" s="219">
        <v>45383</v>
      </c>
      <c r="H30" s="220">
        <v>50</v>
      </c>
      <c r="I30" s="218" t="s">
        <v>8841</v>
      </c>
      <c r="J30" s="221" t="s">
        <v>3661</v>
      </c>
      <c r="K30" s="99" t="s">
        <v>3656</v>
      </c>
      <c r="L30" s="517" t="s">
        <v>2</v>
      </c>
      <c r="M30" s="517" t="s">
        <v>1455</v>
      </c>
      <c r="N30" s="445" t="s">
        <v>8006</v>
      </c>
      <c r="O30" s="445" t="s">
        <v>5483</v>
      </c>
      <c r="P30" s="518" t="s">
        <v>234</v>
      </c>
      <c r="Q30" s="519" t="s">
        <v>3400</v>
      </c>
      <c r="R30" s="153"/>
      <c r="S30" s="151"/>
      <c r="T30" s="151"/>
      <c r="U30" s="151"/>
      <c r="V30" s="148"/>
      <c r="W30" s="148"/>
      <c r="Z30" s="153"/>
      <c r="AA30" s="153"/>
      <c r="AB30" s="153"/>
      <c r="AC30" s="153"/>
      <c r="AD30" s="148"/>
      <c r="AE30" s="148"/>
      <c r="AF30" s="149"/>
      <c r="AG30" s="150"/>
      <c r="AH30" s="148"/>
      <c r="AI30" s="148"/>
      <c r="AJ30" s="151"/>
      <c r="AK30" s="151"/>
      <c r="AL30" s="151"/>
      <c r="AM30" s="148"/>
      <c r="AN30" s="148"/>
      <c r="AQ30" s="153"/>
      <c r="AR30" s="153"/>
      <c r="AS30" s="153"/>
      <c r="AT30" s="153"/>
      <c r="AU30" s="148"/>
      <c r="AV30" s="148"/>
      <c r="AW30" s="149"/>
      <c r="AX30" s="150"/>
      <c r="AY30" s="148"/>
      <c r="AZ30" s="148"/>
      <c r="BA30" s="151"/>
      <c r="BB30" s="151"/>
      <c r="BC30" s="151"/>
      <c r="BD30" s="148"/>
      <c r="BE30" s="148"/>
      <c r="BH30" s="153"/>
      <c r="BI30" s="153"/>
      <c r="BJ30" s="153"/>
      <c r="BK30" s="153"/>
      <c r="BL30" s="148"/>
      <c r="BM30" s="148"/>
      <c r="BN30" s="149"/>
      <c r="BO30" s="150"/>
      <c r="BP30" s="148"/>
      <c r="BQ30" s="148"/>
      <c r="BR30" s="151"/>
      <c r="BS30" s="151"/>
      <c r="BT30" s="151"/>
      <c r="BU30" s="148"/>
      <c r="BV30" s="148"/>
      <c r="BY30" s="153"/>
      <c r="BZ30" s="153"/>
      <c r="CA30" s="153"/>
      <c r="CB30" s="153"/>
      <c r="CC30" s="148"/>
      <c r="CD30" s="148"/>
      <c r="CE30" s="149"/>
      <c r="CF30" s="150"/>
      <c r="CG30" s="148"/>
      <c r="CH30" s="148"/>
      <c r="CI30" s="151"/>
      <c r="CJ30" s="151"/>
      <c r="CK30" s="151"/>
      <c r="CL30" s="148"/>
      <c r="CM30" s="148"/>
      <c r="CP30" s="153"/>
      <c r="CQ30" s="153"/>
      <c r="CR30" s="153"/>
      <c r="CS30" s="153"/>
      <c r="CT30" s="148"/>
      <c r="CU30" s="148"/>
      <c r="CV30" s="149"/>
      <c r="CW30" s="150"/>
      <c r="CX30" s="148"/>
      <c r="CY30" s="148"/>
      <c r="CZ30" s="151"/>
      <c r="DA30" s="151"/>
      <c r="DB30" s="151"/>
      <c r="DC30" s="148"/>
      <c r="DD30" s="148"/>
      <c r="DG30" s="153"/>
      <c r="DH30" s="153"/>
      <c r="DI30" s="153"/>
      <c r="DJ30" s="153"/>
      <c r="DK30" s="148"/>
      <c r="DL30" s="148"/>
      <c r="DM30" s="149"/>
      <c r="DN30" s="150"/>
      <c r="DO30" s="148"/>
      <c r="DP30" s="148"/>
      <c r="DQ30" s="151"/>
      <c r="DR30" s="151"/>
      <c r="DS30" s="151"/>
      <c r="DT30" s="148"/>
      <c r="DU30" s="148"/>
      <c r="DX30" s="153"/>
      <c r="DY30" s="153"/>
      <c r="DZ30" s="153"/>
      <c r="EA30" s="153"/>
      <c r="EB30" s="148"/>
      <c r="EC30" s="148"/>
      <c r="ED30" s="149"/>
      <c r="EE30" s="150"/>
      <c r="EF30" s="148"/>
      <c r="EG30" s="148"/>
      <c r="EH30" s="151"/>
      <c r="EI30" s="151"/>
      <c r="EJ30" s="151"/>
      <c r="EK30" s="148"/>
      <c r="EL30" s="148"/>
      <c r="EO30" s="153"/>
      <c r="EP30" s="153"/>
      <c r="EQ30" s="153"/>
      <c r="ER30" s="153"/>
      <c r="ES30" s="148"/>
      <c r="ET30" s="148"/>
      <c r="EU30" s="149"/>
      <c r="EV30" s="150"/>
      <c r="EW30" s="148"/>
      <c r="EX30" s="148"/>
      <c r="EY30" s="151"/>
      <c r="EZ30" s="151"/>
      <c r="FA30" s="151"/>
      <c r="FB30" s="148"/>
      <c r="FC30" s="148"/>
      <c r="FF30" s="153"/>
      <c r="FG30" s="153"/>
      <c r="FH30" s="153"/>
      <c r="FI30" s="153"/>
      <c r="FJ30" s="148"/>
      <c r="FK30" s="148"/>
      <c r="FL30" s="149"/>
      <c r="FM30" s="150"/>
      <c r="FN30" s="148"/>
      <c r="FO30" s="148"/>
      <c r="FP30" s="151"/>
      <c r="FQ30" s="151"/>
      <c r="FR30" s="151"/>
      <c r="FS30" s="148"/>
      <c r="FT30" s="148"/>
      <c r="FW30" s="153"/>
      <c r="FX30" s="153"/>
      <c r="FY30" s="153"/>
      <c r="FZ30" s="153"/>
      <c r="GA30" s="148"/>
      <c r="GB30" s="148"/>
      <c r="GC30" s="149"/>
      <c r="GD30" s="150"/>
      <c r="GE30" s="148"/>
      <c r="GF30" s="148"/>
      <c r="GG30" s="151"/>
      <c r="GH30" s="151"/>
      <c r="GI30" s="151"/>
      <c r="GJ30" s="148"/>
      <c r="GK30" s="148"/>
      <c r="GN30" s="153"/>
      <c r="GO30" s="153"/>
      <c r="GP30" s="153"/>
      <c r="GQ30" s="153"/>
      <c r="GR30" s="148"/>
      <c r="GS30" s="148"/>
      <c r="GT30" s="149"/>
      <c r="GU30" s="150"/>
      <c r="GV30" s="148"/>
      <c r="GW30" s="148"/>
      <c r="GX30" s="151"/>
      <c r="GY30" s="151"/>
      <c r="GZ30" s="151"/>
      <c r="HA30" s="148"/>
      <c r="HB30" s="148"/>
      <c r="HE30" s="153"/>
      <c r="HF30" s="153"/>
      <c r="HG30" s="153"/>
      <c r="HH30" s="153"/>
      <c r="HI30" s="148"/>
      <c r="HJ30" s="148"/>
      <c r="HK30" s="149"/>
      <c r="HL30" s="150"/>
      <c r="HM30" s="148"/>
      <c r="HN30" s="148"/>
      <c r="HO30" s="151"/>
      <c r="HP30" s="151"/>
      <c r="HQ30" s="151"/>
      <c r="HR30" s="148"/>
      <c r="HS30" s="148"/>
      <c r="HV30" s="153"/>
      <c r="HW30" s="153"/>
      <c r="HX30" s="153"/>
      <c r="HY30" s="153"/>
      <c r="HZ30" s="148"/>
      <c r="IA30" s="148"/>
      <c r="IB30" s="149"/>
      <c r="IC30" s="150"/>
      <c r="ID30" s="148"/>
      <c r="IE30" s="148"/>
      <c r="IF30" s="151"/>
      <c r="IG30" s="151"/>
      <c r="IH30" s="151"/>
      <c r="II30" s="148"/>
      <c r="IJ30" s="148"/>
      <c r="IM30" s="153"/>
    </row>
    <row r="31" spans="1:247" s="152" customFormat="1" ht="39" customHeight="1">
      <c r="A31" s="258" t="s">
        <v>3658</v>
      </c>
      <c r="B31" s="259" t="s">
        <v>6597</v>
      </c>
      <c r="C31" s="259" t="s">
        <v>6597</v>
      </c>
      <c r="D31" s="259" t="s">
        <v>6784</v>
      </c>
      <c r="E31" s="222" t="str">
        <f>M31&amp;N31</f>
        <v>光市三井6-18-1</v>
      </c>
      <c r="F31" s="222" t="s">
        <v>962</v>
      </c>
      <c r="G31" s="260">
        <v>43252</v>
      </c>
      <c r="H31" s="261">
        <v>18</v>
      </c>
      <c r="I31" s="222" t="s">
        <v>2188</v>
      </c>
      <c r="J31" s="262" t="s">
        <v>3657</v>
      </c>
      <c r="K31" s="99" t="s">
        <v>3656</v>
      </c>
      <c r="L31" s="517" t="s">
        <v>2570</v>
      </c>
      <c r="M31" s="517" t="s">
        <v>2571</v>
      </c>
      <c r="N31" s="445" t="s">
        <v>2018</v>
      </c>
      <c r="O31" s="445" t="s">
        <v>6785</v>
      </c>
      <c r="P31" s="518" t="s">
        <v>234</v>
      </c>
      <c r="Q31" s="519" t="s">
        <v>3400</v>
      </c>
      <c r="R31" s="153"/>
      <c r="S31" s="151"/>
      <c r="T31" s="151"/>
      <c r="U31" s="151"/>
      <c r="V31" s="148"/>
      <c r="W31" s="148"/>
      <c r="Z31" s="153"/>
      <c r="AA31" s="153"/>
      <c r="AB31" s="153"/>
      <c r="AC31" s="153"/>
      <c r="AD31" s="148"/>
      <c r="AE31" s="148"/>
      <c r="AF31" s="149"/>
      <c r="AG31" s="150"/>
      <c r="AH31" s="148"/>
      <c r="AI31" s="148"/>
      <c r="AJ31" s="151"/>
      <c r="AK31" s="151"/>
      <c r="AL31" s="151"/>
      <c r="AM31" s="148"/>
      <c r="AN31" s="148"/>
      <c r="AQ31" s="153"/>
      <c r="AR31" s="153"/>
      <c r="AS31" s="153"/>
      <c r="AT31" s="153"/>
      <c r="AU31" s="148"/>
      <c r="AV31" s="148"/>
      <c r="AW31" s="149"/>
      <c r="AX31" s="150"/>
      <c r="AY31" s="148"/>
      <c r="AZ31" s="148"/>
      <c r="BA31" s="151"/>
      <c r="BB31" s="151"/>
      <c r="BC31" s="151"/>
      <c r="BD31" s="148"/>
      <c r="BE31" s="148"/>
      <c r="BH31" s="153"/>
      <c r="BI31" s="153"/>
      <c r="BJ31" s="153"/>
      <c r="BK31" s="153"/>
      <c r="BL31" s="148"/>
      <c r="BM31" s="148"/>
      <c r="BN31" s="149"/>
      <c r="BO31" s="150"/>
      <c r="BP31" s="148"/>
      <c r="BQ31" s="148"/>
      <c r="BR31" s="151"/>
      <c r="BS31" s="151"/>
      <c r="BT31" s="151"/>
      <c r="BU31" s="148"/>
      <c r="BV31" s="148"/>
      <c r="BY31" s="153"/>
      <c r="BZ31" s="153"/>
      <c r="CA31" s="153"/>
      <c r="CB31" s="153"/>
      <c r="CC31" s="148"/>
      <c r="CD31" s="148"/>
      <c r="CE31" s="149"/>
      <c r="CF31" s="150"/>
      <c r="CG31" s="148"/>
      <c r="CH31" s="148"/>
      <c r="CI31" s="151"/>
      <c r="CJ31" s="151"/>
      <c r="CK31" s="151"/>
      <c r="CL31" s="148"/>
      <c r="CM31" s="148"/>
      <c r="CP31" s="153"/>
      <c r="CQ31" s="153"/>
      <c r="CR31" s="153"/>
      <c r="CS31" s="153"/>
      <c r="CT31" s="148"/>
      <c r="CU31" s="148"/>
      <c r="CV31" s="149"/>
      <c r="CW31" s="150"/>
      <c r="CX31" s="148"/>
      <c r="CY31" s="148"/>
      <c r="CZ31" s="151"/>
      <c r="DA31" s="151"/>
      <c r="DB31" s="151"/>
      <c r="DC31" s="148"/>
      <c r="DD31" s="148"/>
      <c r="DG31" s="153"/>
      <c r="DH31" s="153"/>
      <c r="DI31" s="153"/>
      <c r="DJ31" s="153"/>
      <c r="DK31" s="148"/>
      <c r="DL31" s="148"/>
      <c r="DM31" s="149"/>
      <c r="DN31" s="150"/>
      <c r="DO31" s="148"/>
      <c r="DP31" s="148"/>
      <c r="DQ31" s="151"/>
      <c r="DR31" s="151"/>
      <c r="DS31" s="151"/>
      <c r="DT31" s="148"/>
      <c r="DU31" s="148"/>
      <c r="DX31" s="153"/>
      <c r="DY31" s="153"/>
      <c r="DZ31" s="153"/>
      <c r="EA31" s="153"/>
      <c r="EB31" s="148"/>
      <c r="EC31" s="148"/>
      <c r="ED31" s="149"/>
      <c r="EE31" s="150"/>
      <c r="EF31" s="148"/>
      <c r="EG31" s="148"/>
      <c r="EH31" s="151"/>
      <c r="EI31" s="151"/>
      <c r="EJ31" s="151"/>
      <c r="EK31" s="148"/>
      <c r="EL31" s="148"/>
      <c r="EO31" s="153"/>
      <c r="EP31" s="153"/>
      <c r="EQ31" s="153"/>
      <c r="ER31" s="153"/>
      <c r="ES31" s="148"/>
      <c r="ET31" s="148"/>
      <c r="EU31" s="149"/>
      <c r="EV31" s="150"/>
      <c r="EW31" s="148"/>
      <c r="EX31" s="148"/>
      <c r="EY31" s="151"/>
      <c r="EZ31" s="151"/>
      <c r="FA31" s="151"/>
      <c r="FB31" s="148"/>
      <c r="FC31" s="148"/>
      <c r="FF31" s="153"/>
      <c r="FG31" s="153"/>
      <c r="FH31" s="153"/>
      <c r="FI31" s="153"/>
      <c r="FJ31" s="148"/>
      <c r="FK31" s="148"/>
      <c r="FL31" s="149"/>
      <c r="FM31" s="150"/>
      <c r="FN31" s="148"/>
      <c r="FO31" s="148"/>
      <c r="FP31" s="151"/>
      <c r="FQ31" s="151"/>
      <c r="FR31" s="151"/>
      <c r="FS31" s="148"/>
      <c r="FT31" s="148"/>
      <c r="FW31" s="153"/>
      <c r="FX31" s="153"/>
      <c r="FY31" s="153"/>
      <c r="FZ31" s="153"/>
      <c r="GA31" s="148"/>
      <c r="GB31" s="148"/>
      <c r="GC31" s="149"/>
      <c r="GD31" s="150"/>
      <c r="GE31" s="148"/>
      <c r="GF31" s="148"/>
      <c r="GG31" s="151"/>
      <c r="GH31" s="151"/>
      <c r="GI31" s="151"/>
      <c r="GJ31" s="148"/>
      <c r="GK31" s="148"/>
      <c r="GN31" s="153"/>
      <c r="GO31" s="153"/>
      <c r="GP31" s="153"/>
      <c r="GQ31" s="153"/>
      <c r="GR31" s="148"/>
      <c r="GS31" s="148"/>
      <c r="GT31" s="149"/>
      <c r="GU31" s="150"/>
      <c r="GV31" s="148"/>
      <c r="GW31" s="148"/>
      <c r="GX31" s="151"/>
      <c r="GY31" s="151"/>
      <c r="GZ31" s="151"/>
      <c r="HA31" s="148"/>
      <c r="HB31" s="148"/>
      <c r="HE31" s="153"/>
      <c r="HF31" s="153"/>
      <c r="HG31" s="153"/>
      <c r="HH31" s="153"/>
      <c r="HI31" s="148"/>
      <c r="HJ31" s="148"/>
      <c r="HK31" s="149"/>
      <c r="HL31" s="150"/>
      <c r="HM31" s="148"/>
      <c r="HN31" s="148"/>
      <c r="HO31" s="151"/>
      <c r="HP31" s="151"/>
      <c r="HQ31" s="151"/>
      <c r="HR31" s="148"/>
      <c r="HS31" s="148"/>
      <c r="HV31" s="153"/>
      <c r="HW31" s="153"/>
      <c r="HX31" s="153"/>
      <c r="HY31" s="153"/>
      <c r="HZ31" s="148"/>
      <c r="IA31" s="148"/>
      <c r="IB31" s="149"/>
      <c r="IC31" s="150"/>
      <c r="ID31" s="148"/>
      <c r="IE31" s="148"/>
      <c r="IF31" s="151"/>
      <c r="IG31" s="151"/>
      <c r="IH31" s="151"/>
      <c r="II31" s="148"/>
      <c r="IJ31" s="148"/>
      <c r="IM31" s="153"/>
    </row>
    <row r="32" spans="1:247" s="152" customFormat="1" ht="39" customHeight="1">
      <c r="A32" s="258" t="s">
        <v>7623</v>
      </c>
      <c r="B32" s="259" t="s">
        <v>7624</v>
      </c>
      <c r="C32" s="259" t="s">
        <v>7624</v>
      </c>
      <c r="D32" s="259" t="s">
        <v>7625</v>
      </c>
      <c r="E32" s="222" t="str">
        <f>M32&amp;N32</f>
        <v>光市中央3-2-26</v>
      </c>
      <c r="F32" s="222" t="s">
        <v>4493</v>
      </c>
      <c r="G32" s="260">
        <v>44986</v>
      </c>
      <c r="H32" s="261">
        <v>12</v>
      </c>
      <c r="I32" s="222" t="s">
        <v>7626</v>
      </c>
      <c r="J32" s="262" t="s">
        <v>3657</v>
      </c>
      <c r="K32" s="99" t="s">
        <v>3656</v>
      </c>
      <c r="L32" s="517" t="s">
        <v>2570</v>
      </c>
      <c r="M32" s="517" t="s">
        <v>2571</v>
      </c>
      <c r="N32" s="445" t="s">
        <v>7627</v>
      </c>
      <c r="O32" s="445" t="s">
        <v>7628</v>
      </c>
      <c r="P32" s="518" t="s">
        <v>234</v>
      </c>
      <c r="Q32" s="519" t="s">
        <v>3400</v>
      </c>
      <c r="R32" s="153"/>
      <c r="S32" s="151"/>
      <c r="T32" s="151"/>
      <c r="U32" s="151"/>
      <c r="V32" s="148"/>
      <c r="W32" s="148"/>
      <c r="Z32" s="153"/>
      <c r="AA32" s="153"/>
      <c r="AB32" s="153"/>
      <c r="AC32" s="153"/>
      <c r="AD32" s="148"/>
      <c r="AE32" s="148"/>
      <c r="AF32" s="149"/>
      <c r="AG32" s="150"/>
      <c r="AH32" s="148"/>
      <c r="AI32" s="148"/>
      <c r="AJ32" s="151"/>
      <c r="AK32" s="151"/>
      <c r="AL32" s="151"/>
      <c r="AM32" s="148"/>
      <c r="AN32" s="148"/>
      <c r="AQ32" s="153"/>
      <c r="AR32" s="153"/>
      <c r="AS32" s="153"/>
      <c r="AT32" s="153"/>
      <c r="AU32" s="148"/>
      <c r="AV32" s="148"/>
      <c r="AW32" s="149"/>
      <c r="AX32" s="150"/>
      <c r="AY32" s="148"/>
      <c r="AZ32" s="148"/>
      <c r="BA32" s="151"/>
      <c r="BB32" s="151"/>
      <c r="BC32" s="151"/>
      <c r="BD32" s="148"/>
      <c r="BE32" s="148"/>
      <c r="BH32" s="153"/>
      <c r="BI32" s="153"/>
      <c r="BJ32" s="153"/>
      <c r="BK32" s="153"/>
      <c r="BL32" s="148"/>
      <c r="BM32" s="148"/>
      <c r="BN32" s="149"/>
      <c r="BO32" s="150"/>
      <c r="BP32" s="148"/>
      <c r="BQ32" s="148"/>
      <c r="BR32" s="151"/>
      <c r="BS32" s="151"/>
      <c r="BT32" s="151"/>
      <c r="BU32" s="148"/>
      <c r="BV32" s="148"/>
      <c r="BY32" s="153"/>
      <c r="BZ32" s="153"/>
      <c r="CA32" s="153"/>
      <c r="CB32" s="153"/>
      <c r="CC32" s="148"/>
      <c r="CD32" s="148"/>
      <c r="CE32" s="149"/>
      <c r="CF32" s="150"/>
      <c r="CG32" s="148"/>
      <c r="CH32" s="148"/>
      <c r="CI32" s="151"/>
      <c r="CJ32" s="151"/>
      <c r="CK32" s="151"/>
      <c r="CL32" s="148"/>
      <c r="CM32" s="148"/>
      <c r="CP32" s="153"/>
      <c r="CQ32" s="153"/>
      <c r="CR32" s="153"/>
      <c r="CS32" s="153"/>
      <c r="CT32" s="148"/>
      <c r="CU32" s="148"/>
      <c r="CV32" s="149"/>
      <c r="CW32" s="150"/>
      <c r="CX32" s="148"/>
      <c r="CY32" s="148"/>
      <c r="CZ32" s="151"/>
      <c r="DA32" s="151"/>
      <c r="DB32" s="151"/>
      <c r="DC32" s="148"/>
      <c r="DD32" s="148"/>
      <c r="DG32" s="153"/>
      <c r="DH32" s="153"/>
      <c r="DI32" s="153"/>
      <c r="DJ32" s="153"/>
      <c r="DK32" s="148"/>
      <c r="DL32" s="148"/>
      <c r="DM32" s="149"/>
      <c r="DN32" s="150"/>
      <c r="DO32" s="148"/>
      <c r="DP32" s="148"/>
      <c r="DQ32" s="151"/>
      <c r="DR32" s="151"/>
      <c r="DS32" s="151"/>
      <c r="DT32" s="148"/>
      <c r="DU32" s="148"/>
      <c r="DX32" s="153"/>
      <c r="DY32" s="153"/>
      <c r="DZ32" s="153"/>
      <c r="EA32" s="153"/>
      <c r="EB32" s="148"/>
      <c r="EC32" s="148"/>
      <c r="ED32" s="149"/>
      <c r="EE32" s="150"/>
      <c r="EF32" s="148"/>
      <c r="EG32" s="148"/>
      <c r="EH32" s="151"/>
      <c r="EI32" s="151"/>
      <c r="EJ32" s="151"/>
      <c r="EK32" s="148"/>
      <c r="EL32" s="148"/>
      <c r="EO32" s="153"/>
      <c r="EP32" s="153"/>
      <c r="EQ32" s="153"/>
      <c r="ER32" s="153"/>
      <c r="ES32" s="148"/>
      <c r="ET32" s="148"/>
      <c r="EU32" s="149"/>
      <c r="EV32" s="150"/>
      <c r="EW32" s="148"/>
      <c r="EX32" s="148"/>
      <c r="EY32" s="151"/>
      <c r="EZ32" s="151"/>
      <c r="FA32" s="151"/>
      <c r="FB32" s="148"/>
      <c r="FC32" s="148"/>
      <c r="FF32" s="153"/>
      <c r="FG32" s="153"/>
      <c r="FH32" s="153"/>
      <c r="FI32" s="153"/>
      <c r="FJ32" s="148"/>
      <c r="FK32" s="148"/>
      <c r="FL32" s="149"/>
      <c r="FM32" s="150"/>
      <c r="FN32" s="148"/>
      <c r="FO32" s="148"/>
      <c r="FP32" s="151"/>
      <c r="FQ32" s="151"/>
      <c r="FR32" s="151"/>
      <c r="FS32" s="148"/>
      <c r="FT32" s="148"/>
      <c r="FW32" s="153"/>
      <c r="FX32" s="153"/>
      <c r="FY32" s="153"/>
      <c r="FZ32" s="153"/>
      <c r="GA32" s="148"/>
      <c r="GB32" s="148"/>
      <c r="GC32" s="149"/>
      <c r="GD32" s="150"/>
      <c r="GE32" s="148"/>
      <c r="GF32" s="148"/>
      <c r="GG32" s="151"/>
      <c r="GH32" s="151"/>
      <c r="GI32" s="151"/>
      <c r="GJ32" s="148"/>
      <c r="GK32" s="148"/>
      <c r="GN32" s="153"/>
      <c r="GO32" s="153"/>
      <c r="GP32" s="153"/>
      <c r="GQ32" s="153"/>
      <c r="GR32" s="148"/>
      <c r="GS32" s="148"/>
      <c r="GT32" s="149"/>
      <c r="GU32" s="150"/>
      <c r="GV32" s="148"/>
      <c r="GW32" s="148"/>
      <c r="GX32" s="151"/>
      <c r="GY32" s="151"/>
      <c r="GZ32" s="151"/>
      <c r="HA32" s="148"/>
      <c r="HB32" s="148"/>
      <c r="HE32" s="153"/>
      <c r="HF32" s="153"/>
      <c r="HG32" s="153"/>
      <c r="HH32" s="153"/>
      <c r="HI32" s="148"/>
      <c r="HJ32" s="148"/>
      <c r="HK32" s="149"/>
      <c r="HL32" s="150"/>
      <c r="HM32" s="148"/>
      <c r="HN32" s="148"/>
      <c r="HO32" s="151"/>
      <c r="HP32" s="151"/>
      <c r="HQ32" s="151"/>
      <c r="HR32" s="148"/>
      <c r="HS32" s="148"/>
      <c r="HV32" s="153"/>
      <c r="HW32" s="153"/>
      <c r="HX32" s="153"/>
      <c r="HY32" s="153"/>
      <c r="HZ32" s="148"/>
      <c r="IA32" s="148"/>
      <c r="IB32" s="149"/>
      <c r="IC32" s="150"/>
      <c r="ID32" s="148"/>
      <c r="IE32" s="148"/>
      <c r="IF32" s="151"/>
      <c r="IG32" s="151"/>
      <c r="IH32" s="151"/>
      <c r="II32" s="148"/>
      <c r="IJ32" s="148"/>
      <c r="IM32" s="153"/>
    </row>
    <row r="33" spans="1:247" s="152" customFormat="1" ht="39" customHeight="1">
      <c r="A33" s="258" t="s">
        <v>5459</v>
      </c>
      <c r="B33" s="259" t="s">
        <v>5458</v>
      </c>
      <c r="C33" s="259" t="s">
        <v>5458</v>
      </c>
      <c r="D33" s="259" t="s">
        <v>8842</v>
      </c>
      <c r="E33" s="222" t="s">
        <v>5457</v>
      </c>
      <c r="F33" s="222" t="s">
        <v>5456</v>
      </c>
      <c r="G33" s="260">
        <v>43922</v>
      </c>
      <c r="H33" s="261">
        <v>46</v>
      </c>
      <c r="I33" s="222" t="s">
        <v>5455</v>
      </c>
      <c r="J33" s="376" t="s">
        <v>3661</v>
      </c>
      <c r="K33" s="99" t="s">
        <v>3656</v>
      </c>
      <c r="L33" s="517" t="s">
        <v>2576</v>
      </c>
      <c r="M33" s="517" t="s">
        <v>225</v>
      </c>
      <c r="N33" s="445" t="s">
        <v>5454</v>
      </c>
      <c r="O33" s="445" t="s">
        <v>5453</v>
      </c>
      <c r="P33" s="518" t="s">
        <v>234</v>
      </c>
      <c r="Q33" s="519" t="s">
        <v>3400</v>
      </c>
      <c r="R33" s="153"/>
      <c r="S33" s="151"/>
      <c r="T33" s="151"/>
      <c r="U33" s="151"/>
      <c r="V33" s="148"/>
      <c r="W33" s="148"/>
      <c r="Z33" s="153"/>
      <c r="AA33" s="153"/>
      <c r="AB33" s="153"/>
      <c r="AC33" s="153"/>
      <c r="AD33" s="148"/>
      <c r="AE33" s="148"/>
      <c r="AF33" s="149"/>
      <c r="AG33" s="150"/>
      <c r="AH33" s="148"/>
      <c r="AI33" s="148"/>
      <c r="AJ33" s="151"/>
      <c r="AK33" s="151"/>
      <c r="AL33" s="151"/>
      <c r="AM33" s="148"/>
      <c r="AN33" s="148"/>
      <c r="AQ33" s="153"/>
      <c r="AR33" s="153"/>
      <c r="AS33" s="153"/>
      <c r="AT33" s="153"/>
      <c r="AU33" s="148"/>
      <c r="AV33" s="148"/>
      <c r="AW33" s="149"/>
      <c r="AX33" s="150"/>
      <c r="AY33" s="148"/>
      <c r="AZ33" s="148"/>
      <c r="BA33" s="151"/>
      <c r="BB33" s="151"/>
      <c r="BC33" s="151"/>
      <c r="BD33" s="148"/>
      <c r="BE33" s="148"/>
      <c r="BH33" s="153"/>
      <c r="BI33" s="153"/>
      <c r="BJ33" s="153"/>
      <c r="BK33" s="153"/>
      <c r="BL33" s="148"/>
      <c r="BM33" s="148"/>
      <c r="BN33" s="149"/>
      <c r="BO33" s="150"/>
      <c r="BP33" s="148"/>
      <c r="BQ33" s="148"/>
      <c r="BR33" s="151"/>
      <c r="BS33" s="151"/>
      <c r="BT33" s="151"/>
      <c r="BU33" s="148"/>
      <c r="BV33" s="148"/>
      <c r="BY33" s="153"/>
      <c r="BZ33" s="153"/>
      <c r="CA33" s="153"/>
      <c r="CB33" s="153"/>
      <c r="CC33" s="148"/>
      <c r="CD33" s="148"/>
      <c r="CE33" s="149"/>
      <c r="CF33" s="150"/>
      <c r="CG33" s="148"/>
      <c r="CH33" s="148"/>
      <c r="CI33" s="151"/>
      <c r="CJ33" s="151"/>
      <c r="CK33" s="151"/>
      <c r="CL33" s="148"/>
      <c r="CM33" s="148"/>
      <c r="CP33" s="153"/>
      <c r="CQ33" s="153"/>
      <c r="CR33" s="153"/>
      <c r="CS33" s="153"/>
      <c r="CT33" s="148"/>
      <c r="CU33" s="148"/>
      <c r="CV33" s="149"/>
      <c r="CW33" s="150"/>
      <c r="CX33" s="148"/>
      <c r="CY33" s="148"/>
      <c r="CZ33" s="151"/>
      <c r="DA33" s="151"/>
      <c r="DB33" s="151"/>
      <c r="DC33" s="148"/>
      <c r="DD33" s="148"/>
      <c r="DG33" s="153"/>
      <c r="DH33" s="153"/>
      <c r="DI33" s="153"/>
      <c r="DJ33" s="153"/>
      <c r="DK33" s="148"/>
      <c r="DL33" s="148"/>
      <c r="DM33" s="149"/>
      <c r="DN33" s="150"/>
      <c r="DO33" s="148"/>
      <c r="DP33" s="148"/>
      <c r="DQ33" s="151"/>
      <c r="DR33" s="151"/>
      <c r="DS33" s="151"/>
      <c r="DT33" s="148"/>
      <c r="DU33" s="148"/>
      <c r="DX33" s="153"/>
      <c r="DY33" s="153"/>
      <c r="DZ33" s="153"/>
      <c r="EA33" s="153"/>
      <c r="EB33" s="148"/>
      <c r="EC33" s="148"/>
      <c r="ED33" s="149"/>
      <c r="EE33" s="150"/>
      <c r="EF33" s="148"/>
      <c r="EG33" s="148"/>
      <c r="EH33" s="151"/>
      <c r="EI33" s="151"/>
      <c r="EJ33" s="151"/>
      <c r="EK33" s="148"/>
      <c r="EL33" s="148"/>
      <c r="EO33" s="153"/>
      <c r="EP33" s="153"/>
      <c r="EQ33" s="153"/>
      <c r="ER33" s="153"/>
      <c r="ES33" s="148"/>
      <c r="ET33" s="148"/>
      <c r="EU33" s="149"/>
      <c r="EV33" s="150"/>
      <c r="EW33" s="148"/>
      <c r="EX33" s="148"/>
      <c r="EY33" s="151"/>
      <c r="EZ33" s="151"/>
      <c r="FA33" s="151"/>
      <c r="FB33" s="148"/>
      <c r="FC33" s="148"/>
      <c r="FF33" s="153"/>
      <c r="FG33" s="153"/>
      <c r="FH33" s="153"/>
      <c r="FI33" s="153"/>
      <c r="FJ33" s="148"/>
      <c r="FK33" s="148"/>
      <c r="FL33" s="149"/>
      <c r="FM33" s="150"/>
      <c r="FN33" s="148"/>
      <c r="FO33" s="148"/>
      <c r="FP33" s="151"/>
      <c r="FQ33" s="151"/>
      <c r="FR33" s="151"/>
      <c r="FS33" s="148"/>
      <c r="FT33" s="148"/>
      <c r="FW33" s="153"/>
      <c r="FX33" s="153"/>
      <c r="FY33" s="153"/>
      <c r="FZ33" s="153"/>
      <c r="GA33" s="148"/>
      <c r="GB33" s="148"/>
      <c r="GC33" s="149"/>
      <c r="GD33" s="150"/>
      <c r="GE33" s="148"/>
      <c r="GF33" s="148"/>
      <c r="GG33" s="151"/>
      <c r="GH33" s="151"/>
      <c r="GI33" s="151"/>
      <c r="GJ33" s="148"/>
      <c r="GK33" s="148"/>
      <c r="GN33" s="153"/>
      <c r="GO33" s="153"/>
      <c r="GP33" s="153"/>
      <c r="GQ33" s="153"/>
      <c r="GR33" s="148"/>
      <c r="GS33" s="148"/>
      <c r="GT33" s="149"/>
      <c r="GU33" s="150"/>
      <c r="GV33" s="148"/>
      <c r="GW33" s="148"/>
      <c r="GX33" s="151"/>
      <c r="GY33" s="151"/>
      <c r="GZ33" s="151"/>
      <c r="HA33" s="148"/>
      <c r="HB33" s="148"/>
      <c r="HE33" s="153"/>
      <c r="HF33" s="153"/>
      <c r="HG33" s="153"/>
      <c r="HH33" s="153"/>
      <c r="HI33" s="148"/>
      <c r="HJ33" s="148"/>
      <c r="HK33" s="149"/>
      <c r="HL33" s="150"/>
      <c r="HM33" s="148"/>
      <c r="HN33" s="148"/>
      <c r="HO33" s="151"/>
      <c r="HP33" s="151"/>
      <c r="HQ33" s="151"/>
      <c r="HR33" s="148"/>
      <c r="HS33" s="148"/>
      <c r="HV33" s="153"/>
      <c r="HW33" s="153"/>
      <c r="HX33" s="153"/>
      <c r="HY33" s="153"/>
      <c r="HZ33" s="148"/>
      <c r="IA33" s="148"/>
      <c r="IB33" s="149"/>
      <c r="IC33" s="150"/>
      <c r="ID33" s="148"/>
      <c r="IE33" s="148"/>
      <c r="IF33" s="151"/>
      <c r="IG33" s="151"/>
      <c r="IH33" s="151"/>
      <c r="II33" s="148"/>
      <c r="IJ33" s="148"/>
      <c r="IM33" s="153"/>
    </row>
    <row r="34" spans="1:247" s="152" customFormat="1" ht="39" customHeight="1">
      <c r="A34" s="258" t="s">
        <v>5452</v>
      </c>
      <c r="B34" s="259" t="s">
        <v>5451</v>
      </c>
      <c r="C34" s="259" t="s">
        <v>5451</v>
      </c>
      <c r="D34" s="259" t="s">
        <v>3564</v>
      </c>
      <c r="E34" s="222" t="s">
        <v>5450</v>
      </c>
      <c r="F34" s="222" t="s">
        <v>978</v>
      </c>
      <c r="G34" s="260">
        <v>43922</v>
      </c>
      <c r="H34" s="261">
        <v>57</v>
      </c>
      <c r="I34" s="222" t="s">
        <v>2189</v>
      </c>
      <c r="J34" s="262" t="s">
        <v>3657</v>
      </c>
      <c r="K34" s="99" t="s">
        <v>3656</v>
      </c>
      <c r="L34" s="517" t="s">
        <v>1459</v>
      </c>
      <c r="M34" s="517" t="s">
        <v>96</v>
      </c>
      <c r="N34" s="445" t="s">
        <v>5449</v>
      </c>
      <c r="O34" s="445" t="s">
        <v>5448</v>
      </c>
      <c r="P34" s="518" t="s">
        <v>234</v>
      </c>
      <c r="Q34" s="519" t="s">
        <v>3400</v>
      </c>
      <c r="R34" s="153"/>
      <c r="S34" s="151"/>
      <c r="T34" s="151"/>
      <c r="U34" s="151"/>
      <c r="V34" s="148"/>
      <c r="W34" s="148"/>
      <c r="Z34" s="153"/>
      <c r="AA34" s="153"/>
      <c r="AB34" s="153"/>
      <c r="AC34" s="153"/>
      <c r="AD34" s="148"/>
      <c r="AE34" s="148"/>
      <c r="AF34" s="149"/>
      <c r="AG34" s="150"/>
      <c r="AH34" s="148"/>
      <c r="AI34" s="148"/>
      <c r="AJ34" s="151"/>
      <c r="AK34" s="151"/>
      <c r="AL34" s="151"/>
      <c r="AM34" s="148"/>
      <c r="AN34" s="148"/>
      <c r="AQ34" s="153"/>
      <c r="AR34" s="153"/>
      <c r="AS34" s="153"/>
      <c r="AT34" s="153"/>
      <c r="AU34" s="148"/>
      <c r="AV34" s="148"/>
      <c r="AW34" s="149"/>
      <c r="AX34" s="150"/>
      <c r="AY34" s="148"/>
      <c r="AZ34" s="148"/>
      <c r="BA34" s="151"/>
      <c r="BB34" s="151"/>
      <c r="BC34" s="151"/>
      <c r="BD34" s="148"/>
      <c r="BE34" s="148"/>
      <c r="BH34" s="153"/>
      <c r="BI34" s="153"/>
      <c r="BJ34" s="153"/>
      <c r="BK34" s="153"/>
      <c r="BL34" s="148"/>
      <c r="BM34" s="148"/>
      <c r="BN34" s="149"/>
      <c r="BO34" s="150"/>
      <c r="BP34" s="148"/>
      <c r="BQ34" s="148"/>
      <c r="BR34" s="151"/>
      <c r="BS34" s="151"/>
      <c r="BT34" s="151"/>
      <c r="BU34" s="148"/>
      <c r="BV34" s="148"/>
      <c r="BY34" s="153"/>
      <c r="BZ34" s="153"/>
      <c r="CA34" s="153"/>
      <c r="CB34" s="153"/>
      <c r="CC34" s="148"/>
      <c r="CD34" s="148"/>
      <c r="CE34" s="149"/>
      <c r="CF34" s="150"/>
      <c r="CG34" s="148"/>
      <c r="CH34" s="148"/>
      <c r="CI34" s="151"/>
      <c r="CJ34" s="151"/>
      <c r="CK34" s="151"/>
      <c r="CL34" s="148"/>
      <c r="CM34" s="148"/>
      <c r="CP34" s="153"/>
      <c r="CQ34" s="153"/>
      <c r="CR34" s="153"/>
      <c r="CS34" s="153"/>
      <c r="CT34" s="148"/>
      <c r="CU34" s="148"/>
      <c r="CV34" s="149"/>
      <c r="CW34" s="150"/>
      <c r="CX34" s="148"/>
      <c r="CY34" s="148"/>
      <c r="CZ34" s="151"/>
      <c r="DA34" s="151"/>
      <c r="DB34" s="151"/>
      <c r="DC34" s="148"/>
      <c r="DD34" s="148"/>
      <c r="DG34" s="153"/>
      <c r="DH34" s="153"/>
      <c r="DI34" s="153"/>
      <c r="DJ34" s="153"/>
      <c r="DK34" s="148"/>
      <c r="DL34" s="148"/>
      <c r="DM34" s="149"/>
      <c r="DN34" s="150"/>
      <c r="DO34" s="148"/>
      <c r="DP34" s="148"/>
      <c r="DQ34" s="151"/>
      <c r="DR34" s="151"/>
      <c r="DS34" s="151"/>
      <c r="DT34" s="148"/>
      <c r="DU34" s="148"/>
      <c r="DX34" s="153"/>
      <c r="DY34" s="153"/>
      <c r="DZ34" s="153"/>
      <c r="EA34" s="153"/>
      <c r="EB34" s="148"/>
      <c r="EC34" s="148"/>
      <c r="ED34" s="149"/>
      <c r="EE34" s="150"/>
      <c r="EF34" s="148"/>
      <c r="EG34" s="148"/>
      <c r="EH34" s="151"/>
      <c r="EI34" s="151"/>
      <c r="EJ34" s="151"/>
      <c r="EK34" s="148"/>
      <c r="EL34" s="148"/>
      <c r="EO34" s="153"/>
      <c r="EP34" s="153"/>
      <c r="EQ34" s="153"/>
      <c r="ER34" s="153"/>
      <c r="ES34" s="148"/>
      <c r="ET34" s="148"/>
      <c r="EU34" s="149"/>
      <c r="EV34" s="150"/>
      <c r="EW34" s="148"/>
      <c r="EX34" s="148"/>
      <c r="EY34" s="151"/>
      <c r="EZ34" s="151"/>
      <c r="FA34" s="151"/>
      <c r="FB34" s="148"/>
      <c r="FC34" s="148"/>
      <c r="FF34" s="153"/>
      <c r="FG34" s="153"/>
      <c r="FH34" s="153"/>
      <c r="FI34" s="153"/>
      <c r="FJ34" s="148"/>
      <c r="FK34" s="148"/>
      <c r="FL34" s="149"/>
      <c r="FM34" s="150"/>
      <c r="FN34" s="148"/>
      <c r="FO34" s="148"/>
      <c r="FP34" s="151"/>
      <c r="FQ34" s="151"/>
      <c r="FR34" s="151"/>
      <c r="FS34" s="148"/>
      <c r="FT34" s="148"/>
      <c r="FW34" s="153"/>
      <c r="FX34" s="153"/>
      <c r="FY34" s="153"/>
      <c r="FZ34" s="153"/>
      <c r="GA34" s="148"/>
      <c r="GB34" s="148"/>
      <c r="GC34" s="149"/>
      <c r="GD34" s="150"/>
      <c r="GE34" s="148"/>
      <c r="GF34" s="148"/>
      <c r="GG34" s="151"/>
      <c r="GH34" s="151"/>
      <c r="GI34" s="151"/>
      <c r="GJ34" s="148"/>
      <c r="GK34" s="148"/>
      <c r="GN34" s="153"/>
      <c r="GO34" s="153"/>
      <c r="GP34" s="153"/>
      <c r="GQ34" s="153"/>
      <c r="GR34" s="148"/>
      <c r="GS34" s="148"/>
      <c r="GT34" s="149"/>
      <c r="GU34" s="150"/>
      <c r="GV34" s="148"/>
      <c r="GW34" s="148"/>
      <c r="GX34" s="151"/>
      <c r="GY34" s="151"/>
      <c r="GZ34" s="151"/>
      <c r="HA34" s="148"/>
      <c r="HB34" s="148"/>
      <c r="HE34" s="153"/>
      <c r="HF34" s="153"/>
      <c r="HG34" s="153"/>
      <c r="HH34" s="153"/>
      <c r="HI34" s="148"/>
      <c r="HJ34" s="148"/>
      <c r="HK34" s="149"/>
      <c r="HL34" s="150"/>
      <c r="HM34" s="148"/>
      <c r="HN34" s="148"/>
      <c r="HO34" s="151"/>
      <c r="HP34" s="151"/>
      <c r="HQ34" s="151"/>
      <c r="HR34" s="148"/>
      <c r="HS34" s="148"/>
      <c r="HV34" s="153"/>
      <c r="HW34" s="153"/>
      <c r="HX34" s="153"/>
      <c r="HY34" s="153"/>
      <c r="HZ34" s="148"/>
      <c r="IA34" s="148"/>
      <c r="IB34" s="149"/>
      <c r="IC34" s="150"/>
      <c r="ID34" s="148"/>
      <c r="IE34" s="148"/>
      <c r="IF34" s="151"/>
      <c r="IG34" s="151"/>
      <c r="IH34" s="151"/>
      <c r="II34" s="148"/>
      <c r="IJ34" s="148"/>
      <c r="IM34" s="153"/>
    </row>
    <row r="35" spans="1:247" s="147" customFormat="1" ht="29.5" customHeight="1">
      <c r="A35" s="258" t="s">
        <v>7130</v>
      </c>
      <c r="B35" s="259" t="s">
        <v>7131</v>
      </c>
      <c r="C35" s="259" t="s">
        <v>7131</v>
      </c>
      <c r="D35" s="259" t="s">
        <v>7132</v>
      </c>
      <c r="E35" s="222" t="s">
        <v>7309</v>
      </c>
      <c r="F35" s="222" t="s">
        <v>7133</v>
      </c>
      <c r="G35" s="260">
        <v>44652</v>
      </c>
      <c r="H35" s="261">
        <v>36</v>
      </c>
      <c r="I35" s="222" t="s">
        <v>7134</v>
      </c>
      <c r="J35" s="262" t="s">
        <v>3661</v>
      </c>
      <c r="K35" s="99" t="s">
        <v>3656</v>
      </c>
      <c r="L35" s="517" t="s">
        <v>1459</v>
      </c>
      <c r="M35" s="517" t="s">
        <v>96</v>
      </c>
      <c r="N35" s="445" t="s">
        <v>7135</v>
      </c>
      <c r="O35" s="445" t="s">
        <v>7310</v>
      </c>
      <c r="P35" s="518" t="s">
        <v>234</v>
      </c>
      <c r="Q35" s="519" t="s">
        <v>3400</v>
      </c>
    </row>
    <row r="36" spans="1:247" ht="32.5" customHeight="1">
      <c r="A36" s="375" t="s">
        <v>7136</v>
      </c>
      <c r="B36" s="516" t="s">
        <v>3138</v>
      </c>
      <c r="C36" s="516" t="s">
        <v>3139</v>
      </c>
      <c r="D36" s="516" t="s">
        <v>6786</v>
      </c>
      <c r="E36" s="483" t="s">
        <v>5447</v>
      </c>
      <c r="F36" s="483" t="s">
        <v>6787</v>
      </c>
      <c r="G36" s="515">
        <v>43922</v>
      </c>
      <c r="H36" s="377">
        <v>60</v>
      </c>
      <c r="I36" s="483" t="s">
        <v>7137</v>
      </c>
      <c r="J36" s="376" t="s">
        <v>3657</v>
      </c>
      <c r="K36" s="99" t="s">
        <v>3656</v>
      </c>
      <c r="L36" s="517" t="s">
        <v>456</v>
      </c>
      <c r="M36" s="517" t="s">
        <v>59</v>
      </c>
      <c r="N36" s="445" t="s">
        <v>5446</v>
      </c>
      <c r="O36" s="445" t="s">
        <v>7308</v>
      </c>
      <c r="P36" s="518" t="s">
        <v>234</v>
      </c>
      <c r="Q36" s="519" t="s">
        <v>512</v>
      </c>
    </row>
    <row r="37" spans="1:247" ht="36">
      <c r="A37" s="258" t="s">
        <v>6788</v>
      </c>
      <c r="B37" s="259" t="s">
        <v>6789</v>
      </c>
      <c r="C37" s="259" t="s">
        <v>6789</v>
      </c>
      <c r="D37" s="259" t="s">
        <v>6790</v>
      </c>
      <c r="E37" s="222" t="s">
        <v>6791</v>
      </c>
      <c r="F37" s="222" t="s">
        <v>985</v>
      </c>
      <c r="G37" s="260">
        <v>44287</v>
      </c>
      <c r="H37" s="261">
        <v>50</v>
      </c>
      <c r="I37" s="222" t="s">
        <v>2156</v>
      </c>
      <c r="J37" s="262" t="s">
        <v>3661</v>
      </c>
      <c r="K37" s="99" t="s">
        <v>3656</v>
      </c>
      <c r="L37" s="517" t="s">
        <v>217</v>
      </c>
      <c r="M37" s="517" t="s">
        <v>722</v>
      </c>
      <c r="N37" s="445" t="s">
        <v>2174</v>
      </c>
      <c r="O37" s="445" t="s">
        <v>6792</v>
      </c>
      <c r="P37" s="518" t="s">
        <v>411</v>
      </c>
      <c r="Q37" s="519" t="s">
        <v>109</v>
      </c>
    </row>
    <row r="38" spans="1:247" ht="30" customHeight="1">
      <c r="A38" s="79" t="s">
        <v>5445</v>
      </c>
      <c r="B38" s="80" t="s">
        <v>5444</v>
      </c>
      <c r="C38" s="80" t="s">
        <v>5444</v>
      </c>
      <c r="D38" s="80" t="s">
        <v>3565</v>
      </c>
      <c r="E38" s="81" t="s">
        <v>5443</v>
      </c>
      <c r="F38" s="81" t="s">
        <v>1404</v>
      </c>
      <c r="G38" s="82">
        <v>43922</v>
      </c>
      <c r="H38" s="103">
        <v>498</v>
      </c>
      <c r="I38" s="81" t="s">
        <v>2190</v>
      </c>
      <c r="J38" s="83" t="s">
        <v>3661</v>
      </c>
      <c r="K38" s="104" t="s">
        <v>3656</v>
      </c>
      <c r="L38" s="105" t="s">
        <v>442</v>
      </c>
      <c r="M38" s="105" t="s">
        <v>715</v>
      </c>
      <c r="N38" s="106" t="s">
        <v>5442</v>
      </c>
      <c r="O38" s="106" t="s">
        <v>5441</v>
      </c>
      <c r="P38" s="268" t="s">
        <v>234</v>
      </c>
      <c r="Q38" s="269" t="s">
        <v>512</v>
      </c>
    </row>
    <row r="39" spans="1:247">
      <c r="A39" s="369">
        <f>COUNTA(A9:A38)</f>
        <v>30</v>
      </c>
      <c r="B39" s="372"/>
      <c r="C39" s="372"/>
      <c r="D39" s="369"/>
      <c r="E39" s="505"/>
      <c r="F39" s="505"/>
      <c r="G39" s="370"/>
      <c r="H39" s="371">
        <f>SUM(H9:H38)</f>
        <v>2067</v>
      </c>
      <c r="I39" s="505"/>
      <c r="J39" s="505"/>
      <c r="K39" s="506"/>
      <c r="L39" s="506"/>
      <c r="M39" s="506"/>
      <c r="N39" s="373"/>
      <c r="O39" s="373"/>
      <c r="P39" s="12"/>
      <c r="Q39" s="12"/>
    </row>
    <row r="40" spans="1:247" ht="13.5" thickBot="1">
      <c r="A40" s="369"/>
      <c r="B40" s="372"/>
      <c r="C40" s="372"/>
      <c r="D40" s="369"/>
      <c r="E40" s="263"/>
      <c r="F40" s="263"/>
      <c r="G40" s="370"/>
      <c r="H40" s="371"/>
      <c r="I40" s="263"/>
      <c r="J40" s="263"/>
      <c r="K40" s="264"/>
      <c r="L40" s="264"/>
      <c r="M40" s="264"/>
      <c r="N40" s="373"/>
      <c r="O40" s="373"/>
      <c r="P40" s="12"/>
      <c r="Q40" s="12"/>
    </row>
    <row r="41" spans="1:247" ht="14" thickTop="1" thickBot="1">
      <c r="B41" s="195" t="s">
        <v>79</v>
      </c>
      <c r="C41" s="196">
        <f>COUNTIF($M$9:$M$38,B41)</f>
        <v>8</v>
      </c>
      <c r="D41" s="1">
        <f t="shared" ref="D41:D52" si="2">SUMIF($M$9:$M$35,B41,$H$9:$H$35)</f>
        <v>373</v>
      </c>
      <c r="E41" s="14"/>
      <c r="F41" s="14"/>
      <c r="N41" s="29"/>
      <c r="O41" s="30" t="s">
        <v>62</v>
      </c>
      <c r="P41" s="30" t="s">
        <v>323</v>
      </c>
      <c r="Q41" s="31" t="s">
        <v>77</v>
      </c>
    </row>
    <row r="42" spans="1:247" ht="13.5" thickTop="1">
      <c r="B42" s="197" t="s">
        <v>367</v>
      </c>
      <c r="C42" s="196">
        <f>COUNTIF($M$9:$M$38,B42)</f>
        <v>5</v>
      </c>
      <c r="D42" s="1">
        <f t="shared" si="2"/>
        <v>373</v>
      </c>
      <c r="E42" s="14"/>
      <c r="F42" s="14"/>
      <c r="N42" s="648" t="s">
        <v>44</v>
      </c>
      <c r="O42" s="6" t="s">
        <v>63</v>
      </c>
      <c r="P42" s="6">
        <f t="shared" ref="P42:P49" si="3">COUNTIF($Q$9:$Q$38,O42)</f>
        <v>0</v>
      </c>
      <c r="Q42" s="34">
        <f t="shared" ref="Q42:Q47" si="4">SUMIF($Q$9:$Q$38,O42,$H$9:$H$38)</f>
        <v>0</v>
      </c>
    </row>
    <row r="43" spans="1:247">
      <c r="B43" s="197" t="s">
        <v>326</v>
      </c>
      <c r="C43" s="33">
        <f>COUNTIF($M$9:$M$38,B43)</f>
        <v>3</v>
      </c>
      <c r="D43" s="1">
        <f t="shared" si="2"/>
        <v>164</v>
      </c>
      <c r="E43" s="14"/>
      <c r="F43" s="14"/>
      <c r="N43" s="649"/>
      <c r="O43" s="6" t="s">
        <v>108</v>
      </c>
      <c r="P43" s="6">
        <f t="shared" si="3"/>
        <v>0</v>
      </c>
      <c r="Q43" s="34">
        <f t="shared" si="4"/>
        <v>0</v>
      </c>
    </row>
    <row r="44" spans="1:247">
      <c r="B44" s="197" t="s">
        <v>242</v>
      </c>
      <c r="C44" s="33">
        <f t="shared" ref="C44:C53" si="5">COUNTIF($M$9:$M$38,B44)</f>
        <v>2</v>
      </c>
      <c r="D44" s="1">
        <f t="shared" si="2"/>
        <v>94</v>
      </c>
      <c r="E44" s="14"/>
      <c r="F44" s="14"/>
      <c r="N44" s="649"/>
      <c r="O44" s="6" t="s">
        <v>109</v>
      </c>
      <c r="P44" s="6">
        <f t="shared" si="3"/>
        <v>1</v>
      </c>
      <c r="Q44" s="34">
        <f>SUMIF($Q$9:$Q$38,O44,$H$9:$H$38)</f>
        <v>50</v>
      </c>
    </row>
    <row r="45" spans="1:247" ht="13.5" thickBot="1">
      <c r="B45" s="197" t="s">
        <v>94</v>
      </c>
      <c r="C45" s="33">
        <f t="shared" si="5"/>
        <v>1</v>
      </c>
      <c r="D45" s="1">
        <f t="shared" si="2"/>
        <v>146</v>
      </c>
      <c r="E45" s="14"/>
      <c r="F45" s="14"/>
      <c r="N45" s="650"/>
      <c r="O45" s="8" t="s">
        <v>110</v>
      </c>
      <c r="P45" s="8">
        <f t="shared" si="3"/>
        <v>0</v>
      </c>
      <c r="Q45" s="35">
        <f t="shared" si="4"/>
        <v>0</v>
      </c>
    </row>
    <row r="46" spans="1:247" ht="13.5" thickTop="1">
      <c r="B46" s="197" t="s">
        <v>95</v>
      </c>
      <c r="C46" s="33">
        <f t="shared" si="5"/>
        <v>0</v>
      </c>
      <c r="D46" s="1">
        <f t="shared" si="2"/>
        <v>0</v>
      </c>
      <c r="E46" s="14"/>
      <c r="F46" s="14"/>
      <c r="N46" s="658" t="s">
        <v>45</v>
      </c>
      <c r="O46" s="36" t="s">
        <v>111</v>
      </c>
      <c r="P46" s="36">
        <f t="shared" si="3"/>
        <v>0</v>
      </c>
      <c r="Q46" s="37">
        <f t="shared" si="4"/>
        <v>0</v>
      </c>
    </row>
    <row r="47" spans="1:247">
      <c r="B47" s="197" t="s">
        <v>223</v>
      </c>
      <c r="C47" s="33">
        <f t="shared" si="5"/>
        <v>3</v>
      </c>
      <c r="D47" s="1">
        <f t="shared" si="2"/>
        <v>140</v>
      </c>
      <c r="E47" s="14"/>
      <c r="F47" s="14"/>
      <c r="N47" s="649"/>
      <c r="O47" s="6" t="s">
        <v>112</v>
      </c>
      <c r="P47" s="6">
        <f t="shared" si="3"/>
        <v>0</v>
      </c>
      <c r="Q47" s="34">
        <f t="shared" si="4"/>
        <v>0</v>
      </c>
    </row>
    <row r="48" spans="1:247">
      <c r="B48" s="197" t="s">
        <v>327</v>
      </c>
      <c r="C48" s="33">
        <f t="shared" si="5"/>
        <v>2</v>
      </c>
      <c r="D48" s="1">
        <f t="shared" si="2"/>
        <v>30</v>
      </c>
      <c r="E48" s="14"/>
      <c r="F48" s="14"/>
      <c r="N48" s="649"/>
      <c r="O48" s="6" t="s">
        <v>113</v>
      </c>
      <c r="P48" s="6">
        <f t="shared" si="3"/>
        <v>29</v>
      </c>
      <c r="Q48" s="34">
        <f>SUMIF($Q$9:$Q$38,O48,$H$9:$H$38)</f>
        <v>2017</v>
      </c>
    </row>
    <row r="49" spans="2:17" ht="13.5" thickBot="1">
      <c r="B49" s="197" t="s">
        <v>225</v>
      </c>
      <c r="C49" s="33">
        <f t="shared" si="5"/>
        <v>1</v>
      </c>
      <c r="D49" s="1">
        <f t="shared" si="2"/>
        <v>46</v>
      </c>
      <c r="E49" s="14"/>
      <c r="F49" s="14"/>
      <c r="N49" s="651"/>
      <c r="O49" s="38" t="s">
        <v>114</v>
      </c>
      <c r="P49" s="38">
        <f t="shared" si="3"/>
        <v>0</v>
      </c>
      <c r="Q49" s="39">
        <f>SUMIF($Q$9:$Q$36,O49,$H$9:$H$36)</f>
        <v>0</v>
      </c>
    </row>
    <row r="50" spans="2:17" ht="13.5" thickTop="1">
      <c r="B50" s="197" t="s">
        <v>233</v>
      </c>
      <c r="C50" s="33">
        <f t="shared" si="5"/>
        <v>0</v>
      </c>
      <c r="D50" s="1">
        <f t="shared" si="2"/>
        <v>0</v>
      </c>
      <c r="E50" s="14"/>
      <c r="F50" s="14"/>
      <c r="P50" s="40">
        <f>SUM(P42:P49)</f>
        <v>30</v>
      </c>
      <c r="Q50" s="40">
        <f>SUM(Q42:Q49)</f>
        <v>2067</v>
      </c>
    </row>
    <row r="51" spans="2:17">
      <c r="B51" s="197" t="s">
        <v>328</v>
      </c>
      <c r="C51" s="33">
        <f t="shared" si="5"/>
        <v>0</v>
      </c>
      <c r="D51" s="1">
        <f t="shared" si="2"/>
        <v>0</v>
      </c>
      <c r="E51" s="14"/>
      <c r="F51" s="14"/>
      <c r="G51" s="14"/>
      <c r="H51" s="14"/>
      <c r="I51" s="14"/>
      <c r="J51" s="58"/>
      <c r="K51" s="58"/>
      <c r="L51" s="59"/>
    </row>
    <row r="52" spans="2:17">
      <c r="B52" s="197" t="s">
        <v>329</v>
      </c>
      <c r="C52" s="33">
        <f t="shared" si="5"/>
        <v>2</v>
      </c>
      <c r="D52" s="1">
        <f t="shared" si="2"/>
        <v>93</v>
      </c>
      <c r="E52" s="14"/>
      <c r="F52" s="14"/>
      <c r="G52" s="14"/>
      <c r="H52" s="14"/>
      <c r="I52" s="14"/>
      <c r="J52" s="58"/>
      <c r="K52" s="58"/>
      <c r="L52" s="59"/>
    </row>
    <row r="53" spans="2:17" ht="13.5" thickBot="1">
      <c r="B53" s="270" t="s">
        <v>50</v>
      </c>
      <c r="C53" s="33">
        <f t="shared" si="5"/>
        <v>1</v>
      </c>
      <c r="D53" s="1">
        <f>SUMIF($M$9:$M$38,B53,$H$9:$H$38)</f>
        <v>60</v>
      </c>
      <c r="E53" s="14"/>
      <c r="F53" s="14"/>
      <c r="G53" s="14"/>
      <c r="H53" s="14"/>
      <c r="I53" s="14"/>
      <c r="J53" s="58"/>
      <c r="K53" s="58"/>
      <c r="L53" s="59"/>
    </row>
    <row r="54" spans="2:17" ht="14" thickTop="1" thickBot="1">
      <c r="B54" s="198" t="s">
        <v>330</v>
      </c>
      <c r="C54" s="199">
        <f>SUM(C41:C53)</f>
        <v>28</v>
      </c>
      <c r="D54" s="193">
        <f>SUM(D41:D53)</f>
        <v>1519</v>
      </c>
      <c r="E54" s="14"/>
      <c r="F54" s="14"/>
      <c r="G54" s="14"/>
      <c r="H54" s="14"/>
      <c r="I54" s="14"/>
      <c r="J54" s="58"/>
      <c r="K54" s="58"/>
      <c r="L54" s="59"/>
    </row>
    <row r="55" spans="2:17" ht="13.5" thickTop="1">
      <c r="B55" s="200" t="s">
        <v>725</v>
      </c>
      <c r="C55" s="201">
        <f>COUNTIF($M$9:$M$38,B55)</f>
        <v>1</v>
      </c>
      <c r="D55" s="1">
        <f>SUMIF($M$9:$M$38,B55,$H$9:$H$38)</f>
        <v>50</v>
      </c>
      <c r="E55" s="14"/>
      <c r="F55" s="14"/>
      <c r="G55" s="14"/>
      <c r="H55" s="14"/>
      <c r="I55" s="14"/>
      <c r="J55" s="58"/>
      <c r="K55" s="58"/>
      <c r="L55" s="59"/>
    </row>
    <row r="56" spans="2:17">
      <c r="B56" s="197" t="s">
        <v>726</v>
      </c>
      <c r="C56" s="201">
        <f t="shared" ref="C56:C63" si="6">COUNTIF($M$9:$M$38,B56)</f>
        <v>0</v>
      </c>
      <c r="D56" s="1">
        <f t="shared" ref="D56:D62" si="7">SUMIF($M$9:$M$35,B56,$H$9:$H$35)</f>
        <v>0</v>
      </c>
      <c r="E56" s="14"/>
      <c r="F56" s="14"/>
      <c r="G56" s="14"/>
      <c r="H56" s="14"/>
      <c r="I56" s="14"/>
      <c r="J56" s="58"/>
      <c r="K56" s="58"/>
      <c r="L56" s="59"/>
    </row>
    <row r="57" spans="2:17">
      <c r="B57" s="197" t="s">
        <v>727</v>
      </c>
      <c r="C57" s="201">
        <f t="shared" si="6"/>
        <v>0</v>
      </c>
      <c r="D57" s="1">
        <f t="shared" si="7"/>
        <v>0</v>
      </c>
      <c r="E57" s="14"/>
      <c r="F57" s="14"/>
      <c r="G57" s="14"/>
      <c r="H57" s="14"/>
      <c r="I57" s="14"/>
      <c r="J57" s="58"/>
      <c r="K57" s="58"/>
      <c r="L57" s="59"/>
    </row>
    <row r="58" spans="2:17">
      <c r="B58" s="197" t="s">
        <v>728</v>
      </c>
      <c r="C58" s="201">
        <f t="shared" si="6"/>
        <v>0</v>
      </c>
      <c r="D58" s="1">
        <f t="shared" si="7"/>
        <v>0</v>
      </c>
      <c r="E58" s="14"/>
      <c r="F58" s="14"/>
      <c r="G58" s="14"/>
      <c r="H58" s="14"/>
      <c r="I58" s="14"/>
      <c r="J58" s="58"/>
      <c r="K58" s="58"/>
      <c r="L58" s="59"/>
    </row>
    <row r="59" spans="2:17">
      <c r="B59" s="197" t="s">
        <v>717</v>
      </c>
      <c r="C59" s="201">
        <f t="shared" si="6"/>
        <v>1</v>
      </c>
      <c r="D59" s="1">
        <f t="shared" si="7"/>
        <v>0</v>
      </c>
      <c r="E59" s="14"/>
      <c r="F59" s="14"/>
      <c r="G59" s="14"/>
      <c r="H59" s="14"/>
      <c r="I59" s="14"/>
      <c r="J59" s="58"/>
      <c r="K59" s="58"/>
      <c r="L59" s="59"/>
    </row>
    <row r="60" spans="2:17">
      <c r="B60" s="197" t="s">
        <v>331</v>
      </c>
      <c r="C60" s="201">
        <f>COUNTIF($M$9:$M$38,B60)</f>
        <v>0</v>
      </c>
      <c r="D60" s="1">
        <f t="shared" si="7"/>
        <v>0</v>
      </c>
      <c r="E60" s="14"/>
      <c r="F60" s="14"/>
      <c r="G60" s="14"/>
      <c r="H60" s="14"/>
      <c r="I60" s="14"/>
      <c r="J60" s="58"/>
      <c r="K60" s="58"/>
      <c r="L60" s="59"/>
    </row>
    <row r="61" spans="2:17">
      <c r="B61" s="197" t="s">
        <v>332</v>
      </c>
      <c r="C61" s="201">
        <f t="shared" si="6"/>
        <v>0</v>
      </c>
      <c r="D61" s="1">
        <f t="shared" si="7"/>
        <v>0</v>
      </c>
      <c r="E61" s="14"/>
      <c r="F61" s="14"/>
      <c r="G61" s="14"/>
      <c r="H61" s="14"/>
      <c r="I61" s="14"/>
      <c r="J61" s="58"/>
      <c r="K61" s="58"/>
      <c r="L61" s="59"/>
    </row>
    <row r="62" spans="2:17">
      <c r="B62" s="197" t="s">
        <v>729</v>
      </c>
      <c r="C62" s="201">
        <f t="shared" si="6"/>
        <v>0</v>
      </c>
      <c r="D62" s="1">
        <f t="shared" si="7"/>
        <v>0</v>
      </c>
      <c r="E62" s="14"/>
      <c r="F62" s="14"/>
      <c r="G62" s="14"/>
      <c r="H62" s="14"/>
      <c r="I62" s="14"/>
      <c r="J62" s="58"/>
      <c r="K62" s="58"/>
      <c r="L62" s="59"/>
    </row>
    <row r="63" spans="2:17" ht="13.5" thickBot="1">
      <c r="B63" s="270" t="s">
        <v>337</v>
      </c>
      <c r="C63" s="201">
        <f t="shared" si="6"/>
        <v>0</v>
      </c>
      <c r="D63" s="1">
        <f>SUMIF($M$9:$M$38,B63,$H$9:$H$38)</f>
        <v>0</v>
      </c>
      <c r="E63" s="14"/>
      <c r="F63" s="14"/>
      <c r="G63" s="14"/>
      <c r="H63" s="14"/>
      <c r="I63" s="14"/>
      <c r="J63" s="58"/>
      <c r="K63" s="58"/>
      <c r="L63" s="59"/>
    </row>
    <row r="64" spans="2:17" ht="14" thickTop="1" thickBot="1">
      <c r="B64" s="198" t="s">
        <v>334</v>
      </c>
      <c r="C64" s="199">
        <f>SUM(C55:C63)</f>
        <v>2</v>
      </c>
      <c r="D64" s="193">
        <f>SUM(D55:D63)</f>
        <v>50</v>
      </c>
      <c r="E64" s="14"/>
      <c r="F64" s="14"/>
      <c r="G64" s="14"/>
      <c r="H64" s="14"/>
      <c r="I64" s="14"/>
      <c r="J64" s="58"/>
      <c r="K64" s="58"/>
      <c r="L64" s="59"/>
    </row>
    <row r="65" spans="2:12" ht="14" thickTop="1" thickBot="1">
      <c r="B65" s="202" t="s">
        <v>335</v>
      </c>
      <c r="C65" s="203">
        <f>C54+C64</f>
        <v>30</v>
      </c>
      <c r="D65" s="193">
        <f>D54+D64</f>
        <v>1569</v>
      </c>
      <c r="E65" s="14"/>
      <c r="F65" s="14"/>
      <c r="G65" s="14"/>
      <c r="H65" s="14"/>
      <c r="I65" s="14"/>
      <c r="J65" s="58"/>
      <c r="K65" s="58"/>
      <c r="L65" s="59"/>
    </row>
    <row r="66" spans="2:12" ht="13.5" thickTop="1"/>
  </sheetData>
  <mergeCells count="3">
    <mergeCell ref="B4:D4"/>
    <mergeCell ref="N42:N45"/>
    <mergeCell ref="N46:N49"/>
  </mergeCells>
  <phoneticPr fontId="4"/>
  <dataValidations count="2">
    <dataValidation type="list" allowBlank="1" showInputMessage="1" showErrorMessage="1" sqref="WVY983063:WVY983075 Q65562:Q65574 JM65559:JM65571 TI65559:TI65571 ADE65559:ADE65571 ANA65559:ANA65571 AWW65559:AWW65571 BGS65559:BGS65571 BQO65559:BQO65571 CAK65559:CAK65571 CKG65559:CKG65571 CUC65559:CUC65571 DDY65559:DDY65571 DNU65559:DNU65571 DXQ65559:DXQ65571 EHM65559:EHM65571 ERI65559:ERI65571 FBE65559:FBE65571 FLA65559:FLA65571 FUW65559:FUW65571 GES65559:GES65571 GOO65559:GOO65571 GYK65559:GYK65571 HIG65559:HIG65571 HSC65559:HSC65571 IBY65559:IBY65571 ILU65559:ILU65571 IVQ65559:IVQ65571 JFM65559:JFM65571 JPI65559:JPI65571 JZE65559:JZE65571 KJA65559:KJA65571 KSW65559:KSW65571 LCS65559:LCS65571 LMO65559:LMO65571 LWK65559:LWK65571 MGG65559:MGG65571 MQC65559:MQC65571 MZY65559:MZY65571 NJU65559:NJU65571 NTQ65559:NTQ65571 ODM65559:ODM65571 ONI65559:ONI65571 OXE65559:OXE65571 PHA65559:PHA65571 PQW65559:PQW65571 QAS65559:QAS65571 QKO65559:QKO65571 QUK65559:QUK65571 REG65559:REG65571 ROC65559:ROC65571 RXY65559:RXY65571 SHU65559:SHU65571 SRQ65559:SRQ65571 TBM65559:TBM65571 TLI65559:TLI65571 TVE65559:TVE65571 UFA65559:UFA65571 UOW65559:UOW65571 UYS65559:UYS65571 VIO65559:VIO65571 VSK65559:VSK65571 WCG65559:WCG65571 WMC65559:WMC65571 WVY65559:WVY65571 Q131098:Q131110 JM131095:JM131107 TI131095:TI131107 ADE131095:ADE131107 ANA131095:ANA131107 AWW131095:AWW131107 BGS131095:BGS131107 BQO131095:BQO131107 CAK131095:CAK131107 CKG131095:CKG131107 CUC131095:CUC131107 DDY131095:DDY131107 DNU131095:DNU131107 DXQ131095:DXQ131107 EHM131095:EHM131107 ERI131095:ERI131107 FBE131095:FBE131107 FLA131095:FLA131107 FUW131095:FUW131107 GES131095:GES131107 GOO131095:GOO131107 GYK131095:GYK131107 HIG131095:HIG131107 HSC131095:HSC131107 IBY131095:IBY131107 ILU131095:ILU131107 IVQ131095:IVQ131107 JFM131095:JFM131107 JPI131095:JPI131107 JZE131095:JZE131107 KJA131095:KJA131107 KSW131095:KSW131107 LCS131095:LCS131107 LMO131095:LMO131107 LWK131095:LWK131107 MGG131095:MGG131107 MQC131095:MQC131107 MZY131095:MZY131107 NJU131095:NJU131107 NTQ131095:NTQ131107 ODM131095:ODM131107 ONI131095:ONI131107 OXE131095:OXE131107 PHA131095:PHA131107 PQW131095:PQW131107 QAS131095:QAS131107 QKO131095:QKO131107 QUK131095:QUK131107 REG131095:REG131107 ROC131095:ROC131107 RXY131095:RXY131107 SHU131095:SHU131107 SRQ131095:SRQ131107 TBM131095:TBM131107 TLI131095:TLI131107 TVE131095:TVE131107 UFA131095:UFA131107 UOW131095:UOW131107 UYS131095:UYS131107 VIO131095:VIO131107 VSK131095:VSK131107 WCG131095:WCG131107 WMC131095:WMC131107 WVY131095:WVY131107 Q196634:Q196646 JM196631:JM196643 TI196631:TI196643 ADE196631:ADE196643 ANA196631:ANA196643 AWW196631:AWW196643 BGS196631:BGS196643 BQO196631:BQO196643 CAK196631:CAK196643 CKG196631:CKG196643 CUC196631:CUC196643 DDY196631:DDY196643 DNU196631:DNU196643 DXQ196631:DXQ196643 EHM196631:EHM196643 ERI196631:ERI196643 FBE196631:FBE196643 FLA196631:FLA196643 FUW196631:FUW196643 GES196631:GES196643 GOO196631:GOO196643 GYK196631:GYK196643 HIG196631:HIG196643 HSC196631:HSC196643 IBY196631:IBY196643 ILU196631:ILU196643 IVQ196631:IVQ196643 JFM196631:JFM196643 JPI196631:JPI196643 JZE196631:JZE196643 KJA196631:KJA196643 KSW196631:KSW196643 LCS196631:LCS196643 LMO196631:LMO196643 LWK196631:LWK196643 MGG196631:MGG196643 MQC196631:MQC196643 MZY196631:MZY196643 NJU196631:NJU196643 NTQ196631:NTQ196643 ODM196631:ODM196643 ONI196631:ONI196643 OXE196631:OXE196643 PHA196631:PHA196643 PQW196631:PQW196643 QAS196631:QAS196643 QKO196631:QKO196643 QUK196631:QUK196643 REG196631:REG196643 ROC196631:ROC196643 RXY196631:RXY196643 SHU196631:SHU196643 SRQ196631:SRQ196643 TBM196631:TBM196643 TLI196631:TLI196643 TVE196631:TVE196643 UFA196631:UFA196643 UOW196631:UOW196643 UYS196631:UYS196643 VIO196631:VIO196643 VSK196631:VSK196643 WCG196631:WCG196643 WMC196631:WMC196643 WVY196631:WVY196643 Q262170:Q262182 JM262167:JM262179 TI262167:TI262179 ADE262167:ADE262179 ANA262167:ANA262179 AWW262167:AWW262179 BGS262167:BGS262179 BQO262167:BQO262179 CAK262167:CAK262179 CKG262167:CKG262179 CUC262167:CUC262179 DDY262167:DDY262179 DNU262167:DNU262179 DXQ262167:DXQ262179 EHM262167:EHM262179 ERI262167:ERI262179 FBE262167:FBE262179 FLA262167:FLA262179 FUW262167:FUW262179 GES262167:GES262179 GOO262167:GOO262179 GYK262167:GYK262179 HIG262167:HIG262179 HSC262167:HSC262179 IBY262167:IBY262179 ILU262167:ILU262179 IVQ262167:IVQ262179 JFM262167:JFM262179 JPI262167:JPI262179 JZE262167:JZE262179 KJA262167:KJA262179 KSW262167:KSW262179 LCS262167:LCS262179 LMO262167:LMO262179 LWK262167:LWK262179 MGG262167:MGG262179 MQC262167:MQC262179 MZY262167:MZY262179 NJU262167:NJU262179 NTQ262167:NTQ262179 ODM262167:ODM262179 ONI262167:ONI262179 OXE262167:OXE262179 PHA262167:PHA262179 PQW262167:PQW262179 QAS262167:QAS262179 QKO262167:QKO262179 QUK262167:QUK262179 REG262167:REG262179 ROC262167:ROC262179 RXY262167:RXY262179 SHU262167:SHU262179 SRQ262167:SRQ262179 TBM262167:TBM262179 TLI262167:TLI262179 TVE262167:TVE262179 UFA262167:UFA262179 UOW262167:UOW262179 UYS262167:UYS262179 VIO262167:VIO262179 VSK262167:VSK262179 WCG262167:WCG262179 WMC262167:WMC262179 WVY262167:WVY262179 Q327706:Q327718 JM327703:JM327715 TI327703:TI327715 ADE327703:ADE327715 ANA327703:ANA327715 AWW327703:AWW327715 BGS327703:BGS327715 BQO327703:BQO327715 CAK327703:CAK327715 CKG327703:CKG327715 CUC327703:CUC327715 DDY327703:DDY327715 DNU327703:DNU327715 DXQ327703:DXQ327715 EHM327703:EHM327715 ERI327703:ERI327715 FBE327703:FBE327715 FLA327703:FLA327715 FUW327703:FUW327715 GES327703:GES327715 GOO327703:GOO327715 GYK327703:GYK327715 HIG327703:HIG327715 HSC327703:HSC327715 IBY327703:IBY327715 ILU327703:ILU327715 IVQ327703:IVQ327715 JFM327703:JFM327715 JPI327703:JPI327715 JZE327703:JZE327715 KJA327703:KJA327715 KSW327703:KSW327715 LCS327703:LCS327715 LMO327703:LMO327715 LWK327703:LWK327715 MGG327703:MGG327715 MQC327703:MQC327715 MZY327703:MZY327715 NJU327703:NJU327715 NTQ327703:NTQ327715 ODM327703:ODM327715 ONI327703:ONI327715 OXE327703:OXE327715 PHA327703:PHA327715 PQW327703:PQW327715 QAS327703:QAS327715 QKO327703:QKO327715 QUK327703:QUK327715 REG327703:REG327715 ROC327703:ROC327715 RXY327703:RXY327715 SHU327703:SHU327715 SRQ327703:SRQ327715 TBM327703:TBM327715 TLI327703:TLI327715 TVE327703:TVE327715 UFA327703:UFA327715 UOW327703:UOW327715 UYS327703:UYS327715 VIO327703:VIO327715 VSK327703:VSK327715 WCG327703:WCG327715 WMC327703:WMC327715 WVY327703:WVY327715 Q393242:Q393254 JM393239:JM393251 TI393239:TI393251 ADE393239:ADE393251 ANA393239:ANA393251 AWW393239:AWW393251 BGS393239:BGS393251 BQO393239:BQO393251 CAK393239:CAK393251 CKG393239:CKG393251 CUC393239:CUC393251 DDY393239:DDY393251 DNU393239:DNU393251 DXQ393239:DXQ393251 EHM393239:EHM393251 ERI393239:ERI393251 FBE393239:FBE393251 FLA393239:FLA393251 FUW393239:FUW393251 GES393239:GES393251 GOO393239:GOO393251 GYK393239:GYK393251 HIG393239:HIG393251 HSC393239:HSC393251 IBY393239:IBY393251 ILU393239:ILU393251 IVQ393239:IVQ393251 JFM393239:JFM393251 JPI393239:JPI393251 JZE393239:JZE393251 KJA393239:KJA393251 KSW393239:KSW393251 LCS393239:LCS393251 LMO393239:LMO393251 LWK393239:LWK393251 MGG393239:MGG393251 MQC393239:MQC393251 MZY393239:MZY393251 NJU393239:NJU393251 NTQ393239:NTQ393251 ODM393239:ODM393251 ONI393239:ONI393251 OXE393239:OXE393251 PHA393239:PHA393251 PQW393239:PQW393251 QAS393239:QAS393251 QKO393239:QKO393251 QUK393239:QUK393251 REG393239:REG393251 ROC393239:ROC393251 RXY393239:RXY393251 SHU393239:SHU393251 SRQ393239:SRQ393251 TBM393239:TBM393251 TLI393239:TLI393251 TVE393239:TVE393251 UFA393239:UFA393251 UOW393239:UOW393251 UYS393239:UYS393251 VIO393239:VIO393251 VSK393239:VSK393251 WCG393239:WCG393251 WMC393239:WMC393251 WVY393239:WVY393251 Q458778:Q458790 JM458775:JM458787 TI458775:TI458787 ADE458775:ADE458787 ANA458775:ANA458787 AWW458775:AWW458787 BGS458775:BGS458787 BQO458775:BQO458787 CAK458775:CAK458787 CKG458775:CKG458787 CUC458775:CUC458787 DDY458775:DDY458787 DNU458775:DNU458787 DXQ458775:DXQ458787 EHM458775:EHM458787 ERI458775:ERI458787 FBE458775:FBE458787 FLA458775:FLA458787 FUW458775:FUW458787 GES458775:GES458787 GOO458775:GOO458787 GYK458775:GYK458787 HIG458775:HIG458787 HSC458775:HSC458787 IBY458775:IBY458787 ILU458775:ILU458787 IVQ458775:IVQ458787 JFM458775:JFM458787 JPI458775:JPI458787 JZE458775:JZE458787 KJA458775:KJA458787 KSW458775:KSW458787 LCS458775:LCS458787 LMO458775:LMO458787 LWK458775:LWK458787 MGG458775:MGG458787 MQC458775:MQC458787 MZY458775:MZY458787 NJU458775:NJU458787 NTQ458775:NTQ458787 ODM458775:ODM458787 ONI458775:ONI458787 OXE458775:OXE458787 PHA458775:PHA458787 PQW458775:PQW458787 QAS458775:QAS458787 QKO458775:QKO458787 QUK458775:QUK458787 REG458775:REG458787 ROC458775:ROC458787 RXY458775:RXY458787 SHU458775:SHU458787 SRQ458775:SRQ458787 TBM458775:TBM458787 TLI458775:TLI458787 TVE458775:TVE458787 UFA458775:UFA458787 UOW458775:UOW458787 UYS458775:UYS458787 VIO458775:VIO458787 VSK458775:VSK458787 WCG458775:WCG458787 WMC458775:WMC458787 WVY458775:WVY458787 Q524314:Q524326 JM524311:JM524323 TI524311:TI524323 ADE524311:ADE524323 ANA524311:ANA524323 AWW524311:AWW524323 BGS524311:BGS524323 BQO524311:BQO524323 CAK524311:CAK524323 CKG524311:CKG524323 CUC524311:CUC524323 DDY524311:DDY524323 DNU524311:DNU524323 DXQ524311:DXQ524323 EHM524311:EHM524323 ERI524311:ERI524323 FBE524311:FBE524323 FLA524311:FLA524323 FUW524311:FUW524323 GES524311:GES524323 GOO524311:GOO524323 GYK524311:GYK524323 HIG524311:HIG524323 HSC524311:HSC524323 IBY524311:IBY524323 ILU524311:ILU524323 IVQ524311:IVQ524323 JFM524311:JFM524323 JPI524311:JPI524323 JZE524311:JZE524323 KJA524311:KJA524323 KSW524311:KSW524323 LCS524311:LCS524323 LMO524311:LMO524323 LWK524311:LWK524323 MGG524311:MGG524323 MQC524311:MQC524323 MZY524311:MZY524323 NJU524311:NJU524323 NTQ524311:NTQ524323 ODM524311:ODM524323 ONI524311:ONI524323 OXE524311:OXE524323 PHA524311:PHA524323 PQW524311:PQW524323 QAS524311:QAS524323 QKO524311:QKO524323 QUK524311:QUK524323 REG524311:REG524323 ROC524311:ROC524323 RXY524311:RXY524323 SHU524311:SHU524323 SRQ524311:SRQ524323 TBM524311:TBM524323 TLI524311:TLI524323 TVE524311:TVE524323 UFA524311:UFA524323 UOW524311:UOW524323 UYS524311:UYS524323 VIO524311:VIO524323 VSK524311:VSK524323 WCG524311:WCG524323 WMC524311:WMC524323 WVY524311:WVY524323 Q589850:Q589862 JM589847:JM589859 TI589847:TI589859 ADE589847:ADE589859 ANA589847:ANA589859 AWW589847:AWW589859 BGS589847:BGS589859 BQO589847:BQO589859 CAK589847:CAK589859 CKG589847:CKG589859 CUC589847:CUC589859 DDY589847:DDY589859 DNU589847:DNU589859 DXQ589847:DXQ589859 EHM589847:EHM589859 ERI589847:ERI589859 FBE589847:FBE589859 FLA589847:FLA589859 FUW589847:FUW589859 GES589847:GES589859 GOO589847:GOO589859 GYK589847:GYK589859 HIG589847:HIG589859 HSC589847:HSC589859 IBY589847:IBY589859 ILU589847:ILU589859 IVQ589847:IVQ589859 JFM589847:JFM589859 JPI589847:JPI589859 JZE589847:JZE589859 KJA589847:KJA589859 KSW589847:KSW589859 LCS589847:LCS589859 LMO589847:LMO589859 LWK589847:LWK589859 MGG589847:MGG589859 MQC589847:MQC589859 MZY589847:MZY589859 NJU589847:NJU589859 NTQ589847:NTQ589859 ODM589847:ODM589859 ONI589847:ONI589859 OXE589847:OXE589859 PHA589847:PHA589859 PQW589847:PQW589859 QAS589847:QAS589859 QKO589847:QKO589859 QUK589847:QUK589859 REG589847:REG589859 ROC589847:ROC589859 RXY589847:RXY589859 SHU589847:SHU589859 SRQ589847:SRQ589859 TBM589847:TBM589859 TLI589847:TLI589859 TVE589847:TVE589859 UFA589847:UFA589859 UOW589847:UOW589859 UYS589847:UYS589859 VIO589847:VIO589859 VSK589847:VSK589859 WCG589847:WCG589859 WMC589847:WMC589859 WVY589847:WVY589859 Q655386:Q655398 JM655383:JM655395 TI655383:TI655395 ADE655383:ADE655395 ANA655383:ANA655395 AWW655383:AWW655395 BGS655383:BGS655395 BQO655383:BQO655395 CAK655383:CAK655395 CKG655383:CKG655395 CUC655383:CUC655395 DDY655383:DDY655395 DNU655383:DNU655395 DXQ655383:DXQ655395 EHM655383:EHM655395 ERI655383:ERI655395 FBE655383:FBE655395 FLA655383:FLA655395 FUW655383:FUW655395 GES655383:GES655395 GOO655383:GOO655395 GYK655383:GYK655395 HIG655383:HIG655395 HSC655383:HSC655395 IBY655383:IBY655395 ILU655383:ILU655395 IVQ655383:IVQ655395 JFM655383:JFM655395 JPI655383:JPI655395 JZE655383:JZE655395 KJA655383:KJA655395 KSW655383:KSW655395 LCS655383:LCS655395 LMO655383:LMO655395 LWK655383:LWK655395 MGG655383:MGG655395 MQC655383:MQC655395 MZY655383:MZY655395 NJU655383:NJU655395 NTQ655383:NTQ655395 ODM655383:ODM655395 ONI655383:ONI655395 OXE655383:OXE655395 PHA655383:PHA655395 PQW655383:PQW655395 QAS655383:QAS655395 QKO655383:QKO655395 QUK655383:QUK655395 REG655383:REG655395 ROC655383:ROC655395 RXY655383:RXY655395 SHU655383:SHU655395 SRQ655383:SRQ655395 TBM655383:TBM655395 TLI655383:TLI655395 TVE655383:TVE655395 UFA655383:UFA655395 UOW655383:UOW655395 UYS655383:UYS655395 VIO655383:VIO655395 VSK655383:VSK655395 WCG655383:WCG655395 WMC655383:WMC655395 WVY655383:WVY655395 Q720922:Q720934 JM720919:JM720931 TI720919:TI720931 ADE720919:ADE720931 ANA720919:ANA720931 AWW720919:AWW720931 BGS720919:BGS720931 BQO720919:BQO720931 CAK720919:CAK720931 CKG720919:CKG720931 CUC720919:CUC720931 DDY720919:DDY720931 DNU720919:DNU720931 DXQ720919:DXQ720931 EHM720919:EHM720931 ERI720919:ERI720931 FBE720919:FBE720931 FLA720919:FLA720931 FUW720919:FUW720931 GES720919:GES720931 GOO720919:GOO720931 GYK720919:GYK720931 HIG720919:HIG720931 HSC720919:HSC720931 IBY720919:IBY720931 ILU720919:ILU720931 IVQ720919:IVQ720931 JFM720919:JFM720931 JPI720919:JPI720931 JZE720919:JZE720931 KJA720919:KJA720931 KSW720919:KSW720931 LCS720919:LCS720931 LMO720919:LMO720931 LWK720919:LWK720931 MGG720919:MGG720931 MQC720919:MQC720931 MZY720919:MZY720931 NJU720919:NJU720931 NTQ720919:NTQ720931 ODM720919:ODM720931 ONI720919:ONI720931 OXE720919:OXE720931 PHA720919:PHA720931 PQW720919:PQW720931 QAS720919:QAS720931 QKO720919:QKO720931 QUK720919:QUK720931 REG720919:REG720931 ROC720919:ROC720931 RXY720919:RXY720931 SHU720919:SHU720931 SRQ720919:SRQ720931 TBM720919:TBM720931 TLI720919:TLI720931 TVE720919:TVE720931 UFA720919:UFA720931 UOW720919:UOW720931 UYS720919:UYS720931 VIO720919:VIO720931 VSK720919:VSK720931 WCG720919:WCG720931 WMC720919:WMC720931 WVY720919:WVY720931 Q786458:Q786470 JM786455:JM786467 TI786455:TI786467 ADE786455:ADE786467 ANA786455:ANA786467 AWW786455:AWW786467 BGS786455:BGS786467 BQO786455:BQO786467 CAK786455:CAK786467 CKG786455:CKG786467 CUC786455:CUC786467 DDY786455:DDY786467 DNU786455:DNU786467 DXQ786455:DXQ786467 EHM786455:EHM786467 ERI786455:ERI786467 FBE786455:FBE786467 FLA786455:FLA786467 FUW786455:FUW786467 GES786455:GES786467 GOO786455:GOO786467 GYK786455:GYK786467 HIG786455:HIG786467 HSC786455:HSC786467 IBY786455:IBY786467 ILU786455:ILU786467 IVQ786455:IVQ786467 JFM786455:JFM786467 JPI786455:JPI786467 JZE786455:JZE786467 KJA786455:KJA786467 KSW786455:KSW786467 LCS786455:LCS786467 LMO786455:LMO786467 LWK786455:LWK786467 MGG786455:MGG786467 MQC786455:MQC786467 MZY786455:MZY786467 NJU786455:NJU786467 NTQ786455:NTQ786467 ODM786455:ODM786467 ONI786455:ONI786467 OXE786455:OXE786467 PHA786455:PHA786467 PQW786455:PQW786467 QAS786455:QAS786467 QKO786455:QKO786467 QUK786455:QUK786467 REG786455:REG786467 ROC786455:ROC786467 RXY786455:RXY786467 SHU786455:SHU786467 SRQ786455:SRQ786467 TBM786455:TBM786467 TLI786455:TLI786467 TVE786455:TVE786467 UFA786455:UFA786467 UOW786455:UOW786467 UYS786455:UYS786467 VIO786455:VIO786467 VSK786455:VSK786467 WCG786455:WCG786467 WMC786455:WMC786467 WVY786455:WVY786467 Q851994:Q852006 JM851991:JM852003 TI851991:TI852003 ADE851991:ADE852003 ANA851991:ANA852003 AWW851991:AWW852003 BGS851991:BGS852003 BQO851991:BQO852003 CAK851991:CAK852003 CKG851991:CKG852003 CUC851991:CUC852003 DDY851991:DDY852003 DNU851991:DNU852003 DXQ851991:DXQ852003 EHM851991:EHM852003 ERI851991:ERI852003 FBE851991:FBE852003 FLA851991:FLA852003 FUW851991:FUW852003 GES851991:GES852003 GOO851991:GOO852003 GYK851991:GYK852003 HIG851991:HIG852003 HSC851991:HSC852003 IBY851991:IBY852003 ILU851991:ILU852003 IVQ851991:IVQ852003 JFM851991:JFM852003 JPI851991:JPI852003 JZE851991:JZE852003 KJA851991:KJA852003 KSW851991:KSW852003 LCS851991:LCS852003 LMO851991:LMO852003 LWK851991:LWK852003 MGG851991:MGG852003 MQC851991:MQC852003 MZY851991:MZY852003 NJU851991:NJU852003 NTQ851991:NTQ852003 ODM851991:ODM852003 ONI851991:ONI852003 OXE851991:OXE852003 PHA851991:PHA852003 PQW851991:PQW852003 QAS851991:QAS852003 QKO851991:QKO852003 QUK851991:QUK852003 REG851991:REG852003 ROC851991:ROC852003 RXY851991:RXY852003 SHU851991:SHU852003 SRQ851991:SRQ852003 TBM851991:TBM852003 TLI851991:TLI852003 TVE851991:TVE852003 UFA851991:UFA852003 UOW851991:UOW852003 UYS851991:UYS852003 VIO851991:VIO852003 VSK851991:VSK852003 WCG851991:WCG852003 WMC851991:WMC852003 WVY851991:WVY852003 Q917530:Q917542 JM917527:JM917539 TI917527:TI917539 ADE917527:ADE917539 ANA917527:ANA917539 AWW917527:AWW917539 BGS917527:BGS917539 BQO917527:BQO917539 CAK917527:CAK917539 CKG917527:CKG917539 CUC917527:CUC917539 DDY917527:DDY917539 DNU917527:DNU917539 DXQ917527:DXQ917539 EHM917527:EHM917539 ERI917527:ERI917539 FBE917527:FBE917539 FLA917527:FLA917539 FUW917527:FUW917539 GES917527:GES917539 GOO917527:GOO917539 GYK917527:GYK917539 HIG917527:HIG917539 HSC917527:HSC917539 IBY917527:IBY917539 ILU917527:ILU917539 IVQ917527:IVQ917539 JFM917527:JFM917539 JPI917527:JPI917539 JZE917527:JZE917539 KJA917527:KJA917539 KSW917527:KSW917539 LCS917527:LCS917539 LMO917527:LMO917539 LWK917527:LWK917539 MGG917527:MGG917539 MQC917527:MQC917539 MZY917527:MZY917539 NJU917527:NJU917539 NTQ917527:NTQ917539 ODM917527:ODM917539 ONI917527:ONI917539 OXE917527:OXE917539 PHA917527:PHA917539 PQW917527:PQW917539 QAS917527:QAS917539 QKO917527:QKO917539 QUK917527:QUK917539 REG917527:REG917539 ROC917527:ROC917539 RXY917527:RXY917539 SHU917527:SHU917539 SRQ917527:SRQ917539 TBM917527:TBM917539 TLI917527:TLI917539 TVE917527:TVE917539 UFA917527:UFA917539 UOW917527:UOW917539 UYS917527:UYS917539 VIO917527:VIO917539 VSK917527:VSK917539 WCG917527:WCG917539 WMC917527:WMC917539 WVY917527:WVY917539 Q983066:Q983078 JM983063:JM983075 TI983063:TI983075 ADE983063:ADE983075 ANA983063:ANA983075 AWW983063:AWW983075 BGS983063:BGS983075 BQO983063:BQO983075 CAK983063:CAK983075 CKG983063:CKG983075 CUC983063:CUC983075 DDY983063:DDY983075 DNU983063:DNU983075 DXQ983063:DXQ983075 EHM983063:EHM983075 ERI983063:ERI983075 FBE983063:FBE983075 FLA983063:FLA983075 FUW983063:FUW983075 GES983063:GES983075 GOO983063:GOO983075 GYK983063:GYK983075 HIG983063:HIG983075 HSC983063:HSC983075 IBY983063:IBY983075 ILU983063:ILU983075 IVQ983063:IVQ983075 JFM983063:JFM983075 JPI983063:JPI983075 JZE983063:JZE983075 KJA983063:KJA983075 KSW983063:KSW983075 LCS983063:LCS983075 LMO983063:LMO983075 LWK983063:LWK983075 MGG983063:MGG983075 MQC983063:MQC983075 MZY983063:MZY983075 NJU983063:NJU983075 NTQ983063:NTQ983075 ODM983063:ODM983075 ONI983063:ONI983075 OXE983063:OXE983075 PHA983063:PHA983075 PQW983063:PQW983075 QAS983063:QAS983075 QKO983063:QKO983075 QUK983063:QUK983075 REG983063:REG983075 ROC983063:ROC983075 RXY983063:RXY983075 SHU983063:SHU983075 SRQ983063:SRQ983075 TBM983063:TBM983075 TLI983063:TLI983075 TVE983063:TVE983075 UFA983063:UFA983075 UOW983063:UOW983075 UYS983063:UYS983075 VIO983063:VIO983075 VSK983063:VSK983075 WCG983063:WCG983075 WMC983063:WMC983075 WCG16:WCG3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JM14 TI14 WVY9:WVY12 WMC9:WMC12 WCG9:WCG12 VSK9:VSK12 VIO9:VIO12 UYS9:UYS12 UOW9:UOW12 UFA9:UFA12 TVE9:TVE12 TLI9:TLI12 TBM9:TBM12 SRQ9:SRQ12 SHU9:SHU12 RXY9:RXY12 ROC9:ROC12 REG9:REG12 QUK9:QUK12 QKO9:QKO12 QAS9:QAS12 PQW9:PQW12 PHA9:PHA12 OXE9:OXE12 ONI9:ONI12 ODM9:ODM12 NTQ9:NTQ12 NJU9:NJU12 MZY9:MZY12 MQC9:MQC12 MGG9:MGG12 LWK9:LWK12 LMO9:LMO12 LCS9:LCS12 KSW9:KSW12 KJA9:KJA12 JZE9:JZE12 JPI9:JPI12 JFM9:JFM12 IVQ9:IVQ12 ILU9:ILU12 IBY9:IBY12 HSC9:HSC12 HIG9:HIG12 GYK9:GYK12 GOO9:GOO12 GES9:GES12 FUW9:FUW12 FLA9:FLA12 FBE9:FBE12 ERI9:ERI12 EHM9:EHM12 DXQ9:DXQ12 DNU9:DNU12 DDY9:DDY12 CUC9:CUC12 CKG9:CKG12 CAK9:CAK12 BQO9:BQO12 BGS9:BGS12 AWW9:AWW12 ANA9:ANA12 ADE9:ADE12 TI9:TI12 WMC16:WMC34 JM16:JM34 TI16:TI34 WVY16:WVY34 ADE16:ADE34 ANA16:ANA34 AWW16:AWW34 BGS16:BGS34 BQO16:BQO34 CAK16:CAK34 CKG16:CKG34 CUC16:CUC34 DDY16:DDY34 DNU16:DNU34 DXQ16:DXQ34 EHM16:EHM34 ERI16:ERI34 FBE16:FBE34 FLA16:FLA34 FUW16:FUW34 GES16:GES34 GOO16:GOO34 GYK16:GYK34 HIG16:HIG34 HSC16:HSC34 IBY16:IBY34 ILU16:ILU34 IVQ16:IVQ34 JFM16:JFM34 JPI16:JPI34 JZE16:JZE34 KJA16:KJA34 KSW16:KSW34 LCS16:LCS34 LMO16:LMO34 LWK16:LWK34 MGG16:MGG34 MQC16:MQC34 MZY16:MZY34 NJU16:NJU34 NTQ16:NTQ34 ODM16:ODM34 ONI16:ONI34 OXE16:OXE34 PHA16:PHA34 PQW16:PQW34 QAS16:QAS34 QKO16:QKO34 QUK16:QUK34 REG16:REG34 ROC16:ROC34 RXY16:RXY34 SHU16:SHU34 SRQ16:SRQ34 TBM16:TBM34 TLI16:TLI34 TVE16:TVE34 UFA16:UFA34 UOW16:UOW34 UYS16:UYS34 VIO16:VIO34 VSK16:VSK34 JM9:JM12 Q9:Q40" xr:uid="{0C3BA6FD-A406-4DEE-8ACD-E9AF1E3E9980}">
      <formula1>#REF!</formula1>
    </dataValidation>
    <dataValidation type="list" allowBlank="1" showInputMessage="1" showErrorMessage="1" sqref="JM15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JM13 TI13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xr:uid="{E4697172-3458-4667-8F26-415A142F72FC}">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2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C2E23-8DDA-4F34-BBD0-FB2D7DFE6EC4}">
  <sheetPr>
    <tabColor theme="0"/>
    <pageSetUpPr fitToPage="1"/>
  </sheetPr>
  <dimension ref="A1:P225"/>
  <sheetViews>
    <sheetView tabSelected="1" view="pageBreakPreview" zoomScale="80" zoomScaleNormal="85" zoomScaleSheetLayoutView="80" workbookViewId="0">
      <pane ySplit="8" topLeftCell="A71" activePane="bottomLeft" state="frozen"/>
      <selection activeCell="N208" sqref="N208"/>
      <selection pane="bottomLeft" activeCell="B76" sqref="B76"/>
    </sheetView>
  </sheetViews>
  <sheetFormatPr defaultColWidth="39.36328125" defaultRowHeight="13"/>
  <cols>
    <col min="1" max="1" width="37.36328125" style="330" customWidth="1"/>
    <col min="2" max="2" width="16.26953125" style="333" customWidth="1"/>
    <col min="3" max="3" width="11.08984375" style="330" customWidth="1"/>
    <col min="4" max="4" width="15" style="330" customWidth="1"/>
    <col min="5" max="5" width="5.6328125" style="330" customWidth="1"/>
    <col min="6" max="6" width="11.90625" style="334" customWidth="1"/>
    <col min="7" max="7" width="8.08984375" style="330" customWidth="1"/>
    <col min="8" max="8" width="11.90625" style="330" customWidth="1"/>
    <col min="9" max="9" width="8.6328125" style="330" customWidth="1"/>
    <col min="10" max="10" width="12.26953125" style="330" customWidth="1"/>
    <col min="11" max="11" width="11.08984375" style="330" customWidth="1"/>
    <col min="12" max="12" width="18" style="330" bestFit="1" customWidth="1"/>
    <col min="13" max="13" width="39.36328125" style="330" customWidth="1"/>
    <col min="14" max="14" width="9" style="330" customWidth="1"/>
    <col min="15" max="15" width="12.26953125" style="330" bestFit="1" customWidth="1"/>
    <col min="16" max="16" width="8.6328125" style="330" customWidth="1"/>
    <col min="17" max="255" width="39.36328125" style="330"/>
    <col min="256" max="256" width="5.08984375" style="330" customWidth="1"/>
    <col min="257" max="257" width="37.36328125" style="330" customWidth="1"/>
    <col min="258" max="258" width="16.26953125" style="330" customWidth="1"/>
    <col min="259" max="259" width="11.08984375" style="330" customWidth="1"/>
    <col min="260" max="260" width="15" style="330" customWidth="1"/>
    <col min="261" max="261" width="5.6328125" style="330" customWidth="1"/>
    <col min="262" max="262" width="11.90625" style="330" customWidth="1"/>
    <col min="263" max="263" width="8.08984375" style="330" customWidth="1"/>
    <col min="264" max="264" width="11.90625" style="330" customWidth="1"/>
    <col min="265" max="265" width="8.6328125" style="330" bestFit="1" customWidth="1"/>
    <col min="266" max="266" width="12.26953125" style="330" bestFit="1" customWidth="1"/>
    <col min="267" max="267" width="11.08984375" style="330" bestFit="1" customWidth="1"/>
    <col min="268" max="268" width="18" style="330" bestFit="1" customWidth="1"/>
    <col min="269" max="269" width="39.36328125" style="330" customWidth="1"/>
    <col min="270" max="270" width="9" style="330" customWidth="1"/>
    <col min="271" max="271" width="12.26953125" style="330" bestFit="1" customWidth="1"/>
    <col min="272" max="272" width="8.6328125" style="330" customWidth="1"/>
    <col min="273" max="511" width="39.36328125" style="330"/>
    <col min="512" max="512" width="5.08984375" style="330" customWidth="1"/>
    <col min="513" max="513" width="37.36328125" style="330" customWidth="1"/>
    <col min="514" max="514" width="16.26953125" style="330" customWidth="1"/>
    <col min="515" max="515" width="11.08984375" style="330" customWidth="1"/>
    <col min="516" max="516" width="15" style="330" customWidth="1"/>
    <col min="517" max="517" width="5.6328125" style="330" customWidth="1"/>
    <col min="518" max="518" width="11.90625" style="330" customWidth="1"/>
    <col min="519" max="519" width="8.08984375" style="330" customWidth="1"/>
    <col min="520" max="520" width="11.90625" style="330" customWidth="1"/>
    <col min="521" max="521" width="8.6328125" style="330" bestFit="1" customWidth="1"/>
    <col min="522" max="522" width="12.26953125" style="330" bestFit="1" customWidth="1"/>
    <col min="523" max="523" width="11.08984375" style="330" bestFit="1" customWidth="1"/>
    <col min="524" max="524" width="18" style="330" bestFit="1" customWidth="1"/>
    <col min="525" max="525" width="39.36328125" style="330" customWidth="1"/>
    <col min="526" max="526" width="9" style="330" customWidth="1"/>
    <col min="527" max="527" width="12.26953125" style="330" bestFit="1" customWidth="1"/>
    <col min="528" max="528" width="8.6328125" style="330" customWidth="1"/>
    <col min="529" max="767" width="39.36328125" style="330"/>
    <col min="768" max="768" width="5.08984375" style="330" customWidth="1"/>
    <col min="769" max="769" width="37.36328125" style="330" customWidth="1"/>
    <col min="770" max="770" width="16.26953125" style="330" customWidth="1"/>
    <col min="771" max="771" width="11.08984375" style="330" customWidth="1"/>
    <col min="772" max="772" width="15" style="330" customWidth="1"/>
    <col min="773" max="773" width="5.6328125" style="330" customWidth="1"/>
    <col min="774" max="774" width="11.90625" style="330" customWidth="1"/>
    <col min="775" max="775" width="8.08984375" style="330" customWidth="1"/>
    <col min="776" max="776" width="11.90625" style="330" customWidth="1"/>
    <col min="777" max="777" width="8.6328125" style="330" bestFit="1" customWidth="1"/>
    <col min="778" max="778" width="12.26953125" style="330" bestFit="1" customWidth="1"/>
    <col min="779" max="779" width="11.08984375" style="330" bestFit="1" customWidth="1"/>
    <col min="780" max="780" width="18" style="330" bestFit="1" customWidth="1"/>
    <col min="781" max="781" width="39.36328125" style="330" customWidth="1"/>
    <col min="782" max="782" width="9" style="330" customWidth="1"/>
    <col min="783" max="783" width="12.26953125" style="330" bestFit="1" customWidth="1"/>
    <col min="784" max="784" width="8.6328125" style="330" customWidth="1"/>
    <col min="785" max="1023" width="39.36328125" style="330"/>
    <col min="1024" max="1024" width="5.08984375" style="330" customWidth="1"/>
    <col min="1025" max="1025" width="37.36328125" style="330" customWidth="1"/>
    <col min="1026" max="1026" width="16.26953125" style="330" customWidth="1"/>
    <col min="1027" max="1027" width="11.08984375" style="330" customWidth="1"/>
    <col min="1028" max="1028" width="15" style="330" customWidth="1"/>
    <col min="1029" max="1029" width="5.6328125" style="330" customWidth="1"/>
    <col min="1030" max="1030" width="11.90625" style="330" customWidth="1"/>
    <col min="1031" max="1031" width="8.08984375" style="330" customWidth="1"/>
    <col min="1032" max="1032" width="11.90625" style="330" customWidth="1"/>
    <col min="1033" max="1033" width="8.6328125" style="330" bestFit="1" customWidth="1"/>
    <col min="1034" max="1034" width="12.26953125" style="330" bestFit="1" customWidth="1"/>
    <col min="1035" max="1035" width="11.08984375" style="330" bestFit="1" customWidth="1"/>
    <col min="1036" max="1036" width="18" style="330" bestFit="1" customWidth="1"/>
    <col min="1037" max="1037" width="39.36328125" style="330" customWidth="1"/>
    <col min="1038" max="1038" width="9" style="330" customWidth="1"/>
    <col min="1039" max="1039" width="12.26953125" style="330" bestFit="1" customWidth="1"/>
    <col min="1040" max="1040" width="8.6328125" style="330" customWidth="1"/>
    <col min="1041" max="1279" width="39.36328125" style="330"/>
    <col min="1280" max="1280" width="5.08984375" style="330" customWidth="1"/>
    <col min="1281" max="1281" width="37.36328125" style="330" customWidth="1"/>
    <col min="1282" max="1282" width="16.26953125" style="330" customWidth="1"/>
    <col min="1283" max="1283" width="11.08984375" style="330" customWidth="1"/>
    <col min="1284" max="1284" width="15" style="330" customWidth="1"/>
    <col min="1285" max="1285" width="5.6328125" style="330" customWidth="1"/>
    <col min="1286" max="1286" width="11.90625" style="330" customWidth="1"/>
    <col min="1287" max="1287" width="8.08984375" style="330" customWidth="1"/>
    <col min="1288" max="1288" width="11.90625" style="330" customWidth="1"/>
    <col min="1289" max="1289" width="8.6328125" style="330" bestFit="1" customWidth="1"/>
    <col min="1290" max="1290" width="12.26953125" style="330" bestFit="1" customWidth="1"/>
    <col min="1291" max="1291" width="11.08984375" style="330" bestFit="1" customWidth="1"/>
    <col min="1292" max="1292" width="18" style="330" bestFit="1" customWidth="1"/>
    <col min="1293" max="1293" width="39.36328125" style="330" customWidth="1"/>
    <col min="1294" max="1294" width="9" style="330" customWidth="1"/>
    <col min="1295" max="1295" width="12.26953125" style="330" bestFit="1" customWidth="1"/>
    <col min="1296" max="1296" width="8.6328125" style="330" customWidth="1"/>
    <col min="1297" max="1535" width="39.36328125" style="330"/>
    <col min="1536" max="1536" width="5.08984375" style="330" customWidth="1"/>
    <col min="1537" max="1537" width="37.36328125" style="330" customWidth="1"/>
    <col min="1538" max="1538" width="16.26953125" style="330" customWidth="1"/>
    <col min="1539" max="1539" width="11.08984375" style="330" customWidth="1"/>
    <col min="1540" max="1540" width="15" style="330" customWidth="1"/>
    <col min="1541" max="1541" width="5.6328125" style="330" customWidth="1"/>
    <col min="1542" max="1542" width="11.90625" style="330" customWidth="1"/>
    <col min="1543" max="1543" width="8.08984375" style="330" customWidth="1"/>
    <col min="1544" max="1544" width="11.90625" style="330" customWidth="1"/>
    <col min="1545" max="1545" width="8.6328125" style="330" bestFit="1" customWidth="1"/>
    <col min="1546" max="1546" width="12.26953125" style="330" bestFit="1" customWidth="1"/>
    <col min="1547" max="1547" width="11.08984375" style="330" bestFit="1" customWidth="1"/>
    <col min="1548" max="1548" width="18" style="330" bestFit="1" customWidth="1"/>
    <col min="1549" max="1549" width="39.36328125" style="330" customWidth="1"/>
    <col min="1550" max="1550" width="9" style="330" customWidth="1"/>
    <col min="1551" max="1551" width="12.26953125" style="330" bestFit="1" customWidth="1"/>
    <col min="1552" max="1552" width="8.6328125" style="330" customWidth="1"/>
    <col min="1553" max="1791" width="39.36328125" style="330"/>
    <col min="1792" max="1792" width="5.08984375" style="330" customWidth="1"/>
    <col min="1793" max="1793" width="37.36328125" style="330" customWidth="1"/>
    <col min="1794" max="1794" width="16.26953125" style="330" customWidth="1"/>
    <col min="1795" max="1795" width="11.08984375" style="330" customWidth="1"/>
    <col min="1796" max="1796" width="15" style="330" customWidth="1"/>
    <col min="1797" max="1797" width="5.6328125" style="330" customWidth="1"/>
    <col min="1798" max="1798" width="11.90625" style="330" customWidth="1"/>
    <col min="1799" max="1799" width="8.08984375" style="330" customWidth="1"/>
    <col min="1800" max="1800" width="11.90625" style="330" customWidth="1"/>
    <col min="1801" max="1801" width="8.6328125" style="330" bestFit="1" customWidth="1"/>
    <col min="1802" max="1802" width="12.26953125" style="330" bestFit="1" customWidth="1"/>
    <col min="1803" max="1803" width="11.08984375" style="330" bestFit="1" customWidth="1"/>
    <col min="1804" max="1804" width="18" style="330" bestFit="1" customWidth="1"/>
    <col min="1805" max="1805" width="39.36328125" style="330" customWidth="1"/>
    <col min="1806" max="1806" width="9" style="330" customWidth="1"/>
    <col min="1807" max="1807" width="12.26953125" style="330" bestFit="1" customWidth="1"/>
    <col min="1808" max="1808" width="8.6328125" style="330" customWidth="1"/>
    <col min="1809" max="2047" width="39.36328125" style="330"/>
    <col min="2048" max="2048" width="5.08984375" style="330" customWidth="1"/>
    <col min="2049" max="2049" width="37.36328125" style="330" customWidth="1"/>
    <col min="2050" max="2050" width="16.26953125" style="330" customWidth="1"/>
    <col min="2051" max="2051" width="11.08984375" style="330" customWidth="1"/>
    <col min="2052" max="2052" width="15" style="330" customWidth="1"/>
    <col min="2053" max="2053" width="5.6328125" style="330" customWidth="1"/>
    <col min="2054" max="2054" width="11.90625" style="330" customWidth="1"/>
    <col min="2055" max="2055" width="8.08984375" style="330" customWidth="1"/>
    <col min="2056" max="2056" width="11.90625" style="330" customWidth="1"/>
    <col min="2057" max="2057" width="8.6328125" style="330" bestFit="1" customWidth="1"/>
    <col min="2058" max="2058" width="12.26953125" style="330" bestFit="1" customWidth="1"/>
    <col min="2059" max="2059" width="11.08984375" style="330" bestFit="1" customWidth="1"/>
    <col min="2060" max="2060" width="18" style="330" bestFit="1" customWidth="1"/>
    <col min="2061" max="2061" width="39.36328125" style="330" customWidth="1"/>
    <col min="2062" max="2062" width="9" style="330" customWidth="1"/>
    <col min="2063" max="2063" width="12.26953125" style="330" bestFit="1" customWidth="1"/>
    <col min="2064" max="2064" width="8.6328125" style="330" customWidth="1"/>
    <col min="2065" max="2303" width="39.36328125" style="330"/>
    <col min="2304" max="2304" width="5.08984375" style="330" customWidth="1"/>
    <col min="2305" max="2305" width="37.36328125" style="330" customWidth="1"/>
    <col min="2306" max="2306" width="16.26953125" style="330" customWidth="1"/>
    <col min="2307" max="2307" width="11.08984375" style="330" customWidth="1"/>
    <col min="2308" max="2308" width="15" style="330" customWidth="1"/>
    <col min="2309" max="2309" width="5.6328125" style="330" customWidth="1"/>
    <col min="2310" max="2310" width="11.90625" style="330" customWidth="1"/>
    <col min="2311" max="2311" width="8.08984375" style="330" customWidth="1"/>
    <col min="2312" max="2312" width="11.90625" style="330" customWidth="1"/>
    <col min="2313" max="2313" width="8.6328125" style="330" bestFit="1" customWidth="1"/>
    <col min="2314" max="2314" width="12.26953125" style="330" bestFit="1" customWidth="1"/>
    <col min="2315" max="2315" width="11.08984375" style="330" bestFit="1" customWidth="1"/>
    <col min="2316" max="2316" width="18" style="330" bestFit="1" customWidth="1"/>
    <col min="2317" max="2317" width="39.36328125" style="330" customWidth="1"/>
    <col min="2318" max="2318" width="9" style="330" customWidth="1"/>
    <col min="2319" max="2319" width="12.26953125" style="330" bestFit="1" customWidth="1"/>
    <col min="2320" max="2320" width="8.6328125" style="330" customWidth="1"/>
    <col min="2321" max="2559" width="39.36328125" style="330"/>
    <col min="2560" max="2560" width="5.08984375" style="330" customWidth="1"/>
    <col min="2561" max="2561" width="37.36328125" style="330" customWidth="1"/>
    <col min="2562" max="2562" width="16.26953125" style="330" customWidth="1"/>
    <col min="2563" max="2563" width="11.08984375" style="330" customWidth="1"/>
    <col min="2564" max="2564" width="15" style="330" customWidth="1"/>
    <col min="2565" max="2565" width="5.6328125" style="330" customWidth="1"/>
    <col min="2566" max="2566" width="11.90625" style="330" customWidth="1"/>
    <col min="2567" max="2567" width="8.08984375" style="330" customWidth="1"/>
    <col min="2568" max="2568" width="11.90625" style="330" customWidth="1"/>
    <col min="2569" max="2569" width="8.6328125" style="330" bestFit="1" customWidth="1"/>
    <col min="2570" max="2570" width="12.26953125" style="330" bestFit="1" customWidth="1"/>
    <col min="2571" max="2571" width="11.08984375" style="330" bestFit="1" customWidth="1"/>
    <col min="2572" max="2572" width="18" style="330" bestFit="1" customWidth="1"/>
    <col min="2573" max="2573" width="39.36328125" style="330" customWidth="1"/>
    <col min="2574" max="2574" width="9" style="330" customWidth="1"/>
    <col min="2575" max="2575" width="12.26953125" style="330" bestFit="1" customWidth="1"/>
    <col min="2576" max="2576" width="8.6328125" style="330" customWidth="1"/>
    <col min="2577" max="2815" width="39.36328125" style="330"/>
    <col min="2816" max="2816" width="5.08984375" style="330" customWidth="1"/>
    <col min="2817" max="2817" width="37.36328125" style="330" customWidth="1"/>
    <col min="2818" max="2818" width="16.26953125" style="330" customWidth="1"/>
    <col min="2819" max="2819" width="11.08984375" style="330" customWidth="1"/>
    <col min="2820" max="2820" width="15" style="330" customWidth="1"/>
    <col min="2821" max="2821" width="5.6328125" style="330" customWidth="1"/>
    <col min="2822" max="2822" width="11.90625" style="330" customWidth="1"/>
    <col min="2823" max="2823" width="8.08984375" style="330" customWidth="1"/>
    <col min="2824" max="2824" width="11.90625" style="330" customWidth="1"/>
    <col min="2825" max="2825" width="8.6328125" style="330" bestFit="1" customWidth="1"/>
    <col min="2826" max="2826" width="12.26953125" style="330" bestFit="1" customWidth="1"/>
    <col min="2827" max="2827" width="11.08984375" style="330" bestFit="1" customWidth="1"/>
    <col min="2828" max="2828" width="18" style="330" bestFit="1" customWidth="1"/>
    <col min="2829" max="2829" width="39.36328125" style="330" customWidth="1"/>
    <col min="2830" max="2830" width="9" style="330" customWidth="1"/>
    <col min="2831" max="2831" width="12.26953125" style="330" bestFit="1" customWidth="1"/>
    <col min="2832" max="2832" width="8.6328125" style="330" customWidth="1"/>
    <col min="2833" max="3071" width="39.36328125" style="330"/>
    <col min="3072" max="3072" width="5.08984375" style="330" customWidth="1"/>
    <col min="3073" max="3073" width="37.36328125" style="330" customWidth="1"/>
    <col min="3074" max="3074" width="16.26953125" style="330" customWidth="1"/>
    <col min="3075" max="3075" width="11.08984375" style="330" customWidth="1"/>
    <col min="3076" max="3076" width="15" style="330" customWidth="1"/>
    <col min="3077" max="3077" width="5.6328125" style="330" customWidth="1"/>
    <col min="3078" max="3078" width="11.90625" style="330" customWidth="1"/>
    <col min="3079" max="3079" width="8.08984375" style="330" customWidth="1"/>
    <col min="3080" max="3080" width="11.90625" style="330" customWidth="1"/>
    <col min="3081" max="3081" width="8.6328125" style="330" bestFit="1" customWidth="1"/>
    <col min="3082" max="3082" width="12.26953125" style="330" bestFit="1" customWidth="1"/>
    <col min="3083" max="3083" width="11.08984375" style="330" bestFit="1" customWidth="1"/>
    <col min="3084" max="3084" width="18" style="330" bestFit="1" customWidth="1"/>
    <col min="3085" max="3085" width="39.36328125" style="330" customWidth="1"/>
    <col min="3086" max="3086" width="9" style="330" customWidth="1"/>
    <col min="3087" max="3087" width="12.26953125" style="330" bestFit="1" customWidth="1"/>
    <col min="3088" max="3088" width="8.6328125" style="330" customWidth="1"/>
    <col min="3089" max="3327" width="39.36328125" style="330"/>
    <col min="3328" max="3328" width="5.08984375" style="330" customWidth="1"/>
    <col min="3329" max="3329" width="37.36328125" style="330" customWidth="1"/>
    <col min="3330" max="3330" width="16.26953125" style="330" customWidth="1"/>
    <col min="3331" max="3331" width="11.08984375" style="330" customWidth="1"/>
    <col min="3332" max="3332" width="15" style="330" customWidth="1"/>
    <col min="3333" max="3333" width="5.6328125" style="330" customWidth="1"/>
    <col min="3334" max="3334" width="11.90625" style="330" customWidth="1"/>
    <col min="3335" max="3335" width="8.08984375" style="330" customWidth="1"/>
    <col min="3336" max="3336" width="11.90625" style="330" customWidth="1"/>
    <col min="3337" max="3337" width="8.6328125" style="330" bestFit="1" customWidth="1"/>
    <col min="3338" max="3338" width="12.26953125" style="330" bestFit="1" customWidth="1"/>
    <col min="3339" max="3339" width="11.08984375" style="330" bestFit="1" customWidth="1"/>
    <col min="3340" max="3340" width="18" style="330" bestFit="1" customWidth="1"/>
    <col min="3341" max="3341" width="39.36328125" style="330" customWidth="1"/>
    <col min="3342" max="3342" width="9" style="330" customWidth="1"/>
    <col min="3343" max="3343" width="12.26953125" style="330" bestFit="1" customWidth="1"/>
    <col min="3344" max="3344" width="8.6328125" style="330" customWidth="1"/>
    <col min="3345" max="3583" width="39.36328125" style="330"/>
    <col min="3584" max="3584" width="5.08984375" style="330" customWidth="1"/>
    <col min="3585" max="3585" width="37.36328125" style="330" customWidth="1"/>
    <col min="3586" max="3586" width="16.26953125" style="330" customWidth="1"/>
    <col min="3587" max="3587" width="11.08984375" style="330" customWidth="1"/>
    <col min="3588" max="3588" width="15" style="330" customWidth="1"/>
    <col min="3589" max="3589" width="5.6328125" style="330" customWidth="1"/>
    <col min="3590" max="3590" width="11.90625" style="330" customWidth="1"/>
    <col min="3591" max="3591" width="8.08984375" style="330" customWidth="1"/>
    <col min="3592" max="3592" width="11.90625" style="330" customWidth="1"/>
    <col min="3593" max="3593" width="8.6328125" style="330" bestFit="1" customWidth="1"/>
    <col min="3594" max="3594" width="12.26953125" style="330" bestFit="1" customWidth="1"/>
    <col min="3595" max="3595" width="11.08984375" style="330" bestFit="1" customWidth="1"/>
    <col min="3596" max="3596" width="18" style="330" bestFit="1" customWidth="1"/>
    <col min="3597" max="3597" width="39.36328125" style="330" customWidth="1"/>
    <col min="3598" max="3598" width="9" style="330" customWidth="1"/>
    <col min="3599" max="3599" width="12.26953125" style="330" bestFit="1" customWidth="1"/>
    <col min="3600" max="3600" width="8.6328125" style="330" customWidth="1"/>
    <col min="3601" max="3839" width="39.36328125" style="330"/>
    <col min="3840" max="3840" width="5.08984375" style="330" customWidth="1"/>
    <col min="3841" max="3841" width="37.36328125" style="330" customWidth="1"/>
    <col min="3842" max="3842" width="16.26953125" style="330" customWidth="1"/>
    <col min="3843" max="3843" width="11.08984375" style="330" customWidth="1"/>
    <col min="3844" max="3844" width="15" style="330" customWidth="1"/>
    <col min="3845" max="3845" width="5.6328125" style="330" customWidth="1"/>
    <col min="3846" max="3846" width="11.90625" style="330" customWidth="1"/>
    <col min="3847" max="3847" width="8.08984375" style="330" customWidth="1"/>
    <col min="3848" max="3848" width="11.90625" style="330" customWidth="1"/>
    <col min="3849" max="3849" width="8.6328125" style="330" bestFit="1" customWidth="1"/>
    <col min="3850" max="3850" width="12.26953125" style="330" bestFit="1" customWidth="1"/>
    <col min="3851" max="3851" width="11.08984375" style="330" bestFit="1" customWidth="1"/>
    <col min="3852" max="3852" width="18" style="330" bestFit="1" customWidth="1"/>
    <col min="3853" max="3853" width="39.36328125" style="330" customWidth="1"/>
    <col min="3854" max="3854" width="9" style="330" customWidth="1"/>
    <col min="3855" max="3855" width="12.26953125" style="330" bestFit="1" customWidth="1"/>
    <col min="3856" max="3856" width="8.6328125" style="330" customWidth="1"/>
    <col min="3857" max="4095" width="39.36328125" style="330"/>
    <col min="4096" max="4096" width="5.08984375" style="330" customWidth="1"/>
    <col min="4097" max="4097" width="37.36328125" style="330" customWidth="1"/>
    <col min="4098" max="4098" width="16.26953125" style="330" customWidth="1"/>
    <col min="4099" max="4099" width="11.08984375" style="330" customWidth="1"/>
    <col min="4100" max="4100" width="15" style="330" customWidth="1"/>
    <col min="4101" max="4101" width="5.6328125" style="330" customWidth="1"/>
    <col min="4102" max="4102" width="11.90625" style="330" customWidth="1"/>
    <col min="4103" max="4103" width="8.08984375" style="330" customWidth="1"/>
    <col min="4104" max="4104" width="11.90625" style="330" customWidth="1"/>
    <col min="4105" max="4105" width="8.6328125" style="330" bestFit="1" customWidth="1"/>
    <col min="4106" max="4106" width="12.26953125" style="330" bestFit="1" customWidth="1"/>
    <col min="4107" max="4107" width="11.08984375" style="330" bestFit="1" customWidth="1"/>
    <col min="4108" max="4108" width="18" style="330" bestFit="1" customWidth="1"/>
    <col min="4109" max="4109" width="39.36328125" style="330" customWidth="1"/>
    <col min="4110" max="4110" width="9" style="330" customWidth="1"/>
    <col min="4111" max="4111" width="12.26953125" style="330" bestFit="1" customWidth="1"/>
    <col min="4112" max="4112" width="8.6328125" style="330" customWidth="1"/>
    <col min="4113" max="4351" width="39.36328125" style="330"/>
    <col min="4352" max="4352" width="5.08984375" style="330" customWidth="1"/>
    <col min="4353" max="4353" width="37.36328125" style="330" customWidth="1"/>
    <col min="4354" max="4354" width="16.26953125" style="330" customWidth="1"/>
    <col min="4355" max="4355" width="11.08984375" style="330" customWidth="1"/>
    <col min="4356" max="4356" width="15" style="330" customWidth="1"/>
    <col min="4357" max="4357" width="5.6328125" style="330" customWidth="1"/>
    <col min="4358" max="4358" width="11.90625" style="330" customWidth="1"/>
    <col min="4359" max="4359" width="8.08984375" style="330" customWidth="1"/>
    <col min="4360" max="4360" width="11.90625" style="330" customWidth="1"/>
    <col min="4361" max="4361" width="8.6328125" style="330" bestFit="1" customWidth="1"/>
    <col min="4362" max="4362" width="12.26953125" style="330" bestFit="1" customWidth="1"/>
    <col min="4363" max="4363" width="11.08984375" style="330" bestFit="1" customWidth="1"/>
    <col min="4364" max="4364" width="18" style="330" bestFit="1" customWidth="1"/>
    <col min="4365" max="4365" width="39.36328125" style="330" customWidth="1"/>
    <col min="4366" max="4366" width="9" style="330" customWidth="1"/>
    <col min="4367" max="4367" width="12.26953125" style="330" bestFit="1" customWidth="1"/>
    <col min="4368" max="4368" width="8.6328125" style="330" customWidth="1"/>
    <col min="4369" max="4607" width="39.36328125" style="330"/>
    <col min="4608" max="4608" width="5.08984375" style="330" customWidth="1"/>
    <col min="4609" max="4609" width="37.36328125" style="330" customWidth="1"/>
    <col min="4610" max="4610" width="16.26953125" style="330" customWidth="1"/>
    <col min="4611" max="4611" width="11.08984375" style="330" customWidth="1"/>
    <col min="4612" max="4612" width="15" style="330" customWidth="1"/>
    <col min="4613" max="4613" width="5.6328125" style="330" customWidth="1"/>
    <col min="4614" max="4614" width="11.90625" style="330" customWidth="1"/>
    <col min="4615" max="4615" width="8.08984375" style="330" customWidth="1"/>
    <col min="4616" max="4616" width="11.90625" style="330" customWidth="1"/>
    <col min="4617" max="4617" width="8.6328125" style="330" bestFit="1" customWidth="1"/>
    <col min="4618" max="4618" width="12.26953125" style="330" bestFit="1" customWidth="1"/>
    <col min="4619" max="4619" width="11.08984375" style="330" bestFit="1" customWidth="1"/>
    <col min="4620" max="4620" width="18" style="330" bestFit="1" customWidth="1"/>
    <col min="4621" max="4621" width="39.36328125" style="330" customWidth="1"/>
    <col min="4622" max="4622" width="9" style="330" customWidth="1"/>
    <col min="4623" max="4623" width="12.26953125" style="330" bestFit="1" customWidth="1"/>
    <col min="4624" max="4624" width="8.6328125" style="330" customWidth="1"/>
    <col min="4625" max="4863" width="39.36328125" style="330"/>
    <col min="4864" max="4864" width="5.08984375" style="330" customWidth="1"/>
    <col min="4865" max="4865" width="37.36328125" style="330" customWidth="1"/>
    <col min="4866" max="4866" width="16.26953125" style="330" customWidth="1"/>
    <col min="4867" max="4867" width="11.08984375" style="330" customWidth="1"/>
    <col min="4868" max="4868" width="15" style="330" customWidth="1"/>
    <col min="4869" max="4869" width="5.6328125" style="330" customWidth="1"/>
    <col min="4870" max="4870" width="11.90625" style="330" customWidth="1"/>
    <col min="4871" max="4871" width="8.08984375" style="330" customWidth="1"/>
    <col min="4872" max="4872" width="11.90625" style="330" customWidth="1"/>
    <col min="4873" max="4873" width="8.6328125" style="330" bestFit="1" customWidth="1"/>
    <col min="4874" max="4874" width="12.26953125" style="330" bestFit="1" customWidth="1"/>
    <col min="4875" max="4875" width="11.08984375" style="330" bestFit="1" customWidth="1"/>
    <col min="4876" max="4876" width="18" style="330" bestFit="1" customWidth="1"/>
    <col min="4877" max="4877" width="39.36328125" style="330" customWidth="1"/>
    <col min="4878" max="4878" width="9" style="330" customWidth="1"/>
    <col min="4879" max="4879" width="12.26953125" style="330" bestFit="1" customWidth="1"/>
    <col min="4880" max="4880" width="8.6328125" style="330" customWidth="1"/>
    <col min="4881" max="5119" width="39.36328125" style="330"/>
    <col min="5120" max="5120" width="5.08984375" style="330" customWidth="1"/>
    <col min="5121" max="5121" width="37.36328125" style="330" customWidth="1"/>
    <col min="5122" max="5122" width="16.26953125" style="330" customWidth="1"/>
    <col min="5123" max="5123" width="11.08984375" style="330" customWidth="1"/>
    <col min="5124" max="5124" width="15" style="330" customWidth="1"/>
    <col min="5125" max="5125" width="5.6328125" style="330" customWidth="1"/>
    <col min="5126" max="5126" width="11.90625" style="330" customWidth="1"/>
    <col min="5127" max="5127" width="8.08984375" style="330" customWidth="1"/>
    <col min="5128" max="5128" width="11.90625" style="330" customWidth="1"/>
    <col min="5129" max="5129" width="8.6328125" style="330" bestFit="1" customWidth="1"/>
    <col min="5130" max="5130" width="12.26953125" style="330" bestFit="1" customWidth="1"/>
    <col min="5131" max="5131" width="11.08984375" style="330" bestFit="1" customWidth="1"/>
    <col min="5132" max="5132" width="18" style="330" bestFit="1" customWidth="1"/>
    <col min="5133" max="5133" width="39.36328125" style="330" customWidth="1"/>
    <col min="5134" max="5134" width="9" style="330" customWidth="1"/>
    <col min="5135" max="5135" width="12.26953125" style="330" bestFit="1" customWidth="1"/>
    <col min="5136" max="5136" width="8.6328125" style="330" customWidth="1"/>
    <col min="5137" max="5375" width="39.36328125" style="330"/>
    <col min="5376" max="5376" width="5.08984375" style="330" customWidth="1"/>
    <col min="5377" max="5377" width="37.36328125" style="330" customWidth="1"/>
    <col min="5378" max="5378" width="16.26953125" style="330" customWidth="1"/>
    <col min="5379" max="5379" width="11.08984375" style="330" customWidth="1"/>
    <col min="5380" max="5380" width="15" style="330" customWidth="1"/>
    <col min="5381" max="5381" width="5.6328125" style="330" customWidth="1"/>
    <col min="5382" max="5382" width="11.90625" style="330" customWidth="1"/>
    <col min="5383" max="5383" width="8.08984375" style="330" customWidth="1"/>
    <col min="5384" max="5384" width="11.90625" style="330" customWidth="1"/>
    <col min="5385" max="5385" width="8.6328125" style="330" bestFit="1" customWidth="1"/>
    <col min="5386" max="5386" width="12.26953125" style="330" bestFit="1" customWidth="1"/>
    <col min="5387" max="5387" width="11.08984375" style="330" bestFit="1" customWidth="1"/>
    <col min="5388" max="5388" width="18" style="330" bestFit="1" customWidth="1"/>
    <col min="5389" max="5389" width="39.36328125" style="330" customWidth="1"/>
    <col min="5390" max="5390" width="9" style="330" customWidth="1"/>
    <col min="5391" max="5391" width="12.26953125" style="330" bestFit="1" customWidth="1"/>
    <col min="5392" max="5392" width="8.6328125" style="330" customWidth="1"/>
    <col min="5393" max="5631" width="39.36328125" style="330"/>
    <col min="5632" max="5632" width="5.08984375" style="330" customWidth="1"/>
    <col min="5633" max="5633" width="37.36328125" style="330" customWidth="1"/>
    <col min="5634" max="5634" width="16.26953125" style="330" customWidth="1"/>
    <col min="5635" max="5635" width="11.08984375" style="330" customWidth="1"/>
    <col min="5636" max="5636" width="15" style="330" customWidth="1"/>
    <col min="5637" max="5637" width="5.6328125" style="330" customWidth="1"/>
    <col min="5638" max="5638" width="11.90625" style="330" customWidth="1"/>
    <col min="5639" max="5639" width="8.08984375" style="330" customWidth="1"/>
    <col min="5640" max="5640" width="11.90625" style="330" customWidth="1"/>
    <col min="5641" max="5641" width="8.6328125" style="330" bestFit="1" customWidth="1"/>
    <col min="5642" max="5642" width="12.26953125" style="330" bestFit="1" customWidth="1"/>
    <col min="5643" max="5643" width="11.08984375" style="330" bestFit="1" customWidth="1"/>
    <col min="5644" max="5644" width="18" style="330" bestFit="1" customWidth="1"/>
    <col min="5645" max="5645" width="39.36328125" style="330" customWidth="1"/>
    <col min="5646" max="5646" width="9" style="330" customWidth="1"/>
    <col min="5647" max="5647" width="12.26953125" style="330" bestFit="1" customWidth="1"/>
    <col min="5648" max="5648" width="8.6328125" style="330" customWidth="1"/>
    <col min="5649" max="5887" width="39.36328125" style="330"/>
    <col min="5888" max="5888" width="5.08984375" style="330" customWidth="1"/>
    <col min="5889" max="5889" width="37.36328125" style="330" customWidth="1"/>
    <col min="5890" max="5890" width="16.26953125" style="330" customWidth="1"/>
    <col min="5891" max="5891" width="11.08984375" style="330" customWidth="1"/>
    <col min="5892" max="5892" width="15" style="330" customWidth="1"/>
    <col min="5893" max="5893" width="5.6328125" style="330" customWidth="1"/>
    <col min="5894" max="5894" width="11.90625" style="330" customWidth="1"/>
    <col min="5895" max="5895" width="8.08984375" style="330" customWidth="1"/>
    <col min="5896" max="5896" width="11.90625" style="330" customWidth="1"/>
    <col min="5897" max="5897" width="8.6328125" style="330" bestFit="1" customWidth="1"/>
    <col min="5898" max="5898" width="12.26953125" style="330" bestFit="1" customWidth="1"/>
    <col min="5899" max="5899" width="11.08984375" style="330" bestFit="1" customWidth="1"/>
    <col min="5900" max="5900" width="18" style="330" bestFit="1" customWidth="1"/>
    <col min="5901" max="5901" width="39.36328125" style="330" customWidth="1"/>
    <col min="5902" max="5902" width="9" style="330" customWidth="1"/>
    <col min="5903" max="5903" width="12.26953125" style="330" bestFit="1" customWidth="1"/>
    <col min="5904" max="5904" width="8.6328125" style="330" customWidth="1"/>
    <col min="5905" max="6143" width="39.36328125" style="330"/>
    <col min="6144" max="6144" width="5.08984375" style="330" customWidth="1"/>
    <col min="6145" max="6145" width="37.36328125" style="330" customWidth="1"/>
    <col min="6146" max="6146" width="16.26953125" style="330" customWidth="1"/>
    <col min="6147" max="6147" width="11.08984375" style="330" customWidth="1"/>
    <col min="6148" max="6148" width="15" style="330" customWidth="1"/>
    <col min="6149" max="6149" width="5.6328125" style="330" customWidth="1"/>
    <col min="6150" max="6150" width="11.90625" style="330" customWidth="1"/>
    <col min="6151" max="6151" width="8.08984375" style="330" customWidth="1"/>
    <col min="6152" max="6152" width="11.90625" style="330" customWidth="1"/>
    <col min="6153" max="6153" width="8.6328125" style="330" bestFit="1" customWidth="1"/>
    <col min="6154" max="6154" width="12.26953125" style="330" bestFit="1" customWidth="1"/>
    <col min="6155" max="6155" width="11.08984375" style="330" bestFit="1" customWidth="1"/>
    <col min="6156" max="6156" width="18" style="330" bestFit="1" customWidth="1"/>
    <col min="6157" max="6157" width="39.36328125" style="330" customWidth="1"/>
    <col min="6158" max="6158" width="9" style="330" customWidth="1"/>
    <col min="6159" max="6159" width="12.26953125" style="330" bestFit="1" customWidth="1"/>
    <col min="6160" max="6160" width="8.6328125" style="330" customWidth="1"/>
    <col min="6161" max="6399" width="39.36328125" style="330"/>
    <col min="6400" max="6400" width="5.08984375" style="330" customWidth="1"/>
    <col min="6401" max="6401" width="37.36328125" style="330" customWidth="1"/>
    <col min="6402" max="6402" width="16.26953125" style="330" customWidth="1"/>
    <col min="6403" max="6403" width="11.08984375" style="330" customWidth="1"/>
    <col min="6404" max="6404" width="15" style="330" customWidth="1"/>
    <col min="6405" max="6405" width="5.6328125" style="330" customWidth="1"/>
    <col min="6406" max="6406" width="11.90625" style="330" customWidth="1"/>
    <col min="6407" max="6407" width="8.08984375" style="330" customWidth="1"/>
    <col min="6408" max="6408" width="11.90625" style="330" customWidth="1"/>
    <col min="6409" max="6409" width="8.6328125" style="330" bestFit="1" customWidth="1"/>
    <col min="6410" max="6410" width="12.26953125" style="330" bestFit="1" customWidth="1"/>
    <col min="6411" max="6411" width="11.08984375" style="330" bestFit="1" customWidth="1"/>
    <col min="6412" max="6412" width="18" style="330" bestFit="1" customWidth="1"/>
    <col min="6413" max="6413" width="39.36328125" style="330" customWidth="1"/>
    <col min="6414" max="6414" width="9" style="330" customWidth="1"/>
    <col min="6415" max="6415" width="12.26953125" style="330" bestFit="1" customWidth="1"/>
    <col min="6416" max="6416" width="8.6328125" style="330" customWidth="1"/>
    <col min="6417" max="6655" width="39.36328125" style="330"/>
    <col min="6656" max="6656" width="5.08984375" style="330" customWidth="1"/>
    <col min="6657" max="6657" width="37.36328125" style="330" customWidth="1"/>
    <col min="6658" max="6658" width="16.26953125" style="330" customWidth="1"/>
    <col min="6659" max="6659" width="11.08984375" style="330" customWidth="1"/>
    <col min="6660" max="6660" width="15" style="330" customWidth="1"/>
    <col min="6661" max="6661" width="5.6328125" style="330" customWidth="1"/>
    <col min="6662" max="6662" width="11.90625" style="330" customWidth="1"/>
    <col min="6663" max="6663" width="8.08984375" style="330" customWidth="1"/>
    <col min="6664" max="6664" width="11.90625" style="330" customWidth="1"/>
    <col min="6665" max="6665" width="8.6328125" style="330" bestFit="1" customWidth="1"/>
    <col min="6666" max="6666" width="12.26953125" style="330" bestFit="1" customWidth="1"/>
    <col min="6667" max="6667" width="11.08984375" style="330" bestFit="1" customWidth="1"/>
    <col min="6668" max="6668" width="18" style="330" bestFit="1" customWidth="1"/>
    <col min="6669" max="6669" width="39.36328125" style="330" customWidth="1"/>
    <col min="6670" max="6670" width="9" style="330" customWidth="1"/>
    <col min="6671" max="6671" width="12.26953125" style="330" bestFit="1" customWidth="1"/>
    <col min="6672" max="6672" width="8.6328125" style="330" customWidth="1"/>
    <col min="6673" max="6911" width="39.36328125" style="330"/>
    <col min="6912" max="6912" width="5.08984375" style="330" customWidth="1"/>
    <col min="6913" max="6913" width="37.36328125" style="330" customWidth="1"/>
    <col min="6914" max="6914" width="16.26953125" style="330" customWidth="1"/>
    <col min="6915" max="6915" width="11.08984375" style="330" customWidth="1"/>
    <col min="6916" max="6916" width="15" style="330" customWidth="1"/>
    <col min="6917" max="6917" width="5.6328125" style="330" customWidth="1"/>
    <col min="6918" max="6918" width="11.90625" style="330" customWidth="1"/>
    <col min="6919" max="6919" width="8.08984375" style="330" customWidth="1"/>
    <col min="6920" max="6920" width="11.90625" style="330" customWidth="1"/>
    <col min="6921" max="6921" width="8.6328125" style="330" bestFit="1" customWidth="1"/>
    <col min="6922" max="6922" width="12.26953125" style="330" bestFit="1" customWidth="1"/>
    <col min="6923" max="6923" width="11.08984375" style="330" bestFit="1" customWidth="1"/>
    <col min="6924" max="6924" width="18" style="330" bestFit="1" customWidth="1"/>
    <col min="6925" max="6925" width="39.36328125" style="330" customWidth="1"/>
    <col min="6926" max="6926" width="9" style="330" customWidth="1"/>
    <col min="6927" max="6927" width="12.26953125" style="330" bestFit="1" customWidth="1"/>
    <col min="6928" max="6928" width="8.6328125" style="330" customWidth="1"/>
    <col min="6929" max="7167" width="39.36328125" style="330"/>
    <col min="7168" max="7168" width="5.08984375" style="330" customWidth="1"/>
    <col min="7169" max="7169" width="37.36328125" style="330" customWidth="1"/>
    <col min="7170" max="7170" width="16.26953125" style="330" customWidth="1"/>
    <col min="7171" max="7171" width="11.08984375" style="330" customWidth="1"/>
    <col min="7172" max="7172" width="15" style="330" customWidth="1"/>
    <col min="7173" max="7173" width="5.6328125" style="330" customWidth="1"/>
    <col min="7174" max="7174" width="11.90625" style="330" customWidth="1"/>
    <col min="7175" max="7175" width="8.08984375" style="330" customWidth="1"/>
    <col min="7176" max="7176" width="11.90625" style="330" customWidth="1"/>
    <col min="7177" max="7177" width="8.6328125" style="330" bestFit="1" customWidth="1"/>
    <col min="7178" max="7178" width="12.26953125" style="330" bestFit="1" customWidth="1"/>
    <col min="7179" max="7179" width="11.08984375" style="330" bestFit="1" customWidth="1"/>
    <col min="7180" max="7180" width="18" style="330" bestFit="1" customWidth="1"/>
    <col min="7181" max="7181" width="39.36328125" style="330" customWidth="1"/>
    <col min="7182" max="7182" width="9" style="330" customWidth="1"/>
    <col min="7183" max="7183" width="12.26953125" style="330" bestFit="1" customWidth="1"/>
    <col min="7184" max="7184" width="8.6328125" style="330" customWidth="1"/>
    <col min="7185" max="7423" width="39.36328125" style="330"/>
    <col min="7424" max="7424" width="5.08984375" style="330" customWidth="1"/>
    <col min="7425" max="7425" width="37.36328125" style="330" customWidth="1"/>
    <col min="7426" max="7426" width="16.26953125" style="330" customWidth="1"/>
    <col min="7427" max="7427" width="11.08984375" style="330" customWidth="1"/>
    <col min="7428" max="7428" width="15" style="330" customWidth="1"/>
    <col min="7429" max="7429" width="5.6328125" style="330" customWidth="1"/>
    <col min="7430" max="7430" width="11.90625" style="330" customWidth="1"/>
    <col min="7431" max="7431" width="8.08984375" style="330" customWidth="1"/>
    <col min="7432" max="7432" width="11.90625" style="330" customWidth="1"/>
    <col min="7433" max="7433" width="8.6328125" style="330" bestFit="1" customWidth="1"/>
    <col min="7434" max="7434" width="12.26953125" style="330" bestFit="1" customWidth="1"/>
    <col min="7435" max="7435" width="11.08984375" style="330" bestFit="1" customWidth="1"/>
    <col min="7436" max="7436" width="18" style="330" bestFit="1" customWidth="1"/>
    <col min="7437" max="7437" width="39.36328125" style="330" customWidth="1"/>
    <col min="7438" max="7438" width="9" style="330" customWidth="1"/>
    <col min="7439" max="7439" width="12.26953125" style="330" bestFit="1" customWidth="1"/>
    <col min="7440" max="7440" width="8.6328125" style="330" customWidth="1"/>
    <col min="7441" max="7679" width="39.36328125" style="330"/>
    <col min="7680" max="7680" width="5.08984375" style="330" customWidth="1"/>
    <col min="7681" max="7681" width="37.36328125" style="330" customWidth="1"/>
    <col min="7682" max="7682" width="16.26953125" style="330" customWidth="1"/>
    <col min="7683" max="7683" width="11.08984375" style="330" customWidth="1"/>
    <col min="7684" max="7684" width="15" style="330" customWidth="1"/>
    <col min="7685" max="7685" width="5.6328125" style="330" customWidth="1"/>
    <col min="7686" max="7686" width="11.90625" style="330" customWidth="1"/>
    <col min="7687" max="7687" width="8.08984375" style="330" customWidth="1"/>
    <col min="7688" max="7688" width="11.90625" style="330" customWidth="1"/>
    <col min="7689" max="7689" width="8.6328125" style="330" bestFit="1" customWidth="1"/>
    <col min="7690" max="7690" width="12.26953125" style="330" bestFit="1" customWidth="1"/>
    <col min="7691" max="7691" width="11.08984375" style="330" bestFit="1" customWidth="1"/>
    <col min="7692" max="7692" width="18" style="330" bestFit="1" customWidth="1"/>
    <col min="7693" max="7693" width="39.36328125" style="330" customWidth="1"/>
    <col min="7694" max="7694" width="9" style="330" customWidth="1"/>
    <col min="7695" max="7695" width="12.26953125" style="330" bestFit="1" customWidth="1"/>
    <col min="7696" max="7696" width="8.6328125" style="330" customWidth="1"/>
    <col min="7697" max="7935" width="39.36328125" style="330"/>
    <col min="7936" max="7936" width="5.08984375" style="330" customWidth="1"/>
    <col min="7937" max="7937" width="37.36328125" style="330" customWidth="1"/>
    <col min="7938" max="7938" width="16.26953125" style="330" customWidth="1"/>
    <col min="7939" max="7939" width="11.08984375" style="330" customWidth="1"/>
    <col min="7940" max="7940" width="15" style="330" customWidth="1"/>
    <col min="7941" max="7941" width="5.6328125" style="330" customWidth="1"/>
    <col min="7942" max="7942" width="11.90625" style="330" customWidth="1"/>
    <col min="7943" max="7943" width="8.08984375" style="330" customWidth="1"/>
    <col min="7944" max="7944" width="11.90625" style="330" customWidth="1"/>
    <col min="7945" max="7945" width="8.6328125" style="330" bestFit="1" customWidth="1"/>
    <col min="7946" max="7946" width="12.26953125" style="330" bestFit="1" customWidth="1"/>
    <col min="7947" max="7947" width="11.08984375" style="330" bestFit="1" customWidth="1"/>
    <col min="7948" max="7948" width="18" style="330" bestFit="1" customWidth="1"/>
    <col min="7949" max="7949" width="39.36328125" style="330" customWidth="1"/>
    <col min="7950" max="7950" width="9" style="330" customWidth="1"/>
    <col min="7951" max="7951" width="12.26953125" style="330" bestFit="1" customWidth="1"/>
    <col min="7952" max="7952" width="8.6328125" style="330" customWidth="1"/>
    <col min="7953" max="8191" width="39.36328125" style="330"/>
    <col min="8192" max="8192" width="5.08984375" style="330" customWidth="1"/>
    <col min="8193" max="8193" width="37.36328125" style="330" customWidth="1"/>
    <col min="8194" max="8194" width="16.26953125" style="330" customWidth="1"/>
    <col min="8195" max="8195" width="11.08984375" style="330" customWidth="1"/>
    <col min="8196" max="8196" width="15" style="330" customWidth="1"/>
    <col min="8197" max="8197" width="5.6328125" style="330" customWidth="1"/>
    <col min="8198" max="8198" width="11.90625" style="330" customWidth="1"/>
    <col min="8199" max="8199" width="8.08984375" style="330" customWidth="1"/>
    <col min="8200" max="8200" width="11.90625" style="330" customWidth="1"/>
    <col min="8201" max="8201" width="8.6328125" style="330" bestFit="1" customWidth="1"/>
    <col min="8202" max="8202" width="12.26953125" style="330" bestFit="1" customWidth="1"/>
    <col min="8203" max="8203" width="11.08984375" style="330" bestFit="1" customWidth="1"/>
    <col min="8204" max="8204" width="18" style="330" bestFit="1" customWidth="1"/>
    <col min="8205" max="8205" width="39.36328125" style="330" customWidth="1"/>
    <col min="8206" max="8206" width="9" style="330" customWidth="1"/>
    <col min="8207" max="8207" width="12.26953125" style="330" bestFit="1" customWidth="1"/>
    <col min="8208" max="8208" width="8.6328125" style="330" customWidth="1"/>
    <col min="8209" max="8447" width="39.36328125" style="330"/>
    <col min="8448" max="8448" width="5.08984375" style="330" customWidth="1"/>
    <col min="8449" max="8449" width="37.36328125" style="330" customWidth="1"/>
    <col min="8450" max="8450" width="16.26953125" style="330" customWidth="1"/>
    <col min="8451" max="8451" width="11.08984375" style="330" customWidth="1"/>
    <col min="8452" max="8452" width="15" style="330" customWidth="1"/>
    <col min="8453" max="8453" width="5.6328125" style="330" customWidth="1"/>
    <col min="8454" max="8454" width="11.90625" style="330" customWidth="1"/>
    <col min="8455" max="8455" width="8.08984375" style="330" customWidth="1"/>
    <col min="8456" max="8456" width="11.90625" style="330" customWidth="1"/>
    <col min="8457" max="8457" width="8.6328125" style="330" bestFit="1" customWidth="1"/>
    <col min="8458" max="8458" width="12.26953125" style="330" bestFit="1" customWidth="1"/>
    <col min="8459" max="8459" width="11.08984375" style="330" bestFit="1" customWidth="1"/>
    <col min="8460" max="8460" width="18" style="330" bestFit="1" customWidth="1"/>
    <col min="8461" max="8461" width="39.36328125" style="330" customWidth="1"/>
    <col min="8462" max="8462" width="9" style="330" customWidth="1"/>
    <col min="8463" max="8463" width="12.26953125" style="330" bestFit="1" customWidth="1"/>
    <col min="8464" max="8464" width="8.6328125" style="330" customWidth="1"/>
    <col min="8465" max="8703" width="39.36328125" style="330"/>
    <col min="8704" max="8704" width="5.08984375" style="330" customWidth="1"/>
    <col min="8705" max="8705" width="37.36328125" style="330" customWidth="1"/>
    <col min="8706" max="8706" width="16.26953125" style="330" customWidth="1"/>
    <col min="8707" max="8707" width="11.08984375" style="330" customWidth="1"/>
    <col min="8708" max="8708" width="15" style="330" customWidth="1"/>
    <col min="8709" max="8709" width="5.6328125" style="330" customWidth="1"/>
    <col min="8710" max="8710" width="11.90625" style="330" customWidth="1"/>
    <col min="8711" max="8711" width="8.08984375" style="330" customWidth="1"/>
    <col min="8712" max="8712" width="11.90625" style="330" customWidth="1"/>
    <col min="8713" max="8713" width="8.6328125" style="330" bestFit="1" customWidth="1"/>
    <col min="8714" max="8714" width="12.26953125" style="330" bestFit="1" customWidth="1"/>
    <col min="8715" max="8715" width="11.08984375" style="330" bestFit="1" customWidth="1"/>
    <col min="8716" max="8716" width="18" style="330" bestFit="1" customWidth="1"/>
    <col min="8717" max="8717" width="39.36328125" style="330" customWidth="1"/>
    <col min="8718" max="8718" width="9" style="330" customWidth="1"/>
    <col min="8719" max="8719" width="12.26953125" style="330" bestFit="1" customWidth="1"/>
    <col min="8720" max="8720" width="8.6328125" style="330" customWidth="1"/>
    <col min="8721" max="8959" width="39.36328125" style="330"/>
    <col min="8960" max="8960" width="5.08984375" style="330" customWidth="1"/>
    <col min="8961" max="8961" width="37.36328125" style="330" customWidth="1"/>
    <col min="8962" max="8962" width="16.26953125" style="330" customWidth="1"/>
    <col min="8963" max="8963" width="11.08984375" style="330" customWidth="1"/>
    <col min="8964" max="8964" width="15" style="330" customWidth="1"/>
    <col min="8965" max="8965" width="5.6328125" style="330" customWidth="1"/>
    <col min="8966" max="8966" width="11.90625" style="330" customWidth="1"/>
    <col min="8967" max="8967" width="8.08984375" style="330" customWidth="1"/>
    <col min="8968" max="8968" width="11.90625" style="330" customWidth="1"/>
    <col min="8969" max="8969" width="8.6328125" style="330" bestFit="1" customWidth="1"/>
    <col min="8970" max="8970" width="12.26953125" style="330" bestFit="1" customWidth="1"/>
    <col min="8971" max="8971" width="11.08984375" style="330" bestFit="1" customWidth="1"/>
    <col min="8972" max="8972" width="18" style="330" bestFit="1" customWidth="1"/>
    <col min="8973" max="8973" width="39.36328125" style="330" customWidth="1"/>
    <col min="8974" max="8974" width="9" style="330" customWidth="1"/>
    <col min="8975" max="8975" width="12.26953125" style="330" bestFit="1" customWidth="1"/>
    <col min="8976" max="8976" width="8.6328125" style="330" customWidth="1"/>
    <col min="8977" max="9215" width="39.36328125" style="330"/>
    <col min="9216" max="9216" width="5.08984375" style="330" customWidth="1"/>
    <col min="9217" max="9217" width="37.36328125" style="330" customWidth="1"/>
    <col min="9218" max="9218" width="16.26953125" style="330" customWidth="1"/>
    <col min="9219" max="9219" width="11.08984375" style="330" customWidth="1"/>
    <col min="9220" max="9220" width="15" style="330" customWidth="1"/>
    <col min="9221" max="9221" width="5.6328125" style="330" customWidth="1"/>
    <col min="9222" max="9222" width="11.90625" style="330" customWidth="1"/>
    <col min="9223" max="9223" width="8.08984375" style="330" customWidth="1"/>
    <col min="9224" max="9224" width="11.90625" style="330" customWidth="1"/>
    <col min="9225" max="9225" width="8.6328125" style="330" bestFit="1" customWidth="1"/>
    <col min="9226" max="9226" width="12.26953125" style="330" bestFit="1" customWidth="1"/>
    <col min="9227" max="9227" width="11.08984375" style="330" bestFit="1" customWidth="1"/>
    <col min="9228" max="9228" width="18" style="330" bestFit="1" customWidth="1"/>
    <col min="9229" max="9229" width="39.36328125" style="330" customWidth="1"/>
    <col min="9230" max="9230" width="9" style="330" customWidth="1"/>
    <col min="9231" max="9231" width="12.26953125" style="330" bestFit="1" customWidth="1"/>
    <col min="9232" max="9232" width="8.6328125" style="330" customWidth="1"/>
    <col min="9233" max="9471" width="39.36328125" style="330"/>
    <col min="9472" max="9472" width="5.08984375" style="330" customWidth="1"/>
    <col min="9473" max="9473" width="37.36328125" style="330" customWidth="1"/>
    <col min="9474" max="9474" width="16.26953125" style="330" customWidth="1"/>
    <col min="9475" max="9475" width="11.08984375" style="330" customWidth="1"/>
    <col min="9476" max="9476" width="15" style="330" customWidth="1"/>
    <col min="9477" max="9477" width="5.6328125" style="330" customWidth="1"/>
    <col min="9478" max="9478" width="11.90625" style="330" customWidth="1"/>
    <col min="9479" max="9479" width="8.08984375" style="330" customWidth="1"/>
    <col min="9480" max="9480" width="11.90625" style="330" customWidth="1"/>
    <col min="9481" max="9481" width="8.6328125" style="330" bestFit="1" customWidth="1"/>
    <col min="9482" max="9482" width="12.26953125" style="330" bestFit="1" customWidth="1"/>
    <col min="9483" max="9483" width="11.08984375" style="330" bestFit="1" customWidth="1"/>
    <col min="9484" max="9484" width="18" style="330" bestFit="1" customWidth="1"/>
    <col min="9485" max="9485" width="39.36328125" style="330" customWidth="1"/>
    <col min="9486" max="9486" width="9" style="330" customWidth="1"/>
    <col min="9487" max="9487" width="12.26953125" style="330" bestFit="1" customWidth="1"/>
    <col min="9488" max="9488" width="8.6328125" style="330" customWidth="1"/>
    <col min="9489" max="9727" width="39.36328125" style="330"/>
    <col min="9728" max="9728" width="5.08984375" style="330" customWidth="1"/>
    <col min="9729" max="9729" width="37.36328125" style="330" customWidth="1"/>
    <col min="9730" max="9730" width="16.26953125" style="330" customWidth="1"/>
    <col min="9731" max="9731" width="11.08984375" style="330" customWidth="1"/>
    <col min="9732" max="9732" width="15" style="330" customWidth="1"/>
    <col min="9733" max="9733" width="5.6328125" style="330" customWidth="1"/>
    <col min="9734" max="9734" width="11.90625" style="330" customWidth="1"/>
    <col min="9735" max="9735" width="8.08984375" style="330" customWidth="1"/>
    <col min="9736" max="9736" width="11.90625" style="330" customWidth="1"/>
    <col min="9737" max="9737" width="8.6328125" style="330" bestFit="1" customWidth="1"/>
    <col min="9738" max="9738" width="12.26953125" style="330" bestFit="1" customWidth="1"/>
    <col min="9739" max="9739" width="11.08984375" style="330" bestFit="1" customWidth="1"/>
    <col min="9740" max="9740" width="18" style="330" bestFit="1" customWidth="1"/>
    <col min="9741" max="9741" width="39.36328125" style="330" customWidth="1"/>
    <col min="9742" max="9742" width="9" style="330" customWidth="1"/>
    <col min="9743" max="9743" width="12.26953125" style="330" bestFit="1" customWidth="1"/>
    <col min="9744" max="9744" width="8.6328125" style="330" customWidth="1"/>
    <col min="9745" max="9983" width="39.36328125" style="330"/>
    <col min="9984" max="9984" width="5.08984375" style="330" customWidth="1"/>
    <col min="9985" max="9985" width="37.36328125" style="330" customWidth="1"/>
    <col min="9986" max="9986" width="16.26953125" style="330" customWidth="1"/>
    <col min="9987" max="9987" width="11.08984375" style="330" customWidth="1"/>
    <col min="9988" max="9988" width="15" style="330" customWidth="1"/>
    <col min="9989" max="9989" width="5.6328125" style="330" customWidth="1"/>
    <col min="9990" max="9990" width="11.90625" style="330" customWidth="1"/>
    <col min="9991" max="9991" width="8.08984375" style="330" customWidth="1"/>
    <col min="9992" max="9992" width="11.90625" style="330" customWidth="1"/>
    <col min="9993" max="9993" width="8.6328125" style="330" bestFit="1" customWidth="1"/>
    <col min="9994" max="9994" width="12.26953125" style="330" bestFit="1" customWidth="1"/>
    <col min="9995" max="9995" width="11.08984375" style="330" bestFit="1" customWidth="1"/>
    <col min="9996" max="9996" width="18" style="330" bestFit="1" customWidth="1"/>
    <col min="9997" max="9997" width="39.36328125" style="330" customWidth="1"/>
    <col min="9998" max="9998" width="9" style="330" customWidth="1"/>
    <col min="9999" max="9999" width="12.26953125" style="330" bestFit="1" customWidth="1"/>
    <col min="10000" max="10000" width="8.6328125" style="330" customWidth="1"/>
    <col min="10001" max="10239" width="39.36328125" style="330"/>
    <col min="10240" max="10240" width="5.08984375" style="330" customWidth="1"/>
    <col min="10241" max="10241" width="37.36328125" style="330" customWidth="1"/>
    <col min="10242" max="10242" width="16.26953125" style="330" customWidth="1"/>
    <col min="10243" max="10243" width="11.08984375" style="330" customWidth="1"/>
    <col min="10244" max="10244" width="15" style="330" customWidth="1"/>
    <col min="10245" max="10245" width="5.6328125" style="330" customWidth="1"/>
    <col min="10246" max="10246" width="11.90625" style="330" customWidth="1"/>
    <col min="10247" max="10247" width="8.08984375" style="330" customWidth="1"/>
    <col min="10248" max="10248" width="11.90625" style="330" customWidth="1"/>
    <col min="10249" max="10249" width="8.6328125" style="330" bestFit="1" customWidth="1"/>
    <col min="10250" max="10250" width="12.26953125" style="330" bestFit="1" customWidth="1"/>
    <col min="10251" max="10251" width="11.08984375" style="330" bestFit="1" customWidth="1"/>
    <col min="10252" max="10252" width="18" style="330" bestFit="1" customWidth="1"/>
    <col min="10253" max="10253" width="39.36328125" style="330" customWidth="1"/>
    <col min="10254" max="10254" width="9" style="330" customWidth="1"/>
    <col min="10255" max="10255" width="12.26953125" style="330" bestFit="1" customWidth="1"/>
    <col min="10256" max="10256" width="8.6328125" style="330" customWidth="1"/>
    <col min="10257" max="10495" width="39.36328125" style="330"/>
    <col min="10496" max="10496" width="5.08984375" style="330" customWidth="1"/>
    <col min="10497" max="10497" width="37.36328125" style="330" customWidth="1"/>
    <col min="10498" max="10498" width="16.26953125" style="330" customWidth="1"/>
    <col min="10499" max="10499" width="11.08984375" style="330" customWidth="1"/>
    <col min="10500" max="10500" width="15" style="330" customWidth="1"/>
    <col min="10501" max="10501" width="5.6328125" style="330" customWidth="1"/>
    <col min="10502" max="10502" width="11.90625" style="330" customWidth="1"/>
    <col min="10503" max="10503" width="8.08984375" style="330" customWidth="1"/>
    <col min="10504" max="10504" width="11.90625" style="330" customWidth="1"/>
    <col min="10505" max="10505" width="8.6328125" style="330" bestFit="1" customWidth="1"/>
    <col min="10506" max="10506" width="12.26953125" style="330" bestFit="1" customWidth="1"/>
    <col min="10507" max="10507" width="11.08984375" style="330" bestFit="1" customWidth="1"/>
    <col min="10508" max="10508" width="18" style="330" bestFit="1" customWidth="1"/>
    <col min="10509" max="10509" width="39.36328125" style="330" customWidth="1"/>
    <col min="10510" max="10510" width="9" style="330" customWidth="1"/>
    <col min="10511" max="10511" width="12.26953125" style="330" bestFit="1" customWidth="1"/>
    <col min="10512" max="10512" width="8.6328125" style="330" customWidth="1"/>
    <col min="10513" max="10751" width="39.36328125" style="330"/>
    <col min="10752" max="10752" width="5.08984375" style="330" customWidth="1"/>
    <col min="10753" max="10753" width="37.36328125" style="330" customWidth="1"/>
    <col min="10754" max="10754" width="16.26953125" style="330" customWidth="1"/>
    <col min="10755" max="10755" width="11.08984375" style="330" customWidth="1"/>
    <col min="10756" max="10756" width="15" style="330" customWidth="1"/>
    <col min="10757" max="10757" width="5.6328125" style="330" customWidth="1"/>
    <col min="10758" max="10758" width="11.90625" style="330" customWidth="1"/>
    <col min="10759" max="10759" width="8.08984375" style="330" customWidth="1"/>
    <col min="10760" max="10760" width="11.90625" style="330" customWidth="1"/>
    <col min="10761" max="10761" width="8.6328125" style="330" bestFit="1" customWidth="1"/>
    <col min="10762" max="10762" width="12.26953125" style="330" bestFit="1" customWidth="1"/>
    <col min="10763" max="10763" width="11.08984375" style="330" bestFit="1" customWidth="1"/>
    <col min="10764" max="10764" width="18" style="330" bestFit="1" customWidth="1"/>
    <col min="10765" max="10765" width="39.36328125" style="330" customWidth="1"/>
    <col min="10766" max="10766" width="9" style="330" customWidth="1"/>
    <col min="10767" max="10767" width="12.26953125" style="330" bestFit="1" customWidth="1"/>
    <col min="10768" max="10768" width="8.6328125" style="330" customWidth="1"/>
    <col min="10769" max="11007" width="39.36328125" style="330"/>
    <col min="11008" max="11008" width="5.08984375" style="330" customWidth="1"/>
    <col min="11009" max="11009" width="37.36328125" style="330" customWidth="1"/>
    <col min="11010" max="11010" width="16.26953125" style="330" customWidth="1"/>
    <col min="11011" max="11011" width="11.08984375" style="330" customWidth="1"/>
    <col min="11012" max="11012" width="15" style="330" customWidth="1"/>
    <col min="11013" max="11013" width="5.6328125" style="330" customWidth="1"/>
    <col min="11014" max="11014" width="11.90625" style="330" customWidth="1"/>
    <col min="11015" max="11015" width="8.08984375" style="330" customWidth="1"/>
    <col min="11016" max="11016" width="11.90625" style="330" customWidth="1"/>
    <col min="11017" max="11017" width="8.6328125" style="330" bestFit="1" customWidth="1"/>
    <col min="11018" max="11018" width="12.26953125" style="330" bestFit="1" customWidth="1"/>
    <col min="11019" max="11019" width="11.08984375" style="330" bestFit="1" customWidth="1"/>
    <col min="11020" max="11020" width="18" style="330" bestFit="1" customWidth="1"/>
    <col min="11021" max="11021" width="39.36328125" style="330" customWidth="1"/>
    <col min="11022" max="11022" width="9" style="330" customWidth="1"/>
    <col min="11023" max="11023" width="12.26953125" style="330" bestFit="1" customWidth="1"/>
    <col min="11024" max="11024" width="8.6328125" style="330" customWidth="1"/>
    <col min="11025" max="11263" width="39.36328125" style="330"/>
    <col min="11264" max="11264" width="5.08984375" style="330" customWidth="1"/>
    <col min="11265" max="11265" width="37.36328125" style="330" customWidth="1"/>
    <col min="11266" max="11266" width="16.26953125" style="330" customWidth="1"/>
    <col min="11267" max="11267" width="11.08984375" style="330" customWidth="1"/>
    <col min="11268" max="11268" width="15" style="330" customWidth="1"/>
    <col min="11269" max="11269" width="5.6328125" style="330" customWidth="1"/>
    <col min="11270" max="11270" width="11.90625" style="330" customWidth="1"/>
    <col min="11271" max="11271" width="8.08984375" style="330" customWidth="1"/>
    <col min="11272" max="11272" width="11.90625" style="330" customWidth="1"/>
    <col min="11273" max="11273" width="8.6328125" style="330" bestFit="1" customWidth="1"/>
    <col min="11274" max="11274" width="12.26953125" style="330" bestFit="1" customWidth="1"/>
    <col min="11275" max="11275" width="11.08984375" style="330" bestFit="1" customWidth="1"/>
    <col min="11276" max="11276" width="18" style="330" bestFit="1" customWidth="1"/>
    <col min="11277" max="11277" width="39.36328125" style="330" customWidth="1"/>
    <col min="11278" max="11278" width="9" style="330" customWidth="1"/>
    <col min="11279" max="11279" width="12.26953125" style="330" bestFit="1" customWidth="1"/>
    <col min="11280" max="11280" width="8.6328125" style="330" customWidth="1"/>
    <col min="11281" max="11519" width="39.36328125" style="330"/>
    <col min="11520" max="11520" width="5.08984375" style="330" customWidth="1"/>
    <col min="11521" max="11521" width="37.36328125" style="330" customWidth="1"/>
    <col min="11522" max="11522" width="16.26953125" style="330" customWidth="1"/>
    <col min="11523" max="11523" width="11.08984375" style="330" customWidth="1"/>
    <col min="11524" max="11524" width="15" style="330" customWidth="1"/>
    <col min="11525" max="11525" width="5.6328125" style="330" customWidth="1"/>
    <col min="11526" max="11526" width="11.90625" style="330" customWidth="1"/>
    <col min="11527" max="11527" width="8.08984375" style="330" customWidth="1"/>
    <col min="11528" max="11528" width="11.90625" style="330" customWidth="1"/>
    <col min="11529" max="11529" width="8.6328125" style="330" bestFit="1" customWidth="1"/>
    <col min="11530" max="11530" width="12.26953125" style="330" bestFit="1" customWidth="1"/>
    <col min="11531" max="11531" width="11.08984375" style="330" bestFit="1" customWidth="1"/>
    <col min="11532" max="11532" width="18" style="330" bestFit="1" customWidth="1"/>
    <col min="11533" max="11533" width="39.36328125" style="330" customWidth="1"/>
    <col min="11534" max="11534" width="9" style="330" customWidth="1"/>
    <col min="11535" max="11535" width="12.26953125" style="330" bestFit="1" customWidth="1"/>
    <col min="11536" max="11536" width="8.6328125" style="330" customWidth="1"/>
    <col min="11537" max="11775" width="39.36328125" style="330"/>
    <col min="11776" max="11776" width="5.08984375" style="330" customWidth="1"/>
    <col min="11777" max="11777" width="37.36328125" style="330" customWidth="1"/>
    <col min="11778" max="11778" width="16.26953125" style="330" customWidth="1"/>
    <col min="11779" max="11779" width="11.08984375" style="330" customWidth="1"/>
    <col min="11780" max="11780" width="15" style="330" customWidth="1"/>
    <col min="11781" max="11781" width="5.6328125" style="330" customWidth="1"/>
    <col min="11782" max="11782" width="11.90625" style="330" customWidth="1"/>
    <col min="11783" max="11783" width="8.08984375" style="330" customWidth="1"/>
    <col min="11784" max="11784" width="11.90625" style="330" customWidth="1"/>
    <col min="11785" max="11785" width="8.6328125" style="330" bestFit="1" customWidth="1"/>
    <col min="11786" max="11786" width="12.26953125" style="330" bestFit="1" customWidth="1"/>
    <col min="11787" max="11787" width="11.08984375" style="330" bestFit="1" customWidth="1"/>
    <col min="11788" max="11788" width="18" style="330" bestFit="1" customWidth="1"/>
    <col min="11789" max="11789" width="39.36328125" style="330" customWidth="1"/>
    <col min="11790" max="11790" width="9" style="330" customWidth="1"/>
    <col min="11791" max="11791" width="12.26953125" style="330" bestFit="1" customWidth="1"/>
    <col min="11792" max="11792" width="8.6328125" style="330" customWidth="1"/>
    <col min="11793" max="12031" width="39.36328125" style="330"/>
    <col min="12032" max="12032" width="5.08984375" style="330" customWidth="1"/>
    <col min="12033" max="12033" width="37.36328125" style="330" customWidth="1"/>
    <col min="12034" max="12034" width="16.26953125" style="330" customWidth="1"/>
    <col min="12035" max="12035" width="11.08984375" style="330" customWidth="1"/>
    <col min="12036" max="12036" width="15" style="330" customWidth="1"/>
    <col min="12037" max="12037" width="5.6328125" style="330" customWidth="1"/>
    <col min="12038" max="12038" width="11.90625" style="330" customWidth="1"/>
    <col min="12039" max="12039" width="8.08984375" style="330" customWidth="1"/>
    <col min="12040" max="12040" width="11.90625" style="330" customWidth="1"/>
    <col min="12041" max="12041" width="8.6328125" style="330" bestFit="1" customWidth="1"/>
    <col min="12042" max="12042" width="12.26953125" style="330" bestFit="1" customWidth="1"/>
    <col min="12043" max="12043" width="11.08984375" style="330" bestFit="1" customWidth="1"/>
    <col min="12044" max="12044" width="18" style="330" bestFit="1" customWidth="1"/>
    <col min="12045" max="12045" width="39.36328125" style="330" customWidth="1"/>
    <col min="12046" max="12046" width="9" style="330" customWidth="1"/>
    <col min="12047" max="12047" width="12.26953125" style="330" bestFit="1" customWidth="1"/>
    <col min="12048" max="12048" width="8.6328125" style="330" customWidth="1"/>
    <col min="12049" max="12287" width="39.36328125" style="330"/>
    <col min="12288" max="12288" width="5.08984375" style="330" customWidth="1"/>
    <col min="12289" max="12289" width="37.36328125" style="330" customWidth="1"/>
    <col min="12290" max="12290" width="16.26953125" style="330" customWidth="1"/>
    <col min="12291" max="12291" width="11.08984375" style="330" customWidth="1"/>
    <col min="12292" max="12292" width="15" style="330" customWidth="1"/>
    <col min="12293" max="12293" width="5.6328125" style="330" customWidth="1"/>
    <col min="12294" max="12294" width="11.90625" style="330" customWidth="1"/>
    <col min="12295" max="12295" width="8.08984375" style="330" customWidth="1"/>
    <col min="12296" max="12296" width="11.90625" style="330" customWidth="1"/>
    <col min="12297" max="12297" width="8.6328125" style="330" bestFit="1" customWidth="1"/>
    <col min="12298" max="12298" width="12.26953125" style="330" bestFit="1" customWidth="1"/>
    <col min="12299" max="12299" width="11.08984375" style="330" bestFit="1" customWidth="1"/>
    <col min="12300" max="12300" width="18" style="330" bestFit="1" customWidth="1"/>
    <col min="12301" max="12301" width="39.36328125" style="330" customWidth="1"/>
    <col min="12302" max="12302" width="9" style="330" customWidth="1"/>
    <col min="12303" max="12303" width="12.26953125" style="330" bestFit="1" customWidth="1"/>
    <col min="12304" max="12304" width="8.6328125" style="330" customWidth="1"/>
    <col min="12305" max="12543" width="39.36328125" style="330"/>
    <col min="12544" max="12544" width="5.08984375" style="330" customWidth="1"/>
    <col min="12545" max="12545" width="37.36328125" style="330" customWidth="1"/>
    <col min="12546" max="12546" width="16.26953125" style="330" customWidth="1"/>
    <col min="12547" max="12547" width="11.08984375" style="330" customWidth="1"/>
    <col min="12548" max="12548" width="15" style="330" customWidth="1"/>
    <col min="12549" max="12549" width="5.6328125" style="330" customWidth="1"/>
    <col min="12550" max="12550" width="11.90625" style="330" customWidth="1"/>
    <col min="12551" max="12551" width="8.08984375" style="330" customWidth="1"/>
    <col min="12552" max="12552" width="11.90625" style="330" customWidth="1"/>
    <col min="12553" max="12553" width="8.6328125" style="330" bestFit="1" customWidth="1"/>
    <col min="12554" max="12554" width="12.26953125" style="330" bestFit="1" customWidth="1"/>
    <col min="12555" max="12555" width="11.08984375" style="330" bestFit="1" customWidth="1"/>
    <col min="12556" max="12556" width="18" style="330" bestFit="1" customWidth="1"/>
    <col min="12557" max="12557" width="39.36328125" style="330" customWidth="1"/>
    <col min="12558" max="12558" width="9" style="330" customWidth="1"/>
    <col min="12559" max="12559" width="12.26953125" style="330" bestFit="1" customWidth="1"/>
    <col min="12560" max="12560" width="8.6328125" style="330" customWidth="1"/>
    <col min="12561" max="12799" width="39.36328125" style="330"/>
    <col min="12800" max="12800" width="5.08984375" style="330" customWidth="1"/>
    <col min="12801" max="12801" width="37.36328125" style="330" customWidth="1"/>
    <col min="12802" max="12802" width="16.26953125" style="330" customWidth="1"/>
    <col min="12803" max="12803" width="11.08984375" style="330" customWidth="1"/>
    <col min="12804" max="12804" width="15" style="330" customWidth="1"/>
    <col min="12805" max="12805" width="5.6328125" style="330" customWidth="1"/>
    <col min="12806" max="12806" width="11.90625" style="330" customWidth="1"/>
    <col min="12807" max="12807" width="8.08984375" style="330" customWidth="1"/>
    <col min="12808" max="12808" width="11.90625" style="330" customWidth="1"/>
    <col min="12809" max="12809" width="8.6328125" style="330" bestFit="1" customWidth="1"/>
    <col min="12810" max="12810" width="12.26953125" style="330" bestFit="1" customWidth="1"/>
    <col min="12811" max="12811" width="11.08984375" style="330" bestFit="1" customWidth="1"/>
    <col min="12812" max="12812" width="18" style="330" bestFit="1" customWidth="1"/>
    <col min="12813" max="12813" width="39.36328125" style="330" customWidth="1"/>
    <col min="12814" max="12814" width="9" style="330" customWidth="1"/>
    <col min="12815" max="12815" width="12.26953125" style="330" bestFit="1" customWidth="1"/>
    <col min="12816" max="12816" width="8.6328125" style="330" customWidth="1"/>
    <col min="12817" max="13055" width="39.36328125" style="330"/>
    <col min="13056" max="13056" width="5.08984375" style="330" customWidth="1"/>
    <col min="13057" max="13057" width="37.36328125" style="330" customWidth="1"/>
    <col min="13058" max="13058" width="16.26953125" style="330" customWidth="1"/>
    <col min="13059" max="13059" width="11.08984375" style="330" customWidth="1"/>
    <col min="13060" max="13060" width="15" style="330" customWidth="1"/>
    <col min="13061" max="13061" width="5.6328125" style="330" customWidth="1"/>
    <col min="13062" max="13062" width="11.90625" style="330" customWidth="1"/>
    <col min="13063" max="13063" width="8.08984375" style="330" customWidth="1"/>
    <col min="13064" max="13064" width="11.90625" style="330" customWidth="1"/>
    <col min="13065" max="13065" width="8.6328125" style="330" bestFit="1" customWidth="1"/>
    <col min="13066" max="13066" width="12.26953125" style="330" bestFit="1" customWidth="1"/>
    <col min="13067" max="13067" width="11.08984375" style="330" bestFit="1" customWidth="1"/>
    <col min="13068" max="13068" width="18" style="330" bestFit="1" customWidth="1"/>
    <col min="13069" max="13069" width="39.36328125" style="330" customWidth="1"/>
    <col min="13070" max="13070" width="9" style="330" customWidth="1"/>
    <col min="13071" max="13071" width="12.26953125" style="330" bestFit="1" customWidth="1"/>
    <col min="13072" max="13072" width="8.6328125" style="330" customWidth="1"/>
    <col min="13073" max="13311" width="39.36328125" style="330"/>
    <col min="13312" max="13312" width="5.08984375" style="330" customWidth="1"/>
    <col min="13313" max="13313" width="37.36328125" style="330" customWidth="1"/>
    <col min="13314" max="13314" width="16.26953125" style="330" customWidth="1"/>
    <col min="13315" max="13315" width="11.08984375" style="330" customWidth="1"/>
    <col min="13316" max="13316" width="15" style="330" customWidth="1"/>
    <col min="13317" max="13317" width="5.6328125" style="330" customWidth="1"/>
    <col min="13318" max="13318" width="11.90625" style="330" customWidth="1"/>
    <col min="13319" max="13319" width="8.08984375" style="330" customWidth="1"/>
    <col min="13320" max="13320" width="11.90625" style="330" customWidth="1"/>
    <col min="13321" max="13321" width="8.6328125" style="330" bestFit="1" customWidth="1"/>
    <col min="13322" max="13322" width="12.26953125" style="330" bestFit="1" customWidth="1"/>
    <col min="13323" max="13323" width="11.08984375" style="330" bestFit="1" customWidth="1"/>
    <col min="13324" max="13324" width="18" style="330" bestFit="1" customWidth="1"/>
    <col min="13325" max="13325" width="39.36328125" style="330" customWidth="1"/>
    <col min="13326" max="13326" width="9" style="330" customWidth="1"/>
    <col min="13327" max="13327" width="12.26953125" style="330" bestFit="1" customWidth="1"/>
    <col min="13328" max="13328" width="8.6328125" style="330" customWidth="1"/>
    <col min="13329" max="13567" width="39.36328125" style="330"/>
    <col min="13568" max="13568" width="5.08984375" style="330" customWidth="1"/>
    <col min="13569" max="13569" width="37.36328125" style="330" customWidth="1"/>
    <col min="13570" max="13570" width="16.26953125" style="330" customWidth="1"/>
    <col min="13571" max="13571" width="11.08984375" style="330" customWidth="1"/>
    <col min="13572" max="13572" width="15" style="330" customWidth="1"/>
    <col min="13573" max="13573" width="5.6328125" style="330" customWidth="1"/>
    <col min="13574" max="13574" width="11.90625" style="330" customWidth="1"/>
    <col min="13575" max="13575" width="8.08984375" style="330" customWidth="1"/>
    <col min="13576" max="13576" width="11.90625" style="330" customWidth="1"/>
    <col min="13577" max="13577" width="8.6328125" style="330" bestFit="1" customWidth="1"/>
    <col min="13578" max="13578" width="12.26953125" style="330" bestFit="1" customWidth="1"/>
    <col min="13579" max="13579" width="11.08984375" style="330" bestFit="1" customWidth="1"/>
    <col min="13580" max="13580" width="18" style="330" bestFit="1" customWidth="1"/>
    <col min="13581" max="13581" width="39.36328125" style="330" customWidth="1"/>
    <col min="13582" max="13582" width="9" style="330" customWidth="1"/>
    <col min="13583" max="13583" width="12.26953125" style="330" bestFit="1" customWidth="1"/>
    <col min="13584" max="13584" width="8.6328125" style="330" customWidth="1"/>
    <col min="13585" max="13823" width="39.36328125" style="330"/>
    <col min="13824" max="13824" width="5.08984375" style="330" customWidth="1"/>
    <col min="13825" max="13825" width="37.36328125" style="330" customWidth="1"/>
    <col min="13826" max="13826" width="16.26953125" style="330" customWidth="1"/>
    <col min="13827" max="13827" width="11.08984375" style="330" customWidth="1"/>
    <col min="13828" max="13828" width="15" style="330" customWidth="1"/>
    <col min="13829" max="13829" width="5.6328125" style="330" customWidth="1"/>
    <col min="13830" max="13830" width="11.90625" style="330" customWidth="1"/>
    <col min="13831" max="13831" width="8.08984375" style="330" customWidth="1"/>
    <col min="13832" max="13832" width="11.90625" style="330" customWidth="1"/>
    <col min="13833" max="13833" width="8.6328125" style="330" bestFit="1" customWidth="1"/>
    <col min="13834" max="13834" width="12.26953125" style="330" bestFit="1" customWidth="1"/>
    <col min="13835" max="13835" width="11.08984375" style="330" bestFit="1" customWidth="1"/>
    <col min="13836" max="13836" width="18" style="330" bestFit="1" customWidth="1"/>
    <col min="13837" max="13837" width="39.36328125" style="330" customWidth="1"/>
    <col min="13838" max="13838" width="9" style="330" customWidth="1"/>
    <col min="13839" max="13839" width="12.26953125" style="330" bestFit="1" customWidth="1"/>
    <col min="13840" max="13840" width="8.6328125" style="330" customWidth="1"/>
    <col min="13841" max="14079" width="39.36328125" style="330"/>
    <col min="14080" max="14080" width="5.08984375" style="330" customWidth="1"/>
    <col min="14081" max="14081" width="37.36328125" style="330" customWidth="1"/>
    <col min="14082" max="14082" width="16.26953125" style="330" customWidth="1"/>
    <col min="14083" max="14083" width="11.08984375" style="330" customWidth="1"/>
    <col min="14084" max="14084" width="15" style="330" customWidth="1"/>
    <col min="14085" max="14085" width="5.6328125" style="330" customWidth="1"/>
    <col min="14086" max="14086" width="11.90625" style="330" customWidth="1"/>
    <col min="14087" max="14087" width="8.08984375" style="330" customWidth="1"/>
    <col min="14088" max="14088" width="11.90625" style="330" customWidth="1"/>
    <col min="14089" max="14089" width="8.6328125" style="330" bestFit="1" customWidth="1"/>
    <col min="14090" max="14090" width="12.26953125" style="330" bestFit="1" customWidth="1"/>
    <col min="14091" max="14091" width="11.08984375" style="330" bestFit="1" customWidth="1"/>
    <col min="14092" max="14092" width="18" style="330" bestFit="1" customWidth="1"/>
    <col min="14093" max="14093" width="39.36328125" style="330" customWidth="1"/>
    <col min="14094" max="14094" width="9" style="330" customWidth="1"/>
    <col min="14095" max="14095" width="12.26953125" style="330" bestFit="1" customWidth="1"/>
    <col min="14096" max="14096" width="8.6328125" style="330" customWidth="1"/>
    <col min="14097" max="14335" width="39.36328125" style="330"/>
    <col min="14336" max="14336" width="5.08984375" style="330" customWidth="1"/>
    <col min="14337" max="14337" width="37.36328125" style="330" customWidth="1"/>
    <col min="14338" max="14338" width="16.26953125" style="330" customWidth="1"/>
    <col min="14339" max="14339" width="11.08984375" style="330" customWidth="1"/>
    <col min="14340" max="14340" width="15" style="330" customWidth="1"/>
    <col min="14341" max="14341" width="5.6328125" style="330" customWidth="1"/>
    <col min="14342" max="14342" width="11.90625" style="330" customWidth="1"/>
    <col min="14343" max="14343" width="8.08984375" style="330" customWidth="1"/>
    <col min="14344" max="14344" width="11.90625" style="330" customWidth="1"/>
    <col min="14345" max="14345" width="8.6328125" style="330" bestFit="1" customWidth="1"/>
    <col min="14346" max="14346" width="12.26953125" style="330" bestFit="1" customWidth="1"/>
    <col min="14347" max="14347" width="11.08984375" style="330" bestFit="1" customWidth="1"/>
    <col min="14348" max="14348" width="18" style="330" bestFit="1" customWidth="1"/>
    <col min="14349" max="14349" width="39.36328125" style="330" customWidth="1"/>
    <col min="14350" max="14350" width="9" style="330" customWidth="1"/>
    <col min="14351" max="14351" width="12.26953125" style="330" bestFit="1" customWidth="1"/>
    <col min="14352" max="14352" width="8.6328125" style="330" customWidth="1"/>
    <col min="14353" max="14591" width="39.36328125" style="330"/>
    <col min="14592" max="14592" width="5.08984375" style="330" customWidth="1"/>
    <col min="14593" max="14593" width="37.36328125" style="330" customWidth="1"/>
    <col min="14594" max="14594" width="16.26953125" style="330" customWidth="1"/>
    <col min="14595" max="14595" width="11.08984375" style="330" customWidth="1"/>
    <col min="14596" max="14596" width="15" style="330" customWidth="1"/>
    <col min="14597" max="14597" width="5.6328125" style="330" customWidth="1"/>
    <col min="14598" max="14598" width="11.90625" style="330" customWidth="1"/>
    <col min="14599" max="14599" width="8.08984375" style="330" customWidth="1"/>
    <col min="14600" max="14600" width="11.90625" style="330" customWidth="1"/>
    <col min="14601" max="14601" width="8.6328125" style="330" bestFit="1" customWidth="1"/>
    <col min="14602" max="14602" width="12.26953125" style="330" bestFit="1" customWidth="1"/>
    <col min="14603" max="14603" width="11.08984375" style="330" bestFit="1" customWidth="1"/>
    <col min="14604" max="14604" width="18" style="330" bestFit="1" customWidth="1"/>
    <col min="14605" max="14605" width="39.36328125" style="330" customWidth="1"/>
    <col min="14606" max="14606" width="9" style="330" customWidth="1"/>
    <col min="14607" max="14607" width="12.26953125" style="330" bestFit="1" customWidth="1"/>
    <col min="14608" max="14608" width="8.6328125" style="330" customWidth="1"/>
    <col min="14609" max="14847" width="39.36328125" style="330"/>
    <col min="14848" max="14848" width="5.08984375" style="330" customWidth="1"/>
    <col min="14849" max="14849" width="37.36328125" style="330" customWidth="1"/>
    <col min="14850" max="14850" width="16.26953125" style="330" customWidth="1"/>
    <col min="14851" max="14851" width="11.08984375" style="330" customWidth="1"/>
    <col min="14852" max="14852" width="15" style="330" customWidth="1"/>
    <col min="14853" max="14853" width="5.6328125" style="330" customWidth="1"/>
    <col min="14854" max="14854" width="11.90625" style="330" customWidth="1"/>
    <col min="14855" max="14855" width="8.08984375" style="330" customWidth="1"/>
    <col min="14856" max="14856" width="11.90625" style="330" customWidth="1"/>
    <col min="14857" max="14857" width="8.6328125" style="330" bestFit="1" customWidth="1"/>
    <col min="14858" max="14858" width="12.26953125" style="330" bestFit="1" customWidth="1"/>
    <col min="14859" max="14859" width="11.08984375" style="330" bestFit="1" customWidth="1"/>
    <col min="14860" max="14860" width="18" style="330" bestFit="1" customWidth="1"/>
    <col min="14861" max="14861" width="39.36328125" style="330" customWidth="1"/>
    <col min="14862" max="14862" width="9" style="330" customWidth="1"/>
    <col min="14863" max="14863" width="12.26953125" style="330" bestFit="1" customWidth="1"/>
    <col min="14864" max="14864" width="8.6328125" style="330" customWidth="1"/>
    <col min="14865" max="15103" width="39.36328125" style="330"/>
    <col min="15104" max="15104" width="5.08984375" style="330" customWidth="1"/>
    <col min="15105" max="15105" width="37.36328125" style="330" customWidth="1"/>
    <col min="15106" max="15106" width="16.26953125" style="330" customWidth="1"/>
    <col min="15107" max="15107" width="11.08984375" style="330" customWidth="1"/>
    <col min="15108" max="15108" width="15" style="330" customWidth="1"/>
    <col min="15109" max="15109" width="5.6328125" style="330" customWidth="1"/>
    <col min="15110" max="15110" width="11.90625" style="330" customWidth="1"/>
    <col min="15111" max="15111" width="8.08984375" style="330" customWidth="1"/>
    <col min="15112" max="15112" width="11.90625" style="330" customWidth="1"/>
    <col min="15113" max="15113" width="8.6328125" style="330" bestFit="1" customWidth="1"/>
    <col min="15114" max="15114" width="12.26953125" style="330" bestFit="1" customWidth="1"/>
    <col min="15115" max="15115" width="11.08984375" style="330" bestFit="1" customWidth="1"/>
    <col min="15116" max="15116" width="18" style="330" bestFit="1" customWidth="1"/>
    <col min="15117" max="15117" width="39.36328125" style="330" customWidth="1"/>
    <col min="15118" max="15118" width="9" style="330" customWidth="1"/>
    <col min="15119" max="15119" width="12.26953125" style="330" bestFit="1" customWidth="1"/>
    <col min="15120" max="15120" width="8.6328125" style="330" customWidth="1"/>
    <col min="15121" max="15359" width="39.36328125" style="330"/>
    <col min="15360" max="15360" width="5.08984375" style="330" customWidth="1"/>
    <col min="15361" max="15361" width="37.36328125" style="330" customWidth="1"/>
    <col min="15362" max="15362" width="16.26953125" style="330" customWidth="1"/>
    <col min="15363" max="15363" width="11.08984375" style="330" customWidth="1"/>
    <col min="15364" max="15364" width="15" style="330" customWidth="1"/>
    <col min="15365" max="15365" width="5.6328125" style="330" customWidth="1"/>
    <col min="15366" max="15366" width="11.90625" style="330" customWidth="1"/>
    <col min="15367" max="15367" width="8.08984375" style="330" customWidth="1"/>
    <col min="15368" max="15368" width="11.90625" style="330" customWidth="1"/>
    <col min="15369" max="15369" width="8.6328125" style="330" bestFit="1" customWidth="1"/>
    <col min="15370" max="15370" width="12.26953125" style="330" bestFit="1" customWidth="1"/>
    <col min="15371" max="15371" width="11.08984375" style="330" bestFit="1" customWidth="1"/>
    <col min="15372" max="15372" width="18" style="330" bestFit="1" customWidth="1"/>
    <col min="15373" max="15373" width="39.36328125" style="330" customWidth="1"/>
    <col min="15374" max="15374" width="9" style="330" customWidth="1"/>
    <col min="15375" max="15375" width="12.26953125" style="330" bestFit="1" customWidth="1"/>
    <col min="15376" max="15376" width="8.6328125" style="330" customWidth="1"/>
    <col min="15377" max="15615" width="39.36328125" style="330"/>
    <col min="15616" max="15616" width="5.08984375" style="330" customWidth="1"/>
    <col min="15617" max="15617" width="37.36328125" style="330" customWidth="1"/>
    <col min="15618" max="15618" width="16.26953125" style="330" customWidth="1"/>
    <col min="15619" max="15619" width="11.08984375" style="330" customWidth="1"/>
    <col min="15620" max="15620" width="15" style="330" customWidth="1"/>
    <col min="15621" max="15621" width="5.6328125" style="330" customWidth="1"/>
    <col min="15622" max="15622" width="11.90625" style="330" customWidth="1"/>
    <col min="15623" max="15623" width="8.08984375" style="330" customWidth="1"/>
    <col min="15624" max="15624" width="11.90625" style="330" customWidth="1"/>
    <col min="15625" max="15625" width="8.6328125" style="330" bestFit="1" customWidth="1"/>
    <col min="15626" max="15626" width="12.26953125" style="330" bestFit="1" customWidth="1"/>
    <col min="15627" max="15627" width="11.08984375" style="330" bestFit="1" customWidth="1"/>
    <col min="15628" max="15628" width="18" style="330" bestFit="1" customWidth="1"/>
    <col min="15629" max="15629" width="39.36328125" style="330" customWidth="1"/>
    <col min="15630" max="15630" width="9" style="330" customWidth="1"/>
    <col min="15631" max="15631" width="12.26953125" style="330" bestFit="1" customWidth="1"/>
    <col min="15632" max="15632" width="8.6328125" style="330" customWidth="1"/>
    <col min="15633" max="15871" width="39.36328125" style="330"/>
    <col min="15872" max="15872" width="5.08984375" style="330" customWidth="1"/>
    <col min="15873" max="15873" width="37.36328125" style="330" customWidth="1"/>
    <col min="15874" max="15874" width="16.26953125" style="330" customWidth="1"/>
    <col min="15875" max="15875" width="11.08984375" style="330" customWidth="1"/>
    <col min="15876" max="15876" width="15" style="330" customWidth="1"/>
    <col min="15877" max="15877" width="5.6328125" style="330" customWidth="1"/>
    <col min="15878" max="15878" width="11.90625" style="330" customWidth="1"/>
    <col min="15879" max="15879" width="8.08984375" style="330" customWidth="1"/>
    <col min="15880" max="15880" width="11.90625" style="330" customWidth="1"/>
    <col min="15881" max="15881" width="8.6328125" style="330" bestFit="1" customWidth="1"/>
    <col min="15882" max="15882" width="12.26953125" style="330" bestFit="1" customWidth="1"/>
    <col min="15883" max="15883" width="11.08984375" style="330" bestFit="1" customWidth="1"/>
    <col min="15884" max="15884" width="18" style="330" bestFit="1" customWidth="1"/>
    <col min="15885" max="15885" width="39.36328125" style="330" customWidth="1"/>
    <col min="15886" max="15886" width="9" style="330" customWidth="1"/>
    <col min="15887" max="15887" width="12.26953125" style="330" bestFit="1" customWidth="1"/>
    <col min="15888" max="15888" width="8.6328125" style="330" customWidth="1"/>
    <col min="15889" max="16127" width="39.36328125" style="330"/>
    <col min="16128" max="16128" width="5.08984375" style="330" customWidth="1"/>
    <col min="16129" max="16129" width="37.36328125" style="330" customWidth="1"/>
    <col min="16130" max="16130" width="16.26953125" style="330" customWidth="1"/>
    <col min="16131" max="16131" width="11.08984375" style="330" customWidth="1"/>
    <col min="16132" max="16132" width="15" style="330" customWidth="1"/>
    <col min="16133" max="16133" width="5.6328125" style="330" customWidth="1"/>
    <col min="16134" max="16134" width="11.90625" style="330" customWidth="1"/>
    <col min="16135" max="16135" width="8.08984375" style="330" customWidth="1"/>
    <col min="16136" max="16136" width="11.90625" style="330" customWidth="1"/>
    <col min="16137" max="16137" width="8.6328125" style="330" bestFit="1" customWidth="1"/>
    <col min="16138" max="16138" width="12.26953125" style="330" bestFit="1" customWidth="1"/>
    <col min="16139" max="16139" width="11.08984375" style="330" bestFit="1" customWidth="1"/>
    <col min="16140" max="16140" width="18" style="330" bestFit="1" customWidth="1"/>
    <col min="16141" max="16141" width="39.36328125" style="330" customWidth="1"/>
    <col min="16142" max="16142" width="9" style="330" customWidth="1"/>
    <col min="16143" max="16143" width="12.26953125" style="330" bestFit="1" customWidth="1"/>
    <col min="16144" max="16144" width="8.6328125" style="330" customWidth="1"/>
    <col min="16145" max="16384" width="39.36328125" style="330"/>
  </cols>
  <sheetData>
    <row r="1" spans="1:16" s="339" customFormat="1" ht="13.5" customHeight="1">
      <c r="A1" s="341"/>
      <c r="B1" s="341"/>
      <c r="C1" s="341"/>
      <c r="D1" s="341"/>
      <c r="E1" s="341"/>
      <c r="F1" s="341"/>
      <c r="G1" s="341"/>
      <c r="H1" s="341"/>
      <c r="I1" s="341"/>
      <c r="J1" s="341"/>
      <c r="K1" s="341"/>
      <c r="L1" s="341"/>
      <c r="M1" s="341"/>
      <c r="N1" s="341"/>
      <c r="O1" s="341"/>
      <c r="P1" s="341"/>
    </row>
    <row r="2" spans="1:16" ht="13.5" customHeight="1">
      <c r="A2" s="342" t="s">
        <v>8364</v>
      </c>
      <c r="B2" s="340"/>
      <c r="C2" s="340"/>
      <c r="D2" s="340"/>
      <c r="E2" s="340"/>
      <c r="F2" s="340"/>
      <c r="G2" s="340"/>
      <c r="H2" s="340"/>
      <c r="I2" s="340"/>
      <c r="J2" s="340"/>
      <c r="K2" s="340"/>
      <c r="L2" s="340"/>
      <c r="M2" s="340"/>
      <c r="N2" s="340"/>
      <c r="O2" s="340"/>
      <c r="P2" s="340"/>
    </row>
    <row r="3" spans="1:16" ht="13.5" customHeight="1">
      <c r="A3" s="340"/>
      <c r="B3" s="340"/>
      <c r="C3" s="340"/>
      <c r="D3" s="340"/>
      <c r="E3" s="340"/>
      <c r="F3" s="340"/>
      <c r="G3" s="340"/>
      <c r="H3" s="340"/>
      <c r="I3" s="340"/>
      <c r="J3" s="340"/>
      <c r="K3" s="340"/>
      <c r="L3" s="340"/>
      <c r="M3" s="340"/>
      <c r="N3" s="340"/>
      <c r="O3" s="340"/>
      <c r="P3" s="340"/>
    </row>
    <row r="4" spans="1:16">
      <c r="A4" s="271"/>
      <c r="B4" s="482" t="str">
        <f>"〔施設"&amp;C5&amp;"（公立"&amp;C6&amp;"、"&amp;"私立"&amp;C7&amp;"）〕"</f>
        <v>〔施設188（公立4、私立184）〕</v>
      </c>
      <c r="C4" s="482"/>
      <c r="D4" s="482"/>
      <c r="E4" s="271"/>
      <c r="F4" s="575"/>
      <c r="G4" s="271"/>
      <c r="H4" s="271"/>
      <c r="I4" s="271"/>
      <c r="J4" s="271"/>
      <c r="K4" s="271"/>
      <c r="L4" s="271"/>
      <c r="M4" s="271"/>
      <c r="N4" s="271"/>
      <c r="O4" s="271"/>
    </row>
    <row r="5" spans="1:16">
      <c r="A5" s="272"/>
      <c r="B5" s="273" t="s">
        <v>323</v>
      </c>
      <c r="C5" s="19">
        <f>C6+C7</f>
        <v>188</v>
      </c>
      <c r="D5" s="271"/>
      <c r="E5" s="271"/>
      <c r="F5" s="575"/>
      <c r="G5" s="271"/>
      <c r="H5" s="271"/>
      <c r="I5" s="271"/>
      <c r="J5" s="271"/>
      <c r="K5" s="271"/>
      <c r="L5" s="271"/>
      <c r="M5" s="271"/>
      <c r="N5" s="271"/>
      <c r="O5" s="271"/>
    </row>
    <row r="6" spans="1:16">
      <c r="A6" s="272"/>
      <c r="B6" s="273" t="s">
        <v>44</v>
      </c>
      <c r="C6" s="19">
        <f>COUNTIF($N$9:$N$196,B6)</f>
        <v>4</v>
      </c>
      <c r="D6" s="271"/>
      <c r="E6" s="271"/>
      <c r="F6" s="575"/>
      <c r="G6" s="271"/>
      <c r="H6" s="271"/>
      <c r="I6" s="271"/>
      <c r="J6" s="271"/>
      <c r="K6" s="271"/>
      <c r="L6" s="271"/>
      <c r="M6" s="271"/>
      <c r="N6" s="271"/>
      <c r="O6" s="271"/>
    </row>
    <row r="7" spans="1:16">
      <c r="A7" s="272"/>
      <c r="B7" s="20" t="s">
        <v>45</v>
      </c>
      <c r="C7" s="23">
        <f>COUNTIF($N$9:$N$196,B7)</f>
        <v>184</v>
      </c>
      <c r="D7" s="271"/>
      <c r="E7" s="271"/>
      <c r="F7" s="575"/>
      <c r="G7" s="271"/>
      <c r="H7" s="271"/>
      <c r="I7" s="271"/>
      <c r="J7" s="271"/>
      <c r="K7" s="271"/>
      <c r="L7" s="271"/>
      <c r="M7" s="271"/>
      <c r="N7" s="271"/>
      <c r="O7" s="271"/>
    </row>
    <row r="8" spans="1:16" s="638" customFormat="1" ht="42" customHeight="1">
      <c r="A8" s="639" t="s">
        <v>475</v>
      </c>
      <c r="B8" s="640" t="s">
        <v>73</v>
      </c>
      <c r="C8" s="640" t="s">
        <v>75</v>
      </c>
      <c r="D8" s="138" t="s">
        <v>61</v>
      </c>
      <c r="E8" s="641" t="s">
        <v>166</v>
      </c>
      <c r="F8" s="640" t="s">
        <v>93</v>
      </c>
      <c r="G8" s="642" t="s">
        <v>72</v>
      </c>
      <c r="H8" s="141" t="s">
        <v>78</v>
      </c>
      <c r="I8" s="643" t="s">
        <v>68</v>
      </c>
      <c r="J8" s="644" t="s">
        <v>706</v>
      </c>
      <c r="K8" s="644" t="s">
        <v>707</v>
      </c>
      <c r="L8" s="645" t="s">
        <v>71</v>
      </c>
      <c r="M8" s="645" t="s">
        <v>70</v>
      </c>
      <c r="N8" s="646" t="s">
        <v>43</v>
      </c>
      <c r="O8" s="647" t="s">
        <v>62</v>
      </c>
    </row>
    <row r="9" spans="1:16" s="367" customFormat="1" ht="42" customHeight="1">
      <c r="A9" s="668" t="s">
        <v>454</v>
      </c>
      <c r="B9" s="669" t="s">
        <v>5201</v>
      </c>
      <c r="C9" s="669" t="s">
        <v>3021</v>
      </c>
      <c r="D9" s="670" t="str">
        <f t="shared" ref="D9:D84" si="0">K9&amp;L9</f>
        <v>下関市上新地町1-5-8-205</v>
      </c>
      <c r="E9" s="670" t="s">
        <v>1056</v>
      </c>
      <c r="F9" s="671">
        <v>36617</v>
      </c>
      <c r="G9" s="672" t="s">
        <v>2196</v>
      </c>
      <c r="H9" s="576"/>
      <c r="I9" s="577" t="s">
        <v>427</v>
      </c>
      <c r="J9" s="578" t="s">
        <v>419</v>
      </c>
      <c r="K9" s="578" t="s">
        <v>420</v>
      </c>
      <c r="L9" s="579" t="s">
        <v>2940</v>
      </c>
      <c r="M9" s="580" t="s">
        <v>455</v>
      </c>
      <c r="N9" s="581" t="str">
        <f t="shared" ref="N9:N20" si="1">IF(O9="","",IF(OR(O9="国",O9="県",O9="市町",O9="組合その他"),"（公立）","（私立）"))</f>
        <v>（私立）</v>
      </c>
      <c r="O9" s="582" t="s">
        <v>113</v>
      </c>
    </row>
    <row r="10" spans="1:16" s="367" customFormat="1" ht="42" customHeight="1">
      <c r="A10" s="668" t="s">
        <v>281</v>
      </c>
      <c r="B10" s="669" t="s">
        <v>6217</v>
      </c>
      <c r="C10" s="669" t="s">
        <v>6218</v>
      </c>
      <c r="D10" s="670" t="str">
        <f t="shared" si="0"/>
        <v>下関市大字田倉221-11</v>
      </c>
      <c r="E10" s="670" t="s">
        <v>997</v>
      </c>
      <c r="F10" s="671">
        <v>36617</v>
      </c>
      <c r="G10" s="672" t="s">
        <v>2197</v>
      </c>
      <c r="H10" s="583"/>
      <c r="I10" s="99" t="s">
        <v>427</v>
      </c>
      <c r="J10" s="517" t="s">
        <v>419</v>
      </c>
      <c r="K10" s="517" t="s">
        <v>420</v>
      </c>
      <c r="L10" s="445" t="s">
        <v>7276</v>
      </c>
      <c r="M10" s="445" t="s">
        <v>282</v>
      </c>
      <c r="N10" s="518" t="str">
        <f t="shared" si="1"/>
        <v>（私立）</v>
      </c>
      <c r="O10" s="519" t="s">
        <v>512</v>
      </c>
    </row>
    <row r="11" spans="1:16" s="367" customFormat="1" ht="42" customHeight="1">
      <c r="A11" s="668" t="s">
        <v>7277</v>
      </c>
      <c r="B11" s="669" t="s">
        <v>7278</v>
      </c>
      <c r="C11" s="669" t="s">
        <v>6219</v>
      </c>
      <c r="D11" s="670" t="str">
        <f t="shared" si="0"/>
        <v>下関市彦島江の浦町9-4-5</v>
      </c>
      <c r="E11" s="670" t="s">
        <v>1041</v>
      </c>
      <c r="F11" s="671">
        <v>36617</v>
      </c>
      <c r="G11" s="672" t="s">
        <v>2198</v>
      </c>
      <c r="H11" s="583"/>
      <c r="I11" s="99" t="s">
        <v>427</v>
      </c>
      <c r="J11" s="517" t="s">
        <v>419</v>
      </c>
      <c r="K11" s="517" t="s">
        <v>420</v>
      </c>
      <c r="L11" s="445" t="s">
        <v>1725</v>
      </c>
      <c r="M11" s="584" t="s">
        <v>7312</v>
      </c>
      <c r="N11" s="518" t="str">
        <f t="shared" si="1"/>
        <v>（私立）</v>
      </c>
      <c r="O11" s="519" t="s">
        <v>512</v>
      </c>
    </row>
    <row r="12" spans="1:16" s="367" customFormat="1" ht="42" customHeight="1">
      <c r="A12" s="668" t="s">
        <v>767</v>
      </c>
      <c r="B12" s="669" t="s">
        <v>5439</v>
      </c>
      <c r="C12" s="673" t="s">
        <v>8483</v>
      </c>
      <c r="D12" s="670" t="str">
        <f t="shared" si="0"/>
        <v>下関市長府才川2-21-2</v>
      </c>
      <c r="E12" s="670" t="s">
        <v>896</v>
      </c>
      <c r="F12" s="671">
        <v>36617</v>
      </c>
      <c r="G12" s="672" t="s">
        <v>2199</v>
      </c>
      <c r="H12" s="583"/>
      <c r="I12" s="99" t="s">
        <v>427</v>
      </c>
      <c r="J12" s="517" t="s">
        <v>419</v>
      </c>
      <c r="K12" s="517" t="s">
        <v>420</v>
      </c>
      <c r="L12" s="445" t="s">
        <v>284</v>
      </c>
      <c r="M12" s="445" t="s">
        <v>5686</v>
      </c>
      <c r="N12" s="518" t="str">
        <f t="shared" si="1"/>
        <v>（私立）</v>
      </c>
      <c r="O12" s="519" t="s">
        <v>3400</v>
      </c>
    </row>
    <row r="13" spans="1:16" s="367" customFormat="1" ht="42" customHeight="1">
      <c r="A13" s="668" t="s">
        <v>485</v>
      </c>
      <c r="B13" s="669" t="s">
        <v>5685</v>
      </c>
      <c r="C13" s="669" t="s">
        <v>3566</v>
      </c>
      <c r="D13" s="670" t="str">
        <f t="shared" si="0"/>
        <v>下関市豊前田町2-4-10弘仁ビル3階</v>
      </c>
      <c r="E13" s="670" t="s">
        <v>1370</v>
      </c>
      <c r="F13" s="671">
        <v>36617</v>
      </c>
      <c r="G13" s="672" t="s">
        <v>2200</v>
      </c>
      <c r="H13" s="583"/>
      <c r="I13" s="99" t="s">
        <v>427</v>
      </c>
      <c r="J13" s="517" t="s">
        <v>419</v>
      </c>
      <c r="K13" s="517" t="s">
        <v>420</v>
      </c>
      <c r="L13" s="445" t="s">
        <v>3221</v>
      </c>
      <c r="M13" s="445" t="s">
        <v>486</v>
      </c>
      <c r="N13" s="518" t="str">
        <f t="shared" si="1"/>
        <v>（私立）</v>
      </c>
      <c r="O13" s="519" t="s">
        <v>3400</v>
      </c>
    </row>
    <row r="14" spans="1:16" s="367" customFormat="1" ht="50" customHeight="1">
      <c r="A14" s="668" t="s">
        <v>6220</v>
      </c>
      <c r="B14" s="669" t="s">
        <v>6201</v>
      </c>
      <c r="C14" s="669" t="s">
        <v>6221</v>
      </c>
      <c r="D14" s="670" t="str">
        <f t="shared" si="0"/>
        <v>下関市豊浦町大字小串10007-3</v>
      </c>
      <c r="E14" s="670" t="s">
        <v>1084</v>
      </c>
      <c r="F14" s="671">
        <v>36708</v>
      </c>
      <c r="G14" s="672" t="s">
        <v>2114</v>
      </c>
      <c r="H14" s="583"/>
      <c r="I14" s="99" t="s">
        <v>427</v>
      </c>
      <c r="J14" s="517" t="s">
        <v>419</v>
      </c>
      <c r="K14" s="517" t="s">
        <v>420</v>
      </c>
      <c r="L14" s="445" t="s">
        <v>6222</v>
      </c>
      <c r="M14" s="445" t="s">
        <v>6223</v>
      </c>
      <c r="N14" s="518" t="str">
        <f t="shared" si="1"/>
        <v>（私立）</v>
      </c>
      <c r="O14" s="519" t="s">
        <v>510</v>
      </c>
    </row>
    <row r="15" spans="1:16" s="367" customFormat="1" ht="42" customHeight="1">
      <c r="A15" s="668" t="s">
        <v>7315</v>
      </c>
      <c r="B15" s="669" t="s">
        <v>6224</v>
      </c>
      <c r="C15" s="669" t="s">
        <v>8320</v>
      </c>
      <c r="D15" s="670" t="str">
        <f t="shared" si="0"/>
        <v>下関市伊崎町1-1-9サンヒルズビル2F</v>
      </c>
      <c r="E15" s="670" t="s">
        <v>1083</v>
      </c>
      <c r="F15" s="671">
        <v>36892</v>
      </c>
      <c r="G15" s="672" t="s">
        <v>2201</v>
      </c>
      <c r="H15" s="583"/>
      <c r="I15" s="99" t="s">
        <v>427</v>
      </c>
      <c r="J15" s="517" t="s">
        <v>419</v>
      </c>
      <c r="K15" s="517" t="s">
        <v>420</v>
      </c>
      <c r="L15" s="445" t="s">
        <v>6225</v>
      </c>
      <c r="M15" s="445" t="s">
        <v>430</v>
      </c>
      <c r="N15" s="518" t="str">
        <f t="shared" si="1"/>
        <v>（私立）</v>
      </c>
      <c r="O15" s="519" t="s">
        <v>512</v>
      </c>
    </row>
    <row r="16" spans="1:16" s="367" customFormat="1" ht="42" customHeight="1">
      <c r="A16" s="668" t="s">
        <v>314</v>
      </c>
      <c r="B16" s="669" t="s">
        <v>2492</v>
      </c>
      <c r="C16" s="669" t="s">
        <v>847</v>
      </c>
      <c r="D16" s="670" t="str">
        <f t="shared" si="0"/>
        <v>下関市彦島迫町3-17-2</v>
      </c>
      <c r="E16" s="670" t="s">
        <v>900</v>
      </c>
      <c r="F16" s="671">
        <v>37288</v>
      </c>
      <c r="G16" s="672" t="s">
        <v>2202</v>
      </c>
      <c r="H16" s="583"/>
      <c r="I16" s="99" t="s">
        <v>427</v>
      </c>
      <c r="J16" s="517" t="s">
        <v>419</v>
      </c>
      <c r="K16" s="517" t="s">
        <v>420</v>
      </c>
      <c r="L16" s="445" t="s">
        <v>316</v>
      </c>
      <c r="M16" s="445" t="s">
        <v>315</v>
      </c>
      <c r="N16" s="518" t="str">
        <f t="shared" si="1"/>
        <v>（私立）</v>
      </c>
      <c r="O16" s="519" t="s">
        <v>9</v>
      </c>
    </row>
    <row r="17" spans="1:15" s="367" customFormat="1" ht="42" customHeight="1">
      <c r="A17" s="668" t="s">
        <v>3</v>
      </c>
      <c r="B17" s="669" t="s">
        <v>1420</v>
      </c>
      <c r="C17" s="669" t="s">
        <v>412</v>
      </c>
      <c r="D17" s="670" t="str">
        <f t="shared" si="0"/>
        <v>下関市豊田町大字矢田194</v>
      </c>
      <c r="E17" s="670" t="s">
        <v>1073</v>
      </c>
      <c r="F17" s="671">
        <v>38397</v>
      </c>
      <c r="G17" s="672" t="s">
        <v>2203</v>
      </c>
      <c r="H17" s="583"/>
      <c r="I17" s="99" t="s">
        <v>427</v>
      </c>
      <c r="J17" s="517" t="s">
        <v>419</v>
      </c>
      <c r="K17" s="517" t="s">
        <v>420</v>
      </c>
      <c r="L17" s="445" t="s">
        <v>2941</v>
      </c>
      <c r="M17" s="445" t="s">
        <v>5812</v>
      </c>
      <c r="N17" s="518" t="str">
        <f t="shared" si="1"/>
        <v>（私立）</v>
      </c>
      <c r="O17" s="519" t="s">
        <v>9</v>
      </c>
    </row>
    <row r="18" spans="1:15" s="367" customFormat="1" ht="42" customHeight="1">
      <c r="A18" s="668" t="s">
        <v>2445</v>
      </c>
      <c r="B18" s="669" t="s">
        <v>2446</v>
      </c>
      <c r="C18" s="669" t="s">
        <v>2785</v>
      </c>
      <c r="D18" s="670" t="str">
        <f t="shared" si="0"/>
        <v>下関市新地西町4-1</v>
      </c>
      <c r="E18" s="670" t="s">
        <v>1405</v>
      </c>
      <c r="F18" s="671">
        <v>40695</v>
      </c>
      <c r="G18" s="672" t="s">
        <v>2204</v>
      </c>
      <c r="H18" s="583"/>
      <c r="I18" s="99" t="s">
        <v>427</v>
      </c>
      <c r="J18" s="517" t="s">
        <v>419</v>
      </c>
      <c r="K18" s="517" t="s">
        <v>420</v>
      </c>
      <c r="L18" s="445" t="s">
        <v>755</v>
      </c>
      <c r="M18" s="445" t="s">
        <v>5813</v>
      </c>
      <c r="N18" s="518" t="str">
        <f t="shared" si="1"/>
        <v>（私立）</v>
      </c>
      <c r="O18" s="519" t="s">
        <v>113</v>
      </c>
    </row>
    <row r="19" spans="1:15" s="367" customFormat="1" ht="42" customHeight="1">
      <c r="A19" s="668" t="s">
        <v>756</v>
      </c>
      <c r="B19" s="669" t="s">
        <v>757</v>
      </c>
      <c r="C19" s="669" t="s">
        <v>2786</v>
      </c>
      <c r="D19" s="670" t="str">
        <f t="shared" si="0"/>
        <v>下関市菊川町大字田部223-1</v>
      </c>
      <c r="E19" s="670" t="s">
        <v>1406</v>
      </c>
      <c r="F19" s="671">
        <v>40725</v>
      </c>
      <c r="G19" s="672" t="s">
        <v>2205</v>
      </c>
      <c r="H19" s="583"/>
      <c r="I19" s="99" t="s">
        <v>427</v>
      </c>
      <c r="J19" s="517" t="s">
        <v>419</v>
      </c>
      <c r="K19" s="517" t="s">
        <v>420</v>
      </c>
      <c r="L19" s="445" t="s">
        <v>2942</v>
      </c>
      <c r="M19" s="445" t="s">
        <v>5814</v>
      </c>
      <c r="N19" s="518" t="str">
        <f t="shared" si="1"/>
        <v>（私立）</v>
      </c>
      <c r="O19" s="519" t="s">
        <v>111</v>
      </c>
    </row>
    <row r="20" spans="1:15" s="367" customFormat="1" ht="42" customHeight="1">
      <c r="A20" s="674" t="s">
        <v>8484</v>
      </c>
      <c r="B20" s="673" t="s">
        <v>8485</v>
      </c>
      <c r="C20" s="673" t="s">
        <v>8486</v>
      </c>
      <c r="D20" s="675" t="s">
        <v>8487</v>
      </c>
      <c r="E20" s="670" t="s">
        <v>1407</v>
      </c>
      <c r="F20" s="671">
        <v>41306</v>
      </c>
      <c r="G20" s="672" t="s">
        <v>2206</v>
      </c>
      <c r="H20" s="583"/>
      <c r="I20" s="99" t="s">
        <v>427</v>
      </c>
      <c r="J20" s="517" t="s">
        <v>419</v>
      </c>
      <c r="K20" s="517" t="s">
        <v>420</v>
      </c>
      <c r="L20" s="445" t="s">
        <v>848</v>
      </c>
      <c r="M20" s="445" t="s">
        <v>5815</v>
      </c>
      <c r="N20" s="518" t="str">
        <f t="shared" si="1"/>
        <v>（私立）</v>
      </c>
      <c r="O20" s="519" t="s">
        <v>113</v>
      </c>
    </row>
    <row r="21" spans="1:15" s="367" customFormat="1" ht="42" customHeight="1">
      <c r="A21" s="674" t="s">
        <v>8488</v>
      </c>
      <c r="B21" s="673" t="s">
        <v>8489</v>
      </c>
      <c r="C21" s="673" t="s">
        <v>8490</v>
      </c>
      <c r="D21" s="675" t="s">
        <v>8491</v>
      </c>
      <c r="E21" s="675" t="s">
        <v>8478</v>
      </c>
      <c r="F21" s="671">
        <v>41518</v>
      </c>
      <c r="G21" s="672" t="s">
        <v>5816</v>
      </c>
      <c r="H21" s="585"/>
      <c r="I21" s="586" t="s">
        <v>427</v>
      </c>
      <c r="J21" s="587" t="s">
        <v>419</v>
      </c>
      <c r="K21" s="506" t="s">
        <v>420</v>
      </c>
      <c r="L21" s="505" t="s">
        <v>2943</v>
      </c>
      <c r="M21" s="571" t="s">
        <v>8968</v>
      </c>
      <c r="N21" s="340" t="s">
        <v>234</v>
      </c>
      <c r="O21" s="573" t="s">
        <v>113</v>
      </c>
    </row>
    <row r="22" spans="1:15" s="367" customFormat="1" ht="42" customHeight="1">
      <c r="A22" s="668" t="s">
        <v>2772</v>
      </c>
      <c r="B22" s="669" t="s">
        <v>6226</v>
      </c>
      <c r="C22" s="669" t="s">
        <v>6227</v>
      </c>
      <c r="D22" s="670" t="str">
        <f t="shared" si="0"/>
        <v>下関市武久町2-53-8</v>
      </c>
      <c r="E22" s="670" t="s">
        <v>895</v>
      </c>
      <c r="F22" s="671">
        <v>42005</v>
      </c>
      <c r="G22" s="672" t="s">
        <v>6228</v>
      </c>
      <c r="H22" s="507"/>
      <c r="I22" s="494" t="s">
        <v>427</v>
      </c>
      <c r="J22" s="486" t="s">
        <v>419</v>
      </c>
      <c r="K22" s="486" t="s">
        <v>420</v>
      </c>
      <c r="L22" s="483" t="s">
        <v>6229</v>
      </c>
      <c r="M22" s="483" t="s">
        <v>6230</v>
      </c>
      <c r="N22" s="487" t="s">
        <v>234</v>
      </c>
      <c r="O22" s="497" t="s">
        <v>6073</v>
      </c>
    </row>
    <row r="23" spans="1:15" s="367" customFormat="1" ht="42" customHeight="1">
      <c r="A23" s="668" t="s">
        <v>2944</v>
      </c>
      <c r="B23" s="669" t="s">
        <v>2945</v>
      </c>
      <c r="C23" s="669" t="s">
        <v>3022</v>
      </c>
      <c r="D23" s="670" t="str">
        <f t="shared" si="0"/>
        <v>下関市秋根南町2-7-28</v>
      </c>
      <c r="E23" s="670" t="s">
        <v>5817</v>
      </c>
      <c r="F23" s="671">
        <v>42430</v>
      </c>
      <c r="G23" s="672" t="s">
        <v>5818</v>
      </c>
      <c r="H23" s="504"/>
      <c r="I23" s="374" t="s">
        <v>427</v>
      </c>
      <c r="J23" s="517" t="s">
        <v>18</v>
      </c>
      <c r="K23" s="517" t="s">
        <v>19</v>
      </c>
      <c r="L23" s="445" t="s">
        <v>5819</v>
      </c>
      <c r="M23" s="445" t="s">
        <v>5820</v>
      </c>
      <c r="N23" s="518" t="s">
        <v>234</v>
      </c>
      <c r="O23" s="519" t="s">
        <v>113</v>
      </c>
    </row>
    <row r="24" spans="1:15" s="367" customFormat="1" ht="42" customHeight="1">
      <c r="A24" s="668" t="s">
        <v>3023</v>
      </c>
      <c r="B24" s="669" t="s">
        <v>3024</v>
      </c>
      <c r="C24" s="669" t="s">
        <v>8321</v>
      </c>
      <c r="D24" s="670" t="str">
        <f t="shared" si="0"/>
        <v>下関市新垢田南町1-13-23</v>
      </c>
      <c r="E24" s="670" t="s">
        <v>3027</v>
      </c>
      <c r="F24" s="671">
        <v>42522</v>
      </c>
      <c r="G24" s="672" t="s">
        <v>3028</v>
      </c>
      <c r="H24" s="588"/>
      <c r="I24" s="565" t="s">
        <v>427</v>
      </c>
      <c r="J24" s="506" t="s">
        <v>419</v>
      </c>
      <c r="K24" s="506" t="s">
        <v>420</v>
      </c>
      <c r="L24" s="505" t="s">
        <v>3031</v>
      </c>
      <c r="M24" s="265" t="s">
        <v>3032</v>
      </c>
      <c r="N24" s="340" t="s">
        <v>234</v>
      </c>
      <c r="O24" s="563" t="s">
        <v>113</v>
      </c>
    </row>
    <row r="25" spans="1:15" s="367" customFormat="1" ht="42" customHeight="1">
      <c r="A25" s="676" t="s">
        <v>3025</v>
      </c>
      <c r="B25" s="677" t="s">
        <v>3026</v>
      </c>
      <c r="C25" s="677" t="s">
        <v>7703</v>
      </c>
      <c r="D25" s="678" t="str">
        <f t="shared" si="0"/>
        <v>下関市長府外浦町1-1</v>
      </c>
      <c r="E25" s="678" t="s">
        <v>3029</v>
      </c>
      <c r="F25" s="679">
        <v>42826</v>
      </c>
      <c r="G25" s="680" t="s">
        <v>3030</v>
      </c>
      <c r="H25" s="588"/>
      <c r="I25" s="565" t="s">
        <v>427</v>
      </c>
      <c r="J25" s="506" t="s">
        <v>419</v>
      </c>
      <c r="K25" s="506" t="s">
        <v>420</v>
      </c>
      <c r="L25" s="505" t="s">
        <v>3033</v>
      </c>
      <c r="M25" s="265" t="s">
        <v>3034</v>
      </c>
      <c r="N25" s="340" t="s">
        <v>234</v>
      </c>
      <c r="O25" s="563" t="s">
        <v>3035</v>
      </c>
    </row>
    <row r="26" spans="1:15" s="367" customFormat="1" ht="42" customHeight="1">
      <c r="A26" s="668" t="s">
        <v>3567</v>
      </c>
      <c r="B26" s="669" t="s">
        <v>3568</v>
      </c>
      <c r="C26" s="669" t="s">
        <v>3569</v>
      </c>
      <c r="D26" s="670" t="str">
        <f t="shared" si="0"/>
        <v>下関市稗田中町4-18</v>
      </c>
      <c r="E26" s="670" t="s">
        <v>5821</v>
      </c>
      <c r="F26" s="671">
        <v>42887</v>
      </c>
      <c r="G26" s="672" t="s">
        <v>5822</v>
      </c>
      <c r="H26" s="505"/>
      <c r="I26" s="565" t="s">
        <v>427</v>
      </c>
      <c r="J26" s="506" t="s">
        <v>419</v>
      </c>
      <c r="K26" s="506" t="s">
        <v>420</v>
      </c>
      <c r="L26" s="505" t="s">
        <v>3570</v>
      </c>
      <c r="M26" s="265" t="s">
        <v>5823</v>
      </c>
      <c r="N26" s="340" t="s">
        <v>234</v>
      </c>
      <c r="O26" s="563" t="s">
        <v>512</v>
      </c>
    </row>
    <row r="27" spans="1:15" s="367" customFormat="1" ht="42" customHeight="1">
      <c r="A27" s="668" t="s">
        <v>3571</v>
      </c>
      <c r="B27" s="669" t="s">
        <v>3146</v>
      </c>
      <c r="C27" s="669" t="s">
        <v>8322</v>
      </c>
      <c r="D27" s="670" t="str">
        <f t="shared" si="0"/>
        <v>下関市秋根本町1-7-9新下関ビル301号室</v>
      </c>
      <c r="E27" s="670" t="s">
        <v>5824</v>
      </c>
      <c r="F27" s="671">
        <v>42887</v>
      </c>
      <c r="G27" s="672" t="s">
        <v>5825</v>
      </c>
      <c r="H27" s="505"/>
      <c r="I27" s="565" t="s">
        <v>427</v>
      </c>
      <c r="J27" s="506" t="s">
        <v>419</v>
      </c>
      <c r="K27" s="506" t="s">
        <v>420</v>
      </c>
      <c r="L27" s="505" t="s">
        <v>3572</v>
      </c>
      <c r="M27" s="265" t="s">
        <v>5826</v>
      </c>
      <c r="N27" s="340" t="s">
        <v>234</v>
      </c>
      <c r="O27" s="563" t="s">
        <v>512</v>
      </c>
    </row>
    <row r="28" spans="1:15" s="367" customFormat="1" ht="42" customHeight="1">
      <c r="A28" s="668" t="s">
        <v>3573</v>
      </c>
      <c r="B28" s="669" t="s">
        <v>303</v>
      </c>
      <c r="C28" s="669" t="s">
        <v>3574</v>
      </c>
      <c r="D28" s="670" t="str">
        <f t="shared" si="0"/>
        <v>下関市川中豊町3-3-5</v>
      </c>
      <c r="E28" s="670" t="s">
        <v>5827</v>
      </c>
      <c r="F28" s="671">
        <v>42917</v>
      </c>
      <c r="G28" s="672" t="s">
        <v>5828</v>
      </c>
      <c r="H28" s="505"/>
      <c r="I28" s="565" t="s">
        <v>427</v>
      </c>
      <c r="J28" s="506" t="s">
        <v>419</v>
      </c>
      <c r="K28" s="506" t="s">
        <v>420</v>
      </c>
      <c r="L28" s="505" t="s">
        <v>5829</v>
      </c>
      <c r="M28" s="265" t="s">
        <v>5830</v>
      </c>
      <c r="N28" s="340" t="s">
        <v>234</v>
      </c>
      <c r="O28" s="563" t="s">
        <v>512</v>
      </c>
    </row>
    <row r="29" spans="1:15" s="367" customFormat="1" ht="42" customHeight="1">
      <c r="A29" s="668" t="s">
        <v>3575</v>
      </c>
      <c r="B29" s="669" t="s">
        <v>3576</v>
      </c>
      <c r="C29" s="669" t="s">
        <v>3670</v>
      </c>
      <c r="D29" s="670" t="str">
        <f t="shared" si="0"/>
        <v>下関市王喜本町3-7-3</v>
      </c>
      <c r="E29" s="670" t="s">
        <v>5831</v>
      </c>
      <c r="F29" s="671">
        <v>43160</v>
      </c>
      <c r="G29" s="672" t="s">
        <v>5832</v>
      </c>
      <c r="H29" s="505"/>
      <c r="I29" s="565" t="s">
        <v>427</v>
      </c>
      <c r="J29" s="506" t="s">
        <v>419</v>
      </c>
      <c r="K29" s="506" t="s">
        <v>420</v>
      </c>
      <c r="L29" s="505" t="s">
        <v>3577</v>
      </c>
      <c r="M29" s="265" t="s">
        <v>5833</v>
      </c>
      <c r="N29" s="340" t="s">
        <v>234</v>
      </c>
      <c r="O29" s="563" t="s">
        <v>512</v>
      </c>
    </row>
    <row r="30" spans="1:15" s="367" customFormat="1" ht="42" customHeight="1">
      <c r="A30" s="668" t="s">
        <v>3578</v>
      </c>
      <c r="B30" s="669" t="s">
        <v>3579</v>
      </c>
      <c r="C30" s="673" t="s">
        <v>8492</v>
      </c>
      <c r="D30" s="670" t="str">
        <f t="shared" si="0"/>
        <v>下関市梶栗町4-2-34</v>
      </c>
      <c r="E30" s="670" t="s">
        <v>5834</v>
      </c>
      <c r="F30" s="671">
        <v>43160</v>
      </c>
      <c r="G30" s="672" t="s">
        <v>5835</v>
      </c>
      <c r="H30" s="505"/>
      <c r="I30" s="565" t="s">
        <v>427</v>
      </c>
      <c r="J30" s="506" t="s">
        <v>419</v>
      </c>
      <c r="K30" s="506" t="s">
        <v>420</v>
      </c>
      <c r="L30" s="505" t="s">
        <v>3580</v>
      </c>
      <c r="M30" s="265" t="s">
        <v>5836</v>
      </c>
      <c r="N30" s="340" t="s">
        <v>234</v>
      </c>
      <c r="O30" s="563" t="s">
        <v>512</v>
      </c>
    </row>
    <row r="31" spans="1:15" s="367" customFormat="1" ht="42" customHeight="1">
      <c r="A31" s="668" t="s">
        <v>3671</v>
      </c>
      <c r="B31" s="669" t="s">
        <v>5837</v>
      </c>
      <c r="C31" s="673" t="s">
        <v>3672</v>
      </c>
      <c r="D31" s="670" t="str">
        <f t="shared" si="0"/>
        <v>下関市長府新松原町3-30</v>
      </c>
      <c r="E31" s="670" t="s">
        <v>2302</v>
      </c>
      <c r="F31" s="671">
        <v>43435</v>
      </c>
      <c r="G31" s="672" t="s">
        <v>5838</v>
      </c>
      <c r="H31" s="505"/>
      <c r="I31" s="565" t="s">
        <v>427</v>
      </c>
      <c r="J31" s="506" t="s">
        <v>419</v>
      </c>
      <c r="K31" s="506" t="s">
        <v>420</v>
      </c>
      <c r="L31" s="505" t="s">
        <v>5839</v>
      </c>
      <c r="M31" s="265" t="s">
        <v>5840</v>
      </c>
      <c r="N31" s="340" t="s">
        <v>234</v>
      </c>
      <c r="O31" s="563" t="s">
        <v>512</v>
      </c>
    </row>
    <row r="32" spans="1:15" s="367" customFormat="1" ht="42" customHeight="1">
      <c r="A32" s="668" t="s">
        <v>6231</v>
      </c>
      <c r="B32" s="669" t="s">
        <v>6232</v>
      </c>
      <c r="C32" s="673" t="s">
        <v>8493</v>
      </c>
      <c r="D32" s="670" t="str">
        <f t="shared" si="0"/>
        <v>下関市王子神田1-8-14</v>
      </c>
      <c r="E32" s="675" t="s">
        <v>3168</v>
      </c>
      <c r="F32" s="671">
        <v>43556</v>
      </c>
      <c r="G32" s="672" t="s">
        <v>7279</v>
      </c>
      <c r="H32" s="589"/>
      <c r="I32" s="565" t="s">
        <v>427</v>
      </c>
      <c r="J32" s="506" t="s">
        <v>419</v>
      </c>
      <c r="K32" s="506" t="s">
        <v>420</v>
      </c>
      <c r="L32" s="505" t="s">
        <v>9006</v>
      </c>
      <c r="M32" s="265" t="s">
        <v>6233</v>
      </c>
      <c r="N32" s="340" t="s">
        <v>234</v>
      </c>
      <c r="O32" s="563" t="s">
        <v>512</v>
      </c>
    </row>
    <row r="33" spans="1:15" s="367" customFormat="1" ht="42" customHeight="1">
      <c r="A33" s="668" t="s">
        <v>5841</v>
      </c>
      <c r="B33" s="669" t="s">
        <v>5842</v>
      </c>
      <c r="C33" s="673" t="s">
        <v>8494</v>
      </c>
      <c r="D33" s="670" t="str">
        <f t="shared" si="0"/>
        <v>下関市川中本町1-15-13ルピナルR</v>
      </c>
      <c r="E33" s="675" t="s">
        <v>3004</v>
      </c>
      <c r="F33" s="671">
        <v>43647</v>
      </c>
      <c r="G33" s="672" t="s">
        <v>5843</v>
      </c>
      <c r="H33" s="505"/>
      <c r="I33" s="565" t="s">
        <v>427</v>
      </c>
      <c r="J33" s="506" t="s">
        <v>419</v>
      </c>
      <c r="K33" s="506" t="s">
        <v>420</v>
      </c>
      <c r="L33" s="505" t="s">
        <v>9007</v>
      </c>
      <c r="M33" s="265" t="s">
        <v>5844</v>
      </c>
      <c r="N33" s="340" t="s">
        <v>234</v>
      </c>
      <c r="O33" s="563" t="s">
        <v>512</v>
      </c>
    </row>
    <row r="34" spans="1:15" s="367" customFormat="1" ht="42" customHeight="1">
      <c r="A34" s="668" t="s">
        <v>7280</v>
      </c>
      <c r="B34" s="669" t="s">
        <v>7281</v>
      </c>
      <c r="C34" s="669" t="s">
        <v>8323</v>
      </c>
      <c r="D34" s="670" t="str">
        <f t="shared" si="0"/>
        <v>下関市形山みどり町15-13　岡田ビル1階1号</v>
      </c>
      <c r="E34" s="670" t="s">
        <v>7283</v>
      </c>
      <c r="F34" s="671">
        <v>44562</v>
      </c>
      <c r="G34" s="672" t="s">
        <v>7284</v>
      </c>
      <c r="H34" s="505"/>
      <c r="I34" s="565" t="s">
        <v>427</v>
      </c>
      <c r="J34" s="506" t="s">
        <v>419</v>
      </c>
      <c r="K34" s="506" t="s">
        <v>420</v>
      </c>
      <c r="L34" s="505" t="s">
        <v>7285</v>
      </c>
      <c r="M34" s="265" t="s">
        <v>7286</v>
      </c>
      <c r="N34" s="590" t="s">
        <v>234</v>
      </c>
      <c r="O34" s="591" t="s">
        <v>512</v>
      </c>
    </row>
    <row r="35" spans="1:15" s="367" customFormat="1" ht="42" customHeight="1">
      <c r="A35" s="681" t="s">
        <v>8324</v>
      </c>
      <c r="B35" s="669" t="s">
        <v>9040</v>
      </c>
      <c r="C35" s="673" t="s">
        <v>8495</v>
      </c>
      <c r="D35" s="670" t="s">
        <v>8357</v>
      </c>
      <c r="E35" s="670" t="s">
        <v>1473</v>
      </c>
      <c r="F35" s="671">
        <v>44562</v>
      </c>
      <c r="G35" s="672" t="s">
        <v>8325</v>
      </c>
      <c r="H35" s="592"/>
      <c r="I35" s="565" t="s">
        <v>427</v>
      </c>
      <c r="J35" s="506" t="s">
        <v>419</v>
      </c>
      <c r="K35" s="506" t="s">
        <v>420</v>
      </c>
      <c r="L35" s="593" t="s">
        <v>8326</v>
      </c>
      <c r="M35" s="265" t="s">
        <v>8327</v>
      </c>
      <c r="N35" s="590" t="s">
        <v>234</v>
      </c>
      <c r="O35" s="591" t="s">
        <v>512</v>
      </c>
    </row>
    <row r="36" spans="1:15" s="367" customFormat="1" ht="42" customHeight="1">
      <c r="A36" s="681" t="s">
        <v>8328</v>
      </c>
      <c r="B36" s="669" t="s">
        <v>8329</v>
      </c>
      <c r="C36" s="669" t="s">
        <v>8330</v>
      </c>
      <c r="D36" s="670" t="s">
        <v>8358</v>
      </c>
      <c r="E36" s="670" t="s">
        <v>6152</v>
      </c>
      <c r="F36" s="671">
        <v>45139</v>
      </c>
      <c r="G36" s="672" t="s">
        <v>8331</v>
      </c>
      <c r="H36" s="592"/>
      <c r="I36" s="565" t="s">
        <v>427</v>
      </c>
      <c r="J36" s="506" t="s">
        <v>419</v>
      </c>
      <c r="K36" s="506" t="s">
        <v>420</v>
      </c>
      <c r="L36" s="593" t="s">
        <v>8332</v>
      </c>
      <c r="M36" s="265" t="s">
        <v>8333</v>
      </c>
      <c r="N36" s="590" t="s">
        <v>234</v>
      </c>
      <c r="O36" s="591" t="s">
        <v>512</v>
      </c>
    </row>
    <row r="37" spans="1:15" s="367" customFormat="1" ht="60" customHeight="1">
      <c r="A37" s="681" t="s">
        <v>8334</v>
      </c>
      <c r="B37" s="669" t="s">
        <v>8335</v>
      </c>
      <c r="C37" s="669" t="s">
        <v>7282</v>
      </c>
      <c r="D37" s="670" t="s">
        <v>8359</v>
      </c>
      <c r="E37" s="670" t="s">
        <v>8336</v>
      </c>
      <c r="F37" s="671">
        <v>45170</v>
      </c>
      <c r="G37" s="672" t="s">
        <v>8337</v>
      </c>
      <c r="H37" s="592"/>
      <c r="I37" s="565" t="s">
        <v>427</v>
      </c>
      <c r="J37" s="506" t="s">
        <v>419</v>
      </c>
      <c r="K37" s="506" t="s">
        <v>420</v>
      </c>
      <c r="L37" s="593" t="s">
        <v>8338</v>
      </c>
      <c r="M37" s="265" t="s">
        <v>8339</v>
      </c>
      <c r="N37" s="590" t="s">
        <v>234</v>
      </c>
      <c r="O37" s="591" t="s">
        <v>512</v>
      </c>
    </row>
    <row r="38" spans="1:15" s="367" customFormat="1" ht="42" customHeight="1">
      <c r="A38" s="681" t="s">
        <v>8340</v>
      </c>
      <c r="B38" s="669" t="s">
        <v>9041</v>
      </c>
      <c r="C38" s="669" t="s">
        <v>8341</v>
      </c>
      <c r="D38" s="670" t="s">
        <v>8360</v>
      </c>
      <c r="E38" s="670" t="s">
        <v>8342</v>
      </c>
      <c r="F38" s="671">
        <v>45200</v>
      </c>
      <c r="G38" s="682" t="s">
        <v>8563</v>
      </c>
      <c r="H38" s="592"/>
      <c r="I38" s="565" t="s">
        <v>427</v>
      </c>
      <c r="J38" s="506" t="s">
        <v>419</v>
      </c>
      <c r="K38" s="506" t="s">
        <v>420</v>
      </c>
      <c r="L38" s="593" t="s">
        <v>8343</v>
      </c>
      <c r="M38" s="265" t="s">
        <v>8344</v>
      </c>
      <c r="N38" s="590" t="s">
        <v>234</v>
      </c>
      <c r="O38" s="591" t="s">
        <v>512</v>
      </c>
    </row>
    <row r="39" spans="1:15" s="367" customFormat="1" ht="42" customHeight="1">
      <c r="A39" s="681" t="s">
        <v>8345</v>
      </c>
      <c r="B39" s="669" t="s">
        <v>8346</v>
      </c>
      <c r="C39" s="669" t="s">
        <v>8347</v>
      </c>
      <c r="D39" s="670" t="str">
        <f t="shared" si="0"/>
        <v>下関市伊倉本町27-10</v>
      </c>
      <c r="E39" s="670" t="s">
        <v>8348</v>
      </c>
      <c r="F39" s="671">
        <v>45383</v>
      </c>
      <c r="G39" s="672" t="s">
        <v>8349</v>
      </c>
      <c r="H39" s="592"/>
      <c r="I39" s="565" t="s">
        <v>427</v>
      </c>
      <c r="J39" s="506" t="s">
        <v>419</v>
      </c>
      <c r="K39" s="506" t="s">
        <v>420</v>
      </c>
      <c r="L39" s="593" t="s">
        <v>8350</v>
      </c>
      <c r="M39" s="265" t="s">
        <v>8351</v>
      </c>
      <c r="N39" s="590" t="s">
        <v>234</v>
      </c>
      <c r="O39" s="591" t="s">
        <v>512</v>
      </c>
    </row>
    <row r="40" spans="1:15" s="367" customFormat="1" ht="42" customHeight="1">
      <c r="A40" s="681" t="s">
        <v>8352</v>
      </c>
      <c r="B40" s="669" t="s">
        <v>5924</v>
      </c>
      <c r="C40" s="669" t="s">
        <v>8353</v>
      </c>
      <c r="D40" s="670" t="s">
        <v>8361</v>
      </c>
      <c r="E40" s="670" t="s">
        <v>8241</v>
      </c>
      <c r="F40" s="671">
        <v>45323</v>
      </c>
      <c r="G40" s="672" t="s">
        <v>8354</v>
      </c>
      <c r="H40" s="592"/>
      <c r="I40" s="565" t="s">
        <v>427</v>
      </c>
      <c r="J40" s="506" t="s">
        <v>419</v>
      </c>
      <c r="K40" s="506" t="s">
        <v>420</v>
      </c>
      <c r="L40" s="593" t="s">
        <v>8355</v>
      </c>
      <c r="M40" s="265" t="s">
        <v>8356</v>
      </c>
      <c r="N40" s="590" t="s">
        <v>234</v>
      </c>
      <c r="O40" s="591" t="s">
        <v>512</v>
      </c>
    </row>
    <row r="41" spans="1:15" s="367" customFormat="1" ht="42" customHeight="1">
      <c r="A41" s="683" t="s">
        <v>8496</v>
      </c>
      <c r="B41" s="673" t="s">
        <v>9042</v>
      </c>
      <c r="C41" s="673" t="s">
        <v>8497</v>
      </c>
      <c r="D41" s="675" t="s">
        <v>8498</v>
      </c>
      <c r="E41" s="675" t="s">
        <v>2990</v>
      </c>
      <c r="F41" s="684">
        <v>45474</v>
      </c>
      <c r="G41" s="682" t="s">
        <v>8499</v>
      </c>
      <c r="H41" s="594"/>
      <c r="I41" s="595" t="s">
        <v>427</v>
      </c>
      <c r="J41" s="596" t="s">
        <v>419</v>
      </c>
      <c r="K41" s="597" t="s">
        <v>420</v>
      </c>
      <c r="L41" s="598" t="s">
        <v>8500</v>
      </c>
      <c r="M41" s="599" t="s">
        <v>8501</v>
      </c>
      <c r="N41" s="600" t="s">
        <v>234</v>
      </c>
      <c r="O41" s="601" t="s">
        <v>510</v>
      </c>
    </row>
    <row r="42" spans="1:15" s="367" customFormat="1" ht="42" customHeight="1">
      <c r="A42" s="683" t="s">
        <v>8502</v>
      </c>
      <c r="B42" s="673" t="s">
        <v>8471</v>
      </c>
      <c r="C42" s="673" t="s">
        <v>8503</v>
      </c>
      <c r="D42" s="675" t="s">
        <v>8504</v>
      </c>
      <c r="E42" s="675" t="s">
        <v>895</v>
      </c>
      <c r="F42" s="684">
        <v>45505</v>
      </c>
      <c r="G42" s="682" t="s">
        <v>8505</v>
      </c>
      <c r="H42" s="594"/>
      <c r="I42" s="595" t="s">
        <v>427</v>
      </c>
      <c r="J42" s="596" t="s">
        <v>419</v>
      </c>
      <c r="K42" s="597" t="s">
        <v>420</v>
      </c>
      <c r="L42" s="598" t="s">
        <v>8506</v>
      </c>
      <c r="M42" s="599" t="s">
        <v>8507</v>
      </c>
      <c r="N42" s="600" t="s">
        <v>234</v>
      </c>
      <c r="O42" s="602" t="s">
        <v>512</v>
      </c>
    </row>
    <row r="43" spans="1:15" s="367" customFormat="1" ht="42" customHeight="1">
      <c r="A43" s="683" t="s">
        <v>8508</v>
      </c>
      <c r="B43" s="673" t="s">
        <v>9043</v>
      </c>
      <c r="C43" s="673" t="s">
        <v>8509</v>
      </c>
      <c r="D43" s="675" t="s">
        <v>8510</v>
      </c>
      <c r="E43" s="675" t="s">
        <v>8511</v>
      </c>
      <c r="F43" s="684">
        <v>45505</v>
      </c>
      <c r="G43" s="682" t="s">
        <v>8512</v>
      </c>
      <c r="H43" s="594" t="s">
        <v>8513</v>
      </c>
      <c r="I43" s="595" t="s">
        <v>427</v>
      </c>
      <c r="J43" s="596" t="s">
        <v>419</v>
      </c>
      <c r="K43" s="597" t="s">
        <v>420</v>
      </c>
      <c r="L43" s="598" t="s">
        <v>8514</v>
      </c>
      <c r="M43" s="599" t="s">
        <v>8515</v>
      </c>
      <c r="N43" s="600" t="s">
        <v>234</v>
      </c>
      <c r="O43" s="602" t="s">
        <v>512</v>
      </c>
    </row>
    <row r="44" spans="1:15" s="367" customFormat="1" ht="42" customHeight="1">
      <c r="A44" s="683" t="s">
        <v>8516</v>
      </c>
      <c r="B44" s="673" t="s">
        <v>9044</v>
      </c>
      <c r="C44" s="673" t="s">
        <v>8517</v>
      </c>
      <c r="D44" s="675" t="s">
        <v>8518</v>
      </c>
      <c r="E44" s="675" t="s">
        <v>1079</v>
      </c>
      <c r="F44" s="684">
        <v>45536</v>
      </c>
      <c r="G44" s="682" t="s">
        <v>8519</v>
      </c>
      <c r="H44" s="594"/>
      <c r="I44" s="595" t="s">
        <v>427</v>
      </c>
      <c r="J44" s="596" t="s">
        <v>419</v>
      </c>
      <c r="K44" s="597" t="s">
        <v>420</v>
      </c>
      <c r="L44" s="598" t="s">
        <v>8520</v>
      </c>
      <c r="M44" s="599" t="s">
        <v>8521</v>
      </c>
      <c r="N44" s="600" t="s">
        <v>234</v>
      </c>
      <c r="O44" s="602" t="s">
        <v>512</v>
      </c>
    </row>
    <row r="45" spans="1:15" s="367" customFormat="1" ht="42" customHeight="1">
      <c r="A45" s="683" t="s">
        <v>8522</v>
      </c>
      <c r="B45" s="673" t="s">
        <v>9045</v>
      </c>
      <c r="C45" s="673" t="s">
        <v>8523</v>
      </c>
      <c r="D45" s="675" t="s">
        <v>8524</v>
      </c>
      <c r="E45" s="675" t="s">
        <v>895</v>
      </c>
      <c r="F45" s="684">
        <v>45536</v>
      </c>
      <c r="G45" s="682" t="s">
        <v>8525</v>
      </c>
      <c r="H45" s="594"/>
      <c r="I45" s="595" t="s">
        <v>427</v>
      </c>
      <c r="J45" s="596" t="s">
        <v>419</v>
      </c>
      <c r="K45" s="597" t="s">
        <v>420</v>
      </c>
      <c r="L45" s="598" t="s">
        <v>8526</v>
      </c>
      <c r="M45" s="599" t="s">
        <v>8527</v>
      </c>
      <c r="N45" s="600" t="s">
        <v>234</v>
      </c>
      <c r="O45" s="602" t="s">
        <v>512</v>
      </c>
    </row>
    <row r="46" spans="1:15" s="367" customFormat="1" ht="42" customHeight="1">
      <c r="A46" s="683" t="s">
        <v>8528</v>
      </c>
      <c r="B46" s="673" t="s">
        <v>8529</v>
      </c>
      <c r="C46" s="673" t="s">
        <v>8530</v>
      </c>
      <c r="D46" s="675" t="s">
        <v>8531</v>
      </c>
      <c r="E46" s="675" t="s">
        <v>1080</v>
      </c>
      <c r="F46" s="684">
        <v>45566</v>
      </c>
      <c r="G46" s="682" t="s">
        <v>8532</v>
      </c>
      <c r="H46" s="594"/>
      <c r="I46" s="595" t="s">
        <v>427</v>
      </c>
      <c r="J46" s="596" t="s">
        <v>419</v>
      </c>
      <c r="K46" s="597" t="s">
        <v>420</v>
      </c>
      <c r="L46" s="598" t="s">
        <v>8533</v>
      </c>
      <c r="M46" s="599" t="s">
        <v>8534</v>
      </c>
      <c r="N46" s="600" t="s">
        <v>234</v>
      </c>
      <c r="O46" s="602" t="s">
        <v>512</v>
      </c>
    </row>
    <row r="47" spans="1:15" s="367" customFormat="1" ht="42" customHeight="1">
      <c r="A47" s="683" t="s">
        <v>8535</v>
      </c>
      <c r="B47" s="673" t="s">
        <v>8536</v>
      </c>
      <c r="C47" s="673" t="s">
        <v>8537</v>
      </c>
      <c r="D47" s="675" t="s">
        <v>8538</v>
      </c>
      <c r="E47" s="675" t="s">
        <v>8539</v>
      </c>
      <c r="F47" s="684">
        <v>45627</v>
      </c>
      <c r="G47" s="682" t="s">
        <v>8540</v>
      </c>
      <c r="H47" s="594"/>
      <c r="I47" s="595" t="s">
        <v>427</v>
      </c>
      <c r="J47" s="596" t="s">
        <v>419</v>
      </c>
      <c r="K47" s="597" t="s">
        <v>420</v>
      </c>
      <c r="L47" s="598" t="s">
        <v>8541</v>
      </c>
      <c r="M47" s="599" t="s">
        <v>8542</v>
      </c>
      <c r="N47" s="600" t="s">
        <v>234</v>
      </c>
      <c r="O47" s="602" t="s">
        <v>512</v>
      </c>
    </row>
    <row r="48" spans="1:15" s="367" customFormat="1" ht="42" customHeight="1">
      <c r="A48" s="683" t="s">
        <v>8543</v>
      </c>
      <c r="B48" s="673" t="s">
        <v>8544</v>
      </c>
      <c r="C48" s="673" t="s">
        <v>8545</v>
      </c>
      <c r="D48" s="675" t="s">
        <v>8546</v>
      </c>
      <c r="E48" s="675" t="s">
        <v>2849</v>
      </c>
      <c r="F48" s="684">
        <v>45689</v>
      </c>
      <c r="G48" s="682" t="s">
        <v>8547</v>
      </c>
      <c r="H48" s="594"/>
      <c r="I48" s="595" t="s">
        <v>427</v>
      </c>
      <c r="J48" s="596" t="s">
        <v>419</v>
      </c>
      <c r="K48" s="597" t="s">
        <v>420</v>
      </c>
      <c r="L48" s="598" t="s">
        <v>8548</v>
      </c>
      <c r="M48" s="599" t="s">
        <v>8549</v>
      </c>
      <c r="N48" s="600" t="s">
        <v>234</v>
      </c>
      <c r="O48" s="602" t="s">
        <v>512</v>
      </c>
    </row>
    <row r="49" spans="1:15" s="367" customFormat="1" ht="42" customHeight="1">
      <c r="A49" s="683" t="s">
        <v>8550</v>
      </c>
      <c r="B49" s="673" t="s">
        <v>9046</v>
      </c>
      <c r="C49" s="673" t="s">
        <v>8551</v>
      </c>
      <c r="D49" s="675" t="s">
        <v>8552</v>
      </c>
      <c r="E49" s="675" t="s">
        <v>6152</v>
      </c>
      <c r="F49" s="684">
        <v>45748</v>
      </c>
      <c r="G49" s="682" t="s">
        <v>8553</v>
      </c>
      <c r="H49" s="594"/>
      <c r="I49" s="595" t="s">
        <v>427</v>
      </c>
      <c r="J49" s="596" t="s">
        <v>419</v>
      </c>
      <c r="K49" s="597" t="s">
        <v>420</v>
      </c>
      <c r="L49" s="598" t="s">
        <v>8554</v>
      </c>
      <c r="M49" s="599" t="s">
        <v>8555</v>
      </c>
      <c r="N49" s="600" t="s">
        <v>234</v>
      </c>
      <c r="O49" s="602" t="s">
        <v>512</v>
      </c>
    </row>
    <row r="50" spans="1:15" s="367" customFormat="1" ht="42" customHeight="1">
      <c r="A50" s="683" t="s">
        <v>8556</v>
      </c>
      <c r="B50" s="673" t="s">
        <v>8557</v>
      </c>
      <c r="C50" s="673" t="s">
        <v>8558</v>
      </c>
      <c r="D50" s="675" t="s">
        <v>8559</v>
      </c>
      <c r="E50" s="675" t="s">
        <v>912</v>
      </c>
      <c r="F50" s="684">
        <v>45748</v>
      </c>
      <c r="G50" s="682" t="s">
        <v>8560</v>
      </c>
      <c r="H50" s="594"/>
      <c r="I50" s="596" t="s">
        <v>427</v>
      </c>
      <c r="J50" s="596" t="s">
        <v>419</v>
      </c>
      <c r="K50" s="597" t="s">
        <v>420</v>
      </c>
      <c r="L50" s="598" t="s">
        <v>8561</v>
      </c>
      <c r="M50" s="599" t="s">
        <v>8562</v>
      </c>
      <c r="N50" s="600" t="s">
        <v>234</v>
      </c>
      <c r="O50" s="602" t="s">
        <v>512</v>
      </c>
    </row>
    <row r="51" spans="1:15" s="367" customFormat="1" ht="42" customHeight="1">
      <c r="A51" s="668" t="s">
        <v>428</v>
      </c>
      <c r="B51" s="669" t="s">
        <v>3402</v>
      </c>
      <c r="C51" s="669" t="s">
        <v>3673</v>
      </c>
      <c r="D51" s="670" t="str">
        <f t="shared" si="0"/>
        <v>宇部市浜町2-1-3</v>
      </c>
      <c r="E51" s="670" t="s">
        <v>1004</v>
      </c>
      <c r="F51" s="671">
        <v>36617</v>
      </c>
      <c r="G51" s="672" t="s">
        <v>2207</v>
      </c>
      <c r="H51" s="583"/>
      <c r="I51" s="99" t="s">
        <v>427</v>
      </c>
      <c r="J51" s="517" t="s">
        <v>250</v>
      </c>
      <c r="K51" s="517" t="s">
        <v>251</v>
      </c>
      <c r="L51" s="445" t="s">
        <v>429</v>
      </c>
      <c r="M51" s="445" t="s">
        <v>105</v>
      </c>
      <c r="N51" s="518" t="str">
        <f t="shared" ref="N51:N59" si="2">IF(O51="","",IF(OR(O51="国",O51="県",O51="市町",O51="組合その他"),"（公立）","（私立）"))</f>
        <v>（私立）</v>
      </c>
      <c r="O51" s="519" t="s">
        <v>3400</v>
      </c>
    </row>
    <row r="52" spans="1:15" s="367" customFormat="1" ht="42" customHeight="1">
      <c r="A52" s="668" t="s">
        <v>413</v>
      </c>
      <c r="B52" s="669" t="s">
        <v>5148</v>
      </c>
      <c r="C52" s="669" t="s">
        <v>5684</v>
      </c>
      <c r="D52" s="670" t="str">
        <f t="shared" si="0"/>
        <v>宇部市寿町3-3-25</v>
      </c>
      <c r="E52" s="670" t="s">
        <v>1003</v>
      </c>
      <c r="F52" s="671">
        <v>36617</v>
      </c>
      <c r="G52" s="672" t="s">
        <v>1798</v>
      </c>
      <c r="H52" s="583"/>
      <c r="I52" s="99" t="s">
        <v>427</v>
      </c>
      <c r="J52" s="517" t="s">
        <v>250</v>
      </c>
      <c r="K52" s="517" t="s">
        <v>251</v>
      </c>
      <c r="L52" s="445" t="s">
        <v>3674</v>
      </c>
      <c r="M52" s="445" t="s">
        <v>5683</v>
      </c>
      <c r="N52" s="518" t="str">
        <f t="shared" si="2"/>
        <v>（私立）</v>
      </c>
      <c r="O52" s="519" t="s">
        <v>3400</v>
      </c>
    </row>
    <row r="53" spans="1:15" s="367" customFormat="1" ht="42" customHeight="1">
      <c r="A53" s="668" t="s">
        <v>103</v>
      </c>
      <c r="B53" s="669" t="s">
        <v>6731</v>
      </c>
      <c r="C53" s="669" t="s">
        <v>8843</v>
      </c>
      <c r="D53" s="670" t="str">
        <f t="shared" si="0"/>
        <v>宇部市木田40-20</v>
      </c>
      <c r="E53" s="670" t="s">
        <v>918</v>
      </c>
      <c r="F53" s="671">
        <v>36617</v>
      </c>
      <c r="G53" s="672" t="s">
        <v>2208</v>
      </c>
      <c r="H53" s="583"/>
      <c r="I53" s="99" t="s">
        <v>427</v>
      </c>
      <c r="J53" s="517" t="s">
        <v>250</v>
      </c>
      <c r="K53" s="517" t="s">
        <v>251</v>
      </c>
      <c r="L53" s="445" t="s">
        <v>2161</v>
      </c>
      <c r="M53" s="445" t="s">
        <v>104</v>
      </c>
      <c r="N53" s="518" t="str">
        <f t="shared" si="2"/>
        <v>（私立）</v>
      </c>
      <c r="O53" s="519" t="s">
        <v>3400</v>
      </c>
    </row>
    <row r="54" spans="1:15" s="367" customFormat="1" ht="42" customHeight="1">
      <c r="A54" s="668" t="s">
        <v>7721</v>
      </c>
      <c r="B54" s="669" t="s">
        <v>5083</v>
      </c>
      <c r="C54" s="669" t="s">
        <v>5682</v>
      </c>
      <c r="D54" s="670" t="str">
        <f t="shared" si="0"/>
        <v>宇部市妻崎開作108</v>
      </c>
      <c r="E54" s="670" t="s">
        <v>1099</v>
      </c>
      <c r="F54" s="671">
        <v>36617</v>
      </c>
      <c r="G54" s="672" t="s">
        <v>2946</v>
      </c>
      <c r="H54" s="583"/>
      <c r="I54" s="99" t="s">
        <v>427</v>
      </c>
      <c r="J54" s="517" t="s">
        <v>250</v>
      </c>
      <c r="K54" s="517" t="s">
        <v>251</v>
      </c>
      <c r="L54" s="445" t="s">
        <v>3222</v>
      </c>
      <c r="M54" s="445" t="s">
        <v>7722</v>
      </c>
      <c r="N54" s="518" t="str">
        <f t="shared" si="2"/>
        <v>（私立）</v>
      </c>
      <c r="O54" s="519" t="s">
        <v>3400</v>
      </c>
    </row>
    <row r="55" spans="1:15" s="367" customFormat="1" ht="42" customHeight="1">
      <c r="A55" s="668" t="s">
        <v>317</v>
      </c>
      <c r="B55" s="669" t="s">
        <v>4059</v>
      </c>
      <c r="C55" s="669" t="s">
        <v>8007</v>
      </c>
      <c r="D55" s="670" t="str">
        <f t="shared" si="0"/>
        <v>宇部市五十目山町16－41－1　シティハイムＦ1－Ａ</v>
      </c>
      <c r="E55" s="670" t="s">
        <v>6914</v>
      </c>
      <c r="F55" s="671">
        <v>36617</v>
      </c>
      <c r="G55" s="672" t="s">
        <v>2209</v>
      </c>
      <c r="H55" s="583"/>
      <c r="I55" s="99" t="s">
        <v>427</v>
      </c>
      <c r="J55" s="517" t="s">
        <v>250</v>
      </c>
      <c r="K55" s="517" t="s">
        <v>251</v>
      </c>
      <c r="L55" s="445" t="s">
        <v>6793</v>
      </c>
      <c r="M55" s="445" t="s">
        <v>102</v>
      </c>
      <c r="N55" s="518" t="str">
        <f t="shared" si="2"/>
        <v>（私立）</v>
      </c>
      <c r="O55" s="519" t="s">
        <v>3400</v>
      </c>
    </row>
    <row r="56" spans="1:15" s="367" customFormat="1" ht="42" customHeight="1">
      <c r="A56" s="668" t="s">
        <v>106</v>
      </c>
      <c r="B56" s="669" t="s">
        <v>3398</v>
      </c>
      <c r="C56" s="669" t="s">
        <v>1418</v>
      </c>
      <c r="D56" s="670" t="str">
        <f t="shared" si="0"/>
        <v>宇部市西岐波229-3</v>
      </c>
      <c r="E56" s="670" t="s">
        <v>915</v>
      </c>
      <c r="F56" s="671">
        <v>36617</v>
      </c>
      <c r="G56" s="672" t="s">
        <v>2210</v>
      </c>
      <c r="H56" s="583"/>
      <c r="I56" s="99" t="s">
        <v>427</v>
      </c>
      <c r="J56" s="517" t="s">
        <v>250</v>
      </c>
      <c r="K56" s="517" t="s">
        <v>251</v>
      </c>
      <c r="L56" s="445" t="s">
        <v>5681</v>
      </c>
      <c r="M56" s="445" t="s">
        <v>107</v>
      </c>
      <c r="N56" s="518" t="str">
        <f t="shared" si="2"/>
        <v>（私立）</v>
      </c>
      <c r="O56" s="519" t="s">
        <v>3400</v>
      </c>
    </row>
    <row r="57" spans="1:15" s="367" customFormat="1" ht="42" customHeight="1">
      <c r="A57" s="668" t="s">
        <v>129</v>
      </c>
      <c r="B57" s="669" t="s">
        <v>171</v>
      </c>
      <c r="C57" s="669" t="s">
        <v>8008</v>
      </c>
      <c r="D57" s="670" t="str">
        <f t="shared" si="0"/>
        <v>宇部市浜田3-24-1</v>
      </c>
      <c r="E57" s="670" t="s">
        <v>1107</v>
      </c>
      <c r="F57" s="671">
        <v>39569</v>
      </c>
      <c r="G57" s="672" t="s">
        <v>2211</v>
      </c>
      <c r="H57" s="583"/>
      <c r="I57" s="99" t="s">
        <v>131</v>
      </c>
      <c r="J57" s="517" t="s">
        <v>0</v>
      </c>
      <c r="K57" s="517" t="s">
        <v>367</v>
      </c>
      <c r="L57" s="445" t="s">
        <v>849</v>
      </c>
      <c r="M57" s="445" t="s">
        <v>5680</v>
      </c>
      <c r="N57" s="518" t="str">
        <f t="shared" si="2"/>
        <v>（私立）</v>
      </c>
      <c r="O57" s="519" t="s">
        <v>113</v>
      </c>
    </row>
    <row r="58" spans="1:15" s="367" customFormat="1" ht="42" customHeight="1">
      <c r="A58" s="668" t="s">
        <v>617</v>
      </c>
      <c r="B58" s="669" t="s">
        <v>618</v>
      </c>
      <c r="C58" s="669" t="s">
        <v>5679</v>
      </c>
      <c r="D58" s="670" t="str">
        <f t="shared" si="0"/>
        <v>宇部市恩田町2-18-26</v>
      </c>
      <c r="E58" s="670" t="s">
        <v>1105</v>
      </c>
      <c r="F58" s="671">
        <v>40391</v>
      </c>
      <c r="G58" s="672" t="s">
        <v>2212</v>
      </c>
      <c r="H58" s="583"/>
      <c r="I58" s="99" t="s">
        <v>427</v>
      </c>
      <c r="J58" s="517" t="s">
        <v>250</v>
      </c>
      <c r="K58" s="517" t="s">
        <v>251</v>
      </c>
      <c r="L58" s="445" t="s">
        <v>3140</v>
      </c>
      <c r="M58" s="445" t="s">
        <v>5678</v>
      </c>
      <c r="N58" s="518" t="str">
        <f t="shared" si="2"/>
        <v>（私立）</v>
      </c>
      <c r="O58" s="519" t="s">
        <v>3400</v>
      </c>
    </row>
    <row r="59" spans="1:15" s="367" customFormat="1" ht="42" customHeight="1">
      <c r="A59" s="668" t="s">
        <v>850</v>
      </c>
      <c r="B59" s="669" t="s">
        <v>3398</v>
      </c>
      <c r="C59" s="669" t="s">
        <v>3141</v>
      </c>
      <c r="D59" s="670" t="str">
        <f t="shared" si="0"/>
        <v>宇部市際波字東河田287-1</v>
      </c>
      <c r="E59" s="670" t="s">
        <v>1042</v>
      </c>
      <c r="F59" s="671">
        <v>41091</v>
      </c>
      <c r="G59" s="672" t="s">
        <v>2213</v>
      </c>
      <c r="H59" s="583"/>
      <c r="I59" s="99" t="s">
        <v>427</v>
      </c>
      <c r="J59" s="517" t="s">
        <v>250</v>
      </c>
      <c r="K59" s="517" t="s">
        <v>251</v>
      </c>
      <c r="L59" s="445" t="s">
        <v>851</v>
      </c>
      <c r="M59" s="445" t="s">
        <v>5677</v>
      </c>
      <c r="N59" s="518" t="str">
        <f t="shared" si="2"/>
        <v>（私立）</v>
      </c>
      <c r="O59" s="519" t="s">
        <v>3400</v>
      </c>
    </row>
    <row r="60" spans="1:15" s="367" customFormat="1" ht="42" customHeight="1">
      <c r="A60" s="668" t="s">
        <v>2449</v>
      </c>
      <c r="B60" s="669" t="s">
        <v>2450</v>
      </c>
      <c r="C60" s="669" t="s">
        <v>8009</v>
      </c>
      <c r="D60" s="670" t="str">
        <f t="shared" si="0"/>
        <v>宇部市西岐波4412-1</v>
      </c>
      <c r="E60" s="670" t="s">
        <v>5184</v>
      </c>
      <c r="F60" s="671">
        <v>41760</v>
      </c>
      <c r="G60" s="672" t="s">
        <v>5676</v>
      </c>
      <c r="H60" s="583"/>
      <c r="I60" s="99" t="s">
        <v>427</v>
      </c>
      <c r="J60" s="517" t="s">
        <v>250</v>
      </c>
      <c r="K60" s="517" t="s">
        <v>251</v>
      </c>
      <c r="L60" s="445" t="s">
        <v>2451</v>
      </c>
      <c r="M60" s="445" t="s">
        <v>5675</v>
      </c>
      <c r="N60" s="603" t="s">
        <v>234</v>
      </c>
      <c r="O60" s="604" t="s">
        <v>512</v>
      </c>
    </row>
    <row r="61" spans="1:15" s="367" customFormat="1" ht="42" customHeight="1">
      <c r="A61" s="668" t="s">
        <v>5674</v>
      </c>
      <c r="B61" s="669" t="s">
        <v>2773</v>
      </c>
      <c r="C61" s="669" t="s">
        <v>5673</v>
      </c>
      <c r="D61" s="670" t="str">
        <f t="shared" si="0"/>
        <v>宇部市岬町2-5-31</v>
      </c>
      <c r="E61" s="670" t="s">
        <v>5672</v>
      </c>
      <c r="F61" s="671">
        <v>41821</v>
      </c>
      <c r="G61" s="672" t="s">
        <v>5671</v>
      </c>
      <c r="H61" s="583"/>
      <c r="I61" s="99" t="s">
        <v>427</v>
      </c>
      <c r="J61" s="605" t="s">
        <v>250</v>
      </c>
      <c r="K61" s="606" t="s">
        <v>251</v>
      </c>
      <c r="L61" s="607" t="s">
        <v>3223</v>
      </c>
      <c r="M61" s="608" t="s">
        <v>5670</v>
      </c>
      <c r="N61" s="609" t="s">
        <v>234</v>
      </c>
      <c r="O61" s="604" t="s">
        <v>512</v>
      </c>
    </row>
    <row r="62" spans="1:15" s="367" customFormat="1" ht="42" customHeight="1">
      <c r="A62" s="668" t="s">
        <v>2774</v>
      </c>
      <c r="B62" s="669" t="s">
        <v>5040</v>
      </c>
      <c r="C62" s="669" t="s">
        <v>7138</v>
      </c>
      <c r="D62" s="670" t="str">
        <f t="shared" si="0"/>
        <v>宇部市船木1017-5</v>
      </c>
      <c r="E62" s="670" t="s">
        <v>5667</v>
      </c>
      <c r="F62" s="671">
        <v>42095</v>
      </c>
      <c r="G62" s="672" t="s">
        <v>5669</v>
      </c>
      <c r="H62" s="583"/>
      <c r="I62" s="99" t="s">
        <v>427</v>
      </c>
      <c r="J62" s="610" t="s">
        <v>250</v>
      </c>
      <c r="K62" s="610" t="s">
        <v>251</v>
      </c>
      <c r="L62" s="611" t="s">
        <v>3224</v>
      </c>
      <c r="M62" s="611" t="s">
        <v>5668</v>
      </c>
      <c r="N62" s="340" t="s">
        <v>234</v>
      </c>
      <c r="O62" s="563" t="s">
        <v>512</v>
      </c>
    </row>
    <row r="63" spans="1:15" s="367" customFormat="1" ht="42" customHeight="1">
      <c r="A63" s="668" t="s">
        <v>2947</v>
      </c>
      <c r="B63" s="669" t="s">
        <v>2948</v>
      </c>
      <c r="C63" s="669" t="s">
        <v>8844</v>
      </c>
      <c r="D63" s="670" t="str">
        <f t="shared" si="0"/>
        <v>宇部市西岐波4470-8</v>
      </c>
      <c r="E63" s="670" t="s">
        <v>5184</v>
      </c>
      <c r="F63" s="671">
        <v>42248</v>
      </c>
      <c r="G63" s="672" t="s">
        <v>6794</v>
      </c>
      <c r="H63" s="583"/>
      <c r="I63" s="99" t="s">
        <v>427</v>
      </c>
      <c r="J63" s="610" t="s">
        <v>250</v>
      </c>
      <c r="K63" s="610" t="s">
        <v>251</v>
      </c>
      <c r="L63" s="611" t="s">
        <v>2949</v>
      </c>
      <c r="M63" s="611" t="s">
        <v>6795</v>
      </c>
      <c r="N63" s="340" t="s">
        <v>234</v>
      </c>
      <c r="O63" s="563" t="s">
        <v>512</v>
      </c>
    </row>
    <row r="64" spans="1:15" s="367" customFormat="1" ht="42" customHeight="1">
      <c r="A64" s="668" t="s">
        <v>2950</v>
      </c>
      <c r="B64" s="669" t="s">
        <v>2951</v>
      </c>
      <c r="C64" s="669" t="s">
        <v>2952</v>
      </c>
      <c r="D64" s="670" t="str">
        <f t="shared" si="0"/>
        <v>宇部市船木833</v>
      </c>
      <c r="E64" s="670" t="s">
        <v>5667</v>
      </c>
      <c r="F64" s="671">
        <v>42248</v>
      </c>
      <c r="G64" s="672" t="s">
        <v>5666</v>
      </c>
      <c r="H64" s="583"/>
      <c r="I64" s="99" t="s">
        <v>427</v>
      </c>
      <c r="J64" s="610" t="s">
        <v>250</v>
      </c>
      <c r="K64" s="610" t="s">
        <v>251</v>
      </c>
      <c r="L64" s="611" t="s">
        <v>2953</v>
      </c>
      <c r="M64" s="611" t="s">
        <v>5665</v>
      </c>
      <c r="N64" s="340" t="s">
        <v>234</v>
      </c>
      <c r="O64" s="563" t="s">
        <v>512</v>
      </c>
    </row>
    <row r="65" spans="1:15" s="367" customFormat="1" ht="42" customHeight="1">
      <c r="A65" s="668" t="s">
        <v>3142</v>
      </c>
      <c r="B65" s="669" t="s">
        <v>3143</v>
      </c>
      <c r="C65" s="669" t="s">
        <v>7139</v>
      </c>
      <c r="D65" s="670" t="str">
        <f t="shared" si="0"/>
        <v>宇部市上宇部吉原471-11</v>
      </c>
      <c r="E65" s="670" t="s">
        <v>5664</v>
      </c>
      <c r="F65" s="671">
        <v>42767</v>
      </c>
      <c r="G65" s="672" t="s">
        <v>5663</v>
      </c>
      <c r="H65" s="583"/>
      <c r="I65" s="99" t="s">
        <v>427</v>
      </c>
      <c r="J65" s="610" t="s">
        <v>250</v>
      </c>
      <c r="K65" s="610" t="s">
        <v>251</v>
      </c>
      <c r="L65" s="611" t="s">
        <v>3144</v>
      </c>
      <c r="M65" s="611" t="s">
        <v>5662</v>
      </c>
      <c r="N65" s="340" t="s">
        <v>234</v>
      </c>
      <c r="O65" s="563" t="s">
        <v>512</v>
      </c>
    </row>
    <row r="66" spans="1:15" s="367" customFormat="1" ht="42" customHeight="1">
      <c r="A66" s="668" t="s">
        <v>3225</v>
      </c>
      <c r="B66" s="669" t="s">
        <v>573</v>
      </c>
      <c r="C66" s="669" t="s">
        <v>6797</v>
      </c>
      <c r="D66" s="670" t="str">
        <f t="shared" si="0"/>
        <v>宇部市沖ノ旦中一ノ原953－2</v>
      </c>
      <c r="E66" s="670" t="s">
        <v>6798</v>
      </c>
      <c r="F66" s="671">
        <v>43009</v>
      </c>
      <c r="G66" s="672" t="s">
        <v>6799</v>
      </c>
      <c r="H66" s="583"/>
      <c r="I66" s="99" t="s">
        <v>427</v>
      </c>
      <c r="J66" s="610" t="s">
        <v>0</v>
      </c>
      <c r="K66" s="610" t="s">
        <v>6796</v>
      </c>
      <c r="L66" s="611" t="s">
        <v>6800</v>
      </c>
      <c r="M66" s="611" t="s">
        <v>6801</v>
      </c>
      <c r="N66" s="340" t="s">
        <v>234</v>
      </c>
      <c r="O66" s="563" t="s">
        <v>113</v>
      </c>
    </row>
    <row r="67" spans="1:15" s="367" customFormat="1" ht="42" customHeight="1">
      <c r="A67" s="668" t="s">
        <v>3675</v>
      </c>
      <c r="B67" s="669" t="s">
        <v>5661</v>
      </c>
      <c r="C67" s="669" t="s">
        <v>2954</v>
      </c>
      <c r="D67" s="670" t="str">
        <f t="shared" si="0"/>
        <v>宇部市西小串5-6-20-3　ハイムF103</v>
      </c>
      <c r="E67" s="670" t="s">
        <v>8845</v>
      </c>
      <c r="F67" s="671">
        <v>43405</v>
      </c>
      <c r="G67" s="672" t="s">
        <v>5660</v>
      </c>
      <c r="H67" s="583"/>
      <c r="I67" s="99" t="s">
        <v>427</v>
      </c>
      <c r="J67" s="610" t="s">
        <v>250</v>
      </c>
      <c r="K67" s="610" t="s">
        <v>251</v>
      </c>
      <c r="L67" s="611" t="s">
        <v>8846</v>
      </c>
      <c r="M67" s="611" t="s">
        <v>5659</v>
      </c>
      <c r="N67" s="340" t="s">
        <v>234</v>
      </c>
      <c r="O67" s="563" t="s">
        <v>512</v>
      </c>
    </row>
    <row r="68" spans="1:15" s="367" customFormat="1" ht="42" customHeight="1">
      <c r="A68" s="668" t="s">
        <v>3676</v>
      </c>
      <c r="B68" s="669" t="s">
        <v>6802</v>
      </c>
      <c r="C68" s="669" t="s">
        <v>7140</v>
      </c>
      <c r="D68" s="670" t="str">
        <f t="shared" si="0"/>
        <v>宇部市妻崎開作1014-3</v>
      </c>
      <c r="E68" s="670" t="s">
        <v>1099</v>
      </c>
      <c r="F68" s="671">
        <v>43497</v>
      </c>
      <c r="G68" s="672" t="s">
        <v>6444</v>
      </c>
      <c r="H68" s="583"/>
      <c r="I68" s="99" t="s">
        <v>427</v>
      </c>
      <c r="J68" s="610" t="s">
        <v>250</v>
      </c>
      <c r="K68" s="610" t="s">
        <v>251</v>
      </c>
      <c r="L68" s="611" t="s">
        <v>6803</v>
      </c>
      <c r="M68" s="611" t="s">
        <v>6804</v>
      </c>
      <c r="N68" s="340" t="s">
        <v>234</v>
      </c>
      <c r="O68" s="563" t="s">
        <v>512</v>
      </c>
    </row>
    <row r="69" spans="1:15" s="367" customFormat="1" ht="42" customHeight="1">
      <c r="A69" s="668" t="s">
        <v>5654</v>
      </c>
      <c r="B69" s="669" t="s">
        <v>5653</v>
      </c>
      <c r="C69" s="669" t="s">
        <v>5652</v>
      </c>
      <c r="D69" s="670" t="str">
        <f t="shared" si="0"/>
        <v>宇部市海南町2-58-1　オックスビル２階</v>
      </c>
      <c r="E69" s="670" t="s">
        <v>5651</v>
      </c>
      <c r="F69" s="671">
        <v>43617</v>
      </c>
      <c r="G69" s="672" t="s">
        <v>5650</v>
      </c>
      <c r="H69" s="583"/>
      <c r="I69" s="99" t="s">
        <v>427</v>
      </c>
      <c r="J69" s="610" t="s">
        <v>250</v>
      </c>
      <c r="K69" s="610" t="s">
        <v>251</v>
      </c>
      <c r="L69" s="611" t="s">
        <v>5649</v>
      </c>
      <c r="M69" s="611" t="s">
        <v>5648</v>
      </c>
      <c r="N69" s="340" t="s">
        <v>234</v>
      </c>
      <c r="O69" s="563" t="s">
        <v>512</v>
      </c>
    </row>
    <row r="70" spans="1:15" s="367" customFormat="1" ht="42" customHeight="1">
      <c r="A70" s="668" t="s">
        <v>5647</v>
      </c>
      <c r="B70" s="669" t="s">
        <v>5646</v>
      </c>
      <c r="C70" s="669" t="s">
        <v>8010</v>
      </c>
      <c r="D70" s="670" t="str">
        <f t="shared" si="0"/>
        <v>宇部市際波726-3</v>
      </c>
      <c r="E70" s="670" t="s">
        <v>6806</v>
      </c>
      <c r="F70" s="671">
        <v>43831</v>
      </c>
      <c r="G70" s="672" t="s">
        <v>6807</v>
      </c>
      <c r="H70" s="583"/>
      <c r="I70" s="99" t="s">
        <v>427</v>
      </c>
      <c r="J70" s="610" t="s">
        <v>250</v>
      </c>
      <c r="K70" s="610" t="s">
        <v>251</v>
      </c>
      <c r="L70" s="611" t="s">
        <v>6449</v>
      </c>
      <c r="M70" s="611" t="s">
        <v>6808</v>
      </c>
      <c r="N70" s="340" t="s">
        <v>234</v>
      </c>
      <c r="O70" s="563" t="s">
        <v>512</v>
      </c>
    </row>
    <row r="71" spans="1:15" s="367" customFormat="1" ht="42" customHeight="1">
      <c r="A71" s="668" t="s">
        <v>6809</v>
      </c>
      <c r="B71" s="669" t="s">
        <v>6805</v>
      </c>
      <c r="C71" s="669" t="s">
        <v>6810</v>
      </c>
      <c r="D71" s="670" t="str">
        <f t="shared" si="0"/>
        <v>宇部市昭和町3－4－32</v>
      </c>
      <c r="E71" s="670" t="s">
        <v>6811</v>
      </c>
      <c r="F71" s="671">
        <v>44228</v>
      </c>
      <c r="G71" s="672" t="s">
        <v>6812</v>
      </c>
      <c r="H71" s="583"/>
      <c r="I71" s="99" t="s">
        <v>427</v>
      </c>
      <c r="J71" s="610" t="s">
        <v>250</v>
      </c>
      <c r="K71" s="610" t="s">
        <v>251</v>
      </c>
      <c r="L71" s="611" t="s">
        <v>6813</v>
      </c>
      <c r="M71" s="611" t="s">
        <v>6814</v>
      </c>
      <c r="N71" s="340" t="s">
        <v>234</v>
      </c>
      <c r="O71" s="563" t="s">
        <v>512</v>
      </c>
    </row>
    <row r="72" spans="1:15" s="367" customFormat="1" ht="42" customHeight="1">
      <c r="A72" s="668" t="s">
        <v>5656</v>
      </c>
      <c r="B72" s="669" t="s">
        <v>7141</v>
      </c>
      <c r="C72" s="669" t="s">
        <v>3581</v>
      </c>
      <c r="D72" s="670" t="str">
        <f>K72&amp;L72</f>
        <v>宇部市西岐波柳ケ瀬785-6</v>
      </c>
      <c r="E72" s="670" t="s">
        <v>5184</v>
      </c>
      <c r="F72" s="671">
        <v>44317</v>
      </c>
      <c r="G72" s="672" t="s">
        <v>8011</v>
      </c>
      <c r="H72" s="583"/>
      <c r="I72" s="99" t="s">
        <v>427</v>
      </c>
      <c r="J72" s="610" t="s">
        <v>250</v>
      </c>
      <c r="K72" s="610" t="s">
        <v>251</v>
      </c>
      <c r="L72" s="611" t="s">
        <v>7142</v>
      </c>
      <c r="M72" s="611" t="s">
        <v>5655</v>
      </c>
      <c r="N72" s="340" t="s">
        <v>234</v>
      </c>
      <c r="O72" s="563" t="s">
        <v>512</v>
      </c>
    </row>
    <row r="73" spans="1:15" s="367" customFormat="1" ht="42" customHeight="1">
      <c r="A73" s="685" t="s">
        <v>7629</v>
      </c>
      <c r="B73" s="669" t="s">
        <v>9047</v>
      </c>
      <c r="C73" s="687" t="s">
        <v>7631</v>
      </c>
      <c r="D73" s="670" t="str">
        <f t="shared" ref="D73:D78" si="3">K73&amp;L73</f>
        <v>宇部市海南町2-58-1　ＯＸビル３階</v>
      </c>
      <c r="E73" s="670" t="s">
        <v>5651</v>
      </c>
      <c r="F73" s="671">
        <v>44896</v>
      </c>
      <c r="G73" s="672" t="s">
        <v>8012</v>
      </c>
      <c r="H73" s="583"/>
      <c r="I73" s="99" t="s">
        <v>427</v>
      </c>
      <c r="J73" s="610" t="s">
        <v>250</v>
      </c>
      <c r="K73" s="610" t="s">
        <v>251</v>
      </c>
      <c r="L73" s="611" t="s">
        <v>5658</v>
      </c>
      <c r="M73" s="611" t="s">
        <v>5657</v>
      </c>
      <c r="N73" s="340" t="s">
        <v>234</v>
      </c>
      <c r="O73" s="563" t="s">
        <v>512</v>
      </c>
    </row>
    <row r="74" spans="1:15" s="367" customFormat="1" ht="42" customHeight="1">
      <c r="A74" s="685" t="s">
        <v>7632</v>
      </c>
      <c r="B74" s="669" t="s">
        <v>9048</v>
      </c>
      <c r="C74" s="687" t="s">
        <v>7633</v>
      </c>
      <c r="D74" s="670" t="str">
        <f t="shared" si="3"/>
        <v>宇部市中山1129－15－102</v>
      </c>
      <c r="E74" s="670" t="s">
        <v>6247</v>
      </c>
      <c r="F74" s="671">
        <v>44958</v>
      </c>
      <c r="G74" s="672" t="s">
        <v>8013</v>
      </c>
      <c r="H74" s="583"/>
      <c r="I74" s="99" t="s">
        <v>427</v>
      </c>
      <c r="J74" s="610" t="s">
        <v>250</v>
      </c>
      <c r="K74" s="610" t="s">
        <v>251</v>
      </c>
      <c r="L74" s="611" t="s">
        <v>7634</v>
      </c>
      <c r="M74" s="611" t="s">
        <v>7635</v>
      </c>
      <c r="N74" s="340" t="s">
        <v>234</v>
      </c>
      <c r="O74" s="563" t="s">
        <v>512</v>
      </c>
    </row>
    <row r="75" spans="1:15" s="367" customFormat="1" ht="42" customHeight="1">
      <c r="A75" s="685" t="s">
        <v>7636</v>
      </c>
      <c r="B75" s="688" t="s">
        <v>7637</v>
      </c>
      <c r="C75" s="687" t="s">
        <v>7638</v>
      </c>
      <c r="D75" s="670" t="str">
        <f t="shared" si="3"/>
        <v>宇部市今村北3－7－18</v>
      </c>
      <c r="E75" s="670" t="s">
        <v>7639</v>
      </c>
      <c r="F75" s="671">
        <v>44986</v>
      </c>
      <c r="G75" s="672" t="s">
        <v>8014</v>
      </c>
      <c r="H75" s="583"/>
      <c r="I75" s="99" t="s">
        <v>427</v>
      </c>
      <c r="J75" s="610" t="s">
        <v>250</v>
      </c>
      <c r="K75" s="610" t="s">
        <v>251</v>
      </c>
      <c r="L75" s="611" t="s">
        <v>7640</v>
      </c>
      <c r="M75" s="611" t="s">
        <v>7641</v>
      </c>
      <c r="N75" s="340" t="s">
        <v>234</v>
      </c>
      <c r="O75" s="563" t="s">
        <v>512</v>
      </c>
    </row>
    <row r="76" spans="1:15" s="514" customFormat="1" ht="42" customHeight="1">
      <c r="A76" s="685" t="s">
        <v>8847</v>
      </c>
      <c r="B76" s="669" t="s">
        <v>8848</v>
      </c>
      <c r="C76" s="687" t="s">
        <v>8849</v>
      </c>
      <c r="D76" s="670" t="str">
        <f t="shared" si="3"/>
        <v>宇部市西梶返1－2－9－1</v>
      </c>
      <c r="E76" s="670" t="s">
        <v>8850</v>
      </c>
      <c r="F76" s="671">
        <v>45444</v>
      </c>
      <c r="G76" s="672" t="s">
        <v>8851</v>
      </c>
      <c r="H76" s="583"/>
      <c r="I76" s="99" t="s">
        <v>427</v>
      </c>
      <c r="J76" s="610" t="s">
        <v>250</v>
      </c>
      <c r="K76" s="610" t="s">
        <v>251</v>
      </c>
      <c r="L76" s="611" t="s">
        <v>8852</v>
      </c>
      <c r="M76" s="611" t="s">
        <v>8853</v>
      </c>
      <c r="N76" s="340" t="s">
        <v>234</v>
      </c>
      <c r="O76" s="563" t="s">
        <v>512</v>
      </c>
    </row>
    <row r="77" spans="1:15" s="514" customFormat="1" ht="42" customHeight="1">
      <c r="A77" s="685" t="s">
        <v>8854</v>
      </c>
      <c r="B77" s="669" t="s">
        <v>8855</v>
      </c>
      <c r="C77" s="687" t="s">
        <v>8856</v>
      </c>
      <c r="D77" s="670" t="str">
        <f t="shared" si="3"/>
        <v>宇部市妻崎開作1113－12－Ａ102</v>
      </c>
      <c r="E77" s="670" t="s">
        <v>5075</v>
      </c>
      <c r="F77" s="671">
        <v>45689</v>
      </c>
      <c r="G77" s="672" t="s">
        <v>8857</v>
      </c>
      <c r="H77" s="583"/>
      <c r="I77" s="99" t="s">
        <v>427</v>
      </c>
      <c r="J77" s="610" t="s">
        <v>250</v>
      </c>
      <c r="K77" s="610" t="s">
        <v>251</v>
      </c>
      <c r="L77" s="611" t="s">
        <v>8858</v>
      </c>
      <c r="M77" s="611" t="s">
        <v>8859</v>
      </c>
      <c r="N77" s="340" t="s">
        <v>234</v>
      </c>
      <c r="O77" s="563" t="s">
        <v>512</v>
      </c>
    </row>
    <row r="78" spans="1:15" s="514" customFormat="1" ht="42" customHeight="1">
      <c r="A78" s="685" t="s">
        <v>8860</v>
      </c>
      <c r="B78" s="669" t="s">
        <v>8861</v>
      </c>
      <c r="C78" s="687" t="s">
        <v>8862</v>
      </c>
      <c r="D78" s="670" t="str">
        <f t="shared" si="3"/>
        <v>宇部市中宇部1858－30</v>
      </c>
      <c r="E78" s="670" t="s">
        <v>6339</v>
      </c>
      <c r="F78" s="671">
        <v>45748</v>
      </c>
      <c r="G78" s="672" t="s">
        <v>8863</v>
      </c>
      <c r="H78" s="583"/>
      <c r="I78" s="99" t="s">
        <v>427</v>
      </c>
      <c r="J78" s="610" t="s">
        <v>250</v>
      </c>
      <c r="K78" s="610" t="s">
        <v>251</v>
      </c>
      <c r="L78" s="611" t="s">
        <v>8864</v>
      </c>
      <c r="M78" s="611" t="s">
        <v>8865</v>
      </c>
      <c r="N78" s="340" t="s">
        <v>234</v>
      </c>
      <c r="O78" s="563" t="s">
        <v>512</v>
      </c>
    </row>
    <row r="79" spans="1:15" s="367" customFormat="1" ht="42" customHeight="1">
      <c r="A79" s="668" t="s">
        <v>91</v>
      </c>
      <c r="B79" s="669" t="s">
        <v>5485</v>
      </c>
      <c r="C79" s="669" t="s">
        <v>3582</v>
      </c>
      <c r="D79" s="670" t="str">
        <f t="shared" si="0"/>
        <v>山口市阿知須4241-4</v>
      </c>
      <c r="E79" s="670" t="s">
        <v>921</v>
      </c>
      <c r="F79" s="671">
        <v>36617</v>
      </c>
      <c r="G79" s="672" t="s">
        <v>2214</v>
      </c>
      <c r="H79" s="583"/>
      <c r="I79" s="99" t="s">
        <v>427</v>
      </c>
      <c r="J79" s="517" t="s">
        <v>487</v>
      </c>
      <c r="K79" s="517" t="s">
        <v>410</v>
      </c>
      <c r="L79" s="445" t="s">
        <v>352</v>
      </c>
      <c r="M79" s="445" t="s">
        <v>92</v>
      </c>
      <c r="N79" s="518" t="str">
        <f t="shared" ref="N79:N94" si="4">IF(O79="","",IF(OR(O79="国",O79="県",O79="市町",O79="組合その他"),"（公立）","（私立）"))</f>
        <v>（私立）</v>
      </c>
      <c r="O79" s="519" t="s">
        <v>3400</v>
      </c>
    </row>
    <row r="80" spans="1:15" s="367" customFormat="1" ht="42" customHeight="1">
      <c r="A80" s="668" t="s">
        <v>227</v>
      </c>
      <c r="B80" s="669" t="s">
        <v>4091</v>
      </c>
      <c r="C80" s="689" t="s">
        <v>8866</v>
      </c>
      <c r="D80" s="670" t="str">
        <f t="shared" si="0"/>
        <v>山口市小郡下郷747-21</v>
      </c>
      <c r="E80" s="670" t="s">
        <v>1025</v>
      </c>
      <c r="F80" s="671">
        <v>36617</v>
      </c>
      <c r="G80" s="672" t="s">
        <v>2215</v>
      </c>
      <c r="H80" s="583"/>
      <c r="I80" s="99" t="s">
        <v>427</v>
      </c>
      <c r="J80" s="517" t="s">
        <v>487</v>
      </c>
      <c r="K80" s="517" t="s">
        <v>410</v>
      </c>
      <c r="L80" s="445" t="s">
        <v>5645</v>
      </c>
      <c r="M80" s="445" t="s">
        <v>27</v>
      </c>
      <c r="N80" s="518" t="str">
        <f t="shared" si="4"/>
        <v>（私立）</v>
      </c>
      <c r="O80" s="519" t="s">
        <v>3400</v>
      </c>
    </row>
    <row r="81" spans="1:15" s="367" customFormat="1" ht="42" customHeight="1">
      <c r="A81" s="668" t="s">
        <v>568</v>
      </c>
      <c r="B81" s="669" t="s">
        <v>8015</v>
      </c>
      <c r="C81" s="669" t="s">
        <v>3583</v>
      </c>
      <c r="D81" s="670" t="str">
        <f t="shared" si="0"/>
        <v>山口市朝倉町4-55-6</v>
      </c>
      <c r="E81" s="670" t="s">
        <v>876</v>
      </c>
      <c r="F81" s="671">
        <v>36617</v>
      </c>
      <c r="G81" s="672" t="s">
        <v>2216</v>
      </c>
      <c r="H81" s="583"/>
      <c r="I81" s="99" t="s">
        <v>427</v>
      </c>
      <c r="J81" s="517" t="s">
        <v>487</v>
      </c>
      <c r="K81" s="517" t="s">
        <v>410</v>
      </c>
      <c r="L81" s="445" t="s">
        <v>34</v>
      </c>
      <c r="M81" s="445" t="s">
        <v>5644</v>
      </c>
      <c r="N81" s="518" t="str">
        <f t="shared" si="4"/>
        <v>（私立）</v>
      </c>
      <c r="O81" s="519" t="s">
        <v>9</v>
      </c>
    </row>
    <row r="82" spans="1:15" s="367" customFormat="1" ht="42" customHeight="1">
      <c r="A82" s="668" t="s">
        <v>89</v>
      </c>
      <c r="B82" s="669" t="s">
        <v>5417</v>
      </c>
      <c r="C82" s="669" t="s">
        <v>6816</v>
      </c>
      <c r="D82" s="670" t="str">
        <f t="shared" si="0"/>
        <v>山口市阿知須4716-14</v>
      </c>
      <c r="E82" s="670" t="s">
        <v>921</v>
      </c>
      <c r="F82" s="671">
        <v>36617</v>
      </c>
      <c r="G82" s="672" t="s">
        <v>2217</v>
      </c>
      <c r="H82" s="583"/>
      <c r="I82" s="99" t="s">
        <v>427</v>
      </c>
      <c r="J82" s="517" t="s">
        <v>487</v>
      </c>
      <c r="K82" s="517" t="s">
        <v>410</v>
      </c>
      <c r="L82" s="445" t="s">
        <v>186</v>
      </c>
      <c r="M82" s="445" t="s">
        <v>90</v>
      </c>
      <c r="N82" s="518" t="str">
        <f t="shared" si="4"/>
        <v>（私立）</v>
      </c>
      <c r="O82" s="519" t="s">
        <v>3400</v>
      </c>
    </row>
    <row r="83" spans="1:15" s="367" customFormat="1" ht="42" customHeight="1">
      <c r="A83" s="668" t="s">
        <v>31</v>
      </c>
      <c r="B83" s="669" t="s">
        <v>3398</v>
      </c>
      <c r="C83" s="669" t="s">
        <v>8867</v>
      </c>
      <c r="D83" s="670" t="str">
        <f t="shared" si="0"/>
        <v>山口市黒川3380</v>
      </c>
      <c r="E83" s="670" t="s">
        <v>925</v>
      </c>
      <c r="F83" s="671">
        <v>36617</v>
      </c>
      <c r="G83" s="672" t="s">
        <v>2219</v>
      </c>
      <c r="H83" s="583"/>
      <c r="I83" s="99" t="s">
        <v>427</v>
      </c>
      <c r="J83" s="517" t="s">
        <v>487</v>
      </c>
      <c r="K83" s="517" t="s">
        <v>410</v>
      </c>
      <c r="L83" s="445" t="s">
        <v>33</v>
      </c>
      <c r="M83" s="445" t="s">
        <v>32</v>
      </c>
      <c r="N83" s="518" t="str">
        <f t="shared" si="4"/>
        <v>（私立）</v>
      </c>
      <c r="O83" s="519" t="s">
        <v>3400</v>
      </c>
    </row>
    <row r="84" spans="1:15" s="367" customFormat="1" ht="42" customHeight="1">
      <c r="A84" s="668" t="s">
        <v>258</v>
      </c>
      <c r="B84" s="669" t="s">
        <v>5333</v>
      </c>
      <c r="C84" s="669" t="s">
        <v>3584</v>
      </c>
      <c r="D84" s="670" t="str">
        <f t="shared" si="0"/>
        <v>山口市八幡馬場53-1</v>
      </c>
      <c r="E84" s="670" t="s">
        <v>1408</v>
      </c>
      <c r="F84" s="671">
        <v>36617</v>
      </c>
      <c r="G84" s="672" t="s">
        <v>2220</v>
      </c>
      <c r="H84" s="583"/>
      <c r="I84" s="99" t="s">
        <v>427</v>
      </c>
      <c r="J84" s="517" t="s">
        <v>487</v>
      </c>
      <c r="K84" s="517" t="s">
        <v>410</v>
      </c>
      <c r="L84" s="445" t="s">
        <v>260</v>
      </c>
      <c r="M84" s="445" t="s">
        <v>259</v>
      </c>
      <c r="N84" s="518" t="str">
        <f t="shared" si="4"/>
        <v>（私立）</v>
      </c>
      <c r="O84" s="519" t="s">
        <v>3400</v>
      </c>
    </row>
    <row r="85" spans="1:15" s="367" customFormat="1" ht="42" customHeight="1">
      <c r="A85" s="668" t="s">
        <v>5643</v>
      </c>
      <c r="B85" s="669" t="s">
        <v>5402</v>
      </c>
      <c r="C85" s="669" t="s">
        <v>8868</v>
      </c>
      <c r="D85" s="670" t="str">
        <f t="shared" ref="D85:D159" si="5">K85&amp;L85</f>
        <v>山口市泉都町9-7</v>
      </c>
      <c r="E85" s="670" t="s">
        <v>1390</v>
      </c>
      <c r="F85" s="671">
        <v>36617</v>
      </c>
      <c r="G85" s="672" t="s">
        <v>2221</v>
      </c>
      <c r="H85" s="583"/>
      <c r="I85" s="99" t="s">
        <v>427</v>
      </c>
      <c r="J85" s="517" t="s">
        <v>487</v>
      </c>
      <c r="K85" s="517" t="s">
        <v>410</v>
      </c>
      <c r="L85" s="445" t="s">
        <v>30</v>
      </c>
      <c r="M85" s="445" t="s">
        <v>5642</v>
      </c>
      <c r="N85" s="518" t="str">
        <f t="shared" si="4"/>
        <v>（私立）</v>
      </c>
      <c r="O85" s="519" t="s">
        <v>3400</v>
      </c>
    </row>
    <row r="86" spans="1:15" s="367" customFormat="1" ht="42" customHeight="1">
      <c r="A86" s="668" t="s">
        <v>5641</v>
      </c>
      <c r="B86" s="669" t="s">
        <v>4049</v>
      </c>
      <c r="C86" s="669" t="s">
        <v>7642</v>
      </c>
      <c r="D86" s="670" t="str">
        <f t="shared" si="5"/>
        <v>山口市小郡平成町1-18</v>
      </c>
      <c r="E86" s="670" t="s">
        <v>7143</v>
      </c>
      <c r="F86" s="671">
        <v>38331</v>
      </c>
      <c r="G86" s="672" t="s">
        <v>2222</v>
      </c>
      <c r="H86" s="583"/>
      <c r="I86" s="99" t="s">
        <v>427</v>
      </c>
      <c r="J86" s="517" t="s">
        <v>487</v>
      </c>
      <c r="K86" s="517" t="s">
        <v>410</v>
      </c>
      <c r="L86" s="445" t="s">
        <v>7144</v>
      </c>
      <c r="M86" s="445" t="s">
        <v>6817</v>
      </c>
      <c r="N86" s="518" t="str">
        <f t="shared" si="4"/>
        <v>（私立）</v>
      </c>
      <c r="O86" s="519" t="s">
        <v>9</v>
      </c>
    </row>
    <row r="87" spans="1:15" s="367" customFormat="1" ht="42" customHeight="1">
      <c r="A87" s="668" t="s">
        <v>29</v>
      </c>
      <c r="B87" s="669" t="s">
        <v>5640</v>
      </c>
      <c r="C87" s="669" t="s">
        <v>8869</v>
      </c>
      <c r="D87" s="670" t="str">
        <f t="shared" si="5"/>
        <v>山口市下小鯖2698-1</v>
      </c>
      <c r="E87" s="670" t="s">
        <v>1133</v>
      </c>
      <c r="F87" s="671">
        <v>38626</v>
      </c>
      <c r="G87" s="672" t="s">
        <v>2223</v>
      </c>
      <c r="H87" s="583"/>
      <c r="I87" s="99" t="s">
        <v>427</v>
      </c>
      <c r="J87" s="517" t="s">
        <v>487</v>
      </c>
      <c r="K87" s="517" t="s">
        <v>410</v>
      </c>
      <c r="L87" s="445" t="s">
        <v>852</v>
      </c>
      <c r="M87" s="445" t="s">
        <v>187</v>
      </c>
      <c r="N87" s="518" t="str">
        <f t="shared" si="4"/>
        <v>（私立）</v>
      </c>
      <c r="O87" s="519" t="s">
        <v>3400</v>
      </c>
    </row>
    <row r="88" spans="1:15" s="367" customFormat="1" ht="42" customHeight="1">
      <c r="A88" s="668" t="s">
        <v>28</v>
      </c>
      <c r="B88" s="669" t="s">
        <v>5419</v>
      </c>
      <c r="C88" s="669" t="s">
        <v>7643</v>
      </c>
      <c r="D88" s="670" t="str">
        <f t="shared" si="5"/>
        <v>山口市小郡下郷862-3</v>
      </c>
      <c r="E88" s="670" t="s">
        <v>1025</v>
      </c>
      <c r="F88" s="671">
        <v>38808</v>
      </c>
      <c r="G88" s="672" t="s">
        <v>2224</v>
      </c>
      <c r="H88" s="583"/>
      <c r="I88" s="99" t="s">
        <v>427</v>
      </c>
      <c r="J88" s="517" t="s">
        <v>487</v>
      </c>
      <c r="K88" s="517" t="s">
        <v>410</v>
      </c>
      <c r="L88" s="445" t="s">
        <v>188</v>
      </c>
      <c r="M88" s="445" t="s">
        <v>189</v>
      </c>
      <c r="N88" s="518" t="str">
        <f t="shared" si="4"/>
        <v>（私立）</v>
      </c>
      <c r="O88" s="519" t="s">
        <v>3400</v>
      </c>
    </row>
    <row r="89" spans="1:15" s="367" customFormat="1" ht="42" customHeight="1">
      <c r="A89" s="668" t="s">
        <v>569</v>
      </c>
      <c r="B89" s="669" t="s">
        <v>8015</v>
      </c>
      <c r="C89" s="669" t="s">
        <v>5639</v>
      </c>
      <c r="D89" s="670" t="str">
        <f t="shared" si="5"/>
        <v>山口市仁保中郷988-1</v>
      </c>
      <c r="E89" s="670" t="s">
        <v>929</v>
      </c>
      <c r="F89" s="671">
        <v>39295</v>
      </c>
      <c r="G89" s="672" t="s">
        <v>2225</v>
      </c>
      <c r="H89" s="583"/>
      <c r="I89" s="99" t="s">
        <v>427</v>
      </c>
      <c r="J89" s="517" t="s">
        <v>487</v>
      </c>
      <c r="K89" s="517" t="s">
        <v>410</v>
      </c>
      <c r="L89" s="445" t="s">
        <v>619</v>
      </c>
      <c r="M89" s="445" t="s">
        <v>5638</v>
      </c>
      <c r="N89" s="518" t="str">
        <f t="shared" si="4"/>
        <v>（私立）</v>
      </c>
      <c r="O89" s="519" t="s">
        <v>111</v>
      </c>
    </row>
    <row r="90" spans="1:15" s="367" customFormat="1" ht="42" customHeight="1">
      <c r="A90" s="668" t="s">
        <v>256</v>
      </c>
      <c r="B90" s="669" t="s">
        <v>2775</v>
      </c>
      <c r="C90" s="669" t="s">
        <v>5637</v>
      </c>
      <c r="D90" s="670" t="str">
        <f t="shared" si="5"/>
        <v>山口市鋳銭司6000-1</v>
      </c>
      <c r="E90" s="670" t="s">
        <v>920</v>
      </c>
      <c r="F90" s="671">
        <v>40057</v>
      </c>
      <c r="G90" s="672" t="s">
        <v>2226</v>
      </c>
      <c r="H90" s="583"/>
      <c r="I90" s="99" t="s">
        <v>427</v>
      </c>
      <c r="J90" s="517" t="s">
        <v>487</v>
      </c>
      <c r="K90" s="517" t="s">
        <v>410</v>
      </c>
      <c r="L90" s="445" t="s">
        <v>5636</v>
      </c>
      <c r="M90" s="445" t="s">
        <v>257</v>
      </c>
      <c r="N90" s="518" t="str">
        <f t="shared" si="4"/>
        <v>（私立）</v>
      </c>
      <c r="O90" s="519" t="s">
        <v>113</v>
      </c>
    </row>
    <row r="91" spans="1:15" s="367" customFormat="1" ht="42" customHeight="1">
      <c r="A91" s="668" t="s">
        <v>530</v>
      </c>
      <c r="B91" s="669" t="s">
        <v>570</v>
      </c>
      <c r="C91" s="669" t="s">
        <v>531</v>
      </c>
      <c r="D91" s="670" t="str">
        <f t="shared" si="5"/>
        <v>山口市宮島町2-10</v>
      </c>
      <c r="E91" s="670" t="s">
        <v>1409</v>
      </c>
      <c r="F91" s="671">
        <v>40087</v>
      </c>
      <c r="G91" s="672" t="s">
        <v>2227</v>
      </c>
      <c r="H91" s="583"/>
      <c r="I91" s="99" t="s">
        <v>427</v>
      </c>
      <c r="J91" s="517" t="s">
        <v>487</v>
      </c>
      <c r="K91" s="517" t="s">
        <v>410</v>
      </c>
      <c r="L91" s="445" t="s">
        <v>532</v>
      </c>
      <c r="M91" s="445" t="s">
        <v>5635</v>
      </c>
      <c r="N91" s="518" t="str">
        <f t="shared" si="4"/>
        <v>（私立）</v>
      </c>
      <c r="O91" s="519" t="s">
        <v>112</v>
      </c>
    </row>
    <row r="92" spans="1:15" s="367" customFormat="1" ht="42" customHeight="1">
      <c r="A92" s="668" t="s">
        <v>533</v>
      </c>
      <c r="B92" s="669" t="s">
        <v>2194</v>
      </c>
      <c r="C92" s="669" t="s">
        <v>3585</v>
      </c>
      <c r="D92" s="670" t="str">
        <f t="shared" si="5"/>
        <v>山口市阿東地福上1697</v>
      </c>
      <c r="E92" s="670" t="s">
        <v>1026</v>
      </c>
      <c r="F92" s="671">
        <v>40232</v>
      </c>
      <c r="G92" s="672" t="s">
        <v>2228</v>
      </c>
      <c r="H92" s="583"/>
      <c r="I92" s="99" t="s">
        <v>427</v>
      </c>
      <c r="J92" s="517" t="s">
        <v>487</v>
      </c>
      <c r="K92" s="517" t="s">
        <v>3271</v>
      </c>
      <c r="L92" s="445" t="s">
        <v>507</v>
      </c>
      <c r="M92" s="445" t="s">
        <v>5634</v>
      </c>
      <c r="N92" s="518" t="str">
        <f t="shared" si="4"/>
        <v>（私立）</v>
      </c>
      <c r="O92" s="519" t="s">
        <v>9</v>
      </c>
    </row>
    <row r="93" spans="1:15" s="367" customFormat="1" ht="42" customHeight="1">
      <c r="A93" s="668" t="s">
        <v>853</v>
      </c>
      <c r="B93" s="669" t="s">
        <v>854</v>
      </c>
      <c r="C93" s="669" t="s">
        <v>1419</v>
      </c>
      <c r="D93" s="670" t="str">
        <f t="shared" si="5"/>
        <v>山口市秋穂東5592-1</v>
      </c>
      <c r="E93" s="670" t="s">
        <v>874</v>
      </c>
      <c r="F93" s="671">
        <v>41275</v>
      </c>
      <c r="G93" s="672" t="s">
        <v>2229</v>
      </c>
      <c r="H93" s="583"/>
      <c r="I93" s="99" t="s">
        <v>427</v>
      </c>
      <c r="J93" s="517" t="s">
        <v>487</v>
      </c>
      <c r="K93" s="517" t="s">
        <v>3271</v>
      </c>
      <c r="L93" s="445" t="s">
        <v>7145</v>
      </c>
      <c r="M93" s="445" t="s">
        <v>5633</v>
      </c>
      <c r="N93" s="518" t="str">
        <f t="shared" si="4"/>
        <v>（私立）</v>
      </c>
      <c r="O93" s="519" t="s">
        <v>113</v>
      </c>
    </row>
    <row r="94" spans="1:15" s="367" customFormat="1" ht="42" customHeight="1">
      <c r="A94" s="668" t="s">
        <v>3145</v>
      </c>
      <c r="B94" s="669" t="s">
        <v>3146</v>
      </c>
      <c r="C94" s="669" t="s">
        <v>8016</v>
      </c>
      <c r="D94" s="670" t="str">
        <f t="shared" si="5"/>
        <v>山口市小郡長谷1-4-3小郡第1ビル501</v>
      </c>
      <c r="E94" s="670" t="s">
        <v>8870</v>
      </c>
      <c r="F94" s="671">
        <v>42552</v>
      </c>
      <c r="G94" s="672" t="s">
        <v>6819</v>
      </c>
      <c r="H94" s="583"/>
      <c r="I94" s="99" t="s">
        <v>427</v>
      </c>
      <c r="J94" s="517" t="s">
        <v>487</v>
      </c>
      <c r="K94" s="517" t="s">
        <v>3271</v>
      </c>
      <c r="L94" s="445" t="s">
        <v>8871</v>
      </c>
      <c r="M94" s="445" t="s">
        <v>6820</v>
      </c>
      <c r="N94" s="518" t="str">
        <f t="shared" si="4"/>
        <v>（私立）</v>
      </c>
      <c r="O94" s="519" t="s">
        <v>113</v>
      </c>
    </row>
    <row r="95" spans="1:15" s="367" customFormat="1" ht="42" customHeight="1">
      <c r="A95" s="668" t="s">
        <v>5632</v>
      </c>
      <c r="B95" s="669" t="s">
        <v>3226</v>
      </c>
      <c r="C95" s="669" t="s">
        <v>6821</v>
      </c>
      <c r="D95" s="670" t="str">
        <f t="shared" si="5"/>
        <v>山口市吉敷中東1-1-2</v>
      </c>
      <c r="E95" s="670" t="s">
        <v>6822</v>
      </c>
      <c r="F95" s="671">
        <v>42917</v>
      </c>
      <c r="G95" s="672" t="s">
        <v>8017</v>
      </c>
      <c r="H95" s="583"/>
      <c r="I95" s="99" t="s">
        <v>427</v>
      </c>
      <c r="J95" s="517" t="s">
        <v>487</v>
      </c>
      <c r="K95" s="517" t="s">
        <v>3271</v>
      </c>
      <c r="L95" s="505" t="s">
        <v>128</v>
      </c>
      <c r="M95" s="505" t="s">
        <v>6823</v>
      </c>
      <c r="N95" s="340" t="s">
        <v>234</v>
      </c>
      <c r="O95" s="519" t="s">
        <v>113</v>
      </c>
    </row>
    <row r="96" spans="1:15" s="367" customFormat="1" ht="42" customHeight="1">
      <c r="A96" s="668" t="s">
        <v>5631</v>
      </c>
      <c r="B96" s="669" t="s">
        <v>5630</v>
      </c>
      <c r="C96" s="669" t="s">
        <v>6824</v>
      </c>
      <c r="D96" s="670" t="str">
        <f t="shared" si="5"/>
        <v>山口市小郡上郷1745-5</v>
      </c>
      <c r="E96" s="670" t="s">
        <v>6825</v>
      </c>
      <c r="F96" s="671">
        <v>43647</v>
      </c>
      <c r="G96" s="672" t="s">
        <v>6826</v>
      </c>
      <c r="H96" s="583"/>
      <c r="I96" s="99" t="s">
        <v>427</v>
      </c>
      <c r="J96" s="517" t="s">
        <v>487</v>
      </c>
      <c r="K96" s="517" t="s">
        <v>3271</v>
      </c>
      <c r="L96" s="445" t="s">
        <v>6827</v>
      </c>
      <c r="M96" s="445" t="s">
        <v>6828</v>
      </c>
      <c r="N96" s="518" t="str">
        <f t="shared" ref="N96:N124" si="6">IF(O96="","",IF(OR(O96="国",O96="県",O96="市町",O96="組合その他"),"（公立）","（私立）"))</f>
        <v>（私立）</v>
      </c>
      <c r="O96" s="519" t="s">
        <v>113</v>
      </c>
    </row>
    <row r="97" spans="1:15" s="367" customFormat="1" ht="42" customHeight="1">
      <c r="A97" s="668" t="s">
        <v>6829</v>
      </c>
      <c r="B97" s="669" t="s">
        <v>6830</v>
      </c>
      <c r="C97" s="669" t="s">
        <v>6831</v>
      </c>
      <c r="D97" s="670" t="str">
        <f t="shared" si="5"/>
        <v>山口市江良1－7－1</v>
      </c>
      <c r="E97" s="670" t="s">
        <v>6832</v>
      </c>
      <c r="F97" s="671">
        <v>44044</v>
      </c>
      <c r="G97" s="672" t="s">
        <v>6833</v>
      </c>
      <c r="H97" s="583"/>
      <c r="I97" s="99" t="s">
        <v>427</v>
      </c>
      <c r="J97" s="517" t="s">
        <v>487</v>
      </c>
      <c r="K97" s="517" t="s">
        <v>3271</v>
      </c>
      <c r="L97" s="445" t="s">
        <v>6834</v>
      </c>
      <c r="M97" s="445" t="s">
        <v>6835</v>
      </c>
      <c r="N97" s="518" t="str">
        <f t="shared" si="6"/>
        <v>（私立）</v>
      </c>
      <c r="O97" s="519" t="s">
        <v>113</v>
      </c>
    </row>
    <row r="98" spans="1:15" s="367" customFormat="1" ht="42" customHeight="1">
      <c r="A98" s="668" t="s">
        <v>6836</v>
      </c>
      <c r="B98" s="669" t="s">
        <v>6837</v>
      </c>
      <c r="C98" s="669" t="s">
        <v>7644</v>
      </c>
      <c r="D98" s="670" t="str">
        <f t="shared" si="5"/>
        <v>山口市周布町3－18</v>
      </c>
      <c r="E98" s="670" t="s">
        <v>6838</v>
      </c>
      <c r="F98" s="671">
        <v>44105</v>
      </c>
      <c r="G98" s="672" t="s">
        <v>6839</v>
      </c>
      <c r="H98" s="583"/>
      <c r="I98" s="99" t="s">
        <v>427</v>
      </c>
      <c r="J98" s="517" t="s">
        <v>487</v>
      </c>
      <c r="K98" s="517" t="s">
        <v>3271</v>
      </c>
      <c r="L98" s="445" t="s">
        <v>6840</v>
      </c>
      <c r="M98" s="445" t="s">
        <v>6841</v>
      </c>
      <c r="N98" s="518" t="str">
        <f t="shared" si="6"/>
        <v>（私立）</v>
      </c>
      <c r="O98" s="519" t="s">
        <v>113</v>
      </c>
    </row>
    <row r="99" spans="1:15" s="367" customFormat="1" ht="42" customHeight="1">
      <c r="A99" s="668" t="s">
        <v>5627</v>
      </c>
      <c r="B99" s="669" t="s">
        <v>6842</v>
      </c>
      <c r="C99" s="669" t="s">
        <v>7645</v>
      </c>
      <c r="D99" s="670" t="str">
        <f t="shared" si="5"/>
        <v>山口市小郡下郷770-3</v>
      </c>
      <c r="E99" s="670" t="s">
        <v>6818</v>
      </c>
      <c r="F99" s="671">
        <v>44136</v>
      </c>
      <c r="G99" s="672" t="s">
        <v>6843</v>
      </c>
      <c r="H99" s="583"/>
      <c r="I99" s="99" t="s">
        <v>427</v>
      </c>
      <c r="J99" s="517" t="s">
        <v>487</v>
      </c>
      <c r="K99" s="517" t="s">
        <v>3271</v>
      </c>
      <c r="L99" s="445" t="s">
        <v>5626</v>
      </c>
      <c r="M99" s="445" t="s">
        <v>6844</v>
      </c>
      <c r="N99" s="518" t="str">
        <f t="shared" si="6"/>
        <v>（私立）</v>
      </c>
      <c r="O99" s="519" t="s">
        <v>113</v>
      </c>
    </row>
    <row r="100" spans="1:15" s="367" customFormat="1" ht="42" customHeight="1">
      <c r="A100" s="668" t="s">
        <v>7146</v>
      </c>
      <c r="B100" s="669" t="s">
        <v>8018</v>
      </c>
      <c r="C100" s="669" t="s">
        <v>7646</v>
      </c>
      <c r="D100" s="670" t="str">
        <f t="shared" si="5"/>
        <v>山口市小郡下郷3040-5</v>
      </c>
      <c r="E100" s="670" t="s">
        <v>6818</v>
      </c>
      <c r="F100" s="671">
        <v>44317</v>
      </c>
      <c r="G100" s="672" t="s">
        <v>8019</v>
      </c>
      <c r="H100" s="583"/>
      <c r="I100" s="99" t="s">
        <v>427</v>
      </c>
      <c r="J100" s="517" t="s">
        <v>487</v>
      </c>
      <c r="K100" s="517" t="s">
        <v>3271</v>
      </c>
      <c r="L100" s="445" t="s">
        <v>7147</v>
      </c>
      <c r="M100" s="445" t="s">
        <v>7148</v>
      </c>
      <c r="N100" s="518" t="str">
        <f t="shared" si="6"/>
        <v>（私立）</v>
      </c>
      <c r="O100" s="519" t="s">
        <v>113</v>
      </c>
    </row>
    <row r="101" spans="1:15" s="367" customFormat="1" ht="42" customHeight="1">
      <c r="A101" s="668" t="s">
        <v>7149</v>
      </c>
      <c r="B101" s="669" t="s">
        <v>8872</v>
      </c>
      <c r="C101" s="669" t="s">
        <v>7150</v>
      </c>
      <c r="D101" s="670" t="str">
        <f t="shared" si="5"/>
        <v>山口市佐山1258-1</v>
      </c>
      <c r="E101" s="670" t="s">
        <v>7151</v>
      </c>
      <c r="F101" s="671">
        <v>44440</v>
      </c>
      <c r="G101" s="672" t="s">
        <v>8020</v>
      </c>
      <c r="H101" s="583"/>
      <c r="I101" s="99" t="s">
        <v>427</v>
      </c>
      <c r="J101" s="517" t="s">
        <v>487</v>
      </c>
      <c r="K101" s="517" t="s">
        <v>3271</v>
      </c>
      <c r="L101" s="445" t="s">
        <v>7152</v>
      </c>
      <c r="M101" s="445" t="s">
        <v>7153</v>
      </c>
      <c r="N101" s="518" t="str">
        <f t="shared" si="6"/>
        <v>（私立）</v>
      </c>
      <c r="O101" s="519" t="s">
        <v>113</v>
      </c>
    </row>
    <row r="102" spans="1:15" s="367" customFormat="1" ht="42" customHeight="1">
      <c r="A102" s="668" t="s">
        <v>7154</v>
      </c>
      <c r="B102" s="669" t="s">
        <v>8873</v>
      </c>
      <c r="C102" s="669" t="s">
        <v>7155</v>
      </c>
      <c r="D102" s="670" t="str">
        <f t="shared" si="5"/>
        <v>山口市小郡明治2-9-13</v>
      </c>
      <c r="E102" s="670" t="s">
        <v>7156</v>
      </c>
      <c r="F102" s="671">
        <v>44470</v>
      </c>
      <c r="G102" s="672" t="s">
        <v>8021</v>
      </c>
      <c r="H102" s="583"/>
      <c r="I102" s="99" t="s">
        <v>427</v>
      </c>
      <c r="J102" s="517" t="s">
        <v>487</v>
      </c>
      <c r="K102" s="517" t="s">
        <v>3271</v>
      </c>
      <c r="L102" s="445" t="s">
        <v>7157</v>
      </c>
      <c r="M102" s="445" t="s">
        <v>7158</v>
      </c>
      <c r="N102" s="518" t="str">
        <f t="shared" si="6"/>
        <v>（私立）</v>
      </c>
      <c r="O102" s="519" t="s">
        <v>113</v>
      </c>
    </row>
    <row r="103" spans="1:15" s="367" customFormat="1" ht="42" customHeight="1">
      <c r="A103" s="668" t="s">
        <v>7159</v>
      </c>
      <c r="B103" s="669" t="s">
        <v>8022</v>
      </c>
      <c r="C103" s="669" t="s">
        <v>8023</v>
      </c>
      <c r="D103" s="670" t="str">
        <f t="shared" si="5"/>
        <v>山口市桜畠2-9-17</v>
      </c>
      <c r="E103" s="670" t="s">
        <v>6994</v>
      </c>
      <c r="F103" s="671">
        <v>44470</v>
      </c>
      <c r="G103" s="672" t="s">
        <v>8024</v>
      </c>
      <c r="H103" s="583"/>
      <c r="I103" s="99" t="s">
        <v>427</v>
      </c>
      <c r="J103" s="517" t="s">
        <v>487</v>
      </c>
      <c r="K103" s="517" t="s">
        <v>3271</v>
      </c>
      <c r="L103" s="445" t="s">
        <v>7160</v>
      </c>
      <c r="M103" s="445" t="s">
        <v>7161</v>
      </c>
      <c r="N103" s="518" t="str">
        <f t="shared" si="6"/>
        <v>（私立）</v>
      </c>
      <c r="O103" s="519" t="s">
        <v>113</v>
      </c>
    </row>
    <row r="104" spans="1:15" s="367" customFormat="1" ht="42" customHeight="1">
      <c r="A104" s="668" t="s">
        <v>7723</v>
      </c>
      <c r="B104" s="669" t="s">
        <v>8874</v>
      </c>
      <c r="C104" s="669" t="s">
        <v>7162</v>
      </c>
      <c r="D104" s="670" t="str">
        <f t="shared" si="5"/>
        <v>山口市小郡花園町1-12小郡第3ビル402号室</v>
      </c>
      <c r="E104" s="670" t="s">
        <v>7163</v>
      </c>
      <c r="F104" s="671">
        <v>44652</v>
      </c>
      <c r="G104" s="672" t="s">
        <v>8025</v>
      </c>
      <c r="H104" s="583"/>
      <c r="I104" s="99" t="s">
        <v>427</v>
      </c>
      <c r="J104" s="517" t="s">
        <v>487</v>
      </c>
      <c r="K104" s="517" t="s">
        <v>3271</v>
      </c>
      <c r="L104" s="445" t="s">
        <v>8876</v>
      </c>
      <c r="M104" s="445" t="s">
        <v>7724</v>
      </c>
      <c r="N104" s="518" t="str">
        <f t="shared" si="6"/>
        <v>（私立）</v>
      </c>
      <c r="O104" s="519" t="s">
        <v>113</v>
      </c>
    </row>
    <row r="105" spans="1:15" s="367" customFormat="1" ht="42" customHeight="1">
      <c r="A105" s="685" t="s">
        <v>8875</v>
      </c>
      <c r="B105" s="688" t="s">
        <v>7647</v>
      </c>
      <c r="C105" s="687" t="s">
        <v>7648</v>
      </c>
      <c r="D105" s="670" t="str">
        <f t="shared" si="5"/>
        <v>山口市湯田温泉1-1-7</v>
      </c>
      <c r="E105" s="670" t="s">
        <v>5629</v>
      </c>
      <c r="F105" s="671">
        <v>44835</v>
      </c>
      <c r="G105" s="672" t="s">
        <v>4864</v>
      </c>
      <c r="H105" s="583"/>
      <c r="I105" s="99" t="s">
        <v>427</v>
      </c>
      <c r="J105" s="517" t="s">
        <v>487</v>
      </c>
      <c r="K105" s="517" t="s">
        <v>3271</v>
      </c>
      <c r="L105" s="445" t="s">
        <v>5628</v>
      </c>
      <c r="M105" s="445" t="s">
        <v>8969</v>
      </c>
      <c r="N105" s="518" t="str">
        <f t="shared" si="6"/>
        <v>（私立）</v>
      </c>
      <c r="O105" s="519" t="s">
        <v>113</v>
      </c>
    </row>
    <row r="106" spans="1:15" s="367" customFormat="1" ht="42" customHeight="1">
      <c r="A106" s="685" t="s">
        <v>7649</v>
      </c>
      <c r="B106" s="690" t="s">
        <v>4049</v>
      </c>
      <c r="C106" s="687" t="s">
        <v>7650</v>
      </c>
      <c r="D106" s="670" t="str">
        <f t="shared" si="5"/>
        <v>山口市深溝803－1</v>
      </c>
      <c r="E106" s="670" t="s">
        <v>7651</v>
      </c>
      <c r="F106" s="671">
        <v>44958</v>
      </c>
      <c r="G106" s="672" t="s">
        <v>6471</v>
      </c>
      <c r="H106" s="583"/>
      <c r="I106" s="99" t="s">
        <v>427</v>
      </c>
      <c r="J106" s="517" t="s">
        <v>487</v>
      </c>
      <c r="K106" s="517" t="s">
        <v>3271</v>
      </c>
      <c r="L106" s="445" t="s">
        <v>7652</v>
      </c>
      <c r="M106" s="445" t="s">
        <v>7653</v>
      </c>
      <c r="N106" s="518" t="str">
        <f t="shared" si="6"/>
        <v>（私立）</v>
      </c>
      <c r="O106" s="519" t="s">
        <v>112</v>
      </c>
    </row>
    <row r="107" spans="1:15" s="367" customFormat="1" ht="42" customHeight="1">
      <c r="A107" s="668" t="s">
        <v>8026</v>
      </c>
      <c r="B107" s="669" t="s">
        <v>8027</v>
      </c>
      <c r="C107" s="669" t="s">
        <v>8877</v>
      </c>
      <c r="D107" s="670" t="str">
        <f>K107&amp;L107</f>
        <v>山口市鋳銭司3381</v>
      </c>
      <c r="E107" s="670" t="s">
        <v>920</v>
      </c>
      <c r="F107" s="671">
        <v>45139</v>
      </c>
      <c r="G107" s="672" t="s">
        <v>2218</v>
      </c>
      <c r="H107" s="583"/>
      <c r="I107" s="99" t="s">
        <v>427</v>
      </c>
      <c r="J107" s="517" t="s">
        <v>487</v>
      </c>
      <c r="K107" s="517" t="s">
        <v>410</v>
      </c>
      <c r="L107" s="445" t="s">
        <v>8295</v>
      </c>
      <c r="M107" s="445" t="s">
        <v>8296</v>
      </c>
      <c r="N107" s="518" t="str">
        <f>IF(O107="","",IF(OR(O107="国",O107="県",O107="市町",O107="組合その他"),"（公立）","（私立）"))</f>
        <v>（私立）</v>
      </c>
      <c r="O107" s="519" t="s">
        <v>3400</v>
      </c>
    </row>
    <row r="108" spans="1:15" s="367" customFormat="1" ht="42" customHeight="1">
      <c r="A108" s="668" t="s">
        <v>8028</v>
      </c>
      <c r="B108" s="669" t="s">
        <v>8029</v>
      </c>
      <c r="C108" s="669" t="s">
        <v>8030</v>
      </c>
      <c r="D108" s="670" t="s">
        <v>8031</v>
      </c>
      <c r="E108" s="670" t="s">
        <v>8032</v>
      </c>
      <c r="F108" s="671">
        <v>45139</v>
      </c>
      <c r="G108" s="672" t="s">
        <v>8033</v>
      </c>
      <c r="H108" s="583"/>
      <c r="I108" s="99" t="s">
        <v>427</v>
      </c>
      <c r="J108" s="517" t="s">
        <v>487</v>
      </c>
      <c r="K108" s="517" t="s">
        <v>3271</v>
      </c>
      <c r="L108" s="445" t="s">
        <v>8297</v>
      </c>
      <c r="M108" s="445" t="s">
        <v>8298</v>
      </c>
      <c r="N108" s="518" t="str">
        <f>IF(O108="","",IF(OR(O108="国",O108="県",O108="市町",O108="組合その他"),"（公立）","（私立）"))</f>
        <v>（私立）</v>
      </c>
      <c r="O108" s="519" t="s">
        <v>3400</v>
      </c>
    </row>
    <row r="109" spans="1:15" s="514" customFormat="1" ht="42" customHeight="1">
      <c r="A109" s="668" t="s">
        <v>8878</v>
      </c>
      <c r="B109" s="669" t="s">
        <v>8879</v>
      </c>
      <c r="C109" s="669" t="s">
        <v>8880</v>
      </c>
      <c r="D109" s="670" t="str">
        <f t="shared" ref="D109:D111" si="7">K109&amp;L109</f>
        <v>山口市大内矢田南6－5－50　ハイムＢＹ102</v>
      </c>
      <c r="E109" s="670" t="s">
        <v>8881</v>
      </c>
      <c r="F109" s="671">
        <v>45474</v>
      </c>
      <c r="G109" s="672" t="s">
        <v>8882</v>
      </c>
      <c r="H109" s="583"/>
      <c r="I109" s="99" t="s">
        <v>427</v>
      </c>
      <c r="J109" s="517" t="s">
        <v>487</v>
      </c>
      <c r="K109" s="517" t="s">
        <v>3271</v>
      </c>
      <c r="L109" s="445" t="s">
        <v>8883</v>
      </c>
      <c r="M109" s="445" t="s">
        <v>8884</v>
      </c>
      <c r="N109" s="518" t="str">
        <f t="shared" ref="N109:N111" si="8">IF(O109="","",IF(OR(O109="国",O109="県",O109="市町",O109="組合その他"),"（公立）","（私立）"))</f>
        <v>（私立）</v>
      </c>
      <c r="O109" s="519" t="s">
        <v>3400</v>
      </c>
    </row>
    <row r="110" spans="1:15" s="514" customFormat="1" ht="42" customHeight="1">
      <c r="A110" s="668" t="s">
        <v>8885</v>
      </c>
      <c r="B110" s="669" t="s">
        <v>8886</v>
      </c>
      <c r="C110" s="669" t="s">
        <v>8887</v>
      </c>
      <c r="D110" s="670" t="str">
        <f t="shared" si="7"/>
        <v>山口市中央4－1－1</v>
      </c>
      <c r="E110" s="670" t="s">
        <v>8888</v>
      </c>
      <c r="F110" s="671">
        <v>45717</v>
      </c>
      <c r="G110" s="672" t="s">
        <v>8889</v>
      </c>
      <c r="H110" s="583"/>
      <c r="I110" s="99" t="s">
        <v>427</v>
      </c>
      <c r="J110" s="517" t="s">
        <v>487</v>
      </c>
      <c r="K110" s="517" t="s">
        <v>3271</v>
      </c>
      <c r="L110" s="445" t="s">
        <v>8890</v>
      </c>
      <c r="M110" s="445" t="s">
        <v>8891</v>
      </c>
      <c r="N110" s="518" t="str">
        <f t="shared" si="8"/>
        <v>（私立）</v>
      </c>
      <c r="O110" s="519" t="s">
        <v>3400</v>
      </c>
    </row>
    <row r="111" spans="1:15" s="514" customFormat="1" ht="42" customHeight="1">
      <c r="A111" s="668" t="s">
        <v>8892</v>
      </c>
      <c r="B111" s="669" t="s">
        <v>8893</v>
      </c>
      <c r="C111" s="669" t="s">
        <v>8894</v>
      </c>
      <c r="D111" s="670" t="str">
        <f t="shared" si="7"/>
        <v>山口市大内長野996</v>
      </c>
      <c r="E111" s="670" t="s">
        <v>3851</v>
      </c>
      <c r="F111" s="671">
        <v>45748</v>
      </c>
      <c r="G111" s="672" t="s">
        <v>8895</v>
      </c>
      <c r="H111" s="583"/>
      <c r="I111" s="99" t="s">
        <v>427</v>
      </c>
      <c r="J111" s="517" t="s">
        <v>487</v>
      </c>
      <c r="K111" s="517" t="s">
        <v>3271</v>
      </c>
      <c r="L111" s="445" t="s">
        <v>8896</v>
      </c>
      <c r="M111" s="445" t="s">
        <v>8897</v>
      </c>
      <c r="N111" s="518" t="str">
        <f t="shared" si="8"/>
        <v>（私立）</v>
      </c>
      <c r="O111" s="519" t="s">
        <v>3400</v>
      </c>
    </row>
    <row r="112" spans="1:15" s="367" customFormat="1" ht="42" customHeight="1">
      <c r="A112" s="668" t="s">
        <v>3147</v>
      </c>
      <c r="B112" s="669" t="s">
        <v>3148</v>
      </c>
      <c r="C112" s="669" t="s">
        <v>855</v>
      </c>
      <c r="D112" s="670" t="str">
        <f t="shared" si="5"/>
        <v>萩市土原300-6</v>
      </c>
      <c r="E112" s="670" t="s">
        <v>5625</v>
      </c>
      <c r="F112" s="671">
        <v>42552</v>
      </c>
      <c r="G112" s="672" t="s">
        <v>5624</v>
      </c>
      <c r="H112" s="583"/>
      <c r="I112" s="99" t="s">
        <v>427</v>
      </c>
      <c r="J112" s="517" t="s">
        <v>35</v>
      </c>
      <c r="K112" s="517" t="s">
        <v>36</v>
      </c>
      <c r="L112" s="445" t="s">
        <v>3227</v>
      </c>
      <c r="M112" s="445" t="s">
        <v>5623</v>
      </c>
      <c r="N112" s="518" t="str">
        <f t="shared" si="6"/>
        <v>（私立）</v>
      </c>
      <c r="O112" s="519" t="s">
        <v>3400</v>
      </c>
    </row>
    <row r="113" spans="1:16" s="367" customFormat="1" ht="42" customHeight="1">
      <c r="A113" s="668" t="s">
        <v>3149</v>
      </c>
      <c r="B113" s="669" t="s">
        <v>3150</v>
      </c>
      <c r="C113" s="669" t="s">
        <v>5622</v>
      </c>
      <c r="D113" s="670" t="str">
        <f t="shared" si="5"/>
        <v>萩市吉田町1</v>
      </c>
      <c r="E113" s="670" t="s">
        <v>5621</v>
      </c>
      <c r="F113" s="671">
        <v>42767</v>
      </c>
      <c r="G113" s="672" t="s">
        <v>5620</v>
      </c>
      <c r="H113" s="583"/>
      <c r="I113" s="99" t="s">
        <v>427</v>
      </c>
      <c r="J113" s="517" t="s">
        <v>35</v>
      </c>
      <c r="K113" s="517" t="s">
        <v>36</v>
      </c>
      <c r="L113" s="445" t="s">
        <v>3151</v>
      </c>
      <c r="M113" s="445" t="s">
        <v>5619</v>
      </c>
      <c r="N113" s="518" t="str">
        <f t="shared" si="6"/>
        <v>（私立）</v>
      </c>
      <c r="O113" s="519" t="s">
        <v>3400</v>
      </c>
    </row>
    <row r="114" spans="1:16" s="367" customFormat="1" ht="42" customHeight="1">
      <c r="A114" s="668" t="s">
        <v>6845</v>
      </c>
      <c r="B114" s="669" t="s">
        <v>6846</v>
      </c>
      <c r="C114" s="669" t="s">
        <v>8898</v>
      </c>
      <c r="D114" s="670" t="str">
        <f t="shared" si="5"/>
        <v>萩市瓦町49</v>
      </c>
      <c r="E114" s="670" t="s">
        <v>6847</v>
      </c>
      <c r="F114" s="671">
        <v>44105</v>
      </c>
      <c r="G114" s="672" t="s">
        <v>6848</v>
      </c>
      <c r="H114" s="583"/>
      <c r="I114" s="99" t="s">
        <v>427</v>
      </c>
      <c r="J114" s="517" t="s">
        <v>35</v>
      </c>
      <c r="K114" s="517" t="s">
        <v>36</v>
      </c>
      <c r="L114" s="445" t="s">
        <v>6849</v>
      </c>
      <c r="M114" s="445" t="s">
        <v>6850</v>
      </c>
      <c r="N114" s="518" t="str">
        <f t="shared" si="6"/>
        <v>（私立）</v>
      </c>
      <c r="O114" s="519" t="s">
        <v>3400</v>
      </c>
    </row>
    <row r="115" spans="1:16" s="367" customFormat="1" ht="42" customHeight="1">
      <c r="A115" s="668" t="s">
        <v>8034</v>
      </c>
      <c r="B115" s="669" t="s">
        <v>8035</v>
      </c>
      <c r="C115" s="669" t="s">
        <v>8036</v>
      </c>
      <c r="D115" s="670" t="s">
        <v>8037</v>
      </c>
      <c r="E115" s="670" t="s">
        <v>4798</v>
      </c>
      <c r="F115" s="671">
        <v>45078</v>
      </c>
      <c r="G115" s="672" t="s">
        <v>8038</v>
      </c>
      <c r="H115" s="583"/>
      <c r="I115" s="99" t="s">
        <v>427</v>
      </c>
      <c r="J115" s="517" t="s">
        <v>35</v>
      </c>
      <c r="K115" s="517" t="s">
        <v>36</v>
      </c>
      <c r="L115" s="445" t="s">
        <v>8299</v>
      </c>
      <c r="M115" s="445" t="s">
        <v>8300</v>
      </c>
      <c r="N115" s="518" t="str">
        <f t="shared" si="6"/>
        <v>（私立）</v>
      </c>
      <c r="O115" s="519" t="s">
        <v>3400</v>
      </c>
    </row>
    <row r="116" spans="1:16" s="367" customFormat="1" ht="42" customHeight="1">
      <c r="A116" s="668" t="s">
        <v>343</v>
      </c>
      <c r="B116" s="669" t="s">
        <v>5382</v>
      </c>
      <c r="C116" s="669" t="s">
        <v>8039</v>
      </c>
      <c r="D116" s="670" t="str">
        <f t="shared" si="5"/>
        <v>防府市戎町2-5-1</v>
      </c>
      <c r="E116" s="670" t="s">
        <v>1153</v>
      </c>
      <c r="F116" s="671">
        <v>36617</v>
      </c>
      <c r="G116" s="672" t="s">
        <v>2230</v>
      </c>
      <c r="H116" s="583"/>
      <c r="I116" s="99" t="s">
        <v>427</v>
      </c>
      <c r="J116" s="517" t="s">
        <v>228</v>
      </c>
      <c r="K116" s="517" t="s">
        <v>229</v>
      </c>
      <c r="L116" s="445" t="s">
        <v>2166</v>
      </c>
      <c r="M116" s="445" t="s">
        <v>344</v>
      </c>
      <c r="N116" s="518" t="str">
        <f t="shared" si="6"/>
        <v>（私立）</v>
      </c>
      <c r="O116" s="519" t="s">
        <v>3400</v>
      </c>
    </row>
    <row r="117" spans="1:16" s="367" customFormat="1" ht="42" customHeight="1">
      <c r="A117" s="668" t="s">
        <v>345</v>
      </c>
      <c r="B117" s="669" t="s">
        <v>3402</v>
      </c>
      <c r="C117" s="669" t="s">
        <v>758</v>
      </c>
      <c r="D117" s="670" t="str">
        <f t="shared" si="5"/>
        <v>防府市三田尻1-1-24</v>
      </c>
      <c r="E117" s="670" t="s">
        <v>1146</v>
      </c>
      <c r="F117" s="671">
        <v>36617</v>
      </c>
      <c r="G117" s="672" t="s">
        <v>2231</v>
      </c>
      <c r="H117" s="583"/>
      <c r="I117" s="99" t="s">
        <v>427</v>
      </c>
      <c r="J117" s="517" t="s">
        <v>228</v>
      </c>
      <c r="K117" s="517" t="s">
        <v>229</v>
      </c>
      <c r="L117" s="445" t="s">
        <v>261</v>
      </c>
      <c r="M117" s="445" t="s">
        <v>346</v>
      </c>
      <c r="N117" s="518" t="str">
        <f t="shared" si="6"/>
        <v>（私立）</v>
      </c>
      <c r="O117" s="519" t="s">
        <v>3400</v>
      </c>
    </row>
    <row r="118" spans="1:16" s="367" customFormat="1" ht="42" customHeight="1">
      <c r="A118" s="668" t="s">
        <v>262</v>
      </c>
      <c r="B118" s="669" t="s">
        <v>3398</v>
      </c>
      <c r="C118" s="669" t="s">
        <v>8899</v>
      </c>
      <c r="D118" s="670" t="str">
        <f t="shared" si="5"/>
        <v>防府市台道1634-1</v>
      </c>
      <c r="E118" s="670" t="s">
        <v>939</v>
      </c>
      <c r="F118" s="671">
        <v>36617</v>
      </c>
      <c r="G118" s="672" t="s">
        <v>2232</v>
      </c>
      <c r="H118" s="583"/>
      <c r="I118" s="99" t="s">
        <v>427</v>
      </c>
      <c r="J118" s="517" t="s">
        <v>228</v>
      </c>
      <c r="K118" s="517" t="s">
        <v>229</v>
      </c>
      <c r="L118" s="445" t="s">
        <v>230</v>
      </c>
      <c r="M118" s="445" t="s">
        <v>263</v>
      </c>
      <c r="N118" s="518" t="str">
        <f t="shared" si="6"/>
        <v>（私立）</v>
      </c>
      <c r="O118" s="519" t="s">
        <v>3400</v>
      </c>
    </row>
    <row r="119" spans="1:16" s="367" customFormat="1" ht="42" customHeight="1">
      <c r="A119" s="668" t="s">
        <v>267</v>
      </c>
      <c r="B119" s="669" t="s">
        <v>856</v>
      </c>
      <c r="C119" s="669" t="s">
        <v>6851</v>
      </c>
      <c r="D119" s="670" t="str">
        <f t="shared" si="5"/>
        <v>防府市上右田2686</v>
      </c>
      <c r="E119" s="670" t="s">
        <v>941</v>
      </c>
      <c r="F119" s="671">
        <v>36617</v>
      </c>
      <c r="G119" s="672" t="s">
        <v>2233</v>
      </c>
      <c r="H119" s="583"/>
      <c r="I119" s="99" t="s">
        <v>427</v>
      </c>
      <c r="J119" s="517" t="s">
        <v>228</v>
      </c>
      <c r="K119" s="517" t="s">
        <v>229</v>
      </c>
      <c r="L119" s="445" t="s">
        <v>269</v>
      </c>
      <c r="M119" s="445" t="s">
        <v>268</v>
      </c>
      <c r="N119" s="518" t="str">
        <f t="shared" si="6"/>
        <v>（私立）</v>
      </c>
      <c r="O119" s="519" t="s">
        <v>3921</v>
      </c>
      <c r="P119" s="368"/>
    </row>
    <row r="120" spans="1:16" s="367" customFormat="1" ht="42" customHeight="1">
      <c r="A120" s="668" t="s">
        <v>265</v>
      </c>
      <c r="B120" s="669" t="s">
        <v>5618</v>
      </c>
      <c r="C120" s="669" t="s">
        <v>8040</v>
      </c>
      <c r="D120" s="670" t="str">
        <f t="shared" si="5"/>
        <v>防府市東松崎町4-29</v>
      </c>
      <c r="E120" s="670" t="s">
        <v>5617</v>
      </c>
      <c r="F120" s="671">
        <v>37043</v>
      </c>
      <c r="G120" s="672" t="s">
        <v>2234</v>
      </c>
      <c r="H120" s="583"/>
      <c r="I120" s="99" t="s">
        <v>427</v>
      </c>
      <c r="J120" s="517" t="s">
        <v>228</v>
      </c>
      <c r="K120" s="517" t="s">
        <v>229</v>
      </c>
      <c r="L120" s="445" t="s">
        <v>5616</v>
      </c>
      <c r="M120" s="445" t="s">
        <v>266</v>
      </c>
      <c r="N120" s="518" t="str">
        <f t="shared" si="6"/>
        <v>（私立）</v>
      </c>
      <c r="O120" s="519" t="s">
        <v>3400</v>
      </c>
    </row>
    <row r="121" spans="1:16" s="367" customFormat="1" ht="42" customHeight="1">
      <c r="A121" s="668" t="s">
        <v>341</v>
      </c>
      <c r="B121" s="669" t="s">
        <v>6364</v>
      </c>
      <c r="C121" s="669" t="s">
        <v>7164</v>
      </c>
      <c r="D121" s="670" t="str">
        <f t="shared" si="5"/>
        <v>防府市佐野152-1</v>
      </c>
      <c r="E121" s="670" t="s">
        <v>1005</v>
      </c>
      <c r="F121" s="671">
        <v>38200</v>
      </c>
      <c r="G121" s="672" t="s">
        <v>2235</v>
      </c>
      <c r="H121" s="583"/>
      <c r="I121" s="99" t="s">
        <v>427</v>
      </c>
      <c r="J121" s="517" t="s">
        <v>228</v>
      </c>
      <c r="K121" s="517" t="s">
        <v>229</v>
      </c>
      <c r="L121" s="445" t="s">
        <v>1329</v>
      </c>
      <c r="M121" s="445" t="s">
        <v>191</v>
      </c>
      <c r="N121" s="518" t="str">
        <f t="shared" si="6"/>
        <v>（私立）</v>
      </c>
      <c r="O121" s="519" t="s">
        <v>9</v>
      </c>
    </row>
    <row r="122" spans="1:16" s="367" customFormat="1" ht="42" customHeight="1">
      <c r="A122" s="668" t="s">
        <v>342</v>
      </c>
      <c r="B122" s="669" t="s">
        <v>8041</v>
      </c>
      <c r="C122" s="669" t="s">
        <v>8900</v>
      </c>
      <c r="D122" s="670" t="str">
        <f t="shared" si="5"/>
        <v>防府市国衙5-9-27</v>
      </c>
      <c r="E122" s="670" t="s">
        <v>1045</v>
      </c>
      <c r="F122" s="671">
        <v>38534</v>
      </c>
      <c r="G122" s="672" t="s">
        <v>2236</v>
      </c>
      <c r="H122" s="583"/>
      <c r="I122" s="99" t="s">
        <v>427</v>
      </c>
      <c r="J122" s="517" t="s">
        <v>228</v>
      </c>
      <c r="K122" s="517" t="s">
        <v>229</v>
      </c>
      <c r="L122" s="445" t="s">
        <v>1728</v>
      </c>
      <c r="M122" s="445" t="s">
        <v>190</v>
      </c>
      <c r="N122" s="518" t="str">
        <f t="shared" si="6"/>
        <v>（私立）</v>
      </c>
      <c r="O122" s="519" t="s">
        <v>3400</v>
      </c>
    </row>
    <row r="123" spans="1:16" s="367" customFormat="1" ht="42" customHeight="1">
      <c r="A123" s="668" t="s">
        <v>5615</v>
      </c>
      <c r="B123" s="669" t="s">
        <v>620</v>
      </c>
      <c r="C123" s="669" t="s">
        <v>7654</v>
      </c>
      <c r="D123" s="670" t="str">
        <f t="shared" si="5"/>
        <v>防府市栄町1-6-1　KSﾋﾞﾙ4F</v>
      </c>
      <c r="E123" s="670" t="s">
        <v>1410</v>
      </c>
      <c r="F123" s="671">
        <v>40513</v>
      </c>
      <c r="G123" s="672" t="s">
        <v>2237</v>
      </c>
      <c r="H123" s="583"/>
      <c r="I123" s="99" t="s">
        <v>427</v>
      </c>
      <c r="J123" s="517" t="s">
        <v>228</v>
      </c>
      <c r="K123" s="517" t="s">
        <v>229</v>
      </c>
      <c r="L123" s="445" t="s">
        <v>237</v>
      </c>
      <c r="M123" s="445" t="s">
        <v>416</v>
      </c>
      <c r="N123" s="518" t="str">
        <f t="shared" si="6"/>
        <v>（私立）</v>
      </c>
      <c r="O123" s="519" t="s">
        <v>3400</v>
      </c>
    </row>
    <row r="124" spans="1:16" s="367" customFormat="1" ht="42" customHeight="1">
      <c r="A124" s="668" t="s">
        <v>857</v>
      </c>
      <c r="B124" s="669" t="s">
        <v>858</v>
      </c>
      <c r="C124" s="669" t="s">
        <v>7655</v>
      </c>
      <c r="D124" s="670" t="str">
        <f>K124&amp;L124</f>
        <v>防府市田島1460-4</v>
      </c>
      <c r="E124" s="670" t="s">
        <v>1148</v>
      </c>
      <c r="F124" s="671">
        <v>41395</v>
      </c>
      <c r="G124" s="672" t="s">
        <v>1884</v>
      </c>
      <c r="H124" s="583"/>
      <c r="I124" s="99" t="s">
        <v>427</v>
      </c>
      <c r="J124" s="517" t="s">
        <v>228</v>
      </c>
      <c r="K124" s="517" t="s">
        <v>229</v>
      </c>
      <c r="L124" s="445" t="s">
        <v>859</v>
      </c>
      <c r="M124" s="445" t="s">
        <v>6852</v>
      </c>
      <c r="N124" s="518" t="str">
        <f t="shared" si="6"/>
        <v>（私立）</v>
      </c>
      <c r="O124" s="519" t="s">
        <v>3400</v>
      </c>
    </row>
    <row r="125" spans="1:16" s="367" customFormat="1" ht="42" customHeight="1">
      <c r="A125" s="668" t="s">
        <v>2452</v>
      </c>
      <c r="B125" s="669" t="s">
        <v>2453</v>
      </c>
      <c r="C125" s="669" t="s">
        <v>3152</v>
      </c>
      <c r="D125" s="670" t="str">
        <f t="shared" si="5"/>
        <v>防府市警固町1-6-42</v>
      </c>
      <c r="E125" s="670" t="s">
        <v>5614</v>
      </c>
      <c r="F125" s="671">
        <v>41487</v>
      </c>
      <c r="G125" s="672" t="s">
        <v>5613</v>
      </c>
      <c r="H125" s="583"/>
      <c r="I125" s="99" t="s">
        <v>427</v>
      </c>
      <c r="J125" s="517" t="s">
        <v>228</v>
      </c>
      <c r="K125" s="517" t="s">
        <v>229</v>
      </c>
      <c r="L125" s="445" t="s">
        <v>2955</v>
      </c>
      <c r="M125" s="445" t="s">
        <v>5612</v>
      </c>
      <c r="N125" s="340" t="s">
        <v>234</v>
      </c>
      <c r="O125" s="519" t="s">
        <v>512</v>
      </c>
    </row>
    <row r="126" spans="1:16" s="367" customFormat="1" ht="42" customHeight="1">
      <c r="A126" s="668" t="s">
        <v>2454</v>
      </c>
      <c r="B126" s="669" t="s">
        <v>2455</v>
      </c>
      <c r="C126" s="669" t="s">
        <v>6853</v>
      </c>
      <c r="D126" s="670" t="str">
        <f t="shared" si="5"/>
        <v>防府市岸津2-24-20</v>
      </c>
      <c r="E126" s="670" t="s">
        <v>3956</v>
      </c>
      <c r="F126" s="671">
        <v>41487</v>
      </c>
      <c r="G126" s="672" t="s">
        <v>6854</v>
      </c>
      <c r="H126" s="583"/>
      <c r="I126" s="99" t="s">
        <v>427</v>
      </c>
      <c r="J126" s="517" t="s">
        <v>1449</v>
      </c>
      <c r="K126" s="517" t="s">
        <v>229</v>
      </c>
      <c r="L126" s="445" t="s">
        <v>2456</v>
      </c>
      <c r="M126" s="445" t="s">
        <v>2457</v>
      </c>
      <c r="N126" s="340" t="s">
        <v>234</v>
      </c>
      <c r="O126" s="519" t="s">
        <v>510</v>
      </c>
    </row>
    <row r="127" spans="1:16" s="367" customFormat="1" ht="42" customHeight="1">
      <c r="A127" s="668" t="s">
        <v>3228</v>
      </c>
      <c r="B127" s="669" t="s">
        <v>3229</v>
      </c>
      <c r="C127" s="669" t="s">
        <v>8042</v>
      </c>
      <c r="D127" s="670" t="str">
        <f t="shared" si="5"/>
        <v>防府市下右田350-3</v>
      </c>
      <c r="E127" s="670" t="s">
        <v>5611</v>
      </c>
      <c r="F127" s="671">
        <v>42887</v>
      </c>
      <c r="G127" s="672" t="s">
        <v>5610</v>
      </c>
      <c r="H127" s="583"/>
      <c r="I127" s="99" t="s">
        <v>427</v>
      </c>
      <c r="J127" s="517" t="s">
        <v>1449</v>
      </c>
      <c r="K127" s="517" t="s">
        <v>229</v>
      </c>
      <c r="L127" s="445" t="s">
        <v>3230</v>
      </c>
      <c r="M127" s="445" t="s">
        <v>5609</v>
      </c>
      <c r="N127" s="340" t="str">
        <f t="shared" ref="N127:N143" si="9">IF(O127="","",IF(OR(O127="国",O127="県",O127="市町",O127="組合その他"),"（公立）","（私立）"))</f>
        <v>（私立）</v>
      </c>
      <c r="O127" s="519" t="s">
        <v>512</v>
      </c>
    </row>
    <row r="128" spans="1:16" s="367" customFormat="1" ht="42" customHeight="1">
      <c r="A128" s="668" t="s">
        <v>3231</v>
      </c>
      <c r="B128" s="669" t="s">
        <v>3232</v>
      </c>
      <c r="C128" s="669" t="s">
        <v>7656</v>
      </c>
      <c r="D128" s="670" t="str">
        <f t="shared" si="5"/>
        <v>防府市新田818-1</v>
      </c>
      <c r="E128" s="670" t="s">
        <v>5608</v>
      </c>
      <c r="F128" s="671">
        <v>42917</v>
      </c>
      <c r="G128" s="672" t="s">
        <v>5607</v>
      </c>
      <c r="H128" s="583"/>
      <c r="I128" s="99" t="s">
        <v>427</v>
      </c>
      <c r="J128" s="517" t="s">
        <v>1449</v>
      </c>
      <c r="K128" s="517" t="s">
        <v>229</v>
      </c>
      <c r="L128" s="445" t="s">
        <v>3233</v>
      </c>
      <c r="M128" s="445" t="s">
        <v>5606</v>
      </c>
      <c r="N128" s="340" t="str">
        <f t="shared" si="9"/>
        <v>（私立）</v>
      </c>
      <c r="O128" s="519" t="s">
        <v>512</v>
      </c>
    </row>
    <row r="129" spans="1:15" s="367" customFormat="1" ht="42" customHeight="1">
      <c r="A129" s="668" t="s">
        <v>6855</v>
      </c>
      <c r="B129" s="669" t="s">
        <v>6856</v>
      </c>
      <c r="C129" s="669" t="s">
        <v>7657</v>
      </c>
      <c r="D129" s="670" t="str">
        <f t="shared" si="5"/>
        <v>防府市植松234-11</v>
      </c>
      <c r="E129" s="670" t="s">
        <v>6566</v>
      </c>
      <c r="F129" s="671">
        <v>42979</v>
      </c>
      <c r="G129" s="672" t="s">
        <v>6857</v>
      </c>
      <c r="H129" s="583" t="s">
        <v>6858</v>
      </c>
      <c r="I129" s="99" t="s">
        <v>427</v>
      </c>
      <c r="J129" s="517" t="s">
        <v>1449</v>
      </c>
      <c r="K129" s="517" t="s">
        <v>229</v>
      </c>
      <c r="L129" s="445" t="s">
        <v>8901</v>
      </c>
      <c r="M129" s="445" t="s">
        <v>6859</v>
      </c>
      <c r="N129" s="340" t="str">
        <f t="shared" si="9"/>
        <v>（私立）</v>
      </c>
      <c r="O129" s="519" t="s">
        <v>512</v>
      </c>
    </row>
    <row r="130" spans="1:15" s="367" customFormat="1" ht="42" customHeight="1">
      <c r="A130" s="668" t="s">
        <v>3677</v>
      </c>
      <c r="B130" s="669" t="s">
        <v>8043</v>
      </c>
      <c r="C130" s="669" t="s">
        <v>3678</v>
      </c>
      <c r="D130" s="670" t="str">
        <f t="shared" si="5"/>
        <v>防府市浜方198－104</v>
      </c>
      <c r="E130" s="670" t="s">
        <v>7468</v>
      </c>
      <c r="F130" s="671">
        <v>43556</v>
      </c>
      <c r="G130" s="672" t="s">
        <v>8044</v>
      </c>
      <c r="H130" s="583"/>
      <c r="I130" s="99" t="s">
        <v>427</v>
      </c>
      <c r="J130" s="517" t="s">
        <v>1449</v>
      </c>
      <c r="K130" s="517" t="s">
        <v>229</v>
      </c>
      <c r="L130" s="445" t="s">
        <v>7658</v>
      </c>
      <c r="M130" s="445" t="s">
        <v>5605</v>
      </c>
      <c r="N130" s="340" t="str">
        <f t="shared" si="9"/>
        <v>（私立）</v>
      </c>
      <c r="O130" s="519" t="s">
        <v>512</v>
      </c>
    </row>
    <row r="131" spans="1:15" s="367" customFormat="1" ht="42" customHeight="1">
      <c r="A131" s="668" t="s">
        <v>5604</v>
      </c>
      <c r="B131" s="669" t="s">
        <v>5603</v>
      </c>
      <c r="C131" s="669" t="s">
        <v>5602</v>
      </c>
      <c r="D131" s="670" t="str">
        <f t="shared" si="5"/>
        <v>防府市国分寺町5-29</v>
      </c>
      <c r="E131" s="670" t="s">
        <v>5601</v>
      </c>
      <c r="F131" s="671">
        <v>43617</v>
      </c>
      <c r="G131" s="672" t="s">
        <v>5600</v>
      </c>
      <c r="H131" s="583"/>
      <c r="I131" s="99" t="s">
        <v>427</v>
      </c>
      <c r="J131" s="517" t="s">
        <v>1449</v>
      </c>
      <c r="K131" s="517" t="s">
        <v>229</v>
      </c>
      <c r="L131" s="445" t="s">
        <v>5599</v>
      </c>
      <c r="M131" s="445" t="s">
        <v>5598</v>
      </c>
      <c r="N131" s="340" t="str">
        <f t="shared" si="9"/>
        <v>（私立）</v>
      </c>
      <c r="O131" s="519" t="s">
        <v>512</v>
      </c>
    </row>
    <row r="132" spans="1:15" s="367" customFormat="1" ht="42" customHeight="1">
      <c r="A132" s="668" t="s">
        <v>6860</v>
      </c>
      <c r="B132" s="669" t="s">
        <v>6861</v>
      </c>
      <c r="C132" s="669" t="s">
        <v>6862</v>
      </c>
      <c r="D132" s="670" t="str">
        <f t="shared" si="5"/>
        <v>防府市伊佐江1039-1</v>
      </c>
      <c r="E132" s="670" t="s">
        <v>6863</v>
      </c>
      <c r="F132" s="671">
        <v>44287</v>
      </c>
      <c r="G132" s="672" t="s">
        <v>6864</v>
      </c>
      <c r="H132" s="583"/>
      <c r="I132" s="99" t="s">
        <v>427</v>
      </c>
      <c r="J132" s="517" t="s">
        <v>1449</v>
      </c>
      <c r="K132" s="517" t="s">
        <v>229</v>
      </c>
      <c r="L132" s="445" t="s">
        <v>6865</v>
      </c>
      <c r="M132" s="445" t="s">
        <v>6866</v>
      </c>
      <c r="N132" s="340" t="s">
        <v>234</v>
      </c>
      <c r="O132" s="519" t="s">
        <v>510</v>
      </c>
    </row>
    <row r="133" spans="1:15" s="367" customFormat="1" ht="42" customHeight="1">
      <c r="A133" s="668" t="s">
        <v>8045</v>
      </c>
      <c r="B133" s="669" t="s">
        <v>2535</v>
      </c>
      <c r="C133" s="669" t="s">
        <v>8046</v>
      </c>
      <c r="D133" s="670" t="s">
        <v>8047</v>
      </c>
      <c r="E133" s="670" t="s">
        <v>8048</v>
      </c>
      <c r="F133" s="671">
        <v>45108</v>
      </c>
      <c r="G133" s="672" t="s">
        <v>8049</v>
      </c>
      <c r="H133" s="583"/>
      <c r="I133" s="99" t="s">
        <v>427</v>
      </c>
      <c r="J133" s="517" t="s">
        <v>1449</v>
      </c>
      <c r="K133" s="517" t="s">
        <v>229</v>
      </c>
      <c r="L133" s="445" t="s">
        <v>8301</v>
      </c>
      <c r="M133" s="445" t="s">
        <v>8302</v>
      </c>
      <c r="N133" s="340" t="s">
        <v>234</v>
      </c>
      <c r="O133" s="519" t="s">
        <v>510</v>
      </c>
    </row>
    <row r="134" spans="1:15" s="367" customFormat="1" ht="42" customHeight="1">
      <c r="A134" s="668" t="s">
        <v>8050</v>
      </c>
      <c r="B134" s="669" t="s">
        <v>8051</v>
      </c>
      <c r="C134" s="669" t="s">
        <v>8902</v>
      </c>
      <c r="D134" s="670" t="s">
        <v>8052</v>
      </c>
      <c r="E134" s="670" t="s">
        <v>8053</v>
      </c>
      <c r="F134" s="671">
        <v>45383</v>
      </c>
      <c r="G134" s="672" t="s">
        <v>8054</v>
      </c>
      <c r="H134" s="583"/>
      <c r="I134" s="99" t="s">
        <v>427</v>
      </c>
      <c r="J134" s="517" t="s">
        <v>228</v>
      </c>
      <c r="K134" s="517" t="s">
        <v>229</v>
      </c>
      <c r="L134" s="445" t="s">
        <v>8303</v>
      </c>
      <c r="M134" s="445" t="s">
        <v>8304</v>
      </c>
      <c r="N134" s="340" t="str">
        <f t="shared" ref="N134:N136" si="10">IF(O134="","",IF(OR(O134="国",O134="県",O134="市町",O134="組合その他"),"（公立）","（私立）"))</f>
        <v>（私立）</v>
      </c>
      <c r="O134" s="519" t="s">
        <v>512</v>
      </c>
    </row>
    <row r="135" spans="1:15" s="514" customFormat="1" ht="42" customHeight="1">
      <c r="A135" s="668" t="s">
        <v>8903</v>
      </c>
      <c r="B135" s="669" t="s">
        <v>8904</v>
      </c>
      <c r="C135" s="669" t="s">
        <v>8905</v>
      </c>
      <c r="D135" s="670" t="str">
        <f t="shared" ref="D135:D136" si="11">K135&amp;L135</f>
        <v>防府市泉町24－8</v>
      </c>
      <c r="E135" s="670" t="s">
        <v>8906</v>
      </c>
      <c r="F135" s="671">
        <v>45505</v>
      </c>
      <c r="G135" s="672" t="s">
        <v>8907</v>
      </c>
      <c r="H135" s="583"/>
      <c r="I135" s="99" t="s">
        <v>427</v>
      </c>
      <c r="J135" s="517" t="s">
        <v>228</v>
      </c>
      <c r="K135" s="517" t="s">
        <v>229</v>
      </c>
      <c r="L135" s="445" t="s">
        <v>8908</v>
      </c>
      <c r="M135" s="445" t="s">
        <v>8909</v>
      </c>
      <c r="N135" s="340" t="str">
        <f t="shared" si="10"/>
        <v>（私立）</v>
      </c>
      <c r="O135" s="519" t="s">
        <v>512</v>
      </c>
    </row>
    <row r="136" spans="1:15" s="514" customFormat="1" ht="42" customHeight="1">
      <c r="A136" s="668" t="s">
        <v>8910</v>
      </c>
      <c r="B136" s="669" t="s">
        <v>4672</v>
      </c>
      <c r="C136" s="669" t="s">
        <v>8911</v>
      </c>
      <c r="D136" s="670" t="str">
        <f t="shared" si="11"/>
        <v>防府市沖今宿1－18－20</v>
      </c>
      <c r="E136" s="670" t="s">
        <v>8912</v>
      </c>
      <c r="F136" s="671">
        <v>45658</v>
      </c>
      <c r="G136" s="672" t="s">
        <v>8913</v>
      </c>
      <c r="H136" s="583"/>
      <c r="I136" s="99" t="s">
        <v>427</v>
      </c>
      <c r="J136" s="517" t="s">
        <v>228</v>
      </c>
      <c r="K136" s="517" t="s">
        <v>229</v>
      </c>
      <c r="L136" s="445" t="s">
        <v>8914</v>
      </c>
      <c r="M136" s="445" t="s">
        <v>8915</v>
      </c>
      <c r="N136" s="340" t="str">
        <f t="shared" si="10"/>
        <v>（私立）</v>
      </c>
      <c r="O136" s="519" t="s">
        <v>512</v>
      </c>
    </row>
    <row r="137" spans="1:15" s="367" customFormat="1" ht="42" customHeight="1">
      <c r="A137" s="668" t="s">
        <v>371</v>
      </c>
      <c r="B137" s="669" t="s">
        <v>621</v>
      </c>
      <c r="C137" s="669" t="s">
        <v>1415</v>
      </c>
      <c r="D137" s="670" t="str">
        <f t="shared" si="5"/>
        <v>下松市生野屋南1-10-1</v>
      </c>
      <c r="E137" s="670" t="s">
        <v>947</v>
      </c>
      <c r="F137" s="671">
        <v>36617</v>
      </c>
      <c r="G137" s="672" t="s">
        <v>2238</v>
      </c>
      <c r="H137" s="583"/>
      <c r="I137" s="99" t="s">
        <v>427</v>
      </c>
      <c r="J137" s="517" t="s">
        <v>431</v>
      </c>
      <c r="K137" s="517" t="s">
        <v>432</v>
      </c>
      <c r="L137" s="445" t="s">
        <v>372</v>
      </c>
      <c r="M137" s="445" t="s">
        <v>5597</v>
      </c>
      <c r="N137" s="518" t="str">
        <f t="shared" si="9"/>
        <v>（私立）</v>
      </c>
      <c r="O137" s="519" t="s">
        <v>3400</v>
      </c>
    </row>
    <row r="138" spans="1:15" s="367" customFormat="1" ht="42" customHeight="1">
      <c r="A138" s="685" t="s">
        <v>7659</v>
      </c>
      <c r="B138" s="669" t="s">
        <v>7660</v>
      </c>
      <c r="C138" s="669" t="s">
        <v>8916</v>
      </c>
      <c r="D138" s="670" t="str">
        <f t="shared" si="5"/>
        <v>下松市藤光町1－10－31</v>
      </c>
      <c r="E138" s="670" t="s">
        <v>7041</v>
      </c>
      <c r="F138" s="671">
        <v>44835</v>
      </c>
      <c r="G138" s="672" t="s">
        <v>8055</v>
      </c>
      <c r="H138" s="583"/>
      <c r="I138" s="99" t="s">
        <v>427</v>
      </c>
      <c r="J138" s="517" t="s">
        <v>431</v>
      </c>
      <c r="K138" s="517" t="s">
        <v>432</v>
      </c>
      <c r="L138" s="445" t="s">
        <v>7661</v>
      </c>
      <c r="M138" s="445" t="s">
        <v>7662</v>
      </c>
      <c r="N138" s="518" t="str">
        <f t="shared" si="9"/>
        <v>（私立）</v>
      </c>
      <c r="O138" s="519" t="s">
        <v>3400</v>
      </c>
    </row>
    <row r="139" spans="1:15" s="367" customFormat="1" ht="42" customHeight="1">
      <c r="A139" s="685" t="s">
        <v>8056</v>
      </c>
      <c r="B139" s="669" t="s">
        <v>8057</v>
      </c>
      <c r="C139" s="669" t="s">
        <v>8917</v>
      </c>
      <c r="D139" s="670" t="s">
        <v>8058</v>
      </c>
      <c r="E139" s="670" t="s">
        <v>8059</v>
      </c>
      <c r="F139" s="671">
        <v>45231</v>
      </c>
      <c r="G139" s="672" t="s">
        <v>8060</v>
      </c>
      <c r="H139" s="583"/>
      <c r="I139" s="99" t="s">
        <v>427</v>
      </c>
      <c r="J139" s="517" t="s">
        <v>431</v>
      </c>
      <c r="K139" s="517" t="s">
        <v>432</v>
      </c>
      <c r="L139" s="445" t="s">
        <v>8305</v>
      </c>
      <c r="M139" s="445" t="s">
        <v>8306</v>
      </c>
      <c r="N139" s="518" t="str">
        <f t="shared" si="9"/>
        <v>（私立）</v>
      </c>
      <c r="O139" s="519" t="s">
        <v>3400</v>
      </c>
    </row>
    <row r="140" spans="1:15" s="367" customFormat="1" ht="42" customHeight="1">
      <c r="A140" s="668" t="s">
        <v>249</v>
      </c>
      <c r="B140" s="669" t="s">
        <v>5596</v>
      </c>
      <c r="C140" s="669" t="s">
        <v>7663</v>
      </c>
      <c r="D140" s="670" t="str">
        <f t="shared" si="5"/>
        <v>岩国市錦見7-16-1</v>
      </c>
      <c r="E140" s="670" t="s">
        <v>956</v>
      </c>
      <c r="F140" s="671">
        <v>36617</v>
      </c>
      <c r="G140" s="672" t="s">
        <v>2239</v>
      </c>
      <c r="H140" s="583"/>
      <c r="I140" s="99" t="s">
        <v>427</v>
      </c>
      <c r="J140" s="517" t="s">
        <v>433</v>
      </c>
      <c r="K140" s="517" t="s">
        <v>434</v>
      </c>
      <c r="L140" s="445" t="s">
        <v>373</v>
      </c>
      <c r="M140" s="445" t="s">
        <v>7664</v>
      </c>
      <c r="N140" s="518" t="str">
        <f t="shared" si="9"/>
        <v>（私立）</v>
      </c>
      <c r="O140" s="519" t="s">
        <v>3400</v>
      </c>
    </row>
    <row r="141" spans="1:15" s="367" customFormat="1" ht="42" customHeight="1">
      <c r="A141" s="668" t="s">
        <v>247</v>
      </c>
      <c r="B141" s="669" t="s">
        <v>5595</v>
      </c>
      <c r="C141" s="669" t="s">
        <v>2956</v>
      </c>
      <c r="D141" s="670" t="str">
        <f t="shared" si="5"/>
        <v>岩国市南岩国町2-77-23</v>
      </c>
      <c r="E141" s="670" t="s">
        <v>1029</v>
      </c>
      <c r="F141" s="671">
        <v>36617</v>
      </c>
      <c r="G141" s="672" t="s">
        <v>2240</v>
      </c>
      <c r="H141" s="583"/>
      <c r="I141" s="99" t="s">
        <v>427</v>
      </c>
      <c r="J141" s="517" t="s">
        <v>433</v>
      </c>
      <c r="K141" s="517" t="s">
        <v>434</v>
      </c>
      <c r="L141" s="445" t="s">
        <v>5594</v>
      </c>
      <c r="M141" s="445" t="s">
        <v>248</v>
      </c>
      <c r="N141" s="518" t="str">
        <f t="shared" si="9"/>
        <v>（私立）</v>
      </c>
      <c r="O141" s="519" t="s">
        <v>3400</v>
      </c>
    </row>
    <row r="142" spans="1:15" s="367" customFormat="1" ht="42" customHeight="1">
      <c r="A142" s="668" t="s">
        <v>245</v>
      </c>
      <c r="B142" s="669" t="s">
        <v>4564</v>
      </c>
      <c r="C142" s="669" t="s">
        <v>5593</v>
      </c>
      <c r="D142" s="670" t="str">
        <f t="shared" si="5"/>
        <v>岩国市麻里布町3-5-5</v>
      </c>
      <c r="E142" s="670" t="s">
        <v>2566</v>
      </c>
      <c r="F142" s="671">
        <v>36617</v>
      </c>
      <c r="G142" s="672" t="s">
        <v>1906</v>
      </c>
      <c r="H142" s="583"/>
      <c r="I142" s="99" t="s">
        <v>427</v>
      </c>
      <c r="J142" s="517" t="s">
        <v>433</v>
      </c>
      <c r="K142" s="517" t="s">
        <v>434</v>
      </c>
      <c r="L142" s="445" t="s">
        <v>2477</v>
      </c>
      <c r="M142" s="445" t="s">
        <v>246</v>
      </c>
      <c r="N142" s="518" t="str">
        <f t="shared" si="9"/>
        <v>（私立）</v>
      </c>
      <c r="O142" s="519" t="s">
        <v>3400</v>
      </c>
    </row>
    <row r="143" spans="1:15" s="367" customFormat="1" ht="42" customHeight="1">
      <c r="A143" s="668" t="s">
        <v>117</v>
      </c>
      <c r="B143" s="669" t="s">
        <v>5592</v>
      </c>
      <c r="C143" s="669" t="s">
        <v>8061</v>
      </c>
      <c r="D143" s="670" t="str">
        <f t="shared" si="5"/>
        <v>岩国市周東町祖生5717-5</v>
      </c>
      <c r="E143" s="670" t="s">
        <v>5591</v>
      </c>
      <c r="F143" s="671">
        <v>38718</v>
      </c>
      <c r="G143" s="672" t="s">
        <v>5590</v>
      </c>
      <c r="H143" s="583"/>
      <c r="I143" s="99" t="s">
        <v>427</v>
      </c>
      <c r="J143" s="517" t="s">
        <v>433</v>
      </c>
      <c r="K143" s="517" t="s">
        <v>434</v>
      </c>
      <c r="L143" s="445" t="s">
        <v>8918</v>
      </c>
      <c r="M143" s="445" t="s">
        <v>5589</v>
      </c>
      <c r="N143" s="518" t="str">
        <f t="shared" si="9"/>
        <v>（私立）</v>
      </c>
      <c r="O143" s="519" t="s">
        <v>3400</v>
      </c>
    </row>
    <row r="144" spans="1:15" s="367" customFormat="1" ht="42" customHeight="1">
      <c r="A144" s="668" t="s">
        <v>6867</v>
      </c>
      <c r="B144" s="669" t="s">
        <v>6868</v>
      </c>
      <c r="C144" s="669" t="s">
        <v>7165</v>
      </c>
      <c r="D144" s="670" t="str">
        <f t="shared" si="5"/>
        <v>岩国市玖珂町4999-1</v>
      </c>
      <c r="E144" s="670" t="s">
        <v>6236</v>
      </c>
      <c r="F144" s="671">
        <v>42005</v>
      </c>
      <c r="G144" s="672" t="s">
        <v>6869</v>
      </c>
      <c r="H144" s="583"/>
      <c r="I144" s="612" t="s">
        <v>427</v>
      </c>
      <c r="J144" s="613" t="s">
        <v>433</v>
      </c>
      <c r="K144" s="613" t="s">
        <v>434</v>
      </c>
      <c r="L144" s="614" t="s">
        <v>6870</v>
      </c>
      <c r="M144" s="614" t="s">
        <v>2776</v>
      </c>
      <c r="N144" s="615" t="s">
        <v>234</v>
      </c>
      <c r="O144" s="616" t="s">
        <v>512</v>
      </c>
    </row>
    <row r="145" spans="1:15" s="367" customFormat="1" ht="42" customHeight="1">
      <c r="A145" s="668" t="s">
        <v>3234</v>
      </c>
      <c r="B145" s="669" t="s">
        <v>3235</v>
      </c>
      <c r="C145" s="669" t="s">
        <v>3679</v>
      </c>
      <c r="D145" s="670" t="str">
        <f t="shared" si="5"/>
        <v>岩国市牛野谷町1-5-25</v>
      </c>
      <c r="E145" s="670" t="s">
        <v>5588</v>
      </c>
      <c r="F145" s="671">
        <v>43009</v>
      </c>
      <c r="G145" s="672" t="s">
        <v>5587</v>
      </c>
      <c r="H145" s="583"/>
      <c r="I145" s="99" t="s">
        <v>427</v>
      </c>
      <c r="J145" s="517" t="s">
        <v>433</v>
      </c>
      <c r="K145" s="517" t="s">
        <v>434</v>
      </c>
      <c r="L145" s="445" t="s">
        <v>3236</v>
      </c>
      <c r="M145" s="445" t="s">
        <v>5586</v>
      </c>
      <c r="N145" s="518" t="str">
        <f t="shared" ref="N145:N155" si="12">IF(O145="","",IF(OR(O145="国",O145="県",O145="市町",O145="組合その他"),"（公立）","（私立）"))</f>
        <v>（私立）</v>
      </c>
      <c r="O145" s="519" t="s">
        <v>3400</v>
      </c>
    </row>
    <row r="146" spans="1:15" s="367" customFormat="1" ht="42" customHeight="1">
      <c r="A146" s="668" t="s">
        <v>3680</v>
      </c>
      <c r="B146" s="669" t="s">
        <v>5585</v>
      </c>
      <c r="C146" s="669" t="s">
        <v>7665</v>
      </c>
      <c r="D146" s="670" t="str">
        <f t="shared" si="5"/>
        <v>岩国市周東町下久原蔵本2580-2</v>
      </c>
      <c r="E146" s="670" t="s">
        <v>1047</v>
      </c>
      <c r="F146" s="671">
        <v>43497</v>
      </c>
      <c r="G146" s="672" t="s">
        <v>5584</v>
      </c>
      <c r="H146" s="583"/>
      <c r="I146" s="99" t="s">
        <v>427</v>
      </c>
      <c r="J146" s="517" t="s">
        <v>433</v>
      </c>
      <c r="K146" s="517" t="s">
        <v>434</v>
      </c>
      <c r="L146" s="445" t="s">
        <v>5583</v>
      </c>
      <c r="M146" s="445" t="s">
        <v>5582</v>
      </c>
      <c r="N146" s="518" t="str">
        <f t="shared" si="12"/>
        <v>（私立）</v>
      </c>
      <c r="O146" s="519" t="s">
        <v>3400</v>
      </c>
    </row>
    <row r="147" spans="1:15" s="367" customFormat="1" ht="42" customHeight="1">
      <c r="A147" s="668" t="s">
        <v>5581</v>
      </c>
      <c r="B147" s="669" t="s">
        <v>5580</v>
      </c>
      <c r="C147" s="669" t="s">
        <v>7166</v>
      </c>
      <c r="D147" s="670" t="str">
        <f t="shared" si="5"/>
        <v>岩国市室の木町3-6-12</v>
      </c>
      <c r="E147" s="670" t="s">
        <v>6871</v>
      </c>
      <c r="F147" s="671">
        <v>43678</v>
      </c>
      <c r="G147" s="672" t="s">
        <v>6872</v>
      </c>
      <c r="H147" s="583"/>
      <c r="I147" s="99" t="s">
        <v>427</v>
      </c>
      <c r="J147" s="517" t="s">
        <v>433</v>
      </c>
      <c r="K147" s="517" t="s">
        <v>434</v>
      </c>
      <c r="L147" s="445" t="s">
        <v>5579</v>
      </c>
      <c r="M147" s="445" t="s">
        <v>6873</v>
      </c>
      <c r="N147" s="518" t="str">
        <f t="shared" si="12"/>
        <v>（私立）</v>
      </c>
      <c r="O147" s="519" t="s">
        <v>3921</v>
      </c>
    </row>
    <row r="148" spans="1:15" s="367" customFormat="1" ht="42" customHeight="1">
      <c r="A148" s="668" t="s">
        <v>6874</v>
      </c>
      <c r="B148" s="669" t="s">
        <v>4605</v>
      </c>
      <c r="C148" s="669" t="s">
        <v>6875</v>
      </c>
      <c r="D148" s="670" t="str">
        <f t="shared" si="5"/>
        <v>岩国市南岩国1－13－23</v>
      </c>
      <c r="E148" s="670" t="s">
        <v>6876</v>
      </c>
      <c r="F148" s="671">
        <v>44287</v>
      </c>
      <c r="G148" s="672" t="s">
        <v>6877</v>
      </c>
      <c r="H148" s="583"/>
      <c r="I148" s="99" t="s">
        <v>427</v>
      </c>
      <c r="J148" s="517" t="s">
        <v>433</v>
      </c>
      <c r="K148" s="517" t="s">
        <v>434</v>
      </c>
      <c r="L148" s="445" t="s">
        <v>8307</v>
      </c>
      <c r="M148" s="445" t="s">
        <v>6878</v>
      </c>
      <c r="N148" s="518" t="str">
        <f t="shared" si="12"/>
        <v>（私立）</v>
      </c>
      <c r="O148" s="519" t="s">
        <v>512</v>
      </c>
    </row>
    <row r="149" spans="1:15" s="367" customFormat="1" ht="42" customHeight="1">
      <c r="A149" s="668" t="s">
        <v>7167</v>
      </c>
      <c r="B149" s="669" t="s">
        <v>223</v>
      </c>
      <c r="C149" s="669" t="s">
        <v>7168</v>
      </c>
      <c r="D149" s="670" t="str">
        <f t="shared" si="5"/>
        <v>岩国市美和町渋前1776</v>
      </c>
      <c r="E149" s="670" t="s">
        <v>7169</v>
      </c>
      <c r="F149" s="671">
        <v>44562</v>
      </c>
      <c r="G149" s="672" t="s">
        <v>7170</v>
      </c>
      <c r="H149" s="583"/>
      <c r="I149" s="99" t="s">
        <v>427</v>
      </c>
      <c r="J149" s="517" t="s">
        <v>433</v>
      </c>
      <c r="K149" s="517" t="s">
        <v>434</v>
      </c>
      <c r="L149" s="445" t="s">
        <v>8308</v>
      </c>
      <c r="M149" s="445" t="s">
        <v>8309</v>
      </c>
      <c r="N149" s="518" t="str">
        <f t="shared" si="12"/>
        <v>（公立）</v>
      </c>
      <c r="O149" s="519" t="s">
        <v>701</v>
      </c>
    </row>
    <row r="150" spans="1:15" s="367" customFormat="1" ht="42" customHeight="1">
      <c r="A150" s="685" t="s">
        <v>7666</v>
      </c>
      <c r="B150" s="669" t="s">
        <v>7667</v>
      </c>
      <c r="C150" s="669" t="s">
        <v>7668</v>
      </c>
      <c r="D150" s="670" t="str">
        <f t="shared" si="5"/>
        <v>岩国市麻里布町4－2－17</v>
      </c>
      <c r="E150" s="670" t="s">
        <v>2566</v>
      </c>
      <c r="F150" s="671">
        <v>45017</v>
      </c>
      <c r="G150" s="672" t="s">
        <v>8062</v>
      </c>
      <c r="H150" s="583"/>
      <c r="I150" s="99" t="s">
        <v>427</v>
      </c>
      <c r="J150" s="517" t="s">
        <v>433</v>
      </c>
      <c r="K150" s="517" t="s">
        <v>434</v>
      </c>
      <c r="L150" s="445" t="s">
        <v>7669</v>
      </c>
      <c r="M150" s="445" t="s">
        <v>7670</v>
      </c>
      <c r="N150" s="518" t="str">
        <f t="shared" si="12"/>
        <v>（私立）</v>
      </c>
      <c r="O150" s="519" t="s">
        <v>512</v>
      </c>
    </row>
    <row r="151" spans="1:15" s="367" customFormat="1" ht="42" customHeight="1">
      <c r="A151" s="685" t="s">
        <v>8063</v>
      </c>
      <c r="B151" s="669" t="s">
        <v>8064</v>
      </c>
      <c r="C151" s="669" t="s">
        <v>8065</v>
      </c>
      <c r="D151" s="670" t="s">
        <v>8066</v>
      </c>
      <c r="E151" s="670" t="s">
        <v>8067</v>
      </c>
      <c r="F151" s="671">
        <v>45200</v>
      </c>
      <c r="G151" s="672" t="s">
        <v>8068</v>
      </c>
      <c r="H151" s="583"/>
      <c r="I151" s="99" t="s">
        <v>427</v>
      </c>
      <c r="J151" s="517" t="s">
        <v>433</v>
      </c>
      <c r="K151" s="517" t="s">
        <v>434</v>
      </c>
      <c r="L151" s="445" t="s">
        <v>8310</v>
      </c>
      <c r="M151" s="445" t="s">
        <v>8311</v>
      </c>
      <c r="N151" s="518" t="str">
        <f t="shared" si="12"/>
        <v>（私立）</v>
      </c>
      <c r="O151" s="519" t="s">
        <v>512</v>
      </c>
    </row>
    <row r="152" spans="1:15" s="367" customFormat="1" ht="42" customHeight="1">
      <c r="A152" s="685" t="s">
        <v>8069</v>
      </c>
      <c r="B152" s="669" t="s">
        <v>8070</v>
      </c>
      <c r="C152" s="669" t="s">
        <v>8071</v>
      </c>
      <c r="D152" s="670" t="s">
        <v>8072</v>
      </c>
      <c r="E152" s="670" t="s">
        <v>8073</v>
      </c>
      <c r="F152" s="671">
        <v>45383</v>
      </c>
      <c r="G152" s="672" t="s">
        <v>8074</v>
      </c>
      <c r="H152" s="583"/>
      <c r="I152" s="99" t="s">
        <v>427</v>
      </c>
      <c r="J152" s="517" t="s">
        <v>433</v>
      </c>
      <c r="K152" s="517" t="s">
        <v>434</v>
      </c>
      <c r="L152" s="445" t="s">
        <v>8312</v>
      </c>
      <c r="M152" s="445" t="s">
        <v>8313</v>
      </c>
      <c r="N152" s="518" t="str">
        <f t="shared" si="12"/>
        <v>（私立）</v>
      </c>
      <c r="O152" s="519" t="s">
        <v>512</v>
      </c>
    </row>
    <row r="153" spans="1:15" s="514" customFormat="1" ht="42" customHeight="1">
      <c r="A153" s="685" t="s">
        <v>8919</v>
      </c>
      <c r="B153" s="669" t="s">
        <v>3379</v>
      </c>
      <c r="C153" s="669" t="s">
        <v>8920</v>
      </c>
      <c r="D153" s="670" t="str">
        <f t="shared" ref="D153:D154" si="13">K153&amp;L153</f>
        <v>岩国市藤生町3－27－8</v>
      </c>
      <c r="E153" s="670" t="s">
        <v>3942</v>
      </c>
      <c r="F153" s="671">
        <v>45566</v>
      </c>
      <c r="G153" s="672" t="s">
        <v>8921</v>
      </c>
      <c r="H153" s="583"/>
      <c r="I153" s="99" t="s">
        <v>427</v>
      </c>
      <c r="J153" s="517" t="s">
        <v>433</v>
      </c>
      <c r="K153" s="517" t="s">
        <v>434</v>
      </c>
      <c r="L153" s="445" t="s">
        <v>8922</v>
      </c>
      <c r="M153" s="445" t="s">
        <v>8923</v>
      </c>
      <c r="N153" s="518" t="str">
        <f t="shared" si="12"/>
        <v>（私立）</v>
      </c>
      <c r="O153" s="519" t="s">
        <v>510</v>
      </c>
    </row>
    <row r="154" spans="1:15" s="514" customFormat="1" ht="42" customHeight="1">
      <c r="A154" s="685" t="s">
        <v>8924</v>
      </c>
      <c r="B154" s="669" t="s">
        <v>8925</v>
      </c>
      <c r="C154" s="669" t="s">
        <v>8926</v>
      </c>
      <c r="D154" s="670" t="str">
        <f t="shared" si="13"/>
        <v>岩国市中津町2－24－16</v>
      </c>
      <c r="E154" s="670" t="s">
        <v>8927</v>
      </c>
      <c r="F154" s="671">
        <v>45627</v>
      </c>
      <c r="G154" s="672" t="s">
        <v>8928</v>
      </c>
      <c r="H154" s="583"/>
      <c r="I154" s="99" t="s">
        <v>427</v>
      </c>
      <c r="J154" s="517" t="s">
        <v>433</v>
      </c>
      <c r="K154" s="517" t="s">
        <v>434</v>
      </c>
      <c r="L154" s="445" t="s">
        <v>8929</v>
      </c>
      <c r="M154" s="445" t="s">
        <v>8930</v>
      </c>
      <c r="N154" s="518" t="str">
        <f t="shared" si="12"/>
        <v>（私立）</v>
      </c>
      <c r="O154" s="519" t="s">
        <v>512</v>
      </c>
    </row>
    <row r="155" spans="1:15" s="367" customFormat="1" ht="42" customHeight="1">
      <c r="A155" s="668" t="s">
        <v>162</v>
      </c>
      <c r="B155" s="669" t="s">
        <v>2195</v>
      </c>
      <c r="C155" s="669" t="s">
        <v>2458</v>
      </c>
      <c r="D155" s="670" t="str">
        <f t="shared" si="5"/>
        <v>光市浅江5-4-22</v>
      </c>
      <c r="E155" s="670" t="s">
        <v>1179</v>
      </c>
      <c r="F155" s="671">
        <v>36617</v>
      </c>
      <c r="G155" s="672" t="s">
        <v>2241</v>
      </c>
      <c r="H155" s="583"/>
      <c r="I155" s="99" t="s">
        <v>427</v>
      </c>
      <c r="J155" s="517" t="s">
        <v>436</v>
      </c>
      <c r="K155" s="517" t="s">
        <v>437</v>
      </c>
      <c r="L155" s="445" t="s">
        <v>759</v>
      </c>
      <c r="M155" s="445" t="s">
        <v>163</v>
      </c>
      <c r="N155" s="518" t="str">
        <f t="shared" si="12"/>
        <v>（私立）</v>
      </c>
      <c r="O155" s="519" t="s">
        <v>3921</v>
      </c>
    </row>
    <row r="156" spans="1:15" s="367" customFormat="1" ht="42" customHeight="1">
      <c r="A156" s="668" t="s">
        <v>2777</v>
      </c>
      <c r="B156" s="669" t="s">
        <v>2778</v>
      </c>
      <c r="C156" s="669" t="s">
        <v>5578</v>
      </c>
      <c r="D156" s="670" t="str">
        <f t="shared" si="5"/>
        <v>光市光井4-31-12　フレグランス光101</v>
      </c>
      <c r="E156" s="670" t="s">
        <v>3855</v>
      </c>
      <c r="F156" s="671">
        <v>41913</v>
      </c>
      <c r="G156" s="672" t="s">
        <v>5577</v>
      </c>
      <c r="H156" s="583"/>
      <c r="I156" s="617" t="s">
        <v>427</v>
      </c>
      <c r="J156" s="618" t="s">
        <v>436</v>
      </c>
      <c r="K156" s="618" t="s">
        <v>437</v>
      </c>
      <c r="L156" s="619" t="s">
        <v>5576</v>
      </c>
      <c r="M156" s="619" t="s">
        <v>5575</v>
      </c>
      <c r="N156" s="615" t="s">
        <v>234</v>
      </c>
      <c r="O156" s="616" t="s">
        <v>512</v>
      </c>
    </row>
    <row r="157" spans="1:15" s="367" customFormat="1" ht="42" customHeight="1">
      <c r="A157" s="668" t="s">
        <v>2957</v>
      </c>
      <c r="B157" s="669" t="s">
        <v>2958</v>
      </c>
      <c r="C157" s="669" t="s">
        <v>8075</v>
      </c>
      <c r="D157" s="670" t="str">
        <f t="shared" si="5"/>
        <v>光市島田2-11-6</v>
      </c>
      <c r="E157" s="670" t="s">
        <v>6879</v>
      </c>
      <c r="F157" s="671">
        <v>42278</v>
      </c>
      <c r="G157" s="672" t="s">
        <v>6880</v>
      </c>
      <c r="H157" s="583"/>
      <c r="I157" s="617" t="s">
        <v>427</v>
      </c>
      <c r="J157" s="618" t="s">
        <v>436</v>
      </c>
      <c r="K157" s="618" t="s">
        <v>437</v>
      </c>
      <c r="L157" s="619" t="s">
        <v>2959</v>
      </c>
      <c r="M157" s="619" t="s">
        <v>6881</v>
      </c>
      <c r="N157" s="615" t="s">
        <v>234</v>
      </c>
      <c r="O157" s="616" t="s">
        <v>512</v>
      </c>
    </row>
    <row r="158" spans="1:15" s="367" customFormat="1" ht="42" customHeight="1">
      <c r="A158" s="668" t="s">
        <v>238</v>
      </c>
      <c r="B158" s="669" t="s">
        <v>5566</v>
      </c>
      <c r="C158" s="669" t="s">
        <v>8076</v>
      </c>
      <c r="D158" s="670" t="str">
        <f t="shared" si="5"/>
        <v>長門市東深川85</v>
      </c>
      <c r="E158" s="670" t="s">
        <v>1411</v>
      </c>
      <c r="F158" s="671">
        <v>39234</v>
      </c>
      <c r="G158" s="672" t="s">
        <v>2242</v>
      </c>
      <c r="H158" s="583"/>
      <c r="I158" s="99" t="s">
        <v>427</v>
      </c>
      <c r="J158" s="517" t="s">
        <v>438</v>
      </c>
      <c r="K158" s="517" t="s">
        <v>439</v>
      </c>
      <c r="L158" s="445" t="s">
        <v>5574</v>
      </c>
      <c r="M158" s="445" t="s">
        <v>5573</v>
      </c>
      <c r="N158" s="518" t="str">
        <f>IF(O158="","",IF(OR(O158="国",O158="県",O158="市町",O158="組合その他"),"（公立）","（私立）"))</f>
        <v>（私立）</v>
      </c>
      <c r="O158" s="519" t="s">
        <v>113</v>
      </c>
    </row>
    <row r="159" spans="1:15" s="367" customFormat="1" ht="42" customHeight="1">
      <c r="A159" s="668" t="s">
        <v>2459</v>
      </c>
      <c r="B159" s="669" t="s">
        <v>2460</v>
      </c>
      <c r="C159" s="669" t="s">
        <v>8077</v>
      </c>
      <c r="D159" s="670" t="str">
        <f t="shared" si="5"/>
        <v>長門市東深川1408-4</v>
      </c>
      <c r="E159" s="670" t="s">
        <v>5569</v>
      </c>
      <c r="F159" s="671">
        <v>41730</v>
      </c>
      <c r="G159" s="672" t="s">
        <v>6882</v>
      </c>
      <c r="H159" s="583"/>
      <c r="I159" s="99" t="s">
        <v>427</v>
      </c>
      <c r="J159" s="517" t="s">
        <v>438</v>
      </c>
      <c r="K159" s="517" t="s">
        <v>439</v>
      </c>
      <c r="L159" s="445" t="s">
        <v>6883</v>
      </c>
      <c r="M159" s="445" t="s">
        <v>2461</v>
      </c>
      <c r="N159" s="518" t="s">
        <v>234</v>
      </c>
      <c r="O159" s="519" t="s">
        <v>113</v>
      </c>
    </row>
    <row r="160" spans="1:15" s="367" customFormat="1" ht="42" customHeight="1">
      <c r="A160" s="668" t="s">
        <v>5572</v>
      </c>
      <c r="B160" s="669" t="s">
        <v>5571</v>
      </c>
      <c r="C160" s="669" t="s">
        <v>5570</v>
      </c>
      <c r="D160" s="670" t="str">
        <f t="shared" ref="D160:D193" si="14">K160&amp;L160</f>
        <v>長門市東深川1365-11</v>
      </c>
      <c r="E160" s="670" t="s">
        <v>5569</v>
      </c>
      <c r="F160" s="671">
        <v>43586</v>
      </c>
      <c r="G160" s="672" t="s">
        <v>5568</v>
      </c>
      <c r="H160" s="583"/>
      <c r="I160" s="99" t="s">
        <v>427</v>
      </c>
      <c r="J160" s="517" t="s">
        <v>438</v>
      </c>
      <c r="K160" s="517" t="s">
        <v>439</v>
      </c>
      <c r="L160" s="445" t="s">
        <v>7171</v>
      </c>
      <c r="M160" s="445" t="s">
        <v>5567</v>
      </c>
      <c r="N160" s="518" t="s">
        <v>234</v>
      </c>
      <c r="O160" s="519" t="s">
        <v>113</v>
      </c>
    </row>
    <row r="161" spans="1:15" s="367" customFormat="1" ht="42" customHeight="1">
      <c r="A161" s="668" t="s">
        <v>8</v>
      </c>
      <c r="B161" s="669" t="s">
        <v>6884</v>
      </c>
      <c r="C161" s="669" t="s">
        <v>1417</v>
      </c>
      <c r="D161" s="670" t="str">
        <f t="shared" si="14"/>
        <v>柳井市余田1850－5</v>
      </c>
      <c r="E161" s="670" t="s">
        <v>6885</v>
      </c>
      <c r="F161" s="671">
        <v>39692</v>
      </c>
      <c r="G161" s="672" t="s">
        <v>6886</v>
      </c>
      <c r="H161" s="583"/>
      <c r="I161" s="99" t="s">
        <v>427</v>
      </c>
      <c r="J161" s="517" t="s">
        <v>2579</v>
      </c>
      <c r="K161" s="517" t="s">
        <v>233</v>
      </c>
      <c r="L161" s="445" t="s">
        <v>6887</v>
      </c>
      <c r="M161" s="445" t="s">
        <v>6888</v>
      </c>
      <c r="N161" s="518" t="str">
        <f t="shared" ref="N161:N168" si="15">IF(O161="","",IF(OR(O161="国",O161="県",O161="市町",O161="組合その他"),"（公立）","（私立）"))</f>
        <v>（私立）</v>
      </c>
      <c r="O161" s="519" t="s">
        <v>113</v>
      </c>
    </row>
    <row r="162" spans="1:15" s="367" customFormat="1" ht="42" customHeight="1">
      <c r="A162" s="668" t="s">
        <v>4</v>
      </c>
      <c r="B162" s="669" t="s">
        <v>5566</v>
      </c>
      <c r="C162" s="669" t="s">
        <v>1416</v>
      </c>
      <c r="D162" s="670" t="str">
        <f t="shared" si="14"/>
        <v>柳井市古開作1000-1</v>
      </c>
      <c r="E162" s="670" t="s">
        <v>1412</v>
      </c>
      <c r="F162" s="671">
        <v>39845</v>
      </c>
      <c r="G162" s="672" t="s">
        <v>2243</v>
      </c>
      <c r="H162" s="583"/>
      <c r="I162" s="99" t="s">
        <v>427</v>
      </c>
      <c r="J162" s="517" t="s">
        <v>164</v>
      </c>
      <c r="K162" s="517" t="s">
        <v>165</v>
      </c>
      <c r="L162" s="445" t="s">
        <v>5</v>
      </c>
      <c r="M162" s="445" t="s">
        <v>5565</v>
      </c>
      <c r="N162" s="518" t="str">
        <f t="shared" si="15"/>
        <v>（私立）</v>
      </c>
      <c r="O162" s="519" t="s">
        <v>113</v>
      </c>
    </row>
    <row r="163" spans="1:15" s="367" customFormat="1" ht="42" customHeight="1">
      <c r="A163" s="668" t="s">
        <v>5564</v>
      </c>
      <c r="B163" s="669" t="s">
        <v>5563</v>
      </c>
      <c r="C163" s="669" t="s">
        <v>8931</v>
      </c>
      <c r="D163" s="670" t="str">
        <f t="shared" si="14"/>
        <v>柳井市古開作479-3</v>
      </c>
      <c r="E163" s="670" t="s">
        <v>7172</v>
      </c>
      <c r="F163" s="671">
        <v>43800</v>
      </c>
      <c r="G163" s="672" t="s">
        <v>8078</v>
      </c>
      <c r="H163" s="583"/>
      <c r="I163" s="99" t="s">
        <v>427</v>
      </c>
      <c r="J163" s="517" t="s">
        <v>164</v>
      </c>
      <c r="K163" s="517" t="s">
        <v>165</v>
      </c>
      <c r="L163" s="445" t="s">
        <v>7173</v>
      </c>
      <c r="M163" s="445" t="s">
        <v>5562</v>
      </c>
      <c r="N163" s="518" t="str">
        <f t="shared" si="15"/>
        <v>（私立）</v>
      </c>
      <c r="O163" s="519" t="s">
        <v>510</v>
      </c>
    </row>
    <row r="164" spans="1:15" s="367" customFormat="1" ht="42" customHeight="1">
      <c r="A164" s="668" t="s">
        <v>499</v>
      </c>
      <c r="B164" s="669" t="s">
        <v>328</v>
      </c>
      <c r="C164" s="669" t="s">
        <v>239</v>
      </c>
      <c r="D164" s="670" t="str">
        <f t="shared" si="14"/>
        <v>美祢市美東町大田3800</v>
      </c>
      <c r="E164" s="670" t="s">
        <v>7671</v>
      </c>
      <c r="F164" s="671">
        <v>36617</v>
      </c>
      <c r="G164" s="672" t="s">
        <v>8079</v>
      </c>
      <c r="H164" s="583"/>
      <c r="I164" s="99" t="s">
        <v>427</v>
      </c>
      <c r="J164" s="517" t="s">
        <v>3336</v>
      </c>
      <c r="K164" s="517" t="s">
        <v>328</v>
      </c>
      <c r="L164" s="445" t="s">
        <v>7672</v>
      </c>
      <c r="M164" s="445" t="s">
        <v>5561</v>
      </c>
      <c r="N164" s="518" t="str">
        <f t="shared" si="15"/>
        <v>（公立）</v>
      </c>
      <c r="O164" s="519" t="s">
        <v>109</v>
      </c>
    </row>
    <row r="165" spans="1:15" s="367" customFormat="1" ht="42" customHeight="1">
      <c r="A165" s="685" t="s">
        <v>7673</v>
      </c>
      <c r="B165" s="691" t="s">
        <v>7674</v>
      </c>
      <c r="C165" s="687" t="s">
        <v>7675</v>
      </c>
      <c r="D165" s="670" t="str">
        <f t="shared" si="14"/>
        <v>美祢市伊佐町伊佐5113－13</v>
      </c>
      <c r="E165" s="670" t="s">
        <v>7676</v>
      </c>
      <c r="F165" s="671">
        <v>45017</v>
      </c>
      <c r="G165" s="672" t="s">
        <v>8080</v>
      </c>
      <c r="H165" s="583"/>
      <c r="I165" s="99" t="s">
        <v>427</v>
      </c>
      <c r="J165" s="517" t="s">
        <v>355</v>
      </c>
      <c r="K165" s="517" t="s">
        <v>328</v>
      </c>
      <c r="L165" s="445" t="s">
        <v>7677</v>
      </c>
      <c r="M165" s="445" t="s">
        <v>7678</v>
      </c>
      <c r="N165" s="518" t="str">
        <f t="shared" si="15"/>
        <v>（私立）</v>
      </c>
      <c r="O165" s="519" t="s">
        <v>113</v>
      </c>
    </row>
    <row r="166" spans="1:15" s="367" customFormat="1" ht="42" customHeight="1">
      <c r="A166" s="668" t="s">
        <v>99</v>
      </c>
      <c r="B166" s="669" t="s">
        <v>860</v>
      </c>
      <c r="C166" s="669" t="s">
        <v>8932</v>
      </c>
      <c r="D166" s="670" t="str">
        <f t="shared" si="14"/>
        <v>周南市東山町6-28</v>
      </c>
      <c r="E166" s="670" t="s">
        <v>5560</v>
      </c>
      <c r="F166" s="671">
        <v>36617</v>
      </c>
      <c r="G166" s="672" t="s">
        <v>2244</v>
      </c>
      <c r="H166" s="583"/>
      <c r="I166" s="99" t="s">
        <v>427</v>
      </c>
      <c r="J166" s="517" t="s">
        <v>440</v>
      </c>
      <c r="K166" s="517" t="s">
        <v>441</v>
      </c>
      <c r="L166" s="445" t="s">
        <v>2478</v>
      </c>
      <c r="M166" s="445" t="s">
        <v>353</v>
      </c>
      <c r="N166" s="518" t="str">
        <f t="shared" si="15"/>
        <v>（私立）</v>
      </c>
      <c r="O166" s="519" t="s">
        <v>3921</v>
      </c>
    </row>
    <row r="167" spans="1:15" s="367" customFormat="1" ht="42" customHeight="1">
      <c r="A167" s="668" t="s">
        <v>97</v>
      </c>
      <c r="B167" s="669" t="s">
        <v>861</v>
      </c>
      <c r="C167" s="669" t="s">
        <v>8933</v>
      </c>
      <c r="D167" s="670" t="str">
        <f t="shared" si="14"/>
        <v>周南市宮の前2－6－27</v>
      </c>
      <c r="E167" s="670" t="s">
        <v>1375</v>
      </c>
      <c r="F167" s="671">
        <v>36800</v>
      </c>
      <c r="G167" s="672" t="s">
        <v>2245</v>
      </c>
      <c r="H167" s="583"/>
      <c r="I167" s="99" t="s">
        <v>427</v>
      </c>
      <c r="J167" s="517" t="s">
        <v>440</v>
      </c>
      <c r="K167" s="517" t="s">
        <v>441</v>
      </c>
      <c r="L167" s="445" t="s">
        <v>7679</v>
      </c>
      <c r="M167" s="445" t="s">
        <v>98</v>
      </c>
      <c r="N167" s="518" t="str">
        <f t="shared" si="15"/>
        <v>（私立）</v>
      </c>
      <c r="O167" s="519" t="s">
        <v>3921</v>
      </c>
    </row>
    <row r="168" spans="1:15" s="367" customFormat="1" ht="42" customHeight="1">
      <c r="A168" s="668" t="s">
        <v>862</v>
      </c>
      <c r="B168" s="669" t="s">
        <v>863</v>
      </c>
      <c r="C168" s="669" t="s">
        <v>864</v>
      </c>
      <c r="D168" s="670" t="str">
        <f t="shared" si="14"/>
        <v>周南市須々万本郷29-1</v>
      </c>
      <c r="E168" s="670" t="s">
        <v>978</v>
      </c>
      <c r="F168" s="671">
        <v>41183</v>
      </c>
      <c r="G168" s="672" t="s">
        <v>2189</v>
      </c>
      <c r="H168" s="583"/>
      <c r="I168" s="99" t="s">
        <v>427</v>
      </c>
      <c r="J168" s="517" t="s">
        <v>440</v>
      </c>
      <c r="K168" s="517" t="s">
        <v>441</v>
      </c>
      <c r="L168" s="445" t="s">
        <v>865</v>
      </c>
      <c r="M168" s="445" t="s">
        <v>5559</v>
      </c>
      <c r="N168" s="518" t="str">
        <f t="shared" si="15"/>
        <v>（私立）</v>
      </c>
      <c r="O168" s="519" t="s">
        <v>113</v>
      </c>
    </row>
    <row r="169" spans="1:15" s="367" customFormat="1" ht="42" customHeight="1">
      <c r="A169" s="668" t="s">
        <v>2462</v>
      </c>
      <c r="B169" s="669" t="s">
        <v>2463</v>
      </c>
      <c r="C169" s="669" t="s">
        <v>7174</v>
      </c>
      <c r="D169" s="670" t="str">
        <f t="shared" si="14"/>
        <v>周南市湯野4278-1なごやかケア本館2階</v>
      </c>
      <c r="E169" s="670" t="s">
        <v>4271</v>
      </c>
      <c r="F169" s="671">
        <v>41609</v>
      </c>
      <c r="G169" s="672" t="s">
        <v>8081</v>
      </c>
      <c r="H169" s="583"/>
      <c r="I169" s="99" t="s">
        <v>427</v>
      </c>
      <c r="J169" s="506" t="s">
        <v>440</v>
      </c>
      <c r="K169" s="506" t="s">
        <v>441</v>
      </c>
      <c r="L169" s="505" t="s">
        <v>8934</v>
      </c>
      <c r="M169" s="445" t="s">
        <v>2464</v>
      </c>
      <c r="N169" s="340" t="s">
        <v>234</v>
      </c>
      <c r="O169" s="519" t="s">
        <v>113</v>
      </c>
    </row>
    <row r="170" spans="1:15" s="367" customFormat="1" ht="42" customHeight="1">
      <c r="A170" s="668" t="s">
        <v>3237</v>
      </c>
      <c r="B170" s="669" t="s">
        <v>3238</v>
      </c>
      <c r="C170" s="669" t="s">
        <v>7680</v>
      </c>
      <c r="D170" s="670" t="str">
        <f t="shared" si="14"/>
        <v>周南市孝田町1-1</v>
      </c>
      <c r="E170" s="670" t="s">
        <v>5558</v>
      </c>
      <c r="F170" s="671">
        <v>42887</v>
      </c>
      <c r="G170" s="672" t="s">
        <v>5557</v>
      </c>
      <c r="H170" s="583"/>
      <c r="I170" s="99" t="s">
        <v>427</v>
      </c>
      <c r="J170" s="506" t="s">
        <v>440</v>
      </c>
      <c r="K170" s="506" t="s">
        <v>441</v>
      </c>
      <c r="L170" s="505" t="s">
        <v>3239</v>
      </c>
      <c r="M170" s="445" t="s">
        <v>5556</v>
      </c>
      <c r="N170" s="340" t="s">
        <v>234</v>
      </c>
      <c r="O170" s="519" t="s">
        <v>113</v>
      </c>
    </row>
    <row r="171" spans="1:15" s="367" customFormat="1" ht="42" customHeight="1">
      <c r="A171" s="668" t="s">
        <v>3240</v>
      </c>
      <c r="B171" s="669" t="s">
        <v>3241</v>
      </c>
      <c r="C171" s="669" t="s">
        <v>3681</v>
      </c>
      <c r="D171" s="670" t="str">
        <f t="shared" si="14"/>
        <v>周南市岡田町10-7</v>
      </c>
      <c r="E171" s="670" t="s">
        <v>5555</v>
      </c>
      <c r="F171" s="671">
        <v>42948</v>
      </c>
      <c r="G171" s="672" t="s">
        <v>5554</v>
      </c>
      <c r="H171" s="583"/>
      <c r="I171" s="99" t="s">
        <v>427</v>
      </c>
      <c r="J171" s="506" t="s">
        <v>440</v>
      </c>
      <c r="K171" s="506" t="s">
        <v>441</v>
      </c>
      <c r="L171" s="505" t="s">
        <v>3242</v>
      </c>
      <c r="M171" s="445" t="s">
        <v>5553</v>
      </c>
      <c r="N171" s="340" t="s">
        <v>234</v>
      </c>
      <c r="O171" s="519" t="s">
        <v>113</v>
      </c>
    </row>
    <row r="172" spans="1:15" s="367" customFormat="1" ht="42" customHeight="1">
      <c r="A172" s="668" t="s">
        <v>3682</v>
      </c>
      <c r="B172" s="669" t="s">
        <v>8082</v>
      </c>
      <c r="C172" s="669" t="s">
        <v>3683</v>
      </c>
      <c r="D172" s="670" t="str">
        <f t="shared" si="14"/>
        <v>周南市城ヶ丘3-1-35</v>
      </c>
      <c r="E172" s="670" t="s">
        <v>2595</v>
      </c>
      <c r="F172" s="671">
        <v>43556</v>
      </c>
      <c r="G172" s="672" t="s">
        <v>5552</v>
      </c>
      <c r="H172" s="583"/>
      <c r="I172" s="99" t="s">
        <v>427</v>
      </c>
      <c r="J172" s="506" t="s">
        <v>440</v>
      </c>
      <c r="K172" s="506" t="s">
        <v>441</v>
      </c>
      <c r="L172" s="505" t="s">
        <v>3684</v>
      </c>
      <c r="M172" s="445" t="s">
        <v>5551</v>
      </c>
      <c r="N172" s="340" t="s">
        <v>234</v>
      </c>
      <c r="O172" s="519" t="s">
        <v>113</v>
      </c>
    </row>
    <row r="173" spans="1:15" s="367" customFormat="1" ht="42" customHeight="1">
      <c r="A173" s="668" t="s">
        <v>6889</v>
      </c>
      <c r="B173" s="669" t="s">
        <v>6890</v>
      </c>
      <c r="C173" s="669" t="s">
        <v>8083</v>
      </c>
      <c r="D173" s="670" t="str">
        <f t="shared" si="14"/>
        <v>周南市南浦山町5-14</v>
      </c>
      <c r="E173" s="670" t="s">
        <v>6891</v>
      </c>
      <c r="F173" s="671">
        <v>44105</v>
      </c>
      <c r="G173" s="672" t="s">
        <v>6892</v>
      </c>
      <c r="H173" s="583"/>
      <c r="I173" s="99" t="s">
        <v>427</v>
      </c>
      <c r="J173" s="506" t="s">
        <v>440</v>
      </c>
      <c r="K173" s="506" t="s">
        <v>441</v>
      </c>
      <c r="L173" s="505" t="s">
        <v>6893</v>
      </c>
      <c r="M173" s="445" t="s">
        <v>6894</v>
      </c>
      <c r="N173" s="340" t="s">
        <v>234</v>
      </c>
      <c r="O173" s="519" t="s">
        <v>512</v>
      </c>
    </row>
    <row r="174" spans="1:15" s="367" customFormat="1" ht="42" customHeight="1">
      <c r="A174" s="668" t="s">
        <v>7175</v>
      </c>
      <c r="B174" s="669" t="s">
        <v>7176</v>
      </c>
      <c r="C174" s="669" t="s">
        <v>7177</v>
      </c>
      <c r="D174" s="670" t="str">
        <f t="shared" si="14"/>
        <v>周南市久米2668</v>
      </c>
      <c r="E174" s="670" t="s">
        <v>7681</v>
      </c>
      <c r="F174" s="671">
        <v>44593</v>
      </c>
      <c r="G174" s="672" t="s">
        <v>8084</v>
      </c>
      <c r="H174" s="583"/>
      <c r="I174" s="99" t="s">
        <v>427</v>
      </c>
      <c r="J174" s="506" t="s">
        <v>440</v>
      </c>
      <c r="K174" s="506" t="s">
        <v>441</v>
      </c>
      <c r="L174" s="505" t="s">
        <v>4321</v>
      </c>
      <c r="M174" s="445" t="s">
        <v>8314</v>
      </c>
      <c r="N174" s="340" t="s">
        <v>234</v>
      </c>
      <c r="O174" s="519" t="s">
        <v>113</v>
      </c>
    </row>
    <row r="175" spans="1:15" s="367" customFormat="1" ht="42" customHeight="1">
      <c r="A175" s="685" t="s">
        <v>7682</v>
      </c>
      <c r="B175" s="690" t="s">
        <v>7683</v>
      </c>
      <c r="C175" s="687" t="s">
        <v>8935</v>
      </c>
      <c r="D175" s="670" t="str">
        <f t="shared" si="14"/>
        <v>周南市新清光台3－4－21</v>
      </c>
      <c r="E175" s="670" t="s">
        <v>7684</v>
      </c>
      <c r="F175" s="671">
        <v>44835</v>
      </c>
      <c r="G175" s="672" t="s">
        <v>8085</v>
      </c>
      <c r="H175" s="583"/>
      <c r="I175" s="99" t="s">
        <v>427</v>
      </c>
      <c r="J175" s="506" t="s">
        <v>440</v>
      </c>
      <c r="K175" s="506" t="s">
        <v>441</v>
      </c>
      <c r="L175" s="505" t="s">
        <v>7685</v>
      </c>
      <c r="M175" s="445" t="s">
        <v>7686</v>
      </c>
      <c r="N175" s="340" t="s">
        <v>234</v>
      </c>
      <c r="O175" s="519" t="s">
        <v>512</v>
      </c>
    </row>
    <row r="176" spans="1:15" s="367" customFormat="1" ht="42" customHeight="1">
      <c r="A176" s="685" t="s">
        <v>7687</v>
      </c>
      <c r="B176" s="690" t="s">
        <v>8086</v>
      </c>
      <c r="C176" s="687" t="s">
        <v>8936</v>
      </c>
      <c r="D176" s="670" t="str">
        <f t="shared" si="14"/>
        <v>周南市久米中央1－17－14－Ｃ1階</v>
      </c>
      <c r="E176" s="670" t="s">
        <v>7082</v>
      </c>
      <c r="F176" s="671">
        <v>44927</v>
      </c>
      <c r="G176" s="672" t="s">
        <v>8087</v>
      </c>
      <c r="H176" s="583"/>
      <c r="I176" s="99" t="s">
        <v>427</v>
      </c>
      <c r="J176" s="506" t="s">
        <v>440</v>
      </c>
      <c r="K176" s="506" t="s">
        <v>441</v>
      </c>
      <c r="L176" s="505" t="s">
        <v>8315</v>
      </c>
      <c r="M176" s="445" t="s">
        <v>7688</v>
      </c>
      <c r="N176" s="340" t="s">
        <v>234</v>
      </c>
      <c r="O176" s="519" t="s">
        <v>113</v>
      </c>
    </row>
    <row r="177" spans="1:15" s="367" customFormat="1" ht="42" customHeight="1">
      <c r="A177" s="685" t="s">
        <v>8088</v>
      </c>
      <c r="B177" s="690" t="s">
        <v>8089</v>
      </c>
      <c r="C177" s="687" t="s">
        <v>8937</v>
      </c>
      <c r="D177" s="670" t="s">
        <v>8090</v>
      </c>
      <c r="E177" s="670" t="s">
        <v>8091</v>
      </c>
      <c r="F177" s="671">
        <v>45352</v>
      </c>
      <c r="G177" s="672" t="s">
        <v>8092</v>
      </c>
      <c r="H177" s="583"/>
      <c r="I177" s="99" t="s">
        <v>427</v>
      </c>
      <c r="J177" s="506" t="s">
        <v>440</v>
      </c>
      <c r="K177" s="506" t="s">
        <v>441</v>
      </c>
      <c r="L177" s="505" t="s">
        <v>8316</v>
      </c>
      <c r="M177" s="445" t="s">
        <v>8317</v>
      </c>
      <c r="N177" s="340" t="s">
        <v>234</v>
      </c>
      <c r="O177" s="519" t="s">
        <v>512</v>
      </c>
    </row>
    <row r="178" spans="1:15" s="367" customFormat="1" ht="42" customHeight="1">
      <c r="A178" s="685" t="s">
        <v>8093</v>
      </c>
      <c r="B178" s="690" t="s">
        <v>8094</v>
      </c>
      <c r="C178" s="687" t="s">
        <v>8095</v>
      </c>
      <c r="D178" s="670" t="s">
        <v>8096</v>
      </c>
      <c r="E178" s="670" t="s">
        <v>8097</v>
      </c>
      <c r="F178" s="671">
        <v>45383</v>
      </c>
      <c r="G178" s="672" t="s">
        <v>8098</v>
      </c>
      <c r="H178" s="583"/>
      <c r="I178" s="99" t="s">
        <v>427</v>
      </c>
      <c r="J178" s="506" t="s">
        <v>440</v>
      </c>
      <c r="K178" s="506" t="s">
        <v>441</v>
      </c>
      <c r="L178" s="505" t="s">
        <v>8318</v>
      </c>
      <c r="M178" s="445" t="s">
        <v>8319</v>
      </c>
      <c r="N178" s="340" t="s">
        <v>234</v>
      </c>
      <c r="O178" s="519" t="s">
        <v>113</v>
      </c>
    </row>
    <row r="179" spans="1:15" s="514" customFormat="1" ht="42" customHeight="1">
      <c r="A179" s="685" t="s">
        <v>8938</v>
      </c>
      <c r="B179" s="690" t="s">
        <v>7630</v>
      </c>
      <c r="C179" s="687" t="s">
        <v>8939</v>
      </c>
      <c r="D179" s="670" t="str">
        <f t="shared" ref="D179:D180" si="16">K179&amp;L179</f>
        <v>周南市速玉町4－2</v>
      </c>
      <c r="E179" s="670" t="s">
        <v>8940</v>
      </c>
      <c r="F179" s="671">
        <v>45536</v>
      </c>
      <c r="G179" s="672" t="s">
        <v>8941</v>
      </c>
      <c r="H179" s="583"/>
      <c r="I179" s="99" t="s">
        <v>427</v>
      </c>
      <c r="J179" s="506" t="s">
        <v>440</v>
      </c>
      <c r="K179" s="506" t="s">
        <v>441</v>
      </c>
      <c r="L179" s="505" t="s">
        <v>8942</v>
      </c>
      <c r="M179" s="445" t="s">
        <v>8943</v>
      </c>
      <c r="N179" s="340" t="s">
        <v>234</v>
      </c>
      <c r="O179" s="519" t="s">
        <v>113</v>
      </c>
    </row>
    <row r="180" spans="1:15" s="514" customFormat="1" ht="42" customHeight="1">
      <c r="A180" s="685" t="s">
        <v>8944</v>
      </c>
      <c r="B180" s="690" t="s">
        <v>8945</v>
      </c>
      <c r="C180" s="687" t="s">
        <v>8946</v>
      </c>
      <c r="D180" s="670" t="str">
        <f t="shared" si="16"/>
        <v>周南市代々木通1－30　山陽マテリアルビル3階</v>
      </c>
      <c r="E180" s="670" t="s">
        <v>8947</v>
      </c>
      <c r="F180" s="671">
        <v>45597</v>
      </c>
      <c r="G180" s="672" t="s">
        <v>8948</v>
      </c>
      <c r="H180" s="583"/>
      <c r="I180" s="99" t="s">
        <v>427</v>
      </c>
      <c r="J180" s="506" t="s">
        <v>440</v>
      </c>
      <c r="K180" s="506" t="s">
        <v>441</v>
      </c>
      <c r="L180" s="505" t="s">
        <v>8949</v>
      </c>
      <c r="M180" s="445" t="s">
        <v>8950</v>
      </c>
      <c r="N180" s="340" t="s">
        <v>234</v>
      </c>
      <c r="O180" s="519" t="s">
        <v>113</v>
      </c>
    </row>
    <row r="181" spans="1:15" s="367" customFormat="1" ht="42" customHeight="1">
      <c r="A181" s="668" t="s">
        <v>5550</v>
      </c>
      <c r="B181" s="669" t="s">
        <v>5549</v>
      </c>
      <c r="C181" s="669" t="s">
        <v>8951</v>
      </c>
      <c r="D181" s="670" t="str">
        <f t="shared" si="14"/>
        <v>山陽小野田市東高泊1947-1</v>
      </c>
      <c r="E181" s="670" t="s">
        <v>1414</v>
      </c>
      <c r="F181" s="671">
        <v>36617</v>
      </c>
      <c r="G181" s="672" t="s">
        <v>2246</v>
      </c>
      <c r="H181" s="583"/>
      <c r="I181" s="99" t="s">
        <v>427</v>
      </c>
      <c r="J181" s="517" t="s">
        <v>435</v>
      </c>
      <c r="K181" s="517" t="s">
        <v>244</v>
      </c>
      <c r="L181" s="445" t="s">
        <v>421</v>
      </c>
      <c r="M181" s="445" t="s">
        <v>5548</v>
      </c>
      <c r="N181" s="518" t="str">
        <f>IF(O181="","",IF(OR(O181="国",O181="県",O181="市町",O181="組合その他"),"（公立）","（私立）"))</f>
        <v>（私立）</v>
      </c>
      <c r="O181" s="519" t="s">
        <v>3921</v>
      </c>
    </row>
    <row r="182" spans="1:15" s="367" customFormat="1" ht="42" customHeight="1">
      <c r="A182" s="668" t="s">
        <v>760</v>
      </c>
      <c r="B182" s="669" t="s">
        <v>5547</v>
      </c>
      <c r="C182" s="669" t="s">
        <v>8099</v>
      </c>
      <c r="D182" s="670" t="str">
        <f t="shared" si="14"/>
        <v>山陽小野田市くし山1-34-7</v>
      </c>
      <c r="E182" s="670" t="s">
        <v>5546</v>
      </c>
      <c r="F182" s="671">
        <v>39630</v>
      </c>
      <c r="G182" s="672" t="s">
        <v>5545</v>
      </c>
      <c r="H182" s="583"/>
      <c r="I182" s="99" t="s">
        <v>427</v>
      </c>
      <c r="J182" s="517" t="s">
        <v>456</v>
      </c>
      <c r="K182" s="517" t="s">
        <v>244</v>
      </c>
      <c r="L182" s="445" t="s">
        <v>5544</v>
      </c>
      <c r="M182" s="445" t="s">
        <v>5543</v>
      </c>
      <c r="N182" s="518" t="str">
        <f>IF(O182="","",IF(OR(O182="国",O182="県",O182="市町",O182="組合その他"),"（公立）","（私立）"))</f>
        <v>（私立）</v>
      </c>
      <c r="O182" s="519" t="s">
        <v>113</v>
      </c>
    </row>
    <row r="183" spans="1:15" s="367" customFormat="1" ht="42" customHeight="1">
      <c r="A183" s="668" t="s">
        <v>2465</v>
      </c>
      <c r="B183" s="669" t="s">
        <v>2466</v>
      </c>
      <c r="C183" s="669" t="s">
        <v>5542</v>
      </c>
      <c r="D183" s="670" t="str">
        <f t="shared" si="14"/>
        <v>山陽小野田市西高泊1334-1</v>
      </c>
      <c r="E183" s="670" t="s">
        <v>5541</v>
      </c>
      <c r="F183" s="671">
        <v>41730</v>
      </c>
      <c r="G183" s="672" t="s">
        <v>5540</v>
      </c>
      <c r="H183" s="583"/>
      <c r="I183" s="99" t="s">
        <v>427</v>
      </c>
      <c r="J183" s="517" t="s">
        <v>456</v>
      </c>
      <c r="K183" s="517" t="s">
        <v>244</v>
      </c>
      <c r="L183" s="445" t="s">
        <v>2467</v>
      </c>
      <c r="M183" s="445" t="s">
        <v>2468</v>
      </c>
      <c r="N183" s="518" t="s">
        <v>234</v>
      </c>
      <c r="O183" s="519" t="s">
        <v>113</v>
      </c>
    </row>
    <row r="184" spans="1:15" s="367" customFormat="1" ht="42" customHeight="1">
      <c r="A184" s="668" t="s">
        <v>3243</v>
      </c>
      <c r="B184" s="669" t="s">
        <v>3244</v>
      </c>
      <c r="C184" s="669" t="s">
        <v>3245</v>
      </c>
      <c r="D184" s="670" t="str">
        <f t="shared" si="14"/>
        <v>山陽小野田市厚狭埴生田498-1</v>
      </c>
      <c r="E184" s="670" t="s">
        <v>5539</v>
      </c>
      <c r="F184" s="671">
        <v>43191</v>
      </c>
      <c r="G184" s="672" t="s">
        <v>5538</v>
      </c>
      <c r="H184" s="583"/>
      <c r="I184" s="99" t="s">
        <v>427</v>
      </c>
      <c r="J184" s="517" t="s">
        <v>456</v>
      </c>
      <c r="K184" s="517" t="s">
        <v>244</v>
      </c>
      <c r="L184" s="445" t="s">
        <v>3246</v>
      </c>
      <c r="M184" s="445" t="s">
        <v>5537</v>
      </c>
      <c r="N184" s="518" t="s">
        <v>234</v>
      </c>
      <c r="O184" s="519" t="s">
        <v>510</v>
      </c>
    </row>
    <row r="185" spans="1:15" s="367" customFormat="1" ht="42" customHeight="1">
      <c r="A185" s="668" t="s">
        <v>5536</v>
      </c>
      <c r="B185" s="669" t="s">
        <v>5333</v>
      </c>
      <c r="C185" s="669" t="s">
        <v>5535</v>
      </c>
      <c r="D185" s="670" t="str">
        <f t="shared" si="14"/>
        <v>山陽小野田市小野田3700</v>
      </c>
      <c r="E185" s="670" t="s">
        <v>5534</v>
      </c>
      <c r="F185" s="671">
        <v>43617</v>
      </c>
      <c r="G185" s="672" t="s">
        <v>5533</v>
      </c>
      <c r="H185" s="583"/>
      <c r="I185" s="99" t="s">
        <v>427</v>
      </c>
      <c r="J185" s="517" t="s">
        <v>456</v>
      </c>
      <c r="K185" s="517" t="s">
        <v>244</v>
      </c>
      <c r="L185" s="445" t="s">
        <v>5446</v>
      </c>
      <c r="M185" s="445" t="s">
        <v>5532</v>
      </c>
      <c r="N185" s="518" t="str">
        <f t="shared" ref="N185:N196" si="17">IF(O185="","",IF(OR(O185="国",O185="県",O185="市町",O185="組合その他"),"（公立）","（私立）"))</f>
        <v>（私立）</v>
      </c>
      <c r="O185" s="519" t="s">
        <v>3400</v>
      </c>
    </row>
    <row r="186" spans="1:15" s="367" customFormat="1" ht="42" customHeight="1">
      <c r="A186" s="668" t="s">
        <v>5531</v>
      </c>
      <c r="B186" s="669" t="s">
        <v>5530</v>
      </c>
      <c r="C186" s="669" t="s">
        <v>5529</v>
      </c>
      <c r="D186" s="670" t="str">
        <f t="shared" si="14"/>
        <v>山陽小野田市新生2-8-8</v>
      </c>
      <c r="E186" s="670" t="s">
        <v>5528</v>
      </c>
      <c r="F186" s="671">
        <v>43678</v>
      </c>
      <c r="G186" s="672" t="s">
        <v>5527</v>
      </c>
      <c r="H186" s="583"/>
      <c r="I186" s="99" t="s">
        <v>427</v>
      </c>
      <c r="J186" s="517" t="s">
        <v>456</v>
      </c>
      <c r="K186" s="517" t="s">
        <v>244</v>
      </c>
      <c r="L186" s="445" t="s">
        <v>5526</v>
      </c>
      <c r="M186" s="445" t="s">
        <v>5525</v>
      </c>
      <c r="N186" s="518" t="str">
        <f t="shared" si="17"/>
        <v>（私立）</v>
      </c>
      <c r="O186" s="519" t="s">
        <v>3400</v>
      </c>
    </row>
    <row r="187" spans="1:15" s="367" customFormat="1" ht="42" customHeight="1">
      <c r="A187" s="668" t="s">
        <v>6895</v>
      </c>
      <c r="B187" s="669" t="s">
        <v>6896</v>
      </c>
      <c r="C187" s="669" t="s">
        <v>7689</v>
      </c>
      <c r="D187" s="670" t="str">
        <f t="shared" si="14"/>
        <v>山陽小野田市須恵3－10－3</v>
      </c>
      <c r="E187" s="670" t="s">
        <v>8100</v>
      </c>
      <c r="F187" s="671">
        <v>44105</v>
      </c>
      <c r="G187" s="672" t="s">
        <v>6897</v>
      </c>
      <c r="H187" s="583"/>
      <c r="I187" s="99" t="s">
        <v>427</v>
      </c>
      <c r="J187" s="517" t="s">
        <v>456</v>
      </c>
      <c r="K187" s="517" t="s">
        <v>244</v>
      </c>
      <c r="L187" s="445" t="s">
        <v>7690</v>
      </c>
      <c r="M187" s="445" t="s">
        <v>6898</v>
      </c>
      <c r="N187" s="518" t="str">
        <f t="shared" si="17"/>
        <v>（私立）</v>
      </c>
      <c r="O187" s="519" t="s">
        <v>3400</v>
      </c>
    </row>
    <row r="188" spans="1:15" s="367" customFormat="1" ht="42" customHeight="1">
      <c r="A188" s="685" t="s">
        <v>8101</v>
      </c>
      <c r="B188" s="691" t="s">
        <v>244</v>
      </c>
      <c r="C188" s="691" t="s">
        <v>8952</v>
      </c>
      <c r="D188" s="670" t="str">
        <f t="shared" si="14"/>
        <v>山陽小野田市東高泊1863－1</v>
      </c>
      <c r="E188" s="686" t="s">
        <v>8102</v>
      </c>
      <c r="F188" s="671">
        <v>45170</v>
      </c>
      <c r="G188" s="692" t="s">
        <v>8103</v>
      </c>
      <c r="H188" s="589"/>
      <c r="I188" s="99" t="s">
        <v>427</v>
      </c>
      <c r="J188" s="517" t="s">
        <v>456</v>
      </c>
      <c r="K188" s="517" t="s">
        <v>244</v>
      </c>
      <c r="L188" s="620" t="s">
        <v>8104</v>
      </c>
      <c r="M188" s="620" t="s">
        <v>8105</v>
      </c>
      <c r="N188" s="267" t="str">
        <f t="shared" si="17"/>
        <v>（公立）</v>
      </c>
      <c r="O188" s="563" t="s">
        <v>20</v>
      </c>
    </row>
    <row r="189" spans="1:15" s="367" customFormat="1" ht="42" customHeight="1">
      <c r="A189" s="685" t="s">
        <v>8106</v>
      </c>
      <c r="B189" s="690" t="s">
        <v>6671</v>
      </c>
      <c r="C189" s="691" t="s">
        <v>8953</v>
      </c>
      <c r="D189" s="670" t="str">
        <f t="shared" si="14"/>
        <v>山陽小野田市西高泊758－1</v>
      </c>
      <c r="E189" s="686" t="s">
        <v>4223</v>
      </c>
      <c r="F189" s="671">
        <v>45292</v>
      </c>
      <c r="G189" s="692" t="s">
        <v>7090</v>
      </c>
      <c r="H189" s="585"/>
      <c r="I189" s="99" t="s">
        <v>427</v>
      </c>
      <c r="J189" s="517" t="s">
        <v>456</v>
      </c>
      <c r="K189" s="517" t="s">
        <v>244</v>
      </c>
      <c r="L189" s="571" t="s">
        <v>8107</v>
      </c>
      <c r="M189" s="571" t="s">
        <v>8108</v>
      </c>
      <c r="N189" s="518" t="str">
        <f t="shared" si="17"/>
        <v>（私立）</v>
      </c>
      <c r="O189" s="519" t="s">
        <v>3400</v>
      </c>
    </row>
    <row r="190" spans="1:15" s="367" customFormat="1" ht="42" customHeight="1">
      <c r="A190" s="685" t="s">
        <v>8109</v>
      </c>
      <c r="B190" s="690" t="s">
        <v>8110</v>
      </c>
      <c r="C190" s="691" t="s">
        <v>8111</v>
      </c>
      <c r="D190" s="670" t="str">
        <f t="shared" si="14"/>
        <v>山陽小野田市日の出4丁目13-6</v>
      </c>
      <c r="E190" s="686" t="s">
        <v>8954</v>
      </c>
      <c r="F190" s="671">
        <v>45323</v>
      </c>
      <c r="G190" s="692" t="s">
        <v>8112</v>
      </c>
      <c r="H190" s="585"/>
      <c r="I190" s="99" t="s">
        <v>427</v>
      </c>
      <c r="J190" s="517" t="s">
        <v>456</v>
      </c>
      <c r="K190" s="517" t="s">
        <v>244</v>
      </c>
      <c r="L190" s="571" t="s">
        <v>8956</v>
      </c>
      <c r="M190" s="571" t="s">
        <v>8113</v>
      </c>
      <c r="N190" s="518" t="str">
        <f t="shared" si="17"/>
        <v>（私立）</v>
      </c>
      <c r="O190" s="519" t="s">
        <v>3400</v>
      </c>
    </row>
    <row r="191" spans="1:15" s="367" customFormat="1" ht="42" customHeight="1">
      <c r="A191" s="685" t="s">
        <v>8114</v>
      </c>
      <c r="B191" s="690" t="s">
        <v>5078</v>
      </c>
      <c r="C191" s="691" t="s">
        <v>8115</v>
      </c>
      <c r="D191" s="670" t="str">
        <f t="shared" si="14"/>
        <v>山陽小野田市赤崎2－9－1</v>
      </c>
      <c r="E191" s="686" t="s">
        <v>8955</v>
      </c>
      <c r="F191" s="671">
        <v>45352</v>
      </c>
      <c r="G191" s="692" t="s">
        <v>7942</v>
      </c>
      <c r="H191" s="585"/>
      <c r="I191" s="99" t="s">
        <v>427</v>
      </c>
      <c r="J191" s="517" t="s">
        <v>456</v>
      </c>
      <c r="K191" s="517" t="s">
        <v>244</v>
      </c>
      <c r="L191" s="571" t="s">
        <v>8116</v>
      </c>
      <c r="M191" s="571" t="s">
        <v>8117</v>
      </c>
      <c r="N191" s="518" t="str">
        <f t="shared" si="17"/>
        <v>（私立）</v>
      </c>
      <c r="O191" s="519" t="s">
        <v>3400</v>
      </c>
    </row>
    <row r="192" spans="1:15" s="367" customFormat="1" ht="42" customHeight="1">
      <c r="A192" s="668" t="s">
        <v>8118</v>
      </c>
      <c r="B192" s="669" t="s">
        <v>8119</v>
      </c>
      <c r="C192" s="669" t="s">
        <v>8120</v>
      </c>
      <c r="D192" s="670" t="str">
        <f t="shared" si="14"/>
        <v>山陽小野田市新生1－9－12</v>
      </c>
      <c r="E192" s="670" t="s">
        <v>6667</v>
      </c>
      <c r="F192" s="671">
        <v>45383</v>
      </c>
      <c r="G192" s="672" t="s">
        <v>7950</v>
      </c>
      <c r="H192" s="585"/>
      <c r="I192" s="99" t="s">
        <v>427</v>
      </c>
      <c r="J192" s="517" t="s">
        <v>456</v>
      </c>
      <c r="K192" s="517" t="s">
        <v>244</v>
      </c>
      <c r="L192" s="621" t="s">
        <v>8957</v>
      </c>
      <c r="M192" s="621" t="s">
        <v>8121</v>
      </c>
      <c r="N192" s="518" t="str">
        <f t="shared" si="17"/>
        <v>（私立）</v>
      </c>
      <c r="O192" s="519" t="s">
        <v>3400</v>
      </c>
    </row>
    <row r="193" spans="1:15" s="344" customFormat="1" ht="42" customHeight="1">
      <c r="A193" s="668" t="s">
        <v>5524</v>
      </c>
      <c r="B193" s="669" t="s">
        <v>10</v>
      </c>
      <c r="C193" s="669" t="s">
        <v>414</v>
      </c>
      <c r="D193" s="670" t="str">
        <f t="shared" si="14"/>
        <v>大島郡周防大島町小松1415-1</v>
      </c>
      <c r="E193" s="670" t="s">
        <v>985</v>
      </c>
      <c r="F193" s="671">
        <v>38261</v>
      </c>
      <c r="G193" s="672" t="s">
        <v>2247</v>
      </c>
      <c r="H193" s="576"/>
      <c r="I193" s="318" t="s">
        <v>427</v>
      </c>
      <c r="J193" s="266" t="s">
        <v>217</v>
      </c>
      <c r="K193" s="266" t="s">
        <v>718</v>
      </c>
      <c r="L193" s="265" t="s">
        <v>2250</v>
      </c>
      <c r="M193" s="265" t="s">
        <v>5523</v>
      </c>
      <c r="N193" s="267" t="str">
        <f t="shared" si="17"/>
        <v>（公立）</v>
      </c>
      <c r="O193" s="563" t="s">
        <v>20</v>
      </c>
    </row>
    <row r="194" spans="1:15" s="344" customFormat="1" ht="50" customHeight="1">
      <c r="A194" s="668" t="s">
        <v>6</v>
      </c>
      <c r="B194" s="669" t="s">
        <v>5522</v>
      </c>
      <c r="C194" s="669" t="s">
        <v>8958</v>
      </c>
      <c r="D194" s="670" t="str">
        <f t="shared" ref="D194:D196" si="18">K194&amp;L194</f>
        <v>大島郡周防大島町椋野1338-1</v>
      </c>
      <c r="E194" s="670" t="s">
        <v>1211</v>
      </c>
      <c r="F194" s="671">
        <v>39814</v>
      </c>
      <c r="G194" s="672" t="s">
        <v>1982</v>
      </c>
      <c r="H194" s="583"/>
      <c r="I194" s="99" t="s">
        <v>427</v>
      </c>
      <c r="J194" s="517" t="s">
        <v>217</v>
      </c>
      <c r="K194" s="517" t="s">
        <v>718</v>
      </c>
      <c r="L194" s="445" t="s">
        <v>7</v>
      </c>
      <c r="M194" s="445" t="s">
        <v>5521</v>
      </c>
      <c r="N194" s="518" t="str">
        <f t="shared" si="17"/>
        <v>（私立）</v>
      </c>
      <c r="O194" s="519" t="s">
        <v>113</v>
      </c>
    </row>
    <row r="195" spans="1:15" ht="48.5" customHeight="1">
      <c r="A195" s="668" t="s">
        <v>866</v>
      </c>
      <c r="B195" s="669" t="s">
        <v>867</v>
      </c>
      <c r="C195" s="669" t="s">
        <v>8122</v>
      </c>
      <c r="D195" s="670" t="str">
        <f t="shared" si="18"/>
        <v>大島郡周防大島町小松91-4</v>
      </c>
      <c r="E195" s="670" t="s">
        <v>985</v>
      </c>
      <c r="F195" s="671">
        <v>41183</v>
      </c>
      <c r="G195" s="672" t="s">
        <v>2248</v>
      </c>
      <c r="H195" s="583"/>
      <c r="I195" s="99" t="s">
        <v>427</v>
      </c>
      <c r="J195" s="517" t="s">
        <v>217</v>
      </c>
      <c r="K195" s="517" t="s">
        <v>718</v>
      </c>
      <c r="L195" s="445" t="s">
        <v>4124</v>
      </c>
      <c r="M195" s="445" t="s">
        <v>5520</v>
      </c>
      <c r="N195" s="518" t="str">
        <f t="shared" si="17"/>
        <v>（私立）</v>
      </c>
      <c r="O195" s="519" t="s">
        <v>113</v>
      </c>
    </row>
    <row r="196" spans="1:15" ht="57.5" customHeight="1">
      <c r="A196" s="668" t="s">
        <v>422</v>
      </c>
      <c r="B196" s="669" t="s">
        <v>5440</v>
      </c>
      <c r="C196" s="669" t="s">
        <v>8123</v>
      </c>
      <c r="D196" s="670" t="str">
        <f t="shared" si="18"/>
        <v>熊毛郡平生町平生町569-12</v>
      </c>
      <c r="E196" s="670" t="s">
        <v>1016</v>
      </c>
      <c r="F196" s="671">
        <v>36617</v>
      </c>
      <c r="G196" s="672" t="s">
        <v>2249</v>
      </c>
      <c r="H196" s="622"/>
      <c r="I196" s="540" t="s">
        <v>427</v>
      </c>
      <c r="J196" s="105" t="s">
        <v>442</v>
      </c>
      <c r="K196" s="105" t="s">
        <v>715</v>
      </c>
      <c r="L196" s="106" t="s">
        <v>8959</v>
      </c>
      <c r="M196" s="106" t="s">
        <v>423</v>
      </c>
      <c r="N196" s="268" t="str">
        <f t="shared" si="17"/>
        <v>（私立）</v>
      </c>
      <c r="O196" s="269" t="s">
        <v>3400</v>
      </c>
    </row>
    <row r="197" spans="1:15">
      <c r="A197" s="346"/>
      <c r="B197" s="351"/>
      <c r="C197" s="351"/>
      <c r="D197" s="346"/>
      <c r="E197" s="346"/>
      <c r="F197" s="350"/>
      <c r="G197" s="346"/>
      <c r="H197" s="346"/>
      <c r="I197" s="345"/>
      <c r="J197" s="345"/>
      <c r="K197" s="345"/>
      <c r="L197" s="346"/>
      <c r="M197" s="346"/>
      <c r="N197" s="347"/>
      <c r="O197" s="347"/>
    </row>
    <row r="198" spans="1:15">
      <c r="A198" s="352">
        <f>COUNTA(A9:A196)</f>
        <v>188</v>
      </c>
      <c r="B198" s="351"/>
      <c r="C198" s="351"/>
      <c r="D198" s="346"/>
      <c r="E198" s="346"/>
      <c r="F198" s="350"/>
      <c r="G198" s="346"/>
      <c r="H198" s="346"/>
      <c r="I198" s="345"/>
      <c r="J198" s="345"/>
      <c r="K198" s="345"/>
      <c r="L198" s="346"/>
      <c r="M198" s="346"/>
      <c r="N198" s="347"/>
      <c r="O198" s="347"/>
    </row>
    <row r="199" spans="1:15" ht="13.5" thickBot="1">
      <c r="A199" s="354" t="s">
        <v>48</v>
      </c>
      <c r="B199" s="353" t="s">
        <v>336</v>
      </c>
      <c r="C199" s="329"/>
      <c r="D199" s="329"/>
    </row>
    <row r="200" spans="1:15" ht="14" thickTop="1" thickBot="1">
      <c r="A200" s="329"/>
      <c r="B200" s="355" t="s">
        <v>79</v>
      </c>
      <c r="C200" s="356">
        <f t="shared" ref="C200:C212" si="19">COUNTIF($K$9:$K$196,B200)</f>
        <v>42</v>
      </c>
      <c r="D200" s="329"/>
      <c r="L200" s="335" t="s">
        <v>62</v>
      </c>
      <c r="M200" s="336" t="s">
        <v>323</v>
      </c>
    </row>
    <row r="201" spans="1:15" ht="15" thickTop="1" thickBot="1">
      <c r="A201" s="329"/>
      <c r="B201" s="357" t="s">
        <v>367</v>
      </c>
      <c r="C201" s="356">
        <f t="shared" si="19"/>
        <v>28</v>
      </c>
      <c r="D201" s="329"/>
      <c r="L201" s="331" t="s">
        <v>63</v>
      </c>
      <c r="M201" s="364">
        <f t="shared" ref="M201:M208" si="20">COUNTIF($O$9:$O$196,L201)</f>
        <v>0</v>
      </c>
    </row>
    <row r="202" spans="1:15" ht="15" thickTop="1" thickBot="1">
      <c r="A202" s="329"/>
      <c r="B202" s="357" t="s">
        <v>326</v>
      </c>
      <c r="C202" s="356">
        <f t="shared" si="19"/>
        <v>33</v>
      </c>
      <c r="D202" s="329"/>
      <c r="L202" s="331" t="s">
        <v>108</v>
      </c>
      <c r="M202" s="364">
        <f t="shared" si="20"/>
        <v>0</v>
      </c>
    </row>
    <row r="203" spans="1:15" ht="15" thickTop="1" thickBot="1">
      <c r="A203" s="329"/>
      <c r="B203" s="357" t="s">
        <v>242</v>
      </c>
      <c r="C203" s="356">
        <f t="shared" si="19"/>
        <v>4</v>
      </c>
      <c r="D203" s="329"/>
      <c r="L203" s="331" t="s">
        <v>109</v>
      </c>
      <c r="M203" s="364">
        <f t="shared" si="20"/>
        <v>4</v>
      </c>
    </row>
    <row r="204" spans="1:15" ht="15" thickTop="1" thickBot="1">
      <c r="A204" s="329"/>
      <c r="B204" s="357" t="s">
        <v>94</v>
      </c>
      <c r="C204" s="356">
        <f t="shared" si="19"/>
        <v>21</v>
      </c>
      <c r="D204" s="329"/>
      <c r="L204" s="332" t="s">
        <v>110</v>
      </c>
      <c r="M204" s="348">
        <f t="shared" si="20"/>
        <v>0</v>
      </c>
    </row>
    <row r="205" spans="1:15" ht="15" thickTop="1" thickBot="1">
      <c r="A205" s="329"/>
      <c r="B205" s="357" t="s">
        <v>95</v>
      </c>
      <c r="C205" s="356">
        <f t="shared" si="19"/>
        <v>3</v>
      </c>
      <c r="D205" s="329"/>
      <c r="L205" s="337" t="s">
        <v>111</v>
      </c>
      <c r="M205" s="365">
        <f t="shared" si="20"/>
        <v>16</v>
      </c>
    </row>
    <row r="206" spans="1:15" ht="15" thickTop="1" thickBot="1">
      <c r="A206" s="329"/>
      <c r="B206" s="357" t="s">
        <v>223</v>
      </c>
      <c r="C206" s="356">
        <f t="shared" si="19"/>
        <v>15</v>
      </c>
      <c r="D206" s="329"/>
      <c r="L206" s="331" t="s">
        <v>112</v>
      </c>
      <c r="M206" s="365">
        <f t="shared" si="20"/>
        <v>9</v>
      </c>
    </row>
    <row r="207" spans="1:15" ht="15" thickTop="1" thickBot="1">
      <c r="A207" s="329"/>
      <c r="B207" s="357" t="s">
        <v>327</v>
      </c>
      <c r="C207" s="356">
        <f t="shared" si="19"/>
        <v>3</v>
      </c>
      <c r="D207" s="329"/>
      <c r="L207" s="331" t="s">
        <v>113</v>
      </c>
      <c r="M207" s="365">
        <f t="shared" si="20"/>
        <v>159</v>
      </c>
    </row>
    <row r="208" spans="1:15" ht="15" thickTop="1" thickBot="1">
      <c r="A208" s="329"/>
      <c r="B208" s="357" t="s">
        <v>225</v>
      </c>
      <c r="C208" s="356">
        <f t="shared" si="19"/>
        <v>3</v>
      </c>
      <c r="D208" s="329"/>
      <c r="L208" s="338" t="s">
        <v>114</v>
      </c>
      <c r="M208" s="349">
        <f t="shared" si="20"/>
        <v>0</v>
      </c>
    </row>
    <row r="209" spans="1:13" ht="15" thickTop="1" thickBot="1">
      <c r="A209" s="329"/>
      <c r="B209" s="357" t="s">
        <v>233</v>
      </c>
      <c r="C209" s="356">
        <f t="shared" si="19"/>
        <v>3</v>
      </c>
      <c r="D209" s="329"/>
      <c r="M209" s="343">
        <f>SUM(M201:M208)</f>
        <v>188</v>
      </c>
    </row>
    <row r="210" spans="1:13" ht="14" thickTop="1" thickBot="1">
      <c r="B210" s="357" t="s">
        <v>328</v>
      </c>
      <c r="C210" s="356">
        <f t="shared" si="19"/>
        <v>2</v>
      </c>
    </row>
    <row r="211" spans="1:13" ht="14" thickTop="1" thickBot="1">
      <c r="B211" s="357" t="s">
        <v>329</v>
      </c>
      <c r="C211" s="356">
        <f t="shared" si="19"/>
        <v>15</v>
      </c>
    </row>
    <row r="212" spans="1:13" ht="14" thickTop="1" thickBot="1">
      <c r="B212" s="366" t="s">
        <v>50</v>
      </c>
      <c r="C212" s="356">
        <f t="shared" si="19"/>
        <v>12</v>
      </c>
    </row>
    <row r="213" spans="1:13" ht="14" thickTop="1" thickBot="1">
      <c r="B213" s="358" t="s">
        <v>330</v>
      </c>
      <c r="C213" s="359">
        <f>SUM(C188:C212)</f>
        <v>184</v>
      </c>
    </row>
    <row r="214" spans="1:13" ht="13.5" thickTop="1">
      <c r="B214" s="360" t="s">
        <v>725</v>
      </c>
      <c r="C214" s="361">
        <f t="shared" ref="C214:C222" si="21">COUNTIF($K$9:$K$196,B214)</f>
        <v>3</v>
      </c>
    </row>
    <row r="215" spans="1:13">
      <c r="B215" s="357" t="s">
        <v>726</v>
      </c>
      <c r="C215" s="361">
        <f t="shared" si="21"/>
        <v>0</v>
      </c>
    </row>
    <row r="216" spans="1:13">
      <c r="B216" s="357" t="s">
        <v>727</v>
      </c>
      <c r="C216" s="361">
        <f t="shared" si="21"/>
        <v>0</v>
      </c>
    </row>
    <row r="217" spans="1:13">
      <c r="B217" s="357" t="s">
        <v>728</v>
      </c>
      <c r="C217" s="361">
        <f t="shared" si="21"/>
        <v>0</v>
      </c>
    </row>
    <row r="218" spans="1:13">
      <c r="B218" s="357" t="s">
        <v>717</v>
      </c>
      <c r="C218" s="361">
        <f t="shared" si="21"/>
        <v>1</v>
      </c>
    </row>
    <row r="219" spans="1:13">
      <c r="B219" s="357" t="s">
        <v>331</v>
      </c>
      <c r="C219" s="361">
        <f t="shared" si="21"/>
        <v>0</v>
      </c>
    </row>
    <row r="220" spans="1:13">
      <c r="B220" s="357" t="s">
        <v>332</v>
      </c>
      <c r="C220" s="361">
        <f t="shared" si="21"/>
        <v>0</v>
      </c>
    </row>
    <row r="221" spans="1:13">
      <c r="B221" s="357" t="s">
        <v>729</v>
      </c>
      <c r="C221" s="361">
        <f t="shared" si="21"/>
        <v>0</v>
      </c>
    </row>
    <row r="222" spans="1:13" ht="13.5" thickBot="1">
      <c r="B222" s="366" t="s">
        <v>337</v>
      </c>
      <c r="C222" s="361">
        <f t="shared" si="21"/>
        <v>0</v>
      </c>
    </row>
    <row r="223" spans="1:13" ht="14" thickTop="1" thickBot="1">
      <c r="B223" s="358" t="s">
        <v>334</v>
      </c>
      <c r="C223" s="359">
        <v>4</v>
      </c>
    </row>
    <row r="224" spans="1:13" ht="14" thickTop="1" thickBot="1">
      <c r="B224" s="362" t="s">
        <v>335</v>
      </c>
      <c r="C224" s="363">
        <f>C213+C223</f>
        <v>188</v>
      </c>
    </row>
    <row r="225" ht="13.5" thickTop="1"/>
  </sheetData>
  <autoFilter ref="A8:P224" xr:uid="{00000000-0009-0000-0000-00000E000000}"/>
  <phoneticPr fontId="4"/>
  <dataValidations count="2">
    <dataValidation type="list" allowBlank="1" showInputMessage="1" showErrorMessage="1" sqref="O65589:O65727 JK65585:JK65723 TG65585:TG65723 ADC65585:ADC65723 AMY65585:AMY65723 AWU65585:AWU65723 BGQ65585:BGQ65723 BQM65585:BQM65723 CAI65585:CAI65723 CKE65585:CKE65723 CUA65585:CUA65723 DDW65585:DDW65723 DNS65585:DNS65723 DXO65585:DXO65723 EHK65585:EHK65723 ERG65585:ERG65723 FBC65585:FBC65723 FKY65585:FKY65723 FUU65585:FUU65723 GEQ65585:GEQ65723 GOM65585:GOM65723 GYI65585:GYI65723 HIE65585:HIE65723 HSA65585:HSA65723 IBW65585:IBW65723 ILS65585:ILS65723 IVO65585:IVO65723 JFK65585:JFK65723 JPG65585:JPG65723 JZC65585:JZC65723 KIY65585:KIY65723 KSU65585:KSU65723 LCQ65585:LCQ65723 LMM65585:LMM65723 LWI65585:LWI65723 MGE65585:MGE65723 MQA65585:MQA65723 MZW65585:MZW65723 NJS65585:NJS65723 NTO65585:NTO65723 ODK65585:ODK65723 ONG65585:ONG65723 OXC65585:OXC65723 PGY65585:PGY65723 PQU65585:PQU65723 QAQ65585:QAQ65723 QKM65585:QKM65723 QUI65585:QUI65723 REE65585:REE65723 ROA65585:ROA65723 RXW65585:RXW65723 SHS65585:SHS65723 SRO65585:SRO65723 TBK65585:TBK65723 TLG65585:TLG65723 TVC65585:TVC65723 UEY65585:UEY65723 UOU65585:UOU65723 UYQ65585:UYQ65723 VIM65585:VIM65723 VSI65585:VSI65723 WCE65585:WCE65723 WMA65585:WMA65723 WVW65585:WVW65723 O131125:O131263 JK131121:JK131259 TG131121:TG131259 ADC131121:ADC131259 AMY131121:AMY131259 AWU131121:AWU131259 BGQ131121:BGQ131259 BQM131121:BQM131259 CAI131121:CAI131259 CKE131121:CKE131259 CUA131121:CUA131259 DDW131121:DDW131259 DNS131121:DNS131259 DXO131121:DXO131259 EHK131121:EHK131259 ERG131121:ERG131259 FBC131121:FBC131259 FKY131121:FKY131259 FUU131121:FUU131259 GEQ131121:GEQ131259 GOM131121:GOM131259 GYI131121:GYI131259 HIE131121:HIE131259 HSA131121:HSA131259 IBW131121:IBW131259 ILS131121:ILS131259 IVO131121:IVO131259 JFK131121:JFK131259 JPG131121:JPG131259 JZC131121:JZC131259 KIY131121:KIY131259 KSU131121:KSU131259 LCQ131121:LCQ131259 LMM131121:LMM131259 LWI131121:LWI131259 MGE131121:MGE131259 MQA131121:MQA131259 MZW131121:MZW131259 NJS131121:NJS131259 NTO131121:NTO131259 ODK131121:ODK131259 ONG131121:ONG131259 OXC131121:OXC131259 PGY131121:PGY131259 PQU131121:PQU131259 QAQ131121:QAQ131259 QKM131121:QKM131259 QUI131121:QUI131259 REE131121:REE131259 ROA131121:ROA131259 RXW131121:RXW131259 SHS131121:SHS131259 SRO131121:SRO131259 TBK131121:TBK131259 TLG131121:TLG131259 TVC131121:TVC131259 UEY131121:UEY131259 UOU131121:UOU131259 UYQ131121:UYQ131259 VIM131121:VIM131259 VSI131121:VSI131259 WCE131121:WCE131259 WMA131121:WMA131259 WVW131121:WVW131259 O196661:O196799 JK196657:JK196795 TG196657:TG196795 ADC196657:ADC196795 AMY196657:AMY196795 AWU196657:AWU196795 BGQ196657:BGQ196795 BQM196657:BQM196795 CAI196657:CAI196795 CKE196657:CKE196795 CUA196657:CUA196795 DDW196657:DDW196795 DNS196657:DNS196795 DXO196657:DXO196795 EHK196657:EHK196795 ERG196657:ERG196795 FBC196657:FBC196795 FKY196657:FKY196795 FUU196657:FUU196795 GEQ196657:GEQ196795 GOM196657:GOM196795 GYI196657:GYI196795 HIE196657:HIE196795 HSA196657:HSA196795 IBW196657:IBW196795 ILS196657:ILS196795 IVO196657:IVO196795 JFK196657:JFK196795 JPG196657:JPG196795 JZC196657:JZC196795 KIY196657:KIY196795 KSU196657:KSU196795 LCQ196657:LCQ196795 LMM196657:LMM196795 LWI196657:LWI196795 MGE196657:MGE196795 MQA196657:MQA196795 MZW196657:MZW196795 NJS196657:NJS196795 NTO196657:NTO196795 ODK196657:ODK196795 ONG196657:ONG196795 OXC196657:OXC196795 PGY196657:PGY196795 PQU196657:PQU196795 QAQ196657:QAQ196795 QKM196657:QKM196795 QUI196657:QUI196795 REE196657:REE196795 ROA196657:ROA196795 RXW196657:RXW196795 SHS196657:SHS196795 SRO196657:SRO196795 TBK196657:TBK196795 TLG196657:TLG196795 TVC196657:TVC196795 UEY196657:UEY196795 UOU196657:UOU196795 UYQ196657:UYQ196795 VIM196657:VIM196795 VSI196657:VSI196795 WCE196657:WCE196795 WMA196657:WMA196795 WVW196657:WVW196795 O262197:O262335 JK262193:JK262331 TG262193:TG262331 ADC262193:ADC262331 AMY262193:AMY262331 AWU262193:AWU262331 BGQ262193:BGQ262331 BQM262193:BQM262331 CAI262193:CAI262331 CKE262193:CKE262331 CUA262193:CUA262331 DDW262193:DDW262331 DNS262193:DNS262331 DXO262193:DXO262331 EHK262193:EHK262331 ERG262193:ERG262331 FBC262193:FBC262331 FKY262193:FKY262331 FUU262193:FUU262331 GEQ262193:GEQ262331 GOM262193:GOM262331 GYI262193:GYI262331 HIE262193:HIE262331 HSA262193:HSA262331 IBW262193:IBW262331 ILS262193:ILS262331 IVO262193:IVO262331 JFK262193:JFK262331 JPG262193:JPG262331 JZC262193:JZC262331 KIY262193:KIY262331 KSU262193:KSU262331 LCQ262193:LCQ262331 LMM262193:LMM262331 LWI262193:LWI262331 MGE262193:MGE262331 MQA262193:MQA262331 MZW262193:MZW262331 NJS262193:NJS262331 NTO262193:NTO262331 ODK262193:ODK262331 ONG262193:ONG262331 OXC262193:OXC262331 PGY262193:PGY262331 PQU262193:PQU262331 QAQ262193:QAQ262331 QKM262193:QKM262331 QUI262193:QUI262331 REE262193:REE262331 ROA262193:ROA262331 RXW262193:RXW262331 SHS262193:SHS262331 SRO262193:SRO262331 TBK262193:TBK262331 TLG262193:TLG262331 TVC262193:TVC262331 UEY262193:UEY262331 UOU262193:UOU262331 UYQ262193:UYQ262331 VIM262193:VIM262331 VSI262193:VSI262331 WCE262193:WCE262331 WMA262193:WMA262331 WVW262193:WVW262331 O327733:O327871 JK327729:JK327867 TG327729:TG327867 ADC327729:ADC327867 AMY327729:AMY327867 AWU327729:AWU327867 BGQ327729:BGQ327867 BQM327729:BQM327867 CAI327729:CAI327867 CKE327729:CKE327867 CUA327729:CUA327867 DDW327729:DDW327867 DNS327729:DNS327867 DXO327729:DXO327867 EHK327729:EHK327867 ERG327729:ERG327867 FBC327729:FBC327867 FKY327729:FKY327867 FUU327729:FUU327867 GEQ327729:GEQ327867 GOM327729:GOM327867 GYI327729:GYI327867 HIE327729:HIE327867 HSA327729:HSA327867 IBW327729:IBW327867 ILS327729:ILS327867 IVO327729:IVO327867 JFK327729:JFK327867 JPG327729:JPG327867 JZC327729:JZC327867 KIY327729:KIY327867 KSU327729:KSU327867 LCQ327729:LCQ327867 LMM327729:LMM327867 LWI327729:LWI327867 MGE327729:MGE327867 MQA327729:MQA327867 MZW327729:MZW327867 NJS327729:NJS327867 NTO327729:NTO327867 ODK327729:ODK327867 ONG327729:ONG327867 OXC327729:OXC327867 PGY327729:PGY327867 PQU327729:PQU327867 QAQ327729:QAQ327867 QKM327729:QKM327867 QUI327729:QUI327867 REE327729:REE327867 ROA327729:ROA327867 RXW327729:RXW327867 SHS327729:SHS327867 SRO327729:SRO327867 TBK327729:TBK327867 TLG327729:TLG327867 TVC327729:TVC327867 UEY327729:UEY327867 UOU327729:UOU327867 UYQ327729:UYQ327867 VIM327729:VIM327867 VSI327729:VSI327867 WCE327729:WCE327867 WMA327729:WMA327867 WVW327729:WVW327867 O393269:O393407 JK393265:JK393403 TG393265:TG393403 ADC393265:ADC393403 AMY393265:AMY393403 AWU393265:AWU393403 BGQ393265:BGQ393403 BQM393265:BQM393403 CAI393265:CAI393403 CKE393265:CKE393403 CUA393265:CUA393403 DDW393265:DDW393403 DNS393265:DNS393403 DXO393265:DXO393403 EHK393265:EHK393403 ERG393265:ERG393403 FBC393265:FBC393403 FKY393265:FKY393403 FUU393265:FUU393403 GEQ393265:GEQ393403 GOM393265:GOM393403 GYI393265:GYI393403 HIE393265:HIE393403 HSA393265:HSA393403 IBW393265:IBW393403 ILS393265:ILS393403 IVO393265:IVO393403 JFK393265:JFK393403 JPG393265:JPG393403 JZC393265:JZC393403 KIY393265:KIY393403 KSU393265:KSU393403 LCQ393265:LCQ393403 LMM393265:LMM393403 LWI393265:LWI393403 MGE393265:MGE393403 MQA393265:MQA393403 MZW393265:MZW393403 NJS393265:NJS393403 NTO393265:NTO393403 ODK393265:ODK393403 ONG393265:ONG393403 OXC393265:OXC393403 PGY393265:PGY393403 PQU393265:PQU393403 QAQ393265:QAQ393403 QKM393265:QKM393403 QUI393265:QUI393403 REE393265:REE393403 ROA393265:ROA393403 RXW393265:RXW393403 SHS393265:SHS393403 SRO393265:SRO393403 TBK393265:TBK393403 TLG393265:TLG393403 TVC393265:TVC393403 UEY393265:UEY393403 UOU393265:UOU393403 UYQ393265:UYQ393403 VIM393265:VIM393403 VSI393265:VSI393403 WCE393265:WCE393403 WMA393265:WMA393403 WVW393265:WVW393403 O458805:O458943 JK458801:JK458939 TG458801:TG458939 ADC458801:ADC458939 AMY458801:AMY458939 AWU458801:AWU458939 BGQ458801:BGQ458939 BQM458801:BQM458939 CAI458801:CAI458939 CKE458801:CKE458939 CUA458801:CUA458939 DDW458801:DDW458939 DNS458801:DNS458939 DXO458801:DXO458939 EHK458801:EHK458939 ERG458801:ERG458939 FBC458801:FBC458939 FKY458801:FKY458939 FUU458801:FUU458939 GEQ458801:GEQ458939 GOM458801:GOM458939 GYI458801:GYI458939 HIE458801:HIE458939 HSA458801:HSA458939 IBW458801:IBW458939 ILS458801:ILS458939 IVO458801:IVO458939 JFK458801:JFK458939 JPG458801:JPG458939 JZC458801:JZC458939 KIY458801:KIY458939 KSU458801:KSU458939 LCQ458801:LCQ458939 LMM458801:LMM458939 LWI458801:LWI458939 MGE458801:MGE458939 MQA458801:MQA458939 MZW458801:MZW458939 NJS458801:NJS458939 NTO458801:NTO458939 ODK458801:ODK458939 ONG458801:ONG458939 OXC458801:OXC458939 PGY458801:PGY458939 PQU458801:PQU458939 QAQ458801:QAQ458939 QKM458801:QKM458939 QUI458801:QUI458939 REE458801:REE458939 ROA458801:ROA458939 RXW458801:RXW458939 SHS458801:SHS458939 SRO458801:SRO458939 TBK458801:TBK458939 TLG458801:TLG458939 TVC458801:TVC458939 UEY458801:UEY458939 UOU458801:UOU458939 UYQ458801:UYQ458939 VIM458801:VIM458939 VSI458801:VSI458939 WCE458801:WCE458939 WMA458801:WMA458939 WVW458801:WVW458939 O524341:O524479 JK524337:JK524475 TG524337:TG524475 ADC524337:ADC524475 AMY524337:AMY524475 AWU524337:AWU524475 BGQ524337:BGQ524475 BQM524337:BQM524475 CAI524337:CAI524475 CKE524337:CKE524475 CUA524337:CUA524475 DDW524337:DDW524475 DNS524337:DNS524475 DXO524337:DXO524475 EHK524337:EHK524475 ERG524337:ERG524475 FBC524337:FBC524475 FKY524337:FKY524475 FUU524337:FUU524475 GEQ524337:GEQ524475 GOM524337:GOM524475 GYI524337:GYI524475 HIE524337:HIE524475 HSA524337:HSA524475 IBW524337:IBW524475 ILS524337:ILS524475 IVO524337:IVO524475 JFK524337:JFK524475 JPG524337:JPG524475 JZC524337:JZC524475 KIY524337:KIY524475 KSU524337:KSU524475 LCQ524337:LCQ524475 LMM524337:LMM524475 LWI524337:LWI524475 MGE524337:MGE524475 MQA524337:MQA524475 MZW524337:MZW524475 NJS524337:NJS524475 NTO524337:NTO524475 ODK524337:ODK524475 ONG524337:ONG524475 OXC524337:OXC524475 PGY524337:PGY524475 PQU524337:PQU524475 QAQ524337:QAQ524475 QKM524337:QKM524475 QUI524337:QUI524475 REE524337:REE524475 ROA524337:ROA524475 RXW524337:RXW524475 SHS524337:SHS524475 SRO524337:SRO524475 TBK524337:TBK524475 TLG524337:TLG524475 TVC524337:TVC524475 UEY524337:UEY524475 UOU524337:UOU524475 UYQ524337:UYQ524475 VIM524337:VIM524475 VSI524337:VSI524475 WCE524337:WCE524475 WMA524337:WMA524475 WVW524337:WVW524475 O589877:O590015 JK589873:JK590011 TG589873:TG590011 ADC589873:ADC590011 AMY589873:AMY590011 AWU589873:AWU590011 BGQ589873:BGQ590011 BQM589873:BQM590011 CAI589873:CAI590011 CKE589873:CKE590011 CUA589873:CUA590011 DDW589873:DDW590011 DNS589873:DNS590011 DXO589873:DXO590011 EHK589873:EHK590011 ERG589873:ERG590011 FBC589873:FBC590011 FKY589873:FKY590011 FUU589873:FUU590011 GEQ589873:GEQ590011 GOM589873:GOM590011 GYI589873:GYI590011 HIE589873:HIE590011 HSA589873:HSA590011 IBW589873:IBW590011 ILS589873:ILS590011 IVO589873:IVO590011 JFK589873:JFK590011 JPG589873:JPG590011 JZC589873:JZC590011 KIY589873:KIY590011 KSU589873:KSU590011 LCQ589873:LCQ590011 LMM589873:LMM590011 LWI589873:LWI590011 MGE589873:MGE590011 MQA589873:MQA590011 MZW589873:MZW590011 NJS589873:NJS590011 NTO589873:NTO590011 ODK589873:ODK590011 ONG589873:ONG590011 OXC589873:OXC590011 PGY589873:PGY590011 PQU589873:PQU590011 QAQ589873:QAQ590011 QKM589873:QKM590011 QUI589873:QUI590011 REE589873:REE590011 ROA589873:ROA590011 RXW589873:RXW590011 SHS589873:SHS590011 SRO589873:SRO590011 TBK589873:TBK590011 TLG589873:TLG590011 TVC589873:TVC590011 UEY589873:UEY590011 UOU589873:UOU590011 UYQ589873:UYQ590011 VIM589873:VIM590011 VSI589873:VSI590011 WCE589873:WCE590011 WMA589873:WMA590011 WVW589873:WVW590011 O655413:O655551 JK655409:JK655547 TG655409:TG655547 ADC655409:ADC655547 AMY655409:AMY655547 AWU655409:AWU655547 BGQ655409:BGQ655547 BQM655409:BQM655547 CAI655409:CAI655547 CKE655409:CKE655547 CUA655409:CUA655547 DDW655409:DDW655547 DNS655409:DNS655547 DXO655409:DXO655547 EHK655409:EHK655547 ERG655409:ERG655547 FBC655409:FBC655547 FKY655409:FKY655547 FUU655409:FUU655547 GEQ655409:GEQ655547 GOM655409:GOM655547 GYI655409:GYI655547 HIE655409:HIE655547 HSA655409:HSA655547 IBW655409:IBW655547 ILS655409:ILS655547 IVO655409:IVO655547 JFK655409:JFK655547 JPG655409:JPG655547 JZC655409:JZC655547 KIY655409:KIY655547 KSU655409:KSU655547 LCQ655409:LCQ655547 LMM655409:LMM655547 LWI655409:LWI655547 MGE655409:MGE655547 MQA655409:MQA655547 MZW655409:MZW655547 NJS655409:NJS655547 NTO655409:NTO655547 ODK655409:ODK655547 ONG655409:ONG655547 OXC655409:OXC655547 PGY655409:PGY655547 PQU655409:PQU655547 QAQ655409:QAQ655547 QKM655409:QKM655547 QUI655409:QUI655547 REE655409:REE655547 ROA655409:ROA655547 RXW655409:RXW655547 SHS655409:SHS655547 SRO655409:SRO655547 TBK655409:TBK655547 TLG655409:TLG655547 TVC655409:TVC655547 UEY655409:UEY655547 UOU655409:UOU655547 UYQ655409:UYQ655547 VIM655409:VIM655547 VSI655409:VSI655547 WCE655409:WCE655547 WMA655409:WMA655547 WVW655409:WVW655547 O720949:O721087 JK720945:JK721083 TG720945:TG721083 ADC720945:ADC721083 AMY720945:AMY721083 AWU720945:AWU721083 BGQ720945:BGQ721083 BQM720945:BQM721083 CAI720945:CAI721083 CKE720945:CKE721083 CUA720945:CUA721083 DDW720945:DDW721083 DNS720945:DNS721083 DXO720945:DXO721083 EHK720945:EHK721083 ERG720945:ERG721083 FBC720945:FBC721083 FKY720945:FKY721083 FUU720945:FUU721083 GEQ720945:GEQ721083 GOM720945:GOM721083 GYI720945:GYI721083 HIE720945:HIE721083 HSA720945:HSA721083 IBW720945:IBW721083 ILS720945:ILS721083 IVO720945:IVO721083 JFK720945:JFK721083 JPG720945:JPG721083 JZC720945:JZC721083 KIY720945:KIY721083 KSU720945:KSU721083 LCQ720945:LCQ721083 LMM720945:LMM721083 LWI720945:LWI721083 MGE720945:MGE721083 MQA720945:MQA721083 MZW720945:MZW721083 NJS720945:NJS721083 NTO720945:NTO721083 ODK720945:ODK721083 ONG720945:ONG721083 OXC720945:OXC721083 PGY720945:PGY721083 PQU720945:PQU721083 QAQ720945:QAQ721083 QKM720945:QKM721083 QUI720945:QUI721083 REE720945:REE721083 ROA720945:ROA721083 RXW720945:RXW721083 SHS720945:SHS721083 SRO720945:SRO721083 TBK720945:TBK721083 TLG720945:TLG721083 TVC720945:TVC721083 UEY720945:UEY721083 UOU720945:UOU721083 UYQ720945:UYQ721083 VIM720945:VIM721083 VSI720945:VSI721083 WCE720945:WCE721083 WMA720945:WMA721083 WVW720945:WVW721083 O786485:O786623 JK786481:JK786619 TG786481:TG786619 ADC786481:ADC786619 AMY786481:AMY786619 AWU786481:AWU786619 BGQ786481:BGQ786619 BQM786481:BQM786619 CAI786481:CAI786619 CKE786481:CKE786619 CUA786481:CUA786619 DDW786481:DDW786619 DNS786481:DNS786619 DXO786481:DXO786619 EHK786481:EHK786619 ERG786481:ERG786619 FBC786481:FBC786619 FKY786481:FKY786619 FUU786481:FUU786619 GEQ786481:GEQ786619 GOM786481:GOM786619 GYI786481:GYI786619 HIE786481:HIE786619 HSA786481:HSA786619 IBW786481:IBW786619 ILS786481:ILS786619 IVO786481:IVO786619 JFK786481:JFK786619 JPG786481:JPG786619 JZC786481:JZC786619 KIY786481:KIY786619 KSU786481:KSU786619 LCQ786481:LCQ786619 LMM786481:LMM786619 LWI786481:LWI786619 MGE786481:MGE786619 MQA786481:MQA786619 MZW786481:MZW786619 NJS786481:NJS786619 NTO786481:NTO786619 ODK786481:ODK786619 ONG786481:ONG786619 OXC786481:OXC786619 PGY786481:PGY786619 PQU786481:PQU786619 QAQ786481:QAQ786619 QKM786481:QKM786619 QUI786481:QUI786619 REE786481:REE786619 ROA786481:ROA786619 RXW786481:RXW786619 SHS786481:SHS786619 SRO786481:SRO786619 TBK786481:TBK786619 TLG786481:TLG786619 TVC786481:TVC786619 UEY786481:UEY786619 UOU786481:UOU786619 UYQ786481:UYQ786619 VIM786481:VIM786619 VSI786481:VSI786619 WCE786481:WCE786619 WMA786481:WMA786619 WVW786481:WVW786619 O852021:O852159 JK852017:JK852155 TG852017:TG852155 ADC852017:ADC852155 AMY852017:AMY852155 AWU852017:AWU852155 BGQ852017:BGQ852155 BQM852017:BQM852155 CAI852017:CAI852155 CKE852017:CKE852155 CUA852017:CUA852155 DDW852017:DDW852155 DNS852017:DNS852155 DXO852017:DXO852155 EHK852017:EHK852155 ERG852017:ERG852155 FBC852017:FBC852155 FKY852017:FKY852155 FUU852017:FUU852155 GEQ852017:GEQ852155 GOM852017:GOM852155 GYI852017:GYI852155 HIE852017:HIE852155 HSA852017:HSA852155 IBW852017:IBW852155 ILS852017:ILS852155 IVO852017:IVO852155 JFK852017:JFK852155 JPG852017:JPG852155 JZC852017:JZC852155 KIY852017:KIY852155 KSU852017:KSU852155 LCQ852017:LCQ852155 LMM852017:LMM852155 LWI852017:LWI852155 MGE852017:MGE852155 MQA852017:MQA852155 MZW852017:MZW852155 NJS852017:NJS852155 NTO852017:NTO852155 ODK852017:ODK852155 ONG852017:ONG852155 OXC852017:OXC852155 PGY852017:PGY852155 PQU852017:PQU852155 QAQ852017:QAQ852155 QKM852017:QKM852155 QUI852017:QUI852155 REE852017:REE852155 ROA852017:ROA852155 RXW852017:RXW852155 SHS852017:SHS852155 SRO852017:SRO852155 TBK852017:TBK852155 TLG852017:TLG852155 TVC852017:TVC852155 UEY852017:UEY852155 UOU852017:UOU852155 UYQ852017:UYQ852155 VIM852017:VIM852155 VSI852017:VSI852155 WCE852017:WCE852155 WMA852017:WMA852155 WVW852017:WVW852155 O917557:O917695 JK917553:JK917691 TG917553:TG917691 ADC917553:ADC917691 AMY917553:AMY917691 AWU917553:AWU917691 BGQ917553:BGQ917691 BQM917553:BQM917691 CAI917553:CAI917691 CKE917553:CKE917691 CUA917553:CUA917691 DDW917553:DDW917691 DNS917553:DNS917691 DXO917553:DXO917691 EHK917553:EHK917691 ERG917553:ERG917691 FBC917553:FBC917691 FKY917553:FKY917691 FUU917553:FUU917691 GEQ917553:GEQ917691 GOM917553:GOM917691 GYI917553:GYI917691 HIE917553:HIE917691 HSA917553:HSA917691 IBW917553:IBW917691 ILS917553:ILS917691 IVO917553:IVO917691 JFK917553:JFK917691 JPG917553:JPG917691 JZC917553:JZC917691 KIY917553:KIY917691 KSU917553:KSU917691 LCQ917553:LCQ917691 LMM917553:LMM917691 LWI917553:LWI917691 MGE917553:MGE917691 MQA917553:MQA917691 MZW917553:MZW917691 NJS917553:NJS917691 NTO917553:NTO917691 ODK917553:ODK917691 ONG917553:ONG917691 OXC917553:OXC917691 PGY917553:PGY917691 PQU917553:PQU917691 QAQ917553:QAQ917691 QKM917553:QKM917691 QUI917553:QUI917691 REE917553:REE917691 ROA917553:ROA917691 RXW917553:RXW917691 SHS917553:SHS917691 SRO917553:SRO917691 TBK917553:TBK917691 TLG917553:TLG917691 TVC917553:TVC917691 UEY917553:UEY917691 UOU917553:UOU917691 UYQ917553:UYQ917691 VIM917553:VIM917691 VSI917553:VSI917691 WCE917553:WCE917691 WMA917553:WMA917691 WVW917553:WVW917691 O983093:O983231 JK983089:JK983227 TG983089:TG983227 ADC983089:ADC983227 AMY983089:AMY983227 AWU983089:AWU983227 BGQ983089:BGQ983227 BQM983089:BQM983227 CAI983089:CAI983227 CKE983089:CKE983227 CUA983089:CUA983227 DDW983089:DDW983227 DNS983089:DNS983227 DXO983089:DXO983227 EHK983089:EHK983227 ERG983089:ERG983227 FBC983089:FBC983227 FKY983089:FKY983227 FUU983089:FUU983227 GEQ983089:GEQ983227 GOM983089:GOM983227 GYI983089:GYI983227 HIE983089:HIE983227 HSA983089:HSA983227 IBW983089:IBW983227 ILS983089:ILS983227 IVO983089:IVO983227 JFK983089:JFK983227 JPG983089:JPG983227 JZC983089:JZC983227 KIY983089:KIY983227 KSU983089:KSU983227 LCQ983089:LCQ983227 LMM983089:LMM983227 LWI983089:LWI983227 MGE983089:MGE983227 MQA983089:MQA983227 MZW983089:MZW983227 NJS983089:NJS983227 NTO983089:NTO983227 ODK983089:ODK983227 ONG983089:ONG983227 OXC983089:OXC983227 PGY983089:PGY983227 PQU983089:PQU983227 QAQ983089:QAQ983227 QKM983089:QKM983227 QUI983089:QUI983227 REE983089:REE983227 ROA983089:ROA983227 RXW983089:RXW983227 SHS983089:SHS983227 SRO983089:SRO983227 TBK983089:TBK983227 TLG983089:TLG983227 TVC983089:TVC983227 UEY983089:UEY983227 UOU983089:UOU983227 UYQ983089:UYQ983227 VIM983089:VIM983227 VSI983089:VSI983227 WCE983089:WCE983227 WMA983089:WMA983227 WVW983089:WVW983227 MQA38:MQA39 MZW38:MZW39 VIM52:VIM58 VSI52:VSI58 WCE52:WCE58 WMA52:WMA58 NJS38:NJS39 WVW52:WVW58 JK52:JK58 TG52:TG58 ADC52:ADC58 AMY52:AMY58 AWU52:AWU58 BGQ52:BGQ58 BQM52:BQM58 CAI52:CAI58 CKE52:CKE58 CUA52:CUA58 DDW52:DDW58 DNS52:DNS58 DXO52:DXO58 EHK52:EHK58 ERG52:ERG58 FBC52:FBC58 FKY52:FKY58 FUU52:FUU58 GEQ52:GEQ58 GOM52:GOM58 GYI52:GYI58 HIE52:HIE58 HSA52:HSA58 IBW52:IBW58 ILS52:ILS58 IVO52:IVO58 JFK52:JFK58 JPG52:JPG58 JZC52:JZC58 KIY52:KIY58 KSU52:KSU58 LCQ52:LCQ58 LMM52:LMM58 LWI52:LWI58 MGE52:MGE58 MQA52:MQA58 MZW52:MZW58 NJS52:NJS58 NTO52:NTO58 ODK52:ODK58 ONG52:ONG58 OXC52:OXC58 PGY52:PGY58 PQU52:PQU58 QAQ52:QAQ58 QKM52:QKM58 QUI52:QUI58 REE52:REE58 ROA52:ROA58 RXW52:RXW58 SHS52:SHS58 SRO52:SRO58 TBK52:TBK58 TLG52:TLG58 TVC52:TVC58 UEY52:UEY58 UOU52:UOU58 UYQ52:UYQ58 UYQ60:UYQ61 VIM60:VIM61 VSI60:VSI61 WCE60:WCE61 WMA60:WMA61 WVW60:WVW61 JK60:JK61 TG60:TG61 ADC60:ADC61 AMY60:AMY61 AWU60:AWU61 BGQ60:BGQ61 BQM60:BQM61 CAI60:CAI61 CKE60:CKE61 CUA60:CUA61 DDW60:DDW61 DNS60:DNS61 DXO60:DXO61 EHK60:EHK61 ERG60:ERG61 FBC60:FBC61 FKY60:FKY61 FUU60:FUU61 GEQ60:GEQ61 GOM60:GOM61 GYI60:GYI61 HIE60:HIE61 HSA60:HSA61 IBW60:IBW61 ILS60:ILS61 IVO60:IVO61 JFK60:JFK61 JPG60:JPG61 JZC60:JZC61 KIY60:KIY61 KSU60:KSU61 LCQ60:LCQ61 LMM60:LMM61 LWI60:LWI61 MGE60:MGE61 MQA60:MQA61 MZW60:MZW61 NJS60:NJS61 NTO60:NTO61 ODK60:ODK61 ONG60:ONG61 OXC60:OXC61 PGY60:PGY61 PQU60:PQU61 QAQ60:QAQ61 QKM60:QKM61 QUI60:QUI61 REE60:REE61 ROA60:ROA61 RXW60:RXW61 SHS60:SHS61 SRO60:SRO61 TBK60:TBK61 TLG60:TLG61 TVC60:TVC61 UEY60:UEY61 UOU60:UOU61 UOU63 UYQ63 VIM63 VSI63 WCE63 WMA63 NTO38:NTO39 WVW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ODK38:ODK39 TVC69:TVC71 UEY69:UEY71 UOU69:UOU71 UYQ69:UYQ71 VIM69:VIM71 VSI69:VSI71 WCE69:WCE71 WMA69:WMA71 ONG38:ONG39 WVW69:WVW71 JK69:JK71 TG69:TG71 ADC69:ADC71 AMY69:AMY71 AWU69:AWU71 BGQ69:BGQ71 BQM69:BQM71 CAI69:CAI71 CKE69:CKE71 CUA69:CUA71 DDW69:DDW71 DNS69:DNS71 DXO69:DXO71 EHK69:EHK71 ERG69:ERG71 FBC69:FBC71 FKY69:FKY71 FUU69:FUU71 GEQ69:GEQ71 GOM69:GOM71 GYI69:GYI71 HIE69:HIE71 HSA69:HSA71 IBW69:IBW71 ILS69:ILS71 IVO69:IVO71 JFK69:JFK71 JPG69:JPG71 JZC69:JZC71 KIY69:KIY71 KSU69:KSU71 LCQ69:LCQ71 LMM69:LMM71 LWI69:LWI71 MGE69:MGE71 MQA69:MQA71 MZW69:MZW71 NJS69:NJS71 NTO69:NTO71 ODK69:ODK71 ONG69:ONG71 OXC69:OXC71 PGY69:PGY71 PQU69:PQU71 QAQ69:QAQ71 QKM69:QKM71 QUI69:QUI71 REE69:REE71 ROA69:ROA71 RXW69:RXW71 SHS69:SHS71 SRO69:SRO71 TBK69:TBK71 TLG69:TLG71 TLG74 TVC74 UEY74 UOU74 UYQ74 VIM74 VSI74 WCE74 WMA74 OXC38:OXC39 WVW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PGY38:PGY39 MQA155:MQA160 PQU38:PQU39 SHS88 SRO88 TBK88 TLG88 TVC88 UEY88 UOU88 UYQ88 VIM88 VSI88 WCE88 WMA88 QAQ38:QAQ39 WVW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ROA96:ROA97 RXW96:RXW97 SHS96:SHS97 SRO96:SRO97 TBK96:TBK97 TLG96:TLG97 TVC96:TVC97 UEY96:UEY97 UOU96:UOU97 UYQ96:UYQ97 VIM96:VIM97 VSI96:VSI97 WCE96:WCE97 WMA96:WMA97 WVW96:WVW97 JK96:JK97 TG96:TG97 ADC96:ADC97 AMY96:AMY97 AWU96:AWU97 BGQ96:BGQ97 BQM96:BQM97 CAI96:CAI97 CKE96:CKE97 CUA96:CUA97 DDW96:DDW97 DNS96:DNS97 DXO96:DXO97 EHK96:EHK97 ERG96:ERG97 FBC96:FBC97 FKY96:FKY97 FUU96:FUU97 GEQ96:GEQ97 GOM96:GOM97 GYI96:GYI97 HIE96:HIE97 HSA96:HSA97 IBW96:IBW97 ILS96:ILS97 IVO96:IVO97 JFK96:JFK97 JPG96:JPG97 JZC96:JZC97 KIY96:KIY97 KSU96:KSU97 LCQ96:LCQ97 LMM96:LMM97 LWI96:LWI97 MGE96:MGE97 MQA96:MQA97 MZW96:MZW97 NJS96:NJS97 NTO96:NTO97 ODK96:ODK97 ONG96:ONG97 OXC96:OXC97 PGY96:PGY97 PQU96:PQU97 QAQ96:QAQ97 QKM96:QKM97 QUI96:QUI97 REE96:REE97 QKM38:QKM39 QUI38:QUI39 QUI112:QUI113 REE112:REE113 ROA112:ROA113 RXW112:RXW113 SHS112:SHS113 SRO112:SRO113 TBK112:TBK113 TLG112:TLG113 TVC112:TVC113 UEY112:UEY113 UOU112:UOU113 UYQ112:UYQ113 VIM112:VIM113 VSI112:VSI113 WCE112:WCE113 WMA112:WMA113 WVW112:WVW113 REE38:REE39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ODK137 ROA38:ROA39 PQU116:PQU118 QAQ116:QAQ118 QKM116:QKM118 QUI116:QUI118 REE116:REE118 ROA116:ROA118 RXW116:RXW118 SHS116:SHS118 SRO116:SRO118 TBK116:TBK118 TLG116:TLG118 TVC116:TVC118 UEY116:UEY118 UOU116:UOU118 UYQ116:UYQ118 VIM116:VIM118 VSI116:VSI118 WCE116:WCE118 WMA116:WMA118 RXW38:RXW39 WVW116:WVW118 JK116:JK118 TG116:TG118 ADC116:ADC118 AMY116:AMY118 AWU116:AWU118 BGQ116:BGQ118 BQM116:BQM118 CAI116:CAI118 CKE116:CKE118 CUA116:CUA118 DDW116:DDW118 DNS116:DNS118 DXO116:DXO118 EHK116:EHK118 ERG116:ERG118 FBC116:FBC118 FKY116:FKY118 FUU116:FUU118 GEQ116:GEQ118 GOM116:GOM118 GYI116:GYI118 HIE116:HIE118 HSA116:HSA118 IBW116:IBW118 ILS116:ILS118 IVO116:IVO118 JFK116:JFK118 JPG116:JPG118 JZC116:JZC118 KIY116:KIY118 KSU116:KSU118 LCQ116:LCQ118 LMM116:LMM118 LWI116:LWI118 MGE116:MGE118 MQA116:MQA118 MZW116:MZW118 NJS116:NJS118 NTO116:NTO118 ODK116:ODK118 ONG116:ONG118 OXC116:OXC118 PGY116:PGY118 OXC120:OXC121 PGY120:PGY121 PQU120:PQU121 QAQ120:QAQ121 QKM120:QKM121 QUI120:QUI121 REE120:REE121 ROA120:ROA121 RXW120:RXW121 SHS120:SHS121 SRO120:SRO121 TBK120:TBK121 TLG120:TLG121 TVC120:TVC121 UEY120:UEY121 UOU120:UOU121 UYQ120:UYQ121 VIM120:VIM121 VSI120:VSI121 WCE120:WCE121 WMA120:WMA121 SHS38:SHS39 WVW120:WVW121 JK120:JK121 TG120:TG121 ADC120:ADC121 AMY120:AMY121 AWU120:AWU121 BGQ120:BGQ121 BQM120:BQM121 CAI120:CAI121 CKE120:CKE121 CUA120:CUA121 DDW120:DDW121 DNS120:DNS121 DXO120:DXO121 EHK120:EHK121 ERG120:ERG121 FBC120:FBC121 FKY120:FKY121 FUU120:FUU121 GEQ120:GEQ121 GOM120:GOM121 GYI120:GYI121 HIE120:HIE121 HSA120:HSA121 IBW120:IBW121 ILS120:ILS121 IVO120:IVO121 JFK120:JFK121 JPG120:JPG121 JZC120:JZC121 KIY120:KIY121 KSU120:KSU121 LCQ120:LCQ121 LMM120:LMM121 LWI120:LWI121 MGE120:MGE121 MQA120:MQA121 MZW120:MZW121 NJS120:NJS121 NTO120:NTO121 ODK120:ODK121 ONG120:ONG121 SRO38:SRO39 ONG137 OXC137 PGY137 PQU137 QAQ137 QKM137 QUI137 REE137 ROA137 RXW137 SHS137 SRO137 TBK137 TLG137 TVC137 UEY137 UOU137 UYQ137 VIM137 VSI137 WCE137 WMA137 WVW137 TBK38:TBK39 JK137 TG137 ADC137 AMY137 AWU137 BGQ137 BQM137 CAI137 CKE137 CUA137 DDW137 DNS137 DXO137 EHK137 ERG137 FBC137 FKY137 FUU137 GEQ137 GOM137 GYI137 HIE137 HSA137 IBW137 ILS137 IVO137 JFK137 JPG137 JZC137 KIY137 KSU137 LCQ137 LMM137 LWI137 MGE137 MQA137 MZW137 NJS137 NTO137 QKM112:QKM113 TLG38:TLG39 MZW142 NJS142 NTO142 ODK142 ONG142 OXC142 PGY142 PQU142 QAQ142 QKM142 QUI142 REE142 ROA142 RXW142 SHS142 SRO142 TBK142 TLG142 TVC142 UEY142 UOU142 UYQ142 VIM142 VSI142 WCE142 WMA142 TVC38:TVC39 WVW142 JK142 TG142 ADC142 AMY142 AWU142 BGQ142 BQM142 CAI142 CKE142 CUA142 DDW142 DNS142 DXO142 EHK142 ERG142 FBC142 FKY142 FUU142 GEQ142 GOM142 GYI142 HIE142 HSA142 IBW142 ILS142 IVO142 JFK142 JPG142 JZC142 KIY142 KSU142 LCQ142 LMM142 LWI142 MGE142 MQA142 MGE145 MQA145 MZW145 NJS145 NTO145 ODK145 ONG145 OXC145 PGY145 PQU145 QAQ145 QKM145 QUI145 REE145 ROA145 RXW145 SHS145 SRO145 TBK145 TLG145 TVC145 UEY145 UOU145 UYQ145 VIM145 VSI145 WCE145 WMA145 UEY38:UEY39 WVW145 JK145 TG145 ADC145 AMY145 AWU145 BGQ145 BQM145 CAI145 CKE145 CUA145 DDW145 DNS145 DXO145 EHK145 ERG145 FBC145 FKY145 FUU145 GEQ145 GOM145 GYI145 HIE145 HSA145 IBW145 ILS145 IVO145 JFK145 JPG145 JZC145 KIY145 KSU145 LCQ145 LMM145 LWI145 UOU38:UOU39 KSU169:KSU174 LCQ169:LCQ174 LMM169:LMM174 LWI169:LWI174 MGE169:MGE174 MQA169:MQA174 MZW169:MZW174 NJS169:NJS174 NTO169:NTO174 ODK169:ODK174 ONG169:ONG174 OXC169:OXC174 PGY169:PGY174 PQU169:PQU174 QAQ169:QAQ174 QKM169:QKM174 QUI169:QUI174 REE169:REE174 ROA169:ROA174 RXW169:RXW174 SHS169:SHS174 SRO169:SRO174 TBK169:TBK174 TLG169:TLG174 TVC169:TVC174 UEY169:UEY174 UOU169:UOU174 UYQ169:UYQ174 VIM169:VIM174 VSI169:VSI174 WCE169:WCE174 WMA169:WMA174 WVW169:WVW174 JK169:JK174 TG169:TG174 ADC169:ADC174 AMY169:AMY174 AWU169:AWU174 BGQ169:BGQ174 BQM169:BQM174 CAI169:CAI174 CKE169:CKE174 CUA169:CUA174 DDW169:DDW174 DNS169:DNS174 DXO169:DXO174 EHK169:EHK174 ERG169:ERG174 FBC169:FBC174 FKY169:FKY174 FUU169:FUU174 GEQ169:GEQ174 GOM169:GOM174 GYI169:GYI174 HIE169:HIE174 HSA169:HSA174 IBW169:IBW174 ILS169:ILS174 IVO169:IVO174 JFK169:JFK174 JPG169:JPG174 JZC169:JZC174 KIY169:KIY174 UYQ38:UYQ39 VIM38:VIM39 VSI38:VSI39 WCE38:WCE39 WMA38:WMA39 WVW38:WVW39 JK38:JK39 TG38:TG39 ADC38:ADC39 AMY38:AMY39 AWU38:AWU39 BGQ38:BGQ39 BQM38:BQM39 CAI38:CAI39 CKE38:CKE39 CUA38:CUA39 DDW38:DDW39 DNS38:DNS39 DXO38:DXO39 EHK38:EHK39 ERG38:ERG39 FBC38:FBC39 FKY38:FKY39 FUU38:FUU39 GEQ38:GEQ39 GOM38:GOM39 GYI38:GYI39 HIE38:HIE39 HSA38:HSA39 IBW38:IBW39 ILS38:ILS39 IVO38:IVO39 JFK38:JFK39 JPG38:JPG39 JZC38:JZC39 KIY38:KIY39 KSU38:KSU39 LCQ38:LCQ39 LMM38:LMM39 LWI38:LWI39 UEY65 UOU65 UYQ65 VIM65 VSI65 WCE65 WMA65 WVW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LMM9:LMM25 LCQ9:LCQ25 KSU9:KSU25 KIY9:KIY25 JZC9:JZC25 JPG9:JPG25 JFK9:JFK25 IVO9:IVO25 ILS9:ILS25 IBW9:IBW25 HSA9:HSA25 HIE9:HIE25 GYI9:GYI25 GOM9:GOM25 GEQ9:GEQ25 FUU9:FUU25 FKY9:FKY25 FBC9:FBC25 ERG9:ERG25 EHK9:EHK25 DXO9:DXO25 DNS9:DNS25 DDW9:DDW25 CUA9:CUA25 CKE9:CKE25 CAI9:CAI25 BQM9:BQM25 BGQ9:BGQ25 AWU9:AWU25 AMY9:AMY25 ADC9:ADC25 TG9:TG25 JK9:JK25 WVW9:WVW25 WMA9:WMA25 WCE9:WCE25 VSI9:VSI25 VIM9:VIM25 UYQ9:UYQ25 UOU9:UOU25 UEY9:UEY25 TVC9:TVC25 TLG9:TLG25 TBK9:TBK25 SRO9:SRO25 SHS9:SHS25 RXW9:RXW25 ROA9:ROA25 REE9:REE25 QUI9:QUI25 QKM9:QKM25 QAQ9:QAQ25 PQU9:PQU25 PGY9:PGY25 OXC9:OXC25 ONG9:ONG25 ODK9:ODK25 NTO9:NTO25 NJS9:NJS25 MZW9:MZW25 MQA9:MQA25 MGE9:MGE25 LWI9:LWI25 MGE38:MGE39 SRO79:SRO84 SHS100:SHS104 SHS79:SHS84 RXW100:RXW104 RXW79:RXW84 ROA100:ROA104 ROA79:ROA84 REE100:REE104 REE79:REE84 QUI100:QUI104 QUI79:QUI84 QKM100:QKM104 QKM79:QKM84 QAQ100:QAQ104 QAQ79:QAQ84 PQU100:PQU104 PQU79:PQU84 PGY100:PGY104 PGY79:PGY84 OXC100:OXC104 OXC79:OXC84 ONG100:ONG104 ONG79:ONG84 ODK100:ODK104 ODK79:ODK84 NTO100:NTO104 NTO79:NTO84 NJS100:NJS104 NJS79:NJS84 MZW100:MZW104 MZW79:MZW84 MQA100:MQA104 MQA79:MQA84 MGE100:MGE104 MGE79:MGE84 LWI100:LWI104 LWI79:LWI84 LMM100:LMM104 LMM79:LMM84 LCQ100:LCQ104 LCQ79:LCQ84 KSU100:KSU104 KSU79:KSU84 KIY100:KIY104 KIY79:KIY84 JZC100:JZC104 JZC79:JZC84 JPG100:JPG104 JPG79:JPG84 JFK100:JFK104 JFK79:JFK84 IVO100:IVO104 IVO79:IVO84 ILS100:ILS104 ILS79:ILS84 IBW100:IBW104 IBW79:IBW84 HSA100:HSA104 HSA79:HSA84 HIE100:HIE104 HIE79:HIE84 GYI100:GYI104 GYI79:GYI84 GOM100:GOM104 GOM79:GOM84 GEQ100:GEQ104 GEQ79:GEQ84 FUU100:FUU104 FUU79:FUU84 FKY100:FKY104 FKY79:FKY84 FBC100:FBC104 FBC79:FBC84 ERG100:ERG104 ERG79:ERG84 EHK100:EHK104 EHK79:EHK84 DXO100:DXO104 DXO79:DXO84 DNS100:DNS104 DNS79:DNS84 DDW100:DDW104 DDW79:DDW84 CUA100:CUA104 CUA79:CUA84 CKE100:CKE104 CKE79:CKE84 CAI100:CAI104 CAI79:CAI84 BQM100:BQM104 BQM79:BQM84 BGQ100:BGQ104 BGQ79:BGQ84 AWU100:AWU104 AWU79:AWU84 AMY100:AMY104 AMY79:AMY84 ADC100:ADC104 ADC79:ADC84 TG100:TG104 TG79:TG84 JK100:JK104 JK79:JK84 WVW100:WVW104 WVW79:WVW84 WMA100:WMA104 WMA79:WMA84 WCE100:WCE104 WCE79:WCE84 VSI100:VSI104 VSI79:VSI84 VIM100:VIM104 VIM79:VIM84 UYQ100:UYQ104 UYQ79:UYQ84 UOU100:UOU104 UOU79:UOU84 UEY100:UEY104 UEY79:UEY84 TVC100:TVC104 TVC79:TVC84 TLG100:TLG104 TLG79:TLG84 TBK100:TBK104 TBK79:TBK84 SRO100:SRO104 MZW155:MZW160 NJS155:NJS160 NTO155:NTO160 ODK155:ODK160 ONG155:ONG160 OXC155:OXC160 PGY155:PGY160 PQU155:PQU160 QAQ155:QAQ160 QKM155:QKM160 QUI155:QUI160 REE155:REE160 ROA155:ROA160 RXW155:RXW160 SHS155:SHS160 SRO155:SRO160 TBK155:TBK160 TLG155:TLG160 TVC155:TVC160 UEY155:UEY160 UOU155:UOU160 UYQ155:UYQ160 VIM155:VIM160 VSI155:VSI160 WCE155:WCE160 WMA155:WMA160 WVW155:WVW160 JK155:JK160 TG155:TG160 ADC155:ADC160 AMY155:AMY160 AWU155:AWU160 BGQ155:BGQ160 BQM155:BQM160 CAI155:CAI160 CKE155:CKE160 CUA155:CUA160 DDW155:DDW160 DNS155:DNS160 DXO155:DXO160 EHK155:EHK160 ERG155:ERG160 FBC155:FBC160 FKY155:FKY160 FUU155:FUU160 GEQ155:GEQ160 GOM155:GOM160 GYI155:GYI160 HIE155:HIE160 HSA155:HSA160 IBW155:IBW160 ILS155:ILS160 IVO155:IVO160 JFK155:JFK160 JPG155:JPG160 JZC155:JZC160 KIY155:KIY160 KSU155:KSU160 LCQ155:LCQ160 LMM155:LMM160 LWI155:LWI160 MGE155:MGE160 KSU162:KSU167 KIY162:KIY167 JZC162:JZC167 JPG162:JPG167 JFK162:JFK167 IVO162:IVO167 ILS162:ILS167 IBW162:IBW167 HSA162:HSA167 HIE162:HIE167 GYI162:GYI167 GOM162:GOM167 GEQ162:GEQ167 FUU162:FUU167 FKY162:FKY167 FBC162:FBC167 ERG162:ERG167 EHK162:EHK167 DXO162:DXO167 DNS162:DNS167 DDW162:DDW167 CUA162:CUA167 CKE162:CKE167 CAI162:CAI167 BQM162:BQM167 BGQ162:BGQ167 AWU162:AWU167 AMY162:AMY167 ADC162:ADC167 TG162:TG167 JK162:JK167 WVW162:WVW167 WMA162:WMA167 WCE162:WCE167 VSI162:VSI167 VIM162:VIM167 UYQ162:UYQ167 UOU162:UOU167 UEY162:UEY167 TVC162:TVC167 TLG162:TLG167 TBK162:TBK167 SRO162:SRO167 SHS162:SHS167 RXW162:RXW167 ROA162:ROA167 REE162:REE167 QUI162:QUI167 QKM162:QKM167 QAQ162:QAQ167 PQU162:PQU167 PGY162:PGY167 OXC162:OXC167 ONG162:ONG167 ODK162:ODK167 NTO162:NTO167 NJS162:NJS167 MZW162:MZW167 MQA162:MQA167 MGE162:MGE167 LWI162:LWI167 LMM162:LMM167 O26:O34 LCQ162:LCQ167 O9:O24 O79:O108 QAQ107:QAQ108 PQU107:PQU108 PGY107:PGY108 OXC107:OXC108 ONG107:ONG108 ODK107:ODK108 NTO107:NTO108 NJS107:NJS108 MZW107:MZW108 MQA107:MQA108 MGE107:MGE108 LWI107:LWI108 LMM107:LMM108 LCQ107:LCQ108 KSU107:KSU108 KIY107:KIY108 JZC107:JZC108 JPG107:JPG108 JFK107:JFK108 IVO107:IVO108 ILS107:ILS108 IBW107:IBW108 HSA107:HSA108 HIE107:HIE108 GYI107:GYI108 GOM107:GOM108 GEQ107:GEQ108 FUU107:FUU108 FKY107:FKY108 FBC107:FBC108 ERG107:ERG108 EHK107:EHK108 DXO107:DXO108 DNS107:DNS108 DDW107:DDW108 CUA107:CUA108 CKE107:CKE108 CAI107:CAI108 BQM107:BQM108 BGQ107:BGQ108 AWU107:AWU108 AMY107:AMY108 ADC107:ADC108 TG107:TG108 JK107:JK108 WVW107:WVW108 WMA107:WMA108 WCE107:WCE108 VSI107:VSI108 VIM107:VIM108 UYQ107:UYQ108 UOU107:UOU108 UEY107:UEY108 TVC107:TVC108 TLG107:TLG108 TBK107:TBK108 SRO107:SRO108 SHS107:SHS108 RXW107:RXW108 ROA107:ROA108 REE107:REE108 QUI107:QUI108 QKM107:QKM108 NTO128:NTO134 NJS128:NJS134 MZW128:MZW134 MQA128:MQA134 MGE128:MGE134 LWI128:LWI134 LMM128:LMM134 LCQ128:LCQ134 KSU128:KSU134 KIY128:KIY134 JZC128:JZC134 JPG128:JPG134 JFK128:JFK134 IVO128:IVO134 ILS128:ILS134 IBW128:IBW134 HSA128:HSA134 HIE128:HIE134 GYI128:GYI134 GOM128:GOM134 GEQ128:GEQ134 FUU128:FUU134 FKY128:FKY134 FBC128:FBC134 ERG128:ERG134 EHK128:EHK134 DXO128:DXO134 DNS128:DNS134 DDW128:DDW134 CUA128:CUA134 CKE128:CKE134 CAI128:CAI134 BQM128:BQM134 BGQ128:BGQ134 AWU128:AWU134 AMY128:AMY134 ADC128:ADC134 TG128:TG134 JK128:JK134 WVW128:WVW134 WMA128:WMA134 WCE128:WCE134 VSI128:VSI134 VIM128:VIM134 UYQ128:UYQ134 UOU128:UOU134 UEY128:UEY134 TVC128:TVC134 TLG128:TLG134 TBK128:TBK134 SRO128:SRO134 SHS128:SHS134 RXW128:RXW134 ROA128:ROA134 REE128:REE134 QUI128:QUI134 QKM128:QKM134 QAQ128:QAQ134 PQU128:PQU134 PGY128:PGY134 OXC128:OXC134 ONG128:ONG134 ODK128:ODK134 O155:O178 MGE27:MGE35 MQA27:MQA35 MZW27:MZW35 NJS27:NJS35 NTO27:NTO35 ODK27:ODK35 ONG27:ONG35 OXC27:OXC35 PGY27:PGY35 PQU27:PQU35 QAQ27:QAQ35 QKM27:QKM35 QUI27:QUI35 REE27:REE35 ROA27:ROA35 RXW27:RXW35 SHS27:SHS35 SRO27:SRO35 TBK27:TBK35 TLG27:TLG35 TVC27:TVC35 UEY27:UEY35 UOU27:UOU35 UYQ27:UYQ35 VIM27:VIM35 VSI27:VSI35 WCE27:WCE35 WMA27:WMA35 WVW27:WVW35 JK27:JK35 TG27:TG35 ADC27:ADC35 AMY27:AMY35 AWU27:AWU35 BGQ27:BGQ35 BQM27:BQM35 CAI27:CAI35 CKE27:CKE35 CUA27:CUA35 DDW27:DDW35 DNS27:DNS35 DXO27:DXO35 EHK27:EHK35 ERG27:ERG35 FBC27:FBC35 FKY27:FKY35 FUU27:FUU35 GEQ27:GEQ35 GOM27:GOM35 GYI27:GYI35 HIE27:HIE35 HSA27:HSA35 IBW27:IBW35 ILS27:ILS35 IVO27:IVO35 JFK27:JFK35 JPG27:JPG35 JZC27:JZC35 KIY27:KIY35 KSU27:KSU35 LCQ27:LCQ35 LMM27:LMM35 LWI27:LWI35 O51:O75 O112:O134 ODK123:ODK126 NTO123:NTO126 NJS123:NJS126 MZW123:MZW126 MQA123:MQA126 MGE123:MGE126 LWI123:LWI126 LMM123:LMM126 LCQ123:LCQ126 KSU123:KSU126 KIY123:KIY126 JZC123:JZC126 JPG123:JPG126 JFK123:JFK126 IVO123:IVO126 ILS123:ILS126 IBW123:IBW126 HSA123:HSA126 HIE123:HIE126 GYI123:GYI126 GOM123:GOM126 GEQ123:GEQ126 FUU123:FUU126 FKY123:FKY126 FBC123:FBC126 ERG123:ERG126 EHK123:EHK126 DXO123:DXO126 DNS123:DNS126 DDW123:DDW126 CUA123:CUA126 CKE123:CKE126 CAI123:CAI126 BQM123:BQM126 BGQ123:BGQ126 AWU123:AWU126 AMY123:AMY126 ADC123:ADC126 TG123:TG126 JK123:JK126 WVW123:WVW126 WMA123:WMA126 WCE123:WCE126 VSI123:VSI126 VIM123:VIM126 UYQ123:UYQ126 UOU123:UOU126 UEY123:UEY126 TVC123:TVC126 TLG123:TLG126 TBK123:TBK126 SRO123:SRO126 SHS123:SHS126 RXW123:RXW126 ROA123:ROA126 REE123:REE126 QUI123:QUI126 QKM123:QKM126 QAQ123:QAQ126 PQU123:PQU126 PGY123:PGY126 OXC123:OXC126 ONG123:ONG126 MGE147:MGE152 MQA147:MQA152 MZW147:MZW152 NJS147:NJS152 NTO147:NTO152 ODK147:ODK152 ONG147:ONG152 OXC147:OXC152 PGY147:PGY152 PQU147:PQU152 QAQ147:QAQ152 QKM147:QKM152 QUI147:QUI152 REE147:REE152 ROA147:ROA152 RXW147:RXW152 SHS147:SHS152 SRO147:SRO152 TBK147:TBK152 TLG147:TLG152 TVC147:TVC152 UEY147:UEY152 UOU147:UOU152 UYQ147:UYQ152 VIM147:VIM152 VSI147:VSI152 WCE147:WCE152 WMA147:WMA152 WVW147:WVW152 JK147:JK152 TG147:TG152 ADC147:ADC152 AMY147:AMY152 AWU147:AWU152 BGQ147:BGQ152 BQM147:BQM152 CAI147:CAI152 CKE147:CKE152 CUA147:CUA152 DDW147:DDW152 DNS147:DNS152 DXO147:DXO152 EHK147:EHK152 ERG147:ERG152 FBC147:FBC152 FKY147:FKY152 FUU147:FUU152 GEQ147:GEQ152 GOM147:GOM152 GYI147:GYI152 HIE147:HIE152 HSA147:HSA152 IBW147:IBW152 ILS147:ILS152 IVO147:IVO152 JFK147:JFK152 JPG147:JPG152 JZC147:JZC152 KIY147:KIY152 KSU147:KSU152 LCQ147:LCQ152 LMM147:LMM152 LWI147:LWI152 O137:O152 O181:O198" xr:uid="{BB0867AD-05F2-4B95-ABFB-2613B9D991C1}">
      <formula1>#REF!</formula1>
    </dataValidation>
    <dataValidation type="list" allowBlank="1" showInputMessage="1" showErrorMessage="1" sqref="LWI122 MGE122 MQA122 MZW122 NJS122 NTO122 WMA40:WMA51 WCE40:WCE51 VSI40:VSI51 VIM40:VIM51 UYQ40:UYQ51 UOU40:UOU51 UEY40:UEY51 TVC40:TVC51 TLG40:TLG51 TBK40:TBK51 SRO40:SRO51 SHS40:SHS51 RXW40:RXW51 ROA40:ROA51 REE40:REE51 QUI40:QUI51 QKM40:QKM51 QAQ40:QAQ51 PQU40:PQU51 PGY40:PGY51 OXC40:OXC51 ONG40:ONG51 ODK40:ODK51 NTO40:NTO51 NJS40:NJS51 MZW40:MZW51 MQA40:MQA51 MGE40:MGE51 LWI40:LWI51 LMM40:LMM51 LCQ40:LCQ51 KSU40:KSU51 KIY40:KIY51 JZC40:JZC51 JPG40:JPG51 JFK40:JFK51 IVO40:IVO51 ILS40:ILS51 IBW40:IBW51 HSA40:HSA51 HIE40:HIE51 GYI40:GYI51 GOM40:GOM51 GEQ40:GEQ51 FUU40:FUU51 FKY40:FKY51 FBC40:FBC51 ERG40:ERG51 EHK40:EHK51 DXO40:DXO51 DNS40:DNS51 DDW40:DDW51 CUA40:CUA51 CKE40:CKE51 CAI40:CAI51 BQM40:BQM51 BGQ40:BGQ51 AWU40:AWU51 AMY40:AMY51 ADC40:ADC51 TG40:TG51 JK40:JK51 WVW40:WVW51 ODK122 ONG122 WMA59 WCE59 VSI59 VIM59 UYQ59 UOU59 UEY59 TVC59 TLG59 TBK59 SRO59 SHS59 RXW59 ROA59 REE59 QUI59 QKM59 QAQ59 PQU59 PGY59 OXC59 ONG59 ODK59 NTO59 NJS59 MZW59 MQA59 MGE59 LWI59 LMM59 LCQ59 KSU59 KIY59 JZC59 JPG59 JFK59 IVO59 ILS59 IBW59 HSA59 HIE59 GYI59 GOM59 GEQ59 FUU59 FKY59 FBC59 ERG59 EHK59 DXO59 DNS59 DDW59 CUA59 CKE59 CAI59 BQM59 BGQ59 AWU59 AMY59 ADC59 TG59 JK59 WVW59 OXC122 WMA62 WCE62 VSI62 VIM62 UYQ62 UOU62 UEY62 TVC62 TLG62 TBK62 SRO62 SHS62 RXW62 ROA62 REE62 QUI62 QKM62 QAQ62 PQU62 PGY62 OXC62 ONG62 ODK62 NTO62 NJS62 MZW62 MQA62 MGE62 LWI62 LMM62 LCQ62 KSU62 KIY62 JZC62 JPG62 JFK62 IVO62 ILS62 IBW62 HSA62 HIE62 GYI62 GOM62 GEQ62 FUU62 FKY62 FBC62 ERG62 EHK62 DXO62 DNS62 DDW62 CUA62 CKE62 CAI62 BQM62 BGQ62 AWU62 AMY62 ADC62 TG62 JK62 WVW62 WMA64 WCE64 VSI64 VIM64 UYQ64 UOU64 UEY64 TVC64 TLG64 TBK64 SRO64 SHS64 RXW64 ROA64 REE64 QUI64 QKM64 QAQ64 PQU64 PGY64 OXC64 ONG64 ODK64 NTO64 NJS64 MZW64 MQA64 MGE64 LWI64 LMM64 LCQ64 KSU64 KIY64 JZC64 JPG64 JFK64 IVO64 ILS64 IBW64 HSA64 HIE64 GYI64 GOM64 GEQ64 FUU64 FKY64 FBC64 ERG64 EHK64 DXO64 DNS64 DDW64 CUA64 CKE64 CAI64 BQM64 BGQ64 AWU64 AMY64 ADC64 TG64 JK64 WVW64 PGY122 WMA72:WMA73 WCE72:WCE73 VSI72:VSI73 VIM72:VIM73 UYQ72:UYQ73 UOU72:UOU73 UEY72:UEY73 TVC72:TVC73 TLG72:TLG73 TBK72:TBK73 SRO72:SRO73 SHS72:SHS73 RXW72:RXW73 ROA72:ROA73 REE72:REE73 QUI72:QUI73 QKM72:QKM73 QAQ72:QAQ73 PQU72:PQU73 PGY72:PGY73 OXC72:OXC73 ONG72:ONG73 ODK72:ODK73 NTO72:NTO73 NJS72:NJS73 MZW72:MZW73 MQA72:MQA73 MGE72:MGE73 LWI72:LWI73 LMM72:LMM73 LCQ72:LCQ73 KSU72:KSU73 KIY72:KIY73 JZC72:JZC73 JPG72:JPG73 JFK72:JFK73 IVO72:IVO73 ILS72:ILS73 IBW72:IBW73 HSA72:HSA73 HIE72:HIE73 GYI72:GYI73 GOM72:GOM73 GEQ72:GEQ73 FUU72:FUU73 FKY72:FKY73 FBC72:FBC73 ERG72:ERG73 EHK72:EHK73 DXO72:DXO73 DNS72:DNS73 DDW72:DDW73 CUA72:CUA73 CKE72:CKE73 CAI72:CAI73 BQM72:BQM73 BGQ72:BGQ73 AWU72:AWU73 AMY72:AMY73 ADC72:ADC73 TG72:TG73 JK72:JK73 WVW72:WVW73 PQU122 QAQ122 O25 QKM122 WMA98:WMA99 WCE98:WCE99 VSI98:VSI99 VIM98:VIM99 UYQ98:UYQ99 UOU98:UOU99 UEY98:UEY99 TVC98:TVC99 TLG98:TLG99 TBK98:TBK99 SRO98:SRO99 SHS98:SHS99 RXW98:RXW99 ROA98:ROA99 REE98:REE99 QUI98:QUI99 QKM98:QKM99 QAQ98:QAQ99 PQU98:PQU99 PGY98:PGY99 OXC98:OXC99 ONG98:ONG99 ODK98:ODK99 NTO98:NTO99 NJS98:NJS99 MZW98:MZW99 MQA98:MQA99 MGE98:MGE99 LWI98:LWI99 LMM98:LMM99 LCQ98:LCQ99 KSU98:KSU99 KIY98:KIY99 JZC98:JZC99 JPG98:JPG99 JFK98:JFK99 IVO98:IVO99 ILS98:ILS99 IBW98:IBW99 HSA98:HSA99 HIE98:HIE99 GYI98:GYI99 GOM98:GOM99 GEQ98:GEQ99 FUU98:FUU99 FKY98:FKY99 FBC98:FBC99 ERG98:ERG99 EHK98:EHK99 DXO98:DXO99 DNS98:DNS99 DDW98:DDW99 CUA98:CUA99 CKE98:CKE99 CAI98:CAI99 BQM98:BQM99 BGQ98:BGQ99 AWU98:AWU99 AMY98:AMY99 ADC98:ADC99 TG98:TG99 JK98:JK99 WVW98:WVW99 QUI122 WMA105:WMA106 WCE105:WCE106 VSI105:VSI106 VIM105:VIM106 UYQ105:UYQ106 UOU105:UOU106 UEY105:UEY106 TVC105:TVC106 TLG105:TLG106 TBK105:TBK106 SRO105:SRO106 SHS105:SHS106 RXW105:RXW106 ROA105:ROA106 REE105:REE106 QUI105:QUI106 QKM105:QKM106 QAQ105:QAQ106 PQU105:PQU106 PGY105:PGY106 OXC105:OXC106 ONG105:ONG106 ODK105:ODK106 NTO105:NTO106 NJS105:NJS106 MZW105:MZW106 MQA105:MQA106 MGE105:MGE106 LWI105:LWI106 LMM105:LMM106 LCQ105:LCQ106 KSU105:KSU106 KIY105:KIY106 JZC105:JZC106 JPG105:JPG106 JFK105:JFK106 IVO105:IVO106 ILS105:ILS106 IBW105:IBW106 HSA105:HSA106 HIE105:HIE106 GYI105:GYI106 GOM105:GOM106 GEQ105:GEQ106 FUU105:FUU106 FKY105:FKY106 FBC105:FBC106 ERG105:ERG106 EHK105:EHK106 DXO105:DXO106 DNS105:DNS106 DDW105:DDW106 CUA105:CUA106 CKE105:CKE106 CAI105:CAI106 BQM105:BQM106 BGQ105:BGQ106 AWU105:AWU106 AMY105:AMY106 ADC105:ADC106 TG105:TG106 JK105:JK106 WVW105:WVW106 REE122 ROA122 WMA114:WMA115 WCE114:WCE115 VSI114:VSI115 VIM114:VIM115 UYQ114:UYQ115 UOU114:UOU115 UEY114:UEY115 TVC114:TVC115 TLG114:TLG115 TBK114:TBK115 SRO114:SRO115 SHS114:SHS115 RXW114:RXW115 ROA114:ROA115 REE114:REE115 QUI114:QUI115 QKM114:QKM115 QAQ114:QAQ115 PQU114:PQU115 PGY114:PGY115 OXC114:OXC115 ONG114:ONG115 ODK114:ODK115 NTO114:NTO115 NJS114:NJS115 MZW114:MZW115 MQA114:MQA115 MGE114:MGE115 LWI114:LWI115 LMM114:LMM115 LCQ114:LCQ115 KSU114:KSU115 KIY114:KIY115 JZC114:JZC115 JPG114:JPG115 JFK114:JFK115 IVO114:IVO115 ILS114:ILS115 IBW114:IBW115 HSA114:HSA115 HIE114:HIE115 GYI114:GYI115 GOM114:GOM115 GEQ114:GEQ115 FUU114:FUU115 FKY114:FKY115 FBC114:FBC115 ERG114:ERG115 EHK114:EHK115 DXO114:DXO115 DNS114:DNS115 DDW114:DDW115 CUA114:CUA115 CKE114:CKE115 CAI114:CAI115 BQM114:BQM115 BGQ114:BGQ115 AWU114:AWU115 AMY114:AMY115 ADC114:ADC115 TG114:TG115 JK114:JK115 WVW114:WVW115 RXW122 SHS122 WMA119 WCE119 VSI119 VIM119 UYQ119 UOU119 UEY119 TVC119 TLG119 TBK119 SRO119 SHS119 RXW119 ROA119 REE119 QUI119 QKM119 QAQ119 PQU119 PGY119 OXC119 ONG119 ODK119 NTO119 NJS119 MZW119 MQA119 MGE119 LWI119 LMM119 LCQ119 KSU119 KIY119 JZC119 JPG119 JFK119 IVO119 ILS119 IBW119 HSA119 HIE119 GYI119 GOM119 GEQ119 FUU119 FKY119 FBC119 ERG119 EHK119 DXO119 DNS119 DDW119 CUA119 CKE119 CAI119 BQM119 BGQ119 AWU119 AMY119 ADC119 TG119 JK119 WVW119 SRO122 TBK122 WMA127 WCE127 VSI127 VIM127 UYQ127 UOU127 UEY127 TVC127 TLG127 TBK127 SRO127 SHS127 RXW127 ROA127 REE127 QUI127 QKM127 QAQ127 PQU127 PGY127 OXC127 ONG127 ODK127 NTO127 NJS127 MZW127 MQA127 MGE127 LWI127 LMM127 LCQ127 KSU127 KIY127 JZC127 JPG127 JFK127 IVO127 ILS127 IBW127 HSA127 HIE127 GYI127 GOM127 GEQ127 FUU127 FKY127 FBC127 ERG127 EHK127 DXO127 DNS127 DDW127 CUA127 CKE127 CAI127 BQM127 BGQ127 AWU127 AMY127 ADC127 TG127 JK127 WVW127 TLG122 TVC122 UEY122 WMA143:WMA144 WCE143:WCE144 VSI143:VSI144 VIM143:VIM144 UYQ143:UYQ144 UOU143:UOU144 UEY143:UEY144 TVC143:TVC144 TLG143:TLG144 TBK143:TBK144 SRO143:SRO144 SHS143:SHS144 RXW143:RXW144 ROA143:ROA144 REE143:REE144 QUI143:QUI144 QKM143:QKM144 QAQ143:QAQ144 PQU143:PQU144 PGY143:PGY144 OXC143:OXC144 ONG143:ONG144 ODK143:ODK144 NTO143:NTO144 NJS143:NJS144 MZW143:MZW144 MQA143:MQA144 MGE143:MGE144 LWI143:LWI144 LMM143:LMM144 LCQ143:LCQ144 KSU143:KSU144 KIY143:KIY144 JZC143:JZC144 JPG143:JPG144 JFK143:JFK144 IVO143:IVO144 ILS143:ILS144 IBW143:IBW144 HSA143:HSA144 HIE143:HIE144 GYI143:GYI144 GOM143:GOM144 GEQ143:GEQ144 FUU143:FUU144 FKY143:FKY144 FBC143:FBC144 ERG143:ERG144 EHK143:EHK144 DXO143:DXO144 DNS143:DNS144 DDW143:DDW144 CUA143:CUA144 CKE143:CKE144 CAI143:CAI144 BQM143:BQM144 BGQ143:BGQ144 AWU143:AWU144 AMY143:AMY144 ADC143:ADC144 TG143:TG144 JK143:JK144 WVW143:WVW144 UOU122 WMA146 WCE146 VSI146 VIM146 UYQ146 UOU146 UEY146 TVC146 TLG146 TBK146 SRO146 SHS146 RXW146 ROA146 REE146 QUI146 QKM146 QAQ146 PQU146 PGY146 OXC146 ONG146 ODK146 NTO146 NJS146 MZW146 MQA146 MGE146 LWI146 LMM146 LCQ146 KSU146 KIY146 JZC146 JPG146 JFK146 IVO146 ILS146 IBW146 HSA146 HIE146 GYI146 GOM146 GEQ146 FUU146 FKY146 FBC146 ERG146 EHK146 DXO146 DNS146 DDW146 CUA146 CKE146 CAI146 BQM146 BGQ146 AWU146 AMY146 ADC146 TG146 JK146 WVW146 UYQ122 VIM122 WMA168 WCE168 VSI168 VIM168 UYQ168 UOU168 UEY168 TVC168 TLG168 TBK168 SRO168 SHS168 RXW168 ROA168 REE168 QUI168 QKM168 QAQ168 PQU168 PGY168 OXC168 ONG168 ODK168 NTO168 NJS168 MZW168 MQA168 MGE168 LWI168 LMM168 LCQ168 KSU168 KIY168 JZC168 JPG168 JFK168 IVO168 ILS168 IBW168 HSA168 HIE168 GYI168 GOM168 GEQ168 FUU168 FKY168 FBC168 ERG168 EHK168 DXO168 DNS168 DDW168 CUA168 CKE168 CAI168 BQM168 BGQ168 AWU168 AMY168 ADC168 TG168 JK168 WVW168 VSI122 WCE122 WVW85:WVW87 JK85:JK87 TG85:TG87 ADC85:ADC87 AMY85:AMY87 AWU85:AWU87 BGQ85:BGQ87 BQM85:BQM87 CAI85:CAI87 CKE85:CKE87 CUA85:CUA87 DDW85:DDW87 DNS85:DNS87 DXO85:DXO87 EHK85:EHK87 ERG85:ERG87 FBC85:FBC87 FKY85:FKY87 FUU85:FUU87 GEQ85:GEQ87 GOM85:GOM87 GYI85:GYI87 HIE85:HIE87 HSA85:HSA87 IBW85:IBW87 ILS85:ILS87 IVO85:IVO87 JFK85:JFK87 JPG85:JPG87 JZC85:JZC87 KIY85:KIY87 KSU85:KSU87 LCQ85:LCQ87 LMM85:LMM87 LWI85:LWI87 MGE85:MGE87 MQA85:MQA87 MZW85:MZW87 NJS85:NJS87 NTO85:NTO87 ODK85:ODK87 ONG85:ONG87 OXC85:OXC87 PGY85:PGY87 PQU85:PQU87 QAQ85:QAQ87 QKM85:QKM87 QUI85:QUI87 REE85:REE87 ROA85:ROA87 RXW85:RXW87 SHS85:SHS87 SRO85:SRO87 TBK85:TBK87 TLG85:TLG87 TVC85:TVC87 UEY85:UEY87 UOU85:UOU87 UYQ85:UYQ87 VIM85:VIM87 VSI85:VSI87 WCE85:WCE87 WMA85:WMA87 WMA122 WVW122 JK122 TG122 ADC122 AMY122 AWU122 BGQ122 BQM122 CAI122 CKE122 CUA122 DDW122 DNS122 DXO122 EHK122 ERG122 FBC122 FKY122 FUU122 GEQ122 GOM122 GYI122 HIE122 HSA122 IBW122 ILS122 IVO122 JFK122 JPG122 JZC122 KIY122 KSU122 LCQ122 LMM122 WMA66:WMA68 WVW66:WVW68 JK66:JK68 TG66:TG68 ADC66:ADC68 AMY66:AMY68 AWU66:AWU68 BGQ66:BGQ68 BQM66:BQM68 CAI66:CAI68 CKE66:CKE68 CUA66:CUA68 DDW66:DDW68 DNS66:DNS68 DXO66:DXO68 EHK66:EHK68 ERG66:ERG68 FBC66:FBC68 FKY66:FKY68 FUU66:FUU68 GEQ66:GEQ68 GOM66:GOM68 GYI66:GYI68 HIE66:HIE68 HSA66:HSA68 IBW66:IBW68 ILS66:ILS68 IVO66:IVO68 JFK66:JFK68 JPG66:JPG68 JZC66:JZC68 KIY66:KIY68 KSU66:KSU68 LCQ66:LCQ68 LMM66:LMM68 LWI66:LWI68 MGE66:MGE68 MQA66:MQA68 MZW66:MZW68 NJS66:NJS68 NTO66:NTO68 ODK66:ODK68 ONG66:ONG68 OXC66:OXC68 PGY66:PGY68 PQU66:PQU68 QAQ66:QAQ68 QKM66:QKM68 QUI66:QUI68 REE66:REE68 ROA66:ROA68 RXW66:RXW68 SHS66:SHS68 SRO66:SRO68 TBK66:TBK68 TLG66:TLG68 TVC66:TVC68 UEY66:UEY68 UOU66:UOU68 UYQ66:UYQ68 VIM66:VIM68 VSI66:VSI68 WCE66:WCE68 BGQ89:BGQ95 AWU89:AWU95 AMY89:AMY95 ADC89:ADC95 TG89:TG95 JK89:JK95 WVW89:WVW95 WMA89:WMA95 WCE89:WCE95 VSI89:VSI95 VIM89:VIM95 UYQ89:UYQ95 UOU89:UOU95 UEY89:UEY95 TVC89:TVC95 TLG89:TLG95 TBK89:TBK95 SRO89:SRO95 SHS89:SHS95 RXW89:RXW95 ROA89:ROA95 REE89:REE95 QUI89:QUI95 QKM89:QKM95 QAQ89:QAQ95 PQU89:PQU95 PGY89:PGY95 OXC89:OXC95 ONG89:ONG95 ODK89:ODK95 NTO89:NTO95 NJS89:NJS95 MZW89:MZW95 MQA89:MQA95 MGE89:MGE95 LWI89:LWI95 LMM89:LMM95 LCQ89:LCQ95 KSU89:KSU95 KIY89:KIY95 JZC89:JZC95 JPG89:JPG95 JFK89:JFK95 IVO89:IVO95 ILS89:ILS95 IBW89:IBW95 HSA89:HSA95 HIE89:HIE95 GYI89:GYI95 GOM89:GOM95 GEQ89:GEQ95 FUU89:FUU95 FKY89:FKY95 FBC89:FBC95 ERG89:ERG95 EHK89:EHK95 DXO89:DXO95 DNS89:DNS95 DDW89:DDW95 CUA89:CUA95 CKE89:CKE95 CAI89:CAI95 BQM89:BQM95 WVW161 JK161 TG161 ADC161 AMY161 AWU161 BGQ161 BQM161 CAI161 CKE161 CUA161 DDW161 DNS161 DXO161 EHK161 ERG161 FBC161 FKY161 FUU161 GEQ161 GOM161 GYI161 HIE161 HSA161 IBW161 ILS161 IVO161 JFK161 JPG161 JZC161 KIY161 KSU161 LCQ161 LMM161 LWI161 MGE161 MQA161 MZW161 NJS161 NTO161 ODK161 ONG161 OXC161 PGY161 PQU161 QAQ161 QKM161 QUI161 REE161 ROA161 RXW161 SHS161 SRO161 TBK161 TLG161 TVC161 UEY161 UOU161 UYQ161 VIM161 VSI161 WCE161 WMA161 WVW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36:WVW37 JK36:JK37 TG36:TG37 ADC36:ADC37 AMY36:AMY37 AWU36:AWU37 BGQ36:BGQ37 BQM36:BQM37 CAI36:CAI37 CKE36:CKE37 CUA36:CUA37 DDW36:DDW37 DNS36:DNS37 DXO36:DXO37 EHK36:EHK37 ERG36:ERG37 FBC36:FBC37 FKY36:FKY37 FUU36:FUU37 GEQ36:GEQ37 GOM36:GOM37 GYI36:GYI37 HIE36:HIE37 HSA36:HSA37 IBW36:IBW37 ILS36:ILS37 IVO36:IVO37 JFK36:JFK37 JPG36:JPG37 JZC36:JZC37 KIY36:KIY37 KSU36:KSU37 LCQ36:LCQ37 LMM36:LMM37 LWI36:LWI37 MGE36:MGE37 MQA36:MQA37 MZW36:MZW37 NJS36:NJS37 NTO36:NTO37 ODK36:ODK37 ONG36:ONG37 OXC36:OXC37 PGY36:PGY37 PQU36:PQU37 QAQ36:QAQ37 QKM36:QKM37 QUI36:QUI37 REE36:REE37 ROA36:ROA37 RXW36:RXW37 SHS36:SHS37 SRO36:SRO37 TBK36:TBK37 TLG36:TLG37 TVC36:TVC37 UEY36:UEY37 UOU36:UOU37 UYQ36:UYQ37 VIM36:VIM37 VSI36:VSI37 WCE36:WCE37 WMA36:WMA37 NJS138:NJS141 MZW138:MZW141 MQA138:MQA141 MGE138:MGE141 LWI138:LWI141 LMM138:LMM141 LCQ138:LCQ141 KSU138:KSU141 KIY138:KIY141 JZC138:JZC141 JPG138:JPG141 JFK138:JFK141 IVO138:IVO141 ILS138:ILS141 IBW138:IBW141 HSA138:HSA141 HIE138:HIE141 GYI138:GYI141 GOM138:GOM141 GEQ138:GEQ141 FUU138:FUU141 FKY138:FKY141 FBC138:FBC141 ERG138:ERG141 EHK138:EHK141 DXO138:DXO141 DNS138:DNS141 DDW138:DDW141 CUA138:CUA141 CKE138:CKE141 CAI138:CAI141 BQM138:BQM141 BGQ138:BGQ141 AWU138:AWU141 AMY138:AMY141 ADC138:ADC141 TG138:TG141 JK138:JK141 WVW138:WVW141 WMA138:WMA141 WCE138:WCE141 VSI138:VSI141 VIM138:VIM141 UYQ138:UYQ141 UOU138:UOU141 UEY138:UEY141 TVC138:TVC141 TLG138:TLG141 TBK138:TBK141 SRO138:SRO141 SHS138:SHS141 RXW138:RXW141 ROA138:ROA141 REE138:REE141 QUI138:QUI141 QKM138:QKM141 QAQ138:QAQ141 PQU138:PQU141 PGY138:PGY141 OXC138:OXC141 ONG138:ONG141 ODK138:ODK141 NTO138:NTO141 O76:O78 QKM109:QKM111 QUI109:QUI111 REE109:REE111 ROA109:ROA111 RXW109:RXW111 SHS109:SHS111 SRO109:SRO111 TBK109:TBK111 TLG109:TLG111 TVC109:TVC111 UEY109:UEY111 UOU109:UOU111 UYQ109:UYQ111 VIM109:VIM111 VSI109:VSI111 WCE109:WCE111 WMA109:WMA111 WVW109:WVW111 JK109:JK111 TG109:TG111 ADC109:ADC111 AMY109:AMY111 AWU109:AWU111 BGQ109:BGQ111 BQM109:BQM111 CAI109:CAI111 CKE109:CKE111 CUA109:CUA111 DDW109:DDW111 DNS109:DNS111 DXO109:DXO111 EHK109:EHK111 ERG109:ERG111 FBC109:FBC111 FKY109:FKY111 FUU109:FUU111 GEQ109:GEQ111 GOM109:GOM111 GYI109:GYI111 HIE109:HIE111 HSA109:HSA111 IBW109:IBW111 ILS109:ILS111 IVO109:IVO111 JFK109:JFK111 JPG109:JPG111 JZC109:JZC111 KIY109:KIY111 KSU109:KSU111 LCQ109:LCQ111 LMM109:LMM111 LWI109:LWI111 MGE109:MGE111 MQA109:MQA111 MZW109:MZW111 NJS109:NJS111 NTO109:NTO111 ODK109:ODK111 ONG109:ONG111 OXC109:OXC111 PGY109:PGY111 PQU109:PQU111 QAQ109:QAQ111 O109:O111 ODK135:ODK136 ONG135:ONG136 OXC135:OXC136 PGY135:PGY136 PQU135:PQU136 QAQ135:QAQ136 QKM135:QKM136 QUI135:QUI136 REE135:REE136 ROA135:ROA136 RXW135:RXW136 SHS135:SHS136 SRO135:SRO136 TBK135:TBK136 TLG135:TLG136 TVC135:TVC136 UEY135:UEY136 UOU135:UOU136 UYQ135:UYQ136 VIM135:VIM136 VSI135:VSI136 WCE135:WCE136 WMA135:WMA136 WVW135:WVW136 JK135:JK136 TG135:TG136 ADC135:ADC136 AMY135:AMY136 AWU135:AWU136 BGQ135:BGQ136 BQM135:BQM136 CAI135:CAI136 CKE135:CKE136 CUA135:CUA136 DDW135:DDW136 DNS135:DNS136 DXO135:DXO136 EHK135:EHK136 ERG135:ERG136 FBC135:FBC136 FKY135:FKY136 FUU135:FUU136 GEQ135:GEQ136 GOM135:GOM136 GYI135:GYI136 HIE135:HIE136 HSA135:HSA136 IBW135:IBW136 ILS135:ILS136 IVO135:IVO136 JFK135:JFK136 JPG135:JPG136 JZC135:JZC136 KIY135:KIY136 KSU135:KSU136 LCQ135:LCQ136 LMM135:LMM136 LWI135:LWI136 MGE135:MGE136 MQA135:MQA136 MZW135:MZW136 NJS135:NJS136 NTO135:NTO136 O135:O136 MGE153:MGE154 MQA153:MQA154 MZW153:MZW154 NJS153:NJS154 NTO153:NTO154 ODK153:ODK154 ONG153:ONG154 OXC153:OXC154 PGY153:PGY154 PQU153:PQU154 QAQ153:QAQ154 QKM153:QKM154 QUI153:QUI154 REE153:REE154 ROA153:ROA154 RXW153:RXW154 SHS153:SHS154 SRO153:SRO154 TBK153:TBK154 TLG153:TLG154 TVC153:TVC154 UEY153:UEY154 UOU153:UOU154 UYQ153:UYQ154 VIM153:VIM154 VSI153:VSI154 WCE153:WCE154 WMA153:WMA154 WVW153:WVW154 JK153:JK154 TG153:TG154 ADC153:ADC154 AMY153:AMY154 AWU153:AWU154 BGQ153:BGQ154 BQM153:BQM154 CAI153:CAI154 CKE153:CKE154 CUA153:CUA154 DDW153:DDW154 DNS153:DNS154 DXO153:DXO154 EHK153:EHK154 ERG153:ERG154 FBC153:FBC154 FKY153:FKY154 FUU153:FUU154 GEQ153:GEQ154 GOM153:GOM154 GYI153:GYI154 HIE153:HIE154 HSA153:HSA154 IBW153:IBW154 ILS153:ILS154 IVO153:IVO154 JFK153:JFK154 JPG153:JPG154 JZC153:JZC154 KIY153:KIY154 KSU153:KSU154 LCQ153:LCQ154 LMM153:LMM154 LWI153:LWI154 O153:O154 O179:O180 O35:O50 SRO75:SRO78 TBK75:TBK78 TLG75:TLG78 TVC75:TVC78 UEY75:UEY78 UOU75:UOU78 UYQ75:UYQ78 VIM75:VIM78 VSI75:VSI78 WCE75:WCE78 WMA75:WMA78 WVW75:WVW78 JK75:JK78 TG75:TG78 ADC75:ADC78 AMY75:AMY78 AWU75:AWU78 BGQ75:BGQ78 BQM75:BQM78 CAI75:CAI78 CKE75:CKE78 CUA75:CUA78 DDW75:DDW78 DNS75:DNS78 DXO75:DXO78 EHK75:EHK78 ERG75:ERG78 FBC75:FBC78 FKY75:FKY78 FUU75:FUU78 GEQ75:GEQ78 GOM75:GOM78 GYI75:GYI78 HIE75:HIE78 HSA75:HSA78 IBW75:IBW78 ILS75:ILS78 IVO75:IVO78 JFK75:JFK78 JPG75:JPG78 JZC75:JZC78 KIY75:KIY78 KSU75:KSU78 LCQ75:LCQ78 LMM75:LMM78 LWI75:LWI78 MGE75:MGE78 MQA75:MQA78 MZW75:MZW78 NJS75:NJS78 NTO75:NTO78 ODK75:ODK78 ONG75:ONG78 OXC75:OXC78 PGY75:PGY78 PQU75:PQU78 QAQ75:QAQ78 QKM75:QKM78 QUI75:QUI78 REE75:REE78 ROA75:ROA78 RXW75:RXW78 SHS75:SHS78" xr:uid="{7DAAFB49-2E2E-40B0-ABE3-7E0A9F76C2CB}">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0E53-22A2-4E8C-A278-B6CFE0BA3A7E}">
  <sheetPr>
    <pageSetUpPr fitToPage="1"/>
  </sheetPr>
  <dimension ref="A1:GC204"/>
  <sheetViews>
    <sheetView view="pageBreakPreview" topLeftCell="A48" zoomScale="70" zoomScaleNormal="75" zoomScaleSheetLayoutView="70" workbookViewId="0">
      <selection activeCell="D58" sqref="D58"/>
    </sheetView>
  </sheetViews>
  <sheetFormatPr defaultColWidth="39.36328125" defaultRowHeight="13"/>
  <cols>
    <col min="1" max="1" width="21.7265625" style="1" bestFit="1" customWidth="1"/>
    <col min="2" max="3" width="16.26953125" style="1" customWidth="1"/>
    <col min="4" max="4" width="14.26953125" style="1" customWidth="1"/>
    <col min="5" max="5" width="13.90625" style="1" customWidth="1"/>
    <col min="6" max="6" width="5.6328125" style="1" customWidth="1"/>
    <col min="7" max="7" width="11.90625" style="1" customWidth="1"/>
    <col min="8" max="8" width="5.6328125" style="1" customWidth="1"/>
    <col min="9" max="9" width="8.08984375" style="1" customWidth="1"/>
    <col min="10" max="10" width="9.36328125" style="1" customWidth="1"/>
    <col min="11" max="11" width="7.36328125" style="1" customWidth="1"/>
    <col min="12" max="13" width="10.36328125" style="1" customWidth="1"/>
    <col min="14" max="14" width="30.26953125" style="1" customWidth="1"/>
    <col min="15" max="15" width="15" style="1" customWidth="1"/>
    <col min="16" max="16" width="10.26953125" style="1" customWidth="1"/>
    <col min="17" max="17" width="14.26953125" style="1" customWidth="1"/>
    <col min="18" max="19" width="6.08984375" style="1" bestFit="1" customWidth="1"/>
    <col min="20" max="16384" width="39.36328125" style="1"/>
  </cols>
  <sheetData>
    <row r="1" spans="1:185" ht="13.5" customHeight="1">
      <c r="A1" s="10"/>
      <c r="B1" s="10"/>
      <c r="C1" s="10"/>
      <c r="D1" s="10"/>
      <c r="E1" s="10"/>
      <c r="F1" s="10"/>
      <c r="G1" s="10"/>
      <c r="H1" s="10"/>
      <c r="I1" s="10"/>
      <c r="J1" s="10"/>
      <c r="K1" s="10"/>
      <c r="L1" s="10"/>
      <c r="M1" s="10"/>
      <c r="N1" s="10"/>
      <c r="O1" s="10"/>
      <c r="P1" s="10"/>
      <c r="Q1" s="10"/>
    </row>
    <row r="2" spans="1:185" ht="13.5" customHeight="1">
      <c r="A2" s="65" t="s">
        <v>892</v>
      </c>
      <c r="B2" s="11"/>
      <c r="C2" s="11"/>
      <c r="D2" s="11"/>
      <c r="E2" s="11"/>
      <c r="F2" s="11"/>
      <c r="G2" s="11"/>
      <c r="H2" s="11"/>
      <c r="I2" s="11"/>
      <c r="J2" s="11"/>
      <c r="K2" s="11"/>
      <c r="L2" s="11"/>
      <c r="M2" s="11"/>
      <c r="N2" s="11"/>
      <c r="O2" s="11"/>
      <c r="P2" s="11"/>
      <c r="Q2" s="11"/>
      <c r="R2" s="330"/>
      <c r="S2" s="330"/>
    </row>
    <row r="3" spans="1:185" ht="13.5" customHeight="1">
      <c r="A3" s="65"/>
      <c r="B3" s="11"/>
      <c r="C3" s="11"/>
      <c r="D3" s="11"/>
      <c r="E3" s="11"/>
      <c r="F3" s="11"/>
      <c r="G3" s="11"/>
      <c r="H3" s="11"/>
      <c r="I3" s="11"/>
      <c r="J3" s="11"/>
      <c r="K3" s="11"/>
      <c r="L3" s="11"/>
      <c r="M3" s="11"/>
      <c r="N3" s="11"/>
      <c r="O3" s="11"/>
      <c r="P3" s="11"/>
      <c r="Q3" s="11"/>
      <c r="R3" s="330"/>
      <c r="S3" s="330"/>
    </row>
    <row r="4" spans="1:185" ht="13.5" customHeight="1">
      <c r="A4" s="271"/>
      <c r="B4" s="652" t="str">
        <f>"〔施設"&amp;C7&amp;"（公立"&amp;C8&amp;"、"&amp;"私立"&amp;C9&amp;"）"&amp;" 定員"&amp;E7&amp;"（公立"&amp;E8&amp;"、私立"&amp;E9&amp;"）〕"</f>
        <v>〔施設166（公立1、私立165） 定員8221（公立130、私立8091）〕</v>
      </c>
      <c r="C4" s="652"/>
      <c r="D4" s="652"/>
      <c r="E4" s="271"/>
      <c r="F4" s="271"/>
      <c r="G4" s="271"/>
      <c r="H4" s="271"/>
      <c r="I4" s="271"/>
      <c r="J4" s="271"/>
      <c r="K4" s="271"/>
      <c r="L4" s="271"/>
      <c r="M4" s="271"/>
      <c r="N4" s="271"/>
      <c r="O4" s="271"/>
      <c r="P4" s="271"/>
      <c r="Q4" s="271"/>
      <c r="R4" s="317"/>
      <c r="S4" s="317"/>
    </row>
    <row r="5" spans="1:185">
      <c r="A5" s="271"/>
      <c r="B5" s="271" t="str">
        <f>"〔ショート"&amp;R177&amp;" ※ショートは外数で介護保険「短期入所生活介護」対応ベッド数〕"</f>
        <v>〔ショート1530 ※ショートは外数で介護保険「短期入所生活介護」対応ベッド数〕</v>
      </c>
      <c r="C5" s="317"/>
      <c r="D5" s="317"/>
      <c r="E5" s="317"/>
      <c r="F5" s="317"/>
      <c r="G5" s="271"/>
      <c r="H5" s="271"/>
      <c r="I5" s="271"/>
      <c r="J5" s="317"/>
      <c r="K5" s="271"/>
      <c r="L5" s="271"/>
      <c r="M5" s="271"/>
      <c r="N5" s="271"/>
      <c r="O5" s="271"/>
      <c r="P5" s="271"/>
      <c r="Q5" s="271"/>
      <c r="R5" s="317"/>
      <c r="S5" s="317"/>
    </row>
    <row r="6" spans="1:185">
      <c r="A6" s="271"/>
      <c r="B6" s="271" t="str">
        <f>"〔ユニット型"&amp;S177&amp;" ※ユニット型は内数で対応ベッド数〕"</f>
        <v>〔ユニット型3519 ※ユニット型は内数で対応ベッド数〕</v>
      </c>
      <c r="C6" s="317"/>
      <c r="D6" s="317"/>
      <c r="E6" s="317"/>
      <c r="F6" s="271"/>
      <c r="G6" s="271"/>
      <c r="H6" s="271"/>
      <c r="I6" s="271"/>
      <c r="J6" s="317"/>
      <c r="K6" s="271"/>
      <c r="L6" s="271"/>
      <c r="M6" s="271"/>
      <c r="N6" s="271"/>
      <c r="O6" s="271"/>
      <c r="P6" s="271"/>
      <c r="Q6" s="271"/>
      <c r="R6" s="317"/>
      <c r="S6" s="317"/>
    </row>
    <row r="7" spans="1:185">
      <c r="A7" s="272"/>
      <c r="B7" s="273" t="s">
        <v>323</v>
      </c>
      <c r="C7" s="17">
        <f>C8+C9</f>
        <v>166</v>
      </c>
      <c r="D7" s="18" t="s">
        <v>46</v>
      </c>
      <c r="E7" s="19">
        <f>E8+E9</f>
        <v>8221</v>
      </c>
      <c r="F7" s="317"/>
      <c r="G7" s="271"/>
      <c r="H7" s="271"/>
      <c r="I7" s="271"/>
      <c r="J7" s="317"/>
      <c r="K7" s="271"/>
      <c r="L7" s="271"/>
      <c r="M7" s="271"/>
      <c r="N7" s="271"/>
      <c r="O7" s="271"/>
      <c r="P7" s="271"/>
      <c r="Q7" s="271"/>
      <c r="R7" s="317"/>
      <c r="S7" s="317"/>
    </row>
    <row r="8" spans="1:185">
      <c r="A8" s="272"/>
      <c r="B8" s="273" t="s">
        <v>44</v>
      </c>
      <c r="C8" s="17">
        <f>COUNTIF($P$11:$P$176,B8)</f>
        <v>1</v>
      </c>
      <c r="D8" s="18" t="s">
        <v>44</v>
      </c>
      <c r="E8" s="19">
        <f>SUMIF($P$11:$P$176,D8,$H$11:$H$176)</f>
        <v>130</v>
      </c>
      <c r="F8" s="271"/>
      <c r="G8" s="271"/>
      <c r="H8" s="271"/>
      <c r="I8" s="271"/>
      <c r="J8" s="271"/>
      <c r="K8" s="271"/>
      <c r="L8" s="271"/>
      <c r="M8" s="271"/>
      <c r="N8" s="271"/>
      <c r="O8" s="271"/>
      <c r="P8" s="271"/>
      <c r="Q8" s="271"/>
      <c r="R8" s="317"/>
      <c r="S8" s="317"/>
    </row>
    <row r="9" spans="1:185">
      <c r="A9" s="272"/>
      <c r="B9" s="20" t="s">
        <v>45</v>
      </c>
      <c r="C9" s="21">
        <f>COUNTIF($P$11:$P$176,B9)</f>
        <v>165</v>
      </c>
      <c r="D9" s="22" t="s">
        <v>45</v>
      </c>
      <c r="E9" s="23">
        <f>SUMIF($P$11:$P$176,D9,$H$11:$H$176)</f>
        <v>8091</v>
      </c>
      <c r="F9" s="271"/>
      <c r="G9" s="271"/>
      <c r="H9" s="271"/>
      <c r="I9" s="271"/>
      <c r="J9" s="317"/>
      <c r="K9" s="271" t="str">
        <f>"(ショート "&amp;R177&amp;"、ユニット型 "&amp;S177&amp;")"</f>
        <v>(ショート 1530、ユニット型 3519)</v>
      </c>
      <c r="L9" s="271"/>
      <c r="M9" s="271"/>
      <c r="N9" s="271"/>
      <c r="O9" s="271"/>
      <c r="P9" s="271"/>
      <c r="Q9" s="271"/>
      <c r="R9" s="317"/>
      <c r="S9" s="317"/>
    </row>
    <row r="10" spans="1:185" s="629" customFormat="1" ht="42" customHeight="1">
      <c r="A10" s="137" t="s">
        <v>69</v>
      </c>
      <c r="B10" s="138" t="s">
        <v>73</v>
      </c>
      <c r="C10" s="139" t="s">
        <v>870</v>
      </c>
      <c r="D10" s="138" t="s">
        <v>468</v>
      </c>
      <c r="E10" s="138" t="s">
        <v>469</v>
      </c>
      <c r="F10" s="139" t="s">
        <v>166</v>
      </c>
      <c r="G10" s="138" t="s">
        <v>76</v>
      </c>
      <c r="H10" s="138" t="s">
        <v>77</v>
      </c>
      <c r="I10" s="138" t="s">
        <v>72</v>
      </c>
      <c r="J10" s="140" t="s">
        <v>78</v>
      </c>
      <c r="K10" s="143" t="s">
        <v>68</v>
      </c>
      <c r="L10" s="144" t="s">
        <v>706</v>
      </c>
      <c r="M10" s="144" t="s">
        <v>707</v>
      </c>
      <c r="N10" s="145" t="s">
        <v>291</v>
      </c>
      <c r="O10" s="145" t="s">
        <v>70</v>
      </c>
      <c r="P10" s="144" t="s">
        <v>43</v>
      </c>
      <c r="Q10" s="144" t="s">
        <v>62</v>
      </c>
      <c r="R10" s="627" t="s">
        <v>2480</v>
      </c>
      <c r="S10" s="628" t="s">
        <v>2481</v>
      </c>
    </row>
    <row r="11" spans="1:185" s="154" customFormat="1" ht="42" customHeight="1">
      <c r="A11" s="274" t="s">
        <v>7304</v>
      </c>
      <c r="B11" s="275" t="s">
        <v>5861</v>
      </c>
      <c r="C11" s="275" t="s">
        <v>8287</v>
      </c>
      <c r="D11" s="275" t="s">
        <v>8159</v>
      </c>
      <c r="E11" s="276" t="str">
        <f t="shared" ref="E11:E44" si="0">M11&amp;N11</f>
        <v>下関市豊北町田耕12426-1</v>
      </c>
      <c r="F11" s="276" t="s">
        <v>894</v>
      </c>
      <c r="G11" s="277">
        <v>27559</v>
      </c>
      <c r="H11" s="278">
        <v>60</v>
      </c>
      <c r="I11" s="276" t="s">
        <v>1508</v>
      </c>
      <c r="J11" s="111" t="s">
        <v>5872</v>
      </c>
      <c r="K11" s="318" t="s">
        <v>2482</v>
      </c>
      <c r="L11" s="266" t="s">
        <v>419</v>
      </c>
      <c r="M11" s="266" t="s">
        <v>5863</v>
      </c>
      <c r="N11" s="265" t="s">
        <v>5873</v>
      </c>
      <c r="O11" s="265" t="s">
        <v>5874</v>
      </c>
      <c r="P11" s="267" t="s">
        <v>234</v>
      </c>
      <c r="Q11" s="267" t="s">
        <v>5866</v>
      </c>
      <c r="R11" s="319">
        <v>19</v>
      </c>
      <c r="S11" s="320"/>
      <c r="T11" s="148"/>
      <c r="U11" s="149"/>
      <c r="V11" s="150"/>
      <c r="W11" s="148"/>
      <c r="X11" s="148"/>
      <c r="Y11" s="151"/>
      <c r="Z11" s="151"/>
      <c r="AA11" s="151"/>
      <c r="AB11" s="148"/>
      <c r="AC11" s="148"/>
      <c r="AD11" s="152"/>
      <c r="AE11" s="152"/>
      <c r="AF11" s="153"/>
      <c r="AG11" s="153"/>
      <c r="AH11" s="153"/>
      <c r="AI11" s="153"/>
      <c r="AJ11" s="148"/>
      <c r="AK11" s="148"/>
      <c r="AL11" s="149"/>
      <c r="AM11" s="150"/>
      <c r="AN11" s="148"/>
      <c r="AO11" s="148"/>
      <c r="AP11" s="151"/>
      <c r="AQ11" s="151"/>
      <c r="AR11" s="151"/>
      <c r="AS11" s="148"/>
      <c r="AT11" s="148"/>
      <c r="AU11" s="152"/>
      <c r="AV11" s="152"/>
      <c r="AW11" s="153"/>
      <c r="AX11" s="153"/>
      <c r="AY11" s="153"/>
      <c r="AZ11" s="153"/>
      <c r="BA11" s="148"/>
      <c r="BB11" s="148"/>
      <c r="BC11" s="149"/>
      <c r="BD11" s="150"/>
      <c r="BE11" s="148"/>
      <c r="BF11" s="148"/>
      <c r="BG11" s="151"/>
      <c r="BH11" s="151"/>
      <c r="BI11" s="151"/>
      <c r="BJ11" s="148"/>
      <c r="BK11" s="148"/>
      <c r="BL11" s="152"/>
      <c r="BM11" s="152"/>
      <c r="BN11" s="153"/>
      <c r="BO11" s="153"/>
      <c r="BP11" s="153"/>
      <c r="BQ11" s="153"/>
      <c r="BR11" s="148"/>
      <c r="BS11" s="148"/>
      <c r="BT11" s="149"/>
      <c r="BU11" s="150"/>
      <c r="BV11" s="148"/>
      <c r="BW11" s="148"/>
      <c r="BX11" s="151"/>
      <c r="BY11" s="151"/>
      <c r="BZ11" s="151"/>
      <c r="CA11" s="148"/>
      <c r="CB11" s="148"/>
      <c r="CC11" s="152"/>
      <c r="CD11" s="152"/>
      <c r="CE11" s="153"/>
      <c r="CF11" s="153"/>
      <c r="CG11" s="153"/>
      <c r="CH11" s="153"/>
      <c r="CI11" s="148"/>
      <c r="CJ11" s="148"/>
      <c r="CK11" s="149"/>
      <c r="CL11" s="150"/>
      <c r="CM11" s="148"/>
      <c r="CN11" s="148"/>
      <c r="CO11" s="151"/>
      <c r="CP11" s="151"/>
      <c r="CQ11" s="151"/>
      <c r="CR11" s="148"/>
      <c r="CS11" s="148"/>
      <c r="CT11" s="152"/>
      <c r="CU11" s="152"/>
      <c r="CV11" s="153"/>
      <c r="CW11" s="153"/>
      <c r="CX11" s="153"/>
      <c r="CY11" s="153"/>
      <c r="CZ11" s="148"/>
      <c r="DA11" s="148"/>
      <c r="DB11" s="149"/>
      <c r="DC11" s="150"/>
      <c r="DD11" s="148"/>
      <c r="DE11" s="148"/>
      <c r="DF11" s="151"/>
      <c r="DG11" s="151"/>
      <c r="DH11" s="151"/>
      <c r="DI11" s="148"/>
      <c r="DJ11" s="148"/>
      <c r="DK11" s="152"/>
      <c r="DL11" s="152"/>
      <c r="DM11" s="153"/>
      <c r="DN11" s="153"/>
      <c r="DO11" s="153"/>
      <c r="DP11" s="153"/>
      <c r="DQ11" s="148"/>
      <c r="DR11" s="148"/>
      <c r="DS11" s="149"/>
      <c r="DT11" s="150"/>
      <c r="DU11" s="148"/>
      <c r="DV11" s="148"/>
      <c r="DW11" s="151"/>
      <c r="DX11" s="151"/>
      <c r="DY11" s="151"/>
      <c r="DZ11" s="148"/>
      <c r="EA11" s="148"/>
      <c r="EB11" s="152"/>
      <c r="EC11" s="152"/>
      <c r="ED11" s="153"/>
      <c r="EE11" s="153"/>
      <c r="EF11" s="153"/>
      <c r="EG11" s="153"/>
      <c r="EH11" s="148"/>
      <c r="EI11" s="148"/>
      <c r="EJ11" s="149"/>
      <c r="EK11" s="150"/>
      <c r="EL11" s="148"/>
      <c r="EM11" s="148"/>
      <c r="EN11" s="151"/>
      <c r="EO11" s="151"/>
      <c r="EP11" s="151"/>
      <c r="EQ11" s="148"/>
      <c r="ER11" s="148"/>
      <c r="ES11" s="152"/>
      <c r="ET11" s="152"/>
      <c r="EU11" s="153"/>
      <c r="EV11" s="153"/>
      <c r="EW11" s="153"/>
      <c r="EX11" s="153"/>
      <c r="EY11" s="148"/>
      <c r="EZ11" s="148"/>
      <c r="FA11" s="149"/>
      <c r="FB11" s="150"/>
      <c r="FC11" s="148"/>
      <c r="FD11" s="148"/>
      <c r="FE11" s="151"/>
      <c r="FF11" s="151"/>
      <c r="FG11" s="151"/>
      <c r="FH11" s="148"/>
      <c r="FI11" s="148"/>
      <c r="FJ11" s="152"/>
      <c r="FK11" s="152"/>
      <c r="FL11" s="153"/>
      <c r="FM11" s="153"/>
      <c r="FN11" s="153"/>
      <c r="FO11" s="153"/>
      <c r="FP11" s="148"/>
      <c r="FQ11" s="148"/>
      <c r="FR11" s="149"/>
      <c r="FS11" s="150"/>
      <c r="FT11" s="148"/>
      <c r="FU11" s="148"/>
      <c r="FV11" s="151"/>
      <c r="FW11" s="151"/>
      <c r="FX11" s="151"/>
      <c r="FY11" s="148"/>
      <c r="FZ11" s="148"/>
      <c r="GA11" s="152"/>
      <c r="GB11" s="152"/>
      <c r="GC11" s="153"/>
    </row>
    <row r="12" spans="1:185" s="154" customFormat="1" ht="42" customHeight="1">
      <c r="A12" s="375" t="s">
        <v>446</v>
      </c>
      <c r="B12" s="516" t="s">
        <v>5688</v>
      </c>
      <c r="C12" s="516" t="s">
        <v>5846</v>
      </c>
      <c r="D12" s="516" t="s">
        <v>5689</v>
      </c>
      <c r="E12" s="483" t="str">
        <f t="shared" si="0"/>
        <v>下関市武久町2丁目53-8</v>
      </c>
      <c r="F12" s="483" t="s">
        <v>895</v>
      </c>
      <c r="G12" s="515">
        <v>27912</v>
      </c>
      <c r="H12" s="377">
        <v>121</v>
      </c>
      <c r="I12" s="483" t="s">
        <v>1509</v>
      </c>
      <c r="J12" s="215" t="s">
        <v>5690</v>
      </c>
      <c r="K12" s="99" t="s">
        <v>2482</v>
      </c>
      <c r="L12" s="517" t="s">
        <v>18</v>
      </c>
      <c r="M12" s="517" t="s">
        <v>19</v>
      </c>
      <c r="N12" s="445" t="s">
        <v>1618</v>
      </c>
      <c r="O12" s="445" t="s">
        <v>2483</v>
      </c>
      <c r="P12" s="518" t="s">
        <v>234</v>
      </c>
      <c r="Q12" s="518" t="s">
        <v>111</v>
      </c>
      <c r="R12" s="321">
        <v>14</v>
      </c>
      <c r="S12" s="322"/>
      <c r="T12" s="148"/>
      <c r="U12" s="149"/>
      <c r="V12" s="150"/>
      <c r="W12" s="148"/>
      <c r="X12" s="148"/>
      <c r="Y12" s="151"/>
      <c r="Z12" s="151"/>
      <c r="AA12" s="151"/>
      <c r="AB12" s="148"/>
      <c r="AC12" s="148"/>
      <c r="AD12" s="152"/>
      <c r="AE12" s="152"/>
      <c r="AF12" s="153"/>
      <c r="AG12" s="153"/>
      <c r="AH12" s="153"/>
      <c r="AI12" s="153"/>
      <c r="AJ12" s="148"/>
      <c r="AK12" s="148"/>
      <c r="AL12" s="149"/>
      <c r="AM12" s="150"/>
      <c r="AN12" s="148"/>
      <c r="AO12" s="148"/>
      <c r="AP12" s="151"/>
      <c r="AQ12" s="151"/>
      <c r="AR12" s="151"/>
      <c r="AS12" s="148"/>
      <c r="AT12" s="148"/>
      <c r="AU12" s="152"/>
      <c r="AV12" s="152"/>
      <c r="AW12" s="153"/>
      <c r="AX12" s="153"/>
      <c r="AY12" s="153"/>
      <c r="AZ12" s="153"/>
      <c r="BA12" s="148"/>
      <c r="BB12" s="148"/>
      <c r="BC12" s="149"/>
      <c r="BD12" s="150"/>
      <c r="BE12" s="148"/>
      <c r="BF12" s="148"/>
      <c r="BG12" s="151"/>
      <c r="BH12" s="151"/>
      <c r="BI12" s="151"/>
      <c r="BJ12" s="148"/>
      <c r="BK12" s="148"/>
      <c r="BL12" s="152"/>
      <c r="BM12" s="152"/>
      <c r="BN12" s="153"/>
      <c r="BO12" s="153"/>
      <c r="BP12" s="153"/>
      <c r="BQ12" s="153"/>
      <c r="BR12" s="148"/>
      <c r="BS12" s="148"/>
      <c r="BT12" s="149"/>
      <c r="BU12" s="150"/>
      <c r="BV12" s="148"/>
      <c r="BW12" s="148"/>
      <c r="BX12" s="151"/>
      <c r="BY12" s="151"/>
      <c r="BZ12" s="151"/>
      <c r="CA12" s="148"/>
      <c r="CB12" s="148"/>
      <c r="CC12" s="152"/>
      <c r="CD12" s="152"/>
      <c r="CE12" s="153"/>
      <c r="CF12" s="153"/>
      <c r="CG12" s="153"/>
      <c r="CH12" s="153"/>
      <c r="CI12" s="148"/>
      <c r="CJ12" s="148"/>
      <c r="CK12" s="149"/>
      <c r="CL12" s="150"/>
      <c r="CM12" s="148"/>
      <c r="CN12" s="148"/>
      <c r="CO12" s="151"/>
      <c r="CP12" s="151"/>
      <c r="CQ12" s="151"/>
      <c r="CR12" s="148"/>
      <c r="CS12" s="148"/>
      <c r="CT12" s="152"/>
      <c r="CU12" s="152"/>
      <c r="CV12" s="153"/>
      <c r="CW12" s="153"/>
      <c r="CX12" s="153"/>
      <c r="CY12" s="153"/>
      <c r="CZ12" s="148"/>
      <c r="DA12" s="148"/>
      <c r="DB12" s="149"/>
      <c r="DC12" s="150"/>
      <c r="DD12" s="148"/>
      <c r="DE12" s="148"/>
      <c r="DF12" s="151"/>
      <c r="DG12" s="151"/>
      <c r="DH12" s="151"/>
      <c r="DI12" s="148"/>
      <c r="DJ12" s="148"/>
      <c r="DK12" s="152"/>
      <c r="DL12" s="152"/>
      <c r="DM12" s="153"/>
      <c r="DN12" s="153"/>
      <c r="DO12" s="153"/>
      <c r="DP12" s="153"/>
      <c r="DQ12" s="148"/>
      <c r="DR12" s="148"/>
      <c r="DS12" s="149"/>
      <c r="DT12" s="150"/>
      <c r="DU12" s="148"/>
      <c r="DV12" s="148"/>
      <c r="DW12" s="151"/>
      <c r="DX12" s="151"/>
      <c r="DY12" s="151"/>
      <c r="DZ12" s="148"/>
      <c r="EA12" s="148"/>
      <c r="EB12" s="152"/>
      <c r="EC12" s="152"/>
      <c r="ED12" s="153"/>
      <c r="EE12" s="153"/>
      <c r="EF12" s="153"/>
      <c r="EG12" s="153"/>
      <c r="EH12" s="148"/>
      <c r="EI12" s="148"/>
      <c r="EJ12" s="149"/>
      <c r="EK12" s="150"/>
      <c r="EL12" s="148"/>
      <c r="EM12" s="148"/>
      <c r="EN12" s="151"/>
      <c r="EO12" s="151"/>
      <c r="EP12" s="151"/>
      <c r="EQ12" s="148"/>
      <c r="ER12" s="148"/>
      <c r="ES12" s="152"/>
      <c r="ET12" s="152"/>
      <c r="EU12" s="153"/>
      <c r="EV12" s="153"/>
      <c r="EW12" s="153"/>
      <c r="EX12" s="153"/>
      <c r="EY12" s="148"/>
      <c r="EZ12" s="148"/>
      <c r="FA12" s="149"/>
      <c r="FB12" s="150"/>
      <c r="FC12" s="148"/>
      <c r="FD12" s="148"/>
      <c r="FE12" s="151"/>
      <c r="FF12" s="151"/>
      <c r="FG12" s="151"/>
      <c r="FH12" s="148"/>
      <c r="FI12" s="148"/>
      <c r="FJ12" s="152"/>
      <c r="FK12" s="152"/>
      <c r="FL12" s="153"/>
      <c r="FM12" s="153"/>
      <c r="FN12" s="153"/>
      <c r="FO12" s="153"/>
      <c r="FP12" s="148"/>
      <c r="FQ12" s="148"/>
      <c r="FR12" s="149"/>
      <c r="FS12" s="150"/>
      <c r="FT12" s="148"/>
      <c r="FU12" s="148"/>
      <c r="FV12" s="151"/>
      <c r="FW12" s="151"/>
      <c r="FX12" s="151"/>
      <c r="FY12" s="148"/>
      <c r="FZ12" s="148"/>
      <c r="GA12" s="152"/>
      <c r="GB12" s="152"/>
      <c r="GC12" s="153"/>
    </row>
    <row r="13" spans="1:185" s="154" customFormat="1" ht="42" customHeight="1">
      <c r="A13" s="375" t="s">
        <v>447</v>
      </c>
      <c r="B13" s="516" t="s">
        <v>2484</v>
      </c>
      <c r="C13" s="516" t="s">
        <v>2485</v>
      </c>
      <c r="D13" s="516" t="s">
        <v>8160</v>
      </c>
      <c r="E13" s="483" t="str">
        <f t="shared" si="0"/>
        <v>下関市長府才川2丁目21-1</v>
      </c>
      <c r="F13" s="483" t="s">
        <v>896</v>
      </c>
      <c r="G13" s="515">
        <v>29677</v>
      </c>
      <c r="H13" s="432">
        <v>93</v>
      </c>
      <c r="I13" s="444" t="s">
        <v>1510</v>
      </c>
      <c r="J13" s="531" t="s">
        <v>8377</v>
      </c>
      <c r="K13" s="99" t="s">
        <v>2482</v>
      </c>
      <c r="L13" s="517" t="s">
        <v>18</v>
      </c>
      <c r="M13" s="517" t="s">
        <v>19</v>
      </c>
      <c r="N13" s="445" t="s">
        <v>1619</v>
      </c>
      <c r="O13" s="445" t="s">
        <v>2487</v>
      </c>
      <c r="P13" s="518" t="s">
        <v>234</v>
      </c>
      <c r="Q13" s="518" t="s">
        <v>111</v>
      </c>
      <c r="R13" s="321">
        <v>16</v>
      </c>
      <c r="S13" s="322"/>
      <c r="T13" s="148"/>
      <c r="U13" s="149"/>
      <c r="V13" s="150"/>
      <c r="W13" s="148"/>
      <c r="X13" s="148"/>
      <c r="Y13" s="151"/>
      <c r="Z13" s="151"/>
      <c r="AA13" s="151"/>
      <c r="AB13" s="148"/>
      <c r="AC13" s="148"/>
      <c r="AD13" s="152"/>
      <c r="AE13" s="152"/>
      <c r="AF13" s="153"/>
      <c r="AG13" s="153"/>
      <c r="AH13" s="153"/>
      <c r="AI13" s="153"/>
      <c r="AJ13" s="148"/>
      <c r="AK13" s="148"/>
      <c r="AL13" s="149"/>
      <c r="AM13" s="150"/>
      <c r="AN13" s="148"/>
      <c r="AO13" s="148"/>
      <c r="AP13" s="151"/>
      <c r="AQ13" s="151"/>
      <c r="AR13" s="151"/>
      <c r="AS13" s="148"/>
      <c r="AT13" s="148"/>
      <c r="AU13" s="152"/>
      <c r="AV13" s="152"/>
      <c r="AW13" s="153"/>
      <c r="AX13" s="153"/>
      <c r="AY13" s="153"/>
      <c r="AZ13" s="153"/>
      <c r="BA13" s="148"/>
      <c r="BB13" s="148"/>
      <c r="BC13" s="149"/>
      <c r="BD13" s="150"/>
      <c r="BE13" s="148"/>
      <c r="BF13" s="148"/>
      <c r="BG13" s="151"/>
      <c r="BH13" s="151"/>
      <c r="BI13" s="151"/>
      <c r="BJ13" s="148"/>
      <c r="BK13" s="148"/>
      <c r="BL13" s="152"/>
      <c r="BM13" s="152"/>
      <c r="BN13" s="153"/>
      <c r="BO13" s="153"/>
      <c r="BP13" s="153"/>
      <c r="BQ13" s="153"/>
      <c r="BR13" s="148"/>
      <c r="BS13" s="148"/>
      <c r="BT13" s="149"/>
      <c r="BU13" s="150"/>
      <c r="BV13" s="148"/>
      <c r="BW13" s="148"/>
      <c r="BX13" s="151"/>
      <c r="BY13" s="151"/>
      <c r="BZ13" s="151"/>
      <c r="CA13" s="148"/>
      <c r="CB13" s="148"/>
      <c r="CC13" s="152"/>
      <c r="CD13" s="152"/>
      <c r="CE13" s="153"/>
      <c r="CF13" s="153"/>
      <c r="CG13" s="153"/>
      <c r="CH13" s="153"/>
      <c r="CI13" s="148"/>
      <c r="CJ13" s="148"/>
      <c r="CK13" s="149"/>
      <c r="CL13" s="150"/>
      <c r="CM13" s="148"/>
      <c r="CN13" s="148"/>
      <c r="CO13" s="151"/>
      <c r="CP13" s="151"/>
      <c r="CQ13" s="151"/>
      <c r="CR13" s="148"/>
      <c r="CS13" s="148"/>
      <c r="CT13" s="152"/>
      <c r="CU13" s="152"/>
      <c r="CV13" s="153"/>
      <c r="CW13" s="153"/>
      <c r="CX13" s="153"/>
      <c r="CY13" s="153"/>
      <c r="CZ13" s="148"/>
      <c r="DA13" s="148"/>
      <c r="DB13" s="149"/>
      <c r="DC13" s="150"/>
      <c r="DD13" s="148"/>
      <c r="DE13" s="148"/>
      <c r="DF13" s="151"/>
      <c r="DG13" s="151"/>
      <c r="DH13" s="151"/>
      <c r="DI13" s="148"/>
      <c r="DJ13" s="148"/>
      <c r="DK13" s="152"/>
      <c r="DL13" s="152"/>
      <c r="DM13" s="153"/>
      <c r="DN13" s="153"/>
      <c r="DO13" s="153"/>
      <c r="DP13" s="153"/>
      <c r="DQ13" s="148"/>
      <c r="DR13" s="148"/>
      <c r="DS13" s="149"/>
      <c r="DT13" s="150"/>
      <c r="DU13" s="148"/>
      <c r="DV13" s="148"/>
      <c r="DW13" s="151"/>
      <c r="DX13" s="151"/>
      <c r="DY13" s="151"/>
      <c r="DZ13" s="148"/>
      <c r="EA13" s="148"/>
      <c r="EB13" s="152"/>
      <c r="EC13" s="152"/>
      <c r="ED13" s="153"/>
      <c r="EE13" s="153"/>
      <c r="EF13" s="153"/>
      <c r="EG13" s="153"/>
      <c r="EH13" s="148"/>
      <c r="EI13" s="148"/>
      <c r="EJ13" s="149"/>
      <c r="EK13" s="150"/>
      <c r="EL13" s="148"/>
      <c r="EM13" s="148"/>
      <c r="EN13" s="151"/>
      <c r="EO13" s="151"/>
      <c r="EP13" s="151"/>
      <c r="EQ13" s="148"/>
      <c r="ER13" s="148"/>
      <c r="ES13" s="152"/>
      <c r="ET13" s="152"/>
      <c r="EU13" s="153"/>
      <c r="EV13" s="153"/>
      <c r="EW13" s="153"/>
      <c r="EX13" s="153"/>
      <c r="EY13" s="148"/>
      <c r="EZ13" s="148"/>
      <c r="FA13" s="149"/>
      <c r="FB13" s="150"/>
      <c r="FC13" s="148"/>
      <c r="FD13" s="148"/>
      <c r="FE13" s="151"/>
      <c r="FF13" s="151"/>
      <c r="FG13" s="151"/>
      <c r="FH13" s="148"/>
      <c r="FI13" s="148"/>
      <c r="FJ13" s="152"/>
      <c r="FK13" s="152"/>
      <c r="FL13" s="153"/>
      <c r="FM13" s="153"/>
      <c r="FN13" s="153"/>
      <c r="FO13" s="153"/>
      <c r="FP13" s="148"/>
      <c r="FQ13" s="148"/>
      <c r="FR13" s="149"/>
      <c r="FS13" s="150"/>
      <c r="FT13" s="148"/>
      <c r="FU13" s="148"/>
      <c r="FV13" s="151"/>
      <c r="FW13" s="151"/>
      <c r="FX13" s="151"/>
      <c r="FY13" s="148"/>
      <c r="FZ13" s="148"/>
      <c r="GA13" s="152"/>
      <c r="GB13" s="152"/>
      <c r="GC13" s="153"/>
    </row>
    <row r="14" spans="1:185" s="154" customFormat="1" ht="42" customHeight="1">
      <c r="A14" s="375" t="s">
        <v>448</v>
      </c>
      <c r="B14" s="516" t="s">
        <v>5875</v>
      </c>
      <c r="C14" s="516" t="s">
        <v>6902</v>
      </c>
      <c r="D14" s="516" t="s">
        <v>5876</v>
      </c>
      <c r="E14" s="483" t="str">
        <f t="shared" si="0"/>
        <v>下関市横野町3丁目15-10</v>
      </c>
      <c r="F14" s="483" t="s">
        <v>897</v>
      </c>
      <c r="G14" s="515">
        <v>31747</v>
      </c>
      <c r="H14" s="377">
        <v>40</v>
      </c>
      <c r="I14" s="483" t="s">
        <v>1511</v>
      </c>
      <c r="J14" s="215" t="s">
        <v>5877</v>
      </c>
      <c r="K14" s="99" t="s">
        <v>585</v>
      </c>
      <c r="L14" s="517" t="s">
        <v>419</v>
      </c>
      <c r="M14" s="517" t="s">
        <v>420</v>
      </c>
      <c r="N14" s="445" t="s">
        <v>1620</v>
      </c>
      <c r="O14" s="445" t="s">
        <v>5878</v>
      </c>
      <c r="P14" s="518" t="s">
        <v>234</v>
      </c>
      <c r="Q14" s="518" t="s">
        <v>5866</v>
      </c>
      <c r="R14" s="321">
        <v>8</v>
      </c>
      <c r="S14" s="322"/>
      <c r="T14" s="148"/>
      <c r="U14" s="149"/>
      <c r="V14" s="150"/>
      <c r="W14" s="148"/>
      <c r="X14" s="148"/>
      <c r="Y14" s="151"/>
      <c r="Z14" s="151"/>
      <c r="AA14" s="151"/>
      <c r="AB14" s="148"/>
      <c r="AC14" s="148"/>
      <c r="AD14" s="152"/>
      <c r="AE14" s="152"/>
      <c r="AF14" s="153"/>
      <c r="AG14" s="153"/>
      <c r="AH14" s="153"/>
      <c r="AI14" s="153"/>
      <c r="AJ14" s="148"/>
      <c r="AK14" s="148"/>
      <c r="AL14" s="149"/>
      <c r="AM14" s="150"/>
      <c r="AN14" s="148"/>
      <c r="AO14" s="148"/>
      <c r="AP14" s="151"/>
      <c r="AQ14" s="151"/>
      <c r="AR14" s="151"/>
      <c r="AS14" s="148"/>
      <c r="AT14" s="148"/>
      <c r="AU14" s="152"/>
      <c r="AV14" s="152"/>
      <c r="AW14" s="153"/>
      <c r="AX14" s="153"/>
      <c r="AY14" s="153"/>
      <c r="AZ14" s="153"/>
      <c r="BA14" s="148"/>
      <c r="BB14" s="148"/>
      <c r="BC14" s="149"/>
      <c r="BD14" s="150"/>
      <c r="BE14" s="148"/>
      <c r="BF14" s="148"/>
      <c r="BG14" s="151"/>
      <c r="BH14" s="151"/>
      <c r="BI14" s="151"/>
      <c r="BJ14" s="148"/>
      <c r="BK14" s="148"/>
      <c r="BL14" s="152"/>
      <c r="BM14" s="152"/>
      <c r="BN14" s="153"/>
      <c r="BO14" s="153"/>
      <c r="BP14" s="153"/>
      <c r="BQ14" s="153"/>
      <c r="BR14" s="148"/>
      <c r="BS14" s="148"/>
      <c r="BT14" s="149"/>
      <c r="BU14" s="150"/>
      <c r="BV14" s="148"/>
      <c r="BW14" s="148"/>
      <c r="BX14" s="151"/>
      <c r="BY14" s="151"/>
      <c r="BZ14" s="151"/>
      <c r="CA14" s="148"/>
      <c r="CB14" s="148"/>
      <c r="CC14" s="152"/>
      <c r="CD14" s="152"/>
      <c r="CE14" s="153"/>
      <c r="CF14" s="153"/>
      <c r="CG14" s="153"/>
      <c r="CH14" s="153"/>
      <c r="CI14" s="148"/>
      <c r="CJ14" s="148"/>
      <c r="CK14" s="149"/>
      <c r="CL14" s="150"/>
      <c r="CM14" s="148"/>
      <c r="CN14" s="148"/>
      <c r="CO14" s="151"/>
      <c r="CP14" s="151"/>
      <c r="CQ14" s="151"/>
      <c r="CR14" s="148"/>
      <c r="CS14" s="148"/>
      <c r="CT14" s="152"/>
      <c r="CU14" s="152"/>
      <c r="CV14" s="153"/>
      <c r="CW14" s="153"/>
      <c r="CX14" s="153"/>
      <c r="CY14" s="153"/>
      <c r="CZ14" s="148"/>
      <c r="DA14" s="148"/>
      <c r="DB14" s="149"/>
      <c r="DC14" s="150"/>
      <c r="DD14" s="148"/>
      <c r="DE14" s="148"/>
      <c r="DF14" s="151"/>
      <c r="DG14" s="151"/>
      <c r="DH14" s="151"/>
      <c r="DI14" s="148"/>
      <c r="DJ14" s="148"/>
      <c r="DK14" s="152"/>
      <c r="DL14" s="152"/>
      <c r="DM14" s="153"/>
      <c r="DN14" s="153"/>
      <c r="DO14" s="153"/>
      <c r="DP14" s="153"/>
      <c r="DQ14" s="148"/>
      <c r="DR14" s="148"/>
      <c r="DS14" s="149"/>
      <c r="DT14" s="150"/>
      <c r="DU14" s="148"/>
      <c r="DV14" s="148"/>
      <c r="DW14" s="151"/>
      <c r="DX14" s="151"/>
      <c r="DY14" s="151"/>
      <c r="DZ14" s="148"/>
      <c r="EA14" s="148"/>
      <c r="EB14" s="152"/>
      <c r="EC14" s="152"/>
      <c r="ED14" s="153"/>
      <c r="EE14" s="153"/>
      <c r="EF14" s="153"/>
      <c r="EG14" s="153"/>
      <c r="EH14" s="148"/>
      <c r="EI14" s="148"/>
      <c r="EJ14" s="149"/>
      <c r="EK14" s="150"/>
      <c r="EL14" s="148"/>
      <c r="EM14" s="148"/>
      <c r="EN14" s="151"/>
      <c r="EO14" s="151"/>
      <c r="EP14" s="151"/>
      <c r="EQ14" s="148"/>
      <c r="ER14" s="148"/>
      <c r="ES14" s="152"/>
      <c r="ET14" s="152"/>
      <c r="EU14" s="153"/>
      <c r="EV14" s="153"/>
      <c r="EW14" s="153"/>
      <c r="EX14" s="153"/>
      <c r="EY14" s="148"/>
      <c r="EZ14" s="148"/>
      <c r="FA14" s="149"/>
      <c r="FB14" s="150"/>
      <c r="FC14" s="148"/>
      <c r="FD14" s="148"/>
      <c r="FE14" s="151"/>
      <c r="FF14" s="151"/>
      <c r="FG14" s="151"/>
      <c r="FH14" s="148"/>
      <c r="FI14" s="148"/>
      <c r="FJ14" s="152"/>
      <c r="FK14" s="152"/>
      <c r="FL14" s="153"/>
      <c r="FM14" s="153"/>
      <c r="FN14" s="153"/>
      <c r="FO14" s="153"/>
      <c r="FP14" s="148"/>
      <c r="FQ14" s="148"/>
      <c r="FR14" s="149"/>
      <c r="FS14" s="150"/>
      <c r="FT14" s="148"/>
      <c r="FU14" s="148"/>
      <c r="FV14" s="151"/>
      <c r="FW14" s="151"/>
      <c r="FX14" s="151"/>
      <c r="FY14" s="148"/>
      <c r="FZ14" s="148"/>
      <c r="GA14" s="152"/>
      <c r="GB14" s="152"/>
      <c r="GC14" s="153"/>
    </row>
    <row r="15" spans="1:185" s="154" customFormat="1" ht="42" customHeight="1">
      <c r="A15" s="375" t="s">
        <v>5879</v>
      </c>
      <c r="B15" s="516" t="s">
        <v>5875</v>
      </c>
      <c r="C15" s="516" t="s">
        <v>6902</v>
      </c>
      <c r="D15" s="516" t="s">
        <v>5876</v>
      </c>
      <c r="E15" s="483" t="str">
        <f t="shared" si="0"/>
        <v>下関市横野町3丁目15-10</v>
      </c>
      <c r="F15" s="483" t="s">
        <v>897</v>
      </c>
      <c r="G15" s="515">
        <v>41730</v>
      </c>
      <c r="H15" s="377">
        <v>20</v>
      </c>
      <c r="I15" s="483" t="s">
        <v>1511</v>
      </c>
      <c r="J15" s="215" t="s">
        <v>5880</v>
      </c>
      <c r="K15" s="99" t="s">
        <v>585</v>
      </c>
      <c r="L15" s="517" t="s">
        <v>419</v>
      </c>
      <c r="M15" s="517" t="s">
        <v>420</v>
      </c>
      <c r="N15" s="445" t="s">
        <v>1620</v>
      </c>
      <c r="O15" s="445" t="s">
        <v>5881</v>
      </c>
      <c r="P15" s="518" t="s">
        <v>234</v>
      </c>
      <c r="Q15" s="518" t="s">
        <v>5866</v>
      </c>
      <c r="R15" s="321">
        <v>10</v>
      </c>
      <c r="S15" s="322">
        <v>20</v>
      </c>
      <c r="T15" s="148"/>
      <c r="U15" s="149"/>
      <c r="V15" s="150"/>
      <c r="W15" s="148"/>
      <c r="X15" s="148"/>
      <c r="Y15" s="151"/>
      <c r="Z15" s="151"/>
      <c r="AA15" s="151"/>
      <c r="AB15" s="148"/>
      <c r="AC15" s="148"/>
      <c r="AD15" s="152"/>
      <c r="AE15" s="152"/>
      <c r="AF15" s="153"/>
      <c r="AG15" s="153"/>
      <c r="AH15" s="153"/>
      <c r="AI15" s="153"/>
      <c r="AJ15" s="148"/>
      <c r="AK15" s="148"/>
      <c r="AL15" s="149"/>
      <c r="AM15" s="150"/>
      <c r="AN15" s="148"/>
      <c r="AO15" s="148"/>
      <c r="AP15" s="151"/>
      <c r="AQ15" s="151"/>
      <c r="AR15" s="151"/>
      <c r="AS15" s="148"/>
      <c r="AT15" s="148"/>
      <c r="AU15" s="152"/>
      <c r="AV15" s="152"/>
      <c r="AW15" s="153"/>
      <c r="AX15" s="153"/>
      <c r="AY15" s="153"/>
      <c r="AZ15" s="153"/>
      <c r="BA15" s="148"/>
      <c r="BB15" s="148"/>
      <c r="BC15" s="149"/>
      <c r="BD15" s="150"/>
      <c r="BE15" s="148"/>
      <c r="BF15" s="148"/>
      <c r="BG15" s="151"/>
      <c r="BH15" s="151"/>
      <c r="BI15" s="151"/>
      <c r="BJ15" s="148"/>
      <c r="BK15" s="148"/>
      <c r="BL15" s="152"/>
      <c r="BM15" s="152"/>
      <c r="BN15" s="153"/>
      <c r="BO15" s="153"/>
      <c r="BP15" s="153"/>
      <c r="BQ15" s="153"/>
      <c r="BR15" s="148"/>
      <c r="BS15" s="148"/>
      <c r="BT15" s="149"/>
      <c r="BU15" s="150"/>
      <c r="BV15" s="148"/>
      <c r="BW15" s="148"/>
      <c r="BX15" s="151"/>
      <c r="BY15" s="151"/>
      <c r="BZ15" s="151"/>
      <c r="CA15" s="148"/>
      <c r="CB15" s="148"/>
      <c r="CC15" s="152"/>
      <c r="CD15" s="152"/>
      <c r="CE15" s="153"/>
      <c r="CF15" s="153"/>
      <c r="CG15" s="153"/>
      <c r="CH15" s="153"/>
      <c r="CI15" s="148"/>
      <c r="CJ15" s="148"/>
      <c r="CK15" s="149"/>
      <c r="CL15" s="150"/>
      <c r="CM15" s="148"/>
      <c r="CN15" s="148"/>
      <c r="CO15" s="151"/>
      <c r="CP15" s="151"/>
      <c r="CQ15" s="151"/>
      <c r="CR15" s="148"/>
      <c r="CS15" s="148"/>
      <c r="CT15" s="152"/>
      <c r="CU15" s="152"/>
      <c r="CV15" s="153"/>
      <c r="CW15" s="153"/>
      <c r="CX15" s="153"/>
      <c r="CY15" s="153"/>
      <c r="CZ15" s="148"/>
      <c r="DA15" s="148"/>
      <c r="DB15" s="149"/>
      <c r="DC15" s="150"/>
      <c r="DD15" s="148"/>
      <c r="DE15" s="148"/>
      <c r="DF15" s="151"/>
      <c r="DG15" s="151"/>
      <c r="DH15" s="151"/>
      <c r="DI15" s="148"/>
      <c r="DJ15" s="148"/>
      <c r="DK15" s="152"/>
      <c r="DL15" s="152"/>
      <c r="DM15" s="153"/>
      <c r="DN15" s="153"/>
      <c r="DO15" s="153"/>
      <c r="DP15" s="153"/>
      <c r="DQ15" s="148"/>
      <c r="DR15" s="148"/>
      <c r="DS15" s="149"/>
      <c r="DT15" s="150"/>
      <c r="DU15" s="148"/>
      <c r="DV15" s="148"/>
      <c r="DW15" s="151"/>
      <c r="DX15" s="151"/>
      <c r="DY15" s="151"/>
      <c r="DZ15" s="148"/>
      <c r="EA15" s="148"/>
      <c r="EB15" s="152"/>
      <c r="EC15" s="152"/>
      <c r="ED15" s="153"/>
      <c r="EE15" s="153"/>
      <c r="EF15" s="153"/>
      <c r="EG15" s="153"/>
      <c r="EH15" s="148"/>
      <c r="EI15" s="148"/>
      <c r="EJ15" s="149"/>
      <c r="EK15" s="150"/>
      <c r="EL15" s="148"/>
      <c r="EM15" s="148"/>
      <c r="EN15" s="151"/>
      <c r="EO15" s="151"/>
      <c r="EP15" s="151"/>
      <c r="EQ15" s="148"/>
      <c r="ER15" s="148"/>
      <c r="ES15" s="152"/>
      <c r="ET15" s="152"/>
      <c r="EU15" s="153"/>
      <c r="EV15" s="153"/>
      <c r="EW15" s="153"/>
      <c r="EX15" s="153"/>
      <c r="EY15" s="148"/>
      <c r="EZ15" s="148"/>
      <c r="FA15" s="149"/>
      <c r="FB15" s="150"/>
      <c r="FC15" s="148"/>
      <c r="FD15" s="148"/>
      <c r="FE15" s="151"/>
      <c r="FF15" s="151"/>
      <c r="FG15" s="151"/>
      <c r="FH15" s="148"/>
      <c r="FI15" s="148"/>
      <c r="FJ15" s="152"/>
      <c r="FK15" s="152"/>
      <c r="FL15" s="153"/>
      <c r="FM15" s="153"/>
      <c r="FN15" s="153"/>
      <c r="FO15" s="153"/>
      <c r="FP15" s="148"/>
      <c r="FQ15" s="148"/>
      <c r="FR15" s="149"/>
      <c r="FS15" s="150"/>
      <c r="FT15" s="148"/>
      <c r="FU15" s="148"/>
      <c r="FV15" s="151"/>
      <c r="FW15" s="151"/>
      <c r="FX15" s="151"/>
      <c r="FY15" s="148"/>
      <c r="FZ15" s="148"/>
      <c r="GA15" s="152"/>
      <c r="GB15" s="152"/>
      <c r="GC15" s="153"/>
    </row>
    <row r="16" spans="1:185" s="154" customFormat="1" ht="42" customHeight="1">
      <c r="A16" s="375" t="s">
        <v>449</v>
      </c>
      <c r="B16" s="516" t="s">
        <v>5691</v>
      </c>
      <c r="C16" s="516" t="s">
        <v>2489</v>
      </c>
      <c r="D16" s="516" t="s">
        <v>7691</v>
      </c>
      <c r="E16" s="483" t="str">
        <f t="shared" si="0"/>
        <v>下関市稗田中町8-38</v>
      </c>
      <c r="F16" s="483" t="s">
        <v>898</v>
      </c>
      <c r="G16" s="515">
        <v>31868</v>
      </c>
      <c r="H16" s="377">
        <v>50</v>
      </c>
      <c r="I16" s="483" t="s">
        <v>1512</v>
      </c>
      <c r="J16" s="376" t="s">
        <v>5690</v>
      </c>
      <c r="K16" s="99" t="s">
        <v>2482</v>
      </c>
      <c r="L16" s="517" t="s">
        <v>18</v>
      </c>
      <c r="M16" s="517" t="s">
        <v>19</v>
      </c>
      <c r="N16" s="445" t="s">
        <v>1253</v>
      </c>
      <c r="O16" s="445" t="s">
        <v>2490</v>
      </c>
      <c r="P16" s="518" t="s">
        <v>234</v>
      </c>
      <c r="Q16" s="518" t="s">
        <v>111</v>
      </c>
      <c r="R16" s="321">
        <v>14</v>
      </c>
      <c r="S16" s="322"/>
      <c r="T16" s="148"/>
      <c r="U16" s="149"/>
      <c r="V16" s="150"/>
      <c r="W16" s="148"/>
      <c r="X16" s="148"/>
      <c r="Y16" s="151"/>
      <c r="Z16" s="151"/>
      <c r="AA16" s="151"/>
      <c r="AB16" s="148"/>
      <c r="AC16" s="148"/>
      <c r="AD16" s="152"/>
      <c r="AE16" s="152"/>
      <c r="AF16" s="153"/>
      <c r="AG16" s="153"/>
      <c r="AH16" s="153"/>
      <c r="AI16" s="153"/>
      <c r="AJ16" s="148"/>
      <c r="AK16" s="148"/>
      <c r="AL16" s="149"/>
      <c r="AM16" s="150"/>
      <c r="AN16" s="148"/>
      <c r="AO16" s="148"/>
      <c r="AP16" s="151"/>
      <c r="AQ16" s="151"/>
      <c r="AR16" s="151"/>
      <c r="AS16" s="148"/>
      <c r="AT16" s="148"/>
      <c r="AU16" s="152"/>
      <c r="AV16" s="152"/>
      <c r="AW16" s="153"/>
      <c r="AX16" s="153"/>
      <c r="AY16" s="153"/>
      <c r="AZ16" s="153"/>
      <c r="BA16" s="148"/>
      <c r="BB16" s="148"/>
      <c r="BC16" s="149"/>
      <c r="BD16" s="150"/>
      <c r="BE16" s="148"/>
      <c r="BF16" s="148"/>
      <c r="BG16" s="151"/>
      <c r="BH16" s="151"/>
      <c r="BI16" s="151"/>
      <c r="BJ16" s="148"/>
      <c r="BK16" s="148"/>
      <c r="BL16" s="152"/>
      <c r="BM16" s="152"/>
      <c r="BN16" s="153"/>
      <c r="BO16" s="153"/>
      <c r="BP16" s="153"/>
      <c r="BQ16" s="153"/>
      <c r="BR16" s="148"/>
      <c r="BS16" s="148"/>
      <c r="BT16" s="149"/>
      <c r="BU16" s="150"/>
      <c r="BV16" s="148"/>
      <c r="BW16" s="148"/>
      <c r="BX16" s="151"/>
      <c r="BY16" s="151"/>
      <c r="BZ16" s="151"/>
      <c r="CA16" s="148"/>
      <c r="CB16" s="148"/>
      <c r="CC16" s="152"/>
      <c r="CD16" s="152"/>
      <c r="CE16" s="153"/>
      <c r="CF16" s="153"/>
      <c r="CG16" s="153"/>
      <c r="CH16" s="153"/>
      <c r="CI16" s="148"/>
      <c r="CJ16" s="148"/>
      <c r="CK16" s="149"/>
      <c r="CL16" s="150"/>
      <c r="CM16" s="148"/>
      <c r="CN16" s="148"/>
      <c r="CO16" s="151"/>
      <c r="CP16" s="151"/>
      <c r="CQ16" s="151"/>
      <c r="CR16" s="148"/>
      <c r="CS16" s="148"/>
      <c r="CT16" s="152"/>
      <c r="CU16" s="152"/>
      <c r="CV16" s="153"/>
      <c r="CW16" s="153"/>
      <c r="CX16" s="153"/>
      <c r="CY16" s="153"/>
      <c r="CZ16" s="148"/>
      <c r="DA16" s="148"/>
      <c r="DB16" s="149"/>
      <c r="DC16" s="150"/>
      <c r="DD16" s="148"/>
      <c r="DE16" s="148"/>
      <c r="DF16" s="151"/>
      <c r="DG16" s="151"/>
      <c r="DH16" s="151"/>
      <c r="DI16" s="148"/>
      <c r="DJ16" s="148"/>
      <c r="DK16" s="152"/>
      <c r="DL16" s="152"/>
      <c r="DM16" s="153"/>
      <c r="DN16" s="153"/>
      <c r="DO16" s="153"/>
      <c r="DP16" s="153"/>
      <c r="DQ16" s="148"/>
      <c r="DR16" s="148"/>
      <c r="DS16" s="149"/>
      <c r="DT16" s="150"/>
      <c r="DU16" s="148"/>
      <c r="DV16" s="148"/>
      <c r="DW16" s="151"/>
      <c r="DX16" s="151"/>
      <c r="DY16" s="151"/>
      <c r="DZ16" s="148"/>
      <c r="EA16" s="148"/>
      <c r="EB16" s="152"/>
      <c r="EC16" s="152"/>
      <c r="ED16" s="153"/>
      <c r="EE16" s="153"/>
      <c r="EF16" s="153"/>
      <c r="EG16" s="153"/>
      <c r="EH16" s="148"/>
      <c r="EI16" s="148"/>
      <c r="EJ16" s="149"/>
      <c r="EK16" s="150"/>
      <c r="EL16" s="148"/>
      <c r="EM16" s="148"/>
      <c r="EN16" s="151"/>
      <c r="EO16" s="151"/>
      <c r="EP16" s="151"/>
      <c r="EQ16" s="148"/>
      <c r="ER16" s="148"/>
      <c r="ES16" s="152"/>
      <c r="ET16" s="152"/>
      <c r="EU16" s="153"/>
      <c r="EV16" s="153"/>
      <c r="EW16" s="153"/>
      <c r="EX16" s="153"/>
      <c r="EY16" s="148"/>
      <c r="EZ16" s="148"/>
      <c r="FA16" s="149"/>
      <c r="FB16" s="150"/>
      <c r="FC16" s="148"/>
      <c r="FD16" s="148"/>
      <c r="FE16" s="151"/>
      <c r="FF16" s="151"/>
      <c r="FG16" s="151"/>
      <c r="FH16" s="148"/>
      <c r="FI16" s="148"/>
      <c r="FJ16" s="152"/>
      <c r="FK16" s="152"/>
      <c r="FL16" s="153"/>
      <c r="FM16" s="153"/>
      <c r="FN16" s="153"/>
      <c r="FO16" s="153"/>
      <c r="FP16" s="148"/>
      <c r="FQ16" s="148"/>
      <c r="FR16" s="149"/>
      <c r="FS16" s="150"/>
      <c r="FT16" s="148"/>
      <c r="FU16" s="148"/>
      <c r="FV16" s="151"/>
      <c r="FW16" s="151"/>
      <c r="FX16" s="151"/>
      <c r="FY16" s="148"/>
      <c r="FZ16" s="148"/>
      <c r="GA16" s="152"/>
      <c r="GB16" s="152"/>
      <c r="GC16" s="153"/>
    </row>
    <row r="17" spans="1:185" s="154" customFormat="1" ht="42" customHeight="1">
      <c r="A17" s="375" t="s">
        <v>450</v>
      </c>
      <c r="B17" s="516" t="s">
        <v>3586</v>
      </c>
      <c r="C17" s="516" t="s">
        <v>5846</v>
      </c>
      <c r="D17" s="516" t="s">
        <v>5954</v>
      </c>
      <c r="E17" s="483" t="str">
        <f t="shared" si="0"/>
        <v>下関市豊田町大字荒木10051-2</v>
      </c>
      <c r="F17" s="483" t="s">
        <v>899</v>
      </c>
      <c r="G17" s="515">
        <v>34470</v>
      </c>
      <c r="H17" s="377">
        <v>50</v>
      </c>
      <c r="I17" s="483" t="s">
        <v>1513</v>
      </c>
      <c r="J17" s="376" t="s">
        <v>2491</v>
      </c>
      <c r="K17" s="99" t="s">
        <v>2482</v>
      </c>
      <c r="L17" s="517" t="s">
        <v>18</v>
      </c>
      <c r="M17" s="517" t="s">
        <v>79</v>
      </c>
      <c r="N17" s="445" t="s">
        <v>3831</v>
      </c>
      <c r="O17" s="445" t="s">
        <v>3832</v>
      </c>
      <c r="P17" s="518" t="s">
        <v>234</v>
      </c>
      <c r="Q17" s="518" t="s">
        <v>111</v>
      </c>
      <c r="R17" s="321">
        <v>10</v>
      </c>
      <c r="S17" s="322"/>
      <c r="T17" s="148"/>
      <c r="U17" s="149"/>
      <c r="V17" s="150"/>
      <c r="W17" s="148"/>
      <c r="X17" s="148"/>
      <c r="Y17" s="151"/>
      <c r="Z17" s="151"/>
      <c r="AA17" s="151"/>
      <c r="AB17" s="148"/>
      <c r="AC17" s="148"/>
      <c r="AD17" s="152"/>
      <c r="AE17" s="152"/>
      <c r="AF17" s="153"/>
      <c r="AG17" s="153"/>
      <c r="AH17" s="153"/>
      <c r="AI17" s="153"/>
      <c r="AJ17" s="148"/>
      <c r="AK17" s="148"/>
      <c r="AL17" s="149"/>
      <c r="AM17" s="150"/>
      <c r="AN17" s="148"/>
      <c r="AO17" s="148"/>
      <c r="AP17" s="151"/>
      <c r="AQ17" s="151"/>
      <c r="AR17" s="151"/>
      <c r="AS17" s="148"/>
      <c r="AT17" s="148"/>
      <c r="AU17" s="152"/>
      <c r="AV17" s="152"/>
      <c r="AW17" s="153"/>
      <c r="AX17" s="153"/>
      <c r="AY17" s="153"/>
      <c r="AZ17" s="153"/>
      <c r="BA17" s="148"/>
      <c r="BB17" s="148"/>
      <c r="BC17" s="149"/>
      <c r="BD17" s="150"/>
      <c r="BE17" s="148"/>
      <c r="BF17" s="148"/>
      <c r="BG17" s="151"/>
      <c r="BH17" s="151"/>
      <c r="BI17" s="151"/>
      <c r="BJ17" s="148"/>
      <c r="BK17" s="148"/>
      <c r="BL17" s="152"/>
      <c r="BM17" s="152"/>
      <c r="BN17" s="153"/>
      <c r="BO17" s="153"/>
      <c r="BP17" s="153"/>
      <c r="BQ17" s="153"/>
      <c r="BR17" s="148"/>
      <c r="BS17" s="148"/>
      <c r="BT17" s="149"/>
      <c r="BU17" s="150"/>
      <c r="BV17" s="148"/>
      <c r="BW17" s="148"/>
      <c r="BX17" s="151"/>
      <c r="BY17" s="151"/>
      <c r="BZ17" s="151"/>
      <c r="CA17" s="148"/>
      <c r="CB17" s="148"/>
      <c r="CC17" s="152"/>
      <c r="CD17" s="152"/>
      <c r="CE17" s="153"/>
      <c r="CF17" s="153"/>
      <c r="CG17" s="153"/>
      <c r="CH17" s="153"/>
      <c r="CI17" s="148"/>
      <c r="CJ17" s="148"/>
      <c r="CK17" s="149"/>
      <c r="CL17" s="150"/>
      <c r="CM17" s="148"/>
      <c r="CN17" s="148"/>
      <c r="CO17" s="151"/>
      <c r="CP17" s="151"/>
      <c r="CQ17" s="151"/>
      <c r="CR17" s="148"/>
      <c r="CS17" s="148"/>
      <c r="CT17" s="152"/>
      <c r="CU17" s="152"/>
      <c r="CV17" s="153"/>
      <c r="CW17" s="153"/>
      <c r="CX17" s="153"/>
      <c r="CY17" s="153"/>
      <c r="CZ17" s="148"/>
      <c r="DA17" s="148"/>
      <c r="DB17" s="149"/>
      <c r="DC17" s="150"/>
      <c r="DD17" s="148"/>
      <c r="DE17" s="148"/>
      <c r="DF17" s="151"/>
      <c r="DG17" s="151"/>
      <c r="DH17" s="151"/>
      <c r="DI17" s="148"/>
      <c r="DJ17" s="148"/>
      <c r="DK17" s="152"/>
      <c r="DL17" s="152"/>
      <c r="DM17" s="153"/>
      <c r="DN17" s="153"/>
      <c r="DO17" s="153"/>
      <c r="DP17" s="153"/>
      <c r="DQ17" s="148"/>
      <c r="DR17" s="148"/>
      <c r="DS17" s="149"/>
      <c r="DT17" s="150"/>
      <c r="DU17" s="148"/>
      <c r="DV17" s="148"/>
      <c r="DW17" s="151"/>
      <c r="DX17" s="151"/>
      <c r="DY17" s="151"/>
      <c r="DZ17" s="148"/>
      <c r="EA17" s="148"/>
      <c r="EB17" s="152"/>
      <c r="EC17" s="152"/>
      <c r="ED17" s="153"/>
      <c r="EE17" s="153"/>
      <c r="EF17" s="153"/>
      <c r="EG17" s="153"/>
      <c r="EH17" s="148"/>
      <c r="EI17" s="148"/>
      <c r="EJ17" s="149"/>
      <c r="EK17" s="150"/>
      <c r="EL17" s="148"/>
      <c r="EM17" s="148"/>
      <c r="EN17" s="151"/>
      <c r="EO17" s="151"/>
      <c r="EP17" s="151"/>
      <c r="EQ17" s="148"/>
      <c r="ER17" s="148"/>
      <c r="ES17" s="152"/>
      <c r="ET17" s="152"/>
      <c r="EU17" s="153"/>
      <c r="EV17" s="153"/>
      <c r="EW17" s="153"/>
      <c r="EX17" s="153"/>
      <c r="EY17" s="148"/>
      <c r="EZ17" s="148"/>
      <c r="FA17" s="149"/>
      <c r="FB17" s="150"/>
      <c r="FC17" s="148"/>
      <c r="FD17" s="148"/>
      <c r="FE17" s="151"/>
      <c r="FF17" s="151"/>
      <c r="FG17" s="151"/>
      <c r="FH17" s="148"/>
      <c r="FI17" s="148"/>
      <c r="FJ17" s="152"/>
      <c r="FK17" s="152"/>
      <c r="FL17" s="153"/>
      <c r="FM17" s="153"/>
      <c r="FN17" s="153"/>
      <c r="FO17" s="153"/>
      <c r="FP17" s="148"/>
      <c r="FQ17" s="148"/>
      <c r="FR17" s="149"/>
      <c r="FS17" s="150"/>
      <c r="FT17" s="148"/>
      <c r="FU17" s="148"/>
      <c r="FV17" s="151"/>
      <c r="FW17" s="151"/>
      <c r="FX17" s="151"/>
      <c r="FY17" s="148"/>
      <c r="FZ17" s="148"/>
      <c r="GA17" s="152"/>
      <c r="GB17" s="152"/>
      <c r="GC17" s="153"/>
    </row>
    <row r="18" spans="1:185" s="154" customFormat="1" ht="42" customHeight="1">
      <c r="A18" s="375" t="s">
        <v>2263</v>
      </c>
      <c r="B18" s="516" t="s">
        <v>3586</v>
      </c>
      <c r="C18" s="516" t="s">
        <v>5846</v>
      </c>
      <c r="D18" s="516" t="s">
        <v>5954</v>
      </c>
      <c r="E18" s="483" t="str">
        <f t="shared" si="0"/>
        <v>下関市豊田町大字荒木10051-2</v>
      </c>
      <c r="F18" s="483" t="s">
        <v>899</v>
      </c>
      <c r="G18" s="515">
        <v>41730</v>
      </c>
      <c r="H18" s="377">
        <v>30</v>
      </c>
      <c r="I18" s="483" t="s">
        <v>1513</v>
      </c>
      <c r="J18" s="376" t="s">
        <v>231</v>
      </c>
      <c r="K18" s="99" t="s">
        <v>2482</v>
      </c>
      <c r="L18" s="517" t="s">
        <v>18</v>
      </c>
      <c r="M18" s="517" t="s">
        <v>79</v>
      </c>
      <c r="N18" s="445" t="s">
        <v>3831</v>
      </c>
      <c r="O18" s="445" t="s">
        <v>3832</v>
      </c>
      <c r="P18" s="518" t="s">
        <v>234</v>
      </c>
      <c r="Q18" s="518" t="s">
        <v>111</v>
      </c>
      <c r="R18" s="321"/>
      <c r="S18" s="322">
        <v>30</v>
      </c>
      <c r="T18" s="148"/>
      <c r="U18" s="149"/>
      <c r="V18" s="150"/>
      <c r="W18" s="148"/>
      <c r="X18" s="148"/>
      <c r="Y18" s="151"/>
      <c r="Z18" s="151"/>
      <c r="AA18" s="151"/>
      <c r="AB18" s="148"/>
      <c r="AC18" s="148"/>
      <c r="AD18" s="152"/>
      <c r="AE18" s="152"/>
      <c r="AF18" s="153"/>
      <c r="AG18" s="153"/>
      <c r="AH18" s="153"/>
      <c r="AI18" s="153"/>
      <c r="AJ18" s="148"/>
      <c r="AK18" s="148"/>
      <c r="AL18" s="149"/>
      <c r="AM18" s="150"/>
      <c r="AN18" s="148"/>
      <c r="AO18" s="148"/>
      <c r="AP18" s="151"/>
      <c r="AQ18" s="151"/>
      <c r="AR18" s="151"/>
      <c r="AS18" s="148"/>
      <c r="AT18" s="148"/>
      <c r="AU18" s="152"/>
      <c r="AV18" s="152"/>
      <c r="AW18" s="153"/>
      <c r="AX18" s="153"/>
      <c r="AY18" s="153"/>
      <c r="AZ18" s="153"/>
      <c r="BA18" s="148"/>
      <c r="BB18" s="148"/>
      <c r="BC18" s="149"/>
      <c r="BD18" s="150"/>
      <c r="BE18" s="148"/>
      <c r="BF18" s="148"/>
      <c r="BG18" s="151"/>
      <c r="BH18" s="151"/>
      <c r="BI18" s="151"/>
      <c r="BJ18" s="148"/>
      <c r="BK18" s="148"/>
      <c r="BL18" s="152"/>
      <c r="BM18" s="152"/>
      <c r="BN18" s="153"/>
      <c r="BO18" s="153"/>
      <c r="BP18" s="153"/>
      <c r="BQ18" s="153"/>
      <c r="BR18" s="148"/>
      <c r="BS18" s="148"/>
      <c r="BT18" s="149"/>
      <c r="BU18" s="150"/>
      <c r="BV18" s="148"/>
      <c r="BW18" s="148"/>
      <c r="BX18" s="151"/>
      <c r="BY18" s="151"/>
      <c r="BZ18" s="151"/>
      <c r="CA18" s="148"/>
      <c r="CB18" s="148"/>
      <c r="CC18" s="152"/>
      <c r="CD18" s="152"/>
      <c r="CE18" s="153"/>
      <c r="CF18" s="153"/>
      <c r="CG18" s="153"/>
      <c r="CH18" s="153"/>
      <c r="CI18" s="148"/>
      <c r="CJ18" s="148"/>
      <c r="CK18" s="149"/>
      <c r="CL18" s="150"/>
      <c r="CM18" s="148"/>
      <c r="CN18" s="148"/>
      <c r="CO18" s="151"/>
      <c r="CP18" s="151"/>
      <c r="CQ18" s="151"/>
      <c r="CR18" s="148"/>
      <c r="CS18" s="148"/>
      <c r="CT18" s="152"/>
      <c r="CU18" s="152"/>
      <c r="CV18" s="153"/>
      <c r="CW18" s="153"/>
      <c r="CX18" s="153"/>
      <c r="CY18" s="153"/>
      <c r="CZ18" s="148"/>
      <c r="DA18" s="148"/>
      <c r="DB18" s="149"/>
      <c r="DC18" s="150"/>
      <c r="DD18" s="148"/>
      <c r="DE18" s="148"/>
      <c r="DF18" s="151"/>
      <c r="DG18" s="151"/>
      <c r="DH18" s="151"/>
      <c r="DI18" s="148"/>
      <c r="DJ18" s="148"/>
      <c r="DK18" s="152"/>
      <c r="DL18" s="152"/>
      <c r="DM18" s="153"/>
      <c r="DN18" s="153"/>
      <c r="DO18" s="153"/>
      <c r="DP18" s="153"/>
      <c r="DQ18" s="148"/>
      <c r="DR18" s="148"/>
      <c r="DS18" s="149"/>
      <c r="DT18" s="150"/>
      <c r="DU18" s="148"/>
      <c r="DV18" s="148"/>
      <c r="DW18" s="151"/>
      <c r="DX18" s="151"/>
      <c r="DY18" s="151"/>
      <c r="DZ18" s="148"/>
      <c r="EA18" s="148"/>
      <c r="EB18" s="152"/>
      <c r="EC18" s="152"/>
      <c r="ED18" s="153"/>
      <c r="EE18" s="153"/>
      <c r="EF18" s="153"/>
      <c r="EG18" s="153"/>
      <c r="EH18" s="148"/>
      <c r="EI18" s="148"/>
      <c r="EJ18" s="149"/>
      <c r="EK18" s="150"/>
      <c r="EL18" s="148"/>
      <c r="EM18" s="148"/>
      <c r="EN18" s="151"/>
      <c r="EO18" s="151"/>
      <c r="EP18" s="151"/>
      <c r="EQ18" s="148"/>
      <c r="ER18" s="148"/>
      <c r="ES18" s="152"/>
      <c r="ET18" s="152"/>
      <c r="EU18" s="153"/>
      <c r="EV18" s="153"/>
      <c r="EW18" s="153"/>
      <c r="EX18" s="153"/>
      <c r="EY18" s="148"/>
      <c r="EZ18" s="148"/>
      <c r="FA18" s="149"/>
      <c r="FB18" s="150"/>
      <c r="FC18" s="148"/>
      <c r="FD18" s="148"/>
      <c r="FE18" s="151"/>
      <c r="FF18" s="151"/>
      <c r="FG18" s="151"/>
      <c r="FH18" s="148"/>
      <c r="FI18" s="148"/>
      <c r="FJ18" s="152"/>
      <c r="FK18" s="152"/>
      <c r="FL18" s="153"/>
      <c r="FM18" s="153"/>
      <c r="FN18" s="153"/>
      <c r="FO18" s="153"/>
      <c r="FP18" s="148"/>
      <c r="FQ18" s="148"/>
      <c r="FR18" s="149"/>
      <c r="FS18" s="150"/>
      <c r="FT18" s="148"/>
      <c r="FU18" s="148"/>
      <c r="FV18" s="151"/>
      <c r="FW18" s="151"/>
      <c r="FX18" s="151"/>
      <c r="FY18" s="148"/>
      <c r="FZ18" s="148"/>
      <c r="GA18" s="152"/>
      <c r="GB18" s="152"/>
      <c r="GC18" s="153"/>
    </row>
    <row r="19" spans="1:185" s="154" customFormat="1" ht="42" customHeight="1">
      <c r="A19" s="375" t="s">
        <v>451</v>
      </c>
      <c r="B19" s="516" t="s">
        <v>2492</v>
      </c>
      <c r="C19" s="516" t="s">
        <v>2493</v>
      </c>
      <c r="D19" s="516" t="s">
        <v>2494</v>
      </c>
      <c r="E19" s="483" t="str">
        <f t="shared" si="0"/>
        <v>下関市彦島迫町3-17-2</v>
      </c>
      <c r="F19" s="483" t="s">
        <v>900</v>
      </c>
      <c r="G19" s="515">
        <v>34855</v>
      </c>
      <c r="H19" s="377">
        <v>100</v>
      </c>
      <c r="I19" s="483" t="s">
        <v>1514</v>
      </c>
      <c r="J19" s="376" t="s">
        <v>2495</v>
      </c>
      <c r="K19" s="99" t="s">
        <v>2482</v>
      </c>
      <c r="L19" s="517" t="s">
        <v>18</v>
      </c>
      <c r="M19" s="517" t="s">
        <v>19</v>
      </c>
      <c r="N19" s="445" t="s">
        <v>316</v>
      </c>
      <c r="O19" s="445" t="s">
        <v>5692</v>
      </c>
      <c r="P19" s="518" t="s">
        <v>234</v>
      </c>
      <c r="Q19" s="518" t="s">
        <v>111</v>
      </c>
      <c r="R19" s="321">
        <v>20</v>
      </c>
      <c r="S19" s="322"/>
      <c r="T19" s="148"/>
      <c r="U19" s="149"/>
      <c r="V19" s="150"/>
      <c r="W19" s="148"/>
      <c r="X19" s="148"/>
      <c r="Y19" s="151"/>
      <c r="Z19" s="151"/>
      <c r="AA19" s="151"/>
      <c r="AB19" s="148"/>
      <c r="AC19" s="148"/>
      <c r="AD19" s="152"/>
      <c r="AE19" s="152"/>
      <c r="AF19" s="153"/>
      <c r="AG19" s="153"/>
      <c r="AH19" s="153"/>
      <c r="AI19" s="153"/>
      <c r="AJ19" s="148"/>
      <c r="AK19" s="148"/>
      <c r="AL19" s="149"/>
      <c r="AM19" s="150"/>
      <c r="AN19" s="148"/>
      <c r="AO19" s="148"/>
      <c r="AP19" s="151"/>
      <c r="AQ19" s="151"/>
      <c r="AR19" s="151"/>
      <c r="AS19" s="148"/>
      <c r="AT19" s="148"/>
      <c r="AU19" s="152"/>
      <c r="AV19" s="152"/>
      <c r="AW19" s="153"/>
      <c r="AX19" s="153"/>
      <c r="AY19" s="153"/>
      <c r="AZ19" s="153"/>
      <c r="BA19" s="148"/>
      <c r="BB19" s="148"/>
      <c r="BC19" s="149"/>
      <c r="BD19" s="150"/>
      <c r="BE19" s="148"/>
      <c r="BF19" s="148"/>
      <c r="BG19" s="151"/>
      <c r="BH19" s="151"/>
      <c r="BI19" s="151"/>
      <c r="BJ19" s="148"/>
      <c r="BK19" s="148"/>
      <c r="BL19" s="152"/>
      <c r="BM19" s="152"/>
      <c r="BN19" s="153"/>
      <c r="BO19" s="153"/>
      <c r="BP19" s="153"/>
      <c r="BQ19" s="153"/>
      <c r="BR19" s="148"/>
      <c r="BS19" s="148"/>
      <c r="BT19" s="149"/>
      <c r="BU19" s="150"/>
      <c r="BV19" s="148"/>
      <c r="BW19" s="148"/>
      <c r="BX19" s="151"/>
      <c r="BY19" s="151"/>
      <c r="BZ19" s="151"/>
      <c r="CA19" s="148"/>
      <c r="CB19" s="148"/>
      <c r="CC19" s="152"/>
      <c r="CD19" s="152"/>
      <c r="CE19" s="153"/>
      <c r="CF19" s="153"/>
      <c r="CG19" s="153"/>
      <c r="CH19" s="153"/>
      <c r="CI19" s="148"/>
      <c r="CJ19" s="148"/>
      <c r="CK19" s="149"/>
      <c r="CL19" s="150"/>
      <c r="CM19" s="148"/>
      <c r="CN19" s="148"/>
      <c r="CO19" s="151"/>
      <c r="CP19" s="151"/>
      <c r="CQ19" s="151"/>
      <c r="CR19" s="148"/>
      <c r="CS19" s="148"/>
      <c r="CT19" s="152"/>
      <c r="CU19" s="152"/>
      <c r="CV19" s="153"/>
      <c r="CW19" s="153"/>
      <c r="CX19" s="153"/>
      <c r="CY19" s="153"/>
      <c r="CZ19" s="148"/>
      <c r="DA19" s="148"/>
      <c r="DB19" s="149"/>
      <c r="DC19" s="150"/>
      <c r="DD19" s="148"/>
      <c r="DE19" s="148"/>
      <c r="DF19" s="151"/>
      <c r="DG19" s="151"/>
      <c r="DH19" s="151"/>
      <c r="DI19" s="148"/>
      <c r="DJ19" s="148"/>
      <c r="DK19" s="152"/>
      <c r="DL19" s="152"/>
      <c r="DM19" s="153"/>
      <c r="DN19" s="153"/>
      <c r="DO19" s="153"/>
      <c r="DP19" s="153"/>
      <c r="DQ19" s="148"/>
      <c r="DR19" s="148"/>
      <c r="DS19" s="149"/>
      <c r="DT19" s="150"/>
      <c r="DU19" s="148"/>
      <c r="DV19" s="148"/>
      <c r="DW19" s="151"/>
      <c r="DX19" s="151"/>
      <c r="DY19" s="151"/>
      <c r="DZ19" s="148"/>
      <c r="EA19" s="148"/>
      <c r="EB19" s="152"/>
      <c r="EC19" s="152"/>
      <c r="ED19" s="153"/>
      <c r="EE19" s="153"/>
      <c r="EF19" s="153"/>
      <c r="EG19" s="153"/>
      <c r="EH19" s="148"/>
      <c r="EI19" s="148"/>
      <c r="EJ19" s="149"/>
      <c r="EK19" s="150"/>
      <c r="EL19" s="148"/>
      <c r="EM19" s="148"/>
      <c r="EN19" s="151"/>
      <c r="EO19" s="151"/>
      <c r="EP19" s="151"/>
      <c r="EQ19" s="148"/>
      <c r="ER19" s="148"/>
      <c r="ES19" s="152"/>
      <c r="ET19" s="152"/>
      <c r="EU19" s="153"/>
      <c r="EV19" s="153"/>
      <c r="EW19" s="153"/>
      <c r="EX19" s="153"/>
      <c r="EY19" s="148"/>
      <c r="EZ19" s="148"/>
      <c r="FA19" s="149"/>
      <c r="FB19" s="150"/>
      <c r="FC19" s="148"/>
      <c r="FD19" s="148"/>
      <c r="FE19" s="151"/>
      <c r="FF19" s="151"/>
      <c r="FG19" s="151"/>
      <c r="FH19" s="148"/>
      <c r="FI19" s="148"/>
      <c r="FJ19" s="152"/>
      <c r="FK19" s="152"/>
      <c r="FL19" s="153"/>
      <c r="FM19" s="153"/>
      <c r="FN19" s="153"/>
      <c r="FO19" s="153"/>
      <c r="FP19" s="148"/>
      <c r="FQ19" s="148"/>
      <c r="FR19" s="149"/>
      <c r="FS19" s="150"/>
      <c r="FT19" s="148"/>
      <c r="FU19" s="148"/>
      <c r="FV19" s="151"/>
      <c r="FW19" s="151"/>
      <c r="FX19" s="151"/>
      <c r="FY19" s="148"/>
      <c r="FZ19" s="148"/>
      <c r="GA19" s="152"/>
      <c r="GB19" s="152"/>
      <c r="GC19" s="153"/>
    </row>
    <row r="20" spans="1:185" s="154" customFormat="1" ht="42" customHeight="1">
      <c r="A20" s="375" t="s">
        <v>452</v>
      </c>
      <c r="B20" s="516" t="s">
        <v>5886</v>
      </c>
      <c r="C20" s="516" t="s">
        <v>5887</v>
      </c>
      <c r="D20" s="516" t="s">
        <v>6929</v>
      </c>
      <c r="E20" s="483" t="str">
        <f t="shared" si="0"/>
        <v>下関市大字員光1544</v>
      </c>
      <c r="F20" s="483" t="s">
        <v>901</v>
      </c>
      <c r="G20" s="515">
        <v>35156</v>
      </c>
      <c r="H20" s="377">
        <v>70</v>
      </c>
      <c r="I20" s="483" t="s">
        <v>1515</v>
      </c>
      <c r="J20" s="323"/>
      <c r="K20" s="99" t="s">
        <v>585</v>
      </c>
      <c r="L20" s="517" t="s">
        <v>419</v>
      </c>
      <c r="M20" s="517" t="s">
        <v>420</v>
      </c>
      <c r="N20" s="445" t="s">
        <v>5888</v>
      </c>
      <c r="O20" s="445" t="s">
        <v>5889</v>
      </c>
      <c r="P20" s="518" t="s">
        <v>234</v>
      </c>
      <c r="Q20" s="518" t="s">
        <v>5866</v>
      </c>
      <c r="R20" s="321"/>
      <c r="S20" s="322"/>
      <c r="T20" s="148"/>
      <c r="U20" s="149"/>
      <c r="V20" s="150"/>
      <c r="W20" s="148"/>
      <c r="X20" s="148"/>
      <c r="Y20" s="151"/>
      <c r="Z20" s="151"/>
      <c r="AA20" s="151"/>
      <c r="AB20" s="148"/>
      <c r="AC20" s="148"/>
      <c r="AD20" s="152"/>
      <c r="AE20" s="152"/>
      <c r="AF20" s="153"/>
      <c r="AG20" s="153"/>
      <c r="AH20" s="153"/>
      <c r="AI20" s="153"/>
      <c r="AJ20" s="148"/>
      <c r="AK20" s="148"/>
      <c r="AL20" s="149"/>
      <c r="AM20" s="150"/>
      <c r="AN20" s="148"/>
      <c r="AO20" s="148"/>
      <c r="AP20" s="151"/>
      <c r="AQ20" s="151"/>
      <c r="AR20" s="151"/>
      <c r="AS20" s="148"/>
      <c r="AT20" s="148"/>
      <c r="AU20" s="152"/>
      <c r="AV20" s="152"/>
      <c r="AW20" s="153"/>
      <c r="AX20" s="153"/>
      <c r="AY20" s="153"/>
      <c r="AZ20" s="153"/>
      <c r="BA20" s="148"/>
      <c r="BB20" s="148"/>
      <c r="BC20" s="149"/>
      <c r="BD20" s="150"/>
      <c r="BE20" s="148"/>
      <c r="BF20" s="148"/>
      <c r="BG20" s="151"/>
      <c r="BH20" s="151"/>
      <c r="BI20" s="151"/>
      <c r="BJ20" s="148"/>
      <c r="BK20" s="148"/>
      <c r="BL20" s="152"/>
      <c r="BM20" s="152"/>
      <c r="BN20" s="153"/>
      <c r="BO20" s="153"/>
      <c r="BP20" s="153"/>
      <c r="BQ20" s="153"/>
      <c r="BR20" s="148"/>
      <c r="BS20" s="148"/>
      <c r="BT20" s="149"/>
      <c r="BU20" s="150"/>
      <c r="BV20" s="148"/>
      <c r="BW20" s="148"/>
      <c r="BX20" s="151"/>
      <c r="BY20" s="151"/>
      <c r="BZ20" s="151"/>
      <c r="CA20" s="148"/>
      <c r="CB20" s="148"/>
      <c r="CC20" s="152"/>
      <c r="CD20" s="152"/>
      <c r="CE20" s="153"/>
      <c r="CF20" s="153"/>
      <c r="CG20" s="153"/>
      <c r="CH20" s="153"/>
      <c r="CI20" s="148"/>
      <c r="CJ20" s="148"/>
      <c r="CK20" s="149"/>
      <c r="CL20" s="150"/>
      <c r="CM20" s="148"/>
      <c r="CN20" s="148"/>
      <c r="CO20" s="151"/>
      <c r="CP20" s="151"/>
      <c r="CQ20" s="151"/>
      <c r="CR20" s="148"/>
      <c r="CS20" s="148"/>
      <c r="CT20" s="152"/>
      <c r="CU20" s="152"/>
      <c r="CV20" s="153"/>
      <c r="CW20" s="153"/>
      <c r="CX20" s="153"/>
      <c r="CY20" s="153"/>
      <c r="CZ20" s="148"/>
      <c r="DA20" s="148"/>
      <c r="DB20" s="149"/>
      <c r="DC20" s="150"/>
      <c r="DD20" s="148"/>
      <c r="DE20" s="148"/>
      <c r="DF20" s="151"/>
      <c r="DG20" s="151"/>
      <c r="DH20" s="151"/>
      <c r="DI20" s="148"/>
      <c r="DJ20" s="148"/>
      <c r="DK20" s="152"/>
      <c r="DL20" s="152"/>
      <c r="DM20" s="153"/>
      <c r="DN20" s="153"/>
      <c r="DO20" s="153"/>
      <c r="DP20" s="153"/>
      <c r="DQ20" s="148"/>
      <c r="DR20" s="148"/>
      <c r="DS20" s="149"/>
      <c r="DT20" s="150"/>
      <c r="DU20" s="148"/>
      <c r="DV20" s="148"/>
      <c r="DW20" s="151"/>
      <c r="DX20" s="151"/>
      <c r="DY20" s="151"/>
      <c r="DZ20" s="148"/>
      <c r="EA20" s="148"/>
      <c r="EB20" s="152"/>
      <c r="EC20" s="152"/>
      <c r="ED20" s="153"/>
      <c r="EE20" s="153"/>
      <c r="EF20" s="153"/>
      <c r="EG20" s="153"/>
      <c r="EH20" s="148"/>
      <c r="EI20" s="148"/>
      <c r="EJ20" s="149"/>
      <c r="EK20" s="150"/>
      <c r="EL20" s="148"/>
      <c r="EM20" s="148"/>
      <c r="EN20" s="151"/>
      <c r="EO20" s="151"/>
      <c r="EP20" s="151"/>
      <c r="EQ20" s="148"/>
      <c r="ER20" s="148"/>
      <c r="ES20" s="152"/>
      <c r="ET20" s="152"/>
      <c r="EU20" s="153"/>
      <c r="EV20" s="153"/>
      <c r="EW20" s="153"/>
      <c r="EX20" s="153"/>
      <c r="EY20" s="148"/>
      <c r="EZ20" s="148"/>
      <c r="FA20" s="149"/>
      <c r="FB20" s="150"/>
      <c r="FC20" s="148"/>
      <c r="FD20" s="148"/>
      <c r="FE20" s="151"/>
      <c r="FF20" s="151"/>
      <c r="FG20" s="151"/>
      <c r="FH20" s="148"/>
      <c r="FI20" s="148"/>
      <c r="FJ20" s="152"/>
      <c r="FK20" s="152"/>
      <c r="FL20" s="153"/>
      <c r="FM20" s="153"/>
      <c r="FN20" s="153"/>
      <c r="FO20" s="153"/>
      <c r="FP20" s="148"/>
      <c r="FQ20" s="148"/>
      <c r="FR20" s="149"/>
      <c r="FS20" s="150"/>
      <c r="FT20" s="148"/>
      <c r="FU20" s="148"/>
      <c r="FV20" s="151"/>
      <c r="FW20" s="151"/>
      <c r="FX20" s="151"/>
      <c r="FY20" s="148"/>
      <c r="FZ20" s="148"/>
      <c r="GA20" s="152"/>
      <c r="GB20" s="152"/>
      <c r="GC20" s="153"/>
    </row>
    <row r="21" spans="1:185" s="154" customFormat="1" ht="42" customHeight="1">
      <c r="A21" s="375" t="s">
        <v>2264</v>
      </c>
      <c r="B21" s="516" t="s">
        <v>360</v>
      </c>
      <c r="C21" s="516" t="s">
        <v>478</v>
      </c>
      <c r="D21" s="516" t="s">
        <v>6929</v>
      </c>
      <c r="E21" s="483" t="str">
        <f t="shared" si="0"/>
        <v>下関市大字員光1544</v>
      </c>
      <c r="F21" s="483" t="s">
        <v>901</v>
      </c>
      <c r="G21" s="515">
        <v>41730</v>
      </c>
      <c r="H21" s="377">
        <v>60</v>
      </c>
      <c r="I21" s="483" t="s">
        <v>1515</v>
      </c>
      <c r="J21" s="215" t="s">
        <v>8288</v>
      </c>
      <c r="K21" s="99" t="s">
        <v>2482</v>
      </c>
      <c r="L21" s="517" t="s">
        <v>18</v>
      </c>
      <c r="M21" s="517" t="s">
        <v>19</v>
      </c>
      <c r="N21" s="445" t="s">
        <v>5888</v>
      </c>
      <c r="O21" s="445" t="s">
        <v>5693</v>
      </c>
      <c r="P21" s="518" t="s">
        <v>234</v>
      </c>
      <c r="Q21" s="518" t="s">
        <v>111</v>
      </c>
      <c r="R21" s="321">
        <v>20</v>
      </c>
      <c r="S21" s="322">
        <v>50</v>
      </c>
      <c r="T21" s="148"/>
      <c r="U21" s="149"/>
      <c r="V21" s="150"/>
      <c r="W21" s="148"/>
      <c r="X21" s="148"/>
      <c r="Y21" s="151"/>
      <c r="Z21" s="151"/>
      <c r="AA21" s="151"/>
      <c r="AB21" s="148"/>
      <c r="AC21" s="148"/>
      <c r="AD21" s="152"/>
      <c r="AE21" s="152"/>
      <c r="AF21" s="153"/>
      <c r="AG21" s="153"/>
      <c r="AH21" s="153"/>
      <c r="AI21" s="153"/>
      <c r="AJ21" s="148"/>
      <c r="AK21" s="148"/>
      <c r="AL21" s="149"/>
      <c r="AM21" s="150"/>
      <c r="AN21" s="148"/>
      <c r="AO21" s="148"/>
      <c r="AP21" s="151"/>
      <c r="AQ21" s="151"/>
      <c r="AR21" s="151"/>
      <c r="AS21" s="148"/>
      <c r="AT21" s="148"/>
      <c r="AU21" s="152"/>
      <c r="AV21" s="152"/>
      <c r="AW21" s="153"/>
      <c r="AX21" s="153"/>
      <c r="AY21" s="153"/>
      <c r="AZ21" s="153"/>
      <c r="BA21" s="148"/>
      <c r="BB21" s="148"/>
      <c r="BC21" s="149"/>
      <c r="BD21" s="150"/>
      <c r="BE21" s="148"/>
      <c r="BF21" s="148"/>
      <c r="BG21" s="151"/>
      <c r="BH21" s="151"/>
      <c r="BI21" s="151"/>
      <c r="BJ21" s="148"/>
      <c r="BK21" s="148"/>
      <c r="BL21" s="152"/>
      <c r="BM21" s="152"/>
      <c r="BN21" s="153"/>
      <c r="BO21" s="153"/>
      <c r="BP21" s="153"/>
      <c r="BQ21" s="153"/>
      <c r="BR21" s="148"/>
      <c r="BS21" s="148"/>
      <c r="BT21" s="149"/>
      <c r="BU21" s="150"/>
      <c r="BV21" s="148"/>
      <c r="BW21" s="148"/>
      <c r="BX21" s="151"/>
      <c r="BY21" s="151"/>
      <c r="BZ21" s="151"/>
      <c r="CA21" s="148"/>
      <c r="CB21" s="148"/>
      <c r="CC21" s="152"/>
      <c r="CD21" s="152"/>
      <c r="CE21" s="153"/>
      <c r="CF21" s="153"/>
      <c r="CG21" s="153"/>
      <c r="CH21" s="153"/>
      <c r="CI21" s="148"/>
      <c r="CJ21" s="148"/>
      <c r="CK21" s="149"/>
      <c r="CL21" s="150"/>
      <c r="CM21" s="148"/>
      <c r="CN21" s="148"/>
      <c r="CO21" s="151"/>
      <c r="CP21" s="151"/>
      <c r="CQ21" s="151"/>
      <c r="CR21" s="148"/>
      <c r="CS21" s="148"/>
      <c r="CT21" s="152"/>
      <c r="CU21" s="152"/>
      <c r="CV21" s="153"/>
      <c r="CW21" s="153"/>
      <c r="CX21" s="153"/>
      <c r="CY21" s="153"/>
      <c r="CZ21" s="148"/>
      <c r="DA21" s="148"/>
      <c r="DB21" s="149"/>
      <c r="DC21" s="150"/>
      <c r="DD21" s="148"/>
      <c r="DE21" s="148"/>
      <c r="DF21" s="151"/>
      <c r="DG21" s="151"/>
      <c r="DH21" s="151"/>
      <c r="DI21" s="148"/>
      <c r="DJ21" s="148"/>
      <c r="DK21" s="152"/>
      <c r="DL21" s="152"/>
      <c r="DM21" s="153"/>
      <c r="DN21" s="153"/>
      <c r="DO21" s="153"/>
      <c r="DP21" s="153"/>
      <c r="DQ21" s="148"/>
      <c r="DR21" s="148"/>
      <c r="DS21" s="149"/>
      <c r="DT21" s="150"/>
      <c r="DU21" s="148"/>
      <c r="DV21" s="148"/>
      <c r="DW21" s="151"/>
      <c r="DX21" s="151"/>
      <c r="DY21" s="151"/>
      <c r="DZ21" s="148"/>
      <c r="EA21" s="148"/>
      <c r="EB21" s="152"/>
      <c r="EC21" s="152"/>
      <c r="ED21" s="153"/>
      <c r="EE21" s="153"/>
      <c r="EF21" s="153"/>
      <c r="EG21" s="153"/>
      <c r="EH21" s="148"/>
      <c r="EI21" s="148"/>
      <c r="EJ21" s="149"/>
      <c r="EK21" s="150"/>
      <c r="EL21" s="148"/>
      <c r="EM21" s="148"/>
      <c r="EN21" s="151"/>
      <c r="EO21" s="151"/>
      <c r="EP21" s="151"/>
      <c r="EQ21" s="148"/>
      <c r="ER21" s="148"/>
      <c r="ES21" s="152"/>
      <c r="ET21" s="152"/>
      <c r="EU21" s="153"/>
      <c r="EV21" s="153"/>
      <c r="EW21" s="153"/>
      <c r="EX21" s="153"/>
      <c r="EY21" s="148"/>
      <c r="EZ21" s="148"/>
      <c r="FA21" s="149"/>
      <c r="FB21" s="150"/>
      <c r="FC21" s="148"/>
      <c r="FD21" s="148"/>
      <c r="FE21" s="151"/>
      <c r="FF21" s="151"/>
      <c r="FG21" s="151"/>
      <c r="FH21" s="148"/>
      <c r="FI21" s="148"/>
      <c r="FJ21" s="152"/>
      <c r="FK21" s="152"/>
      <c r="FL21" s="153"/>
      <c r="FM21" s="153"/>
      <c r="FN21" s="153"/>
      <c r="FO21" s="153"/>
      <c r="FP21" s="148"/>
      <c r="FQ21" s="148"/>
      <c r="FR21" s="149"/>
      <c r="FS21" s="150"/>
      <c r="FT21" s="148"/>
      <c r="FU21" s="148"/>
      <c r="FV21" s="151"/>
      <c r="FW21" s="151"/>
      <c r="FX21" s="151"/>
      <c r="FY21" s="148"/>
      <c r="FZ21" s="148"/>
      <c r="GA21" s="152"/>
      <c r="GB21" s="152"/>
      <c r="GC21" s="153"/>
    </row>
    <row r="22" spans="1:185" s="154" customFormat="1" ht="42" customHeight="1">
      <c r="A22" s="375" t="s">
        <v>457</v>
      </c>
      <c r="B22" s="516" t="s">
        <v>2497</v>
      </c>
      <c r="C22" s="516" t="s">
        <v>7706</v>
      </c>
      <c r="D22" s="516" t="s">
        <v>6930</v>
      </c>
      <c r="E22" s="483" t="str">
        <f t="shared" si="0"/>
        <v>下関市大字小野64-1</v>
      </c>
      <c r="F22" s="483" t="s">
        <v>902</v>
      </c>
      <c r="G22" s="515">
        <v>35521</v>
      </c>
      <c r="H22" s="377">
        <v>54</v>
      </c>
      <c r="I22" s="483" t="s">
        <v>1516</v>
      </c>
      <c r="J22" s="376" t="s">
        <v>2486</v>
      </c>
      <c r="K22" s="99" t="s">
        <v>2482</v>
      </c>
      <c r="L22" s="517" t="s">
        <v>18</v>
      </c>
      <c r="M22" s="517" t="s">
        <v>19</v>
      </c>
      <c r="N22" s="445" t="s">
        <v>1621</v>
      </c>
      <c r="O22" s="445" t="s">
        <v>2498</v>
      </c>
      <c r="P22" s="518" t="s">
        <v>234</v>
      </c>
      <c r="Q22" s="518" t="s">
        <v>111</v>
      </c>
      <c r="R22" s="321">
        <v>16</v>
      </c>
      <c r="S22" s="322"/>
      <c r="T22" s="148"/>
      <c r="U22" s="149"/>
      <c r="V22" s="150"/>
      <c r="W22" s="148"/>
      <c r="X22" s="148"/>
      <c r="Y22" s="151"/>
      <c r="Z22" s="151"/>
      <c r="AA22" s="151"/>
      <c r="AB22" s="148"/>
      <c r="AC22" s="148"/>
      <c r="AD22" s="152"/>
      <c r="AE22" s="152"/>
      <c r="AF22" s="153"/>
      <c r="AG22" s="153"/>
      <c r="AH22" s="153"/>
      <c r="AI22" s="153"/>
      <c r="AJ22" s="148"/>
      <c r="AK22" s="148"/>
      <c r="AL22" s="149"/>
      <c r="AM22" s="150"/>
      <c r="AN22" s="148"/>
      <c r="AO22" s="148"/>
      <c r="AP22" s="151"/>
      <c r="AQ22" s="151"/>
      <c r="AR22" s="151"/>
      <c r="AS22" s="148"/>
      <c r="AT22" s="148"/>
      <c r="AU22" s="152"/>
      <c r="AV22" s="152"/>
      <c r="AW22" s="153"/>
      <c r="AX22" s="153"/>
      <c r="AY22" s="153"/>
      <c r="AZ22" s="153"/>
      <c r="BA22" s="148"/>
      <c r="BB22" s="148"/>
      <c r="BC22" s="149"/>
      <c r="BD22" s="150"/>
      <c r="BE22" s="148"/>
      <c r="BF22" s="148"/>
      <c r="BG22" s="151"/>
      <c r="BH22" s="151"/>
      <c r="BI22" s="151"/>
      <c r="BJ22" s="148"/>
      <c r="BK22" s="148"/>
      <c r="BL22" s="152"/>
      <c r="BM22" s="152"/>
      <c r="BN22" s="153"/>
      <c r="BO22" s="153"/>
      <c r="BP22" s="153"/>
      <c r="BQ22" s="153"/>
      <c r="BR22" s="148"/>
      <c r="BS22" s="148"/>
      <c r="BT22" s="149"/>
      <c r="BU22" s="150"/>
      <c r="BV22" s="148"/>
      <c r="BW22" s="148"/>
      <c r="BX22" s="151"/>
      <c r="BY22" s="151"/>
      <c r="BZ22" s="151"/>
      <c r="CA22" s="148"/>
      <c r="CB22" s="148"/>
      <c r="CC22" s="152"/>
      <c r="CD22" s="152"/>
      <c r="CE22" s="153"/>
      <c r="CF22" s="153"/>
      <c r="CG22" s="153"/>
      <c r="CH22" s="153"/>
      <c r="CI22" s="148"/>
      <c r="CJ22" s="148"/>
      <c r="CK22" s="149"/>
      <c r="CL22" s="150"/>
      <c r="CM22" s="148"/>
      <c r="CN22" s="148"/>
      <c r="CO22" s="151"/>
      <c r="CP22" s="151"/>
      <c r="CQ22" s="151"/>
      <c r="CR22" s="148"/>
      <c r="CS22" s="148"/>
      <c r="CT22" s="152"/>
      <c r="CU22" s="152"/>
      <c r="CV22" s="153"/>
      <c r="CW22" s="153"/>
      <c r="CX22" s="153"/>
      <c r="CY22" s="153"/>
      <c r="CZ22" s="148"/>
      <c r="DA22" s="148"/>
      <c r="DB22" s="149"/>
      <c r="DC22" s="150"/>
      <c r="DD22" s="148"/>
      <c r="DE22" s="148"/>
      <c r="DF22" s="151"/>
      <c r="DG22" s="151"/>
      <c r="DH22" s="151"/>
      <c r="DI22" s="148"/>
      <c r="DJ22" s="148"/>
      <c r="DK22" s="152"/>
      <c r="DL22" s="152"/>
      <c r="DM22" s="153"/>
      <c r="DN22" s="153"/>
      <c r="DO22" s="153"/>
      <c r="DP22" s="153"/>
      <c r="DQ22" s="148"/>
      <c r="DR22" s="148"/>
      <c r="DS22" s="149"/>
      <c r="DT22" s="150"/>
      <c r="DU22" s="148"/>
      <c r="DV22" s="148"/>
      <c r="DW22" s="151"/>
      <c r="DX22" s="151"/>
      <c r="DY22" s="151"/>
      <c r="DZ22" s="148"/>
      <c r="EA22" s="148"/>
      <c r="EB22" s="152"/>
      <c r="EC22" s="152"/>
      <c r="ED22" s="153"/>
      <c r="EE22" s="153"/>
      <c r="EF22" s="153"/>
      <c r="EG22" s="153"/>
      <c r="EH22" s="148"/>
      <c r="EI22" s="148"/>
      <c r="EJ22" s="149"/>
      <c r="EK22" s="150"/>
      <c r="EL22" s="148"/>
      <c r="EM22" s="148"/>
      <c r="EN22" s="151"/>
      <c r="EO22" s="151"/>
      <c r="EP22" s="151"/>
      <c r="EQ22" s="148"/>
      <c r="ER22" s="148"/>
      <c r="ES22" s="152"/>
      <c r="ET22" s="152"/>
      <c r="EU22" s="153"/>
      <c r="EV22" s="153"/>
      <c r="EW22" s="153"/>
      <c r="EX22" s="153"/>
      <c r="EY22" s="148"/>
      <c r="EZ22" s="148"/>
      <c r="FA22" s="149"/>
      <c r="FB22" s="150"/>
      <c r="FC22" s="148"/>
      <c r="FD22" s="148"/>
      <c r="FE22" s="151"/>
      <c r="FF22" s="151"/>
      <c r="FG22" s="151"/>
      <c r="FH22" s="148"/>
      <c r="FI22" s="148"/>
      <c r="FJ22" s="152"/>
      <c r="FK22" s="152"/>
      <c r="FL22" s="153"/>
      <c r="FM22" s="153"/>
      <c r="FN22" s="153"/>
      <c r="FO22" s="153"/>
      <c r="FP22" s="148"/>
      <c r="FQ22" s="148"/>
      <c r="FR22" s="149"/>
      <c r="FS22" s="150"/>
      <c r="FT22" s="148"/>
      <c r="FU22" s="148"/>
      <c r="FV22" s="151"/>
      <c r="FW22" s="151"/>
      <c r="FX22" s="151"/>
      <c r="FY22" s="148"/>
      <c r="FZ22" s="148"/>
      <c r="GA22" s="152"/>
      <c r="GB22" s="152"/>
      <c r="GC22" s="153"/>
    </row>
    <row r="23" spans="1:185" s="154" customFormat="1" ht="42" customHeight="1">
      <c r="A23" s="375" t="s">
        <v>2984</v>
      </c>
      <c r="B23" s="516" t="s">
        <v>2497</v>
      </c>
      <c r="C23" s="516" t="s">
        <v>7707</v>
      </c>
      <c r="D23" s="516" t="s">
        <v>6930</v>
      </c>
      <c r="E23" s="483" t="str">
        <f t="shared" si="0"/>
        <v>下関市大字小野64-1</v>
      </c>
      <c r="F23" s="483" t="s">
        <v>902</v>
      </c>
      <c r="G23" s="515">
        <v>41730</v>
      </c>
      <c r="H23" s="377">
        <v>50</v>
      </c>
      <c r="I23" s="483" t="s">
        <v>1516</v>
      </c>
      <c r="J23" s="376" t="s">
        <v>2265</v>
      </c>
      <c r="K23" s="99" t="s">
        <v>2482</v>
      </c>
      <c r="L23" s="517" t="s">
        <v>18</v>
      </c>
      <c r="M23" s="517" t="s">
        <v>19</v>
      </c>
      <c r="N23" s="445" t="s">
        <v>1621</v>
      </c>
      <c r="O23" s="445" t="s">
        <v>2498</v>
      </c>
      <c r="P23" s="518" t="s">
        <v>234</v>
      </c>
      <c r="Q23" s="518" t="s">
        <v>111</v>
      </c>
      <c r="R23" s="321"/>
      <c r="S23" s="322">
        <v>50</v>
      </c>
      <c r="T23" s="148"/>
      <c r="U23" s="149"/>
      <c r="V23" s="150"/>
      <c r="W23" s="148"/>
      <c r="X23" s="148"/>
      <c r="Y23" s="151"/>
      <c r="Z23" s="151"/>
      <c r="AA23" s="151"/>
      <c r="AB23" s="148"/>
      <c r="AC23" s="148"/>
      <c r="AD23" s="152"/>
      <c r="AE23" s="152"/>
      <c r="AF23" s="153"/>
      <c r="AG23" s="153"/>
      <c r="AH23" s="153"/>
      <c r="AI23" s="153"/>
      <c r="AJ23" s="148"/>
      <c r="AK23" s="148"/>
      <c r="AL23" s="149"/>
      <c r="AM23" s="150"/>
      <c r="AN23" s="148"/>
      <c r="AO23" s="148"/>
      <c r="AP23" s="151"/>
      <c r="AQ23" s="151"/>
      <c r="AR23" s="151"/>
      <c r="AS23" s="148"/>
      <c r="AT23" s="148"/>
      <c r="AU23" s="152"/>
      <c r="AV23" s="152"/>
      <c r="AW23" s="153"/>
      <c r="AX23" s="153"/>
      <c r="AY23" s="153"/>
      <c r="AZ23" s="153"/>
      <c r="BA23" s="148"/>
      <c r="BB23" s="148"/>
      <c r="BC23" s="149"/>
      <c r="BD23" s="150"/>
      <c r="BE23" s="148"/>
      <c r="BF23" s="148"/>
      <c r="BG23" s="151"/>
      <c r="BH23" s="151"/>
      <c r="BI23" s="151"/>
      <c r="BJ23" s="148"/>
      <c r="BK23" s="148"/>
      <c r="BL23" s="152"/>
      <c r="BM23" s="152"/>
      <c r="BN23" s="153"/>
      <c r="BO23" s="153"/>
      <c r="BP23" s="153"/>
      <c r="BQ23" s="153"/>
      <c r="BR23" s="148"/>
      <c r="BS23" s="148"/>
      <c r="BT23" s="149"/>
      <c r="BU23" s="150"/>
      <c r="BV23" s="148"/>
      <c r="BW23" s="148"/>
      <c r="BX23" s="151"/>
      <c r="BY23" s="151"/>
      <c r="BZ23" s="151"/>
      <c r="CA23" s="148"/>
      <c r="CB23" s="148"/>
      <c r="CC23" s="152"/>
      <c r="CD23" s="152"/>
      <c r="CE23" s="153"/>
      <c r="CF23" s="153"/>
      <c r="CG23" s="153"/>
      <c r="CH23" s="153"/>
      <c r="CI23" s="148"/>
      <c r="CJ23" s="148"/>
      <c r="CK23" s="149"/>
      <c r="CL23" s="150"/>
      <c r="CM23" s="148"/>
      <c r="CN23" s="148"/>
      <c r="CO23" s="151"/>
      <c r="CP23" s="151"/>
      <c r="CQ23" s="151"/>
      <c r="CR23" s="148"/>
      <c r="CS23" s="148"/>
      <c r="CT23" s="152"/>
      <c r="CU23" s="152"/>
      <c r="CV23" s="153"/>
      <c r="CW23" s="153"/>
      <c r="CX23" s="153"/>
      <c r="CY23" s="153"/>
      <c r="CZ23" s="148"/>
      <c r="DA23" s="148"/>
      <c r="DB23" s="149"/>
      <c r="DC23" s="150"/>
      <c r="DD23" s="148"/>
      <c r="DE23" s="148"/>
      <c r="DF23" s="151"/>
      <c r="DG23" s="151"/>
      <c r="DH23" s="151"/>
      <c r="DI23" s="148"/>
      <c r="DJ23" s="148"/>
      <c r="DK23" s="152"/>
      <c r="DL23" s="152"/>
      <c r="DM23" s="153"/>
      <c r="DN23" s="153"/>
      <c r="DO23" s="153"/>
      <c r="DP23" s="153"/>
      <c r="DQ23" s="148"/>
      <c r="DR23" s="148"/>
      <c r="DS23" s="149"/>
      <c r="DT23" s="150"/>
      <c r="DU23" s="148"/>
      <c r="DV23" s="148"/>
      <c r="DW23" s="151"/>
      <c r="DX23" s="151"/>
      <c r="DY23" s="151"/>
      <c r="DZ23" s="148"/>
      <c r="EA23" s="148"/>
      <c r="EB23" s="152"/>
      <c r="EC23" s="152"/>
      <c r="ED23" s="153"/>
      <c r="EE23" s="153"/>
      <c r="EF23" s="153"/>
      <c r="EG23" s="153"/>
      <c r="EH23" s="148"/>
      <c r="EI23" s="148"/>
      <c r="EJ23" s="149"/>
      <c r="EK23" s="150"/>
      <c r="EL23" s="148"/>
      <c r="EM23" s="148"/>
      <c r="EN23" s="151"/>
      <c r="EO23" s="151"/>
      <c r="EP23" s="151"/>
      <c r="EQ23" s="148"/>
      <c r="ER23" s="148"/>
      <c r="ES23" s="152"/>
      <c r="ET23" s="152"/>
      <c r="EU23" s="153"/>
      <c r="EV23" s="153"/>
      <c r="EW23" s="153"/>
      <c r="EX23" s="153"/>
      <c r="EY23" s="148"/>
      <c r="EZ23" s="148"/>
      <c r="FA23" s="149"/>
      <c r="FB23" s="150"/>
      <c r="FC23" s="148"/>
      <c r="FD23" s="148"/>
      <c r="FE23" s="151"/>
      <c r="FF23" s="151"/>
      <c r="FG23" s="151"/>
      <c r="FH23" s="148"/>
      <c r="FI23" s="148"/>
      <c r="FJ23" s="152"/>
      <c r="FK23" s="152"/>
      <c r="FL23" s="153"/>
      <c r="FM23" s="153"/>
      <c r="FN23" s="153"/>
      <c r="FO23" s="153"/>
      <c r="FP23" s="148"/>
      <c r="FQ23" s="148"/>
      <c r="FR23" s="149"/>
      <c r="FS23" s="150"/>
      <c r="FT23" s="148"/>
      <c r="FU23" s="148"/>
      <c r="FV23" s="151"/>
      <c r="FW23" s="151"/>
      <c r="FX23" s="151"/>
      <c r="FY23" s="148"/>
      <c r="FZ23" s="148"/>
      <c r="GA23" s="152"/>
      <c r="GB23" s="152"/>
      <c r="GC23" s="153"/>
    </row>
    <row r="24" spans="1:185" s="154" customFormat="1" ht="42" customHeight="1">
      <c r="A24" s="375" t="s">
        <v>459</v>
      </c>
      <c r="B24" s="516" t="s">
        <v>2499</v>
      </c>
      <c r="C24" s="516" t="s">
        <v>2500</v>
      </c>
      <c r="D24" s="516" t="s">
        <v>2501</v>
      </c>
      <c r="E24" s="483" t="str">
        <f t="shared" si="0"/>
        <v>下関市菊川町大字下岡枝1064</v>
      </c>
      <c r="F24" s="483" t="s">
        <v>903</v>
      </c>
      <c r="G24" s="515">
        <v>36251</v>
      </c>
      <c r="H24" s="377">
        <v>54</v>
      </c>
      <c r="I24" s="483" t="s">
        <v>1517</v>
      </c>
      <c r="J24" s="376" t="s">
        <v>2486</v>
      </c>
      <c r="K24" s="99" t="s">
        <v>2482</v>
      </c>
      <c r="L24" s="517" t="s">
        <v>18</v>
      </c>
      <c r="M24" s="517" t="s">
        <v>79</v>
      </c>
      <c r="N24" s="445" t="s">
        <v>472</v>
      </c>
      <c r="O24" s="445" t="s">
        <v>2502</v>
      </c>
      <c r="P24" s="518" t="s">
        <v>234</v>
      </c>
      <c r="Q24" s="518" t="s">
        <v>111</v>
      </c>
      <c r="R24" s="321">
        <v>16</v>
      </c>
      <c r="S24" s="322"/>
      <c r="T24" s="148"/>
      <c r="U24" s="149"/>
      <c r="V24" s="150"/>
      <c r="W24" s="148"/>
      <c r="X24" s="148"/>
      <c r="Y24" s="151"/>
      <c r="Z24" s="151"/>
      <c r="AA24" s="151"/>
      <c r="AB24" s="148"/>
      <c r="AC24" s="148"/>
      <c r="AD24" s="152"/>
      <c r="AE24" s="152"/>
      <c r="AF24" s="153"/>
      <c r="AG24" s="153"/>
      <c r="AH24" s="153"/>
      <c r="AI24" s="153"/>
      <c r="AJ24" s="148"/>
      <c r="AK24" s="148"/>
      <c r="AL24" s="149"/>
      <c r="AM24" s="150"/>
      <c r="AN24" s="148"/>
      <c r="AO24" s="148"/>
      <c r="AP24" s="151"/>
      <c r="AQ24" s="151"/>
      <c r="AR24" s="151"/>
      <c r="AS24" s="148"/>
      <c r="AT24" s="148"/>
      <c r="AU24" s="152"/>
      <c r="AV24" s="152"/>
      <c r="AW24" s="153"/>
      <c r="AX24" s="153"/>
      <c r="AY24" s="153"/>
      <c r="AZ24" s="153"/>
      <c r="BA24" s="148"/>
      <c r="BB24" s="148"/>
      <c r="BC24" s="149"/>
      <c r="BD24" s="150"/>
      <c r="BE24" s="148"/>
      <c r="BF24" s="148"/>
      <c r="BG24" s="151"/>
      <c r="BH24" s="151"/>
      <c r="BI24" s="151"/>
      <c r="BJ24" s="148"/>
      <c r="BK24" s="148"/>
      <c r="BL24" s="152"/>
      <c r="BM24" s="152"/>
      <c r="BN24" s="153"/>
      <c r="BO24" s="153"/>
      <c r="BP24" s="153"/>
      <c r="BQ24" s="153"/>
      <c r="BR24" s="148"/>
      <c r="BS24" s="148"/>
      <c r="BT24" s="149"/>
      <c r="BU24" s="150"/>
      <c r="BV24" s="148"/>
      <c r="BW24" s="148"/>
      <c r="BX24" s="151"/>
      <c r="BY24" s="151"/>
      <c r="BZ24" s="151"/>
      <c r="CA24" s="148"/>
      <c r="CB24" s="148"/>
      <c r="CC24" s="152"/>
      <c r="CD24" s="152"/>
      <c r="CE24" s="153"/>
      <c r="CF24" s="153"/>
      <c r="CG24" s="153"/>
      <c r="CH24" s="153"/>
      <c r="CI24" s="148"/>
      <c r="CJ24" s="148"/>
      <c r="CK24" s="149"/>
      <c r="CL24" s="150"/>
      <c r="CM24" s="148"/>
      <c r="CN24" s="148"/>
      <c r="CO24" s="151"/>
      <c r="CP24" s="151"/>
      <c r="CQ24" s="151"/>
      <c r="CR24" s="148"/>
      <c r="CS24" s="148"/>
      <c r="CT24" s="152"/>
      <c r="CU24" s="152"/>
      <c r="CV24" s="153"/>
      <c r="CW24" s="153"/>
      <c r="CX24" s="153"/>
      <c r="CY24" s="153"/>
      <c r="CZ24" s="148"/>
      <c r="DA24" s="148"/>
      <c r="DB24" s="149"/>
      <c r="DC24" s="150"/>
      <c r="DD24" s="148"/>
      <c r="DE24" s="148"/>
      <c r="DF24" s="151"/>
      <c r="DG24" s="151"/>
      <c r="DH24" s="151"/>
      <c r="DI24" s="148"/>
      <c r="DJ24" s="148"/>
      <c r="DK24" s="152"/>
      <c r="DL24" s="152"/>
      <c r="DM24" s="153"/>
      <c r="DN24" s="153"/>
      <c r="DO24" s="153"/>
      <c r="DP24" s="153"/>
      <c r="DQ24" s="148"/>
      <c r="DR24" s="148"/>
      <c r="DS24" s="149"/>
      <c r="DT24" s="150"/>
      <c r="DU24" s="148"/>
      <c r="DV24" s="148"/>
      <c r="DW24" s="151"/>
      <c r="DX24" s="151"/>
      <c r="DY24" s="151"/>
      <c r="DZ24" s="148"/>
      <c r="EA24" s="148"/>
      <c r="EB24" s="152"/>
      <c r="EC24" s="152"/>
      <c r="ED24" s="153"/>
      <c r="EE24" s="153"/>
      <c r="EF24" s="153"/>
      <c r="EG24" s="153"/>
      <c r="EH24" s="148"/>
      <c r="EI24" s="148"/>
      <c r="EJ24" s="149"/>
      <c r="EK24" s="150"/>
      <c r="EL24" s="148"/>
      <c r="EM24" s="148"/>
      <c r="EN24" s="151"/>
      <c r="EO24" s="151"/>
      <c r="EP24" s="151"/>
      <c r="EQ24" s="148"/>
      <c r="ER24" s="148"/>
      <c r="ES24" s="152"/>
      <c r="ET24" s="152"/>
      <c r="EU24" s="153"/>
      <c r="EV24" s="153"/>
      <c r="EW24" s="153"/>
      <c r="EX24" s="153"/>
      <c r="EY24" s="148"/>
      <c r="EZ24" s="148"/>
      <c r="FA24" s="149"/>
      <c r="FB24" s="150"/>
      <c r="FC24" s="148"/>
      <c r="FD24" s="148"/>
      <c r="FE24" s="151"/>
      <c r="FF24" s="151"/>
      <c r="FG24" s="151"/>
      <c r="FH24" s="148"/>
      <c r="FI24" s="148"/>
      <c r="FJ24" s="152"/>
      <c r="FK24" s="152"/>
      <c r="FL24" s="153"/>
      <c r="FM24" s="153"/>
      <c r="FN24" s="153"/>
      <c r="FO24" s="153"/>
      <c r="FP24" s="148"/>
      <c r="FQ24" s="148"/>
      <c r="FR24" s="149"/>
      <c r="FS24" s="150"/>
      <c r="FT24" s="148"/>
      <c r="FU24" s="148"/>
      <c r="FV24" s="151"/>
      <c r="FW24" s="151"/>
      <c r="FX24" s="151"/>
      <c r="FY24" s="148"/>
      <c r="FZ24" s="148"/>
      <c r="GA24" s="152"/>
      <c r="GB24" s="152"/>
      <c r="GC24" s="153"/>
    </row>
    <row r="25" spans="1:185" s="154" customFormat="1" ht="42" customHeight="1">
      <c r="A25" s="375" t="s">
        <v>2266</v>
      </c>
      <c r="B25" s="516" t="s">
        <v>2499</v>
      </c>
      <c r="C25" s="516" t="s">
        <v>2500</v>
      </c>
      <c r="D25" s="516" t="s">
        <v>2501</v>
      </c>
      <c r="E25" s="483" t="str">
        <f t="shared" si="0"/>
        <v>下関市菊川町大字下岡枝1064</v>
      </c>
      <c r="F25" s="483" t="s">
        <v>903</v>
      </c>
      <c r="G25" s="515">
        <v>41730</v>
      </c>
      <c r="H25" s="377">
        <v>30</v>
      </c>
      <c r="I25" s="483" t="s">
        <v>1517</v>
      </c>
      <c r="J25" s="376" t="s">
        <v>2590</v>
      </c>
      <c r="K25" s="99" t="s">
        <v>2482</v>
      </c>
      <c r="L25" s="517" t="s">
        <v>18</v>
      </c>
      <c r="M25" s="517" t="s">
        <v>79</v>
      </c>
      <c r="N25" s="445" t="s">
        <v>472</v>
      </c>
      <c r="O25" s="445" t="s">
        <v>2502</v>
      </c>
      <c r="P25" s="518" t="s">
        <v>234</v>
      </c>
      <c r="Q25" s="518" t="s">
        <v>111</v>
      </c>
      <c r="R25" s="321"/>
      <c r="S25" s="322">
        <v>30</v>
      </c>
      <c r="T25" s="148"/>
      <c r="U25" s="149"/>
      <c r="V25" s="150"/>
      <c r="W25" s="148"/>
      <c r="X25" s="148"/>
      <c r="Y25" s="151"/>
      <c r="Z25" s="151"/>
      <c r="AA25" s="151"/>
      <c r="AB25" s="148"/>
      <c r="AC25" s="148"/>
      <c r="AD25" s="152"/>
      <c r="AE25" s="152"/>
      <c r="AF25" s="153"/>
      <c r="AG25" s="153"/>
      <c r="AH25" s="153"/>
      <c r="AI25" s="153"/>
      <c r="AJ25" s="148"/>
      <c r="AK25" s="148"/>
      <c r="AL25" s="149"/>
      <c r="AM25" s="150"/>
      <c r="AN25" s="148"/>
      <c r="AO25" s="148"/>
      <c r="AP25" s="151"/>
      <c r="AQ25" s="151"/>
      <c r="AR25" s="151"/>
      <c r="AS25" s="148"/>
      <c r="AT25" s="148"/>
      <c r="AU25" s="152"/>
      <c r="AV25" s="152"/>
      <c r="AW25" s="153"/>
      <c r="AX25" s="153"/>
      <c r="AY25" s="153"/>
      <c r="AZ25" s="153"/>
      <c r="BA25" s="148"/>
      <c r="BB25" s="148"/>
      <c r="BC25" s="149"/>
      <c r="BD25" s="150"/>
      <c r="BE25" s="148"/>
      <c r="BF25" s="148"/>
      <c r="BG25" s="151"/>
      <c r="BH25" s="151"/>
      <c r="BI25" s="151"/>
      <c r="BJ25" s="148"/>
      <c r="BK25" s="148"/>
      <c r="BL25" s="152"/>
      <c r="BM25" s="152"/>
      <c r="BN25" s="153"/>
      <c r="BO25" s="153"/>
      <c r="BP25" s="153"/>
      <c r="BQ25" s="153"/>
      <c r="BR25" s="148"/>
      <c r="BS25" s="148"/>
      <c r="BT25" s="149"/>
      <c r="BU25" s="150"/>
      <c r="BV25" s="148"/>
      <c r="BW25" s="148"/>
      <c r="BX25" s="151"/>
      <c r="BY25" s="151"/>
      <c r="BZ25" s="151"/>
      <c r="CA25" s="148"/>
      <c r="CB25" s="148"/>
      <c r="CC25" s="152"/>
      <c r="CD25" s="152"/>
      <c r="CE25" s="153"/>
      <c r="CF25" s="153"/>
      <c r="CG25" s="153"/>
      <c r="CH25" s="153"/>
      <c r="CI25" s="148"/>
      <c r="CJ25" s="148"/>
      <c r="CK25" s="149"/>
      <c r="CL25" s="150"/>
      <c r="CM25" s="148"/>
      <c r="CN25" s="148"/>
      <c r="CO25" s="151"/>
      <c r="CP25" s="151"/>
      <c r="CQ25" s="151"/>
      <c r="CR25" s="148"/>
      <c r="CS25" s="148"/>
      <c r="CT25" s="152"/>
      <c r="CU25" s="152"/>
      <c r="CV25" s="153"/>
      <c r="CW25" s="153"/>
      <c r="CX25" s="153"/>
      <c r="CY25" s="153"/>
      <c r="CZ25" s="148"/>
      <c r="DA25" s="148"/>
      <c r="DB25" s="149"/>
      <c r="DC25" s="150"/>
      <c r="DD25" s="148"/>
      <c r="DE25" s="148"/>
      <c r="DF25" s="151"/>
      <c r="DG25" s="151"/>
      <c r="DH25" s="151"/>
      <c r="DI25" s="148"/>
      <c r="DJ25" s="148"/>
      <c r="DK25" s="152"/>
      <c r="DL25" s="152"/>
      <c r="DM25" s="153"/>
      <c r="DN25" s="153"/>
      <c r="DO25" s="153"/>
      <c r="DP25" s="153"/>
      <c r="DQ25" s="148"/>
      <c r="DR25" s="148"/>
      <c r="DS25" s="149"/>
      <c r="DT25" s="150"/>
      <c r="DU25" s="148"/>
      <c r="DV25" s="148"/>
      <c r="DW25" s="151"/>
      <c r="DX25" s="151"/>
      <c r="DY25" s="151"/>
      <c r="DZ25" s="148"/>
      <c r="EA25" s="148"/>
      <c r="EB25" s="152"/>
      <c r="EC25" s="152"/>
      <c r="ED25" s="153"/>
      <c r="EE25" s="153"/>
      <c r="EF25" s="153"/>
      <c r="EG25" s="153"/>
      <c r="EH25" s="148"/>
      <c r="EI25" s="148"/>
      <c r="EJ25" s="149"/>
      <c r="EK25" s="150"/>
      <c r="EL25" s="148"/>
      <c r="EM25" s="148"/>
      <c r="EN25" s="151"/>
      <c r="EO25" s="151"/>
      <c r="EP25" s="151"/>
      <c r="EQ25" s="148"/>
      <c r="ER25" s="148"/>
      <c r="ES25" s="152"/>
      <c r="ET25" s="152"/>
      <c r="EU25" s="153"/>
      <c r="EV25" s="153"/>
      <c r="EW25" s="153"/>
      <c r="EX25" s="153"/>
      <c r="EY25" s="148"/>
      <c r="EZ25" s="148"/>
      <c r="FA25" s="149"/>
      <c r="FB25" s="150"/>
      <c r="FC25" s="148"/>
      <c r="FD25" s="148"/>
      <c r="FE25" s="151"/>
      <c r="FF25" s="151"/>
      <c r="FG25" s="151"/>
      <c r="FH25" s="148"/>
      <c r="FI25" s="148"/>
      <c r="FJ25" s="152"/>
      <c r="FK25" s="152"/>
      <c r="FL25" s="153"/>
      <c r="FM25" s="153"/>
      <c r="FN25" s="153"/>
      <c r="FO25" s="153"/>
      <c r="FP25" s="148"/>
      <c r="FQ25" s="148"/>
      <c r="FR25" s="149"/>
      <c r="FS25" s="150"/>
      <c r="FT25" s="148"/>
      <c r="FU25" s="148"/>
      <c r="FV25" s="151"/>
      <c r="FW25" s="151"/>
      <c r="FX25" s="151"/>
      <c r="FY25" s="148"/>
      <c r="FZ25" s="148"/>
      <c r="GA25" s="152"/>
      <c r="GB25" s="152"/>
      <c r="GC25" s="153"/>
    </row>
    <row r="26" spans="1:185" s="154" customFormat="1" ht="63" customHeight="1">
      <c r="A26" s="375" t="s">
        <v>56</v>
      </c>
      <c r="B26" s="516" t="s">
        <v>990</v>
      </c>
      <c r="C26" s="516" t="s">
        <v>2522</v>
      </c>
      <c r="D26" s="516" t="s">
        <v>8161</v>
      </c>
      <c r="E26" s="483" t="str">
        <f t="shared" si="0"/>
        <v>下関市貴船町3丁目4-1</v>
      </c>
      <c r="F26" s="483" t="s">
        <v>904</v>
      </c>
      <c r="G26" s="515">
        <v>38443</v>
      </c>
      <c r="H26" s="377">
        <v>100</v>
      </c>
      <c r="I26" s="483" t="s">
        <v>1518</v>
      </c>
      <c r="J26" s="376" t="s">
        <v>491</v>
      </c>
      <c r="K26" s="99" t="s">
        <v>2482</v>
      </c>
      <c r="L26" s="517" t="s">
        <v>18</v>
      </c>
      <c r="M26" s="517" t="s">
        <v>19</v>
      </c>
      <c r="N26" s="445" t="s">
        <v>1622</v>
      </c>
      <c r="O26" s="445" t="s">
        <v>3833</v>
      </c>
      <c r="P26" s="518" t="s">
        <v>234</v>
      </c>
      <c r="Q26" s="518" t="s">
        <v>111</v>
      </c>
      <c r="R26" s="321">
        <v>20</v>
      </c>
      <c r="S26" s="322">
        <v>100</v>
      </c>
      <c r="T26" s="148"/>
      <c r="U26" s="149"/>
      <c r="V26" s="150"/>
      <c r="W26" s="148"/>
      <c r="X26" s="148"/>
      <c r="Y26" s="151"/>
      <c r="Z26" s="151"/>
      <c r="AA26" s="151"/>
      <c r="AB26" s="148"/>
      <c r="AC26" s="148"/>
      <c r="AD26" s="152"/>
      <c r="AE26" s="152"/>
      <c r="AF26" s="153"/>
      <c r="AG26" s="153"/>
      <c r="AH26" s="153"/>
      <c r="AI26" s="153"/>
      <c r="AJ26" s="148"/>
      <c r="AK26" s="148"/>
      <c r="AL26" s="149"/>
      <c r="AM26" s="150"/>
      <c r="AN26" s="148"/>
      <c r="AO26" s="148"/>
      <c r="AP26" s="151"/>
      <c r="AQ26" s="151"/>
      <c r="AR26" s="151"/>
      <c r="AS26" s="148"/>
      <c r="AT26" s="148"/>
      <c r="AU26" s="152"/>
      <c r="AV26" s="152"/>
      <c r="AW26" s="153"/>
      <c r="AX26" s="153"/>
      <c r="AY26" s="153"/>
      <c r="AZ26" s="153"/>
      <c r="BA26" s="148"/>
      <c r="BB26" s="148"/>
      <c r="BC26" s="149"/>
      <c r="BD26" s="150"/>
      <c r="BE26" s="148"/>
      <c r="BF26" s="148"/>
      <c r="BG26" s="151"/>
      <c r="BH26" s="151"/>
      <c r="BI26" s="151"/>
      <c r="BJ26" s="148"/>
      <c r="BK26" s="148"/>
      <c r="BL26" s="152"/>
      <c r="BM26" s="152"/>
      <c r="BN26" s="153"/>
      <c r="BO26" s="153"/>
      <c r="BP26" s="153"/>
      <c r="BQ26" s="153"/>
      <c r="BR26" s="148"/>
      <c r="BS26" s="148"/>
      <c r="BT26" s="149"/>
      <c r="BU26" s="150"/>
      <c r="BV26" s="148"/>
      <c r="BW26" s="148"/>
      <c r="BX26" s="151"/>
      <c r="BY26" s="151"/>
      <c r="BZ26" s="151"/>
      <c r="CA26" s="148"/>
      <c r="CB26" s="148"/>
      <c r="CC26" s="152"/>
      <c r="CD26" s="152"/>
      <c r="CE26" s="153"/>
      <c r="CF26" s="153"/>
      <c r="CG26" s="153"/>
      <c r="CH26" s="153"/>
      <c r="CI26" s="148"/>
      <c r="CJ26" s="148"/>
      <c r="CK26" s="149"/>
      <c r="CL26" s="150"/>
      <c r="CM26" s="148"/>
      <c r="CN26" s="148"/>
      <c r="CO26" s="151"/>
      <c r="CP26" s="151"/>
      <c r="CQ26" s="151"/>
      <c r="CR26" s="148"/>
      <c r="CS26" s="148"/>
      <c r="CT26" s="152"/>
      <c r="CU26" s="152"/>
      <c r="CV26" s="153"/>
      <c r="CW26" s="153"/>
      <c r="CX26" s="153"/>
      <c r="CY26" s="153"/>
      <c r="CZ26" s="148"/>
      <c r="DA26" s="148"/>
      <c r="DB26" s="149"/>
      <c r="DC26" s="150"/>
      <c r="DD26" s="148"/>
      <c r="DE26" s="148"/>
      <c r="DF26" s="151"/>
      <c r="DG26" s="151"/>
      <c r="DH26" s="151"/>
      <c r="DI26" s="148"/>
      <c r="DJ26" s="148"/>
      <c r="DK26" s="152"/>
      <c r="DL26" s="152"/>
      <c r="DM26" s="153"/>
      <c r="DN26" s="153"/>
      <c r="DO26" s="153"/>
      <c r="DP26" s="153"/>
      <c r="DQ26" s="148"/>
      <c r="DR26" s="148"/>
      <c r="DS26" s="149"/>
      <c r="DT26" s="150"/>
      <c r="DU26" s="148"/>
      <c r="DV26" s="148"/>
      <c r="DW26" s="151"/>
      <c r="DX26" s="151"/>
      <c r="DY26" s="151"/>
      <c r="DZ26" s="148"/>
      <c r="EA26" s="148"/>
      <c r="EB26" s="152"/>
      <c r="EC26" s="152"/>
      <c r="ED26" s="153"/>
      <c r="EE26" s="153"/>
      <c r="EF26" s="153"/>
      <c r="EG26" s="153"/>
      <c r="EH26" s="148"/>
      <c r="EI26" s="148"/>
      <c r="EJ26" s="149"/>
      <c r="EK26" s="150"/>
      <c r="EL26" s="148"/>
      <c r="EM26" s="148"/>
      <c r="EN26" s="151"/>
      <c r="EO26" s="151"/>
      <c r="EP26" s="151"/>
      <c r="EQ26" s="148"/>
      <c r="ER26" s="148"/>
      <c r="ES26" s="152"/>
      <c r="ET26" s="152"/>
      <c r="EU26" s="153"/>
      <c r="EV26" s="153"/>
      <c r="EW26" s="153"/>
      <c r="EX26" s="153"/>
      <c r="EY26" s="148"/>
      <c r="EZ26" s="148"/>
      <c r="FA26" s="149"/>
      <c r="FB26" s="150"/>
      <c r="FC26" s="148"/>
      <c r="FD26" s="148"/>
      <c r="FE26" s="151"/>
      <c r="FF26" s="151"/>
      <c r="FG26" s="151"/>
      <c r="FH26" s="148"/>
      <c r="FI26" s="148"/>
      <c r="FJ26" s="152"/>
      <c r="FK26" s="152"/>
      <c r="FL26" s="153"/>
      <c r="FM26" s="153"/>
      <c r="FN26" s="153"/>
      <c r="FO26" s="153"/>
      <c r="FP26" s="148"/>
      <c r="FQ26" s="148"/>
      <c r="FR26" s="149"/>
      <c r="FS26" s="150"/>
      <c r="FT26" s="148"/>
      <c r="FU26" s="148"/>
      <c r="FV26" s="151"/>
      <c r="FW26" s="151"/>
      <c r="FX26" s="151"/>
      <c r="FY26" s="148"/>
      <c r="FZ26" s="148"/>
      <c r="GA26" s="152"/>
      <c r="GB26" s="152"/>
      <c r="GC26" s="153"/>
    </row>
    <row r="27" spans="1:185" s="154" customFormat="1" ht="63" customHeight="1">
      <c r="A27" s="375" t="s">
        <v>5882</v>
      </c>
      <c r="B27" s="516" t="s">
        <v>5875</v>
      </c>
      <c r="C27" s="516" t="s">
        <v>6902</v>
      </c>
      <c r="D27" s="516" t="s">
        <v>5876</v>
      </c>
      <c r="E27" s="483" t="str">
        <f t="shared" si="0"/>
        <v>下関市彦島西山町3丁目12-14</v>
      </c>
      <c r="F27" s="483" t="s">
        <v>905</v>
      </c>
      <c r="G27" s="515">
        <v>38961</v>
      </c>
      <c r="H27" s="377">
        <v>20</v>
      </c>
      <c r="I27" s="483" t="s">
        <v>1519</v>
      </c>
      <c r="J27" s="376" t="s">
        <v>5883</v>
      </c>
      <c r="K27" s="99" t="s">
        <v>585</v>
      </c>
      <c r="L27" s="517" t="s">
        <v>419</v>
      </c>
      <c r="M27" s="517" t="s">
        <v>420</v>
      </c>
      <c r="N27" s="445" t="s">
        <v>5884</v>
      </c>
      <c r="O27" s="445" t="s">
        <v>5885</v>
      </c>
      <c r="P27" s="518" t="s">
        <v>234</v>
      </c>
      <c r="Q27" s="518" t="s">
        <v>5866</v>
      </c>
      <c r="R27" s="321"/>
      <c r="S27" s="322">
        <v>20</v>
      </c>
      <c r="T27" s="148"/>
      <c r="U27" s="149"/>
      <c r="V27" s="150"/>
      <c r="W27" s="148"/>
      <c r="X27" s="148"/>
      <c r="Y27" s="151"/>
      <c r="Z27" s="151"/>
      <c r="AA27" s="151"/>
      <c r="AB27" s="148"/>
      <c r="AC27" s="148"/>
      <c r="AD27" s="152"/>
      <c r="AE27" s="152"/>
      <c r="AF27" s="153"/>
      <c r="AG27" s="153"/>
      <c r="AH27" s="153"/>
      <c r="AI27" s="153"/>
      <c r="AJ27" s="148"/>
      <c r="AK27" s="148"/>
      <c r="AL27" s="149"/>
      <c r="AM27" s="150"/>
      <c r="AN27" s="148"/>
      <c r="AO27" s="148"/>
      <c r="AP27" s="151"/>
      <c r="AQ27" s="151"/>
      <c r="AR27" s="151"/>
      <c r="AS27" s="148"/>
      <c r="AT27" s="148"/>
      <c r="AU27" s="152"/>
      <c r="AV27" s="152"/>
      <c r="AW27" s="153"/>
      <c r="AX27" s="153"/>
      <c r="AY27" s="153"/>
      <c r="AZ27" s="153"/>
      <c r="BA27" s="148"/>
      <c r="BB27" s="148"/>
      <c r="BC27" s="149"/>
      <c r="BD27" s="150"/>
      <c r="BE27" s="148"/>
      <c r="BF27" s="148"/>
      <c r="BG27" s="151"/>
      <c r="BH27" s="151"/>
      <c r="BI27" s="151"/>
      <c r="BJ27" s="148"/>
      <c r="BK27" s="148"/>
      <c r="BL27" s="152"/>
      <c r="BM27" s="152"/>
      <c r="BN27" s="153"/>
      <c r="BO27" s="153"/>
      <c r="BP27" s="153"/>
      <c r="BQ27" s="153"/>
      <c r="BR27" s="148"/>
      <c r="BS27" s="148"/>
      <c r="BT27" s="149"/>
      <c r="BU27" s="150"/>
      <c r="BV27" s="148"/>
      <c r="BW27" s="148"/>
      <c r="BX27" s="151"/>
      <c r="BY27" s="151"/>
      <c r="BZ27" s="151"/>
      <c r="CA27" s="148"/>
      <c r="CB27" s="148"/>
      <c r="CC27" s="152"/>
      <c r="CD27" s="152"/>
      <c r="CE27" s="153"/>
      <c r="CF27" s="153"/>
      <c r="CG27" s="153"/>
      <c r="CH27" s="153"/>
      <c r="CI27" s="148"/>
      <c r="CJ27" s="148"/>
      <c r="CK27" s="149"/>
      <c r="CL27" s="150"/>
      <c r="CM27" s="148"/>
      <c r="CN27" s="148"/>
      <c r="CO27" s="151"/>
      <c r="CP27" s="151"/>
      <c r="CQ27" s="151"/>
      <c r="CR27" s="148"/>
      <c r="CS27" s="148"/>
      <c r="CT27" s="152"/>
      <c r="CU27" s="152"/>
      <c r="CV27" s="153"/>
      <c r="CW27" s="153"/>
      <c r="CX27" s="153"/>
      <c r="CY27" s="153"/>
      <c r="CZ27" s="148"/>
      <c r="DA27" s="148"/>
      <c r="DB27" s="149"/>
      <c r="DC27" s="150"/>
      <c r="DD27" s="148"/>
      <c r="DE27" s="148"/>
      <c r="DF27" s="151"/>
      <c r="DG27" s="151"/>
      <c r="DH27" s="151"/>
      <c r="DI27" s="148"/>
      <c r="DJ27" s="148"/>
      <c r="DK27" s="152"/>
      <c r="DL27" s="152"/>
      <c r="DM27" s="153"/>
      <c r="DN27" s="153"/>
      <c r="DO27" s="153"/>
      <c r="DP27" s="153"/>
      <c r="DQ27" s="148"/>
      <c r="DR27" s="148"/>
      <c r="DS27" s="149"/>
      <c r="DT27" s="150"/>
      <c r="DU27" s="148"/>
      <c r="DV27" s="148"/>
      <c r="DW27" s="151"/>
      <c r="DX27" s="151"/>
      <c r="DY27" s="151"/>
      <c r="DZ27" s="148"/>
      <c r="EA27" s="148"/>
      <c r="EB27" s="152"/>
      <c r="EC27" s="152"/>
      <c r="ED27" s="153"/>
      <c r="EE27" s="153"/>
      <c r="EF27" s="153"/>
      <c r="EG27" s="153"/>
      <c r="EH27" s="148"/>
      <c r="EI27" s="148"/>
      <c r="EJ27" s="149"/>
      <c r="EK27" s="150"/>
      <c r="EL27" s="148"/>
      <c r="EM27" s="148"/>
      <c r="EN27" s="151"/>
      <c r="EO27" s="151"/>
      <c r="EP27" s="151"/>
      <c r="EQ27" s="148"/>
      <c r="ER27" s="148"/>
      <c r="ES27" s="152"/>
      <c r="ET27" s="152"/>
      <c r="EU27" s="153"/>
      <c r="EV27" s="153"/>
      <c r="EW27" s="153"/>
      <c r="EX27" s="153"/>
      <c r="EY27" s="148"/>
      <c r="EZ27" s="148"/>
      <c r="FA27" s="149"/>
      <c r="FB27" s="150"/>
      <c r="FC27" s="148"/>
      <c r="FD27" s="148"/>
      <c r="FE27" s="151"/>
      <c r="FF27" s="151"/>
      <c r="FG27" s="151"/>
      <c r="FH27" s="148"/>
      <c r="FI27" s="148"/>
      <c r="FJ27" s="152"/>
      <c r="FK27" s="152"/>
      <c r="FL27" s="153"/>
      <c r="FM27" s="153"/>
      <c r="FN27" s="153"/>
      <c r="FO27" s="153"/>
      <c r="FP27" s="148"/>
      <c r="FQ27" s="148"/>
      <c r="FR27" s="149"/>
      <c r="FS27" s="150"/>
      <c r="FT27" s="148"/>
      <c r="FU27" s="148"/>
      <c r="FV27" s="151"/>
      <c r="FW27" s="151"/>
      <c r="FX27" s="151"/>
      <c r="FY27" s="148"/>
      <c r="FZ27" s="148"/>
      <c r="GA27" s="152"/>
      <c r="GB27" s="152"/>
      <c r="GC27" s="153"/>
    </row>
    <row r="28" spans="1:185" s="154" customFormat="1" ht="42" customHeight="1">
      <c r="A28" s="375" t="s">
        <v>458</v>
      </c>
      <c r="B28" s="516" t="s">
        <v>361</v>
      </c>
      <c r="C28" s="516" t="s">
        <v>3604</v>
      </c>
      <c r="D28" s="432" t="s">
        <v>8374</v>
      </c>
      <c r="E28" s="483" t="str">
        <f t="shared" si="0"/>
        <v>下関市豊浦町大字厚母郷10442</v>
      </c>
      <c r="F28" s="483" t="s">
        <v>906</v>
      </c>
      <c r="G28" s="515">
        <v>39052</v>
      </c>
      <c r="H28" s="377">
        <v>54</v>
      </c>
      <c r="I28" s="483" t="s">
        <v>1520</v>
      </c>
      <c r="J28" s="376" t="s">
        <v>2807</v>
      </c>
      <c r="K28" s="99" t="s">
        <v>2482</v>
      </c>
      <c r="L28" s="517" t="s">
        <v>18</v>
      </c>
      <c r="M28" s="517" t="s">
        <v>79</v>
      </c>
      <c r="N28" s="445" t="s">
        <v>5694</v>
      </c>
      <c r="O28" s="445" t="s">
        <v>5695</v>
      </c>
      <c r="P28" s="518" t="s">
        <v>234</v>
      </c>
      <c r="Q28" s="518" t="s">
        <v>111</v>
      </c>
      <c r="R28" s="321">
        <v>14</v>
      </c>
      <c r="S28" s="322"/>
      <c r="T28" s="148"/>
      <c r="U28" s="149"/>
      <c r="V28" s="150"/>
      <c r="W28" s="148"/>
      <c r="X28" s="148"/>
      <c r="Y28" s="151"/>
      <c r="Z28" s="151"/>
      <c r="AA28" s="151"/>
      <c r="AB28" s="148"/>
      <c r="AC28" s="148"/>
      <c r="AD28" s="152"/>
      <c r="AE28" s="152"/>
      <c r="AF28" s="153"/>
      <c r="AG28" s="153"/>
      <c r="AH28" s="153"/>
      <c r="AI28" s="153"/>
      <c r="AJ28" s="148"/>
      <c r="AK28" s="148"/>
      <c r="AL28" s="149"/>
      <c r="AM28" s="150"/>
      <c r="AN28" s="148"/>
      <c r="AO28" s="148"/>
      <c r="AP28" s="151"/>
      <c r="AQ28" s="151"/>
      <c r="AR28" s="151"/>
      <c r="AS28" s="148"/>
      <c r="AT28" s="148"/>
      <c r="AU28" s="152"/>
      <c r="AV28" s="152"/>
      <c r="AW28" s="153"/>
      <c r="AX28" s="153"/>
      <c r="AY28" s="153"/>
      <c r="AZ28" s="153"/>
      <c r="BA28" s="148"/>
      <c r="BB28" s="148"/>
      <c r="BC28" s="149"/>
      <c r="BD28" s="150"/>
      <c r="BE28" s="148"/>
      <c r="BF28" s="148"/>
      <c r="BG28" s="151"/>
      <c r="BH28" s="151"/>
      <c r="BI28" s="151"/>
      <c r="BJ28" s="148"/>
      <c r="BK28" s="148"/>
      <c r="BL28" s="152"/>
      <c r="BM28" s="152"/>
      <c r="BN28" s="153"/>
      <c r="BO28" s="153"/>
      <c r="BP28" s="153"/>
      <c r="BQ28" s="153"/>
      <c r="BR28" s="148"/>
      <c r="BS28" s="148"/>
      <c r="BT28" s="149"/>
      <c r="BU28" s="150"/>
      <c r="BV28" s="148"/>
      <c r="BW28" s="148"/>
      <c r="BX28" s="151"/>
      <c r="BY28" s="151"/>
      <c r="BZ28" s="151"/>
      <c r="CA28" s="148"/>
      <c r="CB28" s="148"/>
      <c r="CC28" s="152"/>
      <c r="CD28" s="152"/>
      <c r="CE28" s="153"/>
      <c r="CF28" s="153"/>
      <c r="CG28" s="153"/>
      <c r="CH28" s="153"/>
      <c r="CI28" s="148"/>
      <c r="CJ28" s="148"/>
      <c r="CK28" s="149"/>
      <c r="CL28" s="150"/>
      <c r="CM28" s="148"/>
      <c r="CN28" s="148"/>
      <c r="CO28" s="151"/>
      <c r="CP28" s="151"/>
      <c r="CQ28" s="151"/>
      <c r="CR28" s="148"/>
      <c r="CS28" s="148"/>
      <c r="CT28" s="152"/>
      <c r="CU28" s="152"/>
      <c r="CV28" s="153"/>
      <c r="CW28" s="153"/>
      <c r="CX28" s="153"/>
      <c r="CY28" s="153"/>
      <c r="CZ28" s="148"/>
      <c r="DA28" s="148"/>
      <c r="DB28" s="149"/>
      <c r="DC28" s="150"/>
      <c r="DD28" s="148"/>
      <c r="DE28" s="148"/>
      <c r="DF28" s="151"/>
      <c r="DG28" s="151"/>
      <c r="DH28" s="151"/>
      <c r="DI28" s="148"/>
      <c r="DJ28" s="148"/>
      <c r="DK28" s="152"/>
      <c r="DL28" s="152"/>
      <c r="DM28" s="153"/>
      <c r="DN28" s="153"/>
      <c r="DO28" s="153"/>
      <c r="DP28" s="153"/>
      <c r="DQ28" s="148"/>
      <c r="DR28" s="148"/>
      <c r="DS28" s="149"/>
      <c r="DT28" s="150"/>
      <c r="DU28" s="148"/>
      <c r="DV28" s="148"/>
      <c r="DW28" s="151"/>
      <c r="DX28" s="151"/>
      <c r="DY28" s="151"/>
      <c r="DZ28" s="148"/>
      <c r="EA28" s="148"/>
      <c r="EB28" s="152"/>
      <c r="EC28" s="152"/>
      <c r="ED28" s="153"/>
      <c r="EE28" s="153"/>
      <c r="EF28" s="153"/>
      <c r="EG28" s="153"/>
      <c r="EH28" s="148"/>
      <c r="EI28" s="148"/>
      <c r="EJ28" s="149"/>
      <c r="EK28" s="150"/>
      <c r="EL28" s="148"/>
      <c r="EM28" s="148"/>
      <c r="EN28" s="151"/>
      <c r="EO28" s="151"/>
      <c r="EP28" s="151"/>
      <c r="EQ28" s="148"/>
      <c r="ER28" s="148"/>
      <c r="ES28" s="152"/>
      <c r="ET28" s="152"/>
      <c r="EU28" s="153"/>
      <c r="EV28" s="153"/>
      <c r="EW28" s="153"/>
      <c r="EX28" s="153"/>
      <c r="EY28" s="148"/>
      <c r="EZ28" s="148"/>
      <c r="FA28" s="149"/>
      <c r="FB28" s="150"/>
      <c r="FC28" s="148"/>
      <c r="FD28" s="148"/>
      <c r="FE28" s="151"/>
      <c r="FF28" s="151"/>
      <c r="FG28" s="151"/>
      <c r="FH28" s="148"/>
      <c r="FI28" s="148"/>
      <c r="FJ28" s="152"/>
      <c r="FK28" s="152"/>
      <c r="FL28" s="153"/>
      <c r="FM28" s="153"/>
      <c r="FN28" s="153"/>
      <c r="FO28" s="153"/>
      <c r="FP28" s="148"/>
      <c r="FQ28" s="148"/>
      <c r="FR28" s="149"/>
      <c r="FS28" s="150"/>
      <c r="FT28" s="148"/>
      <c r="FU28" s="148"/>
      <c r="FV28" s="151"/>
      <c r="FW28" s="151"/>
      <c r="FX28" s="151"/>
      <c r="FY28" s="148"/>
      <c r="FZ28" s="148"/>
      <c r="GA28" s="152"/>
      <c r="GB28" s="152"/>
      <c r="GC28" s="153"/>
    </row>
    <row r="29" spans="1:185" s="154" customFormat="1" ht="42" customHeight="1">
      <c r="A29" s="375" t="s">
        <v>777</v>
      </c>
      <c r="B29" s="516" t="s">
        <v>361</v>
      </c>
      <c r="C29" s="516" t="s">
        <v>3604</v>
      </c>
      <c r="D29" s="432" t="s">
        <v>8374</v>
      </c>
      <c r="E29" s="483" t="str">
        <f>M29&amp;N29</f>
        <v>下関市豊浦町大字厚母郷10442</v>
      </c>
      <c r="F29" s="483" t="s">
        <v>906</v>
      </c>
      <c r="G29" s="515">
        <v>41244</v>
      </c>
      <c r="H29" s="377">
        <v>29</v>
      </c>
      <c r="I29" s="483" t="s">
        <v>1520</v>
      </c>
      <c r="J29" s="376" t="s">
        <v>278</v>
      </c>
      <c r="K29" s="99" t="s">
        <v>592</v>
      </c>
      <c r="L29" s="517" t="s">
        <v>18</v>
      </c>
      <c r="M29" s="517" t="s">
        <v>79</v>
      </c>
      <c r="N29" s="445" t="s">
        <v>5696</v>
      </c>
      <c r="O29" s="445" t="s">
        <v>3587</v>
      </c>
      <c r="P29" s="518" t="s">
        <v>234</v>
      </c>
      <c r="Q29" s="518" t="s">
        <v>111</v>
      </c>
      <c r="R29" s="321"/>
      <c r="S29" s="322">
        <v>20</v>
      </c>
      <c r="T29" s="148"/>
      <c r="U29" s="149"/>
      <c r="V29" s="150"/>
      <c r="W29" s="148"/>
      <c r="X29" s="148"/>
      <c r="Y29" s="151"/>
      <c r="Z29" s="151"/>
      <c r="AA29" s="151"/>
      <c r="AB29" s="148"/>
      <c r="AC29" s="148"/>
      <c r="AD29" s="152"/>
      <c r="AE29" s="152"/>
      <c r="AF29" s="153"/>
      <c r="AG29" s="153"/>
      <c r="AH29" s="153"/>
      <c r="AI29" s="153"/>
      <c r="AJ29" s="148"/>
      <c r="AK29" s="148"/>
      <c r="AL29" s="149"/>
      <c r="AM29" s="150"/>
      <c r="AN29" s="148"/>
      <c r="AO29" s="148"/>
      <c r="AP29" s="151"/>
      <c r="AQ29" s="151"/>
      <c r="AR29" s="151"/>
      <c r="AS29" s="148"/>
      <c r="AT29" s="148"/>
      <c r="AU29" s="152"/>
      <c r="AV29" s="152"/>
      <c r="AW29" s="153"/>
      <c r="AX29" s="153"/>
      <c r="AY29" s="153"/>
      <c r="AZ29" s="153"/>
      <c r="BA29" s="148"/>
      <c r="BB29" s="148"/>
      <c r="BC29" s="149"/>
      <c r="BD29" s="150"/>
      <c r="BE29" s="148"/>
      <c r="BF29" s="148"/>
      <c r="BG29" s="151"/>
      <c r="BH29" s="151"/>
      <c r="BI29" s="151"/>
      <c r="BJ29" s="148"/>
      <c r="BK29" s="148"/>
      <c r="BL29" s="152"/>
      <c r="BM29" s="152"/>
      <c r="BN29" s="153"/>
      <c r="BO29" s="153"/>
      <c r="BP29" s="153"/>
      <c r="BQ29" s="153"/>
      <c r="BR29" s="148"/>
      <c r="BS29" s="148"/>
      <c r="BT29" s="149"/>
      <c r="BU29" s="150"/>
      <c r="BV29" s="148"/>
      <c r="BW29" s="148"/>
      <c r="BX29" s="151"/>
      <c r="BY29" s="151"/>
      <c r="BZ29" s="151"/>
      <c r="CA29" s="148"/>
      <c r="CB29" s="148"/>
      <c r="CC29" s="152"/>
      <c r="CD29" s="152"/>
      <c r="CE29" s="153"/>
      <c r="CF29" s="153"/>
      <c r="CG29" s="153"/>
      <c r="CH29" s="153"/>
      <c r="CI29" s="148"/>
      <c r="CJ29" s="148"/>
      <c r="CK29" s="149"/>
      <c r="CL29" s="150"/>
      <c r="CM29" s="148"/>
      <c r="CN29" s="148"/>
      <c r="CO29" s="151"/>
      <c r="CP29" s="151"/>
      <c r="CQ29" s="151"/>
      <c r="CR29" s="148"/>
      <c r="CS29" s="148"/>
      <c r="CT29" s="152"/>
      <c r="CU29" s="152"/>
      <c r="CV29" s="153"/>
      <c r="CW29" s="153"/>
      <c r="CX29" s="153"/>
      <c r="CY29" s="153"/>
      <c r="CZ29" s="148"/>
      <c r="DA29" s="148"/>
      <c r="DB29" s="149"/>
      <c r="DC29" s="150"/>
      <c r="DD29" s="148"/>
      <c r="DE29" s="148"/>
      <c r="DF29" s="151"/>
      <c r="DG29" s="151"/>
      <c r="DH29" s="151"/>
      <c r="DI29" s="148"/>
      <c r="DJ29" s="148"/>
      <c r="DK29" s="152"/>
      <c r="DL29" s="152"/>
      <c r="DM29" s="153"/>
      <c r="DN29" s="153"/>
      <c r="DO29" s="153"/>
      <c r="DP29" s="153"/>
      <c r="DQ29" s="148"/>
      <c r="DR29" s="148"/>
      <c r="DS29" s="149"/>
      <c r="DT29" s="150"/>
      <c r="DU29" s="148"/>
      <c r="DV29" s="148"/>
      <c r="DW29" s="151"/>
      <c r="DX29" s="151"/>
      <c r="DY29" s="151"/>
      <c r="DZ29" s="148"/>
      <c r="EA29" s="148"/>
      <c r="EB29" s="152"/>
      <c r="EC29" s="152"/>
      <c r="ED29" s="153"/>
      <c r="EE29" s="153"/>
      <c r="EF29" s="153"/>
      <c r="EG29" s="153"/>
      <c r="EH29" s="148"/>
      <c r="EI29" s="148"/>
      <c r="EJ29" s="149"/>
      <c r="EK29" s="150"/>
      <c r="EL29" s="148"/>
      <c r="EM29" s="148"/>
      <c r="EN29" s="151"/>
      <c r="EO29" s="151"/>
      <c r="EP29" s="151"/>
      <c r="EQ29" s="148"/>
      <c r="ER29" s="148"/>
      <c r="ES29" s="152"/>
      <c r="ET29" s="152"/>
      <c r="EU29" s="153"/>
      <c r="EV29" s="153"/>
      <c r="EW29" s="153"/>
      <c r="EX29" s="153"/>
      <c r="EY29" s="148"/>
      <c r="EZ29" s="148"/>
      <c r="FA29" s="149"/>
      <c r="FB29" s="150"/>
      <c r="FC29" s="148"/>
      <c r="FD29" s="148"/>
      <c r="FE29" s="151"/>
      <c r="FF29" s="151"/>
      <c r="FG29" s="151"/>
      <c r="FH29" s="148"/>
      <c r="FI29" s="148"/>
      <c r="FJ29" s="152"/>
      <c r="FK29" s="152"/>
      <c r="FL29" s="153"/>
      <c r="FM29" s="153"/>
      <c r="FN29" s="153"/>
      <c r="FO29" s="153"/>
      <c r="FP29" s="148"/>
      <c r="FQ29" s="148"/>
      <c r="FR29" s="149"/>
      <c r="FS29" s="150"/>
      <c r="FT29" s="148"/>
      <c r="FU29" s="148"/>
      <c r="FV29" s="151"/>
      <c r="FW29" s="151"/>
      <c r="FX29" s="151"/>
      <c r="FY29" s="148"/>
      <c r="FZ29" s="148"/>
      <c r="GA29" s="152"/>
      <c r="GB29" s="152"/>
      <c r="GC29" s="153"/>
    </row>
    <row r="30" spans="1:185" s="154" customFormat="1" ht="42" customHeight="1">
      <c r="A30" s="375" t="s">
        <v>5890</v>
      </c>
      <c r="B30" s="516" t="s">
        <v>5891</v>
      </c>
      <c r="C30" s="516" t="s">
        <v>5892</v>
      </c>
      <c r="D30" s="516" t="s">
        <v>5893</v>
      </c>
      <c r="E30" s="483" t="str">
        <f t="shared" ref="E30" si="1">M30&amp;N30</f>
        <v>下関市武久町2丁目48-17</v>
      </c>
      <c r="F30" s="483" t="s">
        <v>895</v>
      </c>
      <c r="G30" s="515">
        <v>39539</v>
      </c>
      <c r="H30" s="377">
        <v>29</v>
      </c>
      <c r="I30" s="483" t="s">
        <v>1521</v>
      </c>
      <c r="J30" s="376" t="s">
        <v>5894</v>
      </c>
      <c r="K30" s="99" t="s">
        <v>585</v>
      </c>
      <c r="L30" s="517" t="s">
        <v>419</v>
      </c>
      <c r="M30" s="517" t="s">
        <v>420</v>
      </c>
      <c r="N30" s="445" t="s">
        <v>1623</v>
      </c>
      <c r="O30" s="445" t="s">
        <v>5895</v>
      </c>
      <c r="P30" s="518" t="s">
        <v>234</v>
      </c>
      <c r="Q30" s="518" t="s">
        <v>5866</v>
      </c>
      <c r="R30" s="321">
        <v>9</v>
      </c>
      <c r="S30" s="322">
        <v>29</v>
      </c>
      <c r="T30" s="148"/>
      <c r="U30" s="149"/>
      <c r="V30" s="150"/>
      <c r="W30" s="148"/>
      <c r="X30" s="148"/>
      <c r="Y30" s="151"/>
      <c r="Z30" s="151"/>
      <c r="AA30" s="151"/>
      <c r="AB30" s="148"/>
      <c r="AC30" s="148"/>
      <c r="AD30" s="152"/>
      <c r="AE30" s="152"/>
      <c r="AF30" s="153"/>
      <c r="AG30" s="153"/>
      <c r="AH30" s="153"/>
      <c r="AI30" s="153"/>
      <c r="AJ30" s="148"/>
      <c r="AK30" s="148"/>
      <c r="AL30" s="149"/>
      <c r="AM30" s="150"/>
      <c r="AN30" s="148"/>
      <c r="AO30" s="148"/>
      <c r="AP30" s="151"/>
      <c r="AQ30" s="151"/>
      <c r="AR30" s="151"/>
      <c r="AS30" s="148"/>
      <c r="AT30" s="148"/>
      <c r="AU30" s="152"/>
      <c r="AV30" s="152"/>
      <c r="AW30" s="153"/>
      <c r="AX30" s="153"/>
      <c r="AY30" s="153"/>
      <c r="AZ30" s="153"/>
      <c r="BA30" s="148"/>
      <c r="BB30" s="148"/>
      <c r="BC30" s="149"/>
      <c r="BD30" s="150"/>
      <c r="BE30" s="148"/>
      <c r="BF30" s="148"/>
      <c r="BG30" s="151"/>
      <c r="BH30" s="151"/>
      <c r="BI30" s="151"/>
      <c r="BJ30" s="148"/>
      <c r="BK30" s="148"/>
      <c r="BL30" s="152"/>
      <c r="BM30" s="152"/>
      <c r="BN30" s="153"/>
      <c r="BO30" s="153"/>
      <c r="BP30" s="153"/>
      <c r="BQ30" s="153"/>
      <c r="BR30" s="148"/>
      <c r="BS30" s="148"/>
      <c r="BT30" s="149"/>
      <c r="BU30" s="150"/>
      <c r="BV30" s="148"/>
      <c r="BW30" s="148"/>
      <c r="BX30" s="151"/>
      <c r="BY30" s="151"/>
      <c r="BZ30" s="151"/>
      <c r="CA30" s="148"/>
      <c r="CB30" s="148"/>
      <c r="CC30" s="152"/>
      <c r="CD30" s="152"/>
      <c r="CE30" s="153"/>
      <c r="CF30" s="153"/>
      <c r="CG30" s="153"/>
      <c r="CH30" s="153"/>
      <c r="CI30" s="148"/>
      <c r="CJ30" s="148"/>
      <c r="CK30" s="149"/>
      <c r="CL30" s="150"/>
      <c r="CM30" s="148"/>
      <c r="CN30" s="148"/>
      <c r="CO30" s="151"/>
      <c r="CP30" s="151"/>
      <c r="CQ30" s="151"/>
      <c r="CR30" s="148"/>
      <c r="CS30" s="148"/>
      <c r="CT30" s="152"/>
      <c r="CU30" s="152"/>
      <c r="CV30" s="153"/>
      <c r="CW30" s="153"/>
      <c r="CX30" s="153"/>
      <c r="CY30" s="153"/>
      <c r="CZ30" s="148"/>
      <c r="DA30" s="148"/>
      <c r="DB30" s="149"/>
      <c r="DC30" s="150"/>
      <c r="DD30" s="148"/>
      <c r="DE30" s="148"/>
      <c r="DF30" s="151"/>
      <c r="DG30" s="151"/>
      <c r="DH30" s="151"/>
      <c r="DI30" s="148"/>
      <c r="DJ30" s="148"/>
      <c r="DK30" s="152"/>
      <c r="DL30" s="152"/>
      <c r="DM30" s="153"/>
      <c r="DN30" s="153"/>
      <c r="DO30" s="153"/>
      <c r="DP30" s="153"/>
      <c r="DQ30" s="148"/>
      <c r="DR30" s="148"/>
      <c r="DS30" s="149"/>
      <c r="DT30" s="150"/>
      <c r="DU30" s="148"/>
      <c r="DV30" s="148"/>
      <c r="DW30" s="151"/>
      <c r="DX30" s="151"/>
      <c r="DY30" s="151"/>
      <c r="DZ30" s="148"/>
      <c r="EA30" s="148"/>
      <c r="EB30" s="152"/>
      <c r="EC30" s="152"/>
      <c r="ED30" s="153"/>
      <c r="EE30" s="153"/>
      <c r="EF30" s="153"/>
      <c r="EG30" s="153"/>
      <c r="EH30" s="148"/>
      <c r="EI30" s="148"/>
      <c r="EJ30" s="149"/>
      <c r="EK30" s="150"/>
      <c r="EL30" s="148"/>
      <c r="EM30" s="148"/>
      <c r="EN30" s="151"/>
      <c r="EO30" s="151"/>
      <c r="EP30" s="151"/>
      <c r="EQ30" s="148"/>
      <c r="ER30" s="148"/>
      <c r="ES30" s="152"/>
      <c r="ET30" s="152"/>
      <c r="EU30" s="153"/>
      <c r="EV30" s="153"/>
      <c r="EW30" s="153"/>
      <c r="EX30" s="153"/>
      <c r="EY30" s="148"/>
      <c r="EZ30" s="148"/>
      <c r="FA30" s="149"/>
      <c r="FB30" s="150"/>
      <c r="FC30" s="148"/>
      <c r="FD30" s="148"/>
      <c r="FE30" s="151"/>
      <c r="FF30" s="151"/>
      <c r="FG30" s="151"/>
      <c r="FH30" s="148"/>
      <c r="FI30" s="148"/>
      <c r="FJ30" s="152"/>
      <c r="FK30" s="152"/>
      <c r="FL30" s="153"/>
      <c r="FM30" s="153"/>
      <c r="FN30" s="153"/>
      <c r="FO30" s="153"/>
      <c r="FP30" s="148"/>
      <c r="FQ30" s="148"/>
      <c r="FR30" s="149"/>
      <c r="FS30" s="150"/>
      <c r="FT30" s="148"/>
      <c r="FU30" s="148"/>
      <c r="FV30" s="151"/>
      <c r="FW30" s="151"/>
      <c r="FX30" s="151"/>
      <c r="FY30" s="148"/>
      <c r="FZ30" s="148"/>
      <c r="GA30" s="152"/>
      <c r="GB30" s="152"/>
      <c r="GC30" s="153"/>
    </row>
    <row r="31" spans="1:185" s="154" customFormat="1" ht="42" customHeight="1">
      <c r="A31" s="375" t="s">
        <v>2503</v>
      </c>
      <c r="B31" s="516" t="s">
        <v>2492</v>
      </c>
      <c r="C31" s="516" t="s">
        <v>2493</v>
      </c>
      <c r="D31" s="516" t="s">
        <v>2494</v>
      </c>
      <c r="E31" s="483" t="str">
        <f t="shared" si="0"/>
        <v>下関市ゆめタウン2-24</v>
      </c>
      <c r="F31" s="483" t="s">
        <v>907</v>
      </c>
      <c r="G31" s="515">
        <v>39539</v>
      </c>
      <c r="H31" s="377">
        <v>20</v>
      </c>
      <c r="I31" s="483" t="s">
        <v>1522</v>
      </c>
      <c r="J31" s="376" t="s">
        <v>490</v>
      </c>
      <c r="K31" s="99" t="s">
        <v>2482</v>
      </c>
      <c r="L31" s="517" t="s">
        <v>18</v>
      </c>
      <c r="M31" s="517" t="s">
        <v>19</v>
      </c>
      <c r="N31" s="445" t="s">
        <v>1624</v>
      </c>
      <c r="O31" s="445" t="s">
        <v>2504</v>
      </c>
      <c r="P31" s="518" t="s">
        <v>234</v>
      </c>
      <c r="Q31" s="518" t="s">
        <v>111</v>
      </c>
      <c r="R31" s="321">
        <v>20</v>
      </c>
      <c r="S31" s="322">
        <v>20</v>
      </c>
      <c r="T31" s="148"/>
      <c r="U31" s="149"/>
      <c r="V31" s="150"/>
      <c r="W31" s="148"/>
      <c r="X31" s="148"/>
      <c r="Y31" s="151"/>
      <c r="Z31" s="151"/>
      <c r="AA31" s="151"/>
      <c r="AB31" s="148"/>
      <c r="AC31" s="148"/>
      <c r="AD31" s="152"/>
      <c r="AE31" s="152"/>
      <c r="AF31" s="153"/>
      <c r="AG31" s="153"/>
      <c r="AH31" s="153"/>
      <c r="AI31" s="153"/>
      <c r="AJ31" s="148"/>
      <c r="AK31" s="148"/>
      <c r="AL31" s="149"/>
      <c r="AM31" s="150"/>
      <c r="AN31" s="148"/>
      <c r="AO31" s="148"/>
      <c r="AP31" s="151"/>
      <c r="AQ31" s="151"/>
      <c r="AR31" s="151"/>
      <c r="AS31" s="148"/>
      <c r="AT31" s="148"/>
      <c r="AU31" s="152"/>
      <c r="AV31" s="152"/>
      <c r="AW31" s="153"/>
      <c r="AX31" s="153"/>
      <c r="AY31" s="153"/>
      <c r="AZ31" s="153"/>
      <c r="BA31" s="148"/>
      <c r="BB31" s="148"/>
      <c r="BC31" s="149"/>
      <c r="BD31" s="150"/>
      <c r="BE31" s="148"/>
      <c r="BF31" s="148"/>
      <c r="BG31" s="151"/>
      <c r="BH31" s="151"/>
      <c r="BI31" s="151"/>
      <c r="BJ31" s="148"/>
      <c r="BK31" s="148"/>
      <c r="BL31" s="152"/>
      <c r="BM31" s="152"/>
      <c r="BN31" s="153"/>
      <c r="BO31" s="153"/>
      <c r="BP31" s="153"/>
      <c r="BQ31" s="153"/>
      <c r="BR31" s="148"/>
      <c r="BS31" s="148"/>
      <c r="BT31" s="149"/>
      <c r="BU31" s="150"/>
      <c r="BV31" s="148"/>
      <c r="BW31" s="148"/>
      <c r="BX31" s="151"/>
      <c r="BY31" s="151"/>
      <c r="BZ31" s="151"/>
      <c r="CA31" s="148"/>
      <c r="CB31" s="148"/>
      <c r="CC31" s="152"/>
      <c r="CD31" s="152"/>
      <c r="CE31" s="153"/>
      <c r="CF31" s="153"/>
      <c r="CG31" s="153"/>
      <c r="CH31" s="153"/>
      <c r="CI31" s="148"/>
      <c r="CJ31" s="148"/>
      <c r="CK31" s="149"/>
      <c r="CL31" s="150"/>
      <c r="CM31" s="148"/>
      <c r="CN31" s="148"/>
      <c r="CO31" s="151"/>
      <c r="CP31" s="151"/>
      <c r="CQ31" s="151"/>
      <c r="CR31" s="148"/>
      <c r="CS31" s="148"/>
      <c r="CT31" s="152"/>
      <c r="CU31" s="152"/>
      <c r="CV31" s="153"/>
      <c r="CW31" s="153"/>
      <c r="CX31" s="153"/>
      <c r="CY31" s="153"/>
      <c r="CZ31" s="148"/>
      <c r="DA31" s="148"/>
      <c r="DB31" s="149"/>
      <c r="DC31" s="150"/>
      <c r="DD31" s="148"/>
      <c r="DE31" s="148"/>
      <c r="DF31" s="151"/>
      <c r="DG31" s="151"/>
      <c r="DH31" s="151"/>
      <c r="DI31" s="148"/>
      <c r="DJ31" s="148"/>
      <c r="DK31" s="152"/>
      <c r="DL31" s="152"/>
      <c r="DM31" s="153"/>
      <c r="DN31" s="153"/>
      <c r="DO31" s="153"/>
      <c r="DP31" s="153"/>
      <c r="DQ31" s="148"/>
      <c r="DR31" s="148"/>
      <c r="DS31" s="149"/>
      <c r="DT31" s="150"/>
      <c r="DU31" s="148"/>
      <c r="DV31" s="148"/>
      <c r="DW31" s="151"/>
      <c r="DX31" s="151"/>
      <c r="DY31" s="151"/>
      <c r="DZ31" s="148"/>
      <c r="EA31" s="148"/>
      <c r="EB31" s="152"/>
      <c r="EC31" s="152"/>
      <c r="ED31" s="153"/>
      <c r="EE31" s="153"/>
      <c r="EF31" s="153"/>
      <c r="EG31" s="153"/>
      <c r="EH31" s="148"/>
      <c r="EI31" s="148"/>
      <c r="EJ31" s="149"/>
      <c r="EK31" s="150"/>
      <c r="EL31" s="148"/>
      <c r="EM31" s="148"/>
      <c r="EN31" s="151"/>
      <c r="EO31" s="151"/>
      <c r="EP31" s="151"/>
      <c r="EQ31" s="148"/>
      <c r="ER31" s="148"/>
      <c r="ES31" s="152"/>
      <c r="ET31" s="152"/>
      <c r="EU31" s="153"/>
      <c r="EV31" s="153"/>
      <c r="EW31" s="153"/>
      <c r="EX31" s="153"/>
      <c r="EY31" s="148"/>
      <c r="EZ31" s="148"/>
      <c r="FA31" s="149"/>
      <c r="FB31" s="150"/>
      <c r="FC31" s="148"/>
      <c r="FD31" s="148"/>
      <c r="FE31" s="151"/>
      <c r="FF31" s="151"/>
      <c r="FG31" s="151"/>
      <c r="FH31" s="148"/>
      <c r="FI31" s="148"/>
      <c r="FJ31" s="152"/>
      <c r="FK31" s="152"/>
      <c r="FL31" s="153"/>
      <c r="FM31" s="153"/>
      <c r="FN31" s="153"/>
      <c r="FO31" s="153"/>
      <c r="FP31" s="148"/>
      <c r="FQ31" s="148"/>
      <c r="FR31" s="149"/>
      <c r="FS31" s="150"/>
      <c r="FT31" s="148"/>
      <c r="FU31" s="148"/>
      <c r="FV31" s="151"/>
      <c r="FW31" s="151"/>
      <c r="FX31" s="151"/>
      <c r="FY31" s="148"/>
      <c r="FZ31" s="148"/>
      <c r="GA31" s="152"/>
      <c r="GB31" s="152"/>
      <c r="GC31" s="153"/>
    </row>
    <row r="32" spans="1:185" s="154" customFormat="1" ht="39.75" customHeight="1">
      <c r="A32" s="375" t="s">
        <v>495</v>
      </c>
      <c r="B32" s="516" t="s">
        <v>167</v>
      </c>
      <c r="C32" s="516" t="s">
        <v>8289</v>
      </c>
      <c r="D32" s="516" t="s">
        <v>5897</v>
      </c>
      <c r="E32" s="483" t="str">
        <f t="shared" si="0"/>
        <v>下関市豊北町滝部11042-1</v>
      </c>
      <c r="F32" s="483" t="s">
        <v>908</v>
      </c>
      <c r="G32" s="515">
        <v>39934</v>
      </c>
      <c r="H32" s="377">
        <v>60</v>
      </c>
      <c r="I32" s="483" t="s">
        <v>1523</v>
      </c>
      <c r="J32" s="376" t="s">
        <v>496</v>
      </c>
      <c r="K32" s="99" t="s">
        <v>2482</v>
      </c>
      <c r="L32" s="517" t="s">
        <v>18</v>
      </c>
      <c r="M32" s="517" t="s">
        <v>79</v>
      </c>
      <c r="N32" s="445" t="s">
        <v>5697</v>
      </c>
      <c r="O32" s="445" t="s">
        <v>2505</v>
      </c>
      <c r="P32" s="518" t="s">
        <v>234</v>
      </c>
      <c r="Q32" s="518" t="s">
        <v>111</v>
      </c>
      <c r="R32" s="321"/>
      <c r="S32" s="322">
        <v>60</v>
      </c>
      <c r="T32" s="148"/>
      <c r="U32" s="149"/>
      <c r="V32" s="150"/>
      <c r="W32" s="148"/>
      <c r="X32" s="148"/>
      <c r="Y32" s="151"/>
      <c r="Z32" s="151"/>
      <c r="AA32" s="151"/>
      <c r="AB32" s="148"/>
      <c r="AC32" s="148"/>
      <c r="AD32" s="152"/>
      <c r="AE32" s="152"/>
      <c r="AF32" s="153"/>
      <c r="AG32" s="153"/>
      <c r="AH32" s="153"/>
      <c r="AI32" s="153"/>
      <c r="AJ32" s="148"/>
      <c r="AK32" s="148"/>
      <c r="AL32" s="149"/>
      <c r="AM32" s="150"/>
      <c r="AN32" s="148"/>
      <c r="AO32" s="148"/>
      <c r="AP32" s="151"/>
      <c r="AQ32" s="151"/>
      <c r="AR32" s="151"/>
      <c r="AS32" s="148"/>
      <c r="AT32" s="148"/>
      <c r="AU32" s="152"/>
      <c r="AV32" s="152"/>
      <c r="AW32" s="153"/>
      <c r="AX32" s="153"/>
      <c r="AY32" s="153"/>
      <c r="AZ32" s="153"/>
      <c r="BA32" s="148"/>
      <c r="BB32" s="148"/>
      <c r="BC32" s="149"/>
      <c r="BD32" s="150"/>
      <c r="BE32" s="148"/>
      <c r="BF32" s="148"/>
      <c r="BG32" s="151"/>
      <c r="BH32" s="151"/>
      <c r="BI32" s="151"/>
      <c r="BJ32" s="148"/>
      <c r="BK32" s="148"/>
      <c r="BL32" s="152"/>
      <c r="BM32" s="152"/>
      <c r="BN32" s="153"/>
      <c r="BO32" s="153"/>
      <c r="BP32" s="153"/>
      <c r="BQ32" s="153"/>
      <c r="BR32" s="148"/>
      <c r="BS32" s="148"/>
      <c r="BT32" s="149"/>
      <c r="BU32" s="150"/>
      <c r="BV32" s="148"/>
      <c r="BW32" s="148"/>
      <c r="BX32" s="151"/>
      <c r="BY32" s="151"/>
      <c r="BZ32" s="151"/>
      <c r="CA32" s="148"/>
      <c r="CB32" s="148"/>
      <c r="CC32" s="152"/>
      <c r="CD32" s="152"/>
      <c r="CE32" s="153"/>
      <c r="CF32" s="153"/>
      <c r="CG32" s="153"/>
      <c r="CH32" s="153"/>
      <c r="CI32" s="148"/>
      <c r="CJ32" s="148"/>
      <c r="CK32" s="149"/>
      <c r="CL32" s="150"/>
      <c r="CM32" s="148"/>
      <c r="CN32" s="148"/>
      <c r="CO32" s="151"/>
      <c r="CP32" s="151"/>
      <c r="CQ32" s="151"/>
      <c r="CR32" s="148"/>
      <c r="CS32" s="148"/>
      <c r="CT32" s="152"/>
      <c r="CU32" s="152"/>
      <c r="CV32" s="153"/>
      <c r="CW32" s="153"/>
      <c r="CX32" s="153"/>
      <c r="CY32" s="153"/>
      <c r="CZ32" s="148"/>
      <c r="DA32" s="148"/>
      <c r="DB32" s="149"/>
      <c r="DC32" s="150"/>
      <c r="DD32" s="148"/>
      <c r="DE32" s="148"/>
      <c r="DF32" s="151"/>
      <c r="DG32" s="151"/>
      <c r="DH32" s="151"/>
      <c r="DI32" s="148"/>
      <c r="DJ32" s="148"/>
      <c r="DK32" s="152"/>
      <c r="DL32" s="152"/>
      <c r="DM32" s="153"/>
      <c r="DN32" s="153"/>
      <c r="DO32" s="153"/>
      <c r="DP32" s="153"/>
      <c r="DQ32" s="148"/>
      <c r="DR32" s="148"/>
      <c r="DS32" s="149"/>
      <c r="DT32" s="150"/>
      <c r="DU32" s="148"/>
      <c r="DV32" s="148"/>
      <c r="DW32" s="151"/>
      <c r="DX32" s="151"/>
      <c r="DY32" s="151"/>
      <c r="DZ32" s="148"/>
      <c r="EA32" s="148"/>
      <c r="EB32" s="152"/>
      <c r="EC32" s="152"/>
      <c r="ED32" s="153"/>
      <c r="EE32" s="153"/>
      <c r="EF32" s="153"/>
      <c r="EG32" s="153"/>
      <c r="EH32" s="148"/>
      <c r="EI32" s="148"/>
      <c r="EJ32" s="149"/>
      <c r="EK32" s="150"/>
      <c r="EL32" s="148"/>
      <c r="EM32" s="148"/>
      <c r="EN32" s="151"/>
      <c r="EO32" s="151"/>
      <c r="EP32" s="151"/>
      <c r="EQ32" s="148"/>
      <c r="ER32" s="148"/>
      <c r="ES32" s="152"/>
      <c r="ET32" s="152"/>
      <c r="EU32" s="153"/>
      <c r="EV32" s="153"/>
      <c r="EW32" s="153"/>
      <c r="EX32" s="153"/>
      <c r="EY32" s="148"/>
      <c r="EZ32" s="148"/>
      <c r="FA32" s="149"/>
      <c r="FB32" s="150"/>
      <c r="FC32" s="148"/>
      <c r="FD32" s="148"/>
      <c r="FE32" s="151"/>
      <c r="FF32" s="151"/>
      <c r="FG32" s="151"/>
      <c r="FH32" s="148"/>
      <c r="FI32" s="148"/>
      <c r="FJ32" s="152"/>
      <c r="FK32" s="152"/>
      <c r="FL32" s="153"/>
      <c r="FM32" s="153"/>
      <c r="FN32" s="153"/>
      <c r="FO32" s="153"/>
      <c r="FP32" s="148"/>
      <c r="FQ32" s="148"/>
      <c r="FR32" s="149"/>
      <c r="FS32" s="150"/>
      <c r="FT32" s="148"/>
      <c r="FU32" s="148"/>
      <c r="FV32" s="151"/>
      <c r="FW32" s="151"/>
      <c r="FX32" s="151"/>
      <c r="FY32" s="148"/>
      <c r="FZ32" s="148"/>
      <c r="GA32" s="152"/>
      <c r="GB32" s="152"/>
      <c r="GC32" s="153"/>
    </row>
    <row r="33" spans="1:185" s="154" customFormat="1" ht="39.75" customHeight="1">
      <c r="A33" s="375" t="s">
        <v>3618</v>
      </c>
      <c r="B33" s="516" t="s">
        <v>172</v>
      </c>
      <c r="C33" s="516" t="s">
        <v>6931</v>
      </c>
      <c r="D33" s="516" t="s">
        <v>8162</v>
      </c>
      <c r="E33" s="483" t="str">
        <f t="shared" si="0"/>
        <v>下関市豊浦町吉永1819-1</v>
      </c>
      <c r="F33" s="483" t="s">
        <v>909</v>
      </c>
      <c r="G33" s="515">
        <v>40634</v>
      </c>
      <c r="H33" s="377">
        <v>29</v>
      </c>
      <c r="I33" s="483" t="s">
        <v>1524</v>
      </c>
      <c r="J33" s="215" t="s">
        <v>278</v>
      </c>
      <c r="K33" s="99" t="s">
        <v>585</v>
      </c>
      <c r="L33" s="517" t="s">
        <v>419</v>
      </c>
      <c r="M33" s="517" t="s">
        <v>79</v>
      </c>
      <c r="N33" s="445" t="s">
        <v>1625</v>
      </c>
      <c r="O33" s="445" t="s">
        <v>2506</v>
      </c>
      <c r="P33" s="518" t="s">
        <v>234</v>
      </c>
      <c r="Q33" s="518" t="s">
        <v>111</v>
      </c>
      <c r="R33" s="321"/>
      <c r="S33" s="322">
        <v>29</v>
      </c>
      <c r="T33" s="148"/>
      <c r="U33" s="149"/>
      <c r="V33" s="150"/>
      <c r="W33" s="148"/>
      <c r="X33" s="148"/>
      <c r="Y33" s="151"/>
      <c r="Z33" s="151"/>
      <c r="AA33" s="151"/>
      <c r="AB33" s="148"/>
      <c r="AC33" s="148"/>
      <c r="AD33" s="152"/>
      <c r="AE33" s="152"/>
      <c r="AF33" s="153"/>
      <c r="AG33" s="153"/>
      <c r="AH33" s="153"/>
      <c r="AI33" s="153"/>
      <c r="AJ33" s="148"/>
      <c r="AK33" s="148"/>
      <c r="AL33" s="149"/>
      <c r="AM33" s="150"/>
      <c r="AN33" s="148"/>
      <c r="AO33" s="148"/>
      <c r="AP33" s="151"/>
      <c r="AQ33" s="151"/>
      <c r="AR33" s="151"/>
      <c r="AS33" s="148"/>
      <c r="AT33" s="148"/>
      <c r="AU33" s="152"/>
      <c r="AV33" s="152"/>
      <c r="AW33" s="153"/>
      <c r="AX33" s="153"/>
      <c r="AY33" s="153"/>
      <c r="AZ33" s="153"/>
      <c r="BA33" s="148"/>
      <c r="BB33" s="148"/>
      <c r="BC33" s="149"/>
      <c r="BD33" s="150"/>
      <c r="BE33" s="148"/>
      <c r="BF33" s="148"/>
      <c r="BG33" s="151"/>
      <c r="BH33" s="151"/>
      <c r="BI33" s="151"/>
      <c r="BJ33" s="148"/>
      <c r="BK33" s="148"/>
      <c r="BL33" s="152"/>
      <c r="BM33" s="152"/>
      <c r="BN33" s="153"/>
      <c r="BO33" s="153"/>
      <c r="BP33" s="153"/>
      <c r="BQ33" s="153"/>
      <c r="BR33" s="148"/>
      <c r="BS33" s="148"/>
      <c r="BT33" s="149"/>
      <c r="BU33" s="150"/>
      <c r="BV33" s="148"/>
      <c r="BW33" s="148"/>
      <c r="BX33" s="151"/>
      <c r="BY33" s="151"/>
      <c r="BZ33" s="151"/>
      <c r="CA33" s="148"/>
      <c r="CB33" s="148"/>
      <c r="CC33" s="152"/>
      <c r="CD33" s="152"/>
      <c r="CE33" s="153"/>
      <c r="CF33" s="153"/>
      <c r="CG33" s="153"/>
      <c r="CH33" s="153"/>
      <c r="CI33" s="148"/>
      <c r="CJ33" s="148"/>
      <c r="CK33" s="149"/>
      <c r="CL33" s="150"/>
      <c r="CM33" s="148"/>
      <c r="CN33" s="148"/>
      <c r="CO33" s="151"/>
      <c r="CP33" s="151"/>
      <c r="CQ33" s="151"/>
      <c r="CR33" s="148"/>
      <c r="CS33" s="148"/>
      <c r="CT33" s="152"/>
      <c r="CU33" s="152"/>
      <c r="CV33" s="153"/>
      <c r="CW33" s="153"/>
      <c r="CX33" s="153"/>
      <c r="CY33" s="153"/>
      <c r="CZ33" s="148"/>
      <c r="DA33" s="148"/>
      <c r="DB33" s="149"/>
      <c r="DC33" s="150"/>
      <c r="DD33" s="148"/>
      <c r="DE33" s="148"/>
      <c r="DF33" s="151"/>
      <c r="DG33" s="151"/>
      <c r="DH33" s="151"/>
      <c r="DI33" s="148"/>
      <c r="DJ33" s="148"/>
      <c r="DK33" s="152"/>
      <c r="DL33" s="152"/>
      <c r="DM33" s="153"/>
      <c r="DN33" s="153"/>
      <c r="DO33" s="153"/>
      <c r="DP33" s="153"/>
      <c r="DQ33" s="148"/>
      <c r="DR33" s="148"/>
      <c r="DS33" s="149"/>
      <c r="DT33" s="150"/>
      <c r="DU33" s="148"/>
      <c r="DV33" s="148"/>
      <c r="DW33" s="151"/>
      <c r="DX33" s="151"/>
      <c r="DY33" s="151"/>
      <c r="DZ33" s="148"/>
      <c r="EA33" s="148"/>
      <c r="EB33" s="152"/>
      <c r="EC33" s="152"/>
      <c r="ED33" s="153"/>
      <c r="EE33" s="153"/>
      <c r="EF33" s="153"/>
      <c r="EG33" s="153"/>
      <c r="EH33" s="148"/>
      <c r="EI33" s="148"/>
      <c r="EJ33" s="149"/>
      <c r="EK33" s="150"/>
      <c r="EL33" s="148"/>
      <c r="EM33" s="148"/>
      <c r="EN33" s="151"/>
      <c r="EO33" s="151"/>
      <c r="EP33" s="151"/>
      <c r="EQ33" s="148"/>
      <c r="ER33" s="148"/>
      <c r="ES33" s="152"/>
      <c r="ET33" s="152"/>
      <c r="EU33" s="153"/>
      <c r="EV33" s="153"/>
      <c r="EW33" s="153"/>
      <c r="EX33" s="153"/>
      <c r="EY33" s="148"/>
      <c r="EZ33" s="148"/>
      <c r="FA33" s="149"/>
      <c r="FB33" s="150"/>
      <c r="FC33" s="148"/>
      <c r="FD33" s="148"/>
      <c r="FE33" s="151"/>
      <c r="FF33" s="151"/>
      <c r="FG33" s="151"/>
      <c r="FH33" s="148"/>
      <c r="FI33" s="148"/>
      <c r="FJ33" s="152"/>
      <c r="FK33" s="152"/>
      <c r="FL33" s="153"/>
      <c r="FM33" s="153"/>
      <c r="FN33" s="153"/>
      <c r="FO33" s="153"/>
      <c r="FP33" s="148"/>
      <c r="FQ33" s="148"/>
      <c r="FR33" s="149"/>
      <c r="FS33" s="150"/>
      <c r="FT33" s="148"/>
      <c r="FU33" s="148"/>
      <c r="FV33" s="151"/>
      <c r="FW33" s="151"/>
      <c r="FX33" s="151"/>
      <c r="FY33" s="148"/>
      <c r="FZ33" s="148"/>
      <c r="GA33" s="152"/>
      <c r="GB33" s="152"/>
      <c r="GC33" s="153"/>
    </row>
    <row r="34" spans="1:185" s="154" customFormat="1" ht="39.75" customHeight="1">
      <c r="A34" s="375" t="s">
        <v>5896</v>
      </c>
      <c r="B34" s="516" t="s">
        <v>5861</v>
      </c>
      <c r="C34" s="516" t="s">
        <v>8290</v>
      </c>
      <c r="D34" s="516" t="s">
        <v>8163</v>
      </c>
      <c r="E34" s="483" t="str">
        <f t="shared" si="0"/>
        <v>下関市豊北町大字滝部2969-1</v>
      </c>
      <c r="F34" s="483" t="s">
        <v>908</v>
      </c>
      <c r="G34" s="515">
        <v>41000</v>
      </c>
      <c r="H34" s="377">
        <v>29</v>
      </c>
      <c r="I34" s="483" t="s">
        <v>1525</v>
      </c>
      <c r="J34" s="216" t="s">
        <v>5898</v>
      </c>
      <c r="K34" s="99" t="s">
        <v>585</v>
      </c>
      <c r="L34" s="517" t="s">
        <v>419</v>
      </c>
      <c r="M34" s="517" t="s">
        <v>5863</v>
      </c>
      <c r="N34" s="445" t="s">
        <v>639</v>
      </c>
      <c r="O34" s="445" t="s">
        <v>640</v>
      </c>
      <c r="P34" s="518" t="s">
        <v>234</v>
      </c>
      <c r="Q34" s="518" t="s">
        <v>5866</v>
      </c>
      <c r="R34" s="321"/>
      <c r="S34" s="322">
        <v>29</v>
      </c>
      <c r="T34" s="148"/>
      <c r="U34" s="149"/>
      <c r="V34" s="150"/>
      <c r="W34" s="148"/>
      <c r="X34" s="148"/>
      <c r="Y34" s="151"/>
      <c r="Z34" s="151"/>
      <c r="AA34" s="151"/>
      <c r="AB34" s="148"/>
      <c r="AC34" s="148"/>
      <c r="AD34" s="152"/>
      <c r="AE34" s="152"/>
      <c r="AF34" s="153"/>
      <c r="AG34" s="153"/>
      <c r="AH34" s="153"/>
      <c r="AI34" s="153"/>
      <c r="AJ34" s="148"/>
      <c r="AK34" s="148"/>
      <c r="AL34" s="149"/>
      <c r="AM34" s="150"/>
      <c r="AN34" s="148"/>
      <c r="AO34" s="148"/>
      <c r="AP34" s="151"/>
      <c r="AQ34" s="151"/>
      <c r="AR34" s="151"/>
      <c r="AS34" s="148"/>
      <c r="AT34" s="148"/>
      <c r="AU34" s="152"/>
      <c r="AV34" s="152"/>
      <c r="AW34" s="153"/>
      <c r="AX34" s="153"/>
      <c r="AY34" s="153"/>
      <c r="AZ34" s="153"/>
      <c r="BA34" s="148"/>
      <c r="BB34" s="148"/>
      <c r="BC34" s="149"/>
      <c r="BD34" s="150"/>
      <c r="BE34" s="148"/>
      <c r="BF34" s="148"/>
      <c r="BG34" s="151"/>
      <c r="BH34" s="151"/>
      <c r="BI34" s="151"/>
      <c r="BJ34" s="148"/>
      <c r="BK34" s="148"/>
      <c r="BL34" s="152"/>
      <c r="BM34" s="152"/>
      <c r="BN34" s="153"/>
      <c r="BO34" s="153"/>
      <c r="BP34" s="153"/>
      <c r="BQ34" s="153"/>
      <c r="BR34" s="148"/>
      <c r="BS34" s="148"/>
      <c r="BT34" s="149"/>
      <c r="BU34" s="150"/>
      <c r="BV34" s="148"/>
      <c r="BW34" s="148"/>
      <c r="BX34" s="151"/>
      <c r="BY34" s="151"/>
      <c r="BZ34" s="151"/>
      <c r="CA34" s="148"/>
      <c r="CB34" s="148"/>
      <c r="CC34" s="152"/>
      <c r="CD34" s="152"/>
      <c r="CE34" s="153"/>
      <c r="CF34" s="153"/>
      <c r="CG34" s="153"/>
      <c r="CH34" s="153"/>
      <c r="CI34" s="148"/>
      <c r="CJ34" s="148"/>
      <c r="CK34" s="149"/>
      <c r="CL34" s="150"/>
      <c r="CM34" s="148"/>
      <c r="CN34" s="148"/>
      <c r="CO34" s="151"/>
      <c r="CP34" s="151"/>
      <c r="CQ34" s="151"/>
      <c r="CR34" s="148"/>
      <c r="CS34" s="148"/>
      <c r="CT34" s="152"/>
      <c r="CU34" s="152"/>
      <c r="CV34" s="153"/>
      <c r="CW34" s="153"/>
      <c r="CX34" s="153"/>
      <c r="CY34" s="153"/>
      <c r="CZ34" s="148"/>
      <c r="DA34" s="148"/>
      <c r="DB34" s="149"/>
      <c r="DC34" s="150"/>
      <c r="DD34" s="148"/>
      <c r="DE34" s="148"/>
      <c r="DF34" s="151"/>
      <c r="DG34" s="151"/>
      <c r="DH34" s="151"/>
      <c r="DI34" s="148"/>
      <c r="DJ34" s="148"/>
      <c r="DK34" s="152"/>
      <c r="DL34" s="152"/>
      <c r="DM34" s="153"/>
      <c r="DN34" s="153"/>
      <c r="DO34" s="153"/>
      <c r="DP34" s="153"/>
      <c r="DQ34" s="148"/>
      <c r="DR34" s="148"/>
      <c r="DS34" s="149"/>
      <c r="DT34" s="150"/>
      <c r="DU34" s="148"/>
      <c r="DV34" s="148"/>
      <c r="DW34" s="151"/>
      <c r="DX34" s="151"/>
      <c r="DY34" s="151"/>
      <c r="DZ34" s="148"/>
      <c r="EA34" s="148"/>
      <c r="EB34" s="152"/>
      <c r="EC34" s="152"/>
      <c r="ED34" s="153"/>
      <c r="EE34" s="153"/>
      <c r="EF34" s="153"/>
      <c r="EG34" s="153"/>
      <c r="EH34" s="148"/>
      <c r="EI34" s="148"/>
      <c r="EJ34" s="149"/>
      <c r="EK34" s="150"/>
      <c r="EL34" s="148"/>
      <c r="EM34" s="148"/>
      <c r="EN34" s="151"/>
      <c r="EO34" s="151"/>
      <c r="EP34" s="151"/>
      <c r="EQ34" s="148"/>
      <c r="ER34" s="148"/>
      <c r="ES34" s="152"/>
      <c r="ET34" s="152"/>
      <c r="EU34" s="153"/>
      <c r="EV34" s="153"/>
      <c r="EW34" s="153"/>
      <c r="EX34" s="153"/>
      <c r="EY34" s="148"/>
      <c r="EZ34" s="148"/>
      <c r="FA34" s="149"/>
      <c r="FB34" s="150"/>
      <c r="FC34" s="148"/>
      <c r="FD34" s="148"/>
      <c r="FE34" s="151"/>
      <c r="FF34" s="151"/>
      <c r="FG34" s="151"/>
      <c r="FH34" s="148"/>
      <c r="FI34" s="148"/>
      <c r="FJ34" s="152"/>
      <c r="FK34" s="152"/>
      <c r="FL34" s="153"/>
      <c r="FM34" s="153"/>
      <c r="FN34" s="153"/>
      <c r="FO34" s="153"/>
      <c r="FP34" s="148"/>
      <c r="FQ34" s="148"/>
      <c r="FR34" s="149"/>
      <c r="FS34" s="150"/>
      <c r="FT34" s="148"/>
      <c r="FU34" s="148"/>
      <c r="FV34" s="151"/>
      <c r="FW34" s="151"/>
      <c r="FX34" s="151"/>
      <c r="FY34" s="148"/>
      <c r="FZ34" s="148"/>
      <c r="GA34" s="152"/>
      <c r="GB34" s="152"/>
      <c r="GC34" s="153"/>
    </row>
    <row r="35" spans="1:185" s="154" customFormat="1" ht="39.75" customHeight="1">
      <c r="A35" s="375" t="s">
        <v>641</v>
      </c>
      <c r="B35" s="516" t="s">
        <v>642</v>
      </c>
      <c r="C35" s="516" t="s">
        <v>643</v>
      </c>
      <c r="D35" s="516" t="s">
        <v>644</v>
      </c>
      <c r="E35" s="483" t="str">
        <f t="shared" si="0"/>
        <v>下関市菊川町大字田部223-9</v>
      </c>
      <c r="F35" s="483" t="s">
        <v>910</v>
      </c>
      <c r="G35" s="515">
        <v>41000</v>
      </c>
      <c r="H35" s="377">
        <v>29</v>
      </c>
      <c r="I35" s="483" t="s">
        <v>1526</v>
      </c>
      <c r="J35" s="215" t="s">
        <v>278</v>
      </c>
      <c r="K35" s="99" t="s">
        <v>585</v>
      </c>
      <c r="L35" s="517" t="s">
        <v>419</v>
      </c>
      <c r="M35" s="517" t="s">
        <v>79</v>
      </c>
      <c r="N35" s="445" t="s">
        <v>645</v>
      </c>
      <c r="O35" s="445" t="s">
        <v>646</v>
      </c>
      <c r="P35" s="518" t="s">
        <v>234</v>
      </c>
      <c r="Q35" s="518" t="s">
        <v>111</v>
      </c>
      <c r="R35" s="321"/>
      <c r="S35" s="322">
        <v>29</v>
      </c>
      <c r="T35" s="148"/>
      <c r="U35" s="149"/>
      <c r="V35" s="150"/>
      <c r="W35" s="148"/>
      <c r="X35" s="148"/>
      <c r="Y35" s="151"/>
      <c r="Z35" s="151"/>
      <c r="AA35" s="151"/>
      <c r="AB35" s="148"/>
      <c r="AC35" s="148"/>
      <c r="AD35" s="152"/>
      <c r="AE35" s="152"/>
      <c r="AF35" s="153"/>
      <c r="AG35" s="153"/>
      <c r="AH35" s="153"/>
      <c r="AI35" s="153"/>
      <c r="AJ35" s="148"/>
      <c r="AK35" s="148"/>
      <c r="AL35" s="149"/>
      <c r="AM35" s="150"/>
      <c r="AN35" s="148"/>
      <c r="AO35" s="148"/>
      <c r="AP35" s="151"/>
      <c r="AQ35" s="151"/>
      <c r="AR35" s="151"/>
      <c r="AS35" s="148"/>
      <c r="AT35" s="148"/>
      <c r="AU35" s="152"/>
      <c r="AV35" s="152"/>
      <c r="AW35" s="153"/>
      <c r="AX35" s="153"/>
      <c r="AY35" s="153"/>
      <c r="AZ35" s="153"/>
      <c r="BA35" s="148"/>
      <c r="BB35" s="148"/>
      <c r="BC35" s="149"/>
      <c r="BD35" s="150"/>
      <c r="BE35" s="148"/>
      <c r="BF35" s="148"/>
      <c r="BG35" s="151"/>
      <c r="BH35" s="151"/>
      <c r="BI35" s="151"/>
      <c r="BJ35" s="148"/>
      <c r="BK35" s="148"/>
      <c r="BL35" s="152"/>
      <c r="BM35" s="152"/>
      <c r="BN35" s="153"/>
      <c r="BO35" s="153"/>
      <c r="BP35" s="153"/>
      <c r="BQ35" s="153"/>
      <c r="BR35" s="148"/>
      <c r="BS35" s="148"/>
      <c r="BT35" s="149"/>
      <c r="BU35" s="150"/>
      <c r="BV35" s="148"/>
      <c r="BW35" s="148"/>
      <c r="BX35" s="151"/>
      <c r="BY35" s="151"/>
      <c r="BZ35" s="151"/>
      <c r="CA35" s="148"/>
      <c r="CB35" s="148"/>
      <c r="CC35" s="152"/>
      <c r="CD35" s="152"/>
      <c r="CE35" s="153"/>
      <c r="CF35" s="153"/>
      <c r="CG35" s="153"/>
      <c r="CH35" s="153"/>
      <c r="CI35" s="148"/>
      <c r="CJ35" s="148"/>
      <c r="CK35" s="149"/>
      <c r="CL35" s="150"/>
      <c r="CM35" s="148"/>
      <c r="CN35" s="148"/>
      <c r="CO35" s="151"/>
      <c r="CP35" s="151"/>
      <c r="CQ35" s="151"/>
      <c r="CR35" s="148"/>
      <c r="CS35" s="148"/>
      <c r="CT35" s="152"/>
      <c r="CU35" s="152"/>
      <c r="CV35" s="153"/>
      <c r="CW35" s="153"/>
      <c r="CX35" s="153"/>
      <c r="CY35" s="153"/>
      <c r="CZ35" s="148"/>
      <c r="DA35" s="148"/>
      <c r="DB35" s="149"/>
      <c r="DC35" s="150"/>
      <c r="DD35" s="148"/>
      <c r="DE35" s="148"/>
      <c r="DF35" s="151"/>
      <c r="DG35" s="151"/>
      <c r="DH35" s="151"/>
      <c r="DI35" s="148"/>
      <c r="DJ35" s="148"/>
      <c r="DK35" s="152"/>
      <c r="DL35" s="152"/>
      <c r="DM35" s="153"/>
      <c r="DN35" s="153"/>
      <c r="DO35" s="153"/>
      <c r="DP35" s="153"/>
      <c r="DQ35" s="148"/>
      <c r="DR35" s="148"/>
      <c r="DS35" s="149"/>
      <c r="DT35" s="150"/>
      <c r="DU35" s="148"/>
      <c r="DV35" s="148"/>
      <c r="DW35" s="151"/>
      <c r="DX35" s="151"/>
      <c r="DY35" s="151"/>
      <c r="DZ35" s="148"/>
      <c r="EA35" s="148"/>
      <c r="EB35" s="152"/>
      <c r="EC35" s="152"/>
      <c r="ED35" s="153"/>
      <c r="EE35" s="153"/>
      <c r="EF35" s="153"/>
      <c r="EG35" s="153"/>
      <c r="EH35" s="148"/>
      <c r="EI35" s="148"/>
      <c r="EJ35" s="149"/>
      <c r="EK35" s="150"/>
      <c r="EL35" s="148"/>
      <c r="EM35" s="148"/>
      <c r="EN35" s="151"/>
      <c r="EO35" s="151"/>
      <c r="EP35" s="151"/>
      <c r="EQ35" s="148"/>
      <c r="ER35" s="148"/>
      <c r="ES35" s="152"/>
      <c r="ET35" s="152"/>
      <c r="EU35" s="153"/>
      <c r="EV35" s="153"/>
      <c r="EW35" s="153"/>
      <c r="EX35" s="153"/>
      <c r="EY35" s="148"/>
      <c r="EZ35" s="148"/>
      <c r="FA35" s="149"/>
      <c r="FB35" s="150"/>
      <c r="FC35" s="148"/>
      <c r="FD35" s="148"/>
      <c r="FE35" s="151"/>
      <c r="FF35" s="151"/>
      <c r="FG35" s="151"/>
      <c r="FH35" s="148"/>
      <c r="FI35" s="148"/>
      <c r="FJ35" s="152"/>
      <c r="FK35" s="152"/>
      <c r="FL35" s="153"/>
      <c r="FM35" s="153"/>
      <c r="FN35" s="153"/>
      <c r="FO35" s="153"/>
      <c r="FP35" s="148"/>
      <c r="FQ35" s="148"/>
      <c r="FR35" s="149"/>
      <c r="FS35" s="150"/>
      <c r="FT35" s="148"/>
      <c r="FU35" s="148"/>
      <c r="FV35" s="151"/>
      <c r="FW35" s="151"/>
      <c r="FX35" s="151"/>
      <c r="FY35" s="148"/>
      <c r="FZ35" s="148"/>
      <c r="GA35" s="152"/>
      <c r="GB35" s="152"/>
      <c r="GC35" s="153"/>
    </row>
    <row r="36" spans="1:185" s="154" customFormat="1" ht="39.75" customHeight="1">
      <c r="A36" s="375" t="s">
        <v>647</v>
      </c>
      <c r="B36" s="516" t="s">
        <v>648</v>
      </c>
      <c r="C36" s="516" t="s">
        <v>649</v>
      </c>
      <c r="D36" s="516" t="s">
        <v>650</v>
      </c>
      <c r="E36" s="483" t="str">
        <f t="shared" si="0"/>
        <v>下関市富任町6丁目18-8</v>
      </c>
      <c r="F36" s="483" t="s">
        <v>911</v>
      </c>
      <c r="G36" s="515">
        <v>41000</v>
      </c>
      <c r="H36" s="377">
        <v>29</v>
      </c>
      <c r="I36" s="483" t="s">
        <v>1527</v>
      </c>
      <c r="J36" s="215" t="s">
        <v>651</v>
      </c>
      <c r="K36" s="99" t="s">
        <v>585</v>
      </c>
      <c r="L36" s="517" t="s">
        <v>419</v>
      </c>
      <c r="M36" s="517" t="s">
        <v>79</v>
      </c>
      <c r="N36" s="445" t="s">
        <v>652</v>
      </c>
      <c r="O36" s="445" t="s">
        <v>653</v>
      </c>
      <c r="P36" s="518" t="s">
        <v>234</v>
      </c>
      <c r="Q36" s="518" t="s">
        <v>111</v>
      </c>
      <c r="R36" s="321">
        <v>9</v>
      </c>
      <c r="S36" s="322">
        <v>29</v>
      </c>
      <c r="T36" s="148"/>
      <c r="U36" s="149"/>
      <c r="V36" s="150"/>
      <c r="W36" s="148"/>
      <c r="X36" s="148"/>
      <c r="Y36" s="151"/>
      <c r="Z36" s="151"/>
      <c r="AA36" s="151"/>
      <c r="AB36" s="148"/>
      <c r="AC36" s="148"/>
      <c r="AD36" s="152"/>
      <c r="AE36" s="152"/>
      <c r="AF36" s="153"/>
      <c r="AG36" s="153"/>
      <c r="AH36" s="153"/>
      <c r="AI36" s="153"/>
      <c r="AJ36" s="148"/>
      <c r="AK36" s="148"/>
      <c r="AL36" s="149"/>
      <c r="AM36" s="150"/>
      <c r="AN36" s="148"/>
      <c r="AO36" s="148"/>
      <c r="AP36" s="151"/>
      <c r="AQ36" s="151"/>
      <c r="AR36" s="151"/>
      <c r="AS36" s="148"/>
      <c r="AT36" s="148"/>
      <c r="AU36" s="152"/>
      <c r="AV36" s="152"/>
      <c r="AW36" s="153"/>
      <c r="AX36" s="153"/>
      <c r="AY36" s="153"/>
      <c r="AZ36" s="153"/>
      <c r="BA36" s="148"/>
      <c r="BB36" s="148"/>
      <c r="BC36" s="149"/>
      <c r="BD36" s="150"/>
      <c r="BE36" s="148"/>
      <c r="BF36" s="148"/>
      <c r="BG36" s="151"/>
      <c r="BH36" s="151"/>
      <c r="BI36" s="151"/>
      <c r="BJ36" s="148"/>
      <c r="BK36" s="148"/>
      <c r="BL36" s="152"/>
      <c r="BM36" s="152"/>
      <c r="BN36" s="153"/>
      <c r="BO36" s="153"/>
      <c r="BP36" s="153"/>
      <c r="BQ36" s="153"/>
      <c r="BR36" s="148"/>
      <c r="BS36" s="148"/>
      <c r="BT36" s="149"/>
      <c r="BU36" s="150"/>
      <c r="BV36" s="148"/>
      <c r="BW36" s="148"/>
      <c r="BX36" s="151"/>
      <c r="BY36" s="151"/>
      <c r="BZ36" s="151"/>
      <c r="CA36" s="148"/>
      <c r="CB36" s="148"/>
      <c r="CC36" s="152"/>
      <c r="CD36" s="152"/>
      <c r="CE36" s="153"/>
      <c r="CF36" s="153"/>
      <c r="CG36" s="153"/>
      <c r="CH36" s="153"/>
      <c r="CI36" s="148"/>
      <c r="CJ36" s="148"/>
      <c r="CK36" s="149"/>
      <c r="CL36" s="150"/>
      <c r="CM36" s="148"/>
      <c r="CN36" s="148"/>
      <c r="CO36" s="151"/>
      <c r="CP36" s="151"/>
      <c r="CQ36" s="151"/>
      <c r="CR36" s="148"/>
      <c r="CS36" s="148"/>
      <c r="CT36" s="152"/>
      <c r="CU36" s="152"/>
      <c r="CV36" s="153"/>
      <c r="CW36" s="153"/>
      <c r="CX36" s="153"/>
      <c r="CY36" s="153"/>
      <c r="CZ36" s="148"/>
      <c r="DA36" s="148"/>
      <c r="DB36" s="149"/>
      <c r="DC36" s="150"/>
      <c r="DD36" s="148"/>
      <c r="DE36" s="148"/>
      <c r="DF36" s="151"/>
      <c r="DG36" s="151"/>
      <c r="DH36" s="151"/>
      <c r="DI36" s="148"/>
      <c r="DJ36" s="148"/>
      <c r="DK36" s="152"/>
      <c r="DL36" s="152"/>
      <c r="DM36" s="153"/>
      <c r="DN36" s="153"/>
      <c r="DO36" s="153"/>
      <c r="DP36" s="153"/>
      <c r="DQ36" s="148"/>
      <c r="DR36" s="148"/>
      <c r="DS36" s="149"/>
      <c r="DT36" s="150"/>
      <c r="DU36" s="148"/>
      <c r="DV36" s="148"/>
      <c r="DW36" s="151"/>
      <c r="DX36" s="151"/>
      <c r="DY36" s="151"/>
      <c r="DZ36" s="148"/>
      <c r="EA36" s="148"/>
      <c r="EB36" s="152"/>
      <c r="EC36" s="152"/>
      <c r="ED36" s="153"/>
      <c r="EE36" s="153"/>
      <c r="EF36" s="153"/>
      <c r="EG36" s="153"/>
      <c r="EH36" s="148"/>
      <c r="EI36" s="148"/>
      <c r="EJ36" s="149"/>
      <c r="EK36" s="150"/>
      <c r="EL36" s="148"/>
      <c r="EM36" s="148"/>
      <c r="EN36" s="151"/>
      <c r="EO36" s="151"/>
      <c r="EP36" s="151"/>
      <c r="EQ36" s="148"/>
      <c r="ER36" s="148"/>
      <c r="ES36" s="152"/>
      <c r="ET36" s="152"/>
      <c r="EU36" s="153"/>
      <c r="EV36" s="153"/>
      <c r="EW36" s="153"/>
      <c r="EX36" s="153"/>
      <c r="EY36" s="148"/>
      <c r="EZ36" s="148"/>
      <c r="FA36" s="149"/>
      <c r="FB36" s="150"/>
      <c r="FC36" s="148"/>
      <c r="FD36" s="148"/>
      <c r="FE36" s="151"/>
      <c r="FF36" s="151"/>
      <c r="FG36" s="151"/>
      <c r="FH36" s="148"/>
      <c r="FI36" s="148"/>
      <c r="FJ36" s="152"/>
      <c r="FK36" s="152"/>
      <c r="FL36" s="153"/>
      <c r="FM36" s="153"/>
      <c r="FN36" s="153"/>
      <c r="FO36" s="153"/>
      <c r="FP36" s="148"/>
      <c r="FQ36" s="148"/>
      <c r="FR36" s="149"/>
      <c r="FS36" s="150"/>
      <c r="FT36" s="148"/>
      <c r="FU36" s="148"/>
      <c r="FV36" s="151"/>
      <c r="FW36" s="151"/>
      <c r="FX36" s="151"/>
      <c r="FY36" s="148"/>
      <c r="FZ36" s="148"/>
      <c r="GA36" s="152"/>
      <c r="GB36" s="152"/>
      <c r="GC36" s="153"/>
    </row>
    <row r="37" spans="1:185" s="154" customFormat="1" ht="39.75" customHeight="1">
      <c r="A37" s="375" t="s">
        <v>5899</v>
      </c>
      <c r="B37" s="516" t="s">
        <v>5900</v>
      </c>
      <c r="C37" s="516" t="s">
        <v>5901</v>
      </c>
      <c r="D37" s="432" t="s">
        <v>8375</v>
      </c>
      <c r="E37" s="483" t="str">
        <f t="shared" si="0"/>
        <v>下関市豊田町大字中村821-1</v>
      </c>
      <c r="F37" s="483" t="s">
        <v>912</v>
      </c>
      <c r="G37" s="515">
        <v>41000</v>
      </c>
      <c r="H37" s="377">
        <v>29</v>
      </c>
      <c r="I37" s="483" t="s">
        <v>1528</v>
      </c>
      <c r="J37" s="215" t="s">
        <v>5898</v>
      </c>
      <c r="K37" s="99" t="s">
        <v>585</v>
      </c>
      <c r="L37" s="517" t="s">
        <v>419</v>
      </c>
      <c r="M37" s="517" t="s">
        <v>5863</v>
      </c>
      <c r="N37" s="445" t="s">
        <v>654</v>
      </c>
      <c r="O37" s="445" t="s">
        <v>655</v>
      </c>
      <c r="P37" s="518" t="s">
        <v>234</v>
      </c>
      <c r="Q37" s="518" t="s">
        <v>5866</v>
      </c>
      <c r="R37" s="321"/>
      <c r="S37" s="322">
        <v>29</v>
      </c>
      <c r="T37" s="148"/>
      <c r="U37" s="149"/>
      <c r="V37" s="150"/>
      <c r="W37" s="148"/>
      <c r="X37" s="148"/>
      <c r="Y37" s="151"/>
      <c r="Z37" s="151"/>
      <c r="AA37" s="151"/>
      <c r="AB37" s="148"/>
      <c r="AC37" s="148"/>
      <c r="AD37" s="152"/>
      <c r="AE37" s="152"/>
      <c r="AF37" s="153"/>
      <c r="AG37" s="153"/>
      <c r="AH37" s="153"/>
      <c r="AI37" s="153"/>
      <c r="AJ37" s="148"/>
      <c r="AK37" s="148"/>
      <c r="AL37" s="149"/>
      <c r="AM37" s="150"/>
      <c r="AN37" s="148"/>
      <c r="AO37" s="148"/>
      <c r="AP37" s="151"/>
      <c r="AQ37" s="151"/>
      <c r="AR37" s="151"/>
      <c r="AS37" s="148"/>
      <c r="AT37" s="148"/>
      <c r="AU37" s="152"/>
      <c r="AV37" s="152"/>
      <c r="AW37" s="153"/>
      <c r="AX37" s="153"/>
      <c r="AY37" s="153"/>
      <c r="AZ37" s="153"/>
      <c r="BA37" s="148"/>
      <c r="BB37" s="148"/>
      <c r="BC37" s="149"/>
      <c r="BD37" s="150"/>
      <c r="BE37" s="148"/>
      <c r="BF37" s="148"/>
      <c r="BG37" s="151"/>
      <c r="BH37" s="151"/>
      <c r="BI37" s="151"/>
      <c r="BJ37" s="148"/>
      <c r="BK37" s="148"/>
      <c r="BL37" s="152"/>
      <c r="BM37" s="152"/>
      <c r="BN37" s="153"/>
      <c r="BO37" s="153"/>
      <c r="BP37" s="153"/>
      <c r="BQ37" s="153"/>
      <c r="BR37" s="148"/>
      <c r="BS37" s="148"/>
      <c r="BT37" s="149"/>
      <c r="BU37" s="150"/>
      <c r="BV37" s="148"/>
      <c r="BW37" s="148"/>
      <c r="BX37" s="151"/>
      <c r="BY37" s="151"/>
      <c r="BZ37" s="151"/>
      <c r="CA37" s="148"/>
      <c r="CB37" s="148"/>
      <c r="CC37" s="152"/>
      <c r="CD37" s="152"/>
      <c r="CE37" s="153"/>
      <c r="CF37" s="153"/>
      <c r="CG37" s="153"/>
      <c r="CH37" s="153"/>
      <c r="CI37" s="148"/>
      <c r="CJ37" s="148"/>
      <c r="CK37" s="149"/>
      <c r="CL37" s="150"/>
      <c r="CM37" s="148"/>
      <c r="CN37" s="148"/>
      <c r="CO37" s="151"/>
      <c r="CP37" s="151"/>
      <c r="CQ37" s="151"/>
      <c r="CR37" s="148"/>
      <c r="CS37" s="148"/>
      <c r="CT37" s="152"/>
      <c r="CU37" s="152"/>
      <c r="CV37" s="153"/>
      <c r="CW37" s="153"/>
      <c r="CX37" s="153"/>
      <c r="CY37" s="153"/>
      <c r="CZ37" s="148"/>
      <c r="DA37" s="148"/>
      <c r="DB37" s="149"/>
      <c r="DC37" s="150"/>
      <c r="DD37" s="148"/>
      <c r="DE37" s="148"/>
      <c r="DF37" s="151"/>
      <c r="DG37" s="151"/>
      <c r="DH37" s="151"/>
      <c r="DI37" s="148"/>
      <c r="DJ37" s="148"/>
      <c r="DK37" s="152"/>
      <c r="DL37" s="152"/>
      <c r="DM37" s="153"/>
      <c r="DN37" s="153"/>
      <c r="DO37" s="153"/>
      <c r="DP37" s="153"/>
      <c r="DQ37" s="148"/>
      <c r="DR37" s="148"/>
      <c r="DS37" s="149"/>
      <c r="DT37" s="150"/>
      <c r="DU37" s="148"/>
      <c r="DV37" s="148"/>
      <c r="DW37" s="151"/>
      <c r="DX37" s="151"/>
      <c r="DY37" s="151"/>
      <c r="DZ37" s="148"/>
      <c r="EA37" s="148"/>
      <c r="EB37" s="152"/>
      <c r="EC37" s="152"/>
      <c r="ED37" s="153"/>
      <c r="EE37" s="153"/>
      <c r="EF37" s="153"/>
      <c r="EG37" s="153"/>
      <c r="EH37" s="148"/>
      <c r="EI37" s="148"/>
      <c r="EJ37" s="149"/>
      <c r="EK37" s="150"/>
      <c r="EL37" s="148"/>
      <c r="EM37" s="148"/>
      <c r="EN37" s="151"/>
      <c r="EO37" s="151"/>
      <c r="EP37" s="151"/>
      <c r="EQ37" s="148"/>
      <c r="ER37" s="148"/>
      <c r="ES37" s="152"/>
      <c r="ET37" s="152"/>
      <c r="EU37" s="153"/>
      <c r="EV37" s="153"/>
      <c r="EW37" s="153"/>
      <c r="EX37" s="153"/>
      <c r="EY37" s="148"/>
      <c r="EZ37" s="148"/>
      <c r="FA37" s="149"/>
      <c r="FB37" s="150"/>
      <c r="FC37" s="148"/>
      <c r="FD37" s="148"/>
      <c r="FE37" s="151"/>
      <c r="FF37" s="151"/>
      <c r="FG37" s="151"/>
      <c r="FH37" s="148"/>
      <c r="FI37" s="148"/>
      <c r="FJ37" s="152"/>
      <c r="FK37" s="152"/>
      <c r="FL37" s="153"/>
      <c r="FM37" s="153"/>
      <c r="FN37" s="153"/>
      <c r="FO37" s="153"/>
      <c r="FP37" s="148"/>
      <c r="FQ37" s="148"/>
      <c r="FR37" s="149"/>
      <c r="FS37" s="150"/>
      <c r="FT37" s="148"/>
      <c r="FU37" s="148"/>
      <c r="FV37" s="151"/>
      <c r="FW37" s="151"/>
      <c r="FX37" s="151"/>
      <c r="FY37" s="148"/>
      <c r="FZ37" s="148"/>
      <c r="GA37" s="152"/>
      <c r="GB37" s="152"/>
      <c r="GC37" s="153"/>
    </row>
    <row r="38" spans="1:185" s="154" customFormat="1" ht="39.75" customHeight="1">
      <c r="A38" s="375" t="s">
        <v>2507</v>
      </c>
      <c r="B38" s="516" t="s">
        <v>2492</v>
      </c>
      <c r="C38" s="516" t="s">
        <v>2493</v>
      </c>
      <c r="D38" s="516" t="s">
        <v>8164</v>
      </c>
      <c r="E38" s="483" t="str">
        <f>M38&amp;N38</f>
        <v>下関市彦島塩浜町3-14-47</v>
      </c>
      <c r="F38" s="483" t="s">
        <v>2508</v>
      </c>
      <c r="G38" s="515">
        <v>41821</v>
      </c>
      <c r="H38" s="377">
        <v>29</v>
      </c>
      <c r="I38" s="483" t="s">
        <v>5698</v>
      </c>
      <c r="J38" s="376" t="s">
        <v>278</v>
      </c>
      <c r="K38" s="99" t="s">
        <v>2482</v>
      </c>
      <c r="L38" s="517" t="s">
        <v>18</v>
      </c>
      <c r="M38" s="517" t="s">
        <v>19</v>
      </c>
      <c r="N38" s="445" t="s">
        <v>2808</v>
      </c>
      <c r="O38" s="445" t="s">
        <v>5699</v>
      </c>
      <c r="P38" s="518" t="s">
        <v>234</v>
      </c>
      <c r="Q38" s="518" t="s">
        <v>111</v>
      </c>
      <c r="R38" s="321"/>
      <c r="S38" s="322">
        <v>29</v>
      </c>
      <c r="T38" s="148"/>
      <c r="U38" s="149"/>
      <c r="V38" s="150"/>
      <c r="W38" s="148"/>
      <c r="X38" s="148"/>
      <c r="Y38" s="151"/>
      <c r="Z38" s="151"/>
      <c r="AA38" s="151"/>
      <c r="AB38" s="148"/>
      <c r="AC38" s="148"/>
      <c r="AD38" s="152"/>
      <c r="AE38" s="152"/>
      <c r="AF38" s="153"/>
      <c r="AG38" s="153"/>
      <c r="AH38" s="153"/>
      <c r="AI38" s="153"/>
      <c r="AJ38" s="148"/>
      <c r="AK38" s="148"/>
      <c r="AL38" s="149"/>
      <c r="AM38" s="150"/>
      <c r="AN38" s="148"/>
      <c r="AO38" s="148"/>
      <c r="AP38" s="151"/>
      <c r="AQ38" s="151"/>
      <c r="AR38" s="151"/>
      <c r="AS38" s="148"/>
      <c r="AT38" s="148"/>
      <c r="AU38" s="152"/>
      <c r="AV38" s="152"/>
      <c r="AW38" s="153"/>
      <c r="AX38" s="153"/>
      <c r="AY38" s="153"/>
      <c r="AZ38" s="153"/>
      <c r="BA38" s="148"/>
      <c r="BB38" s="148"/>
      <c r="BC38" s="149"/>
      <c r="BD38" s="150"/>
      <c r="BE38" s="148"/>
      <c r="BF38" s="148"/>
      <c r="BG38" s="151"/>
      <c r="BH38" s="151"/>
      <c r="BI38" s="151"/>
      <c r="BJ38" s="148"/>
      <c r="BK38" s="148"/>
      <c r="BL38" s="152"/>
      <c r="BM38" s="152"/>
      <c r="BN38" s="153"/>
      <c r="BO38" s="153"/>
      <c r="BP38" s="153"/>
      <c r="BQ38" s="153"/>
      <c r="BR38" s="148"/>
      <c r="BS38" s="148"/>
      <c r="BT38" s="149"/>
      <c r="BU38" s="150"/>
      <c r="BV38" s="148"/>
      <c r="BW38" s="148"/>
      <c r="BX38" s="151"/>
      <c r="BY38" s="151"/>
      <c r="BZ38" s="151"/>
      <c r="CA38" s="148"/>
      <c r="CB38" s="148"/>
      <c r="CC38" s="152"/>
      <c r="CD38" s="152"/>
      <c r="CE38" s="153"/>
      <c r="CF38" s="153"/>
      <c r="CG38" s="153"/>
      <c r="CH38" s="153"/>
      <c r="CI38" s="148"/>
      <c r="CJ38" s="148"/>
      <c r="CK38" s="149"/>
      <c r="CL38" s="150"/>
      <c r="CM38" s="148"/>
      <c r="CN38" s="148"/>
      <c r="CO38" s="151"/>
      <c r="CP38" s="151"/>
      <c r="CQ38" s="151"/>
      <c r="CR38" s="148"/>
      <c r="CS38" s="148"/>
      <c r="CT38" s="152"/>
      <c r="CU38" s="152"/>
      <c r="CV38" s="153"/>
      <c r="CW38" s="153"/>
      <c r="CX38" s="153"/>
      <c r="CY38" s="153"/>
      <c r="CZ38" s="148"/>
      <c r="DA38" s="148"/>
      <c r="DB38" s="149"/>
      <c r="DC38" s="150"/>
      <c r="DD38" s="148"/>
      <c r="DE38" s="148"/>
      <c r="DF38" s="151"/>
      <c r="DG38" s="151"/>
      <c r="DH38" s="151"/>
      <c r="DI38" s="148"/>
      <c r="DJ38" s="148"/>
      <c r="DK38" s="152"/>
      <c r="DL38" s="152"/>
      <c r="DM38" s="153"/>
      <c r="DN38" s="153"/>
      <c r="DO38" s="153"/>
      <c r="DP38" s="153"/>
      <c r="DQ38" s="148"/>
      <c r="DR38" s="148"/>
      <c r="DS38" s="149"/>
      <c r="DT38" s="150"/>
      <c r="DU38" s="148"/>
      <c r="DV38" s="148"/>
      <c r="DW38" s="151"/>
      <c r="DX38" s="151"/>
      <c r="DY38" s="151"/>
      <c r="DZ38" s="148"/>
      <c r="EA38" s="148"/>
      <c r="EB38" s="152"/>
      <c r="EC38" s="152"/>
      <c r="ED38" s="153"/>
      <c r="EE38" s="153"/>
      <c r="EF38" s="153"/>
      <c r="EG38" s="153"/>
      <c r="EH38" s="148"/>
      <c r="EI38" s="148"/>
      <c r="EJ38" s="149"/>
      <c r="EK38" s="150"/>
      <c r="EL38" s="148"/>
      <c r="EM38" s="148"/>
      <c r="EN38" s="151"/>
      <c r="EO38" s="151"/>
      <c r="EP38" s="151"/>
      <c r="EQ38" s="148"/>
      <c r="ER38" s="148"/>
      <c r="ES38" s="152"/>
      <c r="ET38" s="152"/>
      <c r="EU38" s="153"/>
      <c r="EV38" s="153"/>
      <c r="EW38" s="153"/>
      <c r="EX38" s="153"/>
      <c r="EY38" s="148"/>
      <c r="EZ38" s="148"/>
      <c r="FA38" s="149"/>
      <c r="FB38" s="150"/>
      <c r="FC38" s="148"/>
      <c r="FD38" s="148"/>
      <c r="FE38" s="151"/>
      <c r="FF38" s="151"/>
      <c r="FG38" s="151"/>
      <c r="FH38" s="148"/>
      <c r="FI38" s="148"/>
      <c r="FJ38" s="152"/>
      <c r="FK38" s="152"/>
      <c r="FL38" s="153"/>
      <c r="FM38" s="153"/>
      <c r="FN38" s="153"/>
      <c r="FO38" s="153"/>
      <c r="FP38" s="148"/>
      <c r="FQ38" s="148"/>
      <c r="FR38" s="149"/>
      <c r="FS38" s="150"/>
      <c r="FT38" s="148"/>
      <c r="FU38" s="148"/>
      <c r="FV38" s="151"/>
      <c r="FW38" s="151"/>
      <c r="FX38" s="151"/>
      <c r="FY38" s="148"/>
      <c r="FZ38" s="148"/>
      <c r="GA38" s="152"/>
      <c r="GB38" s="152"/>
      <c r="GC38" s="153"/>
    </row>
    <row r="39" spans="1:185" s="154" customFormat="1" ht="39.75" customHeight="1">
      <c r="A39" s="375" t="s">
        <v>5902</v>
      </c>
      <c r="B39" s="516" t="s">
        <v>5875</v>
      </c>
      <c r="C39" s="516" t="s">
        <v>6902</v>
      </c>
      <c r="D39" s="516" t="s">
        <v>5903</v>
      </c>
      <c r="E39" s="483" t="str">
        <f t="shared" ref="E39" si="2">M39&amp;N39</f>
        <v>下関市金比羅町10-1</v>
      </c>
      <c r="F39" s="483" t="s">
        <v>5904</v>
      </c>
      <c r="G39" s="515">
        <v>41974</v>
      </c>
      <c r="H39" s="377">
        <v>29</v>
      </c>
      <c r="I39" s="483" t="s">
        <v>5905</v>
      </c>
      <c r="J39" s="215" t="s">
        <v>5906</v>
      </c>
      <c r="K39" s="99" t="s">
        <v>585</v>
      </c>
      <c r="L39" s="517" t="s">
        <v>419</v>
      </c>
      <c r="M39" s="517" t="s">
        <v>420</v>
      </c>
      <c r="N39" s="445" t="s">
        <v>5907</v>
      </c>
      <c r="O39" s="445" t="s">
        <v>5908</v>
      </c>
      <c r="P39" s="518" t="s">
        <v>234</v>
      </c>
      <c r="Q39" s="518" t="s">
        <v>5866</v>
      </c>
      <c r="R39" s="321">
        <v>29</v>
      </c>
      <c r="S39" s="322">
        <v>29</v>
      </c>
      <c r="T39" s="148"/>
      <c r="U39" s="149"/>
      <c r="V39" s="150"/>
      <c r="W39" s="148"/>
      <c r="X39" s="148"/>
      <c r="Y39" s="151"/>
      <c r="Z39" s="151"/>
      <c r="AA39" s="151"/>
      <c r="AB39" s="148"/>
      <c r="AC39" s="148"/>
      <c r="AD39" s="152"/>
      <c r="AE39" s="152"/>
      <c r="AF39" s="153"/>
      <c r="AG39" s="153"/>
      <c r="AH39" s="153"/>
      <c r="AI39" s="153"/>
      <c r="AJ39" s="148"/>
      <c r="AK39" s="148"/>
      <c r="AL39" s="149"/>
      <c r="AM39" s="150"/>
      <c r="AN39" s="148"/>
      <c r="AO39" s="148"/>
      <c r="AP39" s="151"/>
      <c r="AQ39" s="151"/>
      <c r="AR39" s="151"/>
      <c r="AS39" s="148"/>
      <c r="AT39" s="148"/>
      <c r="AU39" s="152"/>
      <c r="AV39" s="152"/>
      <c r="AW39" s="153"/>
      <c r="AX39" s="153"/>
      <c r="AY39" s="153"/>
      <c r="AZ39" s="153"/>
      <c r="BA39" s="148"/>
      <c r="BB39" s="148"/>
      <c r="BC39" s="149"/>
      <c r="BD39" s="150"/>
      <c r="BE39" s="148"/>
      <c r="BF39" s="148"/>
      <c r="BG39" s="151"/>
      <c r="BH39" s="151"/>
      <c r="BI39" s="151"/>
      <c r="BJ39" s="148"/>
      <c r="BK39" s="148"/>
      <c r="BL39" s="152"/>
      <c r="BM39" s="152"/>
      <c r="BN39" s="153"/>
      <c r="BO39" s="153"/>
      <c r="BP39" s="153"/>
      <c r="BQ39" s="153"/>
      <c r="BR39" s="148"/>
      <c r="BS39" s="148"/>
      <c r="BT39" s="149"/>
      <c r="BU39" s="150"/>
      <c r="BV39" s="148"/>
      <c r="BW39" s="148"/>
      <c r="BX39" s="151"/>
      <c r="BY39" s="151"/>
      <c r="BZ39" s="151"/>
      <c r="CA39" s="148"/>
      <c r="CB39" s="148"/>
      <c r="CC39" s="152"/>
      <c r="CD39" s="152"/>
      <c r="CE39" s="153"/>
      <c r="CF39" s="153"/>
      <c r="CG39" s="153"/>
      <c r="CH39" s="153"/>
      <c r="CI39" s="148"/>
      <c r="CJ39" s="148"/>
      <c r="CK39" s="149"/>
      <c r="CL39" s="150"/>
      <c r="CM39" s="148"/>
      <c r="CN39" s="148"/>
      <c r="CO39" s="151"/>
      <c r="CP39" s="151"/>
      <c r="CQ39" s="151"/>
      <c r="CR39" s="148"/>
      <c r="CS39" s="148"/>
      <c r="CT39" s="152"/>
      <c r="CU39" s="152"/>
      <c r="CV39" s="153"/>
      <c r="CW39" s="153"/>
      <c r="CX39" s="153"/>
      <c r="CY39" s="153"/>
      <c r="CZ39" s="148"/>
      <c r="DA39" s="148"/>
      <c r="DB39" s="149"/>
      <c r="DC39" s="150"/>
      <c r="DD39" s="148"/>
      <c r="DE39" s="148"/>
      <c r="DF39" s="151"/>
      <c r="DG39" s="151"/>
      <c r="DH39" s="151"/>
      <c r="DI39" s="148"/>
      <c r="DJ39" s="148"/>
      <c r="DK39" s="152"/>
      <c r="DL39" s="152"/>
      <c r="DM39" s="153"/>
      <c r="DN39" s="153"/>
      <c r="DO39" s="153"/>
      <c r="DP39" s="153"/>
      <c r="DQ39" s="148"/>
      <c r="DR39" s="148"/>
      <c r="DS39" s="149"/>
      <c r="DT39" s="150"/>
      <c r="DU39" s="148"/>
      <c r="DV39" s="148"/>
      <c r="DW39" s="151"/>
      <c r="DX39" s="151"/>
      <c r="DY39" s="151"/>
      <c r="DZ39" s="148"/>
      <c r="EA39" s="148"/>
      <c r="EB39" s="152"/>
      <c r="EC39" s="152"/>
      <c r="ED39" s="153"/>
      <c r="EE39" s="153"/>
      <c r="EF39" s="153"/>
      <c r="EG39" s="153"/>
      <c r="EH39" s="148"/>
      <c r="EI39" s="148"/>
      <c r="EJ39" s="149"/>
      <c r="EK39" s="150"/>
      <c r="EL39" s="148"/>
      <c r="EM39" s="148"/>
      <c r="EN39" s="151"/>
      <c r="EO39" s="151"/>
      <c r="EP39" s="151"/>
      <c r="EQ39" s="148"/>
      <c r="ER39" s="148"/>
      <c r="ES39" s="152"/>
      <c r="ET39" s="152"/>
      <c r="EU39" s="153"/>
      <c r="EV39" s="153"/>
      <c r="EW39" s="153"/>
      <c r="EX39" s="153"/>
      <c r="EY39" s="148"/>
      <c r="EZ39" s="148"/>
      <c r="FA39" s="149"/>
      <c r="FB39" s="150"/>
      <c r="FC39" s="148"/>
      <c r="FD39" s="148"/>
      <c r="FE39" s="151"/>
      <c r="FF39" s="151"/>
      <c r="FG39" s="151"/>
      <c r="FH39" s="148"/>
      <c r="FI39" s="148"/>
      <c r="FJ39" s="152"/>
      <c r="FK39" s="152"/>
      <c r="FL39" s="153"/>
      <c r="FM39" s="153"/>
      <c r="FN39" s="153"/>
      <c r="FO39" s="153"/>
      <c r="FP39" s="148"/>
      <c r="FQ39" s="148"/>
      <c r="FR39" s="149"/>
      <c r="FS39" s="150"/>
      <c r="FT39" s="148"/>
      <c r="FU39" s="148"/>
      <c r="FV39" s="151"/>
      <c r="FW39" s="151"/>
      <c r="FX39" s="151"/>
      <c r="FY39" s="148"/>
      <c r="FZ39" s="148"/>
      <c r="GA39" s="152"/>
      <c r="GB39" s="152"/>
      <c r="GC39" s="153"/>
    </row>
    <row r="40" spans="1:185" s="154" customFormat="1" ht="39.75" customHeight="1">
      <c r="A40" s="375" t="s">
        <v>2509</v>
      </c>
      <c r="B40" s="516" t="s">
        <v>2809</v>
      </c>
      <c r="C40" s="516" t="s">
        <v>2810</v>
      </c>
      <c r="D40" s="516" t="s">
        <v>2985</v>
      </c>
      <c r="E40" s="483" t="str">
        <f t="shared" si="0"/>
        <v>下関市王司本町1丁目18-27</v>
      </c>
      <c r="F40" s="483" t="s">
        <v>2510</v>
      </c>
      <c r="G40" s="515">
        <v>42095</v>
      </c>
      <c r="H40" s="377">
        <v>29</v>
      </c>
      <c r="I40" s="483" t="s">
        <v>2511</v>
      </c>
      <c r="J40" s="376" t="s">
        <v>278</v>
      </c>
      <c r="K40" s="99" t="s">
        <v>2482</v>
      </c>
      <c r="L40" s="517" t="s">
        <v>18</v>
      </c>
      <c r="M40" s="517" t="s">
        <v>19</v>
      </c>
      <c r="N40" s="445" t="s">
        <v>2512</v>
      </c>
      <c r="O40" s="445" t="s">
        <v>2781</v>
      </c>
      <c r="P40" s="518" t="s">
        <v>234</v>
      </c>
      <c r="Q40" s="518" t="s">
        <v>111</v>
      </c>
      <c r="R40" s="321"/>
      <c r="S40" s="322">
        <v>29</v>
      </c>
      <c r="T40" s="148"/>
      <c r="U40" s="149"/>
      <c r="V40" s="150"/>
      <c r="W40" s="148"/>
      <c r="X40" s="148"/>
      <c r="Y40" s="151"/>
      <c r="Z40" s="151"/>
      <c r="AA40" s="151"/>
      <c r="AB40" s="148"/>
      <c r="AC40" s="148"/>
      <c r="AD40" s="152"/>
      <c r="AE40" s="152"/>
      <c r="AF40" s="153"/>
      <c r="AG40" s="153"/>
      <c r="AH40" s="153"/>
      <c r="AI40" s="153"/>
      <c r="AJ40" s="148"/>
      <c r="AK40" s="148"/>
      <c r="AL40" s="149"/>
      <c r="AM40" s="150"/>
      <c r="AN40" s="148"/>
      <c r="AO40" s="148"/>
      <c r="AP40" s="151"/>
      <c r="AQ40" s="151"/>
      <c r="AR40" s="151"/>
      <c r="AS40" s="148"/>
      <c r="AT40" s="148"/>
      <c r="AU40" s="152"/>
      <c r="AV40" s="152"/>
      <c r="AW40" s="153"/>
      <c r="AX40" s="153"/>
      <c r="AY40" s="153"/>
      <c r="AZ40" s="153"/>
      <c r="BA40" s="148"/>
      <c r="BB40" s="148"/>
      <c r="BC40" s="149"/>
      <c r="BD40" s="150"/>
      <c r="BE40" s="148"/>
      <c r="BF40" s="148"/>
      <c r="BG40" s="151"/>
      <c r="BH40" s="151"/>
      <c r="BI40" s="151"/>
      <c r="BJ40" s="148"/>
      <c r="BK40" s="148"/>
      <c r="BL40" s="152"/>
      <c r="BM40" s="152"/>
      <c r="BN40" s="153"/>
      <c r="BO40" s="153"/>
      <c r="BP40" s="153"/>
      <c r="BQ40" s="153"/>
      <c r="BR40" s="148"/>
      <c r="BS40" s="148"/>
      <c r="BT40" s="149"/>
      <c r="BU40" s="150"/>
      <c r="BV40" s="148"/>
      <c r="BW40" s="148"/>
      <c r="BX40" s="151"/>
      <c r="BY40" s="151"/>
      <c r="BZ40" s="151"/>
      <c r="CA40" s="148"/>
      <c r="CB40" s="148"/>
      <c r="CC40" s="152"/>
      <c r="CD40" s="152"/>
      <c r="CE40" s="153"/>
      <c r="CF40" s="153"/>
      <c r="CG40" s="153"/>
      <c r="CH40" s="153"/>
      <c r="CI40" s="148"/>
      <c r="CJ40" s="148"/>
      <c r="CK40" s="149"/>
      <c r="CL40" s="150"/>
      <c r="CM40" s="148"/>
      <c r="CN40" s="148"/>
      <c r="CO40" s="151"/>
      <c r="CP40" s="151"/>
      <c r="CQ40" s="151"/>
      <c r="CR40" s="148"/>
      <c r="CS40" s="148"/>
      <c r="CT40" s="152"/>
      <c r="CU40" s="152"/>
      <c r="CV40" s="153"/>
      <c r="CW40" s="153"/>
      <c r="CX40" s="153"/>
      <c r="CY40" s="153"/>
      <c r="CZ40" s="148"/>
      <c r="DA40" s="148"/>
      <c r="DB40" s="149"/>
      <c r="DC40" s="150"/>
      <c r="DD40" s="148"/>
      <c r="DE40" s="148"/>
      <c r="DF40" s="151"/>
      <c r="DG40" s="151"/>
      <c r="DH40" s="151"/>
      <c r="DI40" s="148"/>
      <c r="DJ40" s="148"/>
      <c r="DK40" s="152"/>
      <c r="DL40" s="152"/>
      <c r="DM40" s="153"/>
      <c r="DN40" s="153"/>
      <c r="DO40" s="153"/>
      <c r="DP40" s="153"/>
      <c r="DQ40" s="148"/>
      <c r="DR40" s="148"/>
      <c r="DS40" s="149"/>
      <c r="DT40" s="150"/>
      <c r="DU40" s="148"/>
      <c r="DV40" s="148"/>
      <c r="DW40" s="151"/>
      <c r="DX40" s="151"/>
      <c r="DY40" s="151"/>
      <c r="DZ40" s="148"/>
      <c r="EA40" s="148"/>
      <c r="EB40" s="152"/>
      <c r="EC40" s="152"/>
      <c r="ED40" s="153"/>
      <c r="EE40" s="153"/>
      <c r="EF40" s="153"/>
      <c r="EG40" s="153"/>
      <c r="EH40" s="148"/>
      <c r="EI40" s="148"/>
      <c r="EJ40" s="149"/>
      <c r="EK40" s="150"/>
      <c r="EL40" s="148"/>
      <c r="EM40" s="148"/>
      <c r="EN40" s="151"/>
      <c r="EO40" s="151"/>
      <c r="EP40" s="151"/>
      <c r="EQ40" s="148"/>
      <c r="ER40" s="148"/>
      <c r="ES40" s="152"/>
      <c r="ET40" s="152"/>
      <c r="EU40" s="153"/>
      <c r="EV40" s="153"/>
      <c r="EW40" s="153"/>
      <c r="EX40" s="153"/>
      <c r="EY40" s="148"/>
      <c r="EZ40" s="148"/>
      <c r="FA40" s="149"/>
      <c r="FB40" s="150"/>
      <c r="FC40" s="148"/>
      <c r="FD40" s="148"/>
      <c r="FE40" s="151"/>
      <c r="FF40" s="151"/>
      <c r="FG40" s="151"/>
      <c r="FH40" s="148"/>
      <c r="FI40" s="148"/>
      <c r="FJ40" s="152"/>
      <c r="FK40" s="152"/>
      <c r="FL40" s="153"/>
      <c r="FM40" s="153"/>
      <c r="FN40" s="153"/>
      <c r="FO40" s="153"/>
      <c r="FP40" s="148"/>
      <c r="FQ40" s="148"/>
      <c r="FR40" s="149"/>
      <c r="FS40" s="150"/>
      <c r="FT40" s="148"/>
      <c r="FU40" s="148"/>
      <c r="FV40" s="151"/>
      <c r="FW40" s="151"/>
      <c r="FX40" s="151"/>
      <c r="FY40" s="148"/>
      <c r="FZ40" s="148"/>
      <c r="GA40" s="152"/>
      <c r="GB40" s="152"/>
      <c r="GC40" s="153"/>
    </row>
    <row r="41" spans="1:185" s="154" customFormat="1" ht="39.75" customHeight="1">
      <c r="A41" s="375" t="s">
        <v>5909</v>
      </c>
      <c r="B41" s="516" t="s">
        <v>5910</v>
      </c>
      <c r="C41" s="516" t="s">
        <v>6931</v>
      </c>
      <c r="D41" s="516" t="s">
        <v>8162</v>
      </c>
      <c r="E41" s="483" t="str">
        <f t="shared" si="0"/>
        <v>下関市豊浦町川棚12139-1</v>
      </c>
      <c r="F41" s="483" t="s">
        <v>1001</v>
      </c>
      <c r="G41" s="515">
        <v>42095</v>
      </c>
      <c r="H41" s="377">
        <v>29</v>
      </c>
      <c r="I41" s="483" t="s">
        <v>5911</v>
      </c>
      <c r="J41" s="215" t="s">
        <v>5898</v>
      </c>
      <c r="K41" s="99" t="s">
        <v>585</v>
      </c>
      <c r="L41" s="517" t="s">
        <v>419</v>
      </c>
      <c r="M41" s="517" t="s">
        <v>5863</v>
      </c>
      <c r="N41" s="445" t="s">
        <v>5912</v>
      </c>
      <c r="O41" s="445" t="s">
        <v>5913</v>
      </c>
      <c r="P41" s="518" t="s">
        <v>234</v>
      </c>
      <c r="Q41" s="518" t="s">
        <v>5866</v>
      </c>
      <c r="R41" s="321"/>
      <c r="S41" s="322">
        <v>29</v>
      </c>
      <c r="T41" s="148"/>
      <c r="U41" s="149"/>
      <c r="V41" s="150"/>
      <c r="W41" s="148"/>
      <c r="X41" s="148"/>
      <c r="Y41" s="151"/>
      <c r="Z41" s="151"/>
      <c r="AA41" s="151"/>
      <c r="AB41" s="148"/>
      <c r="AC41" s="148"/>
      <c r="AD41" s="152"/>
      <c r="AE41" s="152"/>
      <c r="AF41" s="153"/>
      <c r="AG41" s="153"/>
      <c r="AH41" s="153"/>
      <c r="AI41" s="153"/>
      <c r="AJ41" s="148"/>
      <c r="AK41" s="148"/>
      <c r="AL41" s="149"/>
      <c r="AM41" s="150"/>
      <c r="AN41" s="148"/>
      <c r="AO41" s="148"/>
      <c r="AP41" s="151"/>
      <c r="AQ41" s="151"/>
      <c r="AR41" s="151"/>
      <c r="AS41" s="148"/>
      <c r="AT41" s="148"/>
      <c r="AU41" s="152"/>
      <c r="AV41" s="152"/>
      <c r="AW41" s="153"/>
      <c r="AX41" s="153"/>
      <c r="AY41" s="153"/>
      <c r="AZ41" s="153"/>
      <c r="BA41" s="148"/>
      <c r="BB41" s="148"/>
      <c r="BC41" s="149"/>
      <c r="BD41" s="150"/>
      <c r="BE41" s="148"/>
      <c r="BF41" s="148"/>
      <c r="BG41" s="151"/>
      <c r="BH41" s="151"/>
      <c r="BI41" s="151"/>
      <c r="BJ41" s="148"/>
      <c r="BK41" s="148"/>
      <c r="BL41" s="152"/>
      <c r="BM41" s="152"/>
      <c r="BN41" s="153"/>
      <c r="BO41" s="153"/>
      <c r="BP41" s="153"/>
      <c r="BQ41" s="153"/>
      <c r="BR41" s="148"/>
      <c r="BS41" s="148"/>
      <c r="BT41" s="149"/>
      <c r="BU41" s="150"/>
      <c r="BV41" s="148"/>
      <c r="BW41" s="148"/>
      <c r="BX41" s="151"/>
      <c r="BY41" s="151"/>
      <c r="BZ41" s="151"/>
      <c r="CA41" s="148"/>
      <c r="CB41" s="148"/>
      <c r="CC41" s="152"/>
      <c r="CD41" s="152"/>
      <c r="CE41" s="153"/>
      <c r="CF41" s="153"/>
      <c r="CG41" s="153"/>
      <c r="CH41" s="153"/>
      <c r="CI41" s="148"/>
      <c r="CJ41" s="148"/>
      <c r="CK41" s="149"/>
      <c r="CL41" s="150"/>
      <c r="CM41" s="148"/>
      <c r="CN41" s="148"/>
      <c r="CO41" s="151"/>
      <c r="CP41" s="151"/>
      <c r="CQ41" s="151"/>
      <c r="CR41" s="148"/>
      <c r="CS41" s="148"/>
      <c r="CT41" s="152"/>
      <c r="CU41" s="152"/>
      <c r="CV41" s="153"/>
      <c r="CW41" s="153"/>
      <c r="CX41" s="153"/>
      <c r="CY41" s="153"/>
      <c r="CZ41" s="148"/>
      <c r="DA41" s="148"/>
      <c r="DB41" s="149"/>
      <c r="DC41" s="150"/>
      <c r="DD41" s="148"/>
      <c r="DE41" s="148"/>
      <c r="DF41" s="151"/>
      <c r="DG41" s="151"/>
      <c r="DH41" s="151"/>
      <c r="DI41" s="148"/>
      <c r="DJ41" s="148"/>
      <c r="DK41" s="152"/>
      <c r="DL41" s="152"/>
      <c r="DM41" s="153"/>
      <c r="DN41" s="153"/>
      <c r="DO41" s="153"/>
      <c r="DP41" s="153"/>
      <c r="DQ41" s="148"/>
      <c r="DR41" s="148"/>
      <c r="DS41" s="149"/>
      <c r="DT41" s="150"/>
      <c r="DU41" s="148"/>
      <c r="DV41" s="148"/>
      <c r="DW41" s="151"/>
      <c r="DX41" s="151"/>
      <c r="DY41" s="151"/>
      <c r="DZ41" s="148"/>
      <c r="EA41" s="148"/>
      <c r="EB41" s="152"/>
      <c r="EC41" s="152"/>
      <c r="ED41" s="153"/>
      <c r="EE41" s="153"/>
      <c r="EF41" s="153"/>
      <c r="EG41" s="153"/>
      <c r="EH41" s="148"/>
      <c r="EI41" s="148"/>
      <c r="EJ41" s="149"/>
      <c r="EK41" s="150"/>
      <c r="EL41" s="148"/>
      <c r="EM41" s="148"/>
      <c r="EN41" s="151"/>
      <c r="EO41" s="151"/>
      <c r="EP41" s="151"/>
      <c r="EQ41" s="148"/>
      <c r="ER41" s="148"/>
      <c r="ES41" s="152"/>
      <c r="ET41" s="152"/>
      <c r="EU41" s="153"/>
      <c r="EV41" s="153"/>
      <c r="EW41" s="153"/>
      <c r="EX41" s="153"/>
      <c r="EY41" s="148"/>
      <c r="EZ41" s="148"/>
      <c r="FA41" s="149"/>
      <c r="FB41" s="150"/>
      <c r="FC41" s="148"/>
      <c r="FD41" s="148"/>
      <c r="FE41" s="151"/>
      <c r="FF41" s="151"/>
      <c r="FG41" s="151"/>
      <c r="FH41" s="148"/>
      <c r="FI41" s="148"/>
      <c r="FJ41" s="152"/>
      <c r="FK41" s="152"/>
      <c r="FL41" s="153"/>
      <c r="FM41" s="153"/>
      <c r="FN41" s="153"/>
      <c r="FO41" s="153"/>
      <c r="FP41" s="148"/>
      <c r="FQ41" s="148"/>
      <c r="FR41" s="149"/>
      <c r="FS41" s="150"/>
      <c r="FT41" s="148"/>
      <c r="FU41" s="148"/>
      <c r="FV41" s="151"/>
      <c r="FW41" s="151"/>
      <c r="FX41" s="151"/>
      <c r="FY41" s="148"/>
      <c r="FZ41" s="148"/>
      <c r="GA41" s="152"/>
      <c r="GB41" s="152"/>
      <c r="GC41" s="153"/>
    </row>
    <row r="42" spans="1:185" s="154" customFormat="1" ht="39.75" customHeight="1">
      <c r="A42" s="375" t="s">
        <v>2514</v>
      </c>
      <c r="B42" s="516" t="s">
        <v>2497</v>
      </c>
      <c r="C42" s="516" t="s">
        <v>8291</v>
      </c>
      <c r="D42" s="516" t="s">
        <v>6932</v>
      </c>
      <c r="E42" s="483" t="str">
        <f t="shared" si="0"/>
        <v>下関市一の宮学園町19-1</v>
      </c>
      <c r="F42" s="483" t="s">
        <v>5700</v>
      </c>
      <c r="G42" s="515">
        <v>42095</v>
      </c>
      <c r="H42" s="377">
        <v>29</v>
      </c>
      <c r="I42" s="483" t="s">
        <v>5701</v>
      </c>
      <c r="J42" s="376" t="s">
        <v>591</v>
      </c>
      <c r="K42" s="99" t="s">
        <v>2482</v>
      </c>
      <c r="L42" s="517" t="s">
        <v>18</v>
      </c>
      <c r="M42" s="517" t="s">
        <v>19</v>
      </c>
      <c r="N42" s="445" t="s">
        <v>2515</v>
      </c>
      <c r="O42" s="445" t="s">
        <v>2516</v>
      </c>
      <c r="P42" s="518" t="s">
        <v>234</v>
      </c>
      <c r="Q42" s="518" t="s">
        <v>111</v>
      </c>
      <c r="R42" s="321">
        <v>10</v>
      </c>
      <c r="S42" s="322">
        <v>29</v>
      </c>
      <c r="T42" s="148"/>
      <c r="U42" s="149"/>
      <c r="V42" s="150"/>
      <c r="W42" s="148"/>
      <c r="X42" s="148"/>
      <c r="Y42" s="151"/>
      <c r="Z42" s="151"/>
      <c r="AA42" s="151"/>
      <c r="AB42" s="148"/>
      <c r="AC42" s="148"/>
      <c r="AD42" s="152"/>
      <c r="AE42" s="152"/>
      <c r="AF42" s="153"/>
      <c r="AG42" s="153"/>
      <c r="AH42" s="153"/>
      <c r="AI42" s="153"/>
      <c r="AJ42" s="148"/>
      <c r="AK42" s="148"/>
      <c r="AL42" s="149"/>
      <c r="AM42" s="150"/>
      <c r="AN42" s="148"/>
      <c r="AO42" s="148"/>
      <c r="AP42" s="151"/>
      <c r="AQ42" s="151"/>
      <c r="AR42" s="151"/>
      <c r="AS42" s="148"/>
      <c r="AT42" s="148"/>
      <c r="AU42" s="152"/>
      <c r="AV42" s="152"/>
      <c r="AW42" s="153"/>
      <c r="AX42" s="153"/>
      <c r="AY42" s="153"/>
      <c r="AZ42" s="153"/>
      <c r="BA42" s="148"/>
      <c r="BB42" s="148"/>
      <c r="BC42" s="149"/>
      <c r="BD42" s="150"/>
      <c r="BE42" s="148"/>
      <c r="BF42" s="148"/>
      <c r="BG42" s="151"/>
      <c r="BH42" s="151"/>
      <c r="BI42" s="151"/>
      <c r="BJ42" s="148"/>
      <c r="BK42" s="148"/>
      <c r="BL42" s="152"/>
      <c r="BM42" s="152"/>
      <c r="BN42" s="153"/>
      <c r="BO42" s="153"/>
      <c r="BP42" s="153"/>
      <c r="BQ42" s="153"/>
      <c r="BR42" s="148"/>
      <c r="BS42" s="148"/>
      <c r="BT42" s="149"/>
      <c r="BU42" s="150"/>
      <c r="BV42" s="148"/>
      <c r="BW42" s="148"/>
      <c r="BX42" s="151"/>
      <c r="BY42" s="151"/>
      <c r="BZ42" s="151"/>
      <c r="CA42" s="148"/>
      <c r="CB42" s="148"/>
      <c r="CC42" s="152"/>
      <c r="CD42" s="152"/>
      <c r="CE42" s="153"/>
      <c r="CF42" s="153"/>
      <c r="CG42" s="153"/>
      <c r="CH42" s="153"/>
      <c r="CI42" s="148"/>
      <c r="CJ42" s="148"/>
      <c r="CK42" s="149"/>
      <c r="CL42" s="150"/>
      <c r="CM42" s="148"/>
      <c r="CN42" s="148"/>
      <c r="CO42" s="151"/>
      <c r="CP42" s="151"/>
      <c r="CQ42" s="151"/>
      <c r="CR42" s="148"/>
      <c r="CS42" s="148"/>
      <c r="CT42" s="152"/>
      <c r="CU42" s="152"/>
      <c r="CV42" s="153"/>
      <c r="CW42" s="153"/>
      <c r="CX42" s="153"/>
      <c r="CY42" s="153"/>
      <c r="CZ42" s="148"/>
      <c r="DA42" s="148"/>
      <c r="DB42" s="149"/>
      <c r="DC42" s="150"/>
      <c r="DD42" s="148"/>
      <c r="DE42" s="148"/>
      <c r="DF42" s="151"/>
      <c r="DG42" s="151"/>
      <c r="DH42" s="151"/>
      <c r="DI42" s="148"/>
      <c r="DJ42" s="148"/>
      <c r="DK42" s="152"/>
      <c r="DL42" s="152"/>
      <c r="DM42" s="153"/>
      <c r="DN42" s="153"/>
      <c r="DO42" s="153"/>
      <c r="DP42" s="153"/>
      <c r="DQ42" s="148"/>
      <c r="DR42" s="148"/>
      <c r="DS42" s="149"/>
      <c r="DT42" s="150"/>
      <c r="DU42" s="148"/>
      <c r="DV42" s="148"/>
      <c r="DW42" s="151"/>
      <c r="DX42" s="151"/>
      <c r="DY42" s="151"/>
      <c r="DZ42" s="148"/>
      <c r="EA42" s="148"/>
      <c r="EB42" s="152"/>
      <c r="EC42" s="152"/>
      <c r="ED42" s="153"/>
      <c r="EE42" s="153"/>
      <c r="EF42" s="153"/>
      <c r="EG42" s="153"/>
      <c r="EH42" s="148"/>
      <c r="EI42" s="148"/>
      <c r="EJ42" s="149"/>
      <c r="EK42" s="150"/>
      <c r="EL42" s="148"/>
      <c r="EM42" s="148"/>
      <c r="EN42" s="151"/>
      <c r="EO42" s="151"/>
      <c r="EP42" s="151"/>
      <c r="EQ42" s="148"/>
      <c r="ER42" s="148"/>
      <c r="ES42" s="152"/>
      <c r="ET42" s="152"/>
      <c r="EU42" s="153"/>
      <c r="EV42" s="153"/>
      <c r="EW42" s="153"/>
      <c r="EX42" s="153"/>
      <c r="EY42" s="148"/>
      <c r="EZ42" s="148"/>
      <c r="FA42" s="149"/>
      <c r="FB42" s="150"/>
      <c r="FC42" s="148"/>
      <c r="FD42" s="148"/>
      <c r="FE42" s="151"/>
      <c r="FF42" s="151"/>
      <c r="FG42" s="151"/>
      <c r="FH42" s="148"/>
      <c r="FI42" s="148"/>
      <c r="FJ42" s="152"/>
      <c r="FK42" s="152"/>
      <c r="FL42" s="153"/>
      <c r="FM42" s="153"/>
      <c r="FN42" s="153"/>
      <c r="FO42" s="153"/>
      <c r="FP42" s="148"/>
      <c r="FQ42" s="148"/>
      <c r="FR42" s="149"/>
      <c r="FS42" s="150"/>
      <c r="FT42" s="148"/>
      <c r="FU42" s="148"/>
      <c r="FV42" s="151"/>
      <c r="FW42" s="151"/>
      <c r="FX42" s="151"/>
      <c r="FY42" s="148"/>
      <c r="FZ42" s="148"/>
      <c r="GA42" s="152"/>
      <c r="GB42" s="152"/>
      <c r="GC42" s="153"/>
    </row>
    <row r="43" spans="1:185" s="154" customFormat="1" ht="39.75" customHeight="1">
      <c r="A43" s="375" t="s">
        <v>5914</v>
      </c>
      <c r="B43" s="516" t="s">
        <v>5915</v>
      </c>
      <c r="C43" s="516" t="s">
        <v>5916</v>
      </c>
      <c r="D43" s="516" t="s">
        <v>5917</v>
      </c>
      <c r="E43" s="483" t="str">
        <f t="shared" si="0"/>
        <v>下関市稗田町8-18</v>
      </c>
      <c r="F43" s="483" t="s">
        <v>5918</v>
      </c>
      <c r="G43" s="515">
        <v>42804</v>
      </c>
      <c r="H43" s="377">
        <v>29</v>
      </c>
      <c r="I43" s="483" t="s">
        <v>5919</v>
      </c>
      <c r="J43" s="376" t="s">
        <v>5920</v>
      </c>
      <c r="K43" s="99" t="s">
        <v>585</v>
      </c>
      <c r="L43" s="517" t="s">
        <v>419</v>
      </c>
      <c r="M43" s="517" t="s">
        <v>420</v>
      </c>
      <c r="N43" s="445" t="s">
        <v>5921</v>
      </c>
      <c r="O43" s="445" t="s">
        <v>5922</v>
      </c>
      <c r="P43" s="518" t="s">
        <v>234</v>
      </c>
      <c r="Q43" s="518" t="s">
        <v>5866</v>
      </c>
      <c r="R43" s="321">
        <v>10</v>
      </c>
      <c r="S43" s="322">
        <v>29</v>
      </c>
      <c r="T43" s="148"/>
      <c r="U43" s="149"/>
      <c r="V43" s="150"/>
      <c r="W43" s="148"/>
      <c r="X43" s="148"/>
      <c r="Y43" s="151"/>
      <c r="Z43" s="151"/>
      <c r="AA43" s="151"/>
      <c r="AB43" s="148"/>
      <c r="AC43" s="148"/>
      <c r="AD43" s="152"/>
      <c r="AE43" s="152"/>
      <c r="AF43" s="153"/>
      <c r="AG43" s="153"/>
      <c r="AH43" s="153"/>
      <c r="AI43" s="153"/>
      <c r="AJ43" s="148"/>
      <c r="AK43" s="148"/>
      <c r="AL43" s="149"/>
      <c r="AM43" s="150"/>
      <c r="AN43" s="148"/>
      <c r="AO43" s="148"/>
      <c r="AP43" s="151"/>
      <c r="AQ43" s="151"/>
      <c r="AR43" s="151"/>
      <c r="AS43" s="148"/>
      <c r="AT43" s="148"/>
      <c r="AU43" s="152"/>
      <c r="AV43" s="152"/>
      <c r="AW43" s="153"/>
      <c r="AX43" s="153"/>
      <c r="AY43" s="153"/>
      <c r="AZ43" s="153"/>
      <c r="BA43" s="148"/>
      <c r="BB43" s="148"/>
      <c r="BC43" s="149"/>
      <c r="BD43" s="150"/>
      <c r="BE43" s="148"/>
      <c r="BF43" s="148"/>
      <c r="BG43" s="151"/>
      <c r="BH43" s="151"/>
      <c r="BI43" s="151"/>
      <c r="BJ43" s="148"/>
      <c r="BK43" s="148"/>
      <c r="BL43" s="152"/>
      <c r="BM43" s="152"/>
      <c r="BN43" s="153"/>
      <c r="BO43" s="153"/>
      <c r="BP43" s="153"/>
      <c r="BQ43" s="153"/>
      <c r="BR43" s="148"/>
      <c r="BS43" s="148"/>
      <c r="BT43" s="149"/>
      <c r="BU43" s="150"/>
      <c r="BV43" s="148"/>
      <c r="BW43" s="148"/>
      <c r="BX43" s="151"/>
      <c r="BY43" s="151"/>
      <c r="BZ43" s="151"/>
      <c r="CA43" s="148"/>
      <c r="CB43" s="148"/>
      <c r="CC43" s="152"/>
      <c r="CD43" s="152"/>
      <c r="CE43" s="153"/>
      <c r="CF43" s="153"/>
      <c r="CG43" s="153"/>
      <c r="CH43" s="153"/>
      <c r="CI43" s="148"/>
      <c r="CJ43" s="148"/>
      <c r="CK43" s="149"/>
      <c r="CL43" s="150"/>
      <c r="CM43" s="148"/>
      <c r="CN43" s="148"/>
      <c r="CO43" s="151"/>
      <c r="CP43" s="151"/>
      <c r="CQ43" s="151"/>
      <c r="CR43" s="148"/>
      <c r="CS43" s="148"/>
      <c r="CT43" s="152"/>
      <c r="CU43" s="152"/>
      <c r="CV43" s="153"/>
      <c r="CW43" s="153"/>
      <c r="CX43" s="153"/>
      <c r="CY43" s="153"/>
      <c r="CZ43" s="148"/>
      <c r="DA43" s="148"/>
      <c r="DB43" s="149"/>
      <c r="DC43" s="150"/>
      <c r="DD43" s="148"/>
      <c r="DE43" s="148"/>
      <c r="DF43" s="151"/>
      <c r="DG43" s="151"/>
      <c r="DH43" s="151"/>
      <c r="DI43" s="148"/>
      <c r="DJ43" s="148"/>
      <c r="DK43" s="152"/>
      <c r="DL43" s="152"/>
      <c r="DM43" s="153"/>
      <c r="DN43" s="153"/>
      <c r="DO43" s="153"/>
      <c r="DP43" s="153"/>
      <c r="DQ43" s="148"/>
      <c r="DR43" s="148"/>
      <c r="DS43" s="149"/>
      <c r="DT43" s="150"/>
      <c r="DU43" s="148"/>
      <c r="DV43" s="148"/>
      <c r="DW43" s="151"/>
      <c r="DX43" s="151"/>
      <c r="DY43" s="151"/>
      <c r="DZ43" s="148"/>
      <c r="EA43" s="148"/>
      <c r="EB43" s="152"/>
      <c r="EC43" s="152"/>
      <c r="ED43" s="153"/>
      <c r="EE43" s="153"/>
      <c r="EF43" s="153"/>
      <c r="EG43" s="153"/>
      <c r="EH43" s="148"/>
      <c r="EI43" s="148"/>
      <c r="EJ43" s="149"/>
      <c r="EK43" s="150"/>
      <c r="EL43" s="148"/>
      <c r="EM43" s="148"/>
      <c r="EN43" s="151"/>
      <c r="EO43" s="151"/>
      <c r="EP43" s="151"/>
      <c r="EQ43" s="148"/>
      <c r="ER43" s="148"/>
      <c r="ES43" s="152"/>
      <c r="ET43" s="152"/>
      <c r="EU43" s="153"/>
      <c r="EV43" s="153"/>
      <c r="EW43" s="153"/>
      <c r="EX43" s="153"/>
      <c r="EY43" s="148"/>
      <c r="EZ43" s="148"/>
      <c r="FA43" s="149"/>
      <c r="FB43" s="150"/>
      <c r="FC43" s="148"/>
      <c r="FD43" s="148"/>
      <c r="FE43" s="151"/>
      <c r="FF43" s="151"/>
      <c r="FG43" s="151"/>
      <c r="FH43" s="148"/>
      <c r="FI43" s="148"/>
      <c r="FJ43" s="152"/>
      <c r="FK43" s="152"/>
      <c r="FL43" s="153"/>
      <c r="FM43" s="153"/>
      <c r="FN43" s="153"/>
      <c r="FO43" s="153"/>
      <c r="FP43" s="148"/>
      <c r="FQ43" s="148"/>
      <c r="FR43" s="149"/>
      <c r="FS43" s="150"/>
      <c r="FT43" s="148"/>
      <c r="FU43" s="148"/>
      <c r="FV43" s="151"/>
      <c r="FW43" s="151"/>
      <c r="FX43" s="151"/>
      <c r="FY43" s="148"/>
      <c r="FZ43" s="148"/>
      <c r="GA43" s="152"/>
      <c r="GB43" s="152"/>
      <c r="GC43" s="153"/>
    </row>
    <row r="44" spans="1:185" s="154" customFormat="1" ht="39.75" customHeight="1">
      <c r="A44" s="375" t="s">
        <v>5923</v>
      </c>
      <c r="B44" s="516" t="s">
        <v>5924</v>
      </c>
      <c r="C44" s="516" t="s">
        <v>5925</v>
      </c>
      <c r="D44" s="432" t="s">
        <v>8376</v>
      </c>
      <c r="E44" s="483" t="str">
        <f t="shared" si="0"/>
        <v>下関市新地町3-28</v>
      </c>
      <c r="F44" s="483" t="s">
        <v>3005</v>
      </c>
      <c r="G44" s="515">
        <v>42819</v>
      </c>
      <c r="H44" s="377">
        <v>29</v>
      </c>
      <c r="I44" s="483" t="s">
        <v>5926</v>
      </c>
      <c r="J44" s="376" t="s">
        <v>5906</v>
      </c>
      <c r="K44" s="99" t="s">
        <v>585</v>
      </c>
      <c r="L44" s="517" t="s">
        <v>419</v>
      </c>
      <c r="M44" s="517" t="s">
        <v>420</v>
      </c>
      <c r="N44" s="445" t="s">
        <v>5927</v>
      </c>
      <c r="O44" s="445" t="s">
        <v>5928</v>
      </c>
      <c r="P44" s="518" t="s">
        <v>234</v>
      </c>
      <c r="Q44" s="518" t="s">
        <v>5866</v>
      </c>
      <c r="R44" s="321">
        <v>29</v>
      </c>
      <c r="S44" s="322">
        <v>29</v>
      </c>
      <c r="T44" s="148"/>
      <c r="U44" s="149"/>
      <c r="V44" s="150"/>
      <c r="W44" s="148"/>
      <c r="X44" s="148"/>
      <c r="Y44" s="151"/>
      <c r="Z44" s="151"/>
      <c r="AA44" s="151"/>
      <c r="AB44" s="148"/>
      <c r="AC44" s="148"/>
      <c r="AD44" s="152"/>
      <c r="AE44" s="152"/>
      <c r="AF44" s="153"/>
      <c r="AG44" s="153"/>
      <c r="AH44" s="153"/>
      <c r="AI44" s="153"/>
      <c r="AJ44" s="148"/>
      <c r="AK44" s="148"/>
      <c r="AL44" s="149"/>
      <c r="AM44" s="150"/>
      <c r="AN44" s="148"/>
      <c r="AO44" s="148"/>
      <c r="AP44" s="151"/>
      <c r="AQ44" s="151"/>
      <c r="AR44" s="151"/>
      <c r="AS44" s="148"/>
      <c r="AT44" s="148"/>
      <c r="AU44" s="152"/>
      <c r="AV44" s="152"/>
      <c r="AW44" s="153"/>
      <c r="AX44" s="153"/>
      <c r="AY44" s="153"/>
      <c r="AZ44" s="153"/>
      <c r="BA44" s="148"/>
      <c r="BB44" s="148"/>
      <c r="BC44" s="149"/>
      <c r="BD44" s="150"/>
      <c r="BE44" s="148"/>
      <c r="BF44" s="148"/>
      <c r="BG44" s="151"/>
      <c r="BH44" s="151"/>
      <c r="BI44" s="151"/>
      <c r="BJ44" s="148"/>
      <c r="BK44" s="148"/>
      <c r="BL44" s="152"/>
      <c r="BM44" s="152"/>
      <c r="BN44" s="153"/>
      <c r="BO44" s="153"/>
      <c r="BP44" s="153"/>
      <c r="BQ44" s="153"/>
      <c r="BR44" s="148"/>
      <c r="BS44" s="148"/>
      <c r="BT44" s="149"/>
      <c r="BU44" s="150"/>
      <c r="BV44" s="148"/>
      <c r="BW44" s="148"/>
      <c r="BX44" s="151"/>
      <c r="BY44" s="151"/>
      <c r="BZ44" s="151"/>
      <c r="CA44" s="148"/>
      <c r="CB44" s="148"/>
      <c r="CC44" s="152"/>
      <c r="CD44" s="152"/>
      <c r="CE44" s="153"/>
      <c r="CF44" s="153"/>
      <c r="CG44" s="153"/>
      <c r="CH44" s="153"/>
      <c r="CI44" s="148"/>
      <c r="CJ44" s="148"/>
      <c r="CK44" s="149"/>
      <c r="CL44" s="150"/>
      <c r="CM44" s="148"/>
      <c r="CN44" s="148"/>
      <c r="CO44" s="151"/>
      <c r="CP44" s="151"/>
      <c r="CQ44" s="151"/>
      <c r="CR44" s="148"/>
      <c r="CS44" s="148"/>
      <c r="CT44" s="152"/>
      <c r="CU44" s="152"/>
      <c r="CV44" s="153"/>
      <c r="CW44" s="153"/>
      <c r="CX44" s="153"/>
      <c r="CY44" s="153"/>
      <c r="CZ44" s="148"/>
      <c r="DA44" s="148"/>
      <c r="DB44" s="149"/>
      <c r="DC44" s="150"/>
      <c r="DD44" s="148"/>
      <c r="DE44" s="148"/>
      <c r="DF44" s="151"/>
      <c r="DG44" s="151"/>
      <c r="DH44" s="151"/>
      <c r="DI44" s="148"/>
      <c r="DJ44" s="148"/>
      <c r="DK44" s="152"/>
      <c r="DL44" s="152"/>
      <c r="DM44" s="153"/>
      <c r="DN44" s="153"/>
      <c r="DO44" s="153"/>
      <c r="DP44" s="153"/>
      <c r="DQ44" s="148"/>
      <c r="DR44" s="148"/>
      <c r="DS44" s="149"/>
      <c r="DT44" s="150"/>
      <c r="DU44" s="148"/>
      <c r="DV44" s="148"/>
      <c r="DW44" s="151"/>
      <c r="DX44" s="151"/>
      <c r="DY44" s="151"/>
      <c r="DZ44" s="148"/>
      <c r="EA44" s="148"/>
      <c r="EB44" s="152"/>
      <c r="EC44" s="152"/>
      <c r="ED44" s="153"/>
      <c r="EE44" s="153"/>
      <c r="EF44" s="153"/>
      <c r="EG44" s="153"/>
      <c r="EH44" s="148"/>
      <c r="EI44" s="148"/>
      <c r="EJ44" s="149"/>
      <c r="EK44" s="150"/>
      <c r="EL44" s="148"/>
      <c r="EM44" s="148"/>
      <c r="EN44" s="151"/>
      <c r="EO44" s="151"/>
      <c r="EP44" s="151"/>
      <c r="EQ44" s="148"/>
      <c r="ER44" s="148"/>
      <c r="ES44" s="152"/>
      <c r="ET44" s="152"/>
      <c r="EU44" s="153"/>
      <c r="EV44" s="153"/>
      <c r="EW44" s="153"/>
      <c r="EX44" s="153"/>
      <c r="EY44" s="148"/>
      <c r="EZ44" s="148"/>
      <c r="FA44" s="149"/>
      <c r="FB44" s="150"/>
      <c r="FC44" s="148"/>
      <c r="FD44" s="148"/>
      <c r="FE44" s="151"/>
      <c r="FF44" s="151"/>
      <c r="FG44" s="151"/>
      <c r="FH44" s="148"/>
      <c r="FI44" s="148"/>
      <c r="FJ44" s="152"/>
      <c r="FK44" s="152"/>
      <c r="FL44" s="153"/>
      <c r="FM44" s="153"/>
      <c r="FN44" s="153"/>
      <c r="FO44" s="153"/>
      <c r="FP44" s="148"/>
      <c r="FQ44" s="148"/>
      <c r="FR44" s="149"/>
      <c r="FS44" s="150"/>
      <c r="FT44" s="148"/>
      <c r="FU44" s="148"/>
      <c r="FV44" s="151"/>
      <c r="FW44" s="151"/>
      <c r="FX44" s="151"/>
      <c r="FY44" s="148"/>
      <c r="FZ44" s="148"/>
      <c r="GA44" s="152"/>
      <c r="GB44" s="152"/>
      <c r="GC44" s="153"/>
    </row>
    <row r="45" spans="1:185" s="154" customFormat="1" ht="39.75" customHeight="1">
      <c r="A45" s="375" t="s">
        <v>5929</v>
      </c>
      <c r="B45" s="516" t="s">
        <v>5930</v>
      </c>
      <c r="C45" s="516" t="s">
        <v>5916</v>
      </c>
      <c r="D45" s="516" t="s">
        <v>5931</v>
      </c>
      <c r="E45" s="483" t="s">
        <v>5932</v>
      </c>
      <c r="F45" s="483" t="s">
        <v>1085</v>
      </c>
      <c r="G45" s="515">
        <v>43167</v>
      </c>
      <c r="H45" s="377">
        <v>29</v>
      </c>
      <c r="I45" s="483" t="s">
        <v>5933</v>
      </c>
      <c r="J45" s="376" t="s">
        <v>5920</v>
      </c>
      <c r="K45" s="99" t="s">
        <v>585</v>
      </c>
      <c r="L45" s="517" t="s">
        <v>419</v>
      </c>
      <c r="M45" s="517" t="s">
        <v>420</v>
      </c>
      <c r="N45" s="445" t="s">
        <v>5934</v>
      </c>
      <c r="O45" s="445" t="s">
        <v>5935</v>
      </c>
      <c r="P45" s="518" t="s">
        <v>234</v>
      </c>
      <c r="Q45" s="518" t="s">
        <v>5866</v>
      </c>
      <c r="R45" s="321">
        <v>10</v>
      </c>
      <c r="S45" s="322">
        <v>29</v>
      </c>
      <c r="T45" s="148"/>
      <c r="U45" s="149"/>
      <c r="V45" s="150"/>
      <c r="W45" s="148"/>
      <c r="X45" s="148"/>
      <c r="Y45" s="151"/>
      <c r="Z45" s="151"/>
      <c r="AA45" s="151"/>
      <c r="AB45" s="148"/>
      <c r="AC45" s="148"/>
      <c r="AD45" s="152"/>
      <c r="AE45" s="152"/>
      <c r="AF45" s="153"/>
      <c r="AG45" s="153"/>
      <c r="AH45" s="153"/>
      <c r="AI45" s="153"/>
      <c r="AJ45" s="148"/>
      <c r="AK45" s="148"/>
      <c r="AL45" s="149"/>
      <c r="AM45" s="150"/>
      <c r="AN45" s="148"/>
      <c r="AO45" s="148"/>
      <c r="AP45" s="151"/>
      <c r="AQ45" s="151"/>
      <c r="AR45" s="151"/>
      <c r="AS45" s="148"/>
      <c r="AT45" s="148"/>
      <c r="AU45" s="152"/>
      <c r="AV45" s="152"/>
      <c r="AW45" s="153"/>
      <c r="AX45" s="153"/>
      <c r="AY45" s="153"/>
      <c r="AZ45" s="153"/>
      <c r="BA45" s="148"/>
      <c r="BB45" s="148"/>
      <c r="BC45" s="149"/>
      <c r="BD45" s="150"/>
      <c r="BE45" s="148"/>
      <c r="BF45" s="148"/>
      <c r="BG45" s="151"/>
      <c r="BH45" s="151"/>
      <c r="BI45" s="151"/>
      <c r="BJ45" s="148"/>
      <c r="BK45" s="148"/>
      <c r="BL45" s="152"/>
      <c r="BM45" s="152"/>
      <c r="BN45" s="153"/>
      <c r="BO45" s="153"/>
      <c r="BP45" s="153"/>
      <c r="BQ45" s="153"/>
      <c r="BR45" s="148"/>
      <c r="BS45" s="148"/>
      <c r="BT45" s="149"/>
      <c r="BU45" s="150"/>
      <c r="BV45" s="148"/>
      <c r="BW45" s="148"/>
      <c r="BX45" s="151"/>
      <c r="BY45" s="151"/>
      <c r="BZ45" s="151"/>
      <c r="CA45" s="148"/>
      <c r="CB45" s="148"/>
      <c r="CC45" s="152"/>
      <c r="CD45" s="152"/>
      <c r="CE45" s="153"/>
      <c r="CF45" s="153"/>
      <c r="CG45" s="153"/>
      <c r="CH45" s="153"/>
      <c r="CI45" s="148"/>
      <c r="CJ45" s="148"/>
      <c r="CK45" s="149"/>
      <c r="CL45" s="150"/>
      <c r="CM45" s="148"/>
      <c r="CN45" s="148"/>
      <c r="CO45" s="151"/>
      <c r="CP45" s="151"/>
      <c r="CQ45" s="151"/>
      <c r="CR45" s="148"/>
      <c r="CS45" s="148"/>
      <c r="CT45" s="152"/>
      <c r="CU45" s="152"/>
      <c r="CV45" s="153"/>
      <c r="CW45" s="153"/>
      <c r="CX45" s="153"/>
      <c r="CY45" s="153"/>
      <c r="CZ45" s="148"/>
      <c r="DA45" s="148"/>
      <c r="DB45" s="149"/>
      <c r="DC45" s="150"/>
      <c r="DD45" s="148"/>
      <c r="DE45" s="148"/>
      <c r="DF45" s="151"/>
      <c r="DG45" s="151"/>
      <c r="DH45" s="151"/>
      <c r="DI45" s="148"/>
      <c r="DJ45" s="148"/>
      <c r="DK45" s="152"/>
      <c r="DL45" s="152"/>
      <c r="DM45" s="153"/>
      <c r="DN45" s="153"/>
      <c r="DO45" s="153"/>
      <c r="DP45" s="153"/>
      <c r="DQ45" s="148"/>
      <c r="DR45" s="148"/>
      <c r="DS45" s="149"/>
      <c r="DT45" s="150"/>
      <c r="DU45" s="148"/>
      <c r="DV45" s="148"/>
      <c r="DW45" s="151"/>
      <c r="DX45" s="151"/>
      <c r="DY45" s="151"/>
      <c r="DZ45" s="148"/>
      <c r="EA45" s="148"/>
      <c r="EB45" s="152"/>
      <c r="EC45" s="152"/>
      <c r="ED45" s="153"/>
      <c r="EE45" s="153"/>
      <c r="EF45" s="153"/>
      <c r="EG45" s="153"/>
      <c r="EH45" s="148"/>
      <c r="EI45" s="148"/>
      <c r="EJ45" s="149"/>
      <c r="EK45" s="150"/>
      <c r="EL45" s="148"/>
      <c r="EM45" s="148"/>
      <c r="EN45" s="151"/>
      <c r="EO45" s="151"/>
      <c r="EP45" s="151"/>
      <c r="EQ45" s="148"/>
      <c r="ER45" s="148"/>
      <c r="ES45" s="152"/>
      <c r="ET45" s="152"/>
      <c r="EU45" s="153"/>
      <c r="EV45" s="153"/>
      <c r="EW45" s="153"/>
      <c r="EX45" s="153"/>
      <c r="EY45" s="148"/>
      <c r="EZ45" s="148"/>
      <c r="FA45" s="149"/>
      <c r="FB45" s="150"/>
      <c r="FC45" s="148"/>
      <c r="FD45" s="148"/>
      <c r="FE45" s="151"/>
      <c r="FF45" s="151"/>
      <c r="FG45" s="151"/>
      <c r="FH45" s="148"/>
      <c r="FI45" s="148"/>
      <c r="FJ45" s="152"/>
      <c r="FK45" s="152"/>
      <c r="FL45" s="153"/>
      <c r="FM45" s="153"/>
      <c r="FN45" s="153"/>
      <c r="FO45" s="153"/>
      <c r="FP45" s="148"/>
      <c r="FQ45" s="148"/>
      <c r="FR45" s="149"/>
      <c r="FS45" s="150"/>
      <c r="FT45" s="148"/>
      <c r="FU45" s="148"/>
      <c r="FV45" s="151"/>
      <c r="FW45" s="151"/>
      <c r="FX45" s="151"/>
      <c r="FY45" s="148"/>
      <c r="FZ45" s="148"/>
      <c r="GA45" s="152"/>
      <c r="GB45" s="152"/>
      <c r="GC45" s="153"/>
    </row>
    <row r="46" spans="1:185" s="154" customFormat="1" ht="39.75" customHeight="1">
      <c r="A46" s="375" t="s">
        <v>5936</v>
      </c>
      <c r="B46" s="516" t="s">
        <v>5924</v>
      </c>
      <c r="C46" s="516" t="s">
        <v>5925</v>
      </c>
      <c r="D46" s="516" t="s">
        <v>8165</v>
      </c>
      <c r="E46" s="483" t="s">
        <v>5937</v>
      </c>
      <c r="F46" s="483" t="s">
        <v>896</v>
      </c>
      <c r="G46" s="515">
        <v>43189</v>
      </c>
      <c r="H46" s="377">
        <v>29</v>
      </c>
      <c r="I46" s="483" t="s">
        <v>5938</v>
      </c>
      <c r="J46" s="376" t="s">
        <v>5898</v>
      </c>
      <c r="K46" s="99" t="s">
        <v>585</v>
      </c>
      <c r="L46" s="517" t="s">
        <v>419</v>
      </c>
      <c r="M46" s="517" t="s">
        <v>420</v>
      </c>
      <c r="N46" s="445" t="s">
        <v>5939</v>
      </c>
      <c r="O46" s="445" t="s">
        <v>5940</v>
      </c>
      <c r="P46" s="518" t="s">
        <v>234</v>
      </c>
      <c r="Q46" s="518" t="s">
        <v>5866</v>
      </c>
      <c r="R46" s="321"/>
      <c r="S46" s="322">
        <v>29</v>
      </c>
      <c r="T46" s="148"/>
      <c r="U46" s="149"/>
      <c r="V46" s="150"/>
      <c r="W46" s="148"/>
      <c r="X46" s="148"/>
      <c r="Y46" s="151"/>
      <c r="Z46" s="151"/>
      <c r="AA46" s="151"/>
      <c r="AB46" s="148"/>
      <c r="AC46" s="148"/>
      <c r="AD46" s="152"/>
      <c r="AE46" s="152"/>
      <c r="AF46" s="153"/>
      <c r="AG46" s="153"/>
      <c r="AH46" s="153"/>
      <c r="AI46" s="153"/>
      <c r="AJ46" s="148"/>
      <c r="AK46" s="148"/>
      <c r="AL46" s="149"/>
      <c r="AM46" s="150"/>
      <c r="AN46" s="148"/>
      <c r="AO46" s="148"/>
      <c r="AP46" s="151"/>
      <c r="AQ46" s="151"/>
      <c r="AR46" s="151"/>
      <c r="AS46" s="148"/>
      <c r="AT46" s="148"/>
      <c r="AU46" s="152"/>
      <c r="AV46" s="152"/>
      <c r="AW46" s="153"/>
      <c r="AX46" s="153"/>
      <c r="AY46" s="153"/>
      <c r="AZ46" s="153"/>
      <c r="BA46" s="148"/>
      <c r="BB46" s="148"/>
      <c r="BC46" s="149"/>
      <c r="BD46" s="150"/>
      <c r="BE46" s="148"/>
      <c r="BF46" s="148"/>
      <c r="BG46" s="151"/>
      <c r="BH46" s="151"/>
      <c r="BI46" s="151"/>
      <c r="BJ46" s="148"/>
      <c r="BK46" s="148"/>
      <c r="BL46" s="152"/>
      <c r="BM46" s="152"/>
      <c r="BN46" s="153"/>
      <c r="BO46" s="153"/>
      <c r="BP46" s="153"/>
      <c r="BQ46" s="153"/>
      <c r="BR46" s="148"/>
      <c r="BS46" s="148"/>
      <c r="BT46" s="149"/>
      <c r="BU46" s="150"/>
      <c r="BV46" s="148"/>
      <c r="BW46" s="148"/>
      <c r="BX46" s="151"/>
      <c r="BY46" s="151"/>
      <c r="BZ46" s="151"/>
      <c r="CA46" s="148"/>
      <c r="CB46" s="148"/>
      <c r="CC46" s="152"/>
      <c r="CD46" s="152"/>
      <c r="CE46" s="153"/>
      <c r="CF46" s="153"/>
      <c r="CG46" s="153"/>
      <c r="CH46" s="153"/>
      <c r="CI46" s="148"/>
      <c r="CJ46" s="148"/>
      <c r="CK46" s="149"/>
      <c r="CL46" s="150"/>
      <c r="CM46" s="148"/>
      <c r="CN46" s="148"/>
      <c r="CO46" s="151"/>
      <c r="CP46" s="151"/>
      <c r="CQ46" s="151"/>
      <c r="CR46" s="148"/>
      <c r="CS46" s="148"/>
      <c r="CT46" s="152"/>
      <c r="CU46" s="152"/>
      <c r="CV46" s="153"/>
      <c r="CW46" s="153"/>
      <c r="CX46" s="153"/>
      <c r="CY46" s="153"/>
      <c r="CZ46" s="148"/>
      <c r="DA46" s="148"/>
      <c r="DB46" s="149"/>
      <c r="DC46" s="150"/>
      <c r="DD46" s="148"/>
      <c r="DE46" s="148"/>
      <c r="DF46" s="151"/>
      <c r="DG46" s="151"/>
      <c r="DH46" s="151"/>
      <c r="DI46" s="148"/>
      <c r="DJ46" s="148"/>
      <c r="DK46" s="152"/>
      <c r="DL46" s="152"/>
      <c r="DM46" s="153"/>
      <c r="DN46" s="153"/>
      <c r="DO46" s="153"/>
      <c r="DP46" s="153"/>
      <c r="DQ46" s="148"/>
      <c r="DR46" s="148"/>
      <c r="DS46" s="149"/>
      <c r="DT46" s="150"/>
      <c r="DU46" s="148"/>
      <c r="DV46" s="148"/>
      <c r="DW46" s="151"/>
      <c r="DX46" s="151"/>
      <c r="DY46" s="151"/>
      <c r="DZ46" s="148"/>
      <c r="EA46" s="148"/>
      <c r="EB46" s="152"/>
      <c r="EC46" s="152"/>
      <c r="ED46" s="153"/>
      <c r="EE46" s="153"/>
      <c r="EF46" s="153"/>
      <c r="EG46" s="153"/>
      <c r="EH46" s="148"/>
      <c r="EI46" s="148"/>
      <c r="EJ46" s="149"/>
      <c r="EK46" s="150"/>
      <c r="EL46" s="148"/>
      <c r="EM46" s="148"/>
      <c r="EN46" s="151"/>
      <c r="EO46" s="151"/>
      <c r="EP46" s="151"/>
      <c r="EQ46" s="148"/>
      <c r="ER46" s="148"/>
      <c r="ES46" s="152"/>
      <c r="ET46" s="152"/>
      <c r="EU46" s="153"/>
      <c r="EV46" s="153"/>
      <c r="EW46" s="153"/>
      <c r="EX46" s="153"/>
      <c r="EY46" s="148"/>
      <c r="EZ46" s="148"/>
      <c r="FA46" s="149"/>
      <c r="FB46" s="150"/>
      <c r="FC46" s="148"/>
      <c r="FD46" s="148"/>
      <c r="FE46" s="151"/>
      <c r="FF46" s="151"/>
      <c r="FG46" s="151"/>
      <c r="FH46" s="148"/>
      <c r="FI46" s="148"/>
      <c r="FJ46" s="152"/>
      <c r="FK46" s="152"/>
      <c r="FL46" s="153"/>
      <c r="FM46" s="153"/>
      <c r="FN46" s="153"/>
      <c r="FO46" s="153"/>
      <c r="FP46" s="148"/>
      <c r="FQ46" s="148"/>
      <c r="FR46" s="149"/>
      <c r="FS46" s="150"/>
      <c r="FT46" s="148"/>
      <c r="FU46" s="148"/>
      <c r="FV46" s="151"/>
      <c r="FW46" s="151"/>
      <c r="FX46" s="151"/>
      <c r="FY46" s="148"/>
      <c r="FZ46" s="148"/>
      <c r="GA46" s="152"/>
      <c r="GB46" s="152"/>
      <c r="GC46" s="153"/>
    </row>
    <row r="47" spans="1:185" s="154" customFormat="1" ht="39.75" customHeight="1">
      <c r="A47" s="375" t="s">
        <v>3607</v>
      </c>
      <c r="B47" s="516" t="s">
        <v>893</v>
      </c>
      <c r="C47" s="516" t="s">
        <v>3608</v>
      </c>
      <c r="D47" s="516" t="s">
        <v>3848</v>
      </c>
      <c r="E47" s="483" t="str">
        <f>M47&amp;N47</f>
        <v>宇部市大字船木833番3</v>
      </c>
      <c r="F47" s="483" t="s">
        <v>913</v>
      </c>
      <c r="G47" s="515">
        <v>27150</v>
      </c>
      <c r="H47" s="377">
        <v>80</v>
      </c>
      <c r="I47" s="483" t="s">
        <v>3609</v>
      </c>
      <c r="J47" s="376" t="s">
        <v>2491</v>
      </c>
      <c r="K47" s="99" t="s">
        <v>2482</v>
      </c>
      <c r="L47" s="517" t="s">
        <v>0</v>
      </c>
      <c r="M47" s="517" t="s">
        <v>367</v>
      </c>
      <c r="N47" s="445" t="s">
        <v>3153</v>
      </c>
      <c r="O47" s="445" t="s">
        <v>2597</v>
      </c>
      <c r="P47" s="518" t="s">
        <v>234</v>
      </c>
      <c r="Q47" s="518" t="s">
        <v>111</v>
      </c>
      <c r="R47" s="321">
        <v>10</v>
      </c>
      <c r="S47" s="322"/>
      <c r="T47" s="148"/>
      <c r="U47" s="149"/>
      <c r="V47" s="150"/>
      <c r="W47" s="148"/>
      <c r="X47" s="148"/>
      <c r="Y47" s="151"/>
      <c r="Z47" s="151"/>
      <c r="AA47" s="151"/>
      <c r="AB47" s="148"/>
      <c r="AC47" s="148"/>
      <c r="AD47" s="152"/>
      <c r="AE47" s="152"/>
      <c r="AF47" s="153"/>
      <c r="AG47" s="153"/>
      <c r="AH47" s="153"/>
      <c r="AI47" s="153"/>
      <c r="AJ47" s="148"/>
      <c r="AK47" s="148"/>
      <c r="AL47" s="149"/>
      <c r="AM47" s="150"/>
      <c r="AN47" s="148"/>
      <c r="AO47" s="148"/>
      <c r="AP47" s="151"/>
      <c r="AQ47" s="151"/>
      <c r="AR47" s="151"/>
      <c r="AS47" s="148"/>
      <c r="AT47" s="148"/>
      <c r="AU47" s="152"/>
      <c r="AV47" s="152"/>
      <c r="AW47" s="153"/>
      <c r="AX47" s="153"/>
      <c r="AY47" s="153"/>
      <c r="AZ47" s="153"/>
      <c r="BA47" s="148"/>
      <c r="BB47" s="148"/>
      <c r="BC47" s="149"/>
      <c r="BD47" s="150"/>
      <c r="BE47" s="148"/>
      <c r="BF47" s="148"/>
      <c r="BG47" s="151"/>
      <c r="BH47" s="151"/>
      <c r="BI47" s="151"/>
      <c r="BJ47" s="148"/>
      <c r="BK47" s="148"/>
      <c r="BL47" s="152"/>
      <c r="BM47" s="152"/>
      <c r="BN47" s="153"/>
      <c r="BO47" s="153"/>
      <c r="BP47" s="153"/>
      <c r="BQ47" s="153"/>
      <c r="BR47" s="148"/>
      <c r="BS47" s="148"/>
      <c r="BT47" s="149"/>
      <c r="BU47" s="150"/>
      <c r="BV47" s="148"/>
      <c r="BW47" s="148"/>
      <c r="BX47" s="151"/>
      <c r="BY47" s="151"/>
      <c r="BZ47" s="151"/>
      <c r="CA47" s="148"/>
      <c r="CB47" s="148"/>
      <c r="CC47" s="152"/>
      <c r="CD47" s="152"/>
      <c r="CE47" s="153"/>
      <c r="CF47" s="153"/>
      <c r="CG47" s="153"/>
      <c r="CH47" s="153"/>
      <c r="CI47" s="148"/>
      <c r="CJ47" s="148"/>
      <c r="CK47" s="149"/>
      <c r="CL47" s="150"/>
      <c r="CM47" s="148"/>
      <c r="CN47" s="148"/>
      <c r="CO47" s="151"/>
      <c r="CP47" s="151"/>
      <c r="CQ47" s="151"/>
      <c r="CR47" s="148"/>
      <c r="CS47" s="148"/>
      <c r="CT47" s="152"/>
      <c r="CU47" s="152"/>
      <c r="CV47" s="153"/>
      <c r="CW47" s="153"/>
      <c r="CX47" s="153"/>
      <c r="CY47" s="153"/>
      <c r="CZ47" s="148"/>
      <c r="DA47" s="148"/>
      <c r="DB47" s="149"/>
      <c r="DC47" s="150"/>
      <c r="DD47" s="148"/>
      <c r="DE47" s="148"/>
      <c r="DF47" s="151"/>
      <c r="DG47" s="151"/>
      <c r="DH47" s="151"/>
      <c r="DI47" s="148"/>
      <c r="DJ47" s="148"/>
      <c r="DK47" s="152"/>
      <c r="DL47" s="152"/>
      <c r="DM47" s="153"/>
      <c r="DN47" s="153"/>
      <c r="DO47" s="153"/>
      <c r="DP47" s="153"/>
      <c r="DQ47" s="148"/>
      <c r="DR47" s="148"/>
      <c r="DS47" s="149"/>
      <c r="DT47" s="150"/>
      <c r="DU47" s="148"/>
      <c r="DV47" s="148"/>
      <c r="DW47" s="151"/>
      <c r="DX47" s="151"/>
      <c r="DY47" s="151"/>
      <c r="DZ47" s="148"/>
      <c r="EA47" s="148"/>
      <c r="EB47" s="152"/>
      <c r="EC47" s="152"/>
      <c r="ED47" s="153"/>
      <c r="EE47" s="153"/>
      <c r="EF47" s="153"/>
      <c r="EG47" s="153"/>
      <c r="EH47" s="148"/>
      <c r="EI47" s="148"/>
      <c r="EJ47" s="149"/>
      <c r="EK47" s="150"/>
      <c r="EL47" s="148"/>
      <c r="EM47" s="148"/>
      <c r="EN47" s="151"/>
      <c r="EO47" s="151"/>
      <c r="EP47" s="151"/>
      <c r="EQ47" s="148"/>
      <c r="ER47" s="148"/>
      <c r="ES47" s="152"/>
      <c r="ET47" s="152"/>
      <c r="EU47" s="153"/>
      <c r="EV47" s="153"/>
      <c r="EW47" s="153"/>
      <c r="EX47" s="153"/>
      <c r="EY47" s="148"/>
      <c r="EZ47" s="148"/>
      <c r="FA47" s="149"/>
      <c r="FB47" s="150"/>
      <c r="FC47" s="148"/>
      <c r="FD47" s="148"/>
      <c r="FE47" s="151"/>
      <c r="FF47" s="151"/>
      <c r="FG47" s="151"/>
      <c r="FH47" s="148"/>
      <c r="FI47" s="148"/>
      <c r="FJ47" s="152"/>
      <c r="FK47" s="152"/>
      <c r="FL47" s="153"/>
      <c r="FM47" s="153"/>
      <c r="FN47" s="153"/>
      <c r="FO47" s="153"/>
      <c r="FP47" s="148"/>
      <c r="FQ47" s="148"/>
      <c r="FR47" s="149"/>
      <c r="FS47" s="150"/>
      <c r="FT47" s="148"/>
      <c r="FU47" s="148"/>
      <c r="FV47" s="151"/>
      <c r="FW47" s="151"/>
      <c r="FX47" s="151"/>
      <c r="FY47" s="148"/>
      <c r="FZ47" s="148"/>
      <c r="GA47" s="152"/>
      <c r="GB47" s="152"/>
      <c r="GC47" s="153"/>
    </row>
    <row r="48" spans="1:185" s="154" customFormat="1" ht="39.75" customHeight="1">
      <c r="A48" s="375" t="s">
        <v>3610</v>
      </c>
      <c r="B48" s="516" t="s">
        <v>3611</v>
      </c>
      <c r="C48" s="516" t="s">
        <v>3612</v>
      </c>
      <c r="D48" s="516" t="s">
        <v>3613</v>
      </c>
      <c r="E48" s="483" t="str">
        <f>M48&amp;N48</f>
        <v>宇部市神原町2丁目1-22</v>
      </c>
      <c r="F48" s="483" t="s">
        <v>914</v>
      </c>
      <c r="G48" s="515">
        <v>28277</v>
      </c>
      <c r="H48" s="377">
        <v>93</v>
      </c>
      <c r="I48" s="483" t="s">
        <v>3614</v>
      </c>
      <c r="J48" s="376" t="s">
        <v>3615</v>
      </c>
      <c r="K48" s="99" t="s">
        <v>2482</v>
      </c>
      <c r="L48" s="517" t="s">
        <v>0</v>
      </c>
      <c r="M48" s="517" t="s">
        <v>1</v>
      </c>
      <c r="N48" s="445" t="s">
        <v>3616</v>
      </c>
      <c r="O48" s="445" t="s">
        <v>3617</v>
      </c>
      <c r="P48" s="518" t="s">
        <v>234</v>
      </c>
      <c r="Q48" s="518" t="s">
        <v>111</v>
      </c>
      <c r="R48" s="321">
        <v>15</v>
      </c>
      <c r="S48" s="322"/>
      <c r="T48" s="148"/>
      <c r="U48" s="149"/>
      <c r="V48" s="150"/>
      <c r="W48" s="148"/>
      <c r="X48" s="148"/>
      <c r="Y48" s="151"/>
      <c r="Z48" s="151"/>
      <c r="AA48" s="151"/>
      <c r="AB48" s="148"/>
      <c r="AC48" s="148"/>
      <c r="AD48" s="152"/>
      <c r="AE48" s="152"/>
      <c r="AF48" s="153"/>
      <c r="AG48" s="153"/>
      <c r="AH48" s="153"/>
      <c r="AI48" s="153"/>
      <c r="AJ48" s="148"/>
      <c r="AK48" s="148"/>
      <c r="AL48" s="149"/>
      <c r="AM48" s="150"/>
      <c r="AN48" s="148"/>
      <c r="AO48" s="148"/>
      <c r="AP48" s="151"/>
      <c r="AQ48" s="151"/>
      <c r="AR48" s="151"/>
      <c r="AS48" s="148"/>
      <c r="AT48" s="148"/>
      <c r="AU48" s="152"/>
      <c r="AV48" s="152"/>
      <c r="AW48" s="153"/>
      <c r="AX48" s="153"/>
      <c r="AY48" s="153"/>
      <c r="AZ48" s="153"/>
      <c r="BA48" s="148"/>
      <c r="BB48" s="148"/>
      <c r="BC48" s="149"/>
      <c r="BD48" s="150"/>
      <c r="BE48" s="148"/>
      <c r="BF48" s="148"/>
      <c r="BG48" s="151"/>
      <c r="BH48" s="151"/>
      <c r="BI48" s="151"/>
      <c r="BJ48" s="148"/>
      <c r="BK48" s="148"/>
      <c r="BL48" s="152"/>
      <c r="BM48" s="152"/>
      <c r="BN48" s="153"/>
      <c r="BO48" s="153"/>
      <c r="BP48" s="153"/>
      <c r="BQ48" s="153"/>
      <c r="BR48" s="148"/>
      <c r="BS48" s="148"/>
      <c r="BT48" s="149"/>
      <c r="BU48" s="150"/>
      <c r="BV48" s="148"/>
      <c r="BW48" s="148"/>
      <c r="BX48" s="151"/>
      <c r="BY48" s="151"/>
      <c r="BZ48" s="151"/>
      <c r="CA48" s="148"/>
      <c r="CB48" s="148"/>
      <c r="CC48" s="152"/>
      <c r="CD48" s="152"/>
      <c r="CE48" s="153"/>
      <c r="CF48" s="153"/>
      <c r="CG48" s="153"/>
      <c r="CH48" s="153"/>
      <c r="CI48" s="148"/>
      <c r="CJ48" s="148"/>
      <c r="CK48" s="149"/>
      <c r="CL48" s="150"/>
      <c r="CM48" s="148"/>
      <c r="CN48" s="148"/>
      <c r="CO48" s="151"/>
      <c r="CP48" s="151"/>
      <c r="CQ48" s="151"/>
      <c r="CR48" s="148"/>
      <c r="CS48" s="148"/>
      <c r="CT48" s="152"/>
      <c r="CU48" s="152"/>
      <c r="CV48" s="153"/>
      <c r="CW48" s="153"/>
      <c r="CX48" s="153"/>
      <c r="CY48" s="153"/>
      <c r="CZ48" s="148"/>
      <c r="DA48" s="148"/>
      <c r="DB48" s="149"/>
      <c r="DC48" s="150"/>
      <c r="DD48" s="148"/>
      <c r="DE48" s="148"/>
      <c r="DF48" s="151"/>
      <c r="DG48" s="151"/>
      <c r="DH48" s="151"/>
      <c r="DI48" s="148"/>
      <c r="DJ48" s="148"/>
      <c r="DK48" s="152"/>
      <c r="DL48" s="152"/>
      <c r="DM48" s="153"/>
      <c r="DN48" s="153"/>
      <c r="DO48" s="153"/>
      <c r="DP48" s="153"/>
      <c r="DQ48" s="148"/>
      <c r="DR48" s="148"/>
      <c r="DS48" s="149"/>
      <c r="DT48" s="150"/>
      <c r="DU48" s="148"/>
      <c r="DV48" s="148"/>
      <c r="DW48" s="151"/>
      <c r="DX48" s="151"/>
      <c r="DY48" s="151"/>
      <c r="DZ48" s="148"/>
      <c r="EA48" s="148"/>
      <c r="EB48" s="152"/>
      <c r="EC48" s="152"/>
      <c r="ED48" s="153"/>
      <c r="EE48" s="153"/>
      <c r="EF48" s="153"/>
      <c r="EG48" s="153"/>
      <c r="EH48" s="148"/>
      <c r="EI48" s="148"/>
      <c r="EJ48" s="149"/>
      <c r="EK48" s="150"/>
      <c r="EL48" s="148"/>
      <c r="EM48" s="148"/>
      <c r="EN48" s="151"/>
      <c r="EO48" s="151"/>
      <c r="EP48" s="151"/>
      <c r="EQ48" s="148"/>
      <c r="ER48" s="148"/>
      <c r="ES48" s="152"/>
      <c r="ET48" s="152"/>
      <c r="EU48" s="153"/>
      <c r="EV48" s="153"/>
      <c r="EW48" s="153"/>
      <c r="EX48" s="153"/>
      <c r="EY48" s="148"/>
      <c r="EZ48" s="148"/>
      <c r="FA48" s="149"/>
      <c r="FB48" s="150"/>
      <c r="FC48" s="148"/>
      <c r="FD48" s="148"/>
      <c r="FE48" s="151"/>
      <c r="FF48" s="151"/>
      <c r="FG48" s="151"/>
      <c r="FH48" s="148"/>
      <c r="FI48" s="148"/>
      <c r="FJ48" s="152"/>
      <c r="FK48" s="152"/>
      <c r="FL48" s="153"/>
      <c r="FM48" s="153"/>
      <c r="FN48" s="153"/>
      <c r="FO48" s="153"/>
      <c r="FP48" s="148"/>
      <c r="FQ48" s="148"/>
      <c r="FR48" s="149"/>
      <c r="FS48" s="150"/>
      <c r="FT48" s="148"/>
      <c r="FU48" s="148"/>
      <c r="FV48" s="151"/>
      <c r="FW48" s="151"/>
      <c r="FX48" s="151"/>
      <c r="FY48" s="148"/>
      <c r="FZ48" s="148"/>
      <c r="GA48" s="152"/>
      <c r="GB48" s="152"/>
      <c r="GC48" s="153"/>
    </row>
    <row r="49" spans="1:185" s="154" customFormat="1" ht="39.75" customHeight="1">
      <c r="A49" s="375" t="s">
        <v>460</v>
      </c>
      <c r="B49" s="516" t="s">
        <v>2289</v>
      </c>
      <c r="C49" s="516" t="s">
        <v>586</v>
      </c>
      <c r="D49" s="516" t="s">
        <v>3156</v>
      </c>
      <c r="E49" s="483" t="str">
        <f t="shared" ref="E49:E112" si="3">M49&amp;N49</f>
        <v>宇部市大字西岐波229-105</v>
      </c>
      <c r="F49" s="483" t="s">
        <v>915</v>
      </c>
      <c r="G49" s="515">
        <v>29677</v>
      </c>
      <c r="H49" s="377">
        <v>80</v>
      </c>
      <c r="I49" s="483" t="s">
        <v>1529</v>
      </c>
      <c r="J49" s="376" t="s">
        <v>3621</v>
      </c>
      <c r="K49" s="99" t="s">
        <v>2482</v>
      </c>
      <c r="L49" s="517" t="s">
        <v>0</v>
      </c>
      <c r="M49" s="517" t="s">
        <v>1</v>
      </c>
      <c r="N49" s="445" t="s">
        <v>3263</v>
      </c>
      <c r="O49" s="445" t="s">
        <v>3264</v>
      </c>
      <c r="P49" s="518" t="s">
        <v>234</v>
      </c>
      <c r="Q49" s="518" t="s">
        <v>111</v>
      </c>
      <c r="R49" s="321">
        <v>20</v>
      </c>
      <c r="S49" s="322">
        <v>80</v>
      </c>
      <c r="T49" s="148"/>
      <c r="U49" s="149"/>
      <c r="V49" s="150"/>
      <c r="W49" s="148"/>
      <c r="X49" s="148"/>
      <c r="Y49" s="151"/>
      <c r="Z49" s="151"/>
      <c r="AA49" s="151"/>
      <c r="AB49" s="148"/>
      <c r="AC49" s="148"/>
      <c r="AD49" s="152"/>
      <c r="AE49" s="152"/>
      <c r="AF49" s="153"/>
      <c r="AG49" s="153"/>
      <c r="AH49" s="153"/>
      <c r="AI49" s="153"/>
      <c r="AJ49" s="148"/>
      <c r="AK49" s="148"/>
      <c r="AL49" s="149"/>
      <c r="AM49" s="150"/>
      <c r="AN49" s="148"/>
      <c r="AO49" s="148"/>
      <c r="AP49" s="151"/>
      <c r="AQ49" s="151"/>
      <c r="AR49" s="151"/>
      <c r="AS49" s="148"/>
      <c r="AT49" s="148"/>
      <c r="AU49" s="152"/>
      <c r="AV49" s="152"/>
      <c r="AW49" s="153"/>
      <c r="AX49" s="153"/>
      <c r="AY49" s="153"/>
      <c r="AZ49" s="153"/>
      <c r="BA49" s="148"/>
      <c r="BB49" s="148"/>
      <c r="BC49" s="149"/>
      <c r="BD49" s="150"/>
      <c r="BE49" s="148"/>
      <c r="BF49" s="148"/>
      <c r="BG49" s="151"/>
      <c r="BH49" s="151"/>
      <c r="BI49" s="151"/>
      <c r="BJ49" s="148"/>
      <c r="BK49" s="148"/>
      <c r="BL49" s="152"/>
      <c r="BM49" s="152"/>
      <c r="BN49" s="153"/>
      <c r="BO49" s="153"/>
      <c r="BP49" s="153"/>
      <c r="BQ49" s="153"/>
      <c r="BR49" s="148"/>
      <c r="BS49" s="148"/>
      <c r="BT49" s="149"/>
      <c r="BU49" s="150"/>
      <c r="BV49" s="148"/>
      <c r="BW49" s="148"/>
      <c r="BX49" s="151"/>
      <c r="BY49" s="151"/>
      <c r="BZ49" s="151"/>
      <c r="CA49" s="148"/>
      <c r="CB49" s="148"/>
      <c r="CC49" s="152"/>
      <c r="CD49" s="152"/>
      <c r="CE49" s="153"/>
      <c r="CF49" s="153"/>
      <c r="CG49" s="153"/>
      <c r="CH49" s="153"/>
      <c r="CI49" s="148"/>
      <c r="CJ49" s="148"/>
      <c r="CK49" s="149"/>
      <c r="CL49" s="150"/>
      <c r="CM49" s="148"/>
      <c r="CN49" s="148"/>
      <c r="CO49" s="151"/>
      <c r="CP49" s="151"/>
      <c r="CQ49" s="151"/>
      <c r="CR49" s="148"/>
      <c r="CS49" s="148"/>
      <c r="CT49" s="152"/>
      <c r="CU49" s="152"/>
      <c r="CV49" s="153"/>
      <c r="CW49" s="153"/>
      <c r="CX49" s="153"/>
      <c r="CY49" s="153"/>
      <c r="CZ49" s="148"/>
      <c r="DA49" s="148"/>
      <c r="DB49" s="149"/>
      <c r="DC49" s="150"/>
      <c r="DD49" s="148"/>
      <c r="DE49" s="148"/>
      <c r="DF49" s="151"/>
      <c r="DG49" s="151"/>
      <c r="DH49" s="151"/>
      <c r="DI49" s="148"/>
      <c r="DJ49" s="148"/>
      <c r="DK49" s="152"/>
      <c r="DL49" s="152"/>
      <c r="DM49" s="153"/>
      <c r="DN49" s="153"/>
      <c r="DO49" s="153"/>
      <c r="DP49" s="153"/>
      <c r="DQ49" s="148"/>
      <c r="DR49" s="148"/>
      <c r="DS49" s="149"/>
      <c r="DT49" s="150"/>
      <c r="DU49" s="148"/>
      <c r="DV49" s="148"/>
      <c r="DW49" s="151"/>
      <c r="DX49" s="151"/>
      <c r="DY49" s="151"/>
      <c r="DZ49" s="148"/>
      <c r="EA49" s="148"/>
      <c r="EB49" s="152"/>
      <c r="EC49" s="152"/>
      <c r="ED49" s="153"/>
      <c r="EE49" s="153"/>
      <c r="EF49" s="153"/>
      <c r="EG49" s="153"/>
      <c r="EH49" s="148"/>
      <c r="EI49" s="148"/>
      <c r="EJ49" s="149"/>
      <c r="EK49" s="150"/>
      <c r="EL49" s="148"/>
      <c r="EM49" s="148"/>
      <c r="EN49" s="151"/>
      <c r="EO49" s="151"/>
      <c r="EP49" s="151"/>
      <c r="EQ49" s="148"/>
      <c r="ER49" s="148"/>
      <c r="ES49" s="152"/>
      <c r="ET49" s="152"/>
      <c r="EU49" s="153"/>
      <c r="EV49" s="153"/>
      <c r="EW49" s="153"/>
      <c r="EX49" s="153"/>
      <c r="EY49" s="148"/>
      <c r="EZ49" s="148"/>
      <c r="FA49" s="149"/>
      <c r="FB49" s="150"/>
      <c r="FC49" s="148"/>
      <c r="FD49" s="148"/>
      <c r="FE49" s="151"/>
      <c r="FF49" s="151"/>
      <c r="FG49" s="151"/>
      <c r="FH49" s="148"/>
      <c r="FI49" s="148"/>
      <c r="FJ49" s="152"/>
      <c r="FK49" s="152"/>
      <c r="FL49" s="153"/>
      <c r="FM49" s="153"/>
      <c r="FN49" s="153"/>
      <c r="FO49" s="153"/>
      <c r="FP49" s="148"/>
      <c r="FQ49" s="148"/>
      <c r="FR49" s="149"/>
      <c r="FS49" s="150"/>
      <c r="FT49" s="148"/>
      <c r="FU49" s="148"/>
      <c r="FV49" s="151"/>
      <c r="FW49" s="151"/>
      <c r="FX49" s="151"/>
      <c r="FY49" s="148"/>
      <c r="FZ49" s="148"/>
      <c r="GA49" s="152"/>
      <c r="GB49" s="152"/>
      <c r="GC49" s="153"/>
    </row>
    <row r="50" spans="1:185" s="154" customFormat="1" ht="39.75" customHeight="1">
      <c r="A50" s="375" t="s">
        <v>461</v>
      </c>
      <c r="B50" s="516" t="s">
        <v>3265</v>
      </c>
      <c r="C50" s="516" t="s">
        <v>779</v>
      </c>
      <c r="D50" s="516" t="s">
        <v>7319</v>
      </c>
      <c r="E50" s="483" t="str">
        <f t="shared" si="3"/>
        <v>宇部市大字山中126-1</v>
      </c>
      <c r="F50" s="483" t="s">
        <v>916</v>
      </c>
      <c r="G50" s="515">
        <v>32599</v>
      </c>
      <c r="H50" s="377">
        <v>50</v>
      </c>
      <c r="I50" s="483" t="s">
        <v>1530</v>
      </c>
      <c r="J50" s="376" t="s">
        <v>8581</v>
      </c>
      <c r="K50" s="99" t="s">
        <v>2482</v>
      </c>
      <c r="L50" s="517" t="s">
        <v>0</v>
      </c>
      <c r="M50" s="517" t="s">
        <v>1</v>
      </c>
      <c r="N50" s="445" t="s">
        <v>1626</v>
      </c>
      <c r="O50" s="445" t="s">
        <v>3266</v>
      </c>
      <c r="P50" s="518" t="s">
        <v>234</v>
      </c>
      <c r="Q50" s="518" t="s">
        <v>111</v>
      </c>
      <c r="R50" s="321">
        <v>13</v>
      </c>
      <c r="S50" s="322"/>
      <c r="T50" s="148"/>
      <c r="U50" s="149"/>
      <c r="V50" s="150"/>
      <c r="W50" s="148"/>
      <c r="X50" s="148"/>
      <c r="Y50" s="151"/>
      <c r="Z50" s="151"/>
      <c r="AA50" s="151"/>
      <c r="AB50" s="148"/>
      <c r="AC50" s="148"/>
      <c r="AD50" s="152"/>
      <c r="AE50" s="152"/>
      <c r="AF50" s="153"/>
      <c r="AG50" s="153"/>
      <c r="AH50" s="153"/>
      <c r="AI50" s="153"/>
      <c r="AJ50" s="148"/>
      <c r="AK50" s="148"/>
      <c r="AL50" s="149"/>
      <c r="AM50" s="150"/>
      <c r="AN50" s="148"/>
      <c r="AO50" s="148"/>
      <c r="AP50" s="151"/>
      <c r="AQ50" s="151"/>
      <c r="AR50" s="151"/>
      <c r="AS50" s="148"/>
      <c r="AT50" s="148"/>
      <c r="AU50" s="152"/>
      <c r="AV50" s="152"/>
      <c r="AW50" s="153"/>
      <c r="AX50" s="153"/>
      <c r="AY50" s="153"/>
      <c r="AZ50" s="153"/>
      <c r="BA50" s="148"/>
      <c r="BB50" s="148"/>
      <c r="BC50" s="149"/>
      <c r="BD50" s="150"/>
      <c r="BE50" s="148"/>
      <c r="BF50" s="148"/>
      <c r="BG50" s="151"/>
      <c r="BH50" s="151"/>
      <c r="BI50" s="151"/>
      <c r="BJ50" s="148"/>
      <c r="BK50" s="148"/>
      <c r="BL50" s="152"/>
      <c r="BM50" s="152"/>
      <c r="BN50" s="153"/>
      <c r="BO50" s="153"/>
      <c r="BP50" s="153"/>
      <c r="BQ50" s="153"/>
      <c r="BR50" s="148"/>
      <c r="BS50" s="148"/>
      <c r="BT50" s="149"/>
      <c r="BU50" s="150"/>
      <c r="BV50" s="148"/>
      <c r="BW50" s="148"/>
      <c r="BX50" s="151"/>
      <c r="BY50" s="151"/>
      <c r="BZ50" s="151"/>
      <c r="CA50" s="148"/>
      <c r="CB50" s="148"/>
      <c r="CC50" s="152"/>
      <c r="CD50" s="152"/>
      <c r="CE50" s="153"/>
      <c r="CF50" s="153"/>
      <c r="CG50" s="153"/>
      <c r="CH50" s="153"/>
      <c r="CI50" s="148"/>
      <c r="CJ50" s="148"/>
      <c r="CK50" s="149"/>
      <c r="CL50" s="150"/>
      <c r="CM50" s="148"/>
      <c r="CN50" s="148"/>
      <c r="CO50" s="151"/>
      <c r="CP50" s="151"/>
      <c r="CQ50" s="151"/>
      <c r="CR50" s="148"/>
      <c r="CS50" s="148"/>
      <c r="CT50" s="152"/>
      <c r="CU50" s="152"/>
      <c r="CV50" s="153"/>
      <c r="CW50" s="153"/>
      <c r="CX50" s="153"/>
      <c r="CY50" s="153"/>
      <c r="CZ50" s="148"/>
      <c r="DA50" s="148"/>
      <c r="DB50" s="149"/>
      <c r="DC50" s="150"/>
      <c r="DD50" s="148"/>
      <c r="DE50" s="148"/>
      <c r="DF50" s="151"/>
      <c r="DG50" s="151"/>
      <c r="DH50" s="151"/>
      <c r="DI50" s="148"/>
      <c r="DJ50" s="148"/>
      <c r="DK50" s="152"/>
      <c r="DL50" s="152"/>
      <c r="DM50" s="153"/>
      <c r="DN50" s="153"/>
      <c r="DO50" s="153"/>
      <c r="DP50" s="153"/>
      <c r="DQ50" s="148"/>
      <c r="DR50" s="148"/>
      <c r="DS50" s="149"/>
      <c r="DT50" s="150"/>
      <c r="DU50" s="148"/>
      <c r="DV50" s="148"/>
      <c r="DW50" s="151"/>
      <c r="DX50" s="151"/>
      <c r="DY50" s="151"/>
      <c r="DZ50" s="148"/>
      <c r="EA50" s="148"/>
      <c r="EB50" s="152"/>
      <c r="EC50" s="152"/>
      <c r="ED50" s="153"/>
      <c r="EE50" s="153"/>
      <c r="EF50" s="153"/>
      <c r="EG50" s="153"/>
      <c r="EH50" s="148"/>
      <c r="EI50" s="148"/>
      <c r="EJ50" s="149"/>
      <c r="EK50" s="150"/>
      <c r="EL50" s="148"/>
      <c r="EM50" s="148"/>
      <c r="EN50" s="151"/>
      <c r="EO50" s="151"/>
      <c r="EP50" s="151"/>
      <c r="EQ50" s="148"/>
      <c r="ER50" s="148"/>
      <c r="ES50" s="152"/>
      <c r="ET50" s="152"/>
      <c r="EU50" s="153"/>
      <c r="EV50" s="153"/>
      <c r="EW50" s="153"/>
      <c r="EX50" s="153"/>
      <c r="EY50" s="148"/>
      <c r="EZ50" s="148"/>
      <c r="FA50" s="149"/>
      <c r="FB50" s="150"/>
      <c r="FC50" s="148"/>
      <c r="FD50" s="148"/>
      <c r="FE50" s="151"/>
      <c r="FF50" s="151"/>
      <c r="FG50" s="151"/>
      <c r="FH50" s="148"/>
      <c r="FI50" s="148"/>
      <c r="FJ50" s="152"/>
      <c r="FK50" s="152"/>
      <c r="FL50" s="153"/>
      <c r="FM50" s="153"/>
      <c r="FN50" s="153"/>
      <c r="FO50" s="153"/>
      <c r="FP50" s="148"/>
      <c r="FQ50" s="148"/>
      <c r="FR50" s="149"/>
      <c r="FS50" s="150"/>
      <c r="FT50" s="148"/>
      <c r="FU50" s="148"/>
      <c r="FV50" s="151"/>
      <c r="FW50" s="151"/>
      <c r="FX50" s="151"/>
      <c r="FY50" s="148"/>
      <c r="FZ50" s="148"/>
      <c r="GA50" s="152"/>
      <c r="GB50" s="152"/>
      <c r="GC50" s="153"/>
    </row>
    <row r="51" spans="1:185" s="154" customFormat="1" ht="39.75" customHeight="1">
      <c r="A51" s="375" t="s">
        <v>2267</v>
      </c>
      <c r="B51" s="516" t="s">
        <v>3265</v>
      </c>
      <c r="C51" s="516" t="s">
        <v>779</v>
      </c>
      <c r="D51" s="516" t="s">
        <v>7319</v>
      </c>
      <c r="E51" s="483" t="str">
        <f t="shared" si="3"/>
        <v>宇部市大字山中126-1</v>
      </c>
      <c r="F51" s="483" t="s">
        <v>916</v>
      </c>
      <c r="G51" s="515">
        <v>41730</v>
      </c>
      <c r="H51" s="377">
        <v>30</v>
      </c>
      <c r="I51" s="483" t="s">
        <v>1530</v>
      </c>
      <c r="J51" s="376" t="s">
        <v>231</v>
      </c>
      <c r="K51" s="99" t="s">
        <v>2482</v>
      </c>
      <c r="L51" s="517" t="s">
        <v>0</v>
      </c>
      <c r="M51" s="517" t="s">
        <v>1</v>
      </c>
      <c r="N51" s="445" t="s">
        <v>1626</v>
      </c>
      <c r="O51" s="445" t="s">
        <v>3267</v>
      </c>
      <c r="P51" s="518" t="s">
        <v>234</v>
      </c>
      <c r="Q51" s="518" t="s">
        <v>111</v>
      </c>
      <c r="R51" s="321"/>
      <c r="S51" s="322">
        <v>30</v>
      </c>
      <c r="T51" s="148"/>
      <c r="U51" s="149"/>
      <c r="V51" s="150"/>
      <c r="W51" s="148"/>
      <c r="X51" s="148"/>
      <c r="Y51" s="151"/>
      <c r="Z51" s="151"/>
      <c r="AA51" s="151"/>
      <c r="AB51" s="148"/>
      <c r="AC51" s="148"/>
      <c r="AD51" s="152"/>
      <c r="AE51" s="152"/>
      <c r="AF51" s="153"/>
      <c r="AG51" s="153"/>
      <c r="AH51" s="153"/>
      <c r="AI51" s="153"/>
      <c r="AJ51" s="148"/>
      <c r="AK51" s="148"/>
      <c r="AL51" s="149"/>
      <c r="AM51" s="150"/>
      <c r="AN51" s="148"/>
      <c r="AO51" s="148"/>
      <c r="AP51" s="151"/>
      <c r="AQ51" s="151"/>
      <c r="AR51" s="151"/>
      <c r="AS51" s="148"/>
      <c r="AT51" s="148"/>
      <c r="AU51" s="152"/>
      <c r="AV51" s="152"/>
      <c r="AW51" s="153"/>
      <c r="AX51" s="153"/>
      <c r="AY51" s="153"/>
      <c r="AZ51" s="153"/>
      <c r="BA51" s="148"/>
      <c r="BB51" s="148"/>
      <c r="BC51" s="149"/>
      <c r="BD51" s="150"/>
      <c r="BE51" s="148"/>
      <c r="BF51" s="148"/>
      <c r="BG51" s="151"/>
      <c r="BH51" s="151"/>
      <c r="BI51" s="151"/>
      <c r="BJ51" s="148"/>
      <c r="BK51" s="148"/>
      <c r="BL51" s="152"/>
      <c r="BM51" s="152"/>
      <c r="BN51" s="153"/>
      <c r="BO51" s="153"/>
      <c r="BP51" s="153"/>
      <c r="BQ51" s="153"/>
      <c r="BR51" s="148"/>
      <c r="BS51" s="148"/>
      <c r="BT51" s="149"/>
      <c r="BU51" s="150"/>
      <c r="BV51" s="148"/>
      <c r="BW51" s="148"/>
      <c r="BX51" s="151"/>
      <c r="BY51" s="151"/>
      <c r="BZ51" s="151"/>
      <c r="CA51" s="148"/>
      <c r="CB51" s="148"/>
      <c r="CC51" s="152"/>
      <c r="CD51" s="152"/>
      <c r="CE51" s="153"/>
      <c r="CF51" s="153"/>
      <c r="CG51" s="153"/>
      <c r="CH51" s="153"/>
      <c r="CI51" s="148"/>
      <c r="CJ51" s="148"/>
      <c r="CK51" s="149"/>
      <c r="CL51" s="150"/>
      <c r="CM51" s="148"/>
      <c r="CN51" s="148"/>
      <c r="CO51" s="151"/>
      <c r="CP51" s="151"/>
      <c r="CQ51" s="151"/>
      <c r="CR51" s="148"/>
      <c r="CS51" s="148"/>
      <c r="CT51" s="152"/>
      <c r="CU51" s="152"/>
      <c r="CV51" s="153"/>
      <c r="CW51" s="153"/>
      <c r="CX51" s="153"/>
      <c r="CY51" s="153"/>
      <c r="CZ51" s="148"/>
      <c r="DA51" s="148"/>
      <c r="DB51" s="149"/>
      <c r="DC51" s="150"/>
      <c r="DD51" s="148"/>
      <c r="DE51" s="148"/>
      <c r="DF51" s="151"/>
      <c r="DG51" s="151"/>
      <c r="DH51" s="151"/>
      <c r="DI51" s="148"/>
      <c r="DJ51" s="148"/>
      <c r="DK51" s="152"/>
      <c r="DL51" s="152"/>
      <c r="DM51" s="153"/>
      <c r="DN51" s="153"/>
      <c r="DO51" s="153"/>
      <c r="DP51" s="153"/>
      <c r="DQ51" s="148"/>
      <c r="DR51" s="148"/>
      <c r="DS51" s="149"/>
      <c r="DT51" s="150"/>
      <c r="DU51" s="148"/>
      <c r="DV51" s="148"/>
      <c r="DW51" s="151"/>
      <c r="DX51" s="151"/>
      <c r="DY51" s="151"/>
      <c r="DZ51" s="148"/>
      <c r="EA51" s="148"/>
      <c r="EB51" s="152"/>
      <c r="EC51" s="152"/>
      <c r="ED51" s="153"/>
      <c r="EE51" s="153"/>
      <c r="EF51" s="153"/>
      <c r="EG51" s="153"/>
      <c r="EH51" s="148"/>
      <c r="EI51" s="148"/>
      <c r="EJ51" s="149"/>
      <c r="EK51" s="150"/>
      <c r="EL51" s="148"/>
      <c r="EM51" s="148"/>
      <c r="EN51" s="151"/>
      <c r="EO51" s="151"/>
      <c r="EP51" s="151"/>
      <c r="EQ51" s="148"/>
      <c r="ER51" s="148"/>
      <c r="ES51" s="152"/>
      <c r="ET51" s="152"/>
      <c r="EU51" s="153"/>
      <c r="EV51" s="153"/>
      <c r="EW51" s="153"/>
      <c r="EX51" s="153"/>
      <c r="EY51" s="148"/>
      <c r="EZ51" s="148"/>
      <c r="FA51" s="149"/>
      <c r="FB51" s="150"/>
      <c r="FC51" s="148"/>
      <c r="FD51" s="148"/>
      <c r="FE51" s="151"/>
      <c r="FF51" s="151"/>
      <c r="FG51" s="151"/>
      <c r="FH51" s="148"/>
      <c r="FI51" s="148"/>
      <c r="FJ51" s="152"/>
      <c r="FK51" s="152"/>
      <c r="FL51" s="153"/>
      <c r="FM51" s="153"/>
      <c r="FN51" s="153"/>
      <c r="FO51" s="153"/>
      <c r="FP51" s="148"/>
      <c r="FQ51" s="148"/>
      <c r="FR51" s="149"/>
      <c r="FS51" s="150"/>
      <c r="FT51" s="148"/>
      <c r="FU51" s="148"/>
      <c r="FV51" s="151"/>
      <c r="FW51" s="151"/>
      <c r="FX51" s="151"/>
      <c r="FY51" s="148"/>
      <c r="FZ51" s="148"/>
      <c r="GA51" s="152"/>
      <c r="GB51" s="152"/>
      <c r="GC51" s="153"/>
    </row>
    <row r="52" spans="1:185" s="154" customFormat="1" ht="39.75" customHeight="1">
      <c r="A52" s="375" t="s">
        <v>462</v>
      </c>
      <c r="B52" s="516" t="s">
        <v>6346</v>
      </c>
      <c r="C52" s="516" t="s">
        <v>6243</v>
      </c>
      <c r="D52" s="516" t="s">
        <v>9011</v>
      </c>
      <c r="E52" s="483" t="s">
        <v>7740</v>
      </c>
      <c r="F52" s="483" t="s">
        <v>917</v>
      </c>
      <c r="G52" s="515">
        <v>35186</v>
      </c>
      <c r="H52" s="377">
        <v>25</v>
      </c>
      <c r="I52" s="483" t="s">
        <v>1531</v>
      </c>
      <c r="J52" s="376"/>
      <c r="K52" s="99" t="s">
        <v>2482</v>
      </c>
      <c r="L52" s="517" t="s">
        <v>0</v>
      </c>
      <c r="M52" s="517" t="s">
        <v>1</v>
      </c>
      <c r="N52" s="445" t="s">
        <v>318</v>
      </c>
      <c r="O52" s="445" t="s">
        <v>6241</v>
      </c>
      <c r="P52" s="518" t="s">
        <v>234</v>
      </c>
      <c r="Q52" s="518" t="s">
        <v>111</v>
      </c>
      <c r="R52" s="321">
        <v>45</v>
      </c>
      <c r="S52" s="322"/>
      <c r="T52" s="148"/>
      <c r="U52" s="149"/>
      <c r="V52" s="150"/>
      <c r="W52" s="148"/>
      <c r="X52" s="148"/>
      <c r="Y52" s="151"/>
      <c r="Z52" s="151"/>
      <c r="AA52" s="151"/>
      <c r="AB52" s="148"/>
      <c r="AC52" s="148"/>
      <c r="AD52" s="152"/>
      <c r="AE52" s="152"/>
      <c r="AF52" s="153"/>
      <c r="AG52" s="153"/>
      <c r="AH52" s="153"/>
      <c r="AI52" s="153"/>
      <c r="AJ52" s="148"/>
      <c r="AK52" s="148"/>
      <c r="AL52" s="149"/>
      <c r="AM52" s="150"/>
      <c r="AN52" s="148"/>
      <c r="AO52" s="148"/>
      <c r="AP52" s="151"/>
      <c r="AQ52" s="151"/>
      <c r="AR52" s="151"/>
      <c r="AS52" s="148"/>
      <c r="AT52" s="148"/>
      <c r="AU52" s="152"/>
      <c r="AV52" s="152"/>
      <c r="AW52" s="153"/>
      <c r="AX52" s="153"/>
      <c r="AY52" s="153"/>
      <c r="AZ52" s="153"/>
      <c r="BA52" s="148"/>
      <c r="BB52" s="148"/>
      <c r="BC52" s="149"/>
      <c r="BD52" s="150"/>
      <c r="BE52" s="148"/>
      <c r="BF52" s="148"/>
      <c r="BG52" s="151"/>
      <c r="BH52" s="151"/>
      <c r="BI52" s="151"/>
      <c r="BJ52" s="148"/>
      <c r="BK52" s="148"/>
      <c r="BL52" s="152"/>
      <c r="BM52" s="152"/>
      <c r="BN52" s="153"/>
      <c r="BO52" s="153"/>
      <c r="BP52" s="153"/>
      <c r="BQ52" s="153"/>
      <c r="BR52" s="148"/>
      <c r="BS52" s="148"/>
      <c r="BT52" s="149"/>
      <c r="BU52" s="150"/>
      <c r="BV52" s="148"/>
      <c r="BW52" s="148"/>
      <c r="BX52" s="151"/>
      <c r="BY52" s="151"/>
      <c r="BZ52" s="151"/>
      <c r="CA52" s="148"/>
      <c r="CB52" s="148"/>
      <c r="CC52" s="152"/>
      <c r="CD52" s="152"/>
      <c r="CE52" s="153"/>
      <c r="CF52" s="153"/>
      <c r="CG52" s="153"/>
      <c r="CH52" s="153"/>
      <c r="CI52" s="148"/>
      <c r="CJ52" s="148"/>
      <c r="CK52" s="149"/>
      <c r="CL52" s="150"/>
      <c r="CM52" s="148"/>
      <c r="CN52" s="148"/>
      <c r="CO52" s="151"/>
      <c r="CP52" s="151"/>
      <c r="CQ52" s="151"/>
      <c r="CR52" s="148"/>
      <c r="CS52" s="148"/>
      <c r="CT52" s="152"/>
      <c r="CU52" s="152"/>
      <c r="CV52" s="153"/>
      <c r="CW52" s="153"/>
      <c r="CX52" s="153"/>
      <c r="CY52" s="153"/>
      <c r="CZ52" s="148"/>
      <c r="DA52" s="148"/>
      <c r="DB52" s="149"/>
      <c r="DC52" s="150"/>
      <c r="DD52" s="148"/>
      <c r="DE52" s="148"/>
      <c r="DF52" s="151"/>
      <c r="DG52" s="151"/>
      <c r="DH52" s="151"/>
      <c r="DI52" s="148"/>
      <c r="DJ52" s="148"/>
      <c r="DK52" s="152"/>
      <c r="DL52" s="152"/>
      <c r="DM52" s="153"/>
      <c r="DN52" s="153"/>
      <c r="DO52" s="153"/>
      <c r="DP52" s="153"/>
      <c r="DQ52" s="148"/>
      <c r="DR52" s="148"/>
      <c r="DS52" s="149"/>
      <c r="DT52" s="150"/>
      <c r="DU52" s="148"/>
      <c r="DV52" s="148"/>
      <c r="DW52" s="151"/>
      <c r="DX52" s="151"/>
      <c r="DY52" s="151"/>
      <c r="DZ52" s="148"/>
      <c r="EA52" s="148"/>
      <c r="EB52" s="152"/>
      <c r="EC52" s="152"/>
      <c r="ED52" s="153"/>
      <c r="EE52" s="153"/>
      <c r="EF52" s="153"/>
      <c r="EG52" s="153"/>
      <c r="EH52" s="148"/>
      <c r="EI52" s="148"/>
      <c r="EJ52" s="149"/>
      <c r="EK52" s="150"/>
      <c r="EL52" s="148"/>
      <c r="EM52" s="148"/>
      <c r="EN52" s="151"/>
      <c r="EO52" s="151"/>
      <c r="EP52" s="151"/>
      <c r="EQ52" s="148"/>
      <c r="ER52" s="148"/>
      <c r="ES52" s="152"/>
      <c r="ET52" s="152"/>
      <c r="EU52" s="153"/>
      <c r="EV52" s="153"/>
      <c r="EW52" s="153"/>
      <c r="EX52" s="153"/>
      <c r="EY52" s="148"/>
      <c r="EZ52" s="148"/>
      <c r="FA52" s="149"/>
      <c r="FB52" s="150"/>
      <c r="FC52" s="148"/>
      <c r="FD52" s="148"/>
      <c r="FE52" s="151"/>
      <c r="FF52" s="151"/>
      <c r="FG52" s="151"/>
      <c r="FH52" s="148"/>
      <c r="FI52" s="148"/>
      <c r="FJ52" s="152"/>
      <c r="FK52" s="152"/>
      <c r="FL52" s="153"/>
      <c r="FM52" s="153"/>
      <c r="FN52" s="153"/>
      <c r="FO52" s="153"/>
      <c r="FP52" s="148"/>
      <c r="FQ52" s="148"/>
      <c r="FR52" s="149"/>
      <c r="FS52" s="150"/>
      <c r="FT52" s="148"/>
      <c r="FU52" s="148"/>
      <c r="FV52" s="151"/>
      <c r="FW52" s="151"/>
      <c r="FX52" s="151"/>
      <c r="FY52" s="148"/>
      <c r="FZ52" s="148"/>
      <c r="GA52" s="152"/>
      <c r="GB52" s="152"/>
      <c r="GC52" s="153"/>
    </row>
    <row r="53" spans="1:185" s="154" customFormat="1" ht="39.75" customHeight="1">
      <c r="A53" s="375" t="s">
        <v>462</v>
      </c>
      <c r="B53" s="516" t="s">
        <v>6242</v>
      </c>
      <c r="C53" s="516" t="s">
        <v>6243</v>
      </c>
      <c r="D53" s="516" t="s">
        <v>9011</v>
      </c>
      <c r="E53" s="483" t="s">
        <v>7740</v>
      </c>
      <c r="F53" s="483" t="s">
        <v>917</v>
      </c>
      <c r="G53" s="515">
        <v>41730</v>
      </c>
      <c r="H53" s="377">
        <v>30</v>
      </c>
      <c r="I53" s="483" t="s">
        <v>1531</v>
      </c>
      <c r="J53" s="376" t="s">
        <v>6924</v>
      </c>
      <c r="K53" s="99" t="s">
        <v>2482</v>
      </c>
      <c r="L53" s="517" t="s">
        <v>0</v>
      </c>
      <c r="M53" s="517" t="s">
        <v>1</v>
      </c>
      <c r="N53" s="445" t="s">
        <v>318</v>
      </c>
      <c r="O53" s="445" t="s">
        <v>6241</v>
      </c>
      <c r="P53" s="518" t="s">
        <v>234</v>
      </c>
      <c r="Q53" s="518" t="s">
        <v>111</v>
      </c>
      <c r="R53" s="321">
        <v>45</v>
      </c>
      <c r="S53" s="322">
        <v>30</v>
      </c>
      <c r="T53" s="148"/>
      <c r="U53" s="149"/>
      <c r="V53" s="150"/>
      <c r="W53" s="148"/>
      <c r="X53" s="148"/>
      <c r="Y53" s="151"/>
      <c r="Z53" s="151"/>
      <c r="AA53" s="151"/>
      <c r="AB53" s="148"/>
      <c r="AC53" s="148"/>
      <c r="AD53" s="152"/>
      <c r="AE53" s="152"/>
      <c r="AF53" s="153"/>
      <c r="AG53" s="153"/>
      <c r="AH53" s="153"/>
      <c r="AI53" s="153"/>
      <c r="AJ53" s="148"/>
      <c r="AK53" s="148"/>
      <c r="AL53" s="149"/>
      <c r="AM53" s="150"/>
      <c r="AN53" s="148"/>
      <c r="AO53" s="148"/>
      <c r="AP53" s="151"/>
      <c r="AQ53" s="151"/>
      <c r="AR53" s="151"/>
      <c r="AS53" s="148"/>
      <c r="AT53" s="148"/>
      <c r="AU53" s="152"/>
      <c r="AV53" s="152"/>
      <c r="AW53" s="153"/>
      <c r="AX53" s="153"/>
      <c r="AY53" s="153"/>
      <c r="AZ53" s="153"/>
      <c r="BA53" s="148"/>
      <c r="BB53" s="148"/>
      <c r="BC53" s="149"/>
      <c r="BD53" s="150"/>
      <c r="BE53" s="148"/>
      <c r="BF53" s="148"/>
      <c r="BG53" s="151"/>
      <c r="BH53" s="151"/>
      <c r="BI53" s="151"/>
      <c r="BJ53" s="148"/>
      <c r="BK53" s="148"/>
      <c r="BL53" s="152"/>
      <c r="BM53" s="152"/>
      <c r="BN53" s="153"/>
      <c r="BO53" s="153"/>
      <c r="BP53" s="153"/>
      <c r="BQ53" s="153"/>
      <c r="BR53" s="148"/>
      <c r="BS53" s="148"/>
      <c r="BT53" s="149"/>
      <c r="BU53" s="150"/>
      <c r="BV53" s="148"/>
      <c r="BW53" s="148"/>
      <c r="BX53" s="151"/>
      <c r="BY53" s="151"/>
      <c r="BZ53" s="151"/>
      <c r="CA53" s="148"/>
      <c r="CB53" s="148"/>
      <c r="CC53" s="152"/>
      <c r="CD53" s="152"/>
      <c r="CE53" s="153"/>
      <c r="CF53" s="153"/>
      <c r="CG53" s="153"/>
      <c r="CH53" s="153"/>
      <c r="CI53" s="148"/>
      <c r="CJ53" s="148"/>
      <c r="CK53" s="149"/>
      <c r="CL53" s="150"/>
      <c r="CM53" s="148"/>
      <c r="CN53" s="148"/>
      <c r="CO53" s="151"/>
      <c r="CP53" s="151"/>
      <c r="CQ53" s="151"/>
      <c r="CR53" s="148"/>
      <c r="CS53" s="148"/>
      <c r="CT53" s="152"/>
      <c r="CU53" s="152"/>
      <c r="CV53" s="153"/>
      <c r="CW53" s="153"/>
      <c r="CX53" s="153"/>
      <c r="CY53" s="153"/>
      <c r="CZ53" s="148"/>
      <c r="DA53" s="148"/>
      <c r="DB53" s="149"/>
      <c r="DC53" s="150"/>
      <c r="DD53" s="148"/>
      <c r="DE53" s="148"/>
      <c r="DF53" s="151"/>
      <c r="DG53" s="151"/>
      <c r="DH53" s="151"/>
      <c r="DI53" s="148"/>
      <c r="DJ53" s="148"/>
      <c r="DK53" s="152"/>
      <c r="DL53" s="152"/>
      <c r="DM53" s="153"/>
      <c r="DN53" s="153"/>
      <c r="DO53" s="153"/>
      <c r="DP53" s="153"/>
      <c r="DQ53" s="148"/>
      <c r="DR53" s="148"/>
      <c r="DS53" s="149"/>
      <c r="DT53" s="150"/>
      <c r="DU53" s="148"/>
      <c r="DV53" s="148"/>
      <c r="DW53" s="151"/>
      <c r="DX53" s="151"/>
      <c r="DY53" s="151"/>
      <c r="DZ53" s="148"/>
      <c r="EA53" s="148"/>
      <c r="EB53" s="152"/>
      <c r="EC53" s="152"/>
      <c r="ED53" s="153"/>
      <c r="EE53" s="153"/>
      <c r="EF53" s="153"/>
      <c r="EG53" s="153"/>
      <c r="EH53" s="148"/>
      <c r="EI53" s="148"/>
      <c r="EJ53" s="149"/>
      <c r="EK53" s="150"/>
      <c r="EL53" s="148"/>
      <c r="EM53" s="148"/>
      <c r="EN53" s="151"/>
      <c r="EO53" s="151"/>
      <c r="EP53" s="151"/>
      <c r="EQ53" s="148"/>
      <c r="ER53" s="148"/>
      <c r="ES53" s="152"/>
      <c r="ET53" s="152"/>
      <c r="EU53" s="153"/>
      <c r="EV53" s="153"/>
      <c r="EW53" s="153"/>
      <c r="EX53" s="153"/>
      <c r="EY53" s="148"/>
      <c r="EZ53" s="148"/>
      <c r="FA53" s="149"/>
      <c r="FB53" s="150"/>
      <c r="FC53" s="148"/>
      <c r="FD53" s="148"/>
      <c r="FE53" s="151"/>
      <c r="FF53" s="151"/>
      <c r="FG53" s="151"/>
      <c r="FH53" s="148"/>
      <c r="FI53" s="148"/>
      <c r="FJ53" s="152"/>
      <c r="FK53" s="152"/>
      <c r="FL53" s="153"/>
      <c r="FM53" s="153"/>
      <c r="FN53" s="153"/>
      <c r="FO53" s="153"/>
      <c r="FP53" s="148"/>
      <c r="FQ53" s="148"/>
      <c r="FR53" s="149"/>
      <c r="FS53" s="150"/>
      <c r="FT53" s="148"/>
      <c r="FU53" s="148"/>
      <c r="FV53" s="151"/>
      <c r="FW53" s="151"/>
      <c r="FX53" s="151"/>
      <c r="FY53" s="148"/>
      <c r="FZ53" s="148"/>
      <c r="GA53" s="152"/>
      <c r="GB53" s="152"/>
      <c r="GC53" s="153"/>
    </row>
    <row r="54" spans="1:185" s="154" customFormat="1" ht="39.75" customHeight="1">
      <c r="A54" s="375" t="s">
        <v>463</v>
      </c>
      <c r="B54" s="516" t="s">
        <v>2288</v>
      </c>
      <c r="C54" s="516" t="s">
        <v>7708</v>
      </c>
      <c r="D54" s="516" t="s">
        <v>7334</v>
      </c>
      <c r="E54" s="483" t="s">
        <v>7741</v>
      </c>
      <c r="F54" s="483" t="s">
        <v>918</v>
      </c>
      <c r="G54" s="515">
        <v>36251</v>
      </c>
      <c r="H54" s="377">
        <v>84</v>
      </c>
      <c r="I54" s="483" t="s">
        <v>1532</v>
      </c>
      <c r="J54" s="376" t="s">
        <v>7742</v>
      </c>
      <c r="K54" s="99" t="s">
        <v>2482</v>
      </c>
      <c r="L54" s="517" t="s">
        <v>0</v>
      </c>
      <c r="M54" s="517" t="s">
        <v>1</v>
      </c>
      <c r="N54" s="445" t="s">
        <v>1271</v>
      </c>
      <c r="O54" s="445" t="s">
        <v>1446</v>
      </c>
      <c r="P54" s="518" t="s">
        <v>234</v>
      </c>
      <c r="Q54" s="518" t="s">
        <v>111</v>
      </c>
      <c r="R54" s="321">
        <v>16</v>
      </c>
      <c r="S54" s="322"/>
      <c r="T54" s="148"/>
      <c r="U54" s="149"/>
      <c r="V54" s="150"/>
      <c r="W54" s="148"/>
      <c r="X54" s="148"/>
      <c r="Y54" s="151"/>
      <c r="Z54" s="151"/>
      <c r="AA54" s="151"/>
      <c r="AB54" s="148"/>
      <c r="AC54" s="148"/>
      <c r="AD54" s="152"/>
      <c r="AE54" s="152"/>
      <c r="AF54" s="153"/>
      <c r="AG54" s="153"/>
      <c r="AH54" s="153"/>
      <c r="AI54" s="153"/>
      <c r="AJ54" s="148"/>
      <c r="AK54" s="148"/>
      <c r="AL54" s="149"/>
      <c r="AM54" s="150"/>
      <c r="AN54" s="148"/>
      <c r="AO54" s="148"/>
      <c r="AP54" s="151"/>
      <c r="AQ54" s="151"/>
      <c r="AR54" s="151"/>
      <c r="AS54" s="148"/>
      <c r="AT54" s="148"/>
      <c r="AU54" s="152"/>
      <c r="AV54" s="152"/>
      <c r="AW54" s="153"/>
      <c r="AX54" s="153"/>
      <c r="AY54" s="153"/>
      <c r="AZ54" s="153"/>
      <c r="BA54" s="148"/>
      <c r="BB54" s="148"/>
      <c r="BC54" s="149"/>
      <c r="BD54" s="150"/>
      <c r="BE54" s="148"/>
      <c r="BF54" s="148"/>
      <c r="BG54" s="151"/>
      <c r="BH54" s="151"/>
      <c r="BI54" s="151"/>
      <c r="BJ54" s="148"/>
      <c r="BK54" s="148"/>
      <c r="BL54" s="152"/>
      <c r="BM54" s="152"/>
      <c r="BN54" s="153"/>
      <c r="BO54" s="153"/>
      <c r="BP54" s="153"/>
      <c r="BQ54" s="153"/>
      <c r="BR54" s="148"/>
      <c r="BS54" s="148"/>
      <c r="BT54" s="149"/>
      <c r="BU54" s="150"/>
      <c r="BV54" s="148"/>
      <c r="BW54" s="148"/>
      <c r="BX54" s="151"/>
      <c r="BY54" s="151"/>
      <c r="BZ54" s="151"/>
      <c r="CA54" s="148"/>
      <c r="CB54" s="148"/>
      <c r="CC54" s="152"/>
      <c r="CD54" s="152"/>
      <c r="CE54" s="153"/>
      <c r="CF54" s="153"/>
      <c r="CG54" s="153"/>
      <c r="CH54" s="153"/>
      <c r="CI54" s="148"/>
      <c r="CJ54" s="148"/>
      <c r="CK54" s="149"/>
      <c r="CL54" s="150"/>
      <c r="CM54" s="148"/>
      <c r="CN54" s="148"/>
      <c r="CO54" s="151"/>
      <c r="CP54" s="151"/>
      <c r="CQ54" s="151"/>
      <c r="CR54" s="148"/>
      <c r="CS54" s="148"/>
      <c r="CT54" s="152"/>
      <c r="CU54" s="152"/>
      <c r="CV54" s="153"/>
      <c r="CW54" s="153"/>
      <c r="CX54" s="153"/>
      <c r="CY54" s="153"/>
      <c r="CZ54" s="148"/>
      <c r="DA54" s="148"/>
      <c r="DB54" s="149"/>
      <c r="DC54" s="150"/>
      <c r="DD54" s="148"/>
      <c r="DE54" s="148"/>
      <c r="DF54" s="151"/>
      <c r="DG54" s="151"/>
      <c r="DH54" s="151"/>
      <c r="DI54" s="148"/>
      <c r="DJ54" s="148"/>
      <c r="DK54" s="152"/>
      <c r="DL54" s="152"/>
      <c r="DM54" s="153"/>
      <c r="DN54" s="153"/>
      <c r="DO54" s="153"/>
      <c r="DP54" s="153"/>
      <c r="DQ54" s="148"/>
      <c r="DR54" s="148"/>
      <c r="DS54" s="149"/>
      <c r="DT54" s="150"/>
      <c r="DU54" s="148"/>
      <c r="DV54" s="148"/>
      <c r="DW54" s="151"/>
      <c r="DX54" s="151"/>
      <c r="DY54" s="151"/>
      <c r="DZ54" s="148"/>
      <c r="EA54" s="148"/>
      <c r="EB54" s="152"/>
      <c r="EC54" s="152"/>
      <c r="ED54" s="153"/>
      <c r="EE54" s="153"/>
      <c r="EF54" s="153"/>
      <c r="EG54" s="153"/>
      <c r="EH54" s="148"/>
      <c r="EI54" s="148"/>
      <c r="EJ54" s="149"/>
      <c r="EK54" s="150"/>
      <c r="EL54" s="148"/>
      <c r="EM54" s="148"/>
      <c r="EN54" s="151"/>
      <c r="EO54" s="151"/>
      <c r="EP54" s="151"/>
      <c r="EQ54" s="148"/>
      <c r="ER54" s="148"/>
      <c r="ES54" s="152"/>
      <c r="ET54" s="152"/>
      <c r="EU54" s="153"/>
      <c r="EV54" s="153"/>
      <c r="EW54" s="153"/>
      <c r="EX54" s="153"/>
      <c r="EY54" s="148"/>
      <c r="EZ54" s="148"/>
      <c r="FA54" s="149"/>
      <c r="FB54" s="150"/>
      <c r="FC54" s="148"/>
      <c r="FD54" s="148"/>
      <c r="FE54" s="151"/>
      <c r="FF54" s="151"/>
      <c r="FG54" s="151"/>
      <c r="FH54" s="148"/>
      <c r="FI54" s="148"/>
      <c r="FJ54" s="152"/>
      <c r="FK54" s="152"/>
      <c r="FL54" s="153"/>
      <c r="FM54" s="153"/>
      <c r="FN54" s="153"/>
      <c r="FO54" s="153"/>
      <c r="FP54" s="148"/>
      <c r="FQ54" s="148"/>
      <c r="FR54" s="149"/>
      <c r="FS54" s="150"/>
      <c r="FT54" s="148"/>
      <c r="FU54" s="148"/>
      <c r="FV54" s="151"/>
      <c r="FW54" s="151"/>
      <c r="FX54" s="151"/>
      <c r="FY54" s="148"/>
      <c r="FZ54" s="148"/>
      <c r="GA54" s="152"/>
      <c r="GB54" s="152"/>
      <c r="GC54" s="153"/>
    </row>
    <row r="55" spans="1:185" s="154" customFormat="1" ht="39.75" customHeight="1">
      <c r="A55" s="375" t="s">
        <v>319</v>
      </c>
      <c r="B55" s="516" t="s">
        <v>6242</v>
      </c>
      <c r="C55" s="516" t="s">
        <v>6243</v>
      </c>
      <c r="D55" s="516" t="s">
        <v>7743</v>
      </c>
      <c r="E55" s="483" t="s">
        <v>7744</v>
      </c>
      <c r="F55" s="483" t="s">
        <v>919</v>
      </c>
      <c r="G55" s="515">
        <v>38231</v>
      </c>
      <c r="H55" s="377">
        <v>80</v>
      </c>
      <c r="I55" s="483" t="s">
        <v>1533</v>
      </c>
      <c r="J55" s="214" t="s">
        <v>6925</v>
      </c>
      <c r="K55" s="99" t="s">
        <v>2482</v>
      </c>
      <c r="L55" s="517" t="s">
        <v>0</v>
      </c>
      <c r="M55" s="517" t="s">
        <v>1</v>
      </c>
      <c r="N55" s="445" t="s">
        <v>473</v>
      </c>
      <c r="O55" s="445" t="s">
        <v>6244</v>
      </c>
      <c r="P55" s="518" t="s">
        <v>234</v>
      </c>
      <c r="Q55" s="518" t="s">
        <v>111</v>
      </c>
      <c r="R55" s="321">
        <v>10</v>
      </c>
      <c r="S55" s="322">
        <v>80</v>
      </c>
      <c r="T55" s="148"/>
      <c r="U55" s="149"/>
      <c r="V55" s="150"/>
      <c r="W55" s="148"/>
      <c r="X55" s="148"/>
      <c r="Y55" s="151"/>
      <c r="Z55" s="151"/>
      <c r="AA55" s="151"/>
      <c r="AB55" s="148"/>
      <c r="AC55" s="148"/>
      <c r="AD55" s="152"/>
      <c r="AE55" s="152"/>
      <c r="AF55" s="153"/>
      <c r="AG55" s="153"/>
      <c r="AH55" s="153"/>
      <c r="AI55" s="153"/>
      <c r="AJ55" s="148"/>
      <c r="AK55" s="148"/>
      <c r="AL55" s="149"/>
      <c r="AM55" s="150"/>
      <c r="AN55" s="148"/>
      <c r="AO55" s="148"/>
      <c r="AP55" s="151"/>
      <c r="AQ55" s="151"/>
      <c r="AR55" s="151"/>
      <c r="AS55" s="148"/>
      <c r="AT55" s="148"/>
      <c r="AU55" s="152"/>
      <c r="AV55" s="152"/>
      <c r="AW55" s="153"/>
      <c r="AX55" s="153"/>
      <c r="AY55" s="153"/>
      <c r="AZ55" s="153"/>
      <c r="BA55" s="148"/>
      <c r="BB55" s="148"/>
      <c r="BC55" s="149"/>
      <c r="BD55" s="150"/>
      <c r="BE55" s="148"/>
      <c r="BF55" s="148"/>
      <c r="BG55" s="151"/>
      <c r="BH55" s="151"/>
      <c r="BI55" s="151"/>
      <c r="BJ55" s="148"/>
      <c r="BK55" s="148"/>
      <c r="BL55" s="152"/>
      <c r="BM55" s="152"/>
      <c r="BN55" s="153"/>
      <c r="BO55" s="153"/>
      <c r="BP55" s="153"/>
      <c r="BQ55" s="153"/>
      <c r="BR55" s="148"/>
      <c r="BS55" s="148"/>
      <c r="BT55" s="149"/>
      <c r="BU55" s="150"/>
      <c r="BV55" s="148"/>
      <c r="BW55" s="148"/>
      <c r="BX55" s="151"/>
      <c r="BY55" s="151"/>
      <c r="BZ55" s="151"/>
      <c r="CA55" s="148"/>
      <c r="CB55" s="148"/>
      <c r="CC55" s="152"/>
      <c r="CD55" s="152"/>
      <c r="CE55" s="153"/>
      <c r="CF55" s="153"/>
      <c r="CG55" s="153"/>
      <c r="CH55" s="153"/>
      <c r="CI55" s="148"/>
      <c r="CJ55" s="148"/>
      <c r="CK55" s="149"/>
      <c r="CL55" s="150"/>
      <c r="CM55" s="148"/>
      <c r="CN55" s="148"/>
      <c r="CO55" s="151"/>
      <c r="CP55" s="151"/>
      <c r="CQ55" s="151"/>
      <c r="CR55" s="148"/>
      <c r="CS55" s="148"/>
      <c r="CT55" s="152"/>
      <c r="CU55" s="152"/>
      <c r="CV55" s="153"/>
      <c r="CW55" s="153"/>
      <c r="CX55" s="153"/>
      <c r="CY55" s="153"/>
      <c r="CZ55" s="148"/>
      <c r="DA55" s="148"/>
      <c r="DB55" s="149"/>
      <c r="DC55" s="150"/>
      <c r="DD55" s="148"/>
      <c r="DE55" s="148"/>
      <c r="DF55" s="151"/>
      <c r="DG55" s="151"/>
      <c r="DH55" s="151"/>
      <c r="DI55" s="148"/>
      <c r="DJ55" s="148"/>
      <c r="DK55" s="152"/>
      <c r="DL55" s="152"/>
      <c r="DM55" s="153"/>
      <c r="DN55" s="153"/>
      <c r="DO55" s="153"/>
      <c r="DP55" s="153"/>
      <c r="DQ55" s="148"/>
      <c r="DR55" s="148"/>
      <c r="DS55" s="149"/>
      <c r="DT55" s="150"/>
      <c r="DU55" s="148"/>
      <c r="DV55" s="148"/>
      <c r="DW55" s="151"/>
      <c r="DX55" s="151"/>
      <c r="DY55" s="151"/>
      <c r="DZ55" s="148"/>
      <c r="EA55" s="148"/>
      <c r="EB55" s="152"/>
      <c r="EC55" s="152"/>
      <c r="ED55" s="153"/>
      <c r="EE55" s="153"/>
      <c r="EF55" s="153"/>
      <c r="EG55" s="153"/>
      <c r="EH55" s="148"/>
      <c r="EI55" s="148"/>
      <c r="EJ55" s="149"/>
      <c r="EK55" s="150"/>
      <c r="EL55" s="148"/>
      <c r="EM55" s="148"/>
      <c r="EN55" s="151"/>
      <c r="EO55" s="151"/>
      <c r="EP55" s="151"/>
      <c r="EQ55" s="148"/>
      <c r="ER55" s="148"/>
      <c r="ES55" s="152"/>
      <c r="ET55" s="152"/>
      <c r="EU55" s="153"/>
      <c r="EV55" s="153"/>
      <c r="EW55" s="153"/>
      <c r="EX55" s="153"/>
      <c r="EY55" s="148"/>
      <c r="EZ55" s="148"/>
      <c r="FA55" s="149"/>
      <c r="FB55" s="150"/>
      <c r="FC55" s="148"/>
      <c r="FD55" s="148"/>
      <c r="FE55" s="151"/>
      <c r="FF55" s="151"/>
      <c r="FG55" s="151"/>
      <c r="FH55" s="148"/>
      <c r="FI55" s="148"/>
      <c r="FJ55" s="152"/>
      <c r="FK55" s="152"/>
      <c r="FL55" s="153"/>
      <c r="FM55" s="153"/>
      <c r="FN55" s="153"/>
      <c r="FO55" s="153"/>
      <c r="FP55" s="148"/>
      <c r="FQ55" s="148"/>
      <c r="FR55" s="149"/>
      <c r="FS55" s="150"/>
      <c r="FT55" s="148"/>
      <c r="FU55" s="148"/>
      <c r="FV55" s="151"/>
      <c r="FW55" s="151"/>
      <c r="FX55" s="151"/>
      <c r="FY55" s="148"/>
      <c r="FZ55" s="148"/>
      <c r="GA55" s="152"/>
      <c r="GB55" s="152"/>
      <c r="GC55" s="153"/>
    </row>
    <row r="56" spans="1:185" s="154" customFormat="1" ht="39.75" customHeight="1">
      <c r="A56" s="375" t="s">
        <v>132</v>
      </c>
      <c r="B56" s="516" t="s">
        <v>6242</v>
      </c>
      <c r="C56" s="516" t="s">
        <v>6243</v>
      </c>
      <c r="D56" s="516" t="s">
        <v>7745</v>
      </c>
      <c r="E56" s="483" t="s">
        <v>7746</v>
      </c>
      <c r="F56" s="483" t="s">
        <v>873</v>
      </c>
      <c r="G56" s="515">
        <v>39904</v>
      </c>
      <c r="H56" s="377">
        <v>29</v>
      </c>
      <c r="I56" s="483" t="s">
        <v>1534</v>
      </c>
      <c r="J56" s="376" t="s">
        <v>133</v>
      </c>
      <c r="K56" s="99" t="s">
        <v>2482</v>
      </c>
      <c r="L56" s="517" t="s">
        <v>0</v>
      </c>
      <c r="M56" s="517" t="s">
        <v>1</v>
      </c>
      <c r="N56" s="445" t="s">
        <v>3606</v>
      </c>
      <c r="O56" s="445" t="s">
        <v>6245</v>
      </c>
      <c r="P56" s="518" t="s">
        <v>234</v>
      </c>
      <c r="Q56" s="518" t="s">
        <v>111</v>
      </c>
      <c r="R56" s="321">
        <v>11</v>
      </c>
      <c r="S56" s="322">
        <v>29</v>
      </c>
      <c r="T56" s="148"/>
      <c r="U56" s="149"/>
      <c r="V56" s="150"/>
      <c r="W56" s="148"/>
      <c r="X56" s="148"/>
      <c r="Y56" s="151"/>
      <c r="Z56" s="151"/>
      <c r="AA56" s="151"/>
      <c r="AB56" s="148"/>
      <c r="AC56" s="148"/>
      <c r="AD56" s="152"/>
      <c r="AE56" s="152"/>
      <c r="AF56" s="153"/>
      <c r="AG56" s="153"/>
      <c r="AH56" s="153"/>
      <c r="AI56" s="153"/>
      <c r="AJ56" s="148"/>
      <c r="AK56" s="148"/>
      <c r="AL56" s="149"/>
      <c r="AM56" s="150"/>
      <c r="AN56" s="148"/>
      <c r="AO56" s="148"/>
      <c r="AP56" s="151"/>
      <c r="AQ56" s="151"/>
      <c r="AR56" s="151"/>
      <c r="AS56" s="148"/>
      <c r="AT56" s="148"/>
      <c r="AU56" s="152"/>
      <c r="AV56" s="152"/>
      <c r="AW56" s="153"/>
      <c r="AX56" s="153"/>
      <c r="AY56" s="153"/>
      <c r="AZ56" s="153"/>
      <c r="BA56" s="148"/>
      <c r="BB56" s="148"/>
      <c r="BC56" s="149"/>
      <c r="BD56" s="150"/>
      <c r="BE56" s="148"/>
      <c r="BF56" s="148"/>
      <c r="BG56" s="151"/>
      <c r="BH56" s="151"/>
      <c r="BI56" s="151"/>
      <c r="BJ56" s="148"/>
      <c r="BK56" s="148"/>
      <c r="BL56" s="152"/>
      <c r="BM56" s="152"/>
      <c r="BN56" s="153"/>
      <c r="BO56" s="153"/>
      <c r="BP56" s="153"/>
      <c r="BQ56" s="153"/>
      <c r="BR56" s="148"/>
      <c r="BS56" s="148"/>
      <c r="BT56" s="149"/>
      <c r="BU56" s="150"/>
      <c r="BV56" s="148"/>
      <c r="BW56" s="148"/>
      <c r="BX56" s="151"/>
      <c r="BY56" s="151"/>
      <c r="BZ56" s="151"/>
      <c r="CA56" s="148"/>
      <c r="CB56" s="148"/>
      <c r="CC56" s="152"/>
      <c r="CD56" s="152"/>
      <c r="CE56" s="153"/>
      <c r="CF56" s="153"/>
      <c r="CG56" s="153"/>
      <c r="CH56" s="153"/>
      <c r="CI56" s="148"/>
      <c r="CJ56" s="148"/>
      <c r="CK56" s="149"/>
      <c r="CL56" s="150"/>
      <c r="CM56" s="148"/>
      <c r="CN56" s="148"/>
      <c r="CO56" s="151"/>
      <c r="CP56" s="151"/>
      <c r="CQ56" s="151"/>
      <c r="CR56" s="148"/>
      <c r="CS56" s="148"/>
      <c r="CT56" s="152"/>
      <c r="CU56" s="152"/>
      <c r="CV56" s="153"/>
      <c r="CW56" s="153"/>
      <c r="CX56" s="153"/>
      <c r="CY56" s="153"/>
      <c r="CZ56" s="148"/>
      <c r="DA56" s="148"/>
      <c r="DB56" s="149"/>
      <c r="DC56" s="150"/>
      <c r="DD56" s="148"/>
      <c r="DE56" s="148"/>
      <c r="DF56" s="151"/>
      <c r="DG56" s="151"/>
      <c r="DH56" s="151"/>
      <c r="DI56" s="148"/>
      <c r="DJ56" s="148"/>
      <c r="DK56" s="152"/>
      <c r="DL56" s="152"/>
      <c r="DM56" s="153"/>
      <c r="DN56" s="153"/>
      <c r="DO56" s="153"/>
      <c r="DP56" s="153"/>
      <c r="DQ56" s="148"/>
      <c r="DR56" s="148"/>
      <c r="DS56" s="149"/>
      <c r="DT56" s="150"/>
      <c r="DU56" s="148"/>
      <c r="DV56" s="148"/>
      <c r="DW56" s="151"/>
      <c r="DX56" s="151"/>
      <c r="DY56" s="151"/>
      <c r="DZ56" s="148"/>
      <c r="EA56" s="148"/>
      <c r="EB56" s="152"/>
      <c r="EC56" s="152"/>
      <c r="ED56" s="153"/>
      <c r="EE56" s="153"/>
      <c r="EF56" s="153"/>
      <c r="EG56" s="153"/>
      <c r="EH56" s="148"/>
      <c r="EI56" s="148"/>
      <c r="EJ56" s="149"/>
      <c r="EK56" s="150"/>
      <c r="EL56" s="148"/>
      <c r="EM56" s="148"/>
      <c r="EN56" s="151"/>
      <c r="EO56" s="151"/>
      <c r="EP56" s="151"/>
      <c r="EQ56" s="148"/>
      <c r="ER56" s="148"/>
      <c r="ES56" s="152"/>
      <c r="ET56" s="152"/>
      <c r="EU56" s="153"/>
      <c r="EV56" s="153"/>
      <c r="EW56" s="153"/>
      <c r="EX56" s="153"/>
      <c r="EY56" s="148"/>
      <c r="EZ56" s="148"/>
      <c r="FA56" s="149"/>
      <c r="FB56" s="150"/>
      <c r="FC56" s="148"/>
      <c r="FD56" s="148"/>
      <c r="FE56" s="151"/>
      <c r="FF56" s="151"/>
      <c r="FG56" s="151"/>
      <c r="FH56" s="148"/>
      <c r="FI56" s="148"/>
      <c r="FJ56" s="152"/>
      <c r="FK56" s="152"/>
      <c r="FL56" s="153"/>
      <c r="FM56" s="153"/>
      <c r="FN56" s="153"/>
      <c r="FO56" s="153"/>
      <c r="FP56" s="148"/>
      <c r="FQ56" s="148"/>
      <c r="FR56" s="149"/>
      <c r="FS56" s="150"/>
      <c r="FT56" s="148"/>
      <c r="FU56" s="148"/>
      <c r="FV56" s="151"/>
      <c r="FW56" s="151"/>
      <c r="FX56" s="151"/>
      <c r="FY56" s="148"/>
      <c r="FZ56" s="148"/>
      <c r="GA56" s="152"/>
      <c r="GB56" s="152"/>
      <c r="GC56" s="153"/>
    </row>
    <row r="57" spans="1:185" s="154" customFormat="1" ht="42" customHeight="1">
      <c r="A57" s="375" t="s">
        <v>3268</v>
      </c>
      <c r="B57" s="516" t="s">
        <v>780</v>
      </c>
      <c r="C57" s="516" t="s">
        <v>7709</v>
      </c>
      <c r="D57" s="516" t="s">
        <v>7335</v>
      </c>
      <c r="E57" s="483" t="s">
        <v>7747</v>
      </c>
      <c r="F57" s="483" t="s">
        <v>1507</v>
      </c>
      <c r="G57" s="515">
        <v>41153</v>
      </c>
      <c r="H57" s="377">
        <v>29</v>
      </c>
      <c r="I57" s="483" t="s">
        <v>1535</v>
      </c>
      <c r="J57" s="376" t="s">
        <v>2517</v>
      </c>
      <c r="K57" s="99" t="s">
        <v>592</v>
      </c>
      <c r="L57" s="517" t="s">
        <v>0</v>
      </c>
      <c r="M57" s="517" t="s">
        <v>367</v>
      </c>
      <c r="N57" s="445" t="s">
        <v>781</v>
      </c>
      <c r="O57" s="445" t="s">
        <v>3269</v>
      </c>
      <c r="P57" s="518" t="s">
        <v>45</v>
      </c>
      <c r="Q57" s="518" t="s">
        <v>111</v>
      </c>
      <c r="R57" s="321">
        <v>29</v>
      </c>
      <c r="S57" s="322">
        <v>29</v>
      </c>
      <c r="T57" s="148"/>
      <c r="U57" s="149"/>
      <c r="V57" s="150"/>
      <c r="W57" s="148"/>
      <c r="X57" s="148"/>
      <c r="Y57" s="151"/>
      <c r="Z57" s="151"/>
      <c r="AA57" s="151"/>
      <c r="AB57" s="148"/>
      <c r="AC57" s="148"/>
      <c r="AD57" s="152"/>
      <c r="AE57" s="152"/>
      <c r="AF57" s="153"/>
      <c r="AG57" s="153"/>
      <c r="AH57" s="153"/>
      <c r="AI57" s="153"/>
      <c r="AJ57" s="148"/>
      <c r="AK57" s="148"/>
      <c r="AL57" s="149"/>
      <c r="AM57" s="150"/>
      <c r="AN57" s="148"/>
      <c r="AO57" s="148"/>
      <c r="AP57" s="151"/>
      <c r="AQ57" s="151"/>
      <c r="AR57" s="151"/>
      <c r="AS57" s="148"/>
      <c r="AT57" s="148"/>
      <c r="AU57" s="152"/>
      <c r="AV57" s="152"/>
      <c r="AW57" s="153"/>
      <c r="AX57" s="153"/>
      <c r="AY57" s="153"/>
      <c r="AZ57" s="153"/>
      <c r="BA57" s="148"/>
      <c r="BB57" s="148"/>
      <c r="BC57" s="149"/>
      <c r="BD57" s="150"/>
      <c r="BE57" s="148"/>
      <c r="BF57" s="148"/>
      <c r="BG57" s="151"/>
      <c r="BH57" s="151"/>
      <c r="BI57" s="151"/>
      <c r="BJ57" s="148"/>
      <c r="BK57" s="148"/>
      <c r="BL57" s="152"/>
      <c r="BM57" s="152"/>
      <c r="BN57" s="153"/>
      <c r="BO57" s="153"/>
      <c r="BP57" s="153"/>
      <c r="BQ57" s="153"/>
      <c r="BR57" s="148"/>
      <c r="BS57" s="148"/>
      <c r="BT57" s="149"/>
      <c r="BU57" s="150"/>
      <c r="BV57" s="148"/>
      <c r="BW57" s="148"/>
      <c r="BX57" s="151"/>
      <c r="BY57" s="151"/>
      <c r="BZ57" s="151"/>
      <c r="CA57" s="148"/>
      <c r="CB57" s="148"/>
      <c r="CC57" s="152"/>
      <c r="CD57" s="152"/>
      <c r="CE57" s="153"/>
      <c r="CF57" s="153"/>
      <c r="CG57" s="153"/>
      <c r="CH57" s="153"/>
      <c r="CI57" s="148"/>
      <c r="CJ57" s="148"/>
      <c r="CK57" s="149"/>
      <c r="CL57" s="150"/>
      <c r="CM57" s="148"/>
      <c r="CN57" s="148"/>
      <c r="CO57" s="151"/>
      <c r="CP57" s="151"/>
      <c r="CQ57" s="151"/>
      <c r="CR57" s="148"/>
      <c r="CS57" s="148"/>
      <c r="CT57" s="152"/>
      <c r="CU57" s="152"/>
      <c r="CV57" s="153"/>
      <c r="CW57" s="153"/>
      <c r="CX57" s="153"/>
      <c r="CY57" s="153"/>
      <c r="CZ57" s="148"/>
      <c r="DA57" s="148"/>
      <c r="DB57" s="149"/>
      <c r="DC57" s="150"/>
      <c r="DD57" s="148"/>
      <c r="DE57" s="148"/>
      <c r="DF57" s="151"/>
      <c r="DG57" s="151"/>
      <c r="DH57" s="151"/>
      <c r="DI57" s="148"/>
      <c r="DJ57" s="148"/>
      <c r="DK57" s="152"/>
      <c r="DL57" s="152"/>
      <c r="DM57" s="153"/>
      <c r="DN57" s="153"/>
      <c r="DO57" s="153"/>
      <c r="DP57" s="153"/>
      <c r="DQ57" s="148"/>
      <c r="DR57" s="148"/>
      <c r="DS57" s="149"/>
      <c r="DT57" s="150"/>
      <c r="DU57" s="148"/>
      <c r="DV57" s="148"/>
      <c r="DW57" s="151"/>
      <c r="DX57" s="151"/>
      <c r="DY57" s="151"/>
      <c r="DZ57" s="148"/>
      <c r="EA57" s="148"/>
      <c r="EB57" s="152"/>
      <c r="EC57" s="152"/>
      <c r="ED57" s="153"/>
      <c r="EE57" s="153"/>
      <c r="EF57" s="153"/>
      <c r="EG57" s="153"/>
      <c r="EH57" s="148"/>
      <c r="EI57" s="148"/>
      <c r="EJ57" s="149"/>
      <c r="EK57" s="150"/>
      <c r="EL57" s="148"/>
      <c r="EM57" s="148"/>
      <c r="EN57" s="151"/>
      <c r="EO57" s="151"/>
      <c r="EP57" s="151"/>
      <c r="EQ57" s="148"/>
      <c r="ER57" s="148"/>
      <c r="ES57" s="152"/>
      <c r="ET57" s="152"/>
      <c r="EU57" s="153"/>
      <c r="EV57" s="153"/>
      <c r="EW57" s="153"/>
      <c r="EX57" s="153"/>
      <c r="EY57" s="148"/>
      <c r="EZ57" s="148"/>
      <c r="FA57" s="149"/>
      <c r="FB57" s="150"/>
      <c r="FC57" s="148"/>
      <c r="FD57" s="148"/>
      <c r="FE57" s="151"/>
      <c r="FF57" s="151"/>
      <c r="FG57" s="151"/>
      <c r="FH57" s="148"/>
      <c r="FI57" s="148"/>
      <c r="FJ57" s="152"/>
      <c r="FK57" s="152"/>
      <c r="FL57" s="153"/>
      <c r="FM57" s="153"/>
      <c r="FN57" s="153"/>
      <c r="FO57" s="153"/>
      <c r="FP57" s="148"/>
      <c r="FQ57" s="148"/>
      <c r="FR57" s="149"/>
      <c r="FS57" s="150"/>
      <c r="FT57" s="148"/>
      <c r="FU57" s="148"/>
      <c r="FV57" s="151"/>
      <c r="FW57" s="151"/>
      <c r="FX57" s="151"/>
      <c r="FY57" s="148"/>
      <c r="FZ57" s="148"/>
      <c r="GA57" s="152"/>
      <c r="GB57" s="152"/>
      <c r="GC57" s="153"/>
    </row>
    <row r="58" spans="1:185" s="154" customFormat="1" ht="42" customHeight="1">
      <c r="A58" s="375" t="s">
        <v>2518</v>
      </c>
      <c r="B58" s="516" t="s">
        <v>6242</v>
      </c>
      <c r="C58" s="516" t="s">
        <v>6243</v>
      </c>
      <c r="D58" s="516" t="s">
        <v>9012</v>
      </c>
      <c r="E58" s="483" t="s">
        <v>7748</v>
      </c>
      <c r="F58" s="483" t="s">
        <v>7749</v>
      </c>
      <c r="G58" s="515">
        <v>42095</v>
      </c>
      <c r="H58" s="377">
        <v>29</v>
      </c>
      <c r="I58" s="483" t="s">
        <v>7750</v>
      </c>
      <c r="J58" s="376" t="s">
        <v>8124</v>
      </c>
      <c r="K58" s="99" t="s">
        <v>2482</v>
      </c>
      <c r="L58" s="517" t="s">
        <v>0</v>
      </c>
      <c r="M58" s="517" t="s">
        <v>1</v>
      </c>
      <c r="N58" s="445" t="s">
        <v>2519</v>
      </c>
      <c r="O58" s="445" t="s">
        <v>6246</v>
      </c>
      <c r="P58" s="518" t="s">
        <v>234</v>
      </c>
      <c r="Q58" s="518" t="s">
        <v>111</v>
      </c>
      <c r="R58" s="321">
        <v>11</v>
      </c>
      <c r="S58" s="322">
        <v>29</v>
      </c>
      <c r="T58" s="148"/>
      <c r="U58" s="149"/>
      <c r="V58" s="150"/>
      <c r="W58" s="148"/>
      <c r="X58" s="148"/>
      <c r="Y58" s="151"/>
      <c r="Z58" s="151"/>
      <c r="AA58" s="151"/>
      <c r="AB58" s="148"/>
      <c r="AC58" s="148"/>
      <c r="AD58" s="152"/>
      <c r="AE58" s="152"/>
      <c r="AF58" s="153"/>
      <c r="AG58" s="153"/>
      <c r="AH58" s="153"/>
      <c r="AI58" s="153"/>
      <c r="AJ58" s="148"/>
      <c r="AK58" s="148"/>
      <c r="AL58" s="149"/>
      <c r="AM58" s="150"/>
      <c r="AN58" s="148"/>
      <c r="AO58" s="148"/>
      <c r="AP58" s="151"/>
      <c r="AQ58" s="151"/>
      <c r="AR58" s="151"/>
      <c r="AS58" s="148"/>
      <c r="AT58" s="148"/>
      <c r="AU58" s="152"/>
      <c r="AV58" s="152"/>
      <c r="AW58" s="153"/>
      <c r="AX58" s="153"/>
      <c r="AY58" s="153"/>
      <c r="AZ58" s="153"/>
      <c r="BA58" s="148"/>
      <c r="BB58" s="148"/>
      <c r="BC58" s="149"/>
      <c r="BD58" s="150"/>
      <c r="BE58" s="148"/>
      <c r="BF58" s="148"/>
      <c r="BG58" s="151"/>
      <c r="BH58" s="151"/>
      <c r="BI58" s="151"/>
      <c r="BJ58" s="148"/>
      <c r="BK58" s="148"/>
      <c r="BL58" s="152"/>
      <c r="BM58" s="152"/>
      <c r="BN58" s="153"/>
      <c r="BO58" s="153"/>
      <c r="BP58" s="153"/>
      <c r="BQ58" s="153"/>
      <c r="BR58" s="148"/>
      <c r="BS58" s="148"/>
      <c r="BT58" s="149"/>
      <c r="BU58" s="150"/>
      <c r="BV58" s="148"/>
      <c r="BW58" s="148"/>
      <c r="BX58" s="151"/>
      <c r="BY58" s="151"/>
      <c r="BZ58" s="151"/>
      <c r="CA58" s="148"/>
      <c r="CB58" s="148"/>
      <c r="CC58" s="152"/>
      <c r="CD58" s="152"/>
      <c r="CE58" s="153"/>
      <c r="CF58" s="153"/>
      <c r="CG58" s="153"/>
      <c r="CH58" s="153"/>
      <c r="CI58" s="148"/>
      <c r="CJ58" s="148"/>
      <c r="CK58" s="149"/>
      <c r="CL58" s="150"/>
      <c r="CM58" s="148"/>
      <c r="CN58" s="148"/>
      <c r="CO58" s="151"/>
      <c r="CP58" s="151"/>
      <c r="CQ58" s="151"/>
      <c r="CR58" s="148"/>
      <c r="CS58" s="148"/>
      <c r="CT58" s="152"/>
      <c r="CU58" s="152"/>
      <c r="CV58" s="153"/>
      <c r="CW58" s="153"/>
      <c r="CX58" s="153"/>
      <c r="CY58" s="153"/>
      <c r="CZ58" s="148"/>
      <c r="DA58" s="148"/>
      <c r="DB58" s="149"/>
      <c r="DC58" s="150"/>
      <c r="DD58" s="148"/>
      <c r="DE58" s="148"/>
      <c r="DF58" s="151"/>
      <c r="DG58" s="151"/>
      <c r="DH58" s="151"/>
      <c r="DI58" s="148"/>
      <c r="DJ58" s="148"/>
      <c r="DK58" s="152"/>
      <c r="DL58" s="152"/>
      <c r="DM58" s="153"/>
      <c r="DN58" s="153"/>
      <c r="DO58" s="153"/>
      <c r="DP58" s="153"/>
      <c r="DQ58" s="148"/>
      <c r="DR58" s="148"/>
      <c r="DS58" s="149"/>
      <c r="DT58" s="150"/>
      <c r="DU58" s="148"/>
      <c r="DV58" s="148"/>
      <c r="DW58" s="151"/>
      <c r="DX58" s="151"/>
      <c r="DY58" s="151"/>
      <c r="DZ58" s="148"/>
      <c r="EA58" s="148"/>
      <c r="EB58" s="152"/>
      <c r="EC58" s="152"/>
      <c r="ED58" s="153"/>
      <c r="EE58" s="153"/>
      <c r="EF58" s="153"/>
      <c r="EG58" s="153"/>
      <c r="EH58" s="148"/>
      <c r="EI58" s="148"/>
      <c r="EJ58" s="149"/>
      <c r="EK58" s="150"/>
      <c r="EL58" s="148"/>
      <c r="EM58" s="148"/>
      <c r="EN58" s="151"/>
      <c r="EO58" s="151"/>
      <c r="EP58" s="151"/>
      <c r="EQ58" s="148"/>
      <c r="ER58" s="148"/>
      <c r="ES58" s="152"/>
      <c r="ET58" s="152"/>
      <c r="EU58" s="153"/>
      <c r="EV58" s="153"/>
      <c r="EW58" s="153"/>
      <c r="EX58" s="153"/>
      <c r="EY58" s="148"/>
      <c r="EZ58" s="148"/>
      <c r="FA58" s="149"/>
      <c r="FB58" s="150"/>
      <c r="FC58" s="148"/>
      <c r="FD58" s="148"/>
      <c r="FE58" s="151"/>
      <c r="FF58" s="151"/>
      <c r="FG58" s="151"/>
      <c r="FH58" s="148"/>
      <c r="FI58" s="148"/>
      <c r="FJ58" s="152"/>
      <c r="FK58" s="152"/>
      <c r="FL58" s="153"/>
      <c r="FM58" s="153"/>
      <c r="FN58" s="153"/>
      <c r="FO58" s="153"/>
      <c r="FP58" s="148"/>
      <c r="FQ58" s="148"/>
      <c r="FR58" s="149"/>
      <c r="FS58" s="150"/>
      <c r="FT58" s="148"/>
      <c r="FU58" s="148"/>
      <c r="FV58" s="151"/>
      <c r="FW58" s="151"/>
      <c r="FX58" s="151"/>
      <c r="FY58" s="148"/>
      <c r="FZ58" s="148"/>
      <c r="GA58" s="152"/>
      <c r="GB58" s="152"/>
      <c r="GC58" s="153"/>
    </row>
    <row r="59" spans="1:185" s="154" customFormat="1" ht="42" customHeight="1">
      <c r="A59" s="375" t="s">
        <v>2971</v>
      </c>
      <c r="B59" s="516" t="s">
        <v>6242</v>
      </c>
      <c r="C59" s="516" t="s">
        <v>6243</v>
      </c>
      <c r="D59" s="516" t="s">
        <v>8570</v>
      </c>
      <c r="E59" s="483" t="s">
        <v>7751</v>
      </c>
      <c r="F59" s="483" t="s">
        <v>7752</v>
      </c>
      <c r="G59" s="515">
        <v>42826</v>
      </c>
      <c r="H59" s="377">
        <v>29</v>
      </c>
      <c r="I59" s="483" t="s">
        <v>7753</v>
      </c>
      <c r="J59" s="376" t="s">
        <v>133</v>
      </c>
      <c r="K59" s="99" t="s">
        <v>2482</v>
      </c>
      <c r="L59" s="517" t="s">
        <v>0</v>
      </c>
      <c r="M59" s="517" t="s">
        <v>1</v>
      </c>
      <c r="N59" s="445" t="s">
        <v>2972</v>
      </c>
      <c r="O59" s="445" t="s">
        <v>6248</v>
      </c>
      <c r="P59" s="518" t="s">
        <v>234</v>
      </c>
      <c r="Q59" s="518" t="s">
        <v>111</v>
      </c>
      <c r="R59" s="321">
        <v>11</v>
      </c>
      <c r="S59" s="322">
        <v>29</v>
      </c>
      <c r="T59" s="148"/>
      <c r="U59" s="149"/>
      <c r="V59" s="150"/>
      <c r="W59" s="148"/>
      <c r="X59" s="148"/>
      <c r="Y59" s="151"/>
      <c r="Z59" s="151"/>
      <c r="AA59" s="151"/>
      <c r="AB59" s="148"/>
      <c r="AC59" s="148"/>
      <c r="AD59" s="152"/>
      <c r="AE59" s="152"/>
      <c r="AF59" s="153"/>
      <c r="AG59" s="153"/>
      <c r="AH59" s="153"/>
      <c r="AI59" s="153"/>
      <c r="AJ59" s="148"/>
      <c r="AK59" s="148"/>
      <c r="AL59" s="149"/>
      <c r="AM59" s="150"/>
      <c r="AN59" s="148"/>
      <c r="AO59" s="148"/>
      <c r="AP59" s="151"/>
      <c r="AQ59" s="151"/>
      <c r="AR59" s="151"/>
      <c r="AS59" s="148"/>
      <c r="AT59" s="148"/>
      <c r="AU59" s="152"/>
      <c r="AV59" s="152"/>
      <c r="AW59" s="153"/>
      <c r="AX59" s="153"/>
      <c r="AY59" s="153"/>
      <c r="AZ59" s="153"/>
      <c r="BA59" s="148"/>
      <c r="BB59" s="148"/>
      <c r="BC59" s="149"/>
      <c r="BD59" s="150"/>
      <c r="BE59" s="148"/>
      <c r="BF59" s="148"/>
      <c r="BG59" s="151"/>
      <c r="BH59" s="151"/>
      <c r="BI59" s="151"/>
      <c r="BJ59" s="148"/>
      <c r="BK59" s="148"/>
      <c r="BL59" s="152"/>
      <c r="BM59" s="152"/>
      <c r="BN59" s="153"/>
      <c r="BO59" s="153"/>
      <c r="BP59" s="153"/>
      <c r="BQ59" s="153"/>
      <c r="BR59" s="148"/>
      <c r="BS59" s="148"/>
      <c r="BT59" s="149"/>
      <c r="BU59" s="150"/>
      <c r="BV59" s="148"/>
      <c r="BW59" s="148"/>
      <c r="BX59" s="151"/>
      <c r="BY59" s="151"/>
      <c r="BZ59" s="151"/>
      <c r="CA59" s="148"/>
      <c r="CB59" s="148"/>
      <c r="CC59" s="152"/>
      <c r="CD59" s="152"/>
      <c r="CE59" s="153"/>
      <c r="CF59" s="153"/>
      <c r="CG59" s="153"/>
      <c r="CH59" s="153"/>
      <c r="CI59" s="148"/>
      <c r="CJ59" s="148"/>
      <c r="CK59" s="149"/>
      <c r="CL59" s="150"/>
      <c r="CM59" s="148"/>
      <c r="CN59" s="148"/>
      <c r="CO59" s="151"/>
      <c r="CP59" s="151"/>
      <c r="CQ59" s="151"/>
      <c r="CR59" s="148"/>
      <c r="CS59" s="148"/>
      <c r="CT59" s="152"/>
      <c r="CU59" s="152"/>
      <c r="CV59" s="153"/>
      <c r="CW59" s="153"/>
      <c r="CX59" s="153"/>
      <c r="CY59" s="153"/>
      <c r="CZ59" s="148"/>
      <c r="DA59" s="148"/>
      <c r="DB59" s="149"/>
      <c r="DC59" s="150"/>
      <c r="DD59" s="148"/>
      <c r="DE59" s="148"/>
      <c r="DF59" s="151"/>
      <c r="DG59" s="151"/>
      <c r="DH59" s="151"/>
      <c r="DI59" s="148"/>
      <c r="DJ59" s="148"/>
      <c r="DK59" s="152"/>
      <c r="DL59" s="152"/>
      <c r="DM59" s="153"/>
      <c r="DN59" s="153"/>
      <c r="DO59" s="153"/>
      <c r="DP59" s="153"/>
      <c r="DQ59" s="148"/>
      <c r="DR59" s="148"/>
      <c r="DS59" s="149"/>
      <c r="DT59" s="150"/>
      <c r="DU59" s="148"/>
      <c r="DV59" s="148"/>
      <c r="DW59" s="151"/>
      <c r="DX59" s="151"/>
      <c r="DY59" s="151"/>
      <c r="DZ59" s="148"/>
      <c r="EA59" s="148"/>
      <c r="EB59" s="152"/>
      <c r="EC59" s="152"/>
      <c r="ED59" s="153"/>
      <c r="EE59" s="153"/>
      <c r="EF59" s="153"/>
      <c r="EG59" s="153"/>
      <c r="EH59" s="148"/>
      <c r="EI59" s="148"/>
      <c r="EJ59" s="149"/>
      <c r="EK59" s="150"/>
      <c r="EL59" s="148"/>
      <c r="EM59" s="148"/>
      <c r="EN59" s="151"/>
      <c r="EO59" s="151"/>
      <c r="EP59" s="151"/>
      <c r="EQ59" s="148"/>
      <c r="ER59" s="148"/>
      <c r="ES59" s="152"/>
      <c r="ET59" s="152"/>
      <c r="EU59" s="153"/>
      <c r="EV59" s="153"/>
      <c r="EW59" s="153"/>
      <c r="EX59" s="153"/>
      <c r="EY59" s="148"/>
      <c r="EZ59" s="148"/>
      <c r="FA59" s="149"/>
      <c r="FB59" s="150"/>
      <c r="FC59" s="148"/>
      <c r="FD59" s="148"/>
      <c r="FE59" s="151"/>
      <c r="FF59" s="151"/>
      <c r="FG59" s="151"/>
      <c r="FH59" s="148"/>
      <c r="FI59" s="148"/>
      <c r="FJ59" s="152"/>
      <c r="FK59" s="152"/>
      <c r="FL59" s="153"/>
      <c r="FM59" s="153"/>
      <c r="FN59" s="153"/>
      <c r="FO59" s="153"/>
      <c r="FP59" s="148"/>
      <c r="FQ59" s="148"/>
      <c r="FR59" s="149"/>
      <c r="FS59" s="150"/>
      <c r="FT59" s="148"/>
      <c r="FU59" s="148"/>
      <c r="FV59" s="151"/>
      <c r="FW59" s="151"/>
      <c r="FX59" s="151"/>
      <c r="FY59" s="148"/>
      <c r="FZ59" s="148"/>
      <c r="GA59" s="152"/>
      <c r="GB59" s="152"/>
      <c r="GC59" s="153"/>
    </row>
    <row r="60" spans="1:185" s="154" customFormat="1" ht="42" customHeight="1">
      <c r="A60" s="375" t="s">
        <v>464</v>
      </c>
      <c r="B60" s="516" t="s">
        <v>3270</v>
      </c>
      <c r="C60" s="516" t="s">
        <v>2520</v>
      </c>
      <c r="D60" s="516" t="s">
        <v>8571</v>
      </c>
      <c r="E60" s="483" t="s">
        <v>7606</v>
      </c>
      <c r="F60" s="483" t="s">
        <v>920</v>
      </c>
      <c r="G60" s="515">
        <v>27485</v>
      </c>
      <c r="H60" s="377">
        <v>110</v>
      </c>
      <c r="I60" s="483" t="s">
        <v>1536</v>
      </c>
      <c r="J60" s="376" t="s">
        <v>676</v>
      </c>
      <c r="K60" s="99" t="s">
        <v>2482</v>
      </c>
      <c r="L60" s="517" t="s">
        <v>2</v>
      </c>
      <c r="M60" s="517" t="s">
        <v>3271</v>
      </c>
      <c r="N60" s="445" t="s">
        <v>7004</v>
      </c>
      <c r="O60" s="445" t="s">
        <v>3272</v>
      </c>
      <c r="P60" s="518" t="s">
        <v>234</v>
      </c>
      <c r="Q60" s="518" t="s">
        <v>111</v>
      </c>
      <c r="R60" s="321">
        <v>10</v>
      </c>
      <c r="S60" s="322"/>
      <c r="T60" s="148"/>
      <c r="U60" s="149"/>
      <c r="V60" s="150"/>
      <c r="W60" s="148"/>
      <c r="X60" s="148"/>
      <c r="Y60" s="151"/>
      <c r="Z60" s="151"/>
      <c r="AA60" s="151"/>
      <c r="AB60" s="148"/>
      <c r="AC60" s="148"/>
      <c r="AD60" s="152"/>
      <c r="AE60" s="152"/>
      <c r="AF60" s="153"/>
      <c r="AG60" s="153"/>
      <c r="AH60" s="153"/>
      <c r="AI60" s="153"/>
      <c r="AJ60" s="148"/>
      <c r="AK60" s="148"/>
      <c r="AL60" s="149"/>
      <c r="AM60" s="150"/>
      <c r="AN60" s="148"/>
      <c r="AO60" s="148"/>
      <c r="AP60" s="151"/>
      <c r="AQ60" s="151"/>
      <c r="AR60" s="151"/>
      <c r="AS60" s="148"/>
      <c r="AT60" s="148"/>
      <c r="AU60" s="152"/>
      <c r="AV60" s="152"/>
      <c r="AW60" s="153"/>
      <c r="AX60" s="153"/>
      <c r="AY60" s="153"/>
      <c r="AZ60" s="153"/>
      <c r="BA60" s="148"/>
      <c r="BB60" s="148"/>
      <c r="BC60" s="149"/>
      <c r="BD60" s="150"/>
      <c r="BE60" s="148"/>
      <c r="BF60" s="148"/>
      <c r="BG60" s="151"/>
      <c r="BH60" s="151"/>
      <c r="BI60" s="151"/>
      <c r="BJ60" s="148"/>
      <c r="BK60" s="148"/>
      <c r="BL60" s="152"/>
      <c r="BM60" s="152"/>
      <c r="BN60" s="153"/>
      <c r="BO60" s="153"/>
      <c r="BP60" s="153"/>
      <c r="BQ60" s="153"/>
      <c r="BR60" s="148"/>
      <c r="BS60" s="148"/>
      <c r="BT60" s="149"/>
      <c r="BU60" s="150"/>
      <c r="BV60" s="148"/>
      <c r="BW60" s="148"/>
      <c r="BX60" s="151"/>
      <c r="BY60" s="151"/>
      <c r="BZ60" s="151"/>
      <c r="CA60" s="148"/>
      <c r="CB60" s="148"/>
      <c r="CC60" s="152"/>
      <c r="CD60" s="152"/>
      <c r="CE60" s="153"/>
      <c r="CF60" s="153"/>
      <c r="CG60" s="153"/>
      <c r="CH60" s="153"/>
      <c r="CI60" s="148"/>
      <c r="CJ60" s="148"/>
      <c r="CK60" s="149"/>
      <c r="CL60" s="150"/>
      <c r="CM60" s="148"/>
      <c r="CN60" s="148"/>
      <c r="CO60" s="151"/>
      <c r="CP60" s="151"/>
      <c r="CQ60" s="151"/>
      <c r="CR60" s="148"/>
      <c r="CS60" s="148"/>
      <c r="CT60" s="152"/>
      <c r="CU60" s="152"/>
      <c r="CV60" s="153"/>
      <c r="CW60" s="153"/>
      <c r="CX60" s="153"/>
      <c r="CY60" s="153"/>
      <c r="CZ60" s="148"/>
      <c r="DA60" s="148"/>
      <c r="DB60" s="149"/>
      <c r="DC60" s="150"/>
      <c r="DD60" s="148"/>
      <c r="DE60" s="148"/>
      <c r="DF60" s="151"/>
      <c r="DG60" s="151"/>
      <c r="DH60" s="151"/>
      <c r="DI60" s="148"/>
      <c r="DJ60" s="148"/>
      <c r="DK60" s="152"/>
      <c r="DL60" s="152"/>
      <c r="DM60" s="153"/>
      <c r="DN60" s="153"/>
      <c r="DO60" s="153"/>
      <c r="DP60" s="153"/>
      <c r="DQ60" s="148"/>
      <c r="DR60" s="148"/>
      <c r="DS60" s="149"/>
      <c r="DT60" s="150"/>
      <c r="DU60" s="148"/>
      <c r="DV60" s="148"/>
      <c r="DW60" s="151"/>
      <c r="DX60" s="151"/>
      <c r="DY60" s="151"/>
      <c r="DZ60" s="148"/>
      <c r="EA60" s="148"/>
      <c r="EB60" s="152"/>
      <c r="EC60" s="152"/>
      <c r="ED60" s="153"/>
      <c r="EE60" s="153"/>
      <c r="EF60" s="153"/>
      <c r="EG60" s="153"/>
      <c r="EH60" s="148"/>
      <c r="EI60" s="148"/>
      <c r="EJ60" s="149"/>
      <c r="EK60" s="150"/>
      <c r="EL60" s="148"/>
      <c r="EM60" s="148"/>
      <c r="EN60" s="151"/>
      <c r="EO60" s="151"/>
      <c r="EP60" s="151"/>
      <c r="EQ60" s="148"/>
      <c r="ER60" s="148"/>
      <c r="ES60" s="152"/>
      <c r="ET60" s="152"/>
      <c r="EU60" s="153"/>
      <c r="EV60" s="153"/>
      <c r="EW60" s="153"/>
      <c r="EX60" s="153"/>
      <c r="EY60" s="148"/>
      <c r="EZ60" s="148"/>
      <c r="FA60" s="149"/>
      <c r="FB60" s="150"/>
      <c r="FC60" s="148"/>
      <c r="FD60" s="148"/>
      <c r="FE60" s="151"/>
      <c r="FF60" s="151"/>
      <c r="FG60" s="151"/>
      <c r="FH60" s="148"/>
      <c r="FI60" s="148"/>
      <c r="FJ60" s="152"/>
      <c r="FK60" s="152"/>
      <c r="FL60" s="153"/>
      <c r="FM60" s="153"/>
      <c r="FN60" s="153"/>
      <c r="FO60" s="153"/>
      <c r="FP60" s="148"/>
      <c r="FQ60" s="148"/>
      <c r="FR60" s="149"/>
      <c r="FS60" s="150"/>
      <c r="FT60" s="148"/>
      <c r="FU60" s="148"/>
      <c r="FV60" s="151"/>
      <c r="FW60" s="151"/>
      <c r="FX60" s="151"/>
      <c r="FY60" s="148"/>
      <c r="FZ60" s="148"/>
      <c r="GA60" s="152"/>
      <c r="GB60" s="152"/>
      <c r="GC60" s="153"/>
    </row>
    <row r="61" spans="1:185" s="154" customFormat="1" ht="42" customHeight="1">
      <c r="A61" s="375" t="s">
        <v>465</v>
      </c>
      <c r="B61" s="516" t="s">
        <v>3273</v>
      </c>
      <c r="C61" s="516" t="s">
        <v>3274</v>
      </c>
      <c r="D61" s="516" t="s">
        <v>3849</v>
      </c>
      <c r="E61" s="483" t="s">
        <v>7754</v>
      </c>
      <c r="F61" s="483" t="s">
        <v>921</v>
      </c>
      <c r="G61" s="515">
        <v>28947</v>
      </c>
      <c r="H61" s="377">
        <v>100</v>
      </c>
      <c r="I61" s="483" t="s">
        <v>1537</v>
      </c>
      <c r="J61" s="215" t="s">
        <v>3623</v>
      </c>
      <c r="K61" s="99" t="s">
        <v>2482</v>
      </c>
      <c r="L61" s="517" t="s">
        <v>2</v>
      </c>
      <c r="M61" s="517" t="s">
        <v>222</v>
      </c>
      <c r="N61" s="445" t="s">
        <v>3622</v>
      </c>
      <c r="O61" s="445" t="s">
        <v>3275</v>
      </c>
      <c r="P61" s="518" t="s">
        <v>234</v>
      </c>
      <c r="Q61" s="518" t="s">
        <v>111</v>
      </c>
      <c r="R61" s="321">
        <v>20</v>
      </c>
      <c r="S61" s="322">
        <v>100</v>
      </c>
      <c r="T61" s="148"/>
      <c r="U61" s="149"/>
      <c r="V61" s="150"/>
      <c r="W61" s="148"/>
      <c r="X61" s="148"/>
      <c r="Y61" s="151"/>
      <c r="Z61" s="151"/>
      <c r="AA61" s="151"/>
      <c r="AB61" s="148"/>
      <c r="AC61" s="148"/>
      <c r="AD61" s="152"/>
      <c r="AE61" s="152"/>
      <c r="AF61" s="153"/>
      <c r="AG61" s="153"/>
      <c r="AH61" s="153"/>
      <c r="AI61" s="153"/>
      <c r="AJ61" s="148"/>
      <c r="AK61" s="148"/>
      <c r="AL61" s="149"/>
      <c r="AM61" s="150"/>
      <c r="AN61" s="148"/>
      <c r="AO61" s="148"/>
      <c r="AP61" s="151"/>
      <c r="AQ61" s="151"/>
      <c r="AR61" s="151"/>
      <c r="AS61" s="148"/>
      <c r="AT61" s="148"/>
      <c r="AU61" s="152"/>
      <c r="AV61" s="152"/>
      <c r="AW61" s="153"/>
      <c r="AX61" s="153"/>
      <c r="AY61" s="153"/>
      <c r="AZ61" s="153"/>
      <c r="BA61" s="148"/>
      <c r="BB61" s="148"/>
      <c r="BC61" s="149"/>
      <c r="BD61" s="150"/>
      <c r="BE61" s="148"/>
      <c r="BF61" s="148"/>
      <c r="BG61" s="151"/>
      <c r="BH61" s="151"/>
      <c r="BI61" s="151"/>
      <c r="BJ61" s="148"/>
      <c r="BK61" s="148"/>
      <c r="BL61" s="152"/>
      <c r="BM61" s="152"/>
      <c r="BN61" s="153"/>
      <c r="BO61" s="153"/>
      <c r="BP61" s="153"/>
      <c r="BQ61" s="153"/>
      <c r="BR61" s="148"/>
      <c r="BS61" s="148"/>
      <c r="BT61" s="149"/>
      <c r="BU61" s="150"/>
      <c r="BV61" s="148"/>
      <c r="BW61" s="148"/>
      <c r="BX61" s="151"/>
      <c r="BY61" s="151"/>
      <c r="BZ61" s="151"/>
      <c r="CA61" s="148"/>
      <c r="CB61" s="148"/>
      <c r="CC61" s="152"/>
      <c r="CD61" s="152"/>
      <c r="CE61" s="153"/>
      <c r="CF61" s="153"/>
      <c r="CG61" s="153"/>
      <c r="CH61" s="153"/>
      <c r="CI61" s="148"/>
      <c r="CJ61" s="148"/>
      <c r="CK61" s="149"/>
      <c r="CL61" s="150"/>
      <c r="CM61" s="148"/>
      <c r="CN61" s="148"/>
      <c r="CO61" s="151"/>
      <c r="CP61" s="151"/>
      <c r="CQ61" s="151"/>
      <c r="CR61" s="148"/>
      <c r="CS61" s="148"/>
      <c r="CT61" s="152"/>
      <c r="CU61" s="152"/>
      <c r="CV61" s="153"/>
      <c r="CW61" s="153"/>
      <c r="CX61" s="153"/>
      <c r="CY61" s="153"/>
      <c r="CZ61" s="148"/>
      <c r="DA61" s="148"/>
      <c r="DB61" s="149"/>
      <c r="DC61" s="150"/>
      <c r="DD61" s="148"/>
      <c r="DE61" s="148"/>
      <c r="DF61" s="151"/>
      <c r="DG61" s="151"/>
      <c r="DH61" s="151"/>
      <c r="DI61" s="148"/>
      <c r="DJ61" s="148"/>
      <c r="DK61" s="152"/>
      <c r="DL61" s="152"/>
      <c r="DM61" s="153"/>
      <c r="DN61" s="153"/>
      <c r="DO61" s="153"/>
      <c r="DP61" s="153"/>
      <c r="DQ61" s="148"/>
      <c r="DR61" s="148"/>
      <c r="DS61" s="149"/>
      <c r="DT61" s="150"/>
      <c r="DU61" s="148"/>
      <c r="DV61" s="148"/>
      <c r="DW61" s="151"/>
      <c r="DX61" s="151"/>
      <c r="DY61" s="151"/>
      <c r="DZ61" s="148"/>
      <c r="EA61" s="148"/>
      <c r="EB61" s="152"/>
      <c r="EC61" s="152"/>
      <c r="ED61" s="153"/>
      <c r="EE61" s="153"/>
      <c r="EF61" s="153"/>
      <c r="EG61" s="153"/>
      <c r="EH61" s="148"/>
      <c r="EI61" s="148"/>
      <c r="EJ61" s="149"/>
      <c r="EK61" s="150"/>
      <c r="EL61" s="148"/>
      <c r="EM61" s="148"/>
      <c r="EN61" s="151"/>
      <c r="EO61" s="151"/>
      <c r="EP61" s="151"/>
      <c r="EQ61" s="148"/>
      <c r="ER61" s="148"/>
      <c r="ES61" s="152"/>
      <c r="ET61" s="152"/>
      <c r="EU61" s="153"/>
      <c r="EV61" s="153"/>
      <c r="EW61" s="153"/>
      <c r="EX61" s="153"/>
      <c r="EY61" s="148"/>
      <c r="EZ61" s="148"/>
      <c r="FA61" s="149"/>
      <c r="FB61" s="150"/>
      <c r="FC61" s="148"/>
      <c r="FD61" s="148"/>
      <c r="FE61" s="151"/>
      <c r="FF61" s="151"/>
      <c r="FG61" s="151"/>
      <c r="FH61" s="148"/>
      <c r="FI61" s="148"/>
      <c r="FJ61" s="152"/>
      <c r="FK61" s="152"/>
      <c r="FL61" s="153"/>
      <c r="FM61" s="153"/>
      <c r="FN61" s="153"/>
      <c r="FO61" s="153"/>
      <c r="FP61" s="148"/>
      <c r="FQ61" s="148"/>
      <c r="FR61" s="149"/>
      <c r="FS61" s="150"/>
      <c r="FT61" s="148"/>
      <c r="FU61" s="148"/>
      <c r="FV61" s="151"/>
      <c r="FW61" s="151"/>
      <c r="FX61" s="151"/>
      <c r="FY61" s="148"/>
      <c r="FZ61" s="148"/>
      <c r="GA61" s="152"/>
      <c r="GB61" s="152"/>
      <c r="GC61" s="153"/>
    </row>
    <row r="62" spans="1:185" s="154" customFormat="1" ht="42" customHeight="1">
      <c r="A62" s="375" t="s">
        <v>287</v>
      </c>
      <c r="B62" s="516" t="s">
        <v>3276</v>
      </c>
      <c r="C62" s="516" t="s">
        <v>5847</v>
      </c>
      <c r="D62" s="516" t="s">
        <v>3157</v>
      </c>
      <c r="E62" s="483" t="str">
        <f>M62&amp;N62</f>
        <v>山口市阿東地福下10288-1</v>
      </c>
      <c r="F62" s="483" t="s">
        <v>922</v>
      </c>
      <c r="G62" s="515">
        <v>30407</v>
      </c>
      <c r="H62" s="377">
        <v>80</v>
      </c>
      <c r="I62" s="483" t="s">
        <v>1538</v>
      </c>
      <c r="J62" s="376" t="s">
        <v>2491</v>
      </c>
      <c r="K62" s="99" t="s">
        <v>2482</v>
      </c>
      <c r="L62" s="517" t="s">
        <v>2</v>
      </c>
      <c r="M62" s="517" t="s">
        <v>222</v>
      </c>
      <c r="N62" s="445" t="s">
        <v>8572</v>
      </c>
      <c r="O62" s="445" t="s">
        <v>3277</v>
      </c>
      <c r="P62" s="518" t="s">
        <v>234</v>
      </c>
      <c r="Q62" s="518" t="s">
        <v>111</v>
      </c>
      <c r="R62" s="321">
        <v>10</v>
      </c>
      <c r="S62" s="322"/>
      <c r="T62" s="148"/>
      <c r="U62" s="149"/>
      <c r="V62" s="150"/>
      <c r="W62" s="148"/>
      <c r="X62" s="148"/>
      <c r="Y62" s="151"/>
      <c r="Z62" s="151"/>
      <c r="AA62" s="151"/>
      <c r="AB62" s="148"/>
      <c r="AC62" s="148"/>
      <c r="AD62" s="152"/>
      <c r="AE62" s="152"/>
      <c r="AF62" s="153"/>
      <c r="AG62" s="153"/>
      <c r="AH62" s="153"/>
      <c r="AI62" s="153"/>
      <c r="AJ62" s="148"/>
      <c r="AK62" s="148"/>
      <c r="AL62" s="149"/>
      <c r="AM62" s="150"/>
      <c r="AN62" s="148"/>
      <c r="AO62" s="148"/>
      <c r="AP62" s="151"/>
      <c r="AQ62" s="151"/>
      <c r="AR62" s="151"/>
      <c r="AS62" s="148"/>
      <c r="AT62" s="148"/>
      <c r="AU62" s="152"/>
      <c r="AV62" s="152"/>
      <c r="AW62" s="153"/>
      <c r="AX62" s="153"/>
      <c r="AY62" s="153"/>
      <c r="AZ62" s="153"/>
      <c r="BA62" s="148"/>
      <c r="BB62" s="148"/>
      <c r="BC62" s="149"/>
      <c r="BD62" s="150"/>
      <c r="BE62" s="148"/>
      <c r="BF62" s="148"/>
      <c r="BG62" s="151"/>
      <c r="BH62" s="151"/>
      <c r="BI62" s="151"/>
      <c r="BJ62" s="148"/>
      <c r="BK62" s="148"/>
      <c r="BL62" s="152"/>
      <c r="BM62" s="152"/>
      <c r="BN62" s="153"/>
      <c r="BO62" s="153"/>
      <c r="BP62" s="153"/>
      <c r="BQ62" s="153"/>
      <c r="BR62" s="148"/>
      <c r="BS62" s="148"/>
      <c r="BT62" s="149"/>
      <c r="BU62" s="150"/>
      <c r="BV62" s="148"/>
      <c r="BW62" s="148"/>
      <c r="BX62" s="151"/>
      <c r="BY62" s="151"/>
      <c r="BZ62" s="151"/>
      <c r="CA62" s="148"/>
      <c r="CB62" s="148"/>
      <c r="CC62" s="152"/>
      <c r="CD62" s="152"/>
      <c r="CE62" s="153"/>
      <c r="CF62" s="153"/>
      <c r="CG62" s="153"/>
      <c r="CH62" s="153"/>
      <c r="CI62" s="148"/>
      <c r="CJ62" s="148"/>
      <c r="CK62" s="149"/>
      <c r="CL62" s="150"/>
      <c r="CM62" s="148"/>
      <c r="CN62" s="148"/>
      <c r="CO62" s="151"/>
      <c r="CP62" s="151"/>
      <c r="CQ62" s="151"/>
      <c r="CR62" s="148"/>
      <c r="CS62" s="148"/>
      <c r="CT62" s="152"/>
      <c r="CU62" s="152"/>
      <c r="CV62" s="153"/>
      <c r="CW62" s="153"/>
      <c r="CX62" s="153"/>
      <c r="CY62" s="153"/>
      <c r="CZ62" s="148"/>
      <c r="DA62" s="148"/>
      <c r="DB62" s="149"/>
      <c r="DC62" s="150"/>
      <c r="DD62" s="148"/>
      <c r="DE62" s="148"/>
      <c r="DF62" s="151"/>
      <c r="DG62" s="151"/>
      <c r="DH62" s="151"/>
      <c r="DI62" s="148"/>
      <c r="DJ62" s="148"/>
      <c r="DK62" s="152"/>
      <c r="DL62" s="152"/>
      <c r="DM62" s="153"/>
      <c r="DN62" s="153"/>
      <c r="DO62" s="153"/>
      <c r="DP62" s="153"/>
      <c r="DQ62" s="148"/>
      <c r="DR62" s="148"/>
      <c r="DS62" s="149"/>
      <c r="DT62" s="150"/>
      <c r="DU62" s="148"/>
      <c r="DV62" s="148"/>
      <c r="DW62" s="151"/>
      <c r="DX62" s="151"/>
      <c r="DY62" s="151"/>
      <c r="DZ62" s="148"/>
      <c r="EA62" s="148"/>
      <c r="EB62" s="152"/>
      <c r="EC62" s="152"/>
      <c r="ED62" s="153"/>
      <c r="EE62" s="153"/>
      <c r="EF62" s="153"/>
      <c r="EG62" s="153"/>
      <c r="EH62" s="148"/>
      <c r="EI62" s="148"/>
      <c r="EJ62" s="149"/>
      <c r="EK62" s="150"/>
      <c r="EL62" s="148"/>
      <c r="EM62" s="148"/>
      <c r="EN62" s="151"/>
      <c r="EO62" s="151"/>
      <c r="EP62" s="151"/>
      <c r="EQ62" s="148"/>
      <c r="ER62" s="148"/>
      <c r="ES62" s="152"/>
      <c r="ET62" s="152"/>
      <c r="EU62" s="153"/>
      <c r="EV62" s="153"/>
      <c r="EW62" s="153"/>
      <c r="EX62" s="153"/>
      <c r="EY62" s="148"/>
      <c r="EZ62" s="148"/>
      <c r="FA62" s="149"/>
      <c r="FB62" s="150"/>
      <c r="FC62" s="148"/>
      <c r="FD62" s="148"/>
      <c r="FE62" s="151"/>
      <c r="FF62" s="151"/>
      <c r="FG62" s="151"/>
      <c r="FH62" s="148"/>
      <c r="FI62" s="148"/>
      <c r="FJ62" s="152"/>
      <c r="FK62" s="152"/>
      <c r="FL62" s="153"/>
      <c r="FM62" s="153"/>
      <c r="FN62" s="153"/>
      <c r="FO62" s="153"/>
      <c r="FP62" s="148"/>
      <c r="FQ62" s="148"/>
      <c r="FR62" s="149"/>
      <c r="FS62" s="150"/>
      <c r="FT62" s="148"/>
      <c r="FU62" s="148"/>
      <c r="FV62" s="151"/>
      <c r="FW62" s="151"/>
      <c r="FX62" s="151"/>
      <c r="FY62" s="148"/>
      <c r="FZ62" s="148"/>
      <c r="GA62" s="152"/>
      <c r="GB62" s="152"/>
      <c r="GC62" s="153"/>
    </row>
    <row r="63" spans="1:185" s="154" customFormat="1" ht="42" customHeight="1">
      <c r="A63" s="375" t="s">
        <v>466</v>
      </c>
      <c r="B63" s="516" t="s">
        <v>4055</v>
      </c>
      <c r="C63" s="516" t="s">
        <v>522</v>
      </c>
      <c r="D63" s="516" t="s">
        <v>6249</v>
      </c>
      <c r="E63" s="483" t="str">
        <f t="shared" ref="E63" si="4">M63&amp;N63</f>
        <v>山口市陶3968</v>
      </c>
      <c r="F63" s="483" t="s">
        <v>923</v>
      </c>
      <c r="G63" s="515">
        <v>31503</v>
      </c>
      <c r="H63" s="377">
        <v>80</v>
      </c>
      <c r="I63" s="483" t="s">
        <v>1539</v>
      </c>
      <c r="J63" s="376" t="s">
        <v>2549</v>
      </c>
      <c r="K63" s="99" t="s">
        <v>2482</v>
      </c>
      <c r="L63" s="517" t="s">
        <v>2</v>
      </c>
      <c r="M63" s="517" t="s">
        <v>3271</v>
      </c>
      <c r="N63" s="445" t="s">
        <v>4054</v>
      </c>
      <c r="O63" s="445" t="s">
        <v>6250</v>
      </c>
      <c r="P63" s="518" t="s">
        <v>234</v>
      </c>
      <c r="Q63" s="518" t="s">
        <v>111</v>
      </c>
      <c r="R63" s="321">
        <v>6</v>
      </c>
      <c r="S63" s="322"/>
      <c r="T63" s="148"/>
      <c r="U63" s="149"/>
      <c r="V63" s="150"/>
      <c r="W63" s="148"/>
      <c r="X63" s="148"/>
      <c r="Y63" s="151"/>
      <c r="Z63" s="151"/>
      <c r="AA63" s="151"/>
      <c r="AB63" s="148"/>
      <c r="AC63" s="148"/>
      <c r="AD63" s="152"/>
      <c r="AE63" s="152"/>
      <c r="AF63" s="153"/>
      <c r="AG63" s="153"/>
      <c r="AH63" s="153"/>
      <c r="AI63" s="153"/>
      <c r="AJ63" s="148"/>
      <c r="AK63" s="148"/>
      <c r="AL63" s="149"/>
      <c r="AM63" s="150"/>
      <c r="AN63" s="148"/>
      <c r="AO63" s="148"/>
      <c r="AP63" s="151"/>
      <c r="AQ63" s="151"/>
      <c r="AR63" s="151"/>
      <c r="AS63" s="148"/>
      <c r="AT63" s="148"/>
      <c r="AU63" s="152"/>
      <c r="AV63" s="152"/>
      <c r="AW63" s="153"/>
      <c r="AX63" s="153"/>
      <c r="AY63" s="153"/>
      <c r="AZ63" s="153"/>
      <c r="BA63" s="148"/>
      <c r="BB63" s="148"/>
      <c r="BC63" s="149"/>
      <c r="BD63" s="150"/>
      <c r="BE63" s="148"/>
      <c r="BF63" s="148"/>
      <c r="BG63" s="151"/>
      <c r="BH63" s="151"/>
      <c r="BI63" s="151"/>
      <c r="BJ63" s="148"/>
      <c r="BK63" s="148"/>
      <c r="BL63" s="152"/>
      <c r="BM63" s="152"/>
      <c r="BN63" s="153"/>
      <c r="BO63" s="153"/>
      <c r="BP63" s="153"/>
      <c r="BQ63" s="153"/>
      <c r="BR63" s="148"/>
      <c r="BS63" s="148"/>
      <c r="BT63" s="149"/>
      <c r="BU63" s="150"/>
      <c r="BV63" s="148"/>
      <c r="BW63" s="148"/>
      <c r="BX63" s="151"/>
      <c r="BY63" s="151"/>
      <c r="BZ63" s="151"/>
      <c r="CA63" s="148"/>
      <c r="CB63" s="148"/>
      <c r="CC63" s="152"/>
      <c r="CD63" s="152"/>
      <c r="CE63" s="153"/>
      <c r="CF63" s="153"/>
      <c r="CG63" s="153"/>
      <c r="CH63" s="153"/>
      <c r="CI63" s="148"/>
      <c r="CJ63" s="148"/>
      <c r="CK63" s="149"/>
      <c r="CL63" s="150"/>
      <c r="CM63" s="148"/>
      <c r="CN63" s="148"/>
      <c r="CO63" s="151"/>
      <c r="CP63" s="151"/>
      <c r="CQ63" s="151"/>
      <c r="CR63" s="148"/>
      <c r="CS63" s="148"/>
      <c r="CT63" s="152"/>
      <c r="CU63" s="152"/>
      <c r="CV63" s="153"/>
      <c r="CW63" s="153"/>
      <c r="CX63" s="153"/>
      <c r="CY63" s="153"/>
      <c r="CZ63" s="148"/>
      <c r="DA63" s="148"/>
      <c r="DB63" s="149"/>
      <c r="DC63" s="150"/>
      <c r="DD63" s="148"/>
      <c r="DE63" s="148"/>
      <c r="DF63" s="151"/>
      <c r="DG63" s="151"/>
      <c r="DH63" s="151"/>
      <c r="DI63" s="148"/>
      <c r="DJ63" s="148"/>
      <c r="DK63" s="152"/>
      <c r="DL63" s="152"/>
      <c r="DM63" s="153"/>
      <c r="DN63" s="153"/>
      <c r="DO63" s="153"/>
      <c r="DP63" s="153"/>
      <c r="DQ63" s="148"/>
      <c r="DR63" s="148"/>
      <c r="DS63" s="149"/>
      <c r="DT63" s="150"/>
      <c r="DU63" s="148"/>
      <c r="DV63" s="148"/>
      <c r="DW63" s="151"/>
      <c r="DX63" s="151"/>
      <c r="DY63" s="151"/>
      <c r="DZ63" s="148"/>
      <c r="EA63" s="148"/>
      <c r="EB63" s="152"/>
      <c r="EC63" s="152"/>
      <c r="ED63" s="153"/>
      <c r="EE63" s="153"/>
      <c r="EF63" s="153"/>
      <c r="EG63" s="153"/>
      <c r="EH63" s="148"/>
      <c r="EI63" s="148"/>
      <c r="EJ63" s="149"/>
      <c r="EK63" s="150"/>
      <c r="EL63" s="148"/>
      <c r="EM63" s="148"/>
      <c r="EN63" s="151"/>
      <c r="EO63" s="151"/>
      <c r="EP63" s="151"/>
      <c r="EQ63" s="148"/>
      <c r="ER63" s="148"/>
      <c r="ES63" s="152"/>
      <c r="ET63" s="152"/>
      <c r="EU63" s="153"/>
      <c r="EV63" s="153"/>
      <c r="EW63" s="153"/>
      <c r="EX63" s="153"/>
      <c r="EY63" s="148"/>
      <c r="EZ63" s="148"/>
      <c r="FA63" s="149"/>
      <c r="FB63" s="150"/>
      <c r="FC63" s="148"/>
      <c r="FD63" s="148"/>
      <c r="FE63" s="151"/>
      <c r="FF63" s="151"/>
      <c r="FG63" s="151"/>
      <c r="FH63" s="148"/>
      <c r="FI63" s="148"/>
      <c r="FJ63" s="152"/>
      <c r="FK63" s="152"/>
      <c r="FL63" s="153"/>
      <c r="FM63" s="153"/>
      <c r="FN63" s="153"/>
      <c r="FO63" s="153"/>
      <c r="FP63" s="148"/>
      <c r="FQ63" s="148"/>
      <c r="FR63" s="149"/>
      <c r="FS63" s="150"/>
      <c r="FT63" s="148"/>
      <c r="FU63" s="148"/>
      <c r="FV63" s="151"/>
      <c r="FW63" s="151"/>
      <c r="FX63" s="151"/>
      <c r="FY63" s="148"/>
      <c r="FZ63" s="148"/>
      <c r="GA63" s="152"/>
      <c r="GB63" s="152"/>
      <c r="GC63" s="153"/>
    </row>
    <row r="64" spans="1:185" s="154" customFormat="1" ht="42" customHeight="1">
      <c r="A64" s="375" t="s">
        <v>467</v>
      </c>
      <c r="B64" s="516" t="s">
        <v>3278</v>
      </c>
      <c r="C64" s="516" t="s">
        <v>3158</v>
      </c>
      <c r="D64" s="516" t="s">
        <v>3873</v>
      </c>
      <c r="E64" s="483" t="str">
        <f t="shared" si="3"/>
        <v>山口市吉敷佐畑4丁目8-1</v>
      </c>
      <c r="F64" s="483" t="s">
        <v>924</v>
      </c>
      <c r="G64" s="515">
        <v>32270</v>
      </c>
      <c r="H64" s="377">
        <v>80</v>
      </c>
      <c r="I64" s="483" t="s">
        <v>1540</v>
      </c>
      <c r="J64" s="376" t="s">
        <v>3279</v>
      </c>
      <c r="K64" s="99" t="s">
        <v>2482</v>
      </c>
      <c r="L64" s="517" t="s">
        <v>2</v>
      </c>
      <c r="M64" s="517" t="s">
        <v>3271</v>
      </c>
      <c r="N64" s="445" t="s">
        <v>134</v>
      </c>
      <c r="O64" s="445" t="s">
        <v>3280</v>
      </c>
      <c r="P64" s="518" t="s">
        <v>234</v>
      </c>
      <c r="Q64" s="518" t="s">
        <v>111</v>
      </c>
      <c r="R64" s="321">
        <v>13</v>
      </c>
      <c r="S64" s="322"/>
      <c r="T64" s="148"/>
      <c r="U64" s="149"/>
      <c r="V64" s="150"/>
      <c r="W64" s="148"/>
      <c r="X64" s="148"/>
      <c r="Y64" s="151"/>
      <c r="Z64" s="151"/>
      <c r="AA64" s="151"/>
      <c r="AB64" s="148"/>
      <c r="AC64" s="148"/>
      <c r="AD64" s="152"/>
      <c r="AE64" s="152"/>
      <c r="AF64" s="153"/>
      <c r="AG64" s="153"/>
      <c r="AH64" s="153"/>
      <c r="AI64" s="153"/>
      <c r="AJ64" s="148"/>
      <c r="AK64" s="148"/>
      <c r="AL64" s="149"/>
      <c r="AM64" s="150"/>
      <c r="AN64" s="148"/>
      <c r="AO64" s="148"/>
      <c r="AP64" s="151"/>
      <c r="AQ64" s="151"/>
      <c r="AR64" s="151"/>
      <c r="AS64" s="148"/>
      <c r="AT64" s="148"/>
      <c r="AU64" s="152"/>
      <c r="AV64" s="152"/>
      <c r="AW64" s="153"/>
      <c r="AX64" s="153"/>
      <c r="AY64" s="153"/>
      <c r="AZ64" s="153"/>
      <c r="BA64" s="148"/>
      <c r="BB64" s="148"/>
      <c r="BC64" s="149"/>
      <c r="BD64" s="150"/>
      <c r="BE64" s="148"/>
      <c r="BF64" s="148"/>
      <c r="BG64" s="151"/>
      <c r="BH64" s="151"/>
      <c r="BI64" s="151"/>
      <c r="BJ64" s="148"/>
      <c r="BK64" s="148"/>
      <c r="BL64" s="152"/>
      <c r="BM64" s="152"/>
      <c r="BN64" s="153"/>
      <c r="BO64" s="153"/>
      <c r="BP64" s="153"/>
      <c r="BQ64" s="153"/>
      <c r="BR64" s="148"/>
      <c r="BS64" s="148"/>
      <c r="BT64" s="149"/>
      <c r="BU64" s="150"/>
      <c r="BV64" s="148"/>
      <c r="BW64" s="148"/>
      <c r="BX64" s="151"/>
      <c r="BY64" s="151"/>
      <c r="BZ64" s="151"/>
      <c r="CA64" s="148"/>
      <c r="CB64" s="148"/>
      <c r="CC64" s="152"/>
      <c r="CD64" s="152"/>
      <c r="CE64" s="153"/>
      <c r="CF64" s="153"/>
      <c r="CG64" s="153"/>
      <c r="CH64" s="153"/>
      <c r="CI64" s="148"/>
      <c r="CJ64" s="148"/>
      <c r="CK64" s="149"/>
      <c r="CL64" s="150"/>
      <c r="CM64" s="148"/>
      <c r="CN64" s="148"/>
      <c r="CO64" s="151"/>
      <c r="CP64" s="151"/>
      <c r="CQ64" s="151"/>
      <c r="CR64" s="148"/>
      <c r="CS64" s="148"/>
      <c r="CT64" s="152"/>
      <c r="CU64" s="152"/>
      <c r="CV64" s="153"/>
      <c r="CW64" s="153"/>
      <c r="CX64" s="153"/>
      <c r="CY64" s="153"/>
      <c r="CZ64" s="148"/>
      <c r="DA64" s="148"/>
      <c r="DB64" s="149"/>
      <c r="DC64" s="150"/>
      <c r="DD64" s="148"/>
      <c r="DE64" s="148"/>
      <c r="DF64" s="151"/>
      <c r="DG64" s="151"/>
      <c r="DH64" s="151"/>
      <c r="DI64" s="148"/>
      <c r="DJ64" s="148"/>
      <c r="DK64" s="152"/>
      <c r="DL64" s="152"/>
      <c r="DM64" s="153"/>
      <c r="DN64" s="153"/>
      <c r="DO64" s="153"/>
      <c r="DP64" s="153"/>
      <c r="DQ64" s="148"/>
      <c r="DR64" s="148"/>
      <c r="DS64" s="149"/>
      <c r="DT64" s="150"/>
      <c r="DU64" s="148"/>
      <c r="DV64" s="148"/>
      <c r="DW64" s="151"/>
      <c r="DX64" s="151"/>
      <c r="DY64" s="151"/>
      <c r="DZ64" s="148"/>
      <c r="EA64" s="148"/>
      <c r="EB64" s="152"/>
      <c r="EC64" s="152"/>
      <c r="ED64" s="153"/>
      <c r="EE64" s="153"/>
      <c r="EF64" s="153"/>
      <c r="EG64" s="153"/>
      <c r="EH64" s="148"/>
      <c r="EI64" s="148"/>
      <c r="EJ64" s="149"/>
      <c r="EK64" s="150"/>
      <c r="EL64" s="148"/>
      <c r="EM64" s="148"/>
      <c r="EN64" s="151"/>
      <c r="EO64" s="151"/>
      <c r="EP64" s="151"/>
      <c r="EQ64" s="148"/>
      <c r="ER64" s="148"/>
      <c r="ES64" s="152"/>
      <c r="ET64" s="152"/>
      <c r="EU64" s="153"/>
      <c r="EV64" s="153"/>
      <c r="EW64" s="153"/>
      <c r="EX64" s="153"/>
      <c r="EY64" s="148"/>
      <c r="EZ64" s="148"/>
      <c r="FA64" s="149"/>
      <c r="FB64" s="150"/>
      <c r="FC64" s="148"/>
      <c r="FD64" s="148"/>
      <c r="FE64" s="151"/>
      <c r="FF64" s="151"/>
      <c r="FG64" s="151"/>
      <c r="FH64" s="148"/>
      <c r="FI64" s="148"/>
      <c r="FJ64" s="152"/>
      <c r="FK64" s="152"/>
      <c r="FL64" s="153"/>
      <c r="FM64" s="153"/>
      <c r="FN64" s="153"/>
      <c r="FO64" s="153"/>
      <c r="FP64" s="148"/>
      <c r="FQ64" s="148"/>
      <c r="FR64" s="149"/>
      <c r="FS64" s="150"/>
      <c r="FT64" s="148"/>
      <c r="FU64" s="148"/>
      <c r="FV64" s="151"/>
      <c r="FW64" s="151"/>
      <c r="FX64" s="151"/>
      <c r="FY64" s="148"/>
      <c r="FZ64" s="148"/>
      <c r="GA64" s="152"/>
      <c r="GB64" s="152"/>
      <c r="GC64" s="153"/>
    </row>
    <row r="65" spans="1:185" s="154" customFormat="1" ht="42" customHeight="1">
      <c r="A65" s="375" t="s">
        <v>417</v>
      </c>
      <c r="B65" s="516" t="s">
        <v>2289</v>
      </c>
      <c r="C65" s="516" t="s">
        <v>586</v>
      </c>
      <c r="D65" s="516" t="s">
        <v>6916</v>
      </c>
      <c r="E65" s="483" t="str">
        <f t="shared" si="3"/>
        <v>山口市黒川3363</v>
      </c>
      <c r="F65" s="483" t="s">
        <v>925</v>
      </c>
      <c r="G65" s="515">
        <v>32964</v>
      </c>
      <c r="H65" s="377">
        <v>60</v>
      </c>
      <c r="I65" s="483" t="s">
        <v>1541</v>
      </c>
      <c r="J65" s="376" t="s">
        <v>2533</v>
      </c>
      <c r="K65" s="99" t="s">
        <v>2482</v>
      </c>
      <c r="L65" s="517" t="s">
        <v>2</v>
      </c>
      <c r="M65" s="517" t="s">
        <v>3271</v>
      </c>
      <c r="N65" s="445" t="s">
        <v>3281</v>
      </c>
      <c r="O65" s="445" t="s">
        <v>3282</v>
      </c>
      <c r="P65" s="518" t="s">
        <v>234</v>
      </c>
      <c r="Q65" s="518" t="s">
        <v>111</v>
      </c>
      <c r="R65" s="321">
        <v>8</v>
      </c>
      <c r="S65" s="322"/>
      <c r="T65" s="148"/>
      <c r="U65" s="149"/>
      <c r="V65" s="150"/>
      <c r="W65" s="148"/>
      <c r="X65" s="148"/>
      <c r="Y65" s="151"/>
      <c r="Z65" s="151"/>
      <c r="AA65" s="151"/>
      <c r="AB65" s="148"/>
      <c r="AC65" s="148"/>
      <c r="AD65" s="152"/>
      <c r="AE65" s="152"/>
      <c r="AF65" s="153"/>
      <c r="AG65" s="153"/>
      <c r="AH65" s="153"/>
      <c r="AI65" s="153"/>
      <c r="AJ65" s="148"/>
      <c r="AK65" s="148"/>
      <c r="AL65" s="149"/>
      <c r="AM65" s="150"/>
      <c r="AN65" s="148"/>
      <c r="AO65" s="148"/>
      <c r="AP65" s="151"/>
      <c r="AQ65" s="151"/>
      <c r="AR65" s="151"/>
      <c r="AS65" s="148"/>
      <c r="AT65" s="148"/>
      <c r="AU65" s="152"/>
      <c r="AV65" s="152"/>
      <c r="AW65" s="153"/>
      <c r="AX65" s="153"/>
      <c r="AY65" s="153"/>
      <c r="AZ65" s="153"/>
      <c r="BA65" s="148"/>
      <c r="BB65" s="148"/>
      <c r="BC65" s="149"/>
      <c r="BD65" s="150"/>
      <c r="BE65" s="148"/>
      <c r="BF65" s="148"/>
      <c r="BG65" s="151"/>
      <c r="BH65" s="151"/>
      <c r="BI65" s="151"/>
      <c r="BJ65" s="148"/>
      <c r="BK65" s="148"/>
      <c r="BL65" s="152"/>
      <c r="BM65" s="152"/>
      <c r="BN65" s="153"/>
      <c r="BO65" s="153"/>
      <c r="BP65" s="153"/>
      <c r="BQ65" s="153"/>
      <c r="BR65" s="148"/>
      <c r="BS65" s="148"/>
      <c r="BT65" s="149"/>
      <c r="BU65" s="150"/>
      <c r="BV65" s="148"/>
      <c r="BW65" s="148"/>
      <c r="BX65" s="151"/>
      <c r="BY65" s="151"/>
      <c r="BZ65" s="151"/>
      <c r="CA65" s="148"/>
      <c r="CB65" s="148"/>
      <c r="CC65" s="152"/>
      <c r="CD65" s="152"/>
      <c r="CE65" s="153"/>
      <c r="CF65" s="153"/>
      <c r="CG65" s="153"/>
      <c r="CH65" s="153"/>
      <c r="CI65" s="148"/>
      <c r="CJ65" s="148"/>
      <c r="CK65" s="149"/>
      <c r="CL65" s="150"/>
      <c r="CM65" s="148"/>
      <c r="CN65" s="148"/>
      <c r="CO65" s="151"/>
      <c r="CP65" s="151"/>
      <c r="CQ65" s="151"/>
      <c r="CR65" s="148"/>
      <c r="CS65" s="148"/>
      <c r="CT65" s="152"/>
      <c r="CU65" s="152"/>
      <c r="CV65" s="153"/>
      <c r="CW65" s="153"/>
      <c r="CX65" s="153"/>
      <c r="CY65" s="153"/>
      <c r="CZ65" s="148"/>
      <c r="DA65" s="148"/>
      <c r="DB65" s="149"/>
      <c r="DC65" s="150"/>
      <c r="DD65" s="148"/>
      <c r="DE65" s="148"/>
      <c r="DF65" s="151"/>
      <c r="DG65" s="151"/>
      <c r="DH65" s="151"/>
      <c r="DI65" s="148"/>
      <c r="DJ65" s="148"/>
      <c r="DK65" s="152"/>
      <c r="DL65" s="152"/>
      <c r="DM65" s="153"/>
      <c r="DN65" s="153"/>
      <c r="DO65" s="153"/>
      <c r="DP65" s="153"/>
      <c r="DQ65" s="148"/>
      <c r="DR65" s="148"/>
      <c r="DS65" s="149"/>
      <c r="DT65" s="150"/>
      <c r="DU65" s="148"/>
      <c r="DV65" s="148"/>
      <c r="DW65" s="151"/>
      <c r="DX65" s="151"/>
      <c r="DY65" s="151"/>
      <c r="DZ65" s="148"/>
      <c r="EA65" s="148"/>
      <c r="EB65" s="152"/>
      <c r="EC65" s="152"/>
      <c r="ED65" s="153"/>
      <c r="EE65" s="153"/>
      <c r="EF65" s="153"/>
      <c r="EG65" s="153"/>
      <c r="EH65" s="148"/>
      <c r="EI65" s="148"/>
      <c r="EJ65" s="149"/>
      <c r="EK65" s="150"/>
      <c r="EL65" s="148"/>
      <c r="EM65" s="148"/>
      <c r="EN65" s="151"/>
      <c r="EO65" s="151"/>
      <c r="EP65" s="151"/>
      <c r="EQ65" s="148"/>
      <c r="ER65" s="148"/>
      <c r="ES65" s="152"/>
      <c r="ET65" s="152"/>
      <c r="EU65" s="153"/>
      <c r="EV65" s="153"/>
      <c r="EW65" s="153"/>
      <c r="EX65" s="153"/>
      <c r="EY65" s="148"/>
      <c r="EZ65" s="148"/>
      <c r="FA65" s="149"/>
      <c r="FB65" s="150"/>
      <c r="FC65" s="148"/>
      <c r="FD65" s="148"/>
      <c r="FE65" s="151"/>
      <c r="FF65" s="151"/>
      <c r="FG65" s="151"/>
      <c r="FH65" s="148"/>
      <c r="FI65" s="148"/>
      <c r="FJ65" s="152"/>
      <c r="FK65" s="152"/>
      <c r="FL65" s="153"/>
      <c r="FM65" s="153"/>
      <c r="FN65" s="153"/>
      <c r="FO65" s="153"/>
      <c r="FP65" s="148"/>
      <c r="FQ65" s="148"/>
      <c r="FR65" s="149"/>
      <c r="FS65" s="150"/>
      <c r="FT65" s="148"/>
      <c r="FU65" s="148"/>
      <c r="FV65" s="151"/>
      <c r="FW65" s="151"/>
      <c r="FX65" s="151"/>
      <c r="FY65" s="148"/>
      <c r="FZ65" s="148"/>
      <c r="GA65" s="152"/>
      <c r="GB65" s="152"/>
      <c r="GC65" s="153"/>
    </row>
    <row r="66" spans="1:185" s="154" customFormat="1" ht="42" customHeight="1">
      <c r="A66" s="375" t="s">
        <v>417</v>
      </c>
      <c r="B66" s="516" t="s">
        <v>2289</v>
      </c>
      <c r="C66" s="516" t="s">
        <v>586</v>
      </c>
      <c r="D66" s="516" t="s">
        <v>6916</v>
      </c>
      <c r="E66" s="483" t="str">
        <f t="shared" si="3"/>
        <v>山口市黒川3363</v>
      </c>
      <c r="F66" s="483" t="s">
        <v>925</v>
      </c>
      <c r="G66" s="515">
        <v>41730</v>
      </c>
      <c r="H66" s="377">
        <v>20</v>
      </c>
      <c r="I66" s="483" t="s">
        <v>1541</v>
      </c>
      <c r="J66" s="376" t="s">
        <v>153</v>
      </c>
      <c r="K66" s="99" t="s">
        <v>2482</v>
      </c>
      <c r="L66" s="517" t="s">
        <v>2</v>
      </c>
      <c r="M66" s="517" t="s">
        <v>3271</v>
      </c>
      <c r="N66" s="445" t="s">
        <v>3281</v>
      </c>
      <c r="O66" s="445" t="s">
        <v>3282</v>
      </c>
      <c r="P66" s="518" t="s">
        <v>234</v>
      </c>
      <c r="Q66" s="518" t="s">
        <v>111</v>
      </c>
      <c r="R66" s="321"/>
      <c r="S66" s="322">
        <v>20</v>
      </c>
      <c r="T66" s="148"/>
      <c r="U66" s="149"/>
      <c r="V66" s="150"/>
      <c r="W66" s="148"/>
      <c r="X66" s="148"/>
      <c r="Y66" s="151"/>
      <c r="Z66" s="151"/>
      <c r="AA66" s="151"/>
      <c r="AB66" s="148"/>
      <c r="AC66" s="148"/>
      <c r="AD66" s="152"/>
      <c r="AE66" s="152"/>
      <c r="AF66" s="153"/>
      <c r="AG66" s="153"/>
      <c r="AH66" s="153"/>
      <c r="AI66" s="153"/>
      <c r="AJ66" s="148"/>
      <c r="AK66" s="148"/>
      <c r="AL66" s="149"/>
      <c r="AM66" s="150"/>
      <c r="AN66" s="148"/>
      <c r="AO66" s="148"/>
      <c r="AP66" s="151"/>
      <c r="AQ66" s="151"/>
      <c r="AR66" s="151"/>
      <c r="AS66" s="148"/>
      <c r="AT66" s="148"/>
      <c r="AU66" s="152"/>
      <c r="AV66" s="152"/>
      <c r="AW66" s="153"/>
      <c r="AX66" s="153"/>
      <c r="AY66" s="153"/>
      <c r="AZ66" s="153"/>
      <c r="BA66" s="148"/>
      <c r="BB66" s="148"/>
      <c r="BC66" s="149"/>
      <c r="BD66" s="150"/>
      <c r="BE66" s="148"/>
      <c r="BF66" s="148"/>
      <c r="BG66" s="151"/>
      <c r="BH66" s="151"/>
      <c r="BI66" s="151"/>
      <c r="BJ66" s="148"/>
      <c r="BK66" s="148"/>
      <c r="BL66" s="152"/>
      <c r="BM66" s="152"/>
      <c r="BN66" s="153"/>
      <c r="BO66" s="153"/>
      <c r="BP66" s="153"/>
      <c r="BQ66" s="153"/>
      <c r="BR66" s="148"/>
      <c r="BS66" s="148"/>
      <c r="BT66" s="149"/>
      <c r="BU66" s="150"/>
      <c r="BV66" s="148"/>
      <c r="BW66" s="148"/>
      <c r="BX66" s="151"/>
      <c r="BY66" s="151"/>
      <c r="BZ66" s="151"/>
      <c r="CA66" s="148"/>
      <c r="CB66" s="148"/>
      <c r="CC66" s="152"/>
      <c r="CD66" s="152"/>
      <c r="CE66" s="153"/>
      <c r="CF66" s="153"/>
      <c r="CG66" s="153"/>
      <c r="CH66" s="153"/>
      <c r="CI66" s="148"/>
      <c r="CJ66" s="148"/>
      <c r="CK66" s="149"/>
      <c r="CL66" s="150"/>
      <c r="CM66" s="148"/>
      <c r="CN66" s="148"/>
      <c r="CO66" s="151"/>
      <c r="CP66" s="151"/>
      <c r="CQ66" s="151"/>
      <c r="CR66" s="148"/>
      <c r="CS66" s="148"/>
      <c r="CT66" s="152"/>
      <c r="CU66" s="152"/>
      <c r="CV66" s="153"/>
      <c r="CW66" s="153"/>
      <c r="CX66" s="153"/>
      <c r="CY66" s="153"/>
      <c r="CZ66" s="148"/>
      <c r="DA66" s="148"/>
      <c r="DB66" s="149"/>
      <c r="DC66" s="150"/>
      <c r="DD66" s="148"/>
      <c r="DE66" s="148"/>
      <c r="DF66" s="151"/>
      <c r="DG66" s="151"/>
      <c r="DH66" s="151"/>
      <c r="DI66" s="148"/>
      <c r="DJ66" s="148"/>
      <c r="DK66" s="152"/>
      <c r="DL66" s="152"/>
      <c r="DM66" s="153"/>
      <c r="DN66" s="153"/>
      <c r="DO66" s="153"/>
      <c r="DP66" s="153"/>
      <c r="DQ66" s="148"/>
      <c r="DR66" s="148"/>
      <c r="DS66" s="149"/>
      <c r="DT66" s="150"/>
      <c r="DU66" s="148"/>
      <c r="DV66" s="148"/>
      <c r="DW66" s="151"/>
      <c r="DX66" s="151"/>
      <c r="DY66" s="151"/>
      <c r="DZ66" s="148"/>
      <c r="EA66" s="148"/>
      <c r="EB66" s="152"/>
      <c r="EC66" s="152"/>
      <c r="ED66" s="153"/>
      <c r="EE66" s="153"/>
      <c r="EF66" s="153"/>
      <c r="EG66" s="153"/>
      <c r="EH66" s="148"/>
      <c r="EI66" s="148"/>
      <c r="EJ66" s="149"/>
      <c r="EK66" s="150"/>
      <c r="EL66" s="148"/>
      <c r="EM66" s="148"/>
      <c r="EN66" s="151"/>
      <c r="EO66" s="151"/>
      <c r="EP66" s="151"/>
      <c r="EQ66" s="148"/>
      <c r="ER66" s="148"/>
      <c r="ES66" s="152"/>
      <c r="ET66" s="152"/>
      <c r="EU66" s="153"/>
      <c r="EV66" s="153"/>
      <c r="EW66" s="153"/>
      <c r="EX66" s="153"/>
      <c r="EY66" s="148"/>
      <c r="EZ66" s="148"/>
      <c r="FA66" s="149"/>
      <c r="FB66" s="150"/>
      <c r="FC66" s="148"/>
      <c r="FD66" s="148"/>
      <c r="FE66" s="151"/>
      <c r="FF66" s="151"/>
      <c r="FG66" s="151"/>
      <c r="FH66" s="148"/>
      <c r="FI66" s="148"/>
      <c r="FJ66" s="152"/>
      <c r="FK66" s="152"/>
      <c r="FL66" s="153"/>
      <c r="FM66" s="153"/>
      <c r="FN66" s="153"/>
      <c r="FO66" s="153"/>
      <c r="FP66" s="148"/>
      <c r="FQ66" s="148"/>
      <c r="FR66" s="149"/>
      <c r="FS66" s="150"/>
      <c r="FT66" s="148"/>
      <c r="FU66" s="148"/>
      <c r="FV66" s="151"/>
      <c r="FW66" s="151"/>
      <c r="FX66" s="151"/>
      <c r="FY66" s="148"/>
      <c r="FZ66" s="148"/>
      <c r="GA66" s="152"/>
      <c r="GB66" s="152"/>
      <c r="GC66" s="153"/>
    </row>
    <row r="67" spans="1:185" s="154" customFormat="1" ht="42" customHeight="1">
      <c r="A67" s="375" t="s">
        <v>418</v>
      </c>
      <c r="B67" s="516" t="s">
        <v>3283</v>
      </c>
      <c r="C67" s="516" t="s">
        <v>8125</v>
      </c>
      <c r="D67" s="516" t="s">
        <v>2521</v>
      </c>
      <c r="E67" s="483" t="str">
        <f t="shared" si="3"/>
        <v>山口市徳地八坂1330</v>
      </c>
      <c r="F67" s="483" t="s">
        <v>926</v>
      </c>
      <c r="G67" s="515">
        <v>34079</v>
      </c>
      <c r="H67" s="377">
        <v>54</v>
      </c>
      <c r="I67" s="483" t="s">
        <v>1542</v>
      </c>
      <c r="J67" s="376" t="s">
        <v>2553</v>
      </c>
      <c r="K67" s="99" t="s">
        <v>2482</v>
      </c>
      <c r="L67" s="517" t="s">
        <v>2</v>
      </c>
      <c r="M67" s="517" t="s">
        <v>222</v>
      </c>
      <c r="N67" s="445" t="s">
        <v>565</v>
      </c>
      <c r="O67" s="445" t="s">
        <v>3284</v>
      </c>
      <c r="P67" s="518" t="s">
        <v>234</v>
      </c>
      <c r="Q67" s="518" t="s">
        <v>111</v>
      </c>
      <c r="R67" s="321">
        <v>12</v>
      </c>
      <c r="S67" s="322"/>
      <c r="T67" s="148"/>
      <c r="U67" s="149"/>
      <c r="V67" s="150"/>
      <c r="W67" s="148"/>
      <c r="X67" s="148"/>
      <c r="Y67" s="151"/>
      <c r="Z67" s="151"/>
      <c r="AA67" s="151"/>
      <c r="AB67" s="148"/>
      <c r="AC67" s="148"/>
      <c r="AD67" s="152"/>
      <c r="AE67" s="152"/>
      <c r="AF67" s="153"/>
      <c r="AG67" s="153"/>
      <c r="AH67" s="153"/>
      <c r="AI67" s="153"/>
      <c r="AJ67" s="148"/>
      <c r="AK67" s="148"/>
      <c r="AL67" s="149"/>
      <c r="AM67" s="150"/>
      <c r="AN67" s="148"/>
      <c r="AO67" s="148"/>
      <c r="AP67" s="151"/>
      <c r="AQ67" s="151"/>
      <c r="AR67" s="151"/>
      <c r="AS67" s="148"/>
      <c r="AT67" s="148"/>
      <c r="AU67" s="152"/>
      <c r="AV67" s="152"/>
      <c r="AW67" s="153"/>
      <c r="AX67" s="153"/>
      <c r="AY67" s="153"/>
      <c r="AZ67" s="153"/>
      <c r="BA67" s="148"/>
      <c r="BB67" s="148"/>
      <c r="BC67" s="149"/>
      <c r="BD67" s="150"/>
      <c r="BE67" s="148"/>
      <c r="BF67" s="148"/>
      <c r="BG67" s="151"/>
      <c r="BH67" s="151"/>
      <c r="BI67" s="151"/>
      <c r="BJ67" s="148"/>
      <c r="BK67" s="148"/>
      <c r="BL67" s="152"/>
      <c r="BM67" s="152"/>
      <c r="BN67" s="153"/>
      <c r="BO67" s="153"/>
      <c r="BP67" s="153"/>
      <c r="BQ67" s="153"/>
      <c r="BR67" s="148"/>
      <c r="BS67" s="148"/>
      <c r="BT67" s="149"/>
      <c r="BU67" s="150"/>
      <c r="BV67" s="148"/>
      <c r="BW67" s="148"/>
      <c r="BX67" s="151"/>
      <c r="BY67" s="151"/>
      <c r="BZ67" s="151"/>
      <c r="CA67" s="148"/>
      <c r="CB67" s="148"/>
      <c r="CC67" s="152"/>
      <c r="CD67" s="152"/>
      <c r="CE67" s="153"/>
      <c r="CF67" s="153"/>
      <c r="CG67" s="153"/>
      <c r="CH67" s="153"/>
      <c r="CI67" s="148"/>
      <c r="CJ67" s="148"/>
      <c r="CK67" s="149"/>
      <c r="CL67" s="150"/>
      <c r="CM67" s="148"/>
      <c r="CN67" s="148"/>
      <c r="CO67" s="151"/>
      <c r="CP67" s="151"/>
      <c r="CQ67" s="151"/>
      <c r="CR67" s="148"/>
      <c r="CS67" s="148"/>
      <c r="CT67" s="152"/>
      <c r="CU67" s="152"/>
      <c r="CV67" s="153"/>
      <c r="CW67" s="153"/>
      <c r="CX67" s="153"/>
      <c r="CY67" s="153"/>
      <c r="CZ67" s="148"/>
      <c r="DA67" s="148"/>
      <c r="DB67" s="149"/>
      <c r="DC67" s="150"/>
      <c r="DD67" s="148"/>
      <c r="DE67" s="148"/>
      <c r="DF67" s="151"/>
      <c r="DG67" s="151"/>
      <c r="DH67" s="151"/>
      <c r="DI67" s="148"/>
      <c r="DJ67" s="148"/>
      <c r="DK67" s="152"/>
      <c r="DL67" s="152"/>
      <c r="DM67" s="153"/>
      <c r="DN67" s="153"/>
      <c r="DO67" s="153"/>
      <c r="DP67" s="153"/>
      <c r="DQ67" s="148"/>
      <c r="DR67" s="148"/>
      <c r="DS67" s="149"/>
      <c r="DT67" s="150"/>
      <c r="DU67" s="148"/>
      <c r="DV67" s="148"/>
      <c r="DW67" s="151"/>
      <c r="DX67" s="151"/>
      <c r="DY67" s="151"/>
      <c r="DZ67" s="148"/>
      <c r="EA67" s="148"/>
      <c r="EB67" s="152"/>
      <c r="EC67" s="152"/>
      <c r="ED67" s="153"/>
      <c r="EE67" s="153"/>
      <c r="EF67" s="153"/>
      <c r="EG67" s="153"/>
      <c r="EH67" s="148"/>
      <c r="EI67" s="148"/>
      <c r="EJ67" s="149"/>
      <c r="EK67" s="150"/>
      <c r="EL67" s="148"/>
      <c r="EM67" s="148"/>
      <c r="EN67" s="151"/>
      <c r="EO67" s="151"/>
      <c r="EP67" s="151"/>
      <c r="EQ67" s="148"/>
      <c r="ER67" s="148"/>
      <c r="ES67" s="152"/>
      <c r="ET67" s="152"/>
      <c r="EU67" s="153"/>
      <c r="EV67" s="153"/>
      <c r="EW67" s="153"/>
      <c r="EX67" s="153"/>
      <c r="EY67" s="148"/>
      <c r="EZ67" s="148"/>
      <c r="FA67" s="149"/>
      <c r="FB67" s="150"/>
      <c r="FC67" s="148"/>
      <c r="FD67" s="148"/>
      <c r="FE67" s="151"/>
      <c r="FF67" s="151"/>
      <c r="FG67" s="151"/>
      <c r="FH67" s="148"/>
      <c r="FI67" s="148"/>
      <c r="FJ67" s="152"/>
      <c r="FK67" s="152"/>
      <c r="FL67" s="153"/>
      <c r="FM67" s="153"/>
      <c r="FN67" s="153"/>
      <c r="FO67" s="153"/>
      <c r="FP67" s="148"/>
      <c r="FQ67" s="148"/>
      <c r="FR67" s="149"/>
      <c r="FS67" s="150"/>
      <c r="FT67" s="148"/>
      <c r="FU67" s="148"/>
      <c r="FV67" s="151"/>
      <c r="FW67" s="151"/>
      <c r="FX67" s="151"/>
      <c r="FY67" s="148"/>
      <c r="FZ67" s="148"/>
      <c r="GA67" s="152"/>
      <c r="GB67" s="152"/>
      <c r="GC67" s="153"/>
    </row>
    <row r="68" spans="1:185" s="154" customFormat="1" ht="42" customHeight="1">
      <c r="A68" s="375" t="s">
        <v>2268</v>
      </c>
      <c r="B68" s="516" t="s">
        <v>3283</v>
      </c>
      <c r="C68" s="516" t="s">
        <v>8125</v>
      </c>
      <c r="D68" s="516" t="s">
        <v>2521</v>
      </c>
      <c r="E68" s="483" t="str">
        <f t="shared" si="3"/>
        <v>山口市徳地八坂1330</v>
      </c>
      <c r="F68" s="483" t="s">
        <v>926</v>
      </c>
      <c r="G68" s="515">
        <v>41730</v>
      </c>
      <c r="H68" s="377">
        <v>20</v>
      </c>
      <c r="I68" s="483" t="s">
        <v>1542</v>
      </c>
      <c r="J68" s="376" t="s">
        <v>3285</v>
      </c>
      <c r="K68" s="99" t="s">
        <v>2482</v>
      </c>
      <c r="L68" s="517" t="s">
        <v>2</v>
      </c>
      <c r="M68" s="517" t="s">
        <v>222</v>
      </c>
      <c r="N68" s="445" t="s">
        <v>565</v>
      </c>
      <c r="O68" s="445" t="s">
        <v>3284</v>
      </c>
      <c r="P68" s="518" t="s">
        <v>234</v>
      </c>
      <c r="Q68" s="518" t="s">
        <v>111</v>
      </c>
      <c r="R68" s="321"/>
      <c r="S68" s="322">
        <v>20</v>
      </c>
      <c r="T68" s="148"/>
      <c r="U68" s="149"/>
      <c r="V68" s="150"/>
      <c r="W68" s="148"/>
      <c r="X68" s="148"/>
      <c r="Y68" s="151"/>
      <c r="Z68" s="151"/>
      <c r="AA68" s="151"/>
      <c r="AB68" s="148"/>
      <c r="AC68" s="148"/>
      <c r="AD68" s="152"/>
      <c r="AE68" s="152"/>
      <c r="AF68" s="153"/>
      <c r="AG68" s="153"/>
      <c r="AH68" s="153"/>
      <c r="AI68" s="153"/>
      <c r="AJ68" s="148"/>
      <c r="AK68" s="148"/>
      <c r="AL68" s="149"/>
      <c r="AM68" s="150"/>
      <c r="AN68" s="148"/>
      <c r="AO68" s="148"/>
      <c r="AP68" s="151"/>
      <c r="AQ68" s="151"/>
      <c r="AR68" s="151"/>
      <c r="AS68" s="148"/>
      <c r="AT68" s="148"/>
      <c r="AU68" s="152"/>
      <c r="AV68" s="152"/>
      <c r="AW68" s="153"/>
      <c r="AX68" s="153"/>
      <c r="AY68" s="153"/>
      <c r="AZ68" s="153"/>
      <c r="BA68" s="148"/>
      <c r="BB68" s="148"/>
      <c r="BC68" s="149"/>
      <c r="BD68" s="150"/>
      <c r="BE68" s="148"/>
      <c r="BF68" s="148"/>
      <c r="BG68" s="151"/>
      <c r="BH68" s="151"/>
      <c r="BI68" s="151"/>
      <c r="BJ68" s="148"/>
      <c r="BK68" s="148"/>
      <c r="BL68" s="152"/>
      <c r="BM68" s="152"/>
      <c r="BN68" s="153"/>
      <c r="BO68" s="153"/>
      <c r="BP68" s="153"/>
      <c r="BQ68" s="153"/>
      <c r="BR68" s="148"/>
      <c r="BS68" s="148"/>
      <c r="BT68" s="149"/>
      <c r="BU68" s="150"/>
      <c r="BV68" s="148"/>
      <c r="BW68" s="148"/>
      <c r="BX68" s="151"/>
      <c r="BY68" s="151"/>
      <c r="BZ68" s="151"/>
      <c r="CA68" s="148"/>
      <c r="CB68" s="148"/>
      <c r="CC68" s="152"/>
      <c r="CD68" s="152"/>
      <c r="CE68" s="153"/>
      <c r="CF68" s="153"/>
      <c r="CG68" s="153"/>
      <c r="CH68" s="153"/>
      <c r="CI68" s="148"/>
      <c r="CJ68" s="148"/>
      <c r="CK68" s="149"/>
      <c r="CL68" s="150"/>
      <c r="CM68" s="148"/>
      <c r="CN68" s="148"/>
      <c r="CO68" s="151"/>
      <c r="CP68" s="151"/>
      <c r="CQ68" s="151"/>
      <c r="CR68" s="148"/>
      <c r="CS68" s="148"/>
      <c r="CT68" s="152"/>
      <c r="CU68" s="152"/>
      <c r="CV68" s="153"/>
      <c r="CW68" s="153"/>
      <c r="CX68" s="153"/>
      <c r="CY68" s="153"/>
      <c r="CZ68" s="148"/>
      <c r="DA68" s="148"/>
      <c r="DB68" s="149"/>
      <c r="DC68" s="150"/>
      <c r="DD68" s="148"/>
      <c r="DE68" s="148"/>
      <c r="DF68" s="151"/>
      <c r="DG68" s="151"/>
      <c r="DH68" s="151"/>
      <c r="DI68" s="148"/>
      <c r="DJ68" s="148"/>
      <c r="DK68" s="152"/>
      <c r="DL68" s="152"/>
      <c r="DM68" s="153"/>
      <c r="DN68" s="153"/>
      <c r="DO68" s="153"/>
      <c r="DP68" s="153"/>
      <c r="DQ68" s="148"/>
      <c r="DR68" s="148"/>
      <c r="DS68" s="149"/>
      <c r="DT68" s="150"/>
      <c r="DU68" s="148"/>
      <c r="DV68" s="148"/>
      <c r="DW68" s="151"/>
      <c r="DX68" s="151"/>
      <c r="DY68" s="151"/>
      <c r="DZ68" s="148"/>
      <c r="EA68" s="148"/>
      <c r="EB68" s="152"/>
      <c r="EC68" s="152"/>
      <c r="ED68" s="153"/>
      <c r="EE68" s="153"/>
      <c r="EF68" s="153"/>
      <c r="EG68" s="153"/>
      <c r="EH68" s="148"/>
      <c r="EI68" s="148"/>
      <c r="EJ68" s="149"/>
      <c r="EK68" s="150"/>
      <c r="EL68" s="148"/>
      <c r="EM68" s="148"/>
      <c r="EN68" s="151"/>
      <c r="EO68" s="151"/>
      <c r="EP68" s="151"/>
      <c r="EQ68" s="148"/>
      <c r="ER68" s="148"/>
      <c r="ES68" s="152"/>
      <c r="ET68" s="152"/>
      <c r="EU68" s="153"/>
      <c r="EV68" s="153"/>
      <c r="EW68" s="153"/>
      <c r="EX68" s="153"/>
      <c r="EY68" s="148"/>
      <c r="EZ68" s="148"/>
      <c r="FA68" s="149"/>
      <c r="FB68" s="150"/>
      <c r="FC68" s="148"/>
      <c r="FD68" s="148"/>
      <c r="FE68" s="151"/>
      <c r="FF68" s="151"/>
      <c r="FG68" s="151"/>
      <c r="FH68" s="148"/>
      <c r="FI68" s="148"/>
      <c r="FJ68" s="152"/>
      <c r="FK68" s="152"/>
      <c r="FL68" s="153"/>
      <c r="FM68" s="153"/>
      <c r="FN68" s="153"/>
      <c r="FO68" s="153"/>
      <c r="FP68" s="148"/>
      <c r="FQ68" s="148"/>
      <c r="FR68" s="149"/>
      <c r="FS68" s="150"/>
      <c r="FT68" s="148"/>
      <c r="FU68" s="148"/>
      <c r="FV68" s="151"/>
      <c r="FW68" s="151"/>
      <c r="FX68" s="151"/>
      <c r="FY68" s="148"/>
      <c r="FZ68" s="148"/>
      <c r="GA68" s="152"/>
      <c r="GB68" s="152"/>
      <c r="GC68" s="153"/>
    </row>
    <row r="69" spans="1:185" s="154" customFormat="1" ht="42" customHeight="1">
      <c r="A69" s="375" t="s">
        <v>374</v>
      </c>
      <c r="B69" s="516" t="s">
        <v>3265</v>
      </c>
      <c r="C69" s="516" t="s">
        <v>779</v>
      </c>
      <c r="D69" s="516" t="s">
        <v>6251</v>
      </c>
      <c r="E69" s="483" t="str">
        <f>M69&amp;N69</f>
        <v>山口市小郡尾崎町2-1</v>
      </c>
      <c r="F69" s="483" t="s">
        <v>927</v>
      </c>
      <c r="G69" s="515">
        <v>35947</v>
      </c>
      <c r="H69" s="377">
        <v>54</v>
      </c>
      <c r="I69" s="483" t="s">
        <v>1543</v>
      </c>
      <c r="J69" s="376" t="s">
        <v>2486</v>
      </c>
      <c r="K69" s="99" t="s">
        <v>2482</v>
      </c>
      <c r="L69" s="517" t="s">
        <v>2</v>
      </c>
      <c r="M69" s="517" t="s">
        <v>222</v>
      </c>
      <c r="N69" s="445" t="s">
        <v>656</v>
      </c>
      <c r="O69" s="445" t="s">
        <v>6252</v>
      </c>
      <c r="P69" s="518" t="s">
        <v>234</v>
      </c>
      <c r="Q69" s="518" t="s">
        <v>111</v>
      </c>
      <c r="R69" s="321">
        <v>16</v>
      </c>
      <c r="S69" s="322"/>
      <c r="T69" s="148"/>
      <c r="U69" s="149"/>
      <c r="V69" s="150"/>
      <c r="W69" s="148"/>
      <c r="X69" s="148"/>
      <c r="Y69" s="151"/>
      <c r="Z69" s="151"/>
      <c r="AA69" s="151"/>
      <c r="AB69" s="148"/>
      <c r="AC69" s="148"/>
      <c r="AD69" s="152"/>
      <c r="AE69" s="152"/>
      <c r="AF69" s="153"/>
      <c r="AG69" s="153"/>
      <c r="AH69" s="153"/>
      <c r="AI69" s="153"/>
      <c r="AJ69" s="148"/>
      <c r="AK69" s="148"/>
      <c r="AL69" s="149"/>
      <c r="AM69" s="150"/>
      <c r="AN69" s="148"/>
      <c r="AO69" s="148"/>
      <c r="AP69" s="151"/>
      <c r="AQ69" s="151"/>
      <c r="AR69" s="151"/>
      <c r="AS69" s="148"/>
      <c r="AT69" s="148"/>
      <c r="AU69" s="152"/>
      <c r="AV69" s="152"/>
      <c r="AW69" s="153"/>
      <c r="AX69" s="153"/>
      <c r="AY69" s="153"/>
      <c r="AZ69" s="153"/>
      <c r="BA69" s="148"/>
      <c r="BB69" s="148"/>
      <c r="BC69" s="149"/>
      <c r="BD69" s="150"/>
      <c r="BE69" s="148"/>
      <c r="BF69" s="148"/>
      <c r="BG69" s="151"/>
      <c r="BH69" s="151"/>
      <c r="BI69" s="151"/>
      <c r="BJ69" s="148"/>
      <c r="BK69" s="148"/>
      <c r="BL69" s="152"/>
      <c r="BM69" s="152"/>
      <c r="BN69" s="153"/>
      <c r="BO69" s="153"/>
      <c r="BP69" s="153"/>
      <c r="BQ69" s="153"/>
      <c r="BR69" s="148"/>
      <c r="BS69" s="148"/>
      <c r="BT69" s="149"/>
      <c r="BU69" s="150"/>
      <c r="BV69" s="148"/>
      <c r="BW69" s="148"/>
      <c r="BX69" s="151"/>
      <c r="BY69" s="151"/>
      <c r="BZ69" s="151"/>
      <c r="CA69" s="148"/>
      <c r="CB69" s="148"/>
      <c r="CC69" s="152"/>
      <c r="CD69" s="152"/>
      <c r="CE69" s="153"/>
      <c r="CF69" s="153"/>
      <c r="CG69" s="153"/>
      <c r="CH69" s="153"/>
      <c r="CI69" s="148"/>
      <c r="CJ69" s="148"/>
      <c r="CK69" s="149"/>
      <c r="CL69" s="150"/>
      <c r="CM69" s="148"/>
      <c r="CN69" s="148"/>
      <c r="CO69" s="151"/>
      <c r="CP69" s="151"/>
      <c r="CQ69" s="151"/>
      <c r="CR69" s="148"/>
      <c r="CS69" s="148"/>
      <c r="CT69" s="152"/>
      <c r="CU69" s="152"/>
      <c r="CV69" s="153"/>
      <c r="CW69" s="153"/>
      <c r="CX69" s="153"/>
      <c r="CY69" s="153"/>
      <c r="CZ69" s="148"/>
      <c r="DA69" s="148"/>
      <c r="DB69" s="149"/>
      <c r="DC69" s="150"/>
      <c r="DD69" s="148"/>
      <c r="DE69" s="148"/>
      <c r="DF69" s="151"/>
      <c r="DG69" s="151"/>
      <c r="DH69" s="151"/>
      <c r="DI69" s="148"/>
      <c r="DJ69" s="148"/>
      <c r="DK69" s="152"/>
      <c r="DL69" s="152"/>
      <c r="DM69" s="153"/>
      <c r="DN69" s="153"/>
      <c r="DO69" s="153"/>
      <c r="DP69" s="153"/>
      <c r="DQ69" s="148"/>
      <c r="DR69" s="148"/>
      <c r="DS69" s="149"/>
      <c r="DT69" s="150"/>
      <c r="DU69" s="148"/>
      <c r="DV69" s="148"/>
      <c r="DW69" s="151"/>
      <c r="DX69" s="151"/>
      <c r="DY69" s="151"/>
      <c r="DZ69" s="148"/>
      <c r="EA69" s="148"/>
      <c r="EB69" s="152"/>
      <c r="EC69" s="152"/>
      <c r="ED69" s="153"/>
      <c r="EE69" s="153"/>
      <c r="EF69" s="153"/>
      <c r="EG69" s="153"/>
      <c r="EH69" s="148"/>
      <c r="EI69" s="148"/>
      <c r="EJ69" s="149"/>
      <c r="EK69" s="150"/>
      <c r="EL69" s="148"/>
      <c r="EM69" s="148"/>
      <c r="EN69" s="151"/>
      <c r="EO69" s="151"/>
      <c r="EP69" s="151"/>
      <c r="EQ69" s="148"/>
      <c r="ER69" s="148"/>
      <c r="ES69" s="152"/>
      <c r="ET69" s="152"/>
      <c r="EU69" s="153"/>
      <c r="EV69" s="153"/>
      <c r="EW69" s="153"/>
      <c r="EX69" s="153"/>
      <c r="EY69" s="148"/>
      <c r="EZ69" s="148"/>
      <c r="FA69" s="149"/>
      <c r="FB69" s="150"/>
      <c r="FC69" s="148"/>
      <c r="FD69" s="148"/>
      <c r="FE69" s="151"/>
      <c r="FF69" s="151"/>
      <c r="FG69" s="151"/>
      <c r="FH69" s="148"/>
      <c r="FI69" s="148"/>
      <c r="FJ69" s="152"/>
      <c r="FK69" s="152"/>
      <c r="FL69" s="153"/>
      <c r="FM69" s="153"/>
      <c r="FN69" s="153"/>
      <c r="FO69" s="153"/>
      <c r="FP69" s="148"/>
      <c r="FQ69" s="148"/>
      <c r="FR69" s="149"/>
      <c r="FS69" s="150"/>
      <c r="FT69" s="148"/>
      <c r="FU69" s="148"/>
      <c r="FV69" s="151"/>
      <c r="FW69" s="151"/>
      <c r="FX69" s="151"/>
      <c r="FY69" s="148"/>
      <c r="FZ69" s="148"/>
      <c r="GA69" s="152"/>
      <c r="GB69" s="152"/>
      <c r="GC69" s="153"/>
    </row>
    <row r="70" spans="1:185" s="154" customFormat="1" ht="42" customHeight="1">
      <c r="A70" s="375" t="s">
        <v>2269</v>
      </c>
      <c r="B70" s="516" t="s">
        <v>3265</v>
      </c>
      <c r="C70" s="516" t="s">
        <v>779</v>
      </c>
      <c r="D70" s="516" t="s">
        <v>6251</v>
      </c>
      <c r="E70" s="483" t="str">
        <f t="shared" ref="E70" si="5">M70&amp;N70</f>
        <v>山口市小郡尾崎町2-1</v>
      </c>
      <c r="F70" s="483" t="s">
        <v>927</v>
      </c>
      <c r="G70" s="515">
        <v>41730</v>
      </c>
      <c r="H70" s="377">
        <v>20</v>
      </c>
      <c r="I70" s="483" t="s">
        <v>1543</v>
      </c>
      <c r="J70" s="376" t="s">
        <v>778</v>
      </c>
      <c r="K70" s="99" t="s">
        <v>2482</v>
      </c>
      <c r="L70" s="517" t="s">
        <v>2</v>
      </c>
      <c r="M70" s="517" t="s">
        <v>222</v>
      </c>
      <c r="N70" s="445" t="s">
        <v>656</v>
      </c>
      <c r="O70" s="445" t="s">
        <v>6253</v>
      </c>
      <c r="P70" s="518" t="s">
        <v>234</v>
      </c>
      <c r="Q70" s="518" t="s">
        <v>111</v>
      </c>
      <c r="R70" s="321"/>
      <c r="S70" s="322">
        <v>20</v>
      </c>
      <c r="T70" s="148"/>
      <c r="U70" s="149"/>
      <c r="V70" s="150"/>
      <c r="W70" s="148"/>
      <c r="X70" s="148"/>
      <c r="Y70" s="151"/>
      <c r="Z70" s="151"/>
      <c r="AA70" s="151"/>
      <c r="AB70" s="148"/>
      <c r="AC70" s="148"/>
      <c r="AD70" s="152"/>
      <c r="AE70" s="152"/>
      <c r="AF70" s="153"/>
      <c r="AG70" s="153"/>
      <c r="AH70" s="153"/>
      <c r="AI70" s="153"/>
      <c r="AJ70" s="148"/>
      <c r="AK70" s="148"/>
      <c r="AL70" s="149"/>
      <c r="AM70" s="150"/>
      <c r="AN70" s="148"/>
      <c r="AO70" s="148"/>
      <c r="AP70" s="151"/>
      <c r="AQ70" s="151"/>
      <c r="AR70" s="151"/>
      <c r="AS70" s="148"/>
      <c r="AT70" s="148"/>
      <c r="AU70" s="152"/>
      <c r="AV70" s="152"/>
      <c r="AW70" s="153"/>
      <c r="AX70" s="153"/>
      <c r="AY70" s="153"/>
      <c r="AZ70" s="153"/>
      <c r="BA70" s="148"/>
      <c r="BB70" s="148"/>
      <c r="BC70" s="149"/>
      <c r="BD70" s="150"/>
      <c r="BE70" s="148"/>
      <c r="BF70" s="148"/>
      <c r="BG70" s="151"/>
      <c r="BH70" s="151"/>
      <c r="BI70" s="151"/>
      <c r="BJ70" s="148"/>
      <c r="BK70" s="148"/>
      <c r="BL70" s="152"/>
      <c r="BM70" s="152"/>
      <c r="BN70" s="153"/>
      <c r="BO70" s="153"/>
      <c r="BP70" s="153"/>
      <c r="BQ70" s="153"/>
      <c r="BR70" s="148"/>
      <c r="BS70" s="148"/>
      <c r="BT70" s="149"/>
      <c r="BU70" s="150"/>
      <c r="BV70" s="148"/>
      <c r="BW70" s="148"/>
      <c r="BX70" s="151"/>
      <c r="BY70" s="151"/>
      <c r="BZ70" s="151"/>
      <c r="CA70" s="148"/>
      <c r="CB70" s="148"/>
      <c r="CC70" s="152"/>
      <c r="CD70" s="152"/>
      <c r="CE70" s="153"/>
      <c r="CF70" s="153"/>
      <c r="CG70" s="153"/>
      <c r="CH70" s="153"/>
      <c r="CI70" s="148"/>
      <c r="CJ70" s="148"/>
      <c r="CK70" s="149"/>
      <c r="CL70" s="150"/>
      <c r="CM70" s="148"/>
      <c r="CN70" s="148"/>
      <c r="CO70" s="151"/>
      <c r="CP70" s="151"/>
      <c r="CQ70" s="151"/>
      <c r="CR70" s="148"/>
      <c r="CS70" s="148"/>
      <c r="CT70" s="152"/>
      <c r="CU70" s="152"/>
      <c r="CV70" s="153"/>
      <c r="CW70" s="153"/>
      <c r="CX70" s="153"/>
      <c r="CY70" s="153"/>
      <c r="CZ70" s="148"/>
      <c r="DA70" s="148"/>
      <c r="DB70" s="149"/>
      <c r="DC70" s="150"/>
      <c r="DD70" s="148"/>
      <c r="DE70" s="148"/>
      <c r="DF70" s="151"/>
      <c r="DG70" s="151"/>
      <c r="DH70" s="151"/>
      <c r="DI70" s="148"/>
      <c r="DJ70" s="148"/>
      <c r="DK70" s="152"/>
      <c r="DL70" s="152"/>
      <c r="DM70" s="153"/>
      <c r="DN70" s="153"/>
      <c r="DO70" s="153"/>
      <c r="DP70" s="153"/>
      <c r="DQ70" s="148"/>
      <c r="DR70" s="148"/>
      <c r="DS70" s="149"/>
      <c r="DT70" s="150"/>
      <c r="DU70" s="148"/>
      <c r="DV70" s="148"/>
      <c r="DW70" s="151"/>
      <c r="DX70" s="151"/>
      <c r="DY70" s="151"/>
      <c r="DZ70" s="148"/>
      <c r="EA70" s="148"/>
      <c r="EB70" s="152"/>
      <c r="EC70" s="152"/>
      <c r="ED70" s="153"/>
      <c r="EE70" s="153"/>
      <c r="EF70" s="153"/>
      <c r="EG70" s="153"/>
      <c r="EH70" s="148"/>
      <c r="EI70" s="148"/>
      <c r="EJ70" s="149"/>
      <c r="EK70" s="150"/>
      <c r="EL70" s="148"/>
      <c r="EM70" s="148"/>
      <c r="EN70" s="151"/>
      <c r="EO70" s="151"/>
      <c r="EP70" s="151"/>
      <c r="EQ70" s="148"/>
      <c r="ER70" s="148"/>
      <c r="ES70" s="152"/>
      <c r="ET70" s="152"/>
      <c r="EU70" s="153"/>
      <c r="EV70" s="153"/>
      <c r="EW70" s="153"/>
      <c r="EX70" s="153"/>
      <c r="EY70" s="148"/>
      <c r="EZ70" s="148"/>
      <c r="FA70" s="149"/>
      <c r="FB70" s="150"/>
      <c r="FC70" s="148"/>
      <c r="FD70" s="148"/>
      <c r="FE70" s="151"/>
      <c r="FF70" s="151"/>
      <c r="FG70" s="151"/>
      <c r="FH70" s="148"/>
      <c r="FI70" s="148"/>
      <c r="FJ70" s="152"/>
      <c r="FK70" s="152"/>
      <c r="FL70" s="153"/>
      <c r="FM70" s="153"/>
      <c r="FN70" s="153"/>
      <c r="FO70" s="153"/>
      <c r="FP70" s="148"/>
      <c r="FQ70" s="148"/>
      <c r="FR70" s="149"/>
      <c r="FS70" s="150"/>
      <c r="FT70" s="148"/>
      <c r="FU70" s="148"/>
      <c r="FV70" s="151"/>
      <c r="FW70" s="151"/>
      <c r="FX70" s="151"/>
      <c r="FY70" s="148"/>
      <c r="FZ70" s="148"/>
      <c r="GA70" s="152"/>
      <c r="GB70" s="152"/>
      <c r="GC70" s="153"/>
    </row>
    <row r="71" spans="1:185" s="154" customFormat="1" ht="42" customHeight="1">
      <c r="A71" s="375" t="s">
        <v>375</v>
      </c>
      <c r="B71" s="516" t="s">
        <v>2289</v>
      </c>
      <c r="C71" s="516" t="s">
        <v>586</v>
      </c>
      <c r="D71" s="516" t="s">
        <v>3638</v>
      </c>
      <c r="E71" s="483" t="str">
        <f t="shared" si="3"/>
        <v>山口市秋穂東3980</v>
      </c>
      <c r="F71" s="483" t="s">
        <v>874</v>
      </c>
      <c r="G71" s="515">
        <v>36609</v>
      </c>
      <c r="H71" s="377">
        <v>50</v>
      </c>
      <c r="I71" s="483" t="s">
        <v>1544</v>
      </c>
      <c r="J71" s="376" t="s">
        <v>2491</v>
      </c>
      <c r="K71" s="99" t="s">
        <v>2482</v>
      </c>
      <c r="L71" s="517" t="s">
        <v>2</v>
      </c>
      <c r="M71" s="517" t="s">
        <v>222</v>
      </c>
      <c r="N71" s="445" t="s">
        <v>320</v>
      </c>
      <c r="O71" s="445" t="s">
        <v>3286</v>
      </c>
      <c r="P71" s="518" t="s">
        <v>234</v>
      </c>
      <c r="Q71" s="518" t="s">
        <v>111</v>
      </c>
      <c r="R71" s="321">
        <v>10</v>
      </c>
      <c r="S71" s="322"/>
      <c r="T71" s="148"/>
      <c r="U71" s="149"/>
      <c r="V71" s="150"/>
      <c r="W71" s="148"/>
      <c r="X71" s="148"/>
      <c r="Y71" s="151"/>
      <c r="Z71" s="151"/>
      <c r="AA71" s="151"/>
      <c r="AB71" s="148"/>
      <c r="AC71" s="148"/>
      <c r="AD71" s="152"/>
      <c r="AE71" s="152"/>
      <c r="AF71" s="153"/>
      <c r="AG71" s="153"/>
      <c r="AH71" s="153"/>
      <c r="AI71" s="153"/>
      <c r="AJ71" s="148"/>
      <c r="AK71" s="148"/>
      <c r="AL71" s="149"/>
      <c r="AM71" s="150"/>
      <c r="AN71" s="148"/>
      <c r="AO71" s="148"/>
      <c r="AP71" s="151"/>
      <c r="AQ71" s="151"/>
      <c r="AR71" s="151"/>
      <c r="AS71" s="148"/>
      <c r="AT71" s="148"/>
      <c r="AU71" s="152"/>
      <c r="AV71" s="152"/>
      <c r="AW71" s="153"/>
      <c r="AX71" s="153"/>
      <c r="AY71" s="153"/>
      <c r="AZ71" s="153"/>
      <c r="BA71" s="148"/>
      <c r="BB71" s="148"/>
      <c r="BC71" s="149"/>
      <c r="BD71" s="150"/>
      <c r="BE71" s="148"/>
      <c r="BF71" s="148"/>
      <c r="BG71" s="151"/>
      <c r="BH71" s="151"/>
      <c r="BI71" s="151"/>
      <c r="BJ71" s="148"/>
      <c r="BK71" s="148"/>
      <c r="BL71" s="152"/>
      <c r="BM71" s="152"/>
      <c r="BN71" s="153"/>
      <c r="BO71" s="153"/>
      <c r="BP71" s="153"/>
      <c r="BQ71" s="153"/>
      <c r="BR71" s="148"/>
      <c r="BS71" s="148"/>
      <c r="BT71" s="149"/>
      <c r="BU71" s="150"/>
      <c r="BV71" s="148"/>
      <c r="BW71" s="148"/>
      <c r="BX71" s="151"/>
      <c r="BY71" s="151"/>
      <c r="BZ71" s="151"/>
      <c r="CA71" s="148"/>
      <c r="CB71" s="148"/>
      <c r="CC71" s="152"/>
      <c r="CD71" s="152"/>
      <c r="CE71" s="153"/>
      <c r="CF71" s="153"/>
      <c r="CG71" s="153"/>
      <c r="CH71" s="153"/>
      <c r="CI71" s="148"/>
      <c r="CJ71" s="148"/>
      <c r="CK71" s="149"/>
      <c r="CL71" s="150"/>
      <c r="CM71" s="148"/>
      <c r="CN71" s="148"/>
      <c r="CO71" s="151"/>
      <c r="CP71" s="151"/>
      <c r="CQ71" s="151"/>
      <c r="CR71" s="148"/>
      <c r="CS71" s="148"/>
      <c r="CT71" s="152"/>
      <c r="CU71" s="152"/>
      <c r="CV71" s="153"/>
      <c r="CW71" s="153"/>
      <c r="CX71" s="153"/>
      <c r="CY71" s="153"/>
      <c r="CZ71" s="148"/>
      <c r="DA71" s="148"/>
      <c r="DB71" s="149"/>
      <c r="DC71" s="150"/>
      <c r="DD71" s="148"/>
      <c r="DE71" s="148"/>
      <c r="DF71" s="151"/>
      <c r="DG71" s="151"/>
      <c r="DH71" s="151"/>
      <c r="DI71" s="148"/>
      <c r="DJ71" s="148"/>
      <c r="DK71" s="152"/>
      <c r="DL71" s="152"/>
      <c r="DM71" s="153"/>
      <c r="DN71" s="153"/>
      <c r="DO71" s="153"/>
      <c r="DP71" s="153"/>
      <c r="DQ71" s="148"/>
      <c r="DR71" s="148"/>
      <c r="DS71" s="149"/>
      <c r="DT71" s="150"/>
      <c r="DU71" s="148"/>
      <c r="DV71" s="148"/>
      <c r="DW71" s="151"/>
      <c r="DX71" s="151"/>
      <c r="DY71" s="151"/>
      <c r="DZ71" s="148"/>
      <c r="EA71" s="148"/>
      <c r="EB71" s="152"/>
      <c r="EC71" s="152"/>
      <c r="ED71" s="153"/>
      <c r="EE71" s="153"/>
      <c r="EF71" s="153"/>
      <c r="EG71" s="153"/>
      <c r="EH71" s="148"/>
      <c r="EI71" s="148"/>
      <c r="EJ71" s="149"/>
      <c r="EK71" s="150"/>
      <c r="EL71" s="148"/>
      <c r="EM71" s="148"/>
      <c r="EN71" s="151"/>
      <c r="EO71" s="151"/>
      <c r="EP71" s="151"/>
      <c r="EQ71" s="148"/>
      <c r="ER71" s="148"/>
      <c r="ES71" s="152"/>
      <c r="ET71" s="152"/>
      <c r="EU71" s="153"/>
      <c r="EV71" s="153"/>
      <c r="EW71" s="153"/>
      <c r="EX71" s="153"/>
      <c r="EY71" s="148"/>
      <c r="EZ71" s="148"/>
      <c r="FA71" s="149"/>
      <c r="FB71" s="150"/>
      <c r="FC71" s="148"/>
      <c r="FD71" s="148"/>
      <c r="FE71" s="151"/>
      <c r="FF71" s="151"/>
      <c r="FG71" s="151"/>
      <c r="FH71" s="148"/>
      <c r="FI71" s="148"/>
      <c r="FJ71" s="152"/>
      <c r="FK71" s="152"/>
      <c r="FL71" s="153"/>
      <c r="FM71" s="153"/>
      <c r="FN71" s="153"/>
      <c r="FO71" s="153"/>
      <c r="FP71" s="148"/>
      <c r="FQ71" s="148"/>
      <c r="FR71" s="149"/>
      <c r="FS71" s="150"/>
      <c r="FT71" s="148"/>
      <c r="FU71" s="148"/>
      <c r="FV71" s="151"/>
      <c r="FW71" s="151"/>
      <c r="FX71" s="151"/>
      <c r="FY71" s="148"/>
      <c r="FZ71" s="148"/>
      <c r="GA71" s="152"/>
      <c r="GB71" s="152"/>
      <c r="GC71" s="153"/>
    </row>
    <row r="72" spans="1:185" s="154" customFormat="1" ht="42" customHeight="1">
      <c r="A72" s="375" t="s">
        <v>283</v>
      </c>
      <c r="B72" s="516" t="s">
        <v>3273</v>
      </c>
      <c r="C72" s="516" t="s">
        <v>3274</v>
      </c>
      <c r="D72" s="516" t="s">
        <v>3287</v>
      </c>
      <c r="E72" s="483" t="str">
        <f t="shared" si="3"/>
        <v>山口市佐山158</v>
      </c>
      <c r="F72" s="483" t="s">
        <v>928</v>
      </c>
      <c r="G72" s="515">
        <v>39173</v>
      </c>
      <c r="H72" s="377">
        <v>30</v>
      </c>
      <c r="I72" s="483" t="s">
        <v>1545</v>
      </c>
      <c r="J72" s="376" t="s">
        <v>493</v>
      </c>
      <c r="K72" s="99" t="s">
        <v>2482</v>
      </c>
      <c r="L72" s="517" t="s">
        <v>2</v>
      </c>
      <c r="M72" s="517" t="s">
        <v>222</v>
      </c>
      <c r="N72" s="445" t="s">
        <v>155</v>
      </c>
      <c r="O72" s="445" t="s">
        <v>3288</v>
      </c>
      <c r="P72" s="518" t="s">
        <v>234</v>
      </c>
      <c r="Q72" s="518" t="s">
        <v>111</v>
      </c>
      <c r="R72" s="321">
        <v>7</v>
      </c>
      <c r="S72" s="322">
        <v>30</v>
      </c>
      <c r="T72" s="148"/>
      <c r="U72" s="149"/>
      <c r="V72" s="150"/>
      <c r="W72" s="148"/>
      <c r="X72" s="148"/>
      <c r="Y72" s="151"/>
      <c r="Z72" s="151"/>
      <c r="AA72" s="151"/>
      <c r="AB72" s="148"/>
      <c r="AC72" s="148"/>
      <c r="AD72" s="152"/>
      <c r="AE72" s="152"/>
      <c r="AF72" s="153"/>
      <c r="AG72" s="153"/>
      <c r="AH72" s="153"/>
      <c r="AI72" s="153"/>
      <c r="AJ72" s="148"/>
      <c r="AK72" s="148"/>
      <c r="AL72" s="149"/>
      <c r="AM72" s="150"/>
      <c r="AN72" s="148"/>
      <c r="AO72" s="148"/>
      <c r="AP72" s="151"/>
      <c r="AQ72" s="151"/>
      <c r="AR72" s="151"/>
      <c r="AS72" s="148"/>
      <c r="AT72" s="148"/>
      <c r="AU72" s="152"/>
      <c r="AV72" s="152"/>
      <c r="AW72" s="153"/>
      <c r="AX72" s="153"/>
      <c r="AY72" s="153"/>
      <c r="AZ72" s="153"/>
      <c r="BA72" s="148"/>
      <c r="BB72" s="148"/>
      <c r="BC72" s="149"/>
      <c r="BD72" s="150"/>
      <c r="BE72" s="148"/>
      <c r="BF72" s="148"/>
      <c r="BG72" s="151"/>
      <c r="BH72" s="151"/>
      <c r="BI72" s="151"/>
      <c r="BJ72" s="148"/>
      <c r="BK72" s="148"/>
      <c r="BL72" s="152"/>
      <c r="BM72" s="152"/>
      <c r="BN72" s="153"/>
      <c r="BO72" s="153"/>
      <c r="BP72" s="153"/>
      <c r="BQ72" s="153"/>
      <c r="BR72" s="148"/>
      <c r="BS72" s="148"/>
      <c r="BT72" s="149"/>
      <c r="BU72" s="150"/>
      <c r="BV72" s="148"/>
      <c r="BW72" s="148"/>
      <c r="BX72" s="151"/>
      <c r="BY72" s="151"/>
      <c r="BZ72" s="151"/>
      <c r="CA72" s="148"/>
      <c r="CB72" s="148"/>
      <c r="CC72" s="152"/>
      <c r="CD72" s="152"/>
      <c r="CE72" s="153"/>
      <c r="CF72" s="153"/>
      <c r="CG72" s="153"/>
      <c r="CH72" s="153"/>
      <c r="CI72" s="148"/>
      <c r="CJ72" s="148"/>
      <c r="CK72" s="149"/>
      <c r="CL72" s="150"/>
      <c r="CM72" s="148"/>
      <c r="CN72" s="148"/>
      <c r="CO72" s="151"/>
      <c r="CP72" s="151"/>
      <c r="CQ72" s="151"/>
      <c r="CR72" s="148"/>
      <c r="CS72" s="148"/>
      <c r="CT72" s="152"/>
      <c r="CU72" s="152"/>
      <c r="CV72" s="153"/>
      <c r="CW72" s="153"/>
      <c r="CX72" s="153"/>
      <c r="CY72" s="153"/>
      <c r="CZ72" s="148"/>
      <c r="DA72" s="148"/>
      <c r="DB72" s="149"/>
      <c r="DC72" s="150"/>
      <c r="DD72" s="148"/>
      <c r="DE72" s="148"/>
      <c r="DF72" s="151"/>
      <c r="DG72" s="151"/>
      <c r="DH72" s="151"/>
      <c r="DI72" s="148"/>
      <c r="DJ72" s="148"/>
      <c r="DK72" s="152"/>
      <c r="DL72" s="152"/>
      <c r="DM72" s="153"/>
      <c r="DN72" s="153"/>
      <c r="DO72" s="153"/>
      <c r="DP72" s="153"/>
      <c r="DQ72" s="148"/>
      <c r="DR72" s="148"/>
      <c r="DS72" s="149"/>
      <c r="DT72" s="150"/>
      <c r="DU72" s="148"/>
      <c r="DV72" s="148"/>
      <c r="DW72" s="151"/>
      <c r="DX72" s="151"/>
      <c r="DY72" s="151"/>
      <c r="DZ72" s="148"/>
      <c r="EA72" s="148"/>
      <c r="EB72" s="152"/>
      <c r="EC72" s="152"/>
      <c r="ED72" s="153"/>
      <c r="EE72" s="153"/>
      <c r="EF72" s="153"/>
      <c r="EG72" s="153"/>
      <c r="EH72" s="148"/>
      <c r="EI72" s="148"/>
      <c r="EJ72" s="149"/>
      <c r="EK72" s="150"/>
      <c r="EL72" s="148"/>
      <c r="EM72" s="148"/>
      <c r="EN72" s="151"/>
      <c r="EO72" s="151"/>
      <c r="EP72" s="151"/>
      <c r="EQ72" s="148"/>
      <c r="ER72" s="148"/>
      <c r="ES72" s="152"/>
      <c r="ET72" s="152"/>
      <c r="EU72" s="153"/>
      <c r="EV72" s="153"/>
      <c r="EW72" s="153"/>
      <c r="EX72" s="153"/>
      <c r="EY72" s="148"/>
      <c r="EZ72" s="148"/>
      <c r="FA72" s="149"/>
      <c r="FB72" s="150"/>
      <c r="FC72" s="148"/>
      <c r="FD72" s="148"/>
      <c r="FE72" s="151"/>
      <c r="FF72" s="151"/>
      <c r="FG72" s="151"/>
      <c r="FH72" s="148"/>
      <c r="FI72" s="148"/>
      <c r="FJ72" s="152"/>
      <c r="FK72" s="152"/>
      <c r="FL72" s="153"/>
      <c r="FM72" s="153"/>
      <c r="FN72" s="153"/>
      <c r="FO72" s="153"/>
      <c r="FP72" s="148"/>
      <c r="FQ72" s="148"/>
      <c r="FR72" s="149"/>
      <c r="FS72" s="150"/>
      <c r="FT72" s="148"/>
      <c r="FU72" s="148"/>
      <c r="FV72" s="151"/>
      <c r="FW72" s="151"/>
      <c r="FX72" s="151"/>
      <c r="FY72" s="148"/>
      <c r="FZ72" s="148"/>
      <c r="GA72" s="152"/>
      <c r="GB72" s="152"/>
      <c r="GC72" s="153"/>
    </row>
    <row r="73" spans="1:185" s="154" customFormat="1" ht="63" customHeight="1">
      <c r="A73" s="375" t="s">
        <v>991</v>
      </c>
      <c r="B73" s="516" t="s">
        <v>990</v>
      </c>
      <c r="C73" s="516" t="s">
        <v>7316</v>
      </c>
      <c r="D73" s="516" t="s">
        <v>7755</v>
      </c>
      <c r="E73" s="483" t="str">
        <f t="shared" si="3"/>
        <v>山口市仁保中郷988-1</v>
      </c>
      <c r="F73" s="483" t="s">
        <v>929</v>
      </c>
      <c r="G73" s="515">
        <v>39753</v>
      </c>
      <c r="H73" s="377">
        <v>20</v>
      </c>
      <c r="I73" s="483" t="s">
        <v>1546</v>
      </c>
      <c r="J73" s="376" t="s">
        <v>153</v>
      </c>
      <c r="K73" s="99" t="s">
        <v>2482</v>
      </c>
      <c r="L73" s="517" t="s">
        <v>2</v>
      </c>
      <c r="M73" s="517" t="s">
        <v>222</v>
      </c>
      <c r="N73" s="445" t="s">
        <v>135</v>
      </c>
      <c r="O73" s="445" t="s">
        <v>3289</v>
      </c>
      <c r="P73" s="518" t="s">
        <v>234</v>
      </c>
      <c r="Q73" s="518" t="s">
        <v>111</v>
      </c>
      <c r="R73" s="321"/>
      <c r="S73" s="322">
        <v>20</v>
      </c>
      <c r="T73" s="148"/>
      <c r="U73" s="149"/>
      <c r="V73" s="150"/>
      <c r="W73" s="148"/>
      <c r="X73" s="148"/>
      <c r="Y73" s="151"/>
      <c r="Z73" s="151"/>
      <c r="AA73" s="151"/>
      <c r="AB73" s="148"/>
      <c r="AC73" s="148"/>
      <c r="AD73" s="152"/>
      <c r="AE73" s="152"/>
      <c r="AF73" s="153"/>
      <c r="AG73" s="153"/>
      <c r="AH73" s="153"/>
      <c r="AI73" s="153"/>
      <c r="AJ73" s="148"/>
      <c r="AK73" s="148"/>
      <c r="AL73" s="149"/>
      <c r="AM73" s="150"/>
      <c r="AN73" s="148"/>
      <c r="AO73" s="148"/>
      <c r="AP73" s="151"/>
      <c r="AQ73" s="151"/>
      <c r="AR73" s="151"/>
      <c r="AS73" s="148"/>
      <c r="AT73" s="148"/>
      <c r="AU73" s="152"/>
      <c r="AV73" s="152"/>
      <c r="AW73" s="153"/>
      <c r="AX73" s="153"/>
      <c r="AY73" s="153"/>
      <c r="AZ73" s="153"/>
      <c r="BA73" s="148"/>
      <c r="BB73" s="148"/>
      <c r="BC73" s="149"/>
      <c r="BD73" s="150"/>
      <c r="BE73" s="148"/>
      <c r="BF73" s="148"/>
      <c r="BG73" s="151"/>
      <c r="BH73" s="151"/>
      <c r="BI73" s="151"/>
      <c r="BJ73" s="148"/>
      <c r="BK73" s="148"/>
      <c r="BL73" s="152"/>
      <c r="BM73" s="152"/>
      <c r="BN73" s="153"/>
      <c r="BO73" s="153"/>
      <c r="BP73" s="153"/>
      <c r="BQ73" s="153"/>
      <c r="BR73" s="148"/>
      <c r="BS73" s="148"/>
      <c r="BT73" s="149"/>
      <c r="BU73" s="150"/>
      <c r="BV73" s="148"/>
      <c r="BW73" s="148"/>
      <c r="BX73" s="151"/>
      <c r="BY73" s="151"/>
      <c r="BZ73" s="151"/>
      <c r="CA73" s="148"/>
      <c r="CB73" s="148"/>
      <c r="CC73" s="152"/>
      <c r="CD73" s="152"/>
      <c r="CE73" s="153"/>
      <c r="CF73" s="153"/>
      <c r="CG73" s="153"/>
      <c r="CH73" s="153"/>
      <c r="CI73" s="148"/>
      <c r="CJ73" s="148"/>
      <c r="CK73" s="149"/>
      <c r="CL73" s="150"/>
      <c r="CM73" s="148"/>
      <c r="CN73" s="148"/>
      <c r="CO73" s="151"/>
      <c r="CP73" s="151"/>
      <c r="CQ73" s="151"/>
      <c r="CR73" s="148"/>
      <c r="CS73" s="148"/>
      <c r="CT73" s="152"/>
      <c r="CU73" s="152"/>
      <c r="CV73" s="153"/>
      <c r="CW73" s="153"/>
      <c r="CX73" s="153"/>
      <c r="CY73" s="153"/>
      <c r="CZ73" s="148"/>
      <c r="DA73" s="148"/>
      <c r="DB73" s="149"/>
      <c r="DC73" s="150"/>
      <c r="DD73" s="148"/>
      <c r="DE73" s="148"/>
      <c r="DF73" s="151"/>
      <c r="DG73" s="151"/>
      <c r="DH73" s="151"/>
      <c r="DI73" s="148"/>
      <c r="DJ73" s="148"/>
      <c r="DK73" s="152"/>
      <c r="DL73" s="152"/>
      <c r="DM73" s="153"/>
      <c r="DN73" s="153"/>
      <c r="DO73" s="153"/>
      <c r="DP73" s="153"/>
      <c r="DQ73" s="148"/>
      <c r="DR73" s="148"/>
      <c r="DS73" s="149"/>
      <c r="DT73" s="150"/>
      <c r="DU73" s="148"/>
      <c r="DV73" s="148"/>
      <c r="DW73" s="151"/>
      <c r="DX73" s="151"/>
      <c r="DY73" s="151"/>
      <c r="DZ73" s="148"/>
      <c r="EA73" s="148"/>
      <c r="EB73" s="152"/>
      <c r="EC73" s="152"/>
      <c r="ED73" s="153"/>
      <c r="EE73" s="153"/>
      <c r="EF73" s="153"/>
      <c r="EG73" s="153"/>
      <c r="EH73" s="148"/>
      <c r="EI73" s="148"/>
      <c r="EJ73" s="149"/>
      <c r="EK73" s="150"/>
      <c r="EL73" s="148"/>
      <c r="EM73" s="148"/>
      <c r="EN73" s="151"/>
      <c r="EO73" s="151"/>
      <c r="EP73" s="151"/>
      <c r="EQ73" s="148"/>
      <c r="ER73" s="148"/>
      <c r="ES73" s="152"/>
      <c r="ET73" s="152"/>
      <c r="EU73" s="153"/>
      <c r="EV73" s="153"/>
      <c r="EW73" s="153"/>
      <c r="EX73" s="153"/>
      <c r="EY73" s="148"/>
      <c r="EZ73" s="148"/>
      <c r="FA73" s="149"/>
      <c r="FB73" s="150"/>
      <c r="FC73" s="148"/>
      <c r="FD73" s="148"/>
      <c r="FE73" s="151"/>
      <c r="FF73" s="151"/>
      <c r="FG73" s="151"/>
      <c r="FH73" s="148"/>
      <c r="FI73" s="148"/>
      <c r="FJ73" s="152"/>
      <c r="FK73" s="152"/>
      <c r="FL73" s="153"/>
      <c r="FM73" s="153"/>
      <c r="FN73" s="153"/>
      <c r="FO73" s="153"/>
      <c r="FP73" s="148"/>
      <c r="FQ73" s="148"/>
      <c r="FR73" s="149"/>
      <c r="FS73" s="150"/>
      <c r="FT73" s="148"/>
      <c r="FU73" s="148"/>
      <c r="FV73" s="151"/>
      <c r="FW73" s="151"/>
      <c r="FX73" s="151"/>
      <c r="FY73" s="148"/>
      <c r="FZ73" s="148"/>
      <c r="GA73" s="152"/>
      <c r="GB73" s="152"/>
      <c r="GC73" s="153"/>
    </row>
    <row r="74" spans="1:185" s="154" customFormat="1" ht="63" customHeight="1">
      <c r="A74" s="375" t="s">
        <v>992</v>
      </c>
      <c r="B74" s="516" t="s">
        <v>990</v>
      </c>
      <c r="C74" s="516" t="s">
        <v>7316</v>
      </c>
      <c r="D74" s="516" t="s">
        <v>2813</v>
      </c>
      <c r="E74" s="483" t="str">
        <f t="shared" si="3"/>
        <v>山口市朝倉町5-4</v>
      </c>
      <c r="F74" s="483" t="s">
        <v>876</v>
      </c>
      <c r="G74" s="515">
        <v>39904</v>
      </c>
      <c r="H74" s="377">
        <v>20</v>
      </c>
      <c r="I74" s="483" t="s">
        <v>1547</v>
      </c>
      <c r="J74" s="376" t="s">
        <v>778</v>
      </c>
      <c r="K74" s="99" t="s">
        <v>2482</v>
      </c>
      <c r="L74" s="517" t="s">
        <v>2</v>
      </c>
      <c r="M74" s="517" t="s">
        <v>222</v>
      </c>
      <c r="N74" s="445" t="s">
        <v>471</v>
      </c>
      <c r="O74" s="445" t="s">
        <v>2523</v>
      </c>
      <c r="P74" s="518" t="s">
        <v>234</v>
      </c>
      <c r="Q74" s="518" t="s">
        <v>111</v>
      </c>
      <c r="R74" s="321"/>
      <c r="S74" s="322">
        <v>20</v>
      </c>
      <c r="T74" s="148"/>
      <c r="U74" s="149"/>
      <c r="V74" s="150"/>
      <c r="W74" s="148"/>
      <c r="X74" s="148"/>
      <c r="Y74" s="151"/>
      <c r="Z74" s="151"/>
      <c r="AA74" s="151"/>
      <c r="AB74" s="148"/>
      <c r="AC74" s="148"/>
      <c r="AD74" s="152"/>
      <c r="AE74" s="152"/>
      <c r="AF74" s="153"/>
      <c r="AG74" s="153"/>
      <c r="AH74" s="153"/>
      <c r="AI74" s="153"/>
      <c r="AJ74" s="148"/>
      <c r="AK74" s="148"/>
      <c r="AL74" s="149"/>
      <c r="AM74" s="150"/>
      <c r="AN74" s="148"/>
      <c r="AO74" s="148"/>
      <c r="AP74" s="151"/>
      <c r="AQ74" s="151"/>
      <c r="AR74" s="151"/>
      <c r="AS74" s="148"/>
      <c r="AT74" s="148"/>
      <c r="AU74" s="152"/>
      <c r="AV74" s="152"/>
      <c r="AW74" s="153"/>
      <c r="AX74" s="153"/>
      <c r="AY74" s="153"/>
      <c r="AZ74" s="153"/>
      <c r="BA74" s="148"/>
      <c r="BB74" s="148"/>
      <c r="BC74" s="149"/>
      <c r="BD74" s="150"/>
      <c r="BE74" s="148"/>
      <c r="BF74" s="148"/>
      <c r="BG74" s="151"/>
      <c r="BH74" s="151"/>
      <c r="BI74" s="151"/>
      <c r="BJ74" s="148"/>
      <c r="BK74" s="148"/>
      <c r="BL74" s="152"/>
      <c r="BM74" s="152"/>
      <c r="BN74" s="153"/>
      <c r="BO74" s="153"/>
      <c r="BP74" s="153"/>
      <c r="BQ74" s="153"/>
      <c r="BR74" s="148"/>
      <c r="BS74" s="148"/>
      <c r="BT74" s="149"/>
      <c r="BU74" s="150"/>
      <c r="BV74" s="148"/>
      <c r="BW74" s="148"/>
      <c r="BX74" s="151"/>
      <c r="BY74" s="151"/>
      <c r="BZ74" s="151"/>
      <c r="CA74" s="148"/>
      <c r="CB74" s="148"/>
      <c r="CC74" s="152"/>
      <c r="CD74" s="152"/>
      <c r="CE74" s="153"/>
      <c r="CF74" s="153"/>
      <c r="CG74" s="153"/>
      <c r="CH74" s="153"/>
      <c r="CI74" s="148"/>
      <c r="CJ74" s="148"/>
      <c r="CK74" s="149"/>
      <c r="CL74" s="150"/>
      <c r="CM74" s="148"/>
      <c r="CN74" s="148"/>
      <c r="CO74" s="151"/>
      <c r="CP74" s="151"/>
      <c r="CQ74" s="151"/>
      <c r="CR74" s="148"/>
      <c r="CS74" s="148"/>
      <c r="CT74" s="152"/>
      <c r="CU74" s="152"/>
      <c r="CV74" s="153"/>
      <c r="CW74" s="153"/>
      <c r="CX74" s="153"/>
      <c r="CY74" s="153"/>
      <c r="CZ74" s="148"/>
      <c r="DA74" s="148"/>
      <c r="DB74" s="149"/>
      <c r="DC74" s="150"/>
      <c r="DD74" s="148"/>
      <c r="DE74" s="148"/>
      <c r="DF74" s="151"/>
      <c r="DG74" s="151"/>
      <c r="DH74" s="151"/>
      <c r="DI74" s="148"/>
      <c r="DJ74" s="148"/>
      <c r="DK74" s="152"/>
      <c r="DL74" s="152"/>
      <c r="DM74" s="153"/>
      <c r="DN74" s="153"/>
      <c r="DO74" s="153"/>
      <c r="DP74" s="153"/>
      <c r="DQ74" s="148"/>
      <c r="DR74" s="148"/>
      <c r="DS74" s="149"/>
      <c r="DT74" s="150"/>
      <c r="DU74" s="148"/>
      <c r="DV74" s="148"/>
      <c r="DW74" s="151"/>
      <c r="DX74" s="151"/>
      <c r="DY74" s="151"/>
      <c r="DZ74" s="148"/>
      <c r="EA74" s="148"/>
      <c r="EB74" s="152"/>
      <c r="EC74" s="152"/>
      <c r="ED74" s="153"/>
      <c r="EE74" s="153"/>
      <c r="EF74" s="153"/>
      <c r="EG74" s="153"/>
      <c r="EH74" s="148"/>
      <c r="EI74" s="148"/>
      <c r="EJ74" s="149"/>
      <c r="EK74" s="150"/>
      <c r="EL74" s="148"/>
      <c r="EM74" s="148"/>
      <c r="EN74" s="151"/>
      <c r="EO74" s="151"/>
      <c r="EP74" s="151"/>
      <c r="EQ74" s="148"/>
      <c r="ER74" s="148"/>
      <c r="ES74" s="152"/>
      <c r="ET74" s="152"/>
      <c r="EU74" s="153"/>
      <c r="EV74" s="153"/>
      <c r="EW74" s="153"/>
      <c r="EX74" s="153"/>
      <c r="EY74" s="148"/>
      <c r="EZ74" s="148"/>
      <c r="FA74" s="149"/>
      <c r="FB74" s="150"/>
      <c r="FC74" s="148"/>
      <c r="FD74" s="148"/>
      <c r="FE74" s="151"/>
      <c r="FF74" s="151"/>
      <c r="FG74" s="151"/>
      <c r="FH74" s="148"/>
      <c r="FI74" s="148"/>
      <c r="FJ74" s="152"/>
      <c r="FK74" s="152"/>
      <c r="FL74" s="153"/>
      <c r="FM74" s="153"/>
      <c r="FN74" s="153"/>
      <c r="FO74" s="153"/>
      <c r="FP74" s="148"/>
      <c r="FQ74" s="148"/>
      <c r="FR74" s="149"/>
      <c r="FS74" s="150"/>
      <c r="FT74" s="148"/>
      <c r="FU74" s="148"/>
      <c r="FV74" s="151"/>
      <c r="FW74" s="151"/>
      <c r="FX74" s="151"/>
      <c r="FY74" s="148"/>
      <c r="FZ74" s="148"/>
      <c r="GA74" s="152"/>
      <c r="GB74" s="152"/>
      <c r="GC74" s="153"/>
    </row>
    <row r="75" spans="1:185" s="154" customFormat="1" ht="42" customHeight="1">
      <c r="A75" s="375" t="s">
        <v>587</v>
      </c>
      <c r="B75" s="516" t="s">
        <v>588</v>
      </c>
      <c r="C75" s="516" t="s">
        <v>589</v>
      </c>
      <c r="D75" s="516" t="s">
        <v>8573</v>
      </c>
      <c r="E75" s="483" t="str">
        <f t="shared" si="3"/>
        <v>山口市神田町4-8</v>
      </c>
      <c r="F75" s="483" t="s">
        <v>930</v>
      </c>
      <c r="G75" s="515">
        <v>40664</v>
      </c>
      <c r="H75" s="377">
        <v>29</v>
      </c>
      <c r="I75" s="483" t="s">
        <v>1548</v>
      </c>
      <c r="J75" s="215" t="s">
        <v>5848</v>
      </c>
      <c r="K75" s="99" t="s">
        <v>585</v>
      </c>
      <c r="L75" s="517" t="s">
        <v>487</v>
      </c>
      <c r="M75" s="517" t="s">
        <v>222</v>
      </c>
      <c r="N75" s="445" t="s">
        <v>657</v>
      </c>
      <c r="O75" s="445" t="s">
        <v>3290</v>
      </c>
      <c r="P75" s="518" t="s">
        <v>234</v>
      </c>
      <c r="Q75" s="518" t="s">
        <v>111</v>
      </c>
      <c r="R75" s="321"/>
      <c r="S75" s="322">
        <v>29</v>
      </c>
      <c r="T75" s="148"/>
      <c r="U75" s="149"/>
      <c r="V75" s="150"/>
      <c r="W75" s="148"/>
      <c r="X75" s="148"/>
      <c r="Y75" s="151"/>
      <c r="Z75" s="151"/>
      <c r="AA75" s="151"/>
      <c r="AB75" s="148"/>
      <c r="AC75" s="148"/>
      <c r="AD75" s="152"/>
      <c r="AE75" s="152"/>
      <c r="AF75" s="153"/>
      <c r="AG75" s="153"/>
      <c r="AH75" s="153"/>
      <c r="AI75" s="153"/>
      <c r="AJ75" s="148"/>
      <c r="AK75" s="148"/>
      <c r="AL75" s="149"/>
      <c r="AM75" s="150"/>
      <c r="AN75" s="148"/>
      <c r="AO75" s="148"/>
      <c r="AP75" s="151"/>
      <c r="AQ75" s="151"/>
      <c r="AR75" s="151"/>
      <c r="AS75" s="148"/>
      <c r="AT75" s="148"/>
      <c r="AU75" s="152"/>
      <c r="AV75" s="152"/>
      <c r="AW75" s="153"/>
      <c r="AX75" s="153"/>
      <c r="AY75" s="153"/>
      <c r="AZ75" s="153"/>
      <c r="BA75" s="148"/>
      <c r="BB75" s="148"/>
      <c r="BC75" s="149"/>
      <c r="BD75" s="150"/>
      <c r="BE75" s="148"/>
      <c r="BF75" s="148"/>
      <c r="BG75" s="151"/>
      <c r="BH75" s="151"/>
      <c r="BI75" s="151"/>
      <c r="BJ75" s="148"/>
      <c r="BK75" s="148"/>
      <c r="BL75" s="152"/>
      <c r="BM75" s="152"/>
      <c r="BN75" s="153"/>
      <c r="BO75" s="153"/>
      <c r="BP75" s="153"/>
      <c r="BQ75" s="153"/>
      <c r="BR75" s="148"/>
      <c r="BS75" s="148"/>
      <c r="BT75" s="149"/>
      <c r="BU75" s="150"/>
      <c r="BV75" s="148"/>
      <c r="BW75" s="148"/>
      <c r="BX75" s="151"/>
      <c r="BY75" s="151"/>
      <c r="BZ75" s="151"/>
      <c r="CA75" s="148"/>
      <c r="CB75" s="148"/>
      <c r="CC75" s="152"/>
      <c r="CD75" s="152"/>
      <c r="CE75" s="153"/>
      <c r="CF75" s="153"/>
      <c r="CG75" s="153"/>
      <c r="CH75" s="153"/>
      <c r="CI75" s="148"/>
      <c r="CJ75" s="148"/>
      <c r="CK75" s="149"/>
      <c r="CL75" s="150"/>
      <c r="CM75" s="148"/>
      <c r="CN75" s="148"/>
      <c r="CO75" s="151"/>
      <c r="CP75" s="151"/>
      <c r="CQ75" s="151"/>
      <c r="CR75" s="148"/>
      <c r="CS75" s="148"/>
      <c r="CT75" s="152"/>
      <c r="CU75" s="152"/>
      <c r="CV75" s="153"/>
      <c r="CW75" s="153"/>
      <c r="CX75" s="153"/>
      <c r="CY75" s="153"/>
      <c r="CZ75" s="148"/>
      <c r="DA75" s="148"/>
      <c r="DB75" s="149"/>
      <c r="DC75" s="150"/>
      <c r="DD75" s="148"/>
      <c r="DE75" s="148"/>
      <c r="DF75" s="151"/>
      <c r="DG75" s="151"/>
      <c r="DH75" s="151"/>
      <c r="DI75" s="148"/>
      <c r="DJ75" s="148"/>
      <c r="DK75" s="152"/>
      <c r="DL75" s="152"/>
      <c r="DM75" s="153"/>
      <c r="DN75" s="153"/>
      <c r="DO75" s="153"/>
      <c r="DP75" s="153"/>
      <c r="DQ75" s="148"/>
      <c r="DR75" s="148"/>
      <c r="DS75" s="149"/>
      <c r="DT75" s="150"/>
      <c r="DU75" s="148"/>
      <c r="DV75" s="148"/>
      <c r="DW75" s="151"/>
      <c r="DX75" s="151"/>
      <c r="DY75" s="151"/>
      <c r="DZ75" s="148"/>
      <c r="EA75" s="148"/>
      <c r="EB75" s="152"/>
      <c r="EC75" s="152"/>
      <c r="ED75" s="153"/>
      <c r="EE75" s="153"/>
      <c r="EF75" s="153"/>
      <c r="EG75" s="153"/>
      <c r="EH75" s="148"/>
      <c r="EI75" s="148"/>
      <c r="EJ75" s="149"/>
      <c r="EK75" s="150"/>
      <c r="EL75" s="148"/>
      <c r="EM75" s="148"/>
      <c r="EN75" s="151"/>
      <c r="EO75" s="151"/>
      <c r="EP75" s="151"/>
      <c r="EQ75" s="148"/>
      <c r="ER75" s="148"/>
      <c r="ES75" s="152"/>
      <c r="ET75" s="152"/>
      <c r="EU75" s="153"/>
      <c r="EV75" s="153"/>
      <c r="EW75" s="153"/>
      <c r="EX75" s="153"/>
      <c r="EY75" s="148"/>
      <c r="EZ75" s="148"/>
      <c r="FA75" s="149"/>
      <c r="FB75" s="150"/>
      <c r="FC75" s="148"/>
      <c r="FD75" s="148"/>
      <c r="FE75" s="151"/>
      <c r="FF75" s="151"/>
      <c r="FG75" s="151"/>
      <c r="FH75" s="148"/>
      <c r="FI75" s="148"/>
      <c r="FJ75" s="152"/>
      <c r="FK75" s="152"/>
      <c r="FL75" s="153"/>
      <c r="FM75" s="153"/>
      <c r="FN75" s="153"/>
      <c r="FO75" s="153"/>
      <c r="FP75" s="148"/>
      <c r="FQ75" s="148"/>
      <c r="FR75" s="149"/>
      <c r="FS75" s="150"/>
      <c r="FT75" s="148"/>
      <c r="FU75" s="148"/>
      <c r="FV75" s="151"/>
      <c r="FW75" s="151"/>
      <c r="FX75" s="151"/>
      <c r="FY75" s="148"/>
      <c r="FZ75" s="148"/>
      <c r="GA75" s="152"/>
      <c r="GB75" s="152"/>
      <c r="GC75" s="153"/>
    </row>
    <row r="76" spans="1:185" s="154" customFormat="1" ht="42" customHeight="1">
      <c r="A76" s="375" t="s">
        <v>782</v>
      </c>
      <c r="B76" s="516" t="s">
        <v>783</v>
      </c>
      <c r="C76" s="516" t="s">
        <v>784</v>
      </c>
      <c r="D76" s="516" t="s">
        <v>8573</v>
      </c>
      <c r="E76" s="483" t="str">
        <f t="shared" si="3"/>
        <v>山口市宮野下2996-1</v>
      </c>
      <c r="F76" s="483" t="s">
        <v>931</v>
      </c>
      <c r="G76" s="515">
        <v>41122</v>
      </c>
      <c r="H76" s="377">
        <v>29</v>
      </c>
      <c r="I76" s="483" t="s">
        <v>1549</v>
      </c>
      <c r="J76" s="215" t="s">
        <v>5848</v>
      </c>
      <c r="K76" s="99" t="s">
        <v>592</v>
      </c>
      <c r="L76" s="517" t="s">
        <v>2</v>
      </c>
      <c r="M76" s="517" t="s">
        <v>222</v>
      </c>
      <c r="N76" s="445" t="s">
        <v>785</v>
      </c>
      <c r="O76" s="445" t="s">
        <v>3291</v>
      </c>
      <c r="P76" s="518" t="s">
        <v>45</v>
      </c>
      <c r="Q76" s="518" t="s">
        <v>111</v>
      </c>
      <c r="R76" s="321"/>
      <c r="S76" s="322">
        <v>29</v>
      </c>
      <c r="T76" s="148"/>
      <c r="U76" s="149"/>
      <c r="V76" s="150"/>
      <c r="W76" s="148"/>
      <c r="X76" s="148"/>
      <c r="Y76" s="151"/>
      <c r="Z76" s="151"/>
      <c r="AA76" s="151"/>
      <c r="AB76" s="148"/>
      <c r="AC76" s="148"/>
      <c r="AD76" s="152"/>
      <c r="AE76" s="152"/>
      <c r="AF76" s="153"/>
      <c r="AG76" s="153"/>
      <c r="AH76" s="153"/>
      <c r="AI76" s="153"/>
      <c r="AJ76" s="148"/>
      <c r="AK76" s="148"/>
      <c r="AL76" s="149"/>
      <c r="AM76" s="150"/>
      <c r="AN76" s="148"/>
      <c r="AO76" s="148"/>
      <c r="AP76" s="151"/>
      <c r="AQ76" s="151"/>
      <c r="AR76" s="151"/>
      <c r="AS76" s="148"/>
      <c r="AT76" s="148"/>
      <c r="AU76" s="152"/>
      <c r="AV76" s="152"/>
      <c r="AW76" s="153"/>
      <c r="AX76" s="153"/>
      <c r="AY76" s="153"/>
      <c r="AZ76" s="153"/>
      <c r="BA76" s="148"/>
      <c r="BB76" s="148"/>
      <c r="BC76" s="149"/>
      <c r="BD76" s="150"/>
      <c r="BE76" s="148"/>
      <c r="BF76" s="148"/>
      <c r="BG76" s="151"/>
      <c r="BH76" s="151"/>
      <c r="BI76" s="151"/>
      <c r="BJ76" s="148"/>
      <c r="BK76" s="148"/>
      <c r="BL76" s="152"/>
      <c r="BM76" s="152"/>
      <c r="BN76" s="153"/>
      <c r="BO76" s="153"/>
      <c r="BP76" s="153"/>
      <c r="BQ76" s="153"/>
      <c r="BR76" s="148"/>
      <c r="BS76" s="148"/>
      <c r="BT76" s="149"/>
      <c r="BU76" s="150"/>
      <c r="BV76" s="148"/>
      <c r="BW76" s="148"/>
      <c r="BX76" s="151"/>
      <c r="BY76" s="151"/>
      <c r="BZ76" s="151"/>
      <c r="CA76" s="148"/>
      <c r="CB76" s="148"/>
      <c r="CC76" s="152"/>
      <c r="CD76" s="152"/>
      <c r="CE76" s="153"/>
      <c r="CF76" s="153"/>
      <c r="CG76" s="153"/>
      <c r="CH76" s="153"/>
      <c r="CI76" s="148"/>
      <c r="CJ76" s="148"/>
      <c r="CK76" s="149"/>
      <c r="CL76" s="150"/>
      <c r="CM76" s="148"/>
      <c r="CN76" s="148"/>
      <c r="CO76" s="151"/>
      <c r="CP76" s="151"/>
      <c r="CQ76" s="151"/>
      <c r="CR76" s="148"/>
      <c r="CS76" s="148"/>
      <c r="CT76" s="152"/>
      <c r="CU76" s="152"/>
      <c r="CV76" s="153"/>
      <c r="CW76" s="153"/>
      <c r="CX76" s="153"/>
      <c r="CY76" s="153"/>
      <c r="CZ76" s="148"/>
      <c r="DA76" s="148"/>
      <c r="DB76" s="149"/>
      <c r="DC76" s="150"/>
      <c r="DD76" s="148"/>
      <c r="DE76" s="148"/>
      <c r="DF76" s="151"/>
      <c r="DG76" s="151"/>
      <c r="DH76" s="151"/>
      <c r="DI76" s="148"/>
      <c r="DJ76" s="148"/>
      <c r="DK76" s="152"/>
      <c r="DL76" s="152"/>
      <c r="DM76" s="153"/>
      <c r="DN76" s="153"/>
      <c r="DO76" s="153"/>
      <c r="DP76" s="153"/>
      <c r="DQ76" s="148"/>
      <c r="DR76" s="148"/>
      <c r="DS76" s="149"/>
      <c r="DT76" s="150"/>
      <c r="DU76" s="148"/>
      <c r="DV76" s="148"/>
      <c r="DW76" s="151"/>
      <c r="DX76" s="151"/>
      <c r="DY76" s="151"/>
      <c r="DZ76" s="148"/>
      <c r="EA76" s="148"/>
      <c r="EB76" s="152"/>
      <c r="EC76" s="152"/>
      <c r="ED76" s="153"/>
      <c r="EE76" s="153"/>
      <c r="EF76" s="153"/>
      <c r="EG76" s="153"/>
      <c r="EH76" s="148"/>
      <c r="EI76" s="148"/>
      <c r="EJ76" s="149"/>
      <c r="EK76" s="150"/>
      <c r="EL76" s="148"/>
      <c r="EM76" s="148"/>
      <c r="EN76" s="151"/>
      <c r="EO76" s="151"/>
      <c r="EP76" s="151"/>
      <c r="EQ76" s="148"/>
      <c r="ER76" s="148"/>
      <c r="ES76" s="152"/>
      <c r="ET76" s="152"/>
      <c r="EU76" s="153"/>
      <c r="EV76" s="153"/>
      <c r="EW76" s="153"/>
      <c r="EX76" s="153"/>
      <c r="EY76" s="148"/>
      <c r="EZ76" s="148"/>
      <c r="FA76" s="149"/>
      <c r="FB76" s="150"/>
      <c r="FC76" s="148"/>
      <c r="FD76" s="148"/>
      <c r="FE76" s="151"/>
      <c r="FF76" s="151"/>
      <c r="FG76" s="151"/>
      <c r="FH76" s="148"/>
      <c r="FI76" s="148"/>
      <c r="FJ76" s="152"/>
      <c r="FK76" s="152"/>
      <c r="FL76" s="153"/>
      <c r="FM76" s="153"/>
      <c r="FN76" s="153"/>
      <c r="FO76" s="153"/>
      <c r="FP76" s="148"/>
      <c r="FQ76" s="148"/>
      <c r="FR76" s="149"/>
      <c r="FS76" s="150"/>
      <c r="FT76" s="148"/>
      <c r="FU76" s="148"/>
      <c r="FV76" s="151"/>
      <c r="FW76" s="151"/>
      <c r="FX76" s="151"/>
      <c r="FY76" s="148"/>
      <c r="FZ76" s="148"/>
      <c r="GA76" s="152"/>
      <c r="GB76" s="152"/>
      <c r="GC76" s="153"/>
    </row>
    <row r="77" spans="1:185" s="154" customFormat="1" ht="63" customHeight="1">
      <c r="A77" s="375" t="s">
        <v>2812</v>
      </c>
      <c r="B77" s="516" t="s">
        <v>990</v>
      </c>
      <c r="C77" s="516" t="s">
        <v>7316</v>
      </c>
      <c r="D77" s="516" t="s">
        <v>2813</v>
      </c>
      <c r="E77" s="483" t="str">
        <f>M77&amp;N77</f>
        <v>山口市朝倉町4-55</v>
      </c>
      <c r="F77" s="483" t="s">
        <v>3292</v>
      </c>
      <c r="G77" s="515">
        <v>42370</v>
      </c>
      <c r="H77" s="377">
        <v>80</v>
      </c>
      <c r="I77" s="483" t="s">
        <v>3293</v>
      </c>
      <c r="J77" s="376" t="s">
        <v>2814</v>
      </c>
      <c r="K77" s="99" t="s">
        <v>2482</v>
      </c>
      <c r="L77" s="517" t="s">
        <v>2</v>
      </c>
      <c r="M77" s="517" t="s">
        <v>222</v>
      </c>
      <c r="N77" s="445" t="s">
        <v>2815</v>
      </c>
      <c r="O77" s="445" t="s">
        <v>3294</v>
      </c>
      <c r="P77" s="518" t="s">
        <v>234</v>
      </c>
      <c r="Q77" s="518" t="s">
        <v>111</v>
      </c>
      <c r="R77" s="321"/>
      <c r="S77" s="322">
        <v>80</v>
      </c>
      <c r="T77" s="148"/>
      <c r="U77" s="149"/>
      <c r="V77" s="150"/>
      <c r="W77" s="148"/>
      <c r="X77" s="148"/>
      <c r="Y77" s="151"/>
      <c r="Z77" s="151"/>
      <c r="AA77" s="151"/>
      <c r="AB77" s="148"/>
      <c r="AC77" s="148"/>
      <c r="AD77" s="152"/>
      <c r="AE77" s="152"/>
      <c r="AF77" s="153"/>
      <c r="AG77" s="153"/>
      <c r="AH77" s="153"/>
      <c r="AI77" s="153"/>
      <c r="AJ77" s="148"/>
      <c r="AK77" s="148"/>
      <c r="AL77" s="149"/>
      <c r="AM77" s="150"/>
      <c r="AN77" s="148"/>
      <c r="AO77" s="148"/>
      <c r="AP77" s="151"/>
      <c r="AQ77" s="151"/>
      <c r="AR77" s="151"/>
      <c r="AS77" s="148"/>
      <c r="AT77" s="148"/>
      <c r="AU77" s="152"/>
      <c r="AV77" s="152"/>
      <c r="AW77" s="153"/>
      <c r="AX77" s="153"/>
      <c r="AY77" s="153"/>
      <c r="AZ77" s="153"/>
      <c r="BA77" s="148"/>
      <c r="BB77" s="148"/>
      <c r="BC77" s="149"/>
      <c r="BD77" s="150"/>
      <c r="BE77" s="148"/>
      <c r="BF77" s="148"/>
      <c r="BG77" s="151"/>
      <c r="BH77" s="151"/>
      <c r="BI77" s="151"/>
      <c r="BJ77" s="148"/>
      <c r="BK77" s="148"/>
      <c r="BL77" s="152"/>
      <c r="BM77" s="152"/>
      <c r="BN77" s="153"/>
      <c r="BO77" s="153"/>
      <c r="BP77" s="153"/>
      <c r="BQ77" s="153"/>
      <c r="BR77" s="148"/>
      <c r="BS77" s="148"/>
      <c r="BT77" s="149"/>
      <c r="BU77" s="150"/>
      <c r="BV77" s="148"/>
      <c r="BW77" s="148"/>
      <c r="BX77" s="151"/>
      <c r="BY77" s="151"/>
      <c r="BZ77" s="151"/>
      <c r="CA77" s="148"/>
      <c r="CB77" s="148"/>
      <c r="CC77" s="152"/>
      <c r="CD77" s="152"/>
      <c r="CE77" s="153"/>
      <c r="CF77" s="153"/>
      <c r="CG77" s="153"/>
      <c r="CH77" s="153"/>
      <c r="CI77" s="148"/>
      <c r="CJ77" s="148"/>
      <c r="CK77" s="149"/>
      <c r="CL77" s="150"/>
      <c r="CM77" s="148"/>
      <c r="CN77" s="148"/>
      <c r="CO77" s="151"/>
      <c r="CP77" s="151"/>
      <c r="CQ77" s="151"/>
      <c r="CR77" s="148"/>
      <c r="CS77" s="148"/>
      <c r="CT77" s="152"/>
      <c r="CU77" s="152"/>
      <c r="CV77" s="153"/>
      <c r="CW77" s="153"/>
      <c r="CX77" s="153"/>
      <c r="CY77" s="153"/>
      <c r="CZ77" s="148"/>
      <c r="DA77" s="148"/>
      <c r="DB77" s="149"/>
      <c r="DC77" s="150"/>
      <c r="DD77" s="148"/>
      <c r="DE77" s="148"/>
      <c r="DF77" s="151"/>
      <c r="DG77" s="151"/>
      <c r="DH77" s="151"/>
      <c r="DI77" s="148"/>
      <c r="DJ77" s="148"/>
      <c r="DK77" s="152"/>
      <c r="DL77" s="152"/>
      <c r="DM77" s="153"/>
      <c r="DN77" s="153"/>
      <c r="DO77" s="153"/>
      <c r="DP77" s="153"/>
      <c r="DQ77" s="148"/>
      <c r="DR77" s="148"/>
      <c r="DS77" s="149"/>
      <c r="DT77" s="150"/>
      <c r="DU77" s="148"/>
      <c r="DV77" s="148"/>
      <c r="DW77" s="151"/>
      <c r="DX77" s="151"/>
      <c r="DY77" s="151"/>
      <c r="DZ77" s="148"/>
      <c r="EA77" s="148"/>
      <c r="EB77" s="152"/>
      <c r="EC77" s="152"/>
      <c r="ED77" s="153"/>
      <c r="EE77" s="153"/>
      <c r="EF77" s="153"/>
      <c r="EG77" s="153"/>
      <c r="EH77" s="148"/>
      <c r="EI77" s="148"/>
      <c r="EJ77" s="149"/>
      <c r="EK77" s="150"/>
      <c r="EL77" s="148"/>
      <c r="EM77" s="148"/>
      <c r="EN77" s="151"/>
      <c r="EO77" s="151"/>
      <c r="EP77" s="151"/>
      <c r="EQ77" s="148"/>
      <c r="ER77" s="148"/>
      <c r="ES77" s="152"/>
      <c r="ET77" s="152"/>
      <c r="EU77" s="153"/>
      <c r="EV77" s="153"/>
      <c r="EW77" s="153"/>
      <c r="EX77" s="153"/>
      <c r="EY77" s="148"/>
      <c r="EZ77" s="148"/>
      <c r="FA77" s="149"/>
      <c r="FB77" s="150"/>
      <c r="FC77" s="148"/>
      <c r="FD77" s="148"/>
      <c r="FE77" s="151"/>
      <c r="FF77" s="151"/>
      <c r="FG77" s="151"/>
      <c r="FH77" s="148"/>
      <c r="FI77" s="148"/>
      <c r="FJ77" s="152"/>
      <c r="FK77" s="152"/>
      <c r="FL77" s="153"/>
      <c r="FM77" s="153"/>
      <c r="FN77" s="153"/>
      <c r="FO77" s="153"/>
      <c r="FP77" s="148"/>
      <c r="FQ77" s="148"/>
      <c r="FR77" s="149"/>
      <c r="FS77" s="150"/>
      <c r="FT77" s="148"/>
      <c r="FU77" s="148"/>
      <c r="FV77" s="151"/>
      <c r="FW77" s="151"/>
      <c r="FX77" s="151"/>
      <c r="FY77" s="148"/>
      <c r="FZ77" s="148"/>
      <c r="GA77" s="152"/>
      <c r="GB77" s="152"/>
      <c r="GC77" s="153"/>
    </row>
    <row r="78" spans="1:185" s="154" customFormat="1" ht="63" customHeight="1">
      <c r="A78" s="375" t="s">
        <v>3625</v>
      </c>
      <c r="B78" s="516" t="s">
        <v>3626</v>
      </c>
      <c r="C78" s="516" t="s">
        <v>3036</v>
      </c>
      <c r="D78" s="516" t="s">
        <v>3850</v>
      </c>
      <c r="E78" s="483" t="str">
        <f>M78&amp;N78</f>
        <v>山口市大内長野636</v>
      </c>
      <c r="F78" s="483" t="s">
        <v>3851</v>
      </c>
      <c r="G78" s="515">
        <v>43525</v>
      </c>
      <c r="H78" s="377">
        <v>29</v>
      </c>
      <c r="I78" s="483" t="s">
        <v>3852</v>
      </c>
      <c r="J78" s="376" t="s">
        <v>591</v>
      </c>
      <c r="K78" s="99" t="s">
        <v>2482</v>
      </c>
      <c r="L78" s="517" t="s">
        <v>2</v>
      </c>
      <c r="M78" s="517" t="s">
        <v>222</v>
      </c>
      <c r="N78" s="445" t="s">
        <v>3636</v>
      </c>
      <c r="O78" s="445" t="s">
        <v>3624</v>
      </c>
      <c r="P78" s="518" t="s">
        <v>234</v>
      </c>
      <c r="Q78" s="518" t="s">
        <v>111</v>
      </c>
      <c r="R78" s="321">
        <v>10</v>
      </c>
      <c r="S78" s="322">
        <v>29</v>
      </c>
      <c r="T78" s="148"/>
      <c r="U78" s="149"/>
      <c r="V78" s="150"/>
      <c r="W78" s="148"/>
      <c r="X78" s="148"/>
      <c r="Y78" s="151"/>
      <c r="Z78" s="151"/>
      <c r="AA78" s="151"/>
      <c r="AB78" s="148"/>
      <c r="AC78" s="148"/>
      <c r="AD78" s="152"/>
      <c r="AE78" s="152"/>
      <c r="AF78" s="153"/>
      <c r="AG78" s="153"/>
      <c r="AH78" s="153"/>
      <c r="AI78" s="153"/>
      <c r="AJ78" s="148"/>
      <c r="AK78" s="148"/>
      <c r="AL78" s="149"/>
      <c r="AM78" s="150"/>
      <c r="AN78" s="148"/>
      <c r="AO78" s="148"/>
      <c r="AP78" s="151"/>
      <c r="AQ78" s="151"/>
      <c r="AR78" s="151"/>
      <c r="AS78" s="148"/>
      <c r="AT78" s="148"/>
      <c r="AU78" s="152"/>
      <c r="AV78" s="152"/>
      <c r="AW78" s="153"/>
      <c r="AX78" s="153"/>
      <c r="AY78" s="153"/>
      <c r="AZ78" s="153"/>
      <c r="BA78" s="148"/>
      <c r="BB78" s="148"/>
      <c r="BC78" s="149"/>
      <c r="BD78" s="150"/>
      <c r="BE78" s="148"/>
      <c r="BF78" s="148"/>
      <c r="BG78" s="151"/>
      <c r="BH78" s="151"/>
      <c r="BI78" s="151"/>
      <c r="BJ78" s="148"/>
      <c r="BK78" s="148"/>
      <c r="BL78" s="152"/>
      <c r="BM78" s="152"/>
      <c r="BN78" s="153"/>
      <c r="BO78" s="153"/>
      <c r="BP78" s="153"/>
      <c r="BQ78" s="153"/>
      <c r="BR78" s="148"/>
      <c r="BS78" s="148"/>
      <c r="BT78" s="149"/>
      <c r="BU78" s="150"/>
      <c r="BV78" s="148"/>
      <c r="BW78" s="148"/>
      <c r="BX78" s="151"/>
      <c r="BY78" s="151"/>
      <c r="BZ78" s="151"/>
      <c r="CA78" s="148"/>
      <c r="CB78" s="148"/>
      <c r="CC78" s="152"/>
      <c r="CD78" s="152"/>
      <c r="CE78" s="153"/>
      <c r="CF78" s="153"/>
      <c r="CG78" s="153"/>
      <c r="CH78" s="153"/>
      <c r="CI78" s="148"/>
      <c r="CJ78" s="148"/>
      <c r="CK78" s="149"/>
      <c r="CL78" s="150"/>
      <c r="CM78" s="148"/>
      <c r="CN78" s="148"/>
      <c r="CO78" s="151"/>
      <c r="CP78" s="151"/>
      <c r="CQ78" s="151"/>
      <c r="CR78" s="148"/>
      <c r="CS78" s="148"/>
      <c r="CT78" s="152"/>
      <c r="CU78" s="152"/>
      <c r="CV78" s="153"/>
      <c r="CW78" s="153"/>
      <c r="CX78" s="153"/>
      <c r="CY78" s="153"/>
      <c r="CZ78" s="148"/>
      <c r="DA78" s="148"/>
      <c r="DB78" s="149"/>
      <c r="DC78" s="150"/>
      <c r="DD78" s="148"/>
      <c r="DE78" s="148"/>
      <c r="DF78" s="151"/>
      <c r="DG78" s="151"/>
      <c r="DH78" s="151"/>
      <c r="DI78" s="148"/>
      <c r="DJ78" s="148"/>
      <c r="DK78" s="152"/>
      <c r="DL78" s="152"/>
      <c r="DM78" s="153"/>
      <c r="DN78" s="153"/>
      <c r="DO78" s="153"/>
      <c r="DP78" s="153"/>
      <c r="DQ78" s="148"/>
      <c r="DR78" s="148"/>
      <c r="DS78" s="149"/>
      <c r="DT78" s="150"/>
      <c r="DU78" s="148"/>
      <c r="DV78" s="148"/>
      <c r="DW78" s="151"/>
      <c r="DX78" s="151"/>
      <c r="DY78" s="151"/>
      <c r="DZ78" s="148"/>
      <c r="EA78" s="148"/>
      <c r="EB78" s="152"/>
      <c r="EC78" s="152"/>
      <c r="ED78" s="153"/>
      <c r="EE78" s="153"/>
      <c r="EF78" s="153"/>
      <c r="EG78" s="153"/>
      <c r="EH78" s="148"/>
      <c r="EI78" s="148"/>
      <c r="EJ78" s="149"/>
      <c r="EK78" s="150"/>
      <c r="EL78" s="148"/>
      <c r="EM78" s="148"/>
      <c r="EN78" s="151"/>
      <c r="EO78" s="151"/>
      <c r="EP78" s="151"/>
      <c r="EQ78" s="148"/>
      <c r="ER78" s="148"/>
      <c r="ES78" s="152"/>
      <c r="ET78" s="152"/>
      <c r="EU78" s="153"/>
      <c r="EV78" s="153"/>
      <c r="EW78" s="153"/>
      <c r="EX78" s="153"/>
      <c r="EY78" s="148"/>
      <c r="EZ78" s="148"/>
      <c r="FA78" s="149"/>
      <c r="FB78" s="150"/>
      <c r="FC78" s="148"/>
      <c r="FD78" s="148"/>
      <c r="FE78" s="151"/>
      <c r="FF78" s="151"/>
      <c r="FG78" s="151"/>
      <c r="FH78" s="148"/>
      <c r="FI78" s="148"/>
      <c r="FJ78" s="152"/>
      <c r="FK78" s="152"/>
      <c r="FL78" s="153"/>
      <c r="FM78" s="153"/>
      <c r="FN78" s="153"/>
      <c r="FO78" s="153"/>
      <c r="FP78" s="148"/>
      <c r="FQ78" s="148"/>
      <c r="FR78" s="149"/>
      <c r="FS78" s="150"/>
      <c r="FT78" s="148"/>
      <c r="FU78" s="148"/>
      <c r="FV78" s="151"/>
      <c r="FW78" s="151"/>
      <c r="FX78" s="151"/>
      <c r="FY78" s="148"/>
      <c r="FZ78" s="148"/>
      <c r="GA78" s="152"/>
      <c r="GB78" s="152"/>
      <c r="GC78" s="153"/>
    </row>
    <row r="79" spans="1:185" s="154" customFormat="1" ht="63" customHeight="1">
      <c r="A79" s="375" t="s">
        <v>6254</v>
      </c>
      <c r="B79" s="516" t="s">
        <v>177</v>
      </c>
      <c r="C79" s="516" t="s">
        <v>299</v>
      </c>
      <c r="D79" s="516" t="s">
        <v>6255</v>
      </c>
      <c r="E79" s="483" t="str">
        <f>M79&amp;N79</f>
        <v>山口市下小鯖11331-12</v>
      </c>
      <c r="F79" s="483" t="s">
        <v>6256</v>
      </c>
      <c r="G79" s="515">
        <v>44228</v>
      </c>
      <c r="H79" s="377">
        <v>29</v>
      </c>
      <c r="I79" s="483" t="s">
        <v>6257</v>
      </c>
      <c r="J79" s="376" t="s">
        <v>591</v>
      </c>
      <c r="K79" s="99" t="s">
        <v>592</v>
      </c>
      <c r="L79" s="517" t="s">
        <v>2</v>
      </c>
      <c r="M79" s="517" t="s">
        <v>222</v>
      </c>
      <c r="N79" s="445" t="s">
        <v>6258</v>
      </c>
      <c r="O79" s="445" t="s">
        <v>6259</v>
      </c>
      <c r="P79" s="518" t="s">
        <v>234</v>
      </c>
      <c r="Q79" s="518" t="s">
        <v>111</v>
      </c>
      <c r="R79" s="321">
        <v>10</v>
      </c>
      <c r="S79" s="322">
        <v>29</v>
      </c>
      <c r="T79" s="148"/>
      <c r="U79" s="149"/>
      <c r="V79" s="150"/>
      <c r="W79" s="148"/>
      <c r="X79" s="148"/>
      <c r="Y79" s="151"/>
      <c r="Z79" s="151"/>
      <c r="AA79" s="151"/>
      <c r="AB79" s="148"/>
      <c r="AC79" s="148"/>
      <c r="AD79" s="152"/>
      <c r="AE79" s="152"/>
      <c r="AF79" s="153"/>
      <c r="AG79" s="153"/>
      <c r="AH79" s="153"/>
      <c r="AI79" s="153"/>
      <c r="AJ79" s="148"/>
      <c r="AK79" s="148"/>
      <c r="AL79" s="149"/>
      <c r="AM79" s="150"/>
      <c r="AN79" s="148"/>
      <c r="AO79" s="148"/>
      <c r="AP79" s="151"/>
      <c r="AQ79" s="151"/>
      <c r="AR79" s="151"/>
      <c r="AS79" s="148"/>
      <c r="AT79" s="148"/>
      <c r="AU79" s="152"/>
      <c r="AV79" s="152"/>
      <c r="AW79" s="153"/>
      <c r="AX79" s="153"/>
      <c r="AY79" s="153"/>
      <c r="AZ79" s="153"/>
      <c r="BA79" s="148"/>
      <c r="BB79" s="148"/>
      <c r="BC79" s="149"/>
      <c r="BD79" s="150"/>
      <c r="BE79" s="148"/>
      <c r="BF79" s="148"/>
      <c r="BG79" s="151"/>
      <c r="BH79" s="151"/>
      <c r="BI79" s="151"/>
      <c r="BJ79" s="148"/>
      <c r="BK79" s="148"/>
      <c r="BL79" s="152"/>
      <c r="BM79" s="152"/>
      <c r="BN79" s="153"/>
      <c r="BO79" s="153"/>
      <c r="BP79" s="153"/>
      <c r="BQ79" s="153"/>
      <c r="BR79" s="148"/>
      <c r="BS79" s="148"/>
      <c r="BT79" s="149"/>
      <c r="BU79" s="150"/>
      <c r="BV79" s="148"/>
      <c r="BW79" s="148"/>
      <c r="BX79" s="151"/>
      <c r="BY79" s="151"/>
      <c r="BZ79" s="151"/>
      <c r="CA79" s="148"/>
      <c r="CB79" s="148"/>
      <c r="CC79" s="152"/>
      <c r="CD79" s="152"/>
      <c r="CE79" s="153"/>
      <c r="CF79" s="153"/>
      <c r="CG79" s="153"/>
      <c r="CH79" s="153"/>
      <c r="CI79" s="148"/>
      <c r="CJ79" s="148"/>
      <c r="CK79" s="149"/>
      <c r="CL79" s="150"/>
      <c r="CM79" s="148"/>
      <c r="CN79" s="148"/>
      <c r="CO79" s="151"/>
      <c r="CP79" s="151"/>
      <c r="CQ79" s="151"/>
      <c r="CR79" s="148"/>
      <c r="CS79" s="148"/>
      <c r="CT79" s="152"/>
      <c r="CU79" s="152"/>
      <c r="CV79" s="153"/>
      <c r="CW79" s="153"/>
      <c r="CX79" s="153"/>
      <c r="CY79" s="153"/>
      <c r="CZ79" s="148"/>
      <c r="DA79" s="148"/>
      <c r="DB79" s="149"/>
      <c r="DC79" s="150"/>
      <c r="DD79" s="148"/>
      <c r="DE79" s="148"/>
      <c r="DF79" s="151"/>
      <c r="DG79" s="151"/>
      <c r="DH79" s="151"/>
      <c r="DI79" s="148"/>
      <c r="DJ79" s="148"/>
      <c r="DK79" s="152"/>
      <c r="DL79" s="152"/>
      <c r="DM79" s="153"/>
      <c r="DN79" s="153"/>
      <c r="DO79" s="153"/>
      <c r="DP79" s="153"/>
      <c r="DQ79" s="148"/>
      <c r="DR79" s="148"/>
      <c r="DS79" s="149"/>
      <c r="DT79" s="150"/>
      <c r="DU79" s="148"/>
      <c r="DV79" s="148"/>
      <c r="DW79" s="151"/>
      <c r="DX79" s="151"/>
      <c r="DY79" s="151"/>
      <c r="DZ79" s="148"/>
      <c r="EA79" s="148"/>
      <c r="EB79" s="152"/>
      <c r="EC79" s="152"/>
      <c r="ED79" s="153"/>
      <c r="EE79" s="153"/>
      <c r="EF79" s="153"/>
      <c r="EG79" s="153"/>
      <c r="EH79" s="148"/>
      <c r="EI79" s="148"/>
      <c r="EJ79" s="149"/>
      <c r="EK79" s="150"/>
      <c r="EL79" s="148"/>
      <c r="EM79" s="148"/>
      <c r="EN79" s="151"/>
      <c r="EO79" s="151"/>
      <c r="EP79" s="151"/>
      <c r="EQ79" s="148"/>
      <c r="ER79" s="148"/>
      <c r="ES79" s="152"/>
      <c r="ET79" s="152"/>
      <c r="EU79" s="153"/>
      <c r="EV79" s="153"/>
      <c r="EW79" s="153"/>
      <c r="EX79" s="153"/>
      <c r="EY79" s="148"/>
      <c r="EZ79" s="148"/>
      <c r="FA79" s="149"/>
      <c r="FB79" s="150"/>
      <c r="FC79" s="148"/>
      <c r="FD79" s="148"/>
      <c r="FE79" s="151"/>
      <c r="FF79" s="151"/>
      <c r="FG79" s="151"/>
      <c r="FH79" s="148"/>
      <c r="FI79" s="148"/>
      <c r="FJ79" s="152"/>
      <c r="FK79" s="152"/>
      <c r="FL79" s="153"/>
      <c r="FM79" s="153"/>
      <c r="FN79" s="153"/>
      <c r="FO79" s="153"/>
      <c r="FP79" s="148"/>
      <c r="FQ79" s="148"/>
      <c r="FR79" s="149"/>
      <c r="FS79" s="150"/>
      <c r="FT79" s="148"/>
      <c r="FU79" s="148"/>
      <c r="FV79" s="151"/>
      <c r="FW79" s="151"/>
      <c r="FX79" s="151"/>
      <c r="FY79" s="148"/>
      <c r="FZ79" s="148"/>
      <c r="GA79" s="152"/>
      <c r="GB79" s="152"/>
      <c r="GC79" s="153"/>
    </row>
    <row r="80" spans="1:185" s="154" customFormat="1" ht="63" customHeight="1">
      <c r="A80" s="375" t="s">
        <v>370</v>
      </c>
      <c r="B80" s="516" t="s">
        <v>494</v>
      </c>
      <c r="C80" s="516" t="s">
        <v>7710</v>
      </c>
      <c r="D80" s="516" t="s">
        <v>8574</v>
      </c>
      <c r="E80" s="483" t="str">
        <f>M80&amp;N80</f>
        <v>萩市大井1723番地6</v>
      </c>
      <c r="F80" s="483" t="s">
        <v>932</v>
      </c>
      <c r="G80" s="515">
        <v>29160</v>
      </c>
      <c r="H80" s="377">
        <v>100</v>
      </c>
      <c r="I80" s="483" t="s">
        <v>1550</v>
      </c>
      <c r="J80" s="376" t="s">
        <v>2486</v>
      </c>
      <c r="K80" s="99" t="s">
        <v>2482</v>
      </c>
      <c r="L80" s="517" t="s">
        <v>2524</v>
      </c>
      <c r="M80" s="517" t="s">
        <v>3295</v>
      </c>
      <c r="N80" s="445" t="s">
        <v>3644</v>
      </c>
      <c r="O80" s="445" t="s">
        <v>3296</v>
      </c>
      <c r="P80" s="518" t="s">
        <v>234</v>
      </c>
      <c r="Q80" s="518" t="s">
        <v>111</v>
      </c>
      <c r="R80" s="321">
        <v>16</v>
      </c>
      <c r="S80" s="322"/>
      <c r="T80" s="148"/>
      <c r="U80" s="149"/>
      <c r="V80" s="150"/>
      <c r="W80" s="148"/>
      <c r="X80" s="148"/>
      <c r="Y80" s="151"/>
      <c r="Z80" s="151"/>
      <c r="AA80" s="151"/>
      <c r="AB80" s="148"/>
      <c r="AC80" s="148"/>
      <c r="AD80" s="152"/>
      <c r="AE80" s="152"/>
      <c r="AF80" s="153"/>
      <c r="AG80" s="153"/>
      <c r="AH80" s="153"/>
      <c r="AI80" s="153"/>
      <c r="AJ80" s="148"/>
      <c r="AK80" s="148"/>
      <c r="AL80" s="149"/>
      <c r="AM80" s="150"/>
      <c r="AN80" s="148"/>
      <c r="AO80" s="148"/>
      <c r="AP80" s="151"/>
      <c r="AQ80" s="151"/>
      <c r="AR80" s="151"/>
      <c r="AS80" s="148"/>
      <c r="AT80" s="148"/>
      <c r="AU80" s="152"/>
      <c r="AV80" s="152"/>
      <c r="AW80" s="153"/>
      <c r="AX80" s="153"/>
      <c r="AY80" s="153"/>
      <c r="AZ80" s="153"/>
      <c r="BA80" s="148"/>
      <c r="BB80" s="148"/>
      <c r="BC80" s="149"/>
      <c r="BD80" s="150"/>
      <c r="BE80" s="148"/>
      <c r="BF80" s="148"/>
      <c r="BG80" s="151"/>
      <c r="BH80" s="151"/>
      <c r="BI80" s="151"/>
      <c r="BJ80" s="148"/>
      <c r="BK80" s="148"/>
      <c r="BL80" s="152"/>
      <c r="BM80" s="152"/>
      <c r="BN80" s="153"/>
      <c r="BO80" s="153"/>
      <c r="BP80" s="153"/>
      <c r="BQ80" s="153"/>
      <c r="BR80" s="148"/>
      <c r="BS80" s="148"/>
      <c r="BT80" s="149"/>
      <c r="BU80" s="150"/>
      <c r="BV80" s="148"/>
      <c r="BW80" s="148"/>
      <c r="BX80" s="151"/>
      <c r="BY80" s="151"/>
      <c r="BZ80" s="151"/>
      <c r="CA80" s="148"/>
      <c r="CB80" s="148"/>
      <c r="CC80" s="152"/>
      <c r="CD80" s="152"/>
      <c r="CE80" s="153"/>
      <c r="CF80" s="153"/>
      <c r="CG80" s="153"/>
      <c r="CH80" s="153"/>
      <c r="CI80" s="148"/>
      <c r="CJ80" s="148"/>
      <c r="CK80" s="149"/>
      <c r="CL80" s="150"/>
      <c r="CM80" s="148"/>
      <c r="CN80" s="148"/>
      <c r="CO80" s="151"/>
      <c r="CP80" s="151"/>
      <c r="CQ80" s="151"/>
      <c r="CR80" s="148"/>
      <c r="CS80" s="148"/>
      <c r="CT80" s="152"/>
      <c r="CU80" s="152"/>
      <c r="CV80" s="153"/>
      <c r="CW80" s="153"/>
      <c r="CX80" s="153"/>
      <c r="CY80" s="153"/>
      <c r="CZ80" s="148"/>
      <c r="DA80" s="148"/>
      <c r="DB80" s="149"/>
      <c r="DC80" s="150"/>
      <c r="DD80" s="148"/>
      <c r="DE80" s="148"/>
      <c r="DF80" s="151"/>
      <c r="DG80" s="151"/>
      <c r="DH80" s="151"/>
      <c r="DI80" s="148"/>
      <c r="DJ80" s="148"/>
      <c r="DK80" s="152"/>
      <c r="DL80" s="152"/>
      <c r="DM80" s="153"/>
      <c r="DN80" s="153"/>
      <c r="DO80" s="153"/>
      <c r="DP80" s="153"/>
      <c r="DQ80" s="148"/>
      <c r="DR80" s="148"/>
      <c r="DS80" s="149"/>
      <c r="DT80" s="150"/>
      <c r="DU80" s="148"/>
      <c r="DV80" s="148"/>
      <c r="DW80" s="151"/>
      <c r="DX80" s="151"/>
      <c r="DY80" s="151"/>
      <c r="DZ80" s="148"/>
      <c r="EA80" s="148"/>
      <c r="EB80" s="152"/>
      <c r="EC80" s="152"/>
      <c r="ED80" s="153"/>
      <c r="EE80" s="153"/>
      <c r="EF80" s="153"/>
      <c r="EG80" s="153"/>
      <c r="EH80" s="148"/>
      <c r="EI80" s="148"/>
      <c r="EJ80" s="149"/>
      <c r="EK80" s="150"/>
      <c r="EL80" s="148"/>
      <c r="EM80" s="148"/>
      <c r="EN80" s="151"/>
      <c r="EO80" s="151"/>
      <c r="EP80" s="151"/>
      <c r="EQ80" s="148"/>
      <c r="ER80" s="148"/>
      <c r="ES80" s="152"/>
      <c r="ET80" s="152"/>
      <c r="EU80" s="153"/>
      <c r="EV80" s="153"/>
      <c r="EW80" s="153"/>
      <c r="EX80" s="153"/>
      <c r="EY80" s="148"/>
      <c r="EZ80" s="148"/>
      <c r="FA80" s="149"/>
      <c r="FB80" s="150"/>
      <c r="FC80" s="148"/>
      <c r="FD80" s="148"/>
      <c r="FE80" s="151"/>
      <c r="FF80" s="151"/>
      <c r="FG80" s="151"/>
      <c r="FH80" s="148"/>
      <c r="FI80" s="148"/>
      <c r="FJ80" s="152"/>
      <c r="FK80" s="152"/>
      <c r="FL80" s="153"/>
      <c r="FM80" s="153"/>
      <c r="FN80" s="153"/>
      <c r="FO80" s="153"/>
      <c r="FP80" s="148"/>
      <c r="FQ80" s="148"/>
      <c r="FR80" s="149"/>
      <c r="FS80" s="150"/>
      <c r="FT80" s="148"/>
      <c r="FU80" s="148"/>
      <c r="FV80" s="151"/>
      <c r="FW80" s="151"/>
      <c r="FX80" s="151"/>
      <c r="FY80" s="148"/>
      <c r="FZ80" s="148"/>
      <c r="GA80" s="152"/>
      <c r="GB80" s="152"/>
      <c r="GC80" s="153"/>
    </row>
    <row r="81" spans="1:185" s="154" customFormat="1" ht="42" customHeight="1">
      <c r="A81" s="375" t="s">
        <v>376</v>
      </c>
      <c r="B81" s="516" t="s">
        <v>2525</v>
      </c>
      <c r="C81" s="516" t="s">
        <v>7711</v>
      </c>
      <c r="D81" s="516" t="s">
        <v>8575</v>
      </c>
      <c r="E81" s="483" t="str">
        <f t="shared" ref="E81:E82" si="6">M81&amp;N81</f>
        <v>萩市大字上小川東分1406</v>
      </c>
      <c r="F81" s="483" t="s">
        <v>933</v>
      </c>
      <c r="G81" s="515">
        <v>30042</v>
      </c>
      <c r="H81" s="377">
        <v>50</v>
      </c>
      <c r="I81" s="483" t="s">
        <v>1551</v>
      </c>
      <c r="J81" s="376" t="s">
        <v>2491</v>
      </c>
      <c r="K81" s="99" t="s">
        <v>2482</v>
      </c>
      <c r="L81" s="517" t="s">
        <v>2524</v>
      </c>
      <c r="M81" s="517" t="s">
        <v>242</v>
      </c>
      <c r="N81" s="445" t="s">
        <v>2527</v>
      </c>
      <c r="O81" s="445" t="s">
        <v>2528</v>
      </c>
      <c r="P81" s="518" t="s">
        <v>234</v>
      </c>
      <c r="Q81" s="518" t="s">
        <v>111</v>
      </c>
      <c r="R81" s="321">
        <v>10</v>
      </c>
      <c r="S81" s="322"/>
      <c r="T81" s="148"/>
      <c r="U81" s="149"/>
      <c r="V81" s="150"/>
      <c r="W81" s="148"/>
      <c r="X81" s="148"/>
      <c r="Y81" s="151"/>
      <c r="Z81" s="151"/>
      <c r="AA81" s="151"/>
      <c r="AB81" s="148"/>
      <c r="AC81" s="148"/>
      <c r="AD81" s="152"/>
      <c r="AE81" s="152"/>
      <c r="AF81" s="153"/>
      <c r="AG81" s="153"/>
      <c r="AH81" s="153"/>
      <c r="AI81" s="153"/>
      <c r="AJ81" s="148"/>
      <c r="AK81" s="148"/>
      <c r="AL81" s="149"/>
      <c r="AM81" s="150"/>
      <c r="AN81" s="148"/>
      <c r="AO81" s="148"/>
      <c r="AP81" s="151"/>
      <c r="AQ81" s="151"/>
      <c r="AR81" s="151"/>
      <c r="AS81" s="148"/>
      <c r="AT81" s="148"/>
      <c r="AU81" s="152"/>
      <c r="AV81" s="152"/>
      <c r="AW81" s="153"/>
      <c r="AX81" s="153"/>
      <c r="AY81" s="153"/>
      <c r="AZ81" s="153"/>
      <c r="BA81" s="148"/>
      <c r="BB81" s="148"/>
      <c r="BC81" s="149"/>
      <c r="BD81" s="150"/>
      <c r="BE81" s="148"/>
      <c r="BF81" s="148"/>
      <c r="BG81" s="151"/>
      <c r="BH81" s="151"/>
      <c r="BI81" s="151"/>
      <c r="BJ81" s="148"/>
      <c r="BK81" s="148"/>
      <c r="BL81" s="152"/>
      <c r="BM81" s="152"/>
      <c r="BN81" s="153"/>
      <c r="BO81" s="153"/>
      <c r="BP81" s="153"/>
      <c r="BQ81" s="153"/>
      <c r="BR81" s="148"/>
      <c r="BS81" s="148"/>
      <c r="BT81" s="149"/>
      <c r="BU81" s="150"/>
      <c r="BV81" s="148"/>
      <c r="BW81" s="148"/>
      <c r="BX81" s="151"/>
      <c r="BY81" s="151"/>
      <c r="BZ81" s="151"/>
      <c r="CA81" s="148"/>
      <c r="CB81" s="148"/>
      <c r="CC81" s="152"/>
      <c r="CD81" s="152"/>
      <c r="CE81" s="153"/>
      <c r="CF81" s="153"/>
      <c r="CG81" s="153"/>
      <c r="CH81" s="153"/>
      <c r="CI81" s="148"/>
      <c r="CJ81" s="148"/>
      <c r="CK81" s="149"/>
      <c r="CL81" s="150"/>
      <c r="CM81" s="148"/>
      <c r="CN81" s="148"/>
      <c r="CO81" s="151"/>
      <c r="CP81" s="151"/>
      <c r="CQ81" s="151"/>
      <c r="CR81" s="148"/>
      <c r="CS81" s="148"/>
      <c r="CT81" s="152"/>
      <c r="CU81" s="152"/>
      <c r="CV81" s="153"/>
      <c r="CW81" s="153"/>
      <c r="CX81" s="153"/>
      <c r="CY81" s="153"/>
      <c r="CZ81" s="148"/>
      <c r="DA81" s="148"/>
      <c r="DB81" s="149"/>
      <c r="DC81" s="150"/>
      <c r="DD81" s="148"/>
      <c r="DE81" s="148"/>
      <c r="DF81" s="151"/>
      <c r="DG81" s="151"/>
      <c r="DH81" s="151"/>
      <c r="DI81" s="148"/>
      <c r="DJ81" s="148"/>
      <c r="DK81" s="152"/>
      <c r="DL81" s="152"/>
      <c r="DM81" s="153"/>
      <c r="DN81" s="153"/>
      <c r="DO81" s="153"/>
      <c r="DP81" s="153"/>
      <c r="DQ81" s="148"/>
      <c r="DR81" s="148"/>
      <c r="DS81" s="149"/>
      <c r="DT81" s="150"/>
      <c r="DU81" s="148"/>
      <c r="DV81" s="148"/>
      <c r="DW81" s="151"/>
      <c r="DX81" s="151"/>
      <c r="DY81" s="151"/>
      <c r="DZ81" s="148"/>
      <c r="EA81" s="148"/>
      <c r="EB81" s="152"/>
      <c r="EC81" s="152"/>
      <c r="ED81" s="153"/>
      <c r="EE81" s="153"/>
      <c r="EF81" s="153"/>
      <c r="EG81" s="153"/>
      <c r="EH81" s="148"/>
      <c r="EI81" s="148"/>
      <c r="EJ81" s="149"/>
      <c r="EK81" s="150"/>
      <c r="EL81" s="148"/>
      <c r="EM81" s="148"/>
      <c r="EN81" s="151"/>
      <c r="EO81" s="151"/>
      <c r="EP81" s="151"/>
      <c r="EQ81" s="148"/>
      <c r="ER81" s="148"/>
      <c r="ES81" s="152"/>
      <c r="ET81" s="152"/>
      <c r="EU81" s="153"/>
      <c r="EV81" s="153"/>
      <c r="EW81" s="153"/>
      <c r="EX81" s="153"/>
      <c r="EY81" s="148"/>
      <c r="EZ81" s="148"/>
      <c r="FA81" s="149"/>
      <c r="FB81" s="150"/>
      <c r="FC81" s="148"/>
      <c r="FD81" s="148"/>
      <c r="FE81" s="151"/>
      <c r="FF81" s="151"/>
      <c r="FG81" s="151"/>
      <c r="FH81" s="148"/>
      <c r="FI81" s="148"/>
      <c r="FJ81" s="152"/>
      <c r="FK81" s="152"/>
      <c r="FL81" s="153"/>
      <c r="FM81" s="153"/>
      <c r="FN81" s="153"/>
      <c r="FO81" s="153"/>
      <c r="FP81" s="148"/>
      <c r="FQ81" s="148"/>
      <c r="FR81" s="149"/>
      <c r="FS81" s="150"/>
      <c r="FT81" s="148"/>
      <c r="FU81" s="148"/>
      <c r="FV81" s="151"/>
      <c r="FW81" s="151"/>
      <c r="FX81" s="151"/>
      <c r="FY81" s="148"/>
      <c r="FZ81" s="148"/>
      <c r="GA81" s="152"/>
      <c r="GB81" s="152"/>
      <c r="GC81" s="153"/>
    </row>
    <row r="82" spans="1:185" s="154" customFormat="1" ht="42" customHeight="1">
      <c r="A82" s="375" t="s">
        <v>377</v>
      </c>
      <c r="B82" s="516" t="s">
        <v>2529</v>
      </c>
      <c r="C82" s="516" t="s">
        <v>2530</v>
      </c>
      <c r="D82" s="516" t="s">
        <v>7848</v>
      </c>
      <c r="E82" s="483" t="str">
        <f t="shared" si="6"/>
        <v>萩市大字紫福6606-1</v>
      </c>
      <c r="F82" s="483" t="s">
        <v>934</v>
      </c>
      <c r="G82" s="515">
        <v>32599</v>
      </c>
      <c r="H82" s="377">
        <v>50</v>
      </c>
      <c r="I82" s="483" t="s">
        <v>1552</v>
      </c>
      <c r="J82" s="376" t="s">
        <v>2491</v>
      </c>
      <c r="K82" s="99" t="s">
        <v>2482</v>
      </c>
      <c r="L82" s="517" t="s">
        <v>2524</v>
      </c>
      <c r="M82" s="517" t="s">
        <v>242</v>
      </c>
      <c r="N82" s="445" t="s">
        <v>1627</v>
      </c>
      <c r="O82" s="445" t="s">
        <v>2531</v>
      </c>
      <c r="P82" s="518" t="s">
        <v>234</v>
      </c>
      <c r="Q82" s="518" t="s">
        <v>111</v>
      </c>
      <c r="R82" s="321">
        <v>10</v>
      </c>
      <c r="S82" s="322"/>
      <c r="T82" s="148"/>
      <c r="U82" s="149"/>
      <c r="V82" s="150"/>
      <c r="W82" s="148"/>
      <c r="X82" s="148"/>
      <c r="Y82" s="151"/>
      <c r="Z82" s="151"/>
      <c r="AA82" s="151"/>
      <c r="AB82" s="148"/>
      <c r="AC82" s="148"/>
      <c r="AD82" s="152"/>
      <c r="AE82" s="152"/>
      <c r="AF82" s="153"/>
      <c r="AG82" s="153"/>
      <c r="AH82" s="153"/>
      <c r="AI82" s="153"/>
      <c r="AJ82" s="148"/>
      <c r="AK82" s="148"/>
      <c r="AL82" s="149"/>
      <c r="AM82" s="150"/>
      <c r="AN82" s="148"/>
      <c r="AO82" s="148"/>
      <c r="AP82" s="151"/>
      <c r="AQ82" s="151"/>
      <c r="AR82" s="151"/>
      <c r="AS82" s="148"/>
      <c r="AT82" s="148"/>
      <c r="AU82" s="152"/>
      <c r="AV82" s="152"/>
      <c r="AW82" s="153"/>
      <c r="AX82" s="153"/>
      <c r="AY82" s="153"/>
      <c r="AZ82" s="153"/>
      <c r="BA82" s="148"/>
      <c r="BB82" s="148"/>
      <c r="BC82" s="149"/>
      <c r="BD82" s="150"/>
      <c r="BE82" s="148"/>
      <c r="BF82" s="148"/>
      <c r="BG82" s="151"/>
      <c r="BH82" s="151"/>
      <c r="BI82" s="151"/>
      <c r="BJ82" s="148"/>
      <c r="BK82" s="148"/>
      <c r="BL82" s="152"/>
      <c r="BM82" s="152"/>
      <c r="BN82" s="153"/>
      <c r="BO82" s="153"/>
      <c r="BP82" s="153"/>
      <c r="BQ82" s="153"/>
      <c r="BR82" s="148"/>
      <c r="BS82" s="148"/>
      <c r="BT82" s="149"/>
      <c r="BU82" s="150"/>
      <c r="BV82" s="148"/>
      <c r="BW82" s="148"/>
      <c r="BX82" s="151"/>
      <c r="BY82" s="151"/>
      <c r="BZ82" s="151"/>
      <c r="CA82" s="148"/>
      <c r="CB82" s="148"/>
      <c r="CC82" s="152"/>
      <c r="CD82" s="152"/>
      <c r="CE82" s="153"/>
      <c r="CF82" s="153"/>
      <c r="CG82" s="153"/>
      <c r="CH82" s="153"/>
      <c r="CI82" s="148"/>
      <c r="CJ82" s="148"/>
      <c r="CK82" s="149"/>
      <c r="CL82" s="150"/>
      <c r="CM82" s="148"/>
      <c r="CN82" s="148"/>
      <c r="CO82" s="151"/>
      <c r="CP82" s="151"/>
      <c r="CQ82" s="151"/>
      <c r="CR82" s="148"/>
      <c r="CS82" s="148"/>
      <c r="CT82" s="152"/>
      <c r="CU82" s="152"/>
      <c r="CV82" s="153"/>
      <c r="CW82" s="153"/>
      <c r="CX82" s="153"/>
      <c r="CY82" s="153"/>
      <c r="CZ82" s="148"/>
      <c r="DA82" s="148"/>
      <c r="DB82" s="149"/>
      <c r="DC82" s="150"/>
      <c r="DD82" s="148"/>
      <c r="DE82" s="148"/>
      <c r="DF82" s="151"/>
      <c r="DG82" s="151"/>
      <c r="DH82" s="151"/>
      <c r="DI82" s="148"/>
      <c r="DJ82" s="148"/>
      <c r="DK82" s="152"/>
      <c r="DL82" s="152"/>
      <c r="DM82" s="153"/>
      <c r="DN82" s="153"/>
      <c r="DO82" s="153"/>
      <c r="DP82" s="153"/>
      <c r="DQ82" s="148"/>
      <c r="DR82" s="148"/>
      <c r="DS82" s="149"/>
      <c r="DT82" s="150"/>
      <c r="DU82" s="148"/>
      <c r="DV82" s="148"/>
      <c r="DW82" s="151"/>
      <c r="DX82" s="151"/>
      <c r="DY82" s="151"/>
      <c r="DZ82" s="148"/>
      <c r="EA82" s="148"/>
      <c r="EB82" s="152"/>
      <c r="EC82" s="152"/>
      <c r="ED82" s="153"/>
      <c r="EE82" s="153"/>
      <c r="EF82" s="153"/>
      <c r="EG82" s="153"/>
      <c r="EH82" s="148"/>
      <c r="EI82" s="148"/>
      <c r="EJ82" s="149"/>
      <c r="EK82" s="150"/>
      <c r="EL82" s="148"/>
      <c r="EM82" s="148"/>
      <c r="EN82" s="151"/>
      <c r="EO82" s="151"/>
      <c r="EP82" s="151"/>
      <c r="EQ82" s="148"/>
      <c r="ER82" s="148"/>
      <c r="ES82" s="152"/>
      <c r="ET82" s="152"/>
      <c r="EU82" s="153"/>
      <c r="EV82" s="153"/>
      <c r="EW82" s="153"/>
      <c r="EX82" s="153"/>
      <c r="EY82" s="148"/>
      <c r="EZ82" s="148"/>
      <c r="FA82" s="149"/>
      <c r="FB82" s="150"/>
      <c r="FC82" s="148"/>
      <c r="FD82" s="148"/>
      <c r="FE82" s="151"/>
      <c r="FF82" s="151"/>
      <c r="FG82" s="151"/>
      <c r="FH82" s="148"/>
      <c r="FI82" s="148"/>
      <c r="FJ82" s="152"/>
      <c r="FK82" s="152"/>
      <c r="FL82" s="153"/>
      <c r="FM82" s="153"/>
      <c r="FN82" s="153"/>
      <c r="FO82" s="153"/>
      <c r="FP82" s="148"/>
      <c r="FQ82" s="148"/>
      <c r="FR82" s="149"/>
      <c r="FS82" s="150"/>
      <c r="FT82" s="148"/>
      <c r="FU82" s="148"/>
      <c r="FV82" s="151"/>
      <c r="FW82" s="151"/>
      <c r="FX82" s="151"/>
      <c r="FY82" s="148"/>
      <c r="FZ82" s="148"/>
      <c r="GA82" s="152"/>
      <c r="GB82" s="152"/>
      <c r="GC82" s="153"/>
    </row>
    <row r="83" spans="1:185" s="154" customFormat="1" ht="42" customHeight="1">
      <c r="A83" s="375" t="s">
        <v>378</v>
      </c>
      <c r="B83" s="516" t="s">
        <v>3297</v>
      </c>
      <c r="C83" s="516" t="s">
        <v>3298</v>
      </c>
      <c r="D83" s="516" t="s">
        <v>7320</v>
      </c>
      <c r="E83" s="483" t="str">
        <f t="shared" si="3"/>
        <v>萩市大字明木4781</v>
      </c>
      <c r="F83" s="483" t="s">
        <v>935</v>
      </c>
      <c r="G83" s="515">
        <v>33695</v>
      </c>
      <c r="H83" s="377">
        <v>50</v>
      </c>
      <c r="I83" s="483" t="s">
        <v>1553</v>
      </c>
      <c r="J83" s="376" t="s">
        <v>2491</v>
      </c>
      <c r="K83" s="99" t="s">
        <v>2482</v>
      </c>
      <c r="L83" s="517" t="s">
        <v>2524</v>
      </c>
      <c r="M83" s="517" t="s">
        <v>242</v>
      </c>
      <c r="N83" s="445" t="s">
        <v>3299</v>
      </c>
      <c r="O83" s="445" t="s">
        <v>3300</v>
      </c>
      <c r="P83" s="518" t="s">
        <v>234</v>
      </c>
      <c r="Q83" s="518" t="s">
        <v>111</v>
      </c>
      <c r="R83" s="321">
        <v>10</v>
      </c>
      <c r="S83" s="322"/>
      <c r="T83" s="148"/>
      <c r="U83" s="149"/>
      <c r="V83" s="150"/>
      <c r="W83" s="148"/>
      <c r="X83" s="148"/>
      <c r="Y83" s="151"/>
      <c r="Z83" s="151"/>
      <c r="AA83" s="151"/>
      <c r="AB83" s="148"/>
      <c r="AC83" s="148"/>
      <c r="AD83" s="152"/>
      <c r="AE83" s="152"/>
      <c r="AF83" s="153"/>
      <c r="AG83" s="153"/>
      <c r="AH83" s="153"/>
      <c r="AI83" s="153"/>
      <c r="AJ83" s="148"/>
      <c r="AK83" s="148"/>
      <c r="AL83" s="149"/>
      <c r="AM83" s="150"/>
      <c r="AN83" s="148"/>
      <c r="AO83" s="148"/>
      <c r="AP83" s="151"/>
      <c r="AQ83" s="151"/>
      <c r="AR83" s="151"/>
      <c r="AS83" s="148"/>
      <c r="AT83" s="148"/>
      <c r="AU83" s="152"/>
      <c r="AV83" s="152"/>
      <c r="AW83" s="153"/>
      <c r="AX83" s="153"/>
      <c r="AY83" s="153"/>
      <c r="AZ83" s="153"/>
      <c r="BA83" s="148"/>
      <c r="BB83" s="148"/>
      <c r="BC83" s="149"/>
      <c r="BD83" s="150"/>
      <c r="BE83" s="148"/>
      <c r="BF83" s="148"/>
      <c r="BG83" s="151"/>
      <c r="BH83" s="151"/>
      <c r="BI83" s="151"/>
      <c r="BJ83" s="148"/>
      <c r="BK83" s="148"/>
      <c r="BL83" s="152"/>
      <c r="BM83" s="152"/>
      <c r="BN83" s="153"/>
      <c r="BO83" s="153"/>
      <c r="BP83" s="153"/>
      <c r="BQ83" s="153"/>
      <c r="BR83" s="148"/>
      <c r="BS83" s="148"/>
      <c r="BT83" s="149"/>
      <c r="BU83" s="150"/>
      <c r="BV83" s="148"/>
      <c r="BW83" s="148"/>
      <c r="BX83" s="151"/>
      <c r="BY83" s="151"/>
      <c r="BZ83" s="151"/>
      <c r="CA83" s="148"/>
      <c r="CB83" s="148"/>
      <c r="CC83" s="152"/>
      <c r="CD83" s="152"/>
      <c r="CE83" s="153"/>
      <c r="CF83" s="153"/>
      <c r="CG83" s="153"/>
      <c r="CH83" s="153"/>
      <c r="CI83" s="148"/>
      <c r="CJ83" s="148"/>
      <c r="CK83" s="149"/>
      <c r="CL83" s="150"/>
      <c r="CM83" s="148"/>
      <c r="CN83" s="148"/>
      <c r="CO83" s="151"/>
      <c r="CP83" s="151"/>
      <c r="CQ83" s="151"/>
      <c r="CR83" s="148"/>
      <c r="CS83" s="148"/>
      <c r="CT83" s="152"/>
      <c r="CU83" s="152"/>
      <c r="CV83" s="153"/>
      <c r="CW83" s="153"/>
      <c r="CX83" s="153"/>
      <c r="CY83" s="153"/>
      <c r="CZ83" s="148"/>
      <c r="DA83" s="148"/>
      <c r="DB83" s="149"/>
      <c r="DC83" s="150"/>
      <c r="DD83" s="148"/>
      <c r="DE83" s="148"/>
      <c r="DF83" s="151"/>
      <c r="DG83" s="151"/>
      <c r="DH83" s="151"/>
      <c r="DI83" s="148"/>
      <c r="DJ83" s="148"/>
      <c r="DK83" s="152"/>
      <c r="DL83" s="152"/>
      <c r="DM83" s="153"/>
      <c r="DN83" s="153"/>
      <c r="DO83" s="153"/>
      <c r="DP83" s="153"/>
      <c r="DQ83" s="148"/>
      <c r="DR83" s="148"/>
      <c r="DS83" s="149"/>
      <c r="DT83" s="150"/>
      <c r="DU83" s="148"/>
      <c r="DV83" s="148"/>
      <c r="DW83" s="151"/>
      <c r="DX83" s="151"/>
      <c r="DY83" s="151"/>
      <c r="DZ83" s="148"/>
      <c r="EA83" s="148"/>
      <c r="EB83" s="152"/>
      <c r="EC83" s="152"/>
      <c r="ED83" s="153"/>
      <c r="EE83" s="153"/>
      <c r="EF83" s="153"/>
      <c r="EG83" s="153"/>
      <c r="EH83" s="148"/>
      <c r="EI83" s="148"/>
      <c r="EJ83" s="149"/>
      <c r="EK83" s="150"/>
      <c r="EL83" s="148"/>
      <c r="EM83" s="148"/>
      <c r="EN83" s="151"/>
      <c r="EO83" s="151"/>
      <c r="EP83" s="151"/>
      <c r="EQ83" s="148"/>
      <c r="ER83" s="148"/>
      <c r="ES83" s="152"/>
      <c r="ET83" s="152"/>
      <c r="EU83" s="153"/>
      <c r="EV83" s="153"/>
      <c r="EW83" s="153"/>
      <c r="EX83" s="153"/>
      <c r="EY83" s="148"/>
      <c r="EZ83" s="148"/>
      <c r="FA83" s="149"/>
      <c r="FB83" s="150"/>
      <c r="FC83" s="148"/>
      <c r="FD83" s="148"/>
      <c r="FE83" s="151"/>
      <c r="FF83" s="151"/>
      <c r="FG83" s="151"/>
      <c r="FH83" s="148"/>
      <c r="FI83" s="148"/>
      <c r="FJ83" s="152"/>
      <c r="FK83" s="152"/>
      <c r="FL83" s="153"/>
      <c r="FM83" s="153"/>
      <c r="FN83" s="153"/>
      <c r="FO83" s="153"/>
      <c r="FP83" s="148"/>
      <c r="FQ83" s="148"/>
      <c r="FR83" s="149"/>
      <c r="FS83" s="150"/>
      <c r="FT83" s="148"/>
      <c r="FU83" s="148"/>
      <c r="FV83" s="151"/>
      <c r="FW83" s="151"/>
      <c r="FX83" s="151"/>
      <c r="FY83" s="148"/>
      <c r="FZ83" s="148"/>
      <c r="GA83" s="152"/>
      <c r="GB83" s="152"/>
      <c r="GC83" s="153"/>
    </row>
    <row r="84" spans="1:185" s="154" customFormat="1" ht="42" customHeight="1">
      <c r="A84" s="375" t="s">
        <v>380</v>
      </c>
      <c r="B84" s="516" t="s">
        <v>3301</v>
      </c>
      <c r="C84" s="516" t="s">
        <v>501</v>
      </c>
      <c r="D84" s="516" t="s">
        <v>2270</v>
      </c>
      <c r="E84" s="483" t="str">
        <f t="shared" si="3"/>
        <v>萩市大字須佐1378-1</v>
      </c>
      <c r="F84" s="483" t="s">
        <v>936</v>
      </c>
      <c r="G84" s="515">
        <v>34425</v>
      </c>
      <c r="H84" s="377">
        <v>50</v>
      </c>
      <c r="I84" s="483" t="s">
        <v>1554</v>
      </c>
      <c r="J84" s="376" t="s">
        <v>2491</v>
      </c>
      <c r="K84" s="99" t="s">
        <v>2482</v>
      </c>
      <c r="L84" s="517" t="s">
        <v>2524</v>
      </c>
      <c r="M84" s="517" t="s">
        <v>242</v>
      </c>
      <c r="N84" s="445" t="s">
        <v>1628</v>
      </c>
      <c r="O84" s="445" t="s">
        <v>3302</v>
      </c>
      <c r="P84" s="518" t="s">
        <v>234</v>
      </c>
      <c r="Q84" s="518" t="s">
        <v>111</v>
      </c>
      <c r="R84" s="321">
        <v>10</v>
      </c>
      <c r="S84" s="322"/>
      <c r="T84" s="148"/>
      <c r="U84" s="149"/>
      <c r="V84" s="150"/>
      <c r="W84" s="148"/>
      <c r="X84" s="148"/>
      <c r="Y84" s="151"/>
      <c r="Z84" s="151"/>
      <c r="AA84" s="151"/>
      <c r="AB84" s="148"/>
      <c r="AC84" s="148"/>
      <c r="AD84" s="152"/>
      <c r="AE84" s="152"/>
      <c r="AF84" s="153"/>
      <c r="AG84" s="153"/>
      <c r="AH84" s="153"/>
      <c r="AI84" s="153"/>
      <c r="AJ84" s="148"/>
      <c r="AK84" s="148"/>
      <c r="AL84" s="149"/>
      <c r="AM84" s="150"/>
      <c r="AN84" s="148"/>
      <c r="AO84" s="148"/>
      <c r="AP84" s="151"/>
      <c r="AQ84" s="151"/>
      <c r="AR84" s="151"/>
      <c r="AS84" s="148"/>
      <c r="AT84" s="148"/>
      <c r="AU84" s="152"/>
      <c r="AV84" s="152"/>
      <c r="AW84" s="153"/>
      <c r="AX84" s="153"/>
      <c r="AY84" s="153"/>
      <c r="AZ84" s="153"/>
      <c r="BA84" s="148"/>
      <c r="BB84" s="148"/>
      <c r="BC84" s="149"/>
      <c r="BD84" s="150"/>
      <c r="BE84" s="148"/>
      <c r="BF84" s="148"/>
      <c r="BG84" s="151"/>
      <c r="BH84" s="151"/>
      <c r="BI84" s="151"/>
      <c r="BJ84" s="148"/>
      <c r="BK84" s="148"/>
      <c r="BL84" s="152"/>
      <c r="BM84" s="152"/>
      <c r="BN84" s="153"/>
      <c r="BO84" s="153"/>
      <c r="BP84" s="153"/>
      <c r="BQ84" s="153"/>
      <c r="BR84" s="148"/>
      <c r="BS84" s="148"/>
      <c r="BT84" s="149"/>
      <c r="BU84" s="150"/>
      <c r="BV84" s="148"/>
      <c r="BW84" s="148"/>
      <c r="BX84" s="151"/>
      <c r="BY84" s="151"/>
      <c r="BZ84" s="151"/>
      <c r="CA84" s="148"/>
      <c r="CB84" s="148"/>
      <c r="CC84" s="152"/>
      <c r="CD84" s="152"/>
      <c r="CE84" s="153"/>
      <c r="CF84" s="153"/>
      <c r="CG84" s="153"/>
      <c r="CH84" s="153"/>
      <c r="CI84" s="148"/>
      <c r="CJ84" s="148"/>
      <c r="CK84" s="149"/>
      <c r="CL84" s="150"/>
      <c r="CM84" s="148"/>
      <c r="CN84" s="148"/>
      <c r="CO84" s="151"/>
      <c r="CP84" s="151"/>
      <c r="CQ84" s="151"/>
      <c r="CR84" s="148"/>
      <c r="CS84" s="148"/>
      <c r="CT84" s="152"/>
      <c r="CU84" s="152"/>
      <c r="CV84" s="153"/>
      <c r="CW84" s="153"/>
      <c r="CX84" s="153"/>
      <c r="CY84" s="153"/>
      <c r="CZ84" s="148"/>
      <c r="DA84" s="148"/>
      <c r="DB84" s="149"/>
      <c r="DC84" s="150"/>
      <c r="DD84" s="148"/>
      <c r="DE84" s="148"/>
      <c r="DF84" s="151"/>
      <c r="DG84" s="151"/>
      <c r="DH84" s="151"/>
      <c r="DI84" s="148"/>
      <c r="DJ84" s="148"/>
      <c r="DK84" s="152"/>
      <c r="DL84" s="152"/>
      <c r="DM84" s="153"/>
      <c r="DN84" s="153"/>
      <c r="DO84" s="153"/>
      <c r="DP84" s="153"/>
      <c r="DQ84" s="148"/>
      <c r="DR84" s="148"/>
      <c r="DS84" s="149"/>
      <c r="DT84" s="150"/>
      <c r="DU84" s="148"/>
      <c r="DV84" s="148"/>
      <c r="DW84" s="151"/>
      <c r="DX84" s="151"/>
      <c r="DY84" s="151"/>
      <c r="DZ84" s="148"/>
      <c r="EA84" s="148"/>
      <c r="EB84" s="152"/>
      <c r="EC84" s="152"/>
      <c r="ED84" s="153"/>
      <c r="EE84" s="153"/>
      <c r="EF84" s="153"/>
      <c r="EG84" s="153"/>
      <c r="EH84" s="148"/>
      <c r="EI84" s="148"/>
      <c r="EJ84" s="149"/>
      <c r="EK84" s="150"/>
      <c r="EL84" s="148"/>
      <c r="EM84" s="148"/>
      <c r="EN84" s="151"/>
      <c r="EO84" s="151"/>
      <c r="EP84" s="151"/>
      <c r="EQ84" s="148"/>
      <c r="ER84" s="148"/>
      <c r="ES84" s="152"/>
      <c r="ET84" s="152"/>
      <c r="EU84" s="153"/>
      <c r="EV84" s="153"/>
      <c r="EW84" s="153"/>
      <c r="EX84" s="153"/>
      <c r="EY84" s="148"/>
      <c r="EZ84" s="148"/>
      <c r="FA84" s="149"/>
      <c r="FB84" s="150"/>
      <c r="FC84" s="148"/>
      <c r="FD84" s="148"/>
      <c r="FE84" s="151"/>
      <c r="FF84" s="151"/>
      <c r="FG84" s="151"/>
      <c r="FH84" s="148"/>
      <c r="FI84" s="148"/>
      <c r="FJ84" s="152"/>
      <c r="FK84" s="152"/>
      <c r="FL84" s="153"/>
      <c r="FM84" s="153"/>
      <c r="FN84" s="153"/>
      <c r="FO84" s="153"/>
      <c r="FP84" s="148"/>
      <c r="FQ84" s="148"/>
      <c r="FR84" s="149"/>
      <c r="FS84" s="150"/>
      <c r="FT84" s="148"/>
      <c r="FU84" s="148"/>
      <c r="FV84" s="151"/>
      <c r="FW84" s="151"/>
      <c r="FX84" s="151"/>
      <c r="FY84" s="148"/>
      <c r="FZ84" s="148"/>
      <c r="GA84" s="152"/>
      <c r="GB84" s="152"/>
      <c r="GC84" s="153"/>
    </row>
    <row r="85" spans="1:185" s="154" customFormat="1" ht="42" customHeight="1">
      <c r="A85" s="375" t="s">
        <v>379</v>
      </c>
      <c r="B85" s="516" t="s">
        <v>2529</v>
      </c>
      <c r="C85" s="516" t="s">
        <v>2530</v>
      </c>
      <c r="D85" s="516" t="s">
        <v>7321</v>
      </c>
      <c r="E85" s="483" t="str">
        <f t="shared" si="3"/>
        <v>萩市大字吉部上3301-1</v>
      </c>
      <c r="F85" s="483" t="s">
        <v>937</v>
      </c>
      <c r="G85" s="515">
        <v>34425</v>
      </c>
      <c r="H85" s="377">
        <v>50</v>
      </c>
      <c r="I85" s="483" t="s">
        <v>1555</v>
      </c>
      <c r="J85" s="376" t="s">
        <v>2491</v>
      </c>
      <c r="K85" s="99" t="s">
        <v>2482</v>
      </c>
      <c r="L85" s="517" t="s">
        <v>2524</v>
      </c>
      <c r="M85" s="517" t="s">
        <v>242</v>
      </c>
      <c r="N85" s="445" t="s">
        <v>699</v>
      </c>
      <c r="O85" s="445" t="s">
        <v>3303</v>
      </c>
      <c r="P85" s="518" t="s">
        <v>234</v>
      </c>
      <c r="Q85" s="518" t="s">
        <v>111</v>
      </c>
      <c r="R85" s="321">
        <v>10</v>
      </c>
      <c r="S85" s="322"/>
      <c r="T85" s="148"/>
      <c r="U85" s="149"/>
      <c r="V85" s="150"/>
      <c r="W85" s="148"/>
      <c r="X85" s="148"/>
      <c r="Y85" s="151"/>
      <c r="Z85" s="151"/>
      <c r="AA85" s="151"/>
      <c r="AB85" s="148"/>
      <c r="AC85" s="148"/>
      <c r="AD85" s="152"/>
      <c r="AE85" s="152"/>
      <c r="AF85" s="153"/>
      <c r="AG85" s="153"/>
      <c r="AH85" s="153"/>
      <c r="AI85" s="153"/>
      <c r="AJ85" s="148"/>
      <c r="AK85" s="148"/>
      <c r="AL85" s="149"/>
      <c r="AM85" s="150"/>
      <c r="AN85" s="148"/>
      <c r="AO85" s="148"/>
      <c r="AP85" s="151"/>
      <c r="AQ85" s="151"/>
      <c r="AR85" s="151"/>
      <c r="AS85" s="148"/>
      <c r="AT85" s="148"/>
      <c r="AU85" s="152"/>
      <c r="AV85" s="152"/>
      <c r="AW85" s="153"/>
      <c r="AX85" s="153"/>
      <c r="AY85" s="153"/>
      <c r="AZ85" s="153"/>
      <c r="BA85" s="148"/>
      <c r="BB85" s="148"/>
      <c r="BC85" s="149"/>
      <c r="BD85" s="150"/>
      <c r="BE85" s="148"/>
      <c r="BF85" s="148"/>
      <c r="BG85" s="151"/>
      <c r="BH85" s="151"/>
      <c r="BI85" s="151"/>
      <c r="BJ85" s="148"/>
      <c r="BK85" s="148"/>
      <c r="BL85" s="152"/>
      <c r="BM85" s="152"/>
      <c r="BN85" s="153"/>
      <c r="BO85" s="153"/>
      <c r="BP85" s="153"/>
      <c r="BQ85" s="153"/>
      <c r="BR85" s="148"/>
      <c r="BS85" s="148"/>
      <c r="BT85" s="149"/>
      <c r="BU85" s="150"/>
      <c r="BV85" s="148"/>
      <c r="BW85" s="148"/>
      <c r="BX85" s="151"/>
      <c r="BY85" s="151"/>
      <c r="BZ85" s="151"/>
      <c r="CA85" s="148"/>
      <c r="CB85" s="148"/>
      <c r="CC85" s="152"/>
      <c r="CD85" s="152"/>
      <c r="CE85" s="153"/>
      <c r="CF85" s="153"/>
      <c r="CG85" s="153"/>
      <c r="CH85" s="153"/>
      <c r="CI85" s="148"/>
      <c r="CJ85" s="148"/>
      <c r="CK85" s="149"/>
      <c r="CL85" s="150"/>
      <c r="CM85" s="148"/>
      <c r="CN85" s="148"/>
      <c r="CO85" s="151"/>
      <c r="CP85" s="151"/>
      <c r="CQ85" s="151"/>
      <c r="CR85" s="148"/>
      <c r="CS85" s="148"/>
      <c r="CT85" s="152"/>
      <c r="CU85" s="152"/>
      <c r="CV85" s="153"/>
      <c r="CW85" s="153"/>
      <c r="CX85" s="153"/>
      <c r="CY85" s="153"/>
      <c r="CZ85" s="148"/>
      <c r="DA85" s="148"/>
      <c r="DB85" s="149"/>
      <c r="DC85" s="150"/>
      <c r="DD85" s="148"/>
      <c r="DE85" s="148"/>
      <c r="DF85" s="151"/>
      <c r="DG85" s="151"/>
      <c r="DH85" s="151"/>
      <c r="DI85" s="148"/>
      <c r="DJ85" s="148"/>
      <c r="DK85" s="152"/>
      <c r="DL85" s="152"/>
      <c r="DM85" s="153"/>
      <c r="DN85" s="153"/>
      <c r="DO85" s="153"/>
      <c r="DP85" s="153"/>
      <c r="DQ85" s="148"/>
      <c r="DR85" s="148"/>
      <c r="DS85" s="149"/>
      <c r="DT85" s="150"/>
      <c r="DU85" s="148"/>
      <c r="DV85" s="148"/>
      <c r="DW85" s="151"/>
      <c r="DX85" s="151"/>
      <c r="DY85" s="151"/>
      <c r="DZ85" s="148"/>
      <c r="EA85" s="148"/>
      <c r="EB85" s="152"/>
      <c r="EC85" s="152"/>
      <c r="ED85" s="153"/>
      <c r="EE85" s="153"/>
      <c r="EF85" s="153"/>
      <c r="EG85" s="153"/>
      <c r="EH85" s="148"/>
      <c r="EI85" s="148"/>
      <c r="EJ85" s="149"/>
      <c r="EK85" s="150"/>
      <c r="EL85" s="148"/>
      <c r="EM85" s="148"/>
      <c r="EN85" s="151"/>
      <c r="EO85" s="151"/>
      <c r="EP85" s="151"/>
      <c r="EQ85" s="148"/>
      <c r="ER85" s="148"/>
      <c r="ES85" s="152"/>
      <c r="ET85" s="152"/>
      <c r="EU85" s="153"/>
      <c r="EV85" s="153"/>
      <c r="EW85" s="153"/>
      <c r="EX85" s="153"/>
      <c r="EY85" s="148"/>
      <c r="EZ85" s="148"/>
      <c r="FA85" s="149"/>
      <c r="FB85" s="150"/>
      <c r="FC85" s="148"/>
      <c r="FD85" s="148"/>
      <c r="FE85" s="151"/>
      <c r="FF85" s="151"/>
      <c r="FG85" s="151"/>
      <c r="FH85" s="148"/>
      <c r="FI85" s="148"/>
      <c r="FJ85" s="152"/>
      <c r="FK85" s="152"/>
      <c r="FL85" s="153"/>
      <c r="FM85" s="153"/>
      <c r="FN85" s="153"/>
      <c r="FO85" s="153"/>
      <c r="FP85" s="148"/>
      <c r="FQ85" s="148"/>
      <c r="FR85" s="149"/>
      <c r="FS85" s="150"/>
      <c r="FT85" s="148"/>
      <c r="FU85" s="148"/>
      <c r="FV85" s="151"/>
      <c r="FW85" s="151"/>
      <c r="FX85" s="151"/>
      <c r="FY85" s="148"/>
      <c r="FZ85" s="148"/>
      <c r="GA85" s="152"/>
      <c r="GB85" s="152"/>
      <c r="GC85" s="153"/>
    </row>
    <row r="86" spans="1:185" s="154" customFormat="1" ht="42" customHeight="1">
      <c r="A86" s="375" t="s">
        <v>381</v>
      </c>
      <c r="B86" s="516" t="s">
        <v>3304</v>
      </c>
      <c r="C86" s="516" t="s">
        <v>2802</v>
      </c>
      <c r="D86" s="516" t="s">
        <v>7756</v>
      </c>
      <c r="E86" s="483" t="str">
        <f t="shared" si="3"/>
        <v>萩市川上4921-1</v>
      </c>
      <c r="F86" s="483" t="s">
        <v>938</v>
      </c>
      <c r="G86" s="515">
        <v>35156</v>
      </c>
      <c r="H86" s="377">
        <v>30</v>
      </c>
      <c r="I86" s="483" t="s">
        <v>1556</v>
      </c>
      <c r="J86" s="376" t="s">
        <v>2486</v>
      </c>
      <c r="K86" s="99" t="s">
        <v>2482</v>
      </c>
      <c r="L86" s="517" t="s">
        <v>2524</v>
      </c>
      <c r="M86" s="517" t="s">
        <v>242</v>
      </c>
      <c r="N86" s="445" t="s">
        <v>241</v>
      </c>
      <c r="O86" s="445" t="s">
        <v>3305</v>
      </c>
      <c r="P86" s="518" t="s">
        <v>234</v>
      </c>
      <c r="Q86" s="518" t="s">
        <v>111</v>
      </c>
      <c r="R86" s="321">
        <v>16</v>
      </c>
      <c r="S86" s="322"/>
      <c r="T86" s="148"/>
      <c r="U86" s="149"/>
      <c r="V86" s="150"/>
      <c r="W86" s="148"/>
      <c r="X86" s="148"/>
      <c r="Y86" s="151"/>
      <c r="Z86" s="151"/>
      <c r="AA86" s="151"/>
      <c r="AB86" s="148"/>
      <c r="AC86" s="148"/>
      <c r="AD86" s="152"/>
      <c r="AE86" s="152"/>
      <c r="AF86" s="153"/>
      <c r="AG86" s="153"/>
      <c r="AH86" s="153"/>
      <c r="AI86" s="153"/>
      <c r="AJ86" s="148"/>
      <c r="AK86" s="148"/>
      <c r="AL86" s="149"/>
      <c r="AM86" s="150"/>
      <c r="AN86" s="148"/>
      <c r="AO86" s="148"/>
      <c r="AP86" s="151"/>
      <c r="AQ86" s="151"/>
      <c r="AR86" s="151"/>
      <c r="AS86" s="148"/>
      <c r="AT86" s="148"/>
      <c r="AU86" s="152"/>
      <c r="AV86" s="152"/>
      <c r="AW86" s="153"/>
      <c r="AX86" s="153"/>
      <c r="AY86" s="153"/>
      <c r="AZ86" s="153"/>
      <c r="BA86" s="148"/>
      <c r="BB86" s="148"/>
      <c r="BC86" s="149"/>
      <c r="BD86" s="150"/>
      <c r="BE86" s="148"/>
      <c r="BF86" s="148"/>
      <c r="BG86" s="151"/>
      <c r="BH86" s="151"/>
      <c r="BI86" s="151"/>
      <c r="BJ86" s="148"/>
      <c r="BK86" s="148"/>
      <c r="BL86" s="152"/>
      <c r="BM86" s="152"/>
      <c r="BN86" s="153"/>
      <c r="BO86" s="153"/>
      <c r="BP86" s="153"/>
      <c r="BQ86" s="153"/>
      <c r="BR86" s="148"/>
      <c r="BS86" s="148"/>
      <c r="BT86" s="149"/>
      <c r="BU86" s="150"/>
      <c r="BV86" s="148"/>
      <c r="BW86" s="148"/>
      <c r="BX86" s="151"/>
      <c r="BY86" s="151"/>
      <c r="BZ86" s="151"/>
      <c r="CA86" s="148"/>
      <c r="CB86" s="148"/>
      <c r="CC86" s="152"/>
      <c r="CD86" s="152"/>
      <c r="CE86" s="153"/>
      <c r="CF86" s="153"/>
      <c r="CG86" s="153"/>
      <c r="CH86" s="153"/>
      <c r="CI86" s="148"/>
      <c r="CJ86" s="148"/>
      <c r="CK86" s="149"/>
      <c r="CL86" s="150"/>
      <c r="CM86" s="148"/>
      <c r="CN86" s="148"/>
      <c r="CO86" s="151"/>
      <c r="CP86" s="151"/>
      <c r="CQ86" s="151"/>
      <c r="CR86" s="148"/>
      <c r="CS86" s="148"/>
      <c r="CT86" s="152"/>
      <c r="CU86" s="152"/>
      <c r="CV86" s="153"/>
      <c r="CW86" s="153"/>
      <c r="CX86" s="153"/>
      <c r="CY86" s="153"/>
      <c r="CZ86" s="148"/>
      <c r="DA86" s="148"/>
      <c r="DB86" s="149"/>
      <c r="DC86" s="150"/>
      <c r="DD86" s="148"/>
      <c r="DE86" s="148"/>
      <c r="DF86" s="151"/>
      <c r="DG86" s="151"/>
      <c r="DH86" s="151"/>
      <c r="DI86" s="148"/>
      <c r="DJ86" s="148"/>
      <c r="DK86" s="152"/>
      <c r="DL86" s="152"/>
      <c r="DM86" s="153"/>
      <c r="DN86" s="153"/>
      <c r="DO86" s="153"/>
      <c r="DP86" s="153"/>
      <c r="DQ86" s="148"/>
      <c r="DR86" s="148"/>
      <c r="DS86" s="149"/>
      <c r="DT86" s="150"/>
      <c r="DU86" s="148"/>
      <c r="DV86" s="148"/>
      <c r="DW86" s="151"/>
      <c r="DX86" s="151"/>
      <c r="DY86" s="151"/>
      <c r="DZ86" s="148"/>
      <c r="EA86" s="148"/>
      <c r="EB86" s="152"/>
      <c r="EC86" s="152"/>
      <c r="ED86" s="153"/>
      <c r="EE86" s="153"/>
      <c r="EF86" s="153"/>
      <c r="EG86" s="153"/>
      <c r="EH86" s="148"/>
      <c r="EI86" s="148"/>
      <c r="EJ86" s="149"/>
      <c r="EK86" s="150"/>
      <c r="EL86" s="148"/>
      <c r="EM86" s="148"/>
      <c r="EN86" s="151"/>
      <c r="EO86" s="151"/>
      <c r="EP86" s="151"/>
      <c r="EQ86" s="148"/>
      <c r="ER86" s="148"/>
      <c r="ES86" s="152"/>
      <c r="ET86" s="152"/>
      <c r="EU86" s="153"/>
      <c r="EV86" s="153"/>
      <c r="EW86" s="153"/>
      <c r="EX86" s="153"/>
      <c r="EY86" s="148"/>
      <c r="EZ86" s="148"/>
      <c r="FA86" s="149"/>
      <c r="FB86" s="150"/>
      <c r="FC86" s="148"/>
      <c r="FD86" s="148"/>
      <c r="FE86" s="151"/>
      <c r="FF86" s="151"/>
      <c r="FG86" s="151"/>
      <c r="FH86" s="148"/>
      <c r="FI86" s="148"/>
      <c r="FJ86" s="152"/>
      <c r="FK86" s="152"/>
      <c r="FL86" s="153"/>
      <c r="FM86" s="153"/>
      <c r="FN86" s="153"/>
      <c r="FO86" s="153"/>
      <c r="FP86" s="148"/>
      <c r="FQ86" s="148"/>
      <c r="FR86" s="149"/>
      <c r="FS86" s="150"/>
      <c r="FT86" s="148"/>
      <c r="FU86" s="148"/>
      <c r="FV86" s="151"/>
      <c r="FW86" s="151"/>
      <c r="FX86" s="151"/>
      <c r="FY86" s="148"/>
      <c r="FZ86" s="148"/>
      <c r="GA86" s="152"/>
      <c r="GB86" s="152"/>
      <c r="GC86" s="153"/>
    </row>
    <row r="87" spans="1:185" s="154" customFormat="1" ht="42" customHeight="1">
      <c r="A87" s="375" t="s">
        <v>381</v>
      </c>
      <c r="B87" s="516" t="s">
        <v>3304</v>
      </c>
      <c r="C87" s="516" t="s">
        <v>2802</v>
      </c>
      <c r="D87" s="516" t="s">
        <v>7756</v>
      </c>
      <c r="E87" s="483" t="str">
        <f t="shared" si="3"/>
        <v>萩市川上4921-1</v>
      </c>
      <c r="F87" s="483" t="s">
        <v>938</v>
      </c>
      <c r="G87" s="515">
        <v>41730</v>
      </c>
      <c r="H87" s="377">
        <v>20</v>
      </c>
      <c r="I87" s="483" t="s">
        <v>1556</v>
      </c>
      <c r="J87" s="376" t="s">
        <v>153</v>
      </c>
      <c r="K87" s="99" t="s">
        <v>2482</v>
      </c>
      <c r="L87" s="517" t="s">
        <v>2524</v>
      </c>
      <c r="M87" s="517" t="s">
        <v>242</v>
      </c>
      <c r="N87" s="445" t="s">
        <v>241</v>
      </c>
      <c r="O87" s="445" t="s">
        <v>3305</v>
      </c>
      <c r="P87" s="518" t="s">
        <v>234</v>
      </c>
      <c r="Q87" s="518" t="s">
        <v>111</v>
      </c>
      <c r="R87" s="321"/>
      <c r="S87" s="322">
        <v>20</v>
      </c>
      <c r="T87" s="148"/>
      <c r="U87" s="149"/>
      <c r="V87" s="150"/>
      <c r="W87" s="148"/>
      <c r="X87" s="148"/>
      <c r="Y87" s="151"/>
      <c r="Z87" s="151"/>
      <c r="AA87" s="151"/>
      <c r="AB87" s="148"/>
      <c r="AC87" s="148"/>
      <c r="AD87" s="152"/>
      <c r="AE87" s="152"/>
      <c r="AF87" s="153"/>
      <c r="AG87" s="153"/>
      <c r="AH87" s="153"/>
      <c r="AI87" s="153"/>
      <c r="AJ87" s="148"/>
      <c r="AK87" s="148"/>
      <c r="AL87" s="149"/>
      <c r="AM87" s="150"/>
      <c r="AN87" s="148"/>
      <c r="AO87" s="148"/>
      <c r="AP87" s="151"/>
      <c r="AQ87" s="151"/>
      <c r="AR87" s="151"/>
      <c r="AS87" s="148"/>
      <c r="AT87" s="148"/>
      <c r="AU87" s="152"/>
      <c r="AV87" s="152"/>
      <c r="AW87" s="153"/>
      <c r="AX87" s="153"/>
      <c r="AY87" s="153"/>
      <c r="AZ87" s="153"/>
      <c r="BA87" s="148"/>
      <c r="BB87" s="148"/>
      <c r="BC87" s="149"/>
      <c r="BD87" s="150"/>
      <c r="BE87" s="148"/>
      <c r="BF87" s="148"/>
      <c r="BG87" s="151"/>
      <c r="BH87" s="151"/>
      <c r="BI87" s="151"/>
      <c r="BJ87" s="148"/>
      <c r="BK87" s="148"/>
      <c r="BL87" s="152"/>
      <c r="BM87" s="152"/>
      <c r="BN87" s="153"/>
      <c r="BO87" s="153"/>
      <c r="BP87" s="153"/>
      <c r="BQ87" s="153"/>
      <c r="BR87" s="148"/>
      <c r="BS87" s="148"/>
      <c r="BT87" s="149"/>
      <c r="BU87" s="150"/>
      <c r="BV87" s="148"/>
      <c r="BW87" s="148"/>
      <c r="BX87" s="151"/>
      <c r="BY87" s="151"/>
      <c r="BZ87" s="151"/>
      <c r="CA87" s="148"/>
      <c r="CB87" s="148"/>
      <c r="CC87" s="152"/>
      <c r="CD87" s="152"/>
      <c r="CE87" s="153"/>
      <c r="CF87" s="153"/>
      <c r="CG87" s="153"/>
      <c r="CH87" s="153"/>
      <c r="CI87" s="148"/>
      <c r="CJ87" s="148"/>
      <c r="CK87" s="149"/>
      <c r="CL87" s="150"/>
      <c r="CM87" s="148"/>
      <c r="CN87" s="148"/>
      <c r="CO87" s="151"/>
      <c r="CP87" s="151"/>
      <c r="CQ87" s="151"/>
      <c r="CR87" s="148"/>
      <c r="CS87" s="148"/>
      <c r="CT87" s="152"/>
      <c r="CU87" s="152"/>
      <c r="CV87" s="153"/>
      <c r="CW87" s="153"/>
      <c r="CX87" s="153"/>
      <c r="CY87" s="153"/>
      <c r="CZ87" s="148"/>
      <c r="DA87" s="148"/>
      <c r="DB87" s="149"/>
      <c r="DC87" s="150"/>
      <c r="DD87" s="148"/>
      <c r="DE87" s="148"/>
      <c r="DF87" s="151"/>
      <c r="DG87" s="151"/>
      <c r="DH87" s="151"/>
      <c r="DI87" s="148"/>
      <c r="DJ87" s="148"/>
      <c r="DK87" s="152"/>
      <c r="DL87" s="152"/>
      <c r="DM87" s="153"/>
      <c r="DN87" s="153"/>
      <c r="DO87" s="153"/>
      <c r="DP87" s="153"/>
      <c r="DQ87" s="148"/>
      <c r="DR87" s="148"/>
      <c r="DS87" s="149"/>
      <c r="DT87" s="150"/>
      <c r="DU87" s="148"/>
      <c r="DV87" s="148"/>
      <c r="DW87" s="151"/>
      <c r="DX87" s="151"/>
      <c r="DY87" s="151"/>
      <c r="DZ87" s="148"/>
      <c r="EA87" s="148"/>
      <c r="EB87" s="152"/>
      <c r="EC87" s="152"/>
      <c r="ED87" s="153"/>
      <c r="EE87" s="153"/>
      <c r="EF87" s="153"/>
      <c r="EG87" s="153"/>
      <c r="EH87" s="148"/>
      <c r="EI87" s="148"/>
      <c r="EJ87" s="149"/>
      <c r="EK87" s="150"/>
      <c r="EL87" s="148"/>
      <c r="EM87" s="148"/>
      <c r="EN87" s="151"/>
      <c r="EO87" s="151"/>
      <c r="EP87" s="151"/>
      <c r="EQ87" s="148"/>
      <c r="ER87" s="148"/>
      <c r="ES87" s="152"/>
      <c r="ET87" s="152"/>
      <c r="EU87" s="153"/>
      <c r="EV87" s="153"/>
      <c r="EW87" s="153"/>
      <c r="EX87" s="153"/>
      <c r="EY87" s="148"/>
      <c r="EZ87" s="148"/>
      <c r="FA87" s="149"/>
      <c r="FB87" s="150"/>
      <c r="FC87" s="148"/>
      <c r="FD87" s="148"/>
      <c r="FE87" s="151"/>
      <c r="FF87" s="151"/>
      <c r="FG87" s="151"/>
      <c r="FH87" s="148"/>
      <c r="FI87" s="148"/>
      <c r="FJ87" s="152"/>
      <c r="FK87" s="152"/>
      <c r="FL87" s="153"/>
      <c r="FM87" s="153"/>
      <c r="FN87" s="153"/>
      <c r="FO87" s="153"/>
      <c r="FP87" s="148"/>
      <c r="FQ87" s="148"/>
      <c r="FR87" s="149"/>
      <c r="FS87" s="150"/>
      <c r="FT87" s="148"/>
      <c r="FU87" s="148"/>
      <c r="FV87" s="151"/>
      <c r="FW87" s="151"/>
      <c r="FX87" s="151"/>
      <c r="FY87" s="148"/>
      <c r="FZ87" s="148"/>
      <c r="GA87" s="152"/>
      <c r="GB87" s="152"/>
      <c r="GC87" s="153"/>
    </row>
    <row r="88" spans="1:185" s="154" customFormat="1" ht="63" customHeight="1">
      <c r="A88" s="375" t="s">
        <v>118</v>
      </c>
      <c r="B88" s="516" t="s">
        <v>3295</v>
      </c>
      <c r="C88" s="516" t="s">
        <v>6901</v>
      </c>
      <c r="D88" s="516" t="s">
        <v>2816</v>
      </c>
      <c r="E88" s="483" t="str">
        <f t="shared" si="3"/>
        <v>萩市椿字門田3460-2</v>
      </c>
      <c r="F88" s="483" t="s">
        <v>877</v>
      </c>
      <c r="G88" s="515">
        <v>36617</v>
      </c>
      <c r="H88" s="377">
        <v>130</v>
      </c>
      <c r="I88" s="483" t="s">
        <v>1557</v>
      </c>
      <c r="J88" s="376" t="s">
        <v>2495</v>
      </c>
      <c r="K88" s="99" t="s">
        <v>2482</v>
      </c>
      <c r="L88" s="517" t="s">
        <v>2524</v>
      </c>
      <c r="M88" s="517" t="s">
        <v>3295</v>
      </c>
      <c r="N88" s="445" t="s">
        <v>100</v>
      </c>
      <c r="O88" s="445" t="s">
        <v>6260</v>
      </c>
      <c r="P88" s="518" t="s">
        <v>411</v>
      </c>
      <c r="Q88" s="518" t="s">
        <v>109</v>
      </c>
      <c r="R88" s="321">
        <v>20</v>
      </c>
      <c r="S88" s="322"/>
      <c r="T88" s="148"/>
      <c r="U88" s="149"/>
      <c r="V88" s="150"/>
      <c r="W88" s="148"/>
      <c r="X88" s="148"/>
      <c r="Y88" s="151"/>
      <c r="Z88" s="151"/>
      <c r="AA88" s="151"/>
      <c r="AB88" s="148"/>
      <c r="AC88" s="148"/>
      <c r="AD88" s="152"/>
      <c r="AE88" s="152"/>
      <c r="AF88" s="153"/>
      <c r="AG88" s="153"/>
      <c r="AH88" s="153"/>
      <c r="AI88" s="153"/>
      <c r="AJ88" s="148"/>
      <c r="AK88" s="148"/>
      <c r="AL88" s="149"/>
      <c r="AM88" s="150"/>
      <c r="AN88" s="148"/>
      <c r="AO88" s="148"/>
      <c r="AP88" s="151"/>
      <c r="AQ88" s="151"/>
      <c r="AR88" s="151"/>
      <c r="AS88" s="148"/>
      <c r="AT88" s="148"/>
      <c r="AU88" s="152"/>
      <c r="AV88" s="152"/>
      <c r="AW88" s="153"/>
      <c r="AX88" s="153"/>
      <c r="AY88" s="153"/>
      <c r="AZ88" s="153"/>
      <c r="BA88" s="148"/>
      <c r="BB88" s="148"/>
      <c r="BC88" s="149"/>
      <c r="BD88" s="150"/>
      <c r="BE88" s="148"/>
      <c r="BF88" s="148"/>
      <c r="BG88" s="151"/>
      <c r="BH88" s="151"/>
      <c r="BI88" s="151"/>
      <c r="BJ88" s="148"/>
      <c r="BK88" s="148"/>
      <c r="BL88" s="152"/>
      <c r="BM88" s="152"/>
      <c r="BN88" s="153"/>
      <c r="BO88" s="153"/>
      <c r="BP88" s="153"/>
      <c r="BQ88" s="153"/>
      <c r="BR88" s="148"/>
      <c r="BS88" s="148"/>
      <c r="BT88" s="149"/>
      <c r="BU88" s="150"/>
      <c r="BV88" s="148"/>
      <c r="BW88" s="148"/>
      <c r="BX88" s="151"/>
      <c r="BY88" s="151"/>
      <c r="BZ88" s="151"/>
      <c r="CA88" s="148"/>
      <c r="CB88" s="148"/>
      <c r="CC88" s="152"/>
      <c r="CD88" s="152"/>
      <c r="CE88" s="153"/>
      <c r="CF88" s="153"/>
      <c r="CG88" s="153"/>
      <c r="CH88" s="153"/>
      <c r="CI88" s="148"/>
      <c r="CJ88" s="148"/>
      <c r="CK88" s="149"/>
      <c r="CL88" s="150"/>
      <c r="CM88" s="148"/>
      <c r="CN88" s="148"/>
      <c r="CO88" s="151"/>
      <c r="CP88" s="151"/>
      <c r="CQ88" s="151"/>
      <c r="CR88" s="148"/>
      <c r="CS88" s="148"/>
      <c r="CT88" s="152"/>
      <c r="CU88" s="152"/>
      <c r="CV88" s="153"/>
      <c r="CW88" s="153"/>
      <c r="CX88" s="153"/>
      <c r="CY88" s="153"/>
      <c r="CZ88" s="148"/>
      <c r="DA88" s="148"/>
      <c r="DB88" s="149"/>
      <c r="DC88" s="150"/>
      <c r="DD88" s="148"/>
      <c r="DE88" s="148"/>
      <c r="DF88" s="151"/>
      <c r="DG88" s="151"/>
      <c r="DH88" s="151"/>
      <c r="DI88" s="148"/>
      <c r="DJ88" s="148"/>
      <c r="DK88" s="152"/>
      <c r="DL88" s="152"/>
      <c r="DM88" s="153"/>
      <c r="DN88" s="153"/>
      <c r="DO88" s="153"/>
      <c r="DP88" s="153"/>
      <c r="DQ88" s="148"/>
      <c r="DR88" s="148"/>
      <c r="DS88" s="149"/>
      <c r="DT88" s="150"/>
      <c r="DU88" s="148"/>
      <c r="DV88" s="148"/>
      <c r="DW88" s="151"/>
      <c r="DX88" s="151"/>
      <c r="DY88" s="151"/>
      <c r="DZ88" s="148"/>
      <c r="EA88" s="148"/>
      <c r="EB88" s="152"/>
      <c r="EC88" s="152"/>
      <c r="ED88" s="153"/>
      <c r="EE88" s="153"/>
      <c r="EF88" s="153"/>
      <c r="EG88" s="153"/>
      <c r="EH88" s="148"/>
      <c r="EI88" s="148"/>
      <c r="EJ88" s="149"/>
      <c r="EK88" s="150"/>
      <c r="EL88" s="148"/>
      <c r="EM88" s="148"/>
      <c r="EN88" s="151"/>
      <c r="EO88" s="151"/>
      <c r="EP88" s="151"/>
      <c r="EQ88" s="148"/>
      <c r="ER88" s="148"/>
      <c r="ES88" s="152"/>
      <c r="ET88" s="152"/>
      <c r="EU88" s="153"/>
      <c r="EV88" s="153"/>
      <c r="EW88" s="153"/>
      <c r="EX88" s="153"/>
      <c r="EY88" s="148"/>
      <c r="EZ88" s="148"/>
      <c r="FA88" s="149"/>
      <c r="FB88" s="150"/>
      <c r="FC88" s="148"/>
      <c r="FD88" s="148"/>
      <c r="FE88" s="151"/>
      <c r="FF88" s="151"/>
      <c r="FG88" s="151"/>
      <c r="FH88" s="148"/>
      <c r="FI88" s="148"/>
      <c r="FJ88" s="152"/>
      <c r="FK88" s="152"/>
      <c r="FL88" s="153"/>
      <c r="FM88" s="153"/>
      <c r="FN88" s="153"/>
      <c r="FO88" s="153"/>
      <c r="FP88" s="148"/>
      <c r="FQ88" s="148"/>
      <c r="FR88" s="149"/>
      <c r="FS88" s="150"/>
      <c r="FT88" s="148"/>
      <c r="FU88" s="148"/>
      <c r="FV88" s="151"/>
      <c r="FW88" s="151"/>
      <c r="FX88" s="151"/>
      <c r="FY88" s="148"/>
      <c r="FZ88" s="148"/>
      <c r="GA88" s="152"/>
      <c r="GB88" s="152"/>
      <c r="GC88" s="153"/>
    </row>
    <row r="89" spans="1:185" s="154" customFormat="1" ht="42" customHeight="1">
      <c r="A89" s="375" t="s">
        <v>382</v>
      </c>
      <c r="B89" s="516" t="s">
        <v>2289</v>
      </c>
      <c r="C89" s="516" t="s">
        <v>586</v>
      </c>
      <c r="D89" s="516" t="s">
        <v>3635</v>
      </c>
      <c r="E89" s="483" t="str">
        <f t="shared" si="3"/>
        <v>防府市大字台道1655</v>
      </c>
      <c r="F89" s="483" t="s">
        <v>939</v>
      </c>
      <c r="G89" s="515">
        <v>27150</v>
      </c>
      <c r="H89" s="377">
        <v>32</v>
      </c>
      <c r="I89" s="483" t="s">
        <v>1558</v>
      </c>
      <c r="J89" s="376"/>
      <c r="K89" s="99" t="s">
        <v>2482</v>
      </c>
      <c r="L89" s="517" t="s">
        <v>1449</v>
      </c>
      <c r="M89" s="517" t="s">
        <v>1450</v>
      </c>
      <c r="N89" s="445" t="s">
        <v>101</v>
      </c>
      <c r="O89" s="445" t="s">
        <v>6261</v>
      </c>
      <c r="P89" s="518" t="s">
        <v>234</v>
      </c>
      <c r="Q89" s="518" t="s">
        <v>111</v>
      </c>
      <c r="R89" s="321"/>
      <c r="S89" s="322"/>
      <c r="T89" s="148"/>
      <c r="U89" s="149"/>
      <c r="V89" s="150"/>
      <c r="W89" s="148"/>
      <c r="X89" s="148"/>
      <c r="Y89" s="151"/>
      <c r="Z89" s="151"/>
      <c r="AA89" s="151"/>
      <c r="AB89" s="148"/>
      <c r="AC89" s="148"/>
      <c r="AD89" s="152"/>
      <c r="AE89" s="152"/>
      <c r="AF89" s="153"/>
      <c r="AG89" s="153"/>
      <c r="AH89" s="153"/>
      <c r="AI89" s="153"/>
      <c r="AJ89" s="148"/>
      <c r="AK89" s="148"/>
      <c r="AL89" s="149"/>
      <c r="AM89" s="150"/>
      <c r="AN89" s="148"/>
      <c r="AO89" s="148"/>
      <c r="AP89" s="151"/>
      <c r="AQ89" s="151"/>
      <c r="AR89" s="151"/>
      <c r="AS89" s="148"/>
      <c r="AT89" s="148"/>
      <c r="AU89" s="152"/>
      <c r="AV89" s="152"/>
      <c r="AW89" s="153"/>
      <c r="AX89" s="153"/>
      <c r="AY89" s="153"/>
      <c r="AZ89" s="153"/>
      <c r="BA89" s="148"/>
      <c r="BB89" s="148"/>
      <c r="BC89" s="149"/>
      <c r="BD89" s="150"/>
      <c r="BE89" s="148"/>
      <c r="BF89" s="148"/>
      <c r="BG89" s="151"/>
      <c r="BH89" s="151"/>
      <c r="BI89" s="151"/>
      <c r="BJ89" s="148"/>
      <c r="BK89" s="148"/>
      <c r="BL89" s="152"/>
      <c r="BM89" s="152"/>
      <c r="BN89" s="153"/>
      <c r="BO89" s="153"/>
      <c r="BP89" s="153"/>
      <c r="BQ89" s="153"/>
      <c r="BR89" s="148"/>
      <c r="BS89" s="148"/>
      <c r="BT89" s="149"/>
      <c r="BU89" s="150"/>
      <c r="BV89" s="148"/>
      <c r="BW89" s="148"/>
      <c r="BX89" s="151"/>
      <c r="BY89" s="151"/>
      <c r="BZ89" s="151"/>
      <c r="CA89" s="148"/>
      <c r="CB89" s="148"/>
      <c r="CC89" s="152"/>
      <c r="CD89" s="152"/>
      <c r="CE89" s="153"/>
      <c r="CF89" s="153"/>
      <c r="CG89" s="153"/>
      <c r="CH89" s="153"/>
      <c r="CI89" s="148"/>
      <c r="CJ89" s="148"/>
      <c r="CK89" s="149"/>
      <c r="CL89" s="150"/>
      <c r="CM89" s="148"/>
      <c r="CN89" s="148"/>
      <c r="CO89" s="151"/>
      <c r="CP89" s="151"/>
      <c r="CQ89" s="151"/>
      <c r="CR89" s="148"/>
      <c r="CS89" s="148"/>
      <c r="CT89" s="152"/>
      <c r="CU89" s="152"/>
      <c r="CV89" s="153"/>
      <c r="CW89" s="153"/>
      <c r="CX89" s="153"/>
      <c r="CY89" s="153"/>
      <c r="CZ89" s="148"/>
      <c r="DA89" s="148"/>
      <c r="DB89" s="149"/>
      <c r="DC89" s="150"/>
      <c r="DD89" s="148"/>
      <c r="DE89" s="148"/>
      <c r="DF89" s="151"/>
      <c r="DG89" s="151"/>
      <c r="DH89" s="151"/>
      <c r="DI89" s="148"/>
      <c r="DJ89" s="148"/>
      <c r="DK89" s="152"/>
      <c r="DL89" s="152"/>
      <c r="DM89" s="153"/>
      <c r="DN89" s="153"/>
      <c r="DO89" s="153"/>
      <c r="DP89" s="153"/>
      <c r="DQ89" s="148"/>
      <c r="DR89" s="148"/>
      <c r="DS89" s="149"/>
      <c r="DT89" s="150"/>
      <c r="DU89" s="148"/>
      <c r="DV89" s="148"/>
      <c r="DW89" s="151"/>
      <c r="DX89" s="151"/>
      <c r="DY89" s="151"/>
      <c r="DZ89" s="148"/>
      <c r="EA89" s="148"/>
      <c r="EB89" s="152"/>
      <c r="EC89" s="152"/>
      <c r="ED89" s="153"/>
      <c r="EE89" s="153"/>
      <c r="EF89" s="153"/>
      <c r="EG89" s="153"/>
      <c r="EH89" s="148"/>
      <c r="EI89" s="148"/>
      <c r="EJ89" s="149"/>
      <c r="EK89" s="150"/>
      <c r="EL89" s="148"/>
      <c r="EM89" s="148"/>
      <c r="EN89" s="151"/>
      <c r="EO89" s="151"/>
      <c r="EP89" s="151"/>
      <c r="EQ89" s="148"/>
      <c r="ER89" s="148"/>
      <c r="ES89" s="152"/>
      <c r="ET89" s="152"/>
      <c r="EU89" s="153"/>
      <c r="EV89" s="153"/>
      <c r="EW89" s="153"/>
      <c r="EX89" s="153"/>
      <c r="EY89" s="148"/>
      <c r="EZ89" s="148"/>
      <c r="FA89" s="149"/>
      <c r="FB89" s="150"/>
      <c r="FC89" s="148"/>
      <c r="FD89" s="148"/>
      <c r="FE89" s="151"/>
      <c r="FF89" s="151"/>
      <c r="FG89" s="151"/>
      <c r="FH89" s="148"/>
      <c r="FI89" s="148"/>
      <c r="FJ89" s="152"/>
      <c r="FK89" s="152"/>
      <c r="FL89" s="153"/>
      <c r="FM89" s="153"/>
      <c r="FN89" s="153"/>
      <c r="FO89" s="153"/>
      <c r="FP89" s="148"/>
      <c r="FQ89" s="148"/>
      <c r="FR89" s="149"/>
      <c r="FS89" s="150"/>
      <c r="FT89" s="148"/>
      <c r="FU89" s="148"/>
      <c r="FV89" s="151"/>
      <c r="FW89" s="151"/>
      <c r="FX89" s="151"/>
      <c r="FY89" s="148"/>
      <c r="FZ89" s="148"/>
      <c r="GA89" s="152"/>
      <c r="GB89" s="152"/>
      <c r="GC89" s="153"/>
    </row>
    <row r="90" spans="1:185" s="154" customFormat="1" ht="42" customHeight="1">
      <c r="A90" s="375" t="s">
        <v>382</v>
      </c>
      <c r="B90" s="516" t="s">
        <v>2289</v>
      </c>
      <c r="C90" s="516" t="s">
        <v>586</v>
      </c>
      <c r="D90" s="516" t="s">
        <v>3635</v>
      </c>
      <c r="E90" s="483" t="str">
        <f t="shared" si="3"/>
        <v>防府市大字台道1655</v>
      </c>
      <c r="F90" s="483" t="s">
        <v>939</v>
      </c>
      <c r="G90" s="515">
        <v>41730</v>
      </c>
      <c r="H90" s="377">
        <v>100</v>
      </c>
      <c r="I90" s="483" t="s">
        <v>1558</v>
      </c>
      <c r="J90" s="376" t="s">
        <v>6262</v>
      </c>
      <c r="K90" s="99" t="s">
        <v>2482</v>
      </c>
      <c r="L90" s="517" t="s">
        <v>1449</v>
      </c>
      <c r="M90" s="517" t="s">
        <v>1450</v>
      </c>
      <c r="N90" s="445" t="s">
        <v>101</v>
      </c>
      <c r="O90" s="445" t="s">
        <v>6261</v>
      </c>
      <c r="P90" s="518" t="s">
        <v>234</v>
      </c>
      <c r="Q90" s="518" t="s">
        <v>111</v>
      </c>
      <c r="R90" s="321">
        <v>10</v>
      </c>
      <c r="S90" s="322">
        <v>100</v>
      </c>
      <c r="T90" s="148"/>
      <c r="U90" s="149"/>
      <c r="V90" s="150"/>
      <c r="W90" s="148"/>
      <c r="X90" s="148"/>
      <c r="Y90" s="151"/>
      <c r="Z90" s="151"/>
      <c r="AA90" s="151"/>
      <c r="AB90" s="148"/>
      <c r="AC90" s="148"/>
      <c r="AD90" s="152"/>
      <c r="AE90" s="152"/>
      <c r="AF90" s="153"/>
      <c r="AG90" s="153"/>
      <c r="AH90" s="153"/>
      <c r="AI90" s="153"/>
      <c r="AJ90" s="148"/>
      <c r="AK90" s="148"/>
      <c r="AL90" s="149"/>
      <c r="AM90" s="150"/>
      <c r="AN90" s="148"/>
      <c r="AO90" s="148"/>
      <c r="AP90" s="151"/>
      <c r="AQ90" s="151"/>
      <c r="AR90" s="151"/>
      <c r="AS90" s="148"/>
      <c r="AT90" s="148"/>
      <c r="AU90" s="152"/>
      <c r="AV90" s="152"/>
      <c r="AW90" s="153"/>
      <c r="AX90" s="153"/>
      <c r="AY90" s="153"/>
      <c r="AZ90" s="153"/>
      <c r="BA90" s="148"/>
      <c r="BB90" s="148"/>
      <c r="BC90" s="149"/>
      <c r="BD90" s="150"/>
      <c r="BE90" s="148"/>
      <c r="BF90" s="148"/>
      <c r="BG90" s="151"/>
      <c r="BH90" s="151"/>
      <c r="BI90" s="151"/>
      <c r="BJ90" s="148"/>
      <c r="BK90" s="148"/>
      <c r="BL90" s="152"/>
      <c r="BM90" s="152"/>
      <c r="BN90" s="153"/>
      <c r="BO90" s="153"/>
      <c r="BP90" s="153"/>
      <c r="BQ90" s="153"/>
      <c r="BR90" s="148"/>
      <c r="BS90" s="148"/>
      <c r="BT90" s="149"/>
      <c r="BU90" s="150"/>
      <c r="BV90" s="148"/>
      <c r="BW90" s="148"/>
      <c r="BX90" s="151"/>
      <c r="BY90" s="151"/>
      <c r="BZ90" s="151"/>
      <c r="CA90" s="148"/>
      <c r="CB90" s="148"/>
      <c r="CC90" s="152"/>
      <c r="CD90" s="152"/>
      <c r="CE90" s="153"/>
      <c r="CF90" s="153"/>
      <c r="CG90" s="153"/>
      <c r="CH90" s="153"/>
      <c r="CI90" s="148"/>
      <c r="CJ90" s="148"/>
      <c r="CK90" s="149"/>
      <c r="CL90" s="150"/>
      <c r="CM90" s="148"/>
      <c r="CN90" s="148"/>
      <c r="CO90" s="151"/>
      <c r="CP90" s="151"/>
      <c r="CQ90" s="151"/>
      <c r="CR90" s="148"/>
      <c r="CS90" s="148"/>
      <c r="CT90" s="152"/>
      <c r="CU90" s="152"/>
      <c r="CV90" s="153"/>
      <c r="CW90" s="153"/>
      <c r="CX90" s="153"/>
      <c r="CY90" s="153"/>
      <c r="CZ90" s="148"/>
      <c r="DA90" s="148"/>
      <c r="DB90" s="149"/>
      <c r="DC90" s="150"/>
      <c r="DD90" s="148"/>
      <c r="DE90" s="148"/>
      <c r="DF90" s="151"/>
      <c r="DG90" s="151"/>
      <c r="DH90" s="151"/>
      <c r="DI90" s="148"/>
      <c r="DJ90" s="148"/>
      <c r="DK90" s="152"/>
      <c r="DL90" s="152"/>
      <c r="DM90" s="153"/>
      <c r="DN90" s="153"/>
      <c r="DO90" s="153"/>
      <c r="DP90" s="153"/>
      <c r="DQ90" s="148"/>
      <c r="DR90" s="148"/>
      <c r="DS90" s="149"/>
      <c r="DT90" s="150"/>
      <c r="DU90" s="148"/>
      <c r="DV90" s="148"/>
      <c r="DW90" s="151"/>
      <c r="DX90" s="151"/>
      <c r="DY90" s="151"/>
      <c r="DZ90" s="148"/>
      <c r="EA90" s="148"/>
      <c r="EB90" s="152"/>
      <c r="EC90" s="152"/>
      <c r="ED90" s="153"/>
      <c r="EE90" s="153"/>
      <c r="EF90" s="153"/>
      <c r="EG90" s="153"/>
      <c r="EH90" s="148"/>
      <c r="EI90" s="148"/>
      <c r="EJ90" s="149"/>
      <c r="EK90" s="150"/>
      <c r="EL90" s="148"/>
      <c r="EM90" s="148"/>
      <c r="EN90" s="151"/>
      <c r="EO90" s="151"/>
      <c r="EP90" s="151"/>
      <c r="EQ90" s="148"/>
      <c r="ER90" s="148"/>
      <c r="ES90" s="152"/>
      <c r="ET90" s="152"/>
      <c r="EU90" s="153"/>
      <c r="EV90" s="153"/>
      <c r="EW90" s="153"/>
      <c r="EX90" s="153"/>
      <c r="EY90" s="148"/>
      <c r="EZ90" s="148"/>
      <c r="FA90" s="149"/>
      <c r="FB90" s="150"/>
      <c r="FC90" s="148"/>
      <c r="FD90" s="148"/>
      <c r="FE90" s="151"/>
      <c r="FF90" s="151"/>
      <c r="FG90" s="151"/>
      <c r="FH90" s="148"/>
      <c r="FI90" s="148"/>
      <c r="FJ90" s="152"/>
      <c r="FK90" s="152"/>
      <c r="FL90" s="153"/>
      <c r="FM90" s="153"/>
      <c r="FN90" s="153"/>
      <c r="FO90" s="153"/>
      <c r="FP90" s="148"/>
      <c r="FQ90" s="148"/>
      <c r="FR90" s="149"/>
      <c r="FS90" s="150"/>
      <c r="FT90" s="148"/>
      <c r="FU90" s="148"/>
      <c r="FV90" s="151"/>
      <c r="FW90" s="151"/>
      <c r="FX90" s="151"/>
      <c r="FY90" s="148"/>
      <c r="FZ90" s="148"/>
      <c r="GA90" s="152"/>
      <c r="GB90" s="152"/>
      <c r="GC90" s="153"/>
    </row>
    <row r="91" spans="1:185" s="154" customFormat="1" ht="42" customHeight="1">
      <c r="A91" s="375" t="s">
        <v>383</v>
      </c>
      <c r="B91" s="516" t="s">
        <v>2532</v>
      </c>
      <c r="C91" s="516" t="s">
        <v>479</v>
      </c>
      <c r="D91" s="516" t="s">
        <v>1506</v>
      </c>
      <c r="E91" s="483" t="str">
        <f t="shared" si="3"/>
        <v>防府市岸津2丁目24-20</v>
      </c>
      <c r="F91" s="483" t="s">
        <v>940</v>
      </c>
      <c r="G91" s="515">
        <v>29677</v>
      </c>
      <c r="H91" s="377">
        <v>80</v>
      </c>
      <c r="I91" s="483" t="s">
        <v>1559</v>
      </c>
      <c r="J91" s="376" t="s">
        <v>2533</v>
      </c>
      <c r="K91" s="99" t="s">
        <v>2482</v>
      </c>
      <c r="L91" s="517" t="s">
        <v>1449</v>
      </c>
      <c r="M91" s="517" t="s">
        <v>1450</v>
      </c>
      <c r="N91" s="445" t="s">
        <v>1629</v>
      </c>
      <c r="O91" s="445" t="s">
        <v>2534</v>
      </c>
      <c r="P91" s="518" t="s">
        <v>234</v>
      </c>
      <c r="Q91" s="518" t="s">
        <v>111</v>
      </c>
      <c r="R91" s="321">
        <v>8</v>
      </c>
      <c r="S91" s="322"/>
      <c r="T91" s="148"/>
      <c r="U91" s="149"/>
      <c r="V91" s="150"/>
      <c r="W91" s="148"/>
      <c r="X91" s="148"/>
      <c r="Y91" s="151"/>
      <c r="Z91" s="151"/>
      <c r="AA91" s="151"/>
      <c r="AB91" s="148"/>
      <c r="AC91" s="148"/>
      <c r="AD91" s="152"/>
      <c r="AE91" s="152"/>
      <c r="AF91" s="153"/>
      <c r="AG91" s="153"/>
      <c r="AH91" s="153"/>
      <c r="AI91" s="153"/>
      <c r="AJ91" s="148"/>
      <c r="AK91" s="148"/>
      <c r="AL91" s="149"/>
      <c r="AM91" s="150"/>
      <c r="AN91" s="148"/>
      <c r="AO91" s="148"/>
      <c r="AP91" s="151"/>
      <c r="AQ91" s="151"/>
      <c r="AR91" s="151"/>
      <c r="AS91" s="148"/>
      <c r="AT91" s="148"/>
      <c r="AU91" s="152"/>
      <c r="AV91" s="152"/>
      <c r="AW91" s="153"/>
      <c r="AX91" s="153"/>
      <c r="AY91" s="153"/>
      <c r="AZ91" s="153"/>
      <c r="BA91" s="148"/>
      <c r="BB91" s="148"/>
      <c r="BC91" s="149"/>
      <c r="BD91" s="150"/>
      <c r="BE91" s="148"/>
      <c r="BF91" s="148"/>
      <c r="BG91" s="151"/>
      <c r="BH91" s="151"/>
      <c r="BI91" s="151"/>
      <c r="BJ91" s="148"/>
      <c r="BK91" s="148"/>
      <c r="BL91" s="152"/>
      <c r="BM91" s="152"/>
      <c r="BN91" s="153"/>
      <c r="BO91" s="153"/>
      <c r="BP91" s="153"/>
      <c r="BQ91" s="153"/>
      <c r="BR91" s="148"/>
      <c r="BS91" s="148"/>
      <c r="BT91" s="149"/>
      <c r="BU91" s="150"/>
      <c r="BV91" s="148"/>
      <c r="BW91" s="148"/>
      <c r="BX91" s="151"/>
      <c r="BY91" s="151"/>
      <c r="BZ91" s="151"/>
      <c r="CA91" s="148"/>
      <c r="CB91" s="148"/>
      <c r="CC91" s="152"/>
      <c r="CD91" s="152"/>
      <c r="CE91" s="153"/>
      <c r="CF91" s="153"/>
      <c r="CG91" s="153"/>
      <c r="CH91" s="153"/>
      <c r="CI91" s="148"/>
      <c r="CJ91" s="148"/>
      <c r="CK91" s="149"/>
      <c r="CL91" s="150"/>
      <c r="CM91" s="148"/>
      <c r="CN91" s="148"/>
      <c r="CO91" s="151"/>
      <c r="CP91" s="151"/>
      <c r="CQ91" s="151"/>
      <c r="CR91" s="148"/>
      <c r="CS91" s="148"/>
      <c r="CT91" s="152"/>
      <c r="CU91" s="152"/>
      <c r="CV91" s="153"/>
      <c r="CW91" s="153"/>
      <c r="CX91" s="153"/>
      <c r="CY91" s="153"/>
      <c r="CZ91" s="148"/>
      <c r="DA91" s="148"/>
      <c r="DB91" s="149"/>
      <c r="DC91" s="150"/>
      <c r="DD91" s="148"/>
      <c r="DE91" s="148"/>
      <c r="DF91" s="151"/>
      <c r="DG91" s="151"/>
      <c r="DH91" s="151"/>
      <c r="DI91" s="148"/>
      <c r="DJ91" s="148"/>
      <c r="DK91" s="152"/>
      <c r="DL91" s="152"/>
      <c r="DM91" s="153"/>
      <c r="DN91" s="153"/>
      <c r="DO91" s="153"/>
      <c r="DP91" s="153"/>
      <c r="DQ91" s="148"/>
      <c r="DR91" s="148"/>
      <c r="DS91" s="149"/>
      <c r="DT91" s="150"/>
      <c r="DU91" s="148"/>
      <c r="DV91" s="148"/>
      <c r="DW91" s="151"/>
      <c r="DX91" s="151"/>
      <c r="DY91" s="151"/>
      <c r="DZ91" s="148"/>
      <c r="EA91" s="148"/>
      <c r="EB91" s="152"/>
      <c r="EC91" s="152"/>
      <c r="ED91" s="153"/>
      <c r="EE91" s="153"/>
      <c r="EF91" s="153"/>
      <c r="EG91" s="153"/>
      <c r="EH91" s="148"/>
      <c r="EI91" s="148"/>
      <c r="EJ91" s="149"/>
      <c r="EK91" s="150"/>
      <c r="EL91" s="148"/>
      <c r="EM91" s="148"/>
      <c r="EN91" s="151"/>
      <c r="EO91" s="151"/>
      <c r="EP91" s="151"/>
      <c r="EQ91" s="148"/>
      <c r="ER91" s="148"/>
      <c r="ES91" s="152"/>
      <c r="ET91" s="152"/>
      <c r="EU91" s="153"/>
      <c r="EV91" s="153"/>
      <c r="EW91" s="153"/>
      <c r="EX91" s="153"/>
      <c r="EY91" s="148"/>
      <c r="EZ91" s="148"/>
      <c r="FA91" s="149"/>
      <c r="FB91" s="150"/>
      <c r="FC91" s="148"/>
      <c r="FD91" s="148"/>
      <c r="FE91" s="151"/>
      <c r="FF91" s="151"/>
      <c r="FG91" s="151"/>
      <c r="FH91" s="148"/>
      <c r="FI91" s="148"/>
      <c r="FJ91" s="152"/>
      <c r="FK91" s="152"/>
      <c r="FL91" s="153"/>
      <c r="FM91" s="153"/>
      <c r="FN91" s="153"/>
      <c r="FO91" s="153"/>
      <c r="FP91" s="148"/>
      <c r="FQ91" s="148"/>
      <c r="FR91" s="149"/>
      <c r="FS91" s="150"/>
      <c r="FT91" s="148"/>
      <c r="FU91" s="148"/>
      <c r="FV91" s="151"/>
      <c r="FW91" s="151"/>
      <c r="FX91" s="151"/>
      <c r="FY91" s="148"/>
      <c r="FZ91" s="148"/>
      <c r="GA91" s="152"/>
      <c r="GB91" s="152"/>
      <c r="GC91" s="153"/>
    </row>
    <row r="92" spans="1:185" s="154" customFormat="1" ht="42" customHeight="1">
      <c r="A92" s="375" t="s">
        <v>384</v>
      </c>
      <c r="B92" s="516" t="s">
        <v>2535</v>
      </c>
      <c r="C92" s="516" t="s">
        <v>5849</v>
      </c>
      <c r="D92" s="516" t="s">
        <v>658</v>
      </c>
      <c r="E92" s="483" t="str">
        <f t="shared" si="3"/>
        <v>防府市大字上右田334</v>
      </c>
      <c r="F92" s="483" t="s">
        <v>941</v>
      </c>
      <c r="G92" s="515">
        <v>36312</v>
      </c>
      <c r="H92" s="377">
        <v>50</v>
      </c>
      <c r="I92" s="483" t="s">
        <v>1560</v>
      </c>
      <c r="J92" s="376" t="s">
        <v>2491</v>
      </c>
      <c r="K92" s="99" t="s">
        <v>2482</v>
      </c>
      <c r="L92" s="517" t="s">
        <v>1449</v>
      </c>
      <c r="M92" s="517" t="s">
        <v>1450</v>
      </c>
      <c r="N92" s="445" t="s">
        <v>659</v>
      </c>
      <c r="O92" s="445" t="s">
        <v>2536</v>
      </c>
      <c r="P92" s="518" t="s">
        <v>234</v>
      </c>
      <c r="Q92" s="518" t="s">
        <v>111</v>
      </c>
      <c r="R92" s="321">
        <v>10</v>
      </c>
      <c r="S92" s="322"/>
      <c r="T92" s="148"/>
      <c r="U92" s="149"/>
      <c r="V92" s="150"/>
      <c r="W92" s="148"/>
      <c r="X92" s="148"/>
      <c r="Y92" s="151"/>
      <c r="Z92" s="151"/>
      <c r="AA92" s="151"/>
      <c r="AB92" s="148"/>
      <c r="AC92" s="148"/>
      <c r="AD92" s="152"/>
      <c r="AE92" s="152"/>
      <c r="AF92" s="153"/>
      <c r="AG92" s="153"/>
      <c r="AH92" s="153"/>
      <c r="AI92" s="153"/>
      <c r="AJ92" s="148"/>
      <c r="AK92" s="148"/>
      <c r="AL92" s="149"/>
      <c r="AM92" s="150"/>
      <c r="AN92" s="148"/>
      <c r="AO92" s="148"/>
      <c r="AP92" s="151"/>
      <c r="AQ92" s="151"/>
      <c r="AR92" s="151"/>
      <c r="AS92" s="148"/>
      <c r="AT92" s="148"/>
      <c r="AU92" s="152"/>
      <c r="AV92" s="152"/>
      <c r="AW92" s="153"/>
      <c r="AX92" s="153"/>
      <c r="AY92" s="153"/>
      <c r="AZ92" s="153"/>
      <c r="BA92" s="148"/>
      <c r="BB92" s="148"/>
      <c r="BC92" s="149"/>
      <c r="BD92" s="150"/>
      <c r="BE92" s="148"/>
      <c r="BF92" s="148"/>
      <c r="BG92" s="151"/>
      <c r="BH92" s="151"/>
      <c r="BI92" s="151"/>
      <c r="BJ92" s="148"/>
      <c r="BK92" s="148"/>
      <c r="BL92" s="152"/>
      <c r="BM92" s="152"/>
      <c r="BN92" s="153"/>
      <c r="BO92" s="153"/>
      <c r="BP92" s="153"/>
      <c r="BQ92" s="153"/>
      <c r="BR92" s="148"/>
      <c r="BS92" s="148"/>
      <c r="BT92" s="149"/>
      <c r="BU92" s="150"/>
      <c r="BV92" s="148"/>
      <c r="BW92" s="148"/>
      <c r="BX92" s="151"/>
      <c r="BY92" s="151"/>
      <c r="BZ92" s="151"/>
      <c r="CA92" s="148"/>
      <c r="CB92" s="148"/>
      <c r="CC92" s="152"/>
      <c r="CD92" s="152"/>
      <c r="CE92" s="153"/>
      <c r="CF92" s="153"/>
      <c r="CG92" s="153"/>
      <c r="CH92" s="153"/>
      <c r="CI92" s="148"/>
      <c r="CJ92" s="148"/>
      <c r="CK92" s="149"/>
      <c r="CL92" s="150"/>
      <c r="CM92" s="148"/>
      <c r="CN92" s="148"/>
      <c r="CO92" s="151"/>
      <c r="CP92" s="151"/>
      <c r="CQ92" s="151"/>
      <c r="CR92" s="148"/>
      <c r="CS92" s="148"/>
      <c r="CT92" s="152"/>
      <c r="CU92" s="152"/>
      <c r="CV92" s="153"/>
      <c r="CW92" s="153"/>
      <c r="CX92" s="153"/>
      <c r="CY92" s="153"/>
      <c r="CZ92" s="148"/>
      <c r="DA92" s="148"/>
      <c r="DB92" s="149"/>
      <c r="DC92" s="150"/>
      <c r="DD92" s="148"/>
      <c r="DE92" s="148"/>
      <c r="DF92" s="151"/>
      <c r="DG92" s="151"/>
      <c r="DH92" s="151"/>
      <c r="DI92" s="148"/>
      <c r="DJ92" s="148"/>
      <c r="DK92" s="152"/>
      <c r="DL92" s="152"/>
      <c r="DM92" s="153"/>
      <c r="DN92" s="153"/>
      <c r="DO92" s="153"/>
      <c r="DP92" s="153"/>
      <c r="DQ92" s="148"/>
      <c r="DR92" s="148"/>
      <c r="DS92" s="149"/>
      <c r="DT92" s="150"/>
      <c r="DU92" s="148"/>
      <c r="DV92" s="148"/>
      <c r="DW92" s="151"/>
      <c r="DX92" s="151"/>
      <c r="DY92" s="151"/>
      <c r="DZ92" s="148"/>
      <c r="EA92" s="148"/>
      <c r="EB92" s="152"/>
      <c r="EC92" s="152"/>
      <c r="ED92" s="153"/>
      <c r="EE92" s="153"/>
      <c r="EF92" s="153"/>
      <c r="EG92" s="153"/>
      <c r="EH92" s="148"/>
      <c r="EI92" s="148"/>
      <c r="EJ92" s="149"/>
      <c r="EK92" s="150"/>
      <c r="EL92" s="148"/>
      <c r="EM92" s="148"/>
      <c r="EN92" s="151"/>
      <c r="EO92" s="151"/>
      <c r="EP92" s="151"/>
      <c r="EQ92" s="148"/>
      <c r="ER92" s="148"/>
      <c r="ES92" s="152"/>
      <c r="ET92" s="152"/>
      <c r="EU92" s="153"/>
      <c r="EV92" s="153"/>
      <c r="EW92" s="153"/>
      <c r="EX92" s="153"/>
      <c r="EY92" s="148"/>
      <c r="EZ92" s="148"/>
      <c r="FA92" s="149"/>
      <c r="FB92" s="150"/>
      <c r="FC92" s="148"/>
      <c r="FD92" s="148"/>
      <c r="FE92" s="151"/>
      <c r="FF92" s="151"/>
      <c r="FG92" s="151"/>
      <c r="FH92" s="148"/>
      <c r="FI92" s="148"/>
      <c r="FJ92" s="152"/>
      <c r="FK92" s="152"/>
      <c r="FL92" s="153"/>
      <c r="FM92" s="153"/>
      <c r="FN92" s="153"/>
      <c r="FO92" s="153"/>
      <c r="FP92" s="148"/>
      <c r="FQ92" s="148"/>
      <c r="FR92" s="149"/>
      <c r="FS92" s="150"/>
      <c r="FT92" s="148"/>
      <c r="FU92" s="148"/>
      <c r="FV92" s="151"/>
      <c r="FW92" s="151"/>
      <c r="FX92" s="151"/>
      <c r="FY92" s="148"/>
      <c r="FZ92" s="148"/>
      <c r="GA92" s="152"/>
      <c r="GB92" s="152"/>
      <c r="GC92" s="153"/>
    </row>
    <row r="93" spans="1:185" s="154" customFormat="1" ht="42" customHeight="1">
      <c r="A93" s="375" t="s">
        <v>384</v>
      </c>
      <c r="B93" s="516" t="s">
        <v>2535</v>
      </c>
      <c r="C93" s="516" t="s">
        <v>5849</v>
      </c>
      <c r="D93" s="516" t="s">
        <v>658</v>
      </c>
      <c r="E93" s="483" t="str">
        <f t="shared" si="3"/>
        <v>防府市大字上右田334</v>
      </c>
      <c r="F93" s="483" t="s">
        <v>941</v>
      </c>
      <c r="G93" s="515">
        <v>41730</v>
      </c>
      <c r="H93" s="377">
        <v>40</v>
      </c>
      <c r="I93" s="483" t="s">
        <v>1560</v>
      </c>
      <c r="J93" s="376" t="s">
        <v>2537</v>
      </c>
      <c r="K93" s="99" t="s">
        <v>2482</v>
      </c>
      <c r="L93" s="517" t="s">
        <v>1449</v>
      </c>
      <c r="M93" s="517" t="s">
        <v>1450</v>
      </c>
      <c r="N93" s="445" t="s">
        <v>659</v>
      </c>
      <c r="O93" s="445" t="s">
        <v>2536</v>
      </c>
      <c r="P93" s="518" t="s">
        <v>234</v>
      </c>
      <c r="Q93" s="518" t="s">
        <v>111</v>
      </c>
      <c r="R93" s="321"/>
      <c r="S93" s="322">
        <v>40</v>
      </c>
      <c r="T93" s="148"/>
      <c r="U93" s="149"/>
      <c r="V93" s="150"/>
      <c r="W93" s="148"/>
      <c r="X93" s="148"/>
      <c r="Y93" s="151"/>
      <c r="Z93" s="151"/>
      <c r="AA93" s="151"/>
      <c r="AB93" s="148"/>
      <c r="AC93" s="148"/>
      <c r="AD93" s="152"/>
      <c r="AE93" s="152"/>
      <c r="AF93" s="153"/>
      <c r="AG93" s="153"/>
      <c r="AH93" s="153"/>
      <c r="AI93" s="153"/>
      <c r="AJ93" s="148"/>
      <c r="AK93" s="148"/>
      <c r="AL93" s="149"/>
      <c r="AM93" s="150"/>
      <c r="AN93" s="148"/>
      <c r="AO93" s="148"/>
      <c r="AP93" s="151"/>
      <c r="AQ93" s="151"/>
      <c r="AR93" s="151"/>
      <c r="AS93" s="148"/>
      <c r="AT93" s="148"/>
      <c r="AU93" s="152"/>
      <c r="AV93" s="152"/>
      <c r="AW93" s="153"/>
      <c r="AX93" s="153"/>
      <c r="AY93" s="153"/>
      <c r="AZ93" s="153"/>
      <c r="BA93" s="148"/>
      <c r="BB93" s="148"/>
      <c r="BC93" s="149"/>
      <c r="BD93" s="150"/>
      <c r="BE93" s="148"/>
      <c r="BF93" s="148"/>
      <c r="BG93" s="151"/>
      <c r="BH93" s="151"/>
      <c r="BI93" s="151"/>
      <c r="BJ93" s="148"/>
      <c r="BK93" s="148"/>
      <c r="BL93" s="152"/>
      <c r="BM93" s="152"/>
      <c r="BN93" s="153"/>
      <c r="BO93" s="153"/>
      <c r="BP93" s="153"/>
      <c r="BQ93" s="153"/>
      <c r="BR93" s="148"/>
      <c r="BS93" s="148"/>
      <c r="BT93" s="149"/>
      <c r="BU93" s="150"/>
      <c r="BV93" s="148"/>
      <c r="BW93" s="148"/>
      <c r="BX93" s="151"/>
      <c r="BY93" s="151"/>
      <c r="BZ93" s="151"/>
      <c r="CA93" s="148"/>
      <c r="CB93" s="148"/>
      <c r="CC93" s="152"/>
      <c r="CD93" s="152"/>
      <c r="CE93" s="153"/>
      <c r="CF93" s="153"/>
      <c r="CG93" s="153"/>
      <c r="CH93" s="153"/>
      <c r="CI93" s="148"/>
      <c r="CJ93" s="148"/>
      <c r="CK93" s="149"/>
      <c r="CL93" s="150"/>
      <c r="CM93" s="148"/>
      <c r="CN93" s="148"/>
      <c r="CO93" s="151"/>
      <c r="CP93" s="151"/>
      <c r="CQ93" s="151"/>
      <c r="CR93" s="148"/>
      <c r="CS93" s="148"/>
      <c r="CT93" s="152"/>
      <c r="CU93" s="152"/>
      <c r="CV93" s="153"/>
      <c r="CW93" s="153"/>
      <c r="CX93" s="153"/>
      <c r="CY93" s="153"/>
      <c r="CZ93" s="148"/>
      <c r="DA93" s="148"/>
      <c r="DB93" s="149"/>
      <c r="DC93" s="150"/>
      <c r="DD93" s="148"/>
      <c r="DE93" s="148"/>
      <c r="DF93" s="151"/>
      <c r="DG93" s="151"/>
      <c r="DH93" s="151"/>
      <c r="DI93" s="148"/>
      <c r="DJ93" s="148"/>
      <c r="DK93" s="152"/>
      <c r="DL93" s="152"/>
      <c r="DM93" s="153"/>
      <c r="DN93" s="153"/>
      <c r="DO93" s="153"/>
      <c r="DP93" s="153"/>
      <c r="DQ93" s="148"/>
      <c r="DR93" s="148"/>
      <c r="DS93" s="149"/>
      <c r="DT93" s="150"/>
      <c r="DU93" s="148"/>
      <c r="DV93" s="148"/>
      <c r="DW93" s="151"/>
      <c r="DX93" s="151"/>
      <c r="DY93" s="151"/>
      <c r="DZ93" s="148"/>
      <c r="EA93" s="148"/>
      <c r="EB93" s="152"/>
      <c r="EC93" s="152"/>
      <c r="ED93" s="153"/>
      <c r="EE93" s="153"/>
      <c r="EF93" s="153"/>
      <c r="EG93" s="153"/>
      <c r="EH93" s="148"/>
      <c r="EI93" s="148"/>
      <c r="EJ93" s="149"/>
      <c r="EK93" s="150"/>
      <c r="EL93" s="148"/>
      <c r="EM93" s="148"/>
      <c r="EN93" s="151"/>
      <c r="EO93" s="151"/>
      <c r="EP93" s="151"/>
      <c r="EQ93" s="148"/>
      <c r="ER93" s="148"/>
      <c r="ES93" s="152"/>
      <c r="ET93" s="152"/>
      <c r="EU93" s="153"/>
      <c r="EV93" s="153"/>
      <c r="EW93" s="153"/>
      <c r="EX93" s="153"/>
      <c r="EY93" s="148"/>
      <c r="EZ93" s="148"/>
      <c r="FA93" s="149"/>
      <c r="FB93" s="150"/>
      <c r="FC93" s="148"/>
      <c r="FD93" s="148"/>
      <c r="FE93" s="151"/>
      <c r="FF93" s="151"/>
      <c r="FG93" s="151"/>
      <c r="FH93" s="148"/>
      <c r="FI93" s="148"/>
      <c r="FJ93" s="152"/>
      <c r="FK93" s="152"/>
      <c r="FL93" s="153"/>
      <c r="FM93" s="153"/>
      <c r="FN93" s="153"/>
      <c r="FO93" s="153"/>
      <c r="FP93" s="148"/>
      <c r="FQ93" s="148"/>
      <c r="FR93" s="149"/>
      <c r="FS93" s="150"/>
      <c r="FT93" s="148"/>
      <c r="FU93" s="148"/>
      <c r="FV93" s="151"/>
      <c r="FW93" s="151"/>
      <c r="FX93" s="151"/>
      <c r="FY93" s="148"/>
      <c r="FZ93" s="148"/>
      <c r="GA93" s="152"/>
      <c r="GB93" s="152"/>
      <c r="GC93" s="153"/>
    </row>
    <row r="94" spans="1:185" s="154" customFormat="1" ht="42" customHeight="1">
      <c r="A94" s="375" t="s">
        <v>385</v>
      </c>
      <c r="B94" s="516" t="s">
        <v>2538</v>
      </c>
      <c r="C94" s="516" t="s">
        <v>7712</v>
      </c>
      <c r="D94" s="516" t="s">
        <v>156</v>
      </c>
      <c r="E94" s="483" t="str">
        <f t="shared" si="3"/>
        <v>防府市大字伊佐江1039-1</v>
      </c>
      <c r="F94" s="483" t="s">
        <v>942</v>
      </c>
      <c r="G94" s="515">
        <v>36800</v>
      </c>
      <c r="H94" s="377">
        <v>20</v>
      </c>
      <c r="I94" s="483" t="s">
        <v>1561</v>
      </c>
      <c r="J94" s="376" t="s">
        <v>2491</v>
      </c>
      <c r="K94" s="99" t="s">
        <v>2482</v>
      </c>
      <c r="L94" s="517" t="s">
        <v>1449</v>
      </c>
      <c r="M94" s="517" t="s">
        <v>1450</v>
      </c>
      <c r="N94" s="445" t="s">
        <v>1630</v>
      </c>
      <c r="O94" s="445" t="s">
        <v>2539</v>
      </c>
      <c r="P94" s="518" t="s">
        <v>234</v>
      </c>
      <c r="Q94" s="518" t="s">
        <v>111</v>
      </c>
      <c r="R94" s="321">
        <v>10</v>
      </c>
      <c r="S94" s="322"/>
      <c r="T94" s="148"/>
      <c r="U94" s="149"/>
      <c r="V94" s="150"/>
      <c r="W94" s="148"/>
      <c r="X94" s="148"/>
      <c r="Y94" s="151"/>
      <c r="Z94" s="151"/>
      <c r="AA94" s="151"/>
      <c r="AB94" s="148"/>
      <c r="AC94" s="148"/>
      <c r="AD94" s="152"/>
      <c r="AE94" s="152"/>
      <c r="AF94" s="153"/>
      <c r="AG94" s="153"/>
      <c r="AH94" s="153"/>
      <c r="AI94" s="153"/>
      <c r="AJ94" s="148"/>
      <c r="AK94" s="148"/>
      <c r="AL94" s="149"/>
      <c r="AM94" s="150"/>
      <c r="AN94" s="148"/>
      <c r="AO94" s="148"/>
      <c r="AP94" s="151"/>
      <c r="AQ94" s="151"/>
      <c r="AR94" s="151"/>
      <c r="AS94" s="148"/>
      <c r="AT94" s="148"/>
      <c r="AU94" s="152"/>
      <c r="AV94" s="152"/>
      <c r="AW94" s="153"/>
      <c r="AX94" s="153"/>
      <c r="AY94" s="153"/>
      <c r="AZ94" s="153"/>
      <c r="BA94" s="148"/>
      <c r="BB94" s="148"/>
      <c r="BC94" s="149"/>
      <c r="BD94" s="150"/>
      <c r="BE94" s="148"/>
      <c r="BF94" s="148"/>
      <c r="BG94" s="151"/>
      <c r="BH94" s="151"/>
      <c r="BI94" s="151"/>
      <c r="BJ94" s="148"/>
      <c r="BK94" s="148"/>
      <c r="BL94" s="152"/>
      <c r="BM94" s="152"/>
      <c r="BN94" s="153"/>
      <c r="BO94" s="153"/>
      <c r="BP94" s="153"/>
      <c r="BQ94" s="153"/>
      <c r="BR94" s="148"/>
      <c r="BS94" s="148"/>
      <c r="BT94" s="149"/>
      <c r="BU94" s="150"/>
      <c r="BV94" s="148"/>
      <c r="BW94" s="148"/>
      <c r="BX94" s="151"/>
      <c r="BY94" s="151"/>
      <c r="BZ94" s="151"/>
      <c r="CA94" s="148"/>
      <c r="CB94" s="148"/>
      <c r="CC94" s="152"/>
      <c r="CD94" s="152"/>
      <c r="CE94" s="153"/>
      <c r="CF94" s="153"/>
      <c r="CG94" s="153"/>
      <c r="CH94" s="153"/>
      <c r="CI94" s="148"/>
      <c r="CJ94" s="148"/>
      <c r="CK94" s="149"/>
      <c r="CL94" s="150"/>
      <c r="CM94" s="148"/>
      <c r="CN94" s="148"/>
      <c r="CO94" s="151"/>
      <c r="CP94" s="151"/>
      <c r="CQ94" s="151"/>
      <c r="CR94" s="148"/>
      <c r="CS94" s="148"/>
      <c r="CT94" s="152"/>
      <c r="CU94" s="152"/>
      <c r="CV94" s="153"/>
      <c r="CW94" s="153"/>
      <c r="CX94" s="153"/>
      <c r="CY94" s="153"/>
      <c r="CZ94" s="148"/>
      <c r="DA94" s="148"/>
      <c r="DB94" s="149"/>
      <c r="DC94" s="150"/>
      <c r="DD94" s="148"/>
      <c r="DE94" s="148"/>
      <c r="DF94" s="151"/>
      <c r="DG94" s="151"/>
      <c r="DH94" s="151"/>
      <c r="DI94" s="148"/>
      <c r="DJ94" s="148"/>
      <c r="DK94" s="152"/>
      <c r="DL94" s="152"/>
      <c r="DM94" s="153"/>
      <c r="DN94" s="153"/>
      <c r="DO94" s="153"/>
      <c r="DP94" s="153"/>
      <c r="DQ94" s="148"/>
      <c r="DR94" s="148"/>
      <c r="DS94" s="149"/>
      <c r="DT94" s="150"/>
      <c r="DU94" s="148"/>
      <c r="DV94" s="148"/>
      <c r="DW94" s="151"/>
      <c r="DX94" s="151"/>
      <c r="DY94" s="151"/>
      <c r="DZ94" s="148"/>
      <c r="EA94" s="148"/>
      <c r="EB94" s="152"/>
      <c r="EC94" s="152"/>
      <c r="ED94" s="153"/>
      <c r="EE94" s="153"/>
      <c r="EF94" s="153"/>
      <c r="EG94" s="153"/>
      <c r="EH94" s="148"/>
      <c r="EI94" s="148"/>
      <c r="EJ94" s="149"/>
      <c r="EK94" s="150"/>
      <c r="EL94" s="148"/>
      <c r="EM94" s="148"/>
      <c r="EN94" s="151"/>
      <c r="EO94" s="151"/>
      <c r="EP94" s="151"/>
      <c r="EQ94" s="148"/>
      <c r="ER94" s="148"/>
      <c r="ES94" s="152"/>
      <c r="ET94" s="152"/>
      <c r="EU94" s="153"/>
      <c r="EV94" s="153"/>
      <c r="EW94" s="153"/>
      <c r="EX94" s="153"/>
      <c r="EY94" s="148"/>
      <c r="EZ94" s="148"/>
      <c r="FA94" s="149"/>
      <c r="FB94" s="150"/>
      <c r="FC94" s="148"/>
      <c r="FD94" s="148"/>
      <c r="FE94" s="151"/>
      <c r="FF94" s="151"/>
      <c r="FG94" s="151"/>
      <c r="FH94" s="148"/>
      <c r="FI94" s="148"/>
      <c r="FJ94" s="152"/>
      <c r="FK94" s="152"/>
      <c r="FL94" s="153"/>
      <c r="FM94" s="153"/>
      <c r="FN94" s="153"/>
      <c r="FO94" s="153"/>
      <c r="FP94" s="148"/>
      <c r="FQ94" s="148"/>
      <c r="FR94" s="149"/>
      <c r="FS94" s="150"/>
      <c r="FT94" s="148"/>
      <c r="FU94" s="148"/>
      <c r="FV94" s="151"/>
      <c r="FW94" s="151"/>
      <c r="FX94" s="151"/>
      <c r="FY94" s="148"/>
      <c r="FZ94" s="148"/>
      <c r="GA94" s="152"/>
      <c r="GB94" s="152"/>
      <c r="GC94" s="153"/>
    </row>
    <row r="95" spans="1:185" s="154" customFormat="1" ht="42" customHeight="1">
      <c r="A95" s="375" t="s">
        <v>385</v>
      </c>
      <c r="B95" s="516" t="s">
        <v>2538</v>
      </c>
      <c r="C95" s="516" t="s">
        <v>7712</v>
      </c>
      <c r="D95" s="516" t="s">
        <v>156</v>
      </c>
      <c r="E95" s="483" t="str">
        <f>M95&amp;N95</f>
        <v>防府市大字伊佐江1039-1</v>
      </c>
      <c r="F95" s="483" t="s">
        <v>942</v>
      </c>
      <c r="G95" s="515">
        <v>41913</v>
      </c>
      <c r="H95" s="377">
        <v>9</v>
      </c>
      <c r="I95" s="483" t="s">
        <v>1561</v>
      </c>
      <c r="J95" s="376" t="s">
        <v>2540</v>
      </c>
      <c r="K95" s="99" t="s">
        <v>2482</v>
      </c>
      <c r="L95" s="517" t="s">
        <v>1449</v>
      </c>
      <c r="M95" s="517" t="s">
        <v>1450</v>
      </c>
      <c r="N95" s="445" t="s">
        <v>1630</v>
      </c>
      <c r="O95" s="445" t="s">
        <v>2539</v>
      </c>
      <c r="P95" s="518" t="s">
        <v>234</v>
      </c>
      <c r="Q95" s="518" t="s">
        <v>111</v>
      </c>
      <c r="R95" s="321"/>
      <c r="S95" s="322">
        <v>9</v>
      </c>
      <c r="T95" s="148"/>
      <c r="U95" s="149"/>
      <c r="V95" s="150"/>
      <c r="W95" s="148"/>
      <c r="X95" s="148"/>
      <c r="Y95" s="151"/>
      <c r="Z95" s="151"/>
      <c r="AA95" s="151"/>
      <c r="AB95" s="148"/>
      <c r="AC95" s="148"/>
      <c r="AD95" s="152"/>
      <c r="AE95" s="152"/>
      <c r="AF95" s="153"/>
      <c r="AG95" s="153"/>
      <c r="AH95" s="153"/>
      <c r="AI95" s="153"/>
      <c r="AJ95" s="148"/>
      <c r="AK95" s="148"/>
      <c r="AL95" s="149"/>
      <c r="AM95" s="150"/>
      <c r="AN95" s="148"/>
      <c r="AO95" s="148"/>
      <c r="AP95" s="151"/>
      <c r="AQ95" s="151"/>
      <c r="AR95" s="151"/>
      <c r="AS95" s="148"/>
      <c r="AT95" s="148"/>
      <c r="AU95" s="152"/>
      <c r="AV95" s="152"/>
      <c r="AW95" s="153"/>
      <c r="AX95" s="153"/>
      <c r="AY95" s="153"/>
      <c r="AZ95" s="153"/>
      <c r="BA95" s="148"/>
      <c r="BB95" s="148"/>
      <c r="BC95" s="149"/>
      <c r="BD95" s="150"/>
      <c r="BE95" s="148"/>
      <c r="BF95" s="148"/>
      <c r="BG95" s="151"/>
      <c r="BH95" s="151"/>
      <c r="BI95" s="151"/>
      <c r="BJ95" s="148"/>
      <c r="BK95" s="148"/>
      <c r="BL95" s="152"/>
      <c r="BM95" s="152"/>
      <c r="BN95" s="153"/>
      <c r="BO95" s="153"/>
      <c r="BP95" s="153"/>
      <c r="BQ95" s="153"/>
      <c r="BR95" s="148"/>
      <c r="BS95" s="148"/>
      <c r="BT95" s="149"/>
      <c r="BU95" s="150"/>
      <c r="BV95" s="148"/>
      <c r="BW95" s="148"/>
      <c r="BX95" s="151"/>
      <c r="BY95" s="151"/>
      <c r="BZ95" s="151"/>
      <c r="CA95" s="148"/>
      <c r="CB95" s="148"/>
      <c r="CC95" s="152"/>
      <c r="CD95" s="152"/>
      <c r="CE95" s="153"/>
      <c r="CF95" s="153"/>
      <c r="CG95" s="153"/>
      <c r="CH95" s="153"/>
      <c r="CI95" s="148"/>
      <c r="CJ95" s="148"/>
      <c r="CK95" s="149"/>
      <c r="CL95" s="150"/>
      <c r="CM95" s="148"/>
      <c r="CN95" s="148"/>
      <c r="CO95" s="151"/>
      <c r="CP95" s="151"/>
      <c r="CQ95" s="151"/>
      <c r="CR95" s="148"/>
      <c r="CS95" s="148"/>
      <c r="CT95" s="152"/>
      <c r="CU95" s="152"/>
      <c r="CV95" s="153"/>
      <c r="CW95" s="153"/>
      <c r="CX95" s="153"/>
      <c r="CY95" s="153"/>
      <c r="CZ95" s="148"/>
      <c r="DA95" s="148"/>
      <c r="DB95" s="149"/>
      <c r="DC95" s="150"/>
      <c r="DD95" s="148"/>
      <c r="DE95" s="148"/>
      <c r="DF95" s="151"/>
      <c r="DG95" s="151"/>
      <c r="DH95" s="151"/>
      <c r="DI95" s="148"/>
      <c r="DJ95" s="148"/>
      <c r="DK95" s="152"/>
      <c r="DL95" s="152"/>
      <c r="DM95" s="153"/>
      <c r="DN95" s="153"/>
      <c r="DO95" s="153"/>
      <c r="DP95" s="153"/>
      <c r="DQ95" s="148"/>
      <c r="DR95" s="148"/>
      <c r="DS95" s="149"/>
      <c r="DT95" s="150"/>
      <c r="DU95" s="148"/>
      <c r="DV95" s="148"/>
      <c r="DW95" s="151"/>
      <c r="DX95" s="151"/>
      <c r="DY95" s="151"/>
      <c r="DZ95" s="148"/>
      <c r="EA95" s="148"/>
      <c r="EB95" s="152"/>
      <c r="EC95" s="152"/>
      <c r="ED95" s="153"/>
      <c r="EE95" s="153"/>
      <c r="EF95" s="153"/>
      <c r="EG95" s="153"/>
      <c r="EH95" s="148"/>
      <c r="EI95" s="148"/>
      <c r="EJ95" s="149"/>
      <c r="EK95" s="150"/>
      <c r="EL95" s="148"/>
      <c r="EM95" s="148"/>
      <c r="EN95" s="151"/>
      <c r="EO95" s="151"/>
      <c r="EP95" s="151"/>
      <c r="EQ95" s="148"/>
      <c r="ER95" s="148"/>
      <c r="ES95" s="152"/>
      <c r="ET95" s="152"/>
      <c r="EU95" s="153"/>
      <c r="EV95" s="153"/>
      <c r="EW95" s="153"/>
      <c r="EX95" s="153"/>
      <c r="EY95" s="148"/>
      <c r="EZ95" s="148"/>
      <c r="FA95" s="149"/>
      <c r="FB95" s="150"/>
      <c r="FC95" s="148"/>
      <c r="FD95" s="148"/>
      <c r="FE95" s="151"/>
      <c r="FF95" s="151"/>
      <c r="FG95" s="151"/>
      <c r="FH95" s="148"/>
      <c r="FI95" s="148"/>
      <c r="FJ95" s="152"/>
      <c r="FK95" s="152"/>
      <c r="FL95" s="153"/>
      <c r="FM95" s="153"/>
      <c r="FN95" s="153"/>
      <c r="FO95" s="153"/>
      <c r="FP95" s="148"/>
      <c r="FQ95" s="148"/>
      <c r="FR95" s="149"/>
      <c r="FS95" s="150"/>
      <c r="FT95" s="148"/>
      <c r="FU95" s="148"/>
      <c r="FV95" s="151"/>
      <c r="FW95" s="151"/>
      <c r="FX95" s="151"/>
      <c r="FY95" s="148"/>
      <c r="FZ95" s="148"/>
      <c r="GA95" s="152"/>
      <c r="GB95" s="152"/>
      <c r="GC95" s="153"/>
    </row>
    <row r="96" spans="1:185" s="154" customFormat="1" ht="42" customHeight="1">
      <c r="A96" s="375" t="s">
        <v>80</v>
      </c>
      <c r="B96" s="516" t="s">
        <v>362</v>
      </c>
      <c r="C96" s="516" t="s">
        <v>1502</v>
      </c>
      <c r="D96" s="516" t="s">
        <v>81</v>
      </c>
      <c r="E96" s="483" t="str">
        <f t="shared" si="3"/>
        <v>防府市大字新田672</v>
      </c>
      <c r="F96" s="483" t="s">
        <v>943</v>
      </c>
      <c r="G96" s="515">
        <v>37767</v>
      </c>
      <c r="H96" s="377">
        <v>80</v>
      </c>
      <c r="I96" s="483" t="s">
        <v>1562</v>
      </c>
      <c r="J96" s="376" t="s">
        <v>492</v>
      </c>
      <c r="K96" s="99" t="s">
        <v>2482</v>
      </c>
      <c r="L96" s="517" t="s">
        <v>1449</v>
      </c>
      <c r="M96" s="517" t="s">
        <v>1450</v>
      </c>
      <c r="N96" s="445" t="s">
        <v>762</v>
      </c>
      <c r="O96" s="445" t="s">
        <v>2541</v>
      </c>
      <c r="P96" s="518" t="s">
        <v>234</v>
      </c>
      <c r="Q96" s="518" t="s">
        <v>111</v>
      </c>
      <c r="R96" s="321">
        <v>10</v>
      </c>
      <c r="S96" s="322">
        <v>80</v>
      </c>
      <c r="T96" s="148"/>
      <c r="U96" s="149"/>
      <c r="V96" s="150"/>
      <c r="W96" s="148"/>
      <c r="X96" s="148"/>
      <c r="Y96" s="151"/>
      <c r="Z96" s="151"/>
      <c r="AA96" s="151"/>
      <c r="AB96" s="148"/>
      <c r="AC96" s="148"/>
      <c r="AD96" s="152"/>
      <c r="AE96" s="152"/>
      <c r="AF96" s="153"/>
      <c r="AG96" s="153"/>
      <c r="AH96" s="153"/>
      <c r="AI96" s="153"/>
      <c r="AJ96" s="148"/>
      <c r="AK96" s="148"/>
      <c r="AL96" s="149"/>
      <c r="AM96" s="150"/>
      <c r="AN96" s="148"/>
      <c r="AO96" s="148"/>
      <c r="AP96" s="151"/>
      <c r="AQ96" s="151"/>
      <c r="AR96" s="151"/>
      <c r="AS96" s="148"/>
      <c r="AT96" s="148"/>
      <c r="AU96" s="152"/>
      <c r="AV96" s="152"/>
      <c r="AW96" s="153"/>
      <c r="AX96" s="153"/>
      <c r="AY96" s="153"/>
      <c r="AZ96" s="153"/>
      <c r="BA96" s="148"/>
      <c r="BB96" s="148"/>
      <c r="BC96" s="149"/>
      <c r="BD96" s="150"/>
      <c r="BE96" s="148"/>
      <c r="BF96" s="148"/>
      <c r="BG96" s="151"/>
      <c r="BH96" s="151"/>
      <c r="BI96" s="151"/>
      <c r="BJ96" s="148"/>
      <c r="BK96" s="148"/>
      <c r="BL96" s="152"/>
      <c r="BM96" s="152"/>
      <c r="BN96" s="153"/>
      <c r="BO96" s="153"/>
      <c r="BP96" s="153"/>
      <c r="BQ96" s="153"/>
      <c r="BR96" s="148"/>
      <c r="BS96" s="148"/>
      <c r="BT96" s="149"/>
      <c r="BU96" s="150"/>
      <c r="BV96" s="148"/>
      <c r="BW96" s="148"/>
      <c r="BX96" s="151"/>
      <c r="BY96" s="151"/>
      <c r="BZ96" s="151"/>
      <c r="CA96" s="148"/>
      <c r="CB96" s="148"/>
      <c r="CC96" s="152"/>
      <c r="CD96" s="152"/>
      <c r="CE96" s="153"/>
      <c r="CF96" s="153"/>
      <c r="CG96" s="153"/>
      <c r="CH96" s="153"/>
      <c r="CI96" s="148"/>
      <c r="CJ96" s="148"/>
      <c r="CK96" s="149"/>
      <c r="CL96" s="150"/>
      <c r="CM96" s="148"/>
      <c r="CN96" s="148"/>
      <c r="CO96" s="151"/>
      <c r="CP96" s="151"/>
      <c r="CQ96" s="151"/>
      <c r="CR96" s="148"/>
      <c r="CS96" s="148"/>
      <c r="CT96" s="152"/>
      <c r="CU96" s="152"/>
      <c r="CV96" s="153"/>
      <c r="CW96" s="153"/>
      <c r="CX96" s="153"/>
      <c r="CY96" s="153"/>
      <c r="CZ96" s="148"/>
      <c r="DA96" s="148"/>
      <c r="DB96" s="149"/>
      <c r="DC96" s="150"/>
      <c r="DD96" s="148"/>
      <c r="DE96" s="148"/>
      <c r="DF96" s="151"/>
      <c r="DG96" s="151"/>
      <c r="DH96" s="151"/>
      <c r="DI96" s="148"/>
      <c r="DJ96" s="148"/>
      <c r="DK96" s="152"/>
      <c r="DL96" s="152"/>
      <c r="DM96" s="153"/>
      <c r="DN96" s="153"/>
      <c r="DO96" s="153"/>
      <c r="DP96" s="153"/>
      <c r="DQ96" s="148"/>
      <c r="DR96" s="148"/>
      <c r="DS96" s="149"/>
      <c r="DT96" s="150"/>
      <c r="DU96" s="148"/>
      <c r="DV96" s="148"/>
      <c r="DW96" s="151"/>
      <c r="DX96" s="151"/>
      <c r="DY96" s="151"/>
      <c r="DZ96" s="148"/>
      <c r="EA96" s="148"/>
      <c r="EB96" s="152"/>
      <c r="EC96" s="152"/>
      <c r="ED96" s="153"/>
      <c r="EE96" s="153"/>
      <c r="EF96" s="153"/>
      <c r="EG96" s="153"/>
      <c r="EH96" s="148"/>
      <c r="EI96" s="148"/>
      <c r="EJ96" s="149"/>
      <c r="EK96" s="150"/>
      <c r="EL96" s="148"/>
      <c r="EM96" s="148"/>
      <c r="EN96" s="151"/>
      <c r="EO96" s="151"/>
      <c r="EP96" s="151"/>
      <c r="EQ96" s="148"/>
      <c r="ER96" s="148"/>
      <c r="ES96" s="152"/>
      <c r="ET96" s="152"/>
      <c r="EU96" s="153"/>
      <c r="EV96" s="153"/>
      <c r="EW96" s="153"/>
      <c r="EX96" s="153"/>
      <c r="EY96" s="148"/>
      <c r="EZ96" s="148"/>
      <c r="FA96" s="149"/>
      <c r="FB96" s="150"/>
      <c r="FC96" s="148"/>
      <c r="FD96" s="148"/>
      <c r="FE96" s="151"/>
      <c r="FF96" s="151"/>
      <c r="FG96" s="151"/>
      <c r="FH96" s="148"/>
      <c r="FI96" s="148"/>
      <c r="FJ96" s="152"/>
      <c r="FK96" s="152"/>
      <c r="FL96" s="153"/>
      <c r="FM96" s="153"/>
      <c r="FN96" s="153"/>
      <c r="FO96" s="153"/>
      <c r="FP96" s="148"/>
      <c r="FQ96" s="148"/>
      <c r="FR96" s="149"/>
      <c r="FS96" s="150"/>
      <c r="FT96" s="148"/>
      <c r="FU96" s="148"/>
      <c r="FV96" s="151"/>
      <c r="FW96" s="151"/>
      <c r="FX96" s="151"/>
      <c r="FY96" s="148"/>
      <c r="FZ96" s="148"/>
      <c r="GA96" s="152"/>
      <c r="GB96" s="152"/>
      <c r="GC96" s="153"/>
    </row>
    <row r="97" spans="1:185" s="154" customFormat="1" ht="42" customHeight="1">
      <c r="A97" s="375" t="s">
        <v>590</v>
      </c>
      <c r="B97" s="516" t="s">
        <v>177</v>
      </c>
      <c r="C97" s="516" t="s">
        <v>299</v>
      </c>
      <c r="D97" s="516" t="s">
        <v>6263</v>
      </c>
      <c r="E97" s="483" t="str">
        <f t="shared" si="3"/>
        <v>防府市大字大崎801-1</v>
      </c>
      <c r="F97" s="483" t="s">
        <v>944</v>
      </c>
      <c r="G97" s="515">
        <v>40634</v>
      </c>
      <c r="H97" s="377">
        <v>29</v>
      </c>
      <c r="I97" s="483" t="s">
        <v>1563</v>
      </c>
      <c r="J97" s="215" t="s">
        <v>591</v>
      </c>
      <c r="K97" s="99" t="s">
        <v>592</v>
      </c>
      <c r="L97" s="517" t="s">
        <v>228</v>
      </c>
      <c r="M97" s="517" t="s">
        <v>94</v>
      </c>
      <c r="N97" s="445" t="s">
        <v>593</v>
      </c>
      <c r="O97" s="445" t="s">
        <v>6264</v>
      </c>
      <c r="P97" s="518" t="s">
        <v>234</v>
      </c>
      <c r="Q97" s="518" t="s">
        <v>111</v>
      </c>
      <c r="R97" s="321">
        <v>10</v>
      </c>
      <c r="S97" s="322">
        <v>29</v>
      </c>
      <c r="T97" s="148"/>
      <c r="U97" s="149"/>
      <c r="V97" s="150"/>
      <c r="W97" s="148"/>
      <c r="X97" s="148"/>
      <c r="Y97" s="151"/>
      <c r="Z97" s="151"/>
      <c r="AA97" s="151"/>
      <c r="AB97" s="148"/>
      <c r="AC97" s="148"/>
      <c r="AD97" s="152"/>
      <c r="AE97" s="152"/>
      <c r="AF97" s="153"/>
      <c r="AG97" s="153"/>
      <c r="AH97" s="153"/>
      <c r="AI97" s="153"/>
      <c r="AJ97" s="148"/>
      <c r="AK97" s="148"/>
      <c r="AL97" s="149"/>
      <c r="AM97" s="150"/>
      <c r="AN97" s="148"/>
      <c r="AO97" s="148"/>
      <c r="AP97" s="151"/>
      <c r="AQ97" s="151"/>
      <c r="AR97" s="151"/>
      <c r="AS97" s="148"/>
      <c r="AT97" s="148"/>
      <c r="AU97" s="152"/>
      <c r="AV97" s="152"/>
      <c r="AW97" s="153"/>
      <c r="AX97" s="153"/>
      <c r="AY97" s="153"/>
      <c r="AZ97" s="153"/>
      <c r="BA97" s="148"/>
      <c r="BB97" s="148"/>
      <c r="BC97" s="149"/>
      <c r="BD97" s="150"/>
      <c r="BE97" s="148"/>
      <c r="BF97" s="148"/>
      <c r="BG97" s="151"/>
      <c r="BH97" s="151"/>
      <c r="BI97" s="151"/>
      <c r="BJ97" s="148"/>
      <c r="BK97" s="148"/>
      <c r="BL97" s="152"/>
      <c r="BM97" s="152"/>
      <c r="BN97" s="153"/>
      <c r="BO97" s="153"/>
      <c r="BP97" s="153"/>
      <c r="BQ97" s="153"/>
      <c r="BR97" s="148"/>
      <c r="BS97" s="148"/>
      <c r="BT97" s="149"/>
      <c r="BU97" s="150"/>
      <c r="BV97" s="148"/>
      <c r="BW97" s="148"/>
      <c r="BX97" s="151"/>
      <c r="BY97" s="151"/>
      <c r="BZ97" s="151"/>
      <c r="CA97" s="148"/>
      <c r="CB97" s="148"/>
      <c r="CC97" s="152"/>
      <c r="CD97" s="152"/>
      <c r="CE97" s="153"/>
      <c r="CF97" s="153"/>
      <c r="CG97" s="153"/>
      <c r="CH97" s="153"/>
      <c r="CI97" s="148"/>
      <c r="CJ97" s="148"/>
      <c r="CK97" s="149"/>
      <c r="CL97" s="150"/>
      <c r="CM97" s="148"/>
      <c r="CN97" s="148"/>
      <c r="CO97" s="151"/>
      <c r="CP97" s="151"/>
      <c r="CQ97" s="151"/>
      <c r="CR97" s="148"/>
      <c r="CS97" s="148"/>
      <c r="CT97" s="152"/>
      <c r="CU97" s="152"/>
      <c r="CV97" s="153"/>
      <c r="CW97" s="153"/>
      <c r="CX97" s="153"/>
      <c r="CY97" s="153"/>
      <c r="CZ97" s="148"/>
      <c r="DA97" s="148"/>
      <c r="DB97" s="149"/>
      <c r="DC97" s="150"/>
      <c r="DD97" s="148"/>
      <c r="DE97" s="148"/>
      <c r="DF97" s="151"/>
      <c r="DG97" s="151"/>
      <c r="DH97" s="151"/>
      <c r="DI97" s="148"/>
      <c r="DJ97" s="148"/>
      <c r="DK97" s="152"/>
      <c r="DL97" s="152"/>
      <c r="DM97" s="153"/>
      <c r="DN97" s="153"/>
      <c r="DO97" s="153"/>
      <c r="DP97" s="153"/>
      <c r="DQ97" s="148"/>
      <c r="DR97" s="148"/>
      <c r="DS97" s="149"/>
      <c r="DT97" s="150"/>
      <c r="DU97" s="148"/>
      <c r="DV97" s="148"/>
      <c r="DW97" s="151"/>
      <c r="DX97" s="151"/>
      <c r="DY97" s="151"/>
      <c r="DZ97" s="148"/>
      <c r="EA97" s="148"/>
      <c r="EB97" s="152"/>
      <c r="EC97" s="152"/>
      <c r="ED97" s="153"/>
      <c r="EE97" s="153"/>
      <c r="EF97" s="153"/>
      <c r="EG97" s="153"/>
      <c r="EH97" s="148"/>
      <c r="EI97" s="148"/>
      <c r="EJ97" s="149"/>
      <c r="EK97" s="150"/>
      <c r="EL97" s="148"/>
      <c r="EM97" s="148"/>
      <c r="EN97" s="151"/>
      <c r="EO97" s="151"/>
      <c r="EP97" s="151"/>
      <c r="EQ97" s="148"/>
      <c r="ER97" s="148"/>
      <c r="ES97" s="152"/>
      <c r="ET97" s="152"/>
      <c r="EU97" s="153"/>
      <c r="EV97" s="153"/>
      <c r="EW97" s="153"/>
      <c r="EX97" s="153"/>
      <c r="EY97" s="148"/>
      <c r="EZ97" s="148"/>
      <c r="FA97" s="149"/>
      <c r="FB97" s="150"/>
      <c r="FC97" s="148"/>
      <c r="FD97" s="148"/>
      <c r="FE97" s="151"/>
      <c r="FF97" s="151"/>
      <c r="FG97" s="151"/>
      <c r="FH97" s="148"/>
      <c r="FI97" s="148"/>
      <c r="FJ97" s="152"/>
      <c r="FK97" s="152"/>
      <c r="FL97" s="153"/>
      <c r="FM97" s="153"/>
      <c r="FN97" s="153"/>
      <c r="FO97" s="153"/>
      <c r="FP97" s="148"/>
      <c r="FQ97" s="148"/>
      <c r="FR97" s="149"/>
      <c r="FS97" s="150"/>
      <c r="FT97" s="148"/>
      <c r="FU97" s="148"/>
      <c r="FV97" s="151"/>
      <c r="FW97" s="151"/>
      <c r="FX97" s="151"/>
      <c r="FY97" s="148"/>
      <c r="FZ97" s="148"/>
      <c r="GA97" s="152"/>
      <c r="GB97" s="152"/>
      <c r="GC97" s="153"/>
    </row>
    <row r="98" spans="1:185" s="154" customFormat="1" ht="42" customHeight="1">
      <c r="A98" s="375" t="s">
        <v>2817</v>
      </c>
      <c r="B98" s="516" t="s">
        <v>786</v>
      </c>
      <c r="C98" s="516" t="s">
        <v>2271</v>
      </c>
      <c r="D98" s="516" t="s">
        <v>787</v>
      </c>
      <c r="E98" s="483" t="str">
        <f t="shared" si="3"/>
        <v>防府市大字浜方8番地1</v>
      </c>
      <c r="F98" s="483" t="s">
        <v>945</v>
      </c>
      <c r="G98" s="515">
        <v>41334</v>
      </c>
      <c r="H98" s="377">
        <v>29</v>
      </c>
      <c r="I98" s="483" t="s">
        <v>1564</v>
      </c>
      <c r="J98" s="215" t="s">
        <v>788</v>
      </c>
      <c r="K98" s="99" t="s">
        <v>592</v>
      </c>
      <c r="L98" s="517" t="s">
        <v>1449</v>
      </c>
      <c r="M98" s="517" t="s">
        <v>94</v>
      </c>
      <c r="N98" s="445" t="s">
        <v>789</v>
      </c>
      <c r="O98" s="445" t="s">
        <v>3306</v>
      </c>
      <c r="P98" s="518" t="s">
        <v>45</v>
      </c>
      <c r="Q98" s="518" t="s">
        <v>111</v>
      </c>
      <c r="R98" s="321">
        <v>29</v>
      </c>
      <c r="S98" s="322">
        <v>29</v>
      </c>
      <c r="T98" s="148"/>
      <c r="U98" s="149"/>
      <c r="V98" s="150"/>
      <c r="W98" s="148"/>
      <c r="X98" s="148"/>
      <c r="Y98" s="151"/>
      <c r="Z98" s="151"/>
      <c r="AA98" s="151"/>
      <c r="AB98" s="148"/>
      <c r="AC98" s="148"/>
      <c r="AD98" s="152"/>
      <c r="AE98" s="152"/>
      <c r="AF98" s="153"/>
      <c r="AG98" s="153"/>
      <c r="AH98" s="153"/>
      <c r="AI98" s="153"/>
      <c r="AJ98" s="148"/>
      <c r="AK98" s="148"/>
      <c r="AL98" s="149"/>
      <c r="AM98" s="150"/>
      <c r="AN98" s="148"/>
      <c r="AO98" s="148"/>
      <c r="AP98" s="151"/>
      <c r="AQ98" s="151"/>
      <c r="AR98" s="151"/>
      <c r="AS98" s="148"/>
      <c r="AT98" s="148"/>
      <c r="AU98" s="152"/>
      <c r="AV98" s="152"/>
      <c r="AW98" s="153"/>
      <c r="AX98" s="153"/>
      <c r="AY98" s="153"/>
      <c r="AZ98" s="153"/>
      <c r="BA98" s="148"/>
      <c r="BB98" s="148"/>
      <c r="BC98" s="149"/>
      <c r="BD98" s="150"/>
      <c r="BE98" s="148"/>
      <c r="BF98" s="148"/>
      <c r="BG98" s="151"/>
      <c r="BH98" s="151"/>
      <c r="BI98" s="151"/>
      <c r="BJ98" s="148"/>
      <c r="BK98" s="148"/>
      <c r="BL98" s="152"/>
      <c r="BM98" s="152"/>
      <c r="BN98" s="153"/>
      <c r="BO98" s="153"/>
      <c r="BP98" s="153"/>
      <c r="BQ98" s="153"/>
      <c r="BR98" s="148"/>
      <c r="BS98" s="148"/>
      <c r="BT98" s="149"/>
      <c r="BU98" s="150"/>
      <c r="BV98" s="148"/>
      <c r="BW98" s="148"/>
      <c r="BX98" s="151"/>
      <c r="BY98" s="151"/>
      <c r="BZ98" s="151"/>
      <c r="CA98" s="148"/>
      <c r="CB98" s="148"/>
      <c r="CC98" s="152"/>
      <c r="CD98" s="152"/>
      <c r="CE98" s="153"/>
      <c r="CF98" s="153"/>
      <c r="CG98" s="153"/>
      <c r="CH98" s="153"/>
      <c r="CI98" s="148"/>
      <c r="CJ98" s="148"/>
      <c r="CK98" s="149"/>
      <c r="CL98" s="150"/>
      <c r="CM98" s="148"/>
      <c r="CN98" s="148"/>
      <c r="CO98" s="151"/>
      <c r="CP98" s="151"/>
      <c r="CQ98" s="151"/>
      <c r="CR98" s="148"/>
      <c r="CS98" s="148"/>
      <c r="CT98" s="152"/>
      <c r="CU98" s="152"/>
      <c r="CV98" s="153"/>
      <c r="CW98" s="153"/>
      <c r="CX98" s="153"/>
      <c r="CY98" s="153"/>
      <c r="CZ98" s="148"/>
      <c r="DA98" s="148"/>
      <c r="DB98" s="149"/>
      <c r="DC98" s="150"/>
      <c r="DD98" s="148"/>
      <c r="DE98" s="148"/>
      <c r="DF98" s="151"/>
      <c r="DG98" s="151"/>
      <c r="DH98" s="151"/>
      <c r="DI98" s="148"/>
      <c r="DJ98" s="148"/>
      <c r="DK98" s="152"/>
      <c r="DL98" s="152"/>
      <c r="DM98" s="153"/>
      <c r="DN98" s="153"/>
      <c r="DO98" s="153"/>
      <c r="DP98" s="153"/>
      <c r="DQ98" s="148"/>
      <c r="DR98" s="148"/>
      <c r="DS98" s="149"/>
      <c r="DT98" s="150"/>
      <c r="DU98" s="148"/>
      <c r="DV98" s="148"/>
      <c r="DW98" s="151"/>
      <c r="DX98" s="151"/>
      <c r="DY98" s="151"/>
      <c r="DZ98" s="148"/>
      <c r="EA98" s="148"/>
      <c r="EB98" s="152"/>
      <c r="EC98" s="152"/>
      <c r="ED98" s="153"/>
      <c r="EE98" s="153"/>
      <c r="EF98" s="153"/>
      <c r="EG98" s="153"/>
      <c r="EH98" s="148"/>
      <c r="EI98" s="148"/>
      <c r="EJ98" s="149"/>
      <c r="EK98" s="150"/>
      <c r="EL98" s="148"/>
      <c r="EM98" s="148"/>
      <c r="EN98" s="151"/>
      <c r="EO98" s="151"/>
      <c r="EP98" s="151"/>
      <c r="EQ98" s="148"/>
      <c r="ER98" s="148"/>
      <c r="ES98" s="152"/>
      <c r="ET98" s="152"/>
      <c r="EU98" s="153"/>
      <c r="EV98" s="153"/>
      <c r="EW98" s="153"/>
      <c r="EX98" s="153"/>
      <c r="EY98" s="148"/>
      <c r="EZ98" s="148"/>
      <c r="FA98" s="149"/>
      <c r="FB98" s="150"/>
      <c r="FC98" s="148"/>
      <c r="FD98" s="148"/>
      <c r="FE98" s="151"/>
      <c r="FF98" s="151"/>
      <c r="FG98" s="151"/>
      <c r="FH98" s="148"/>
      <c r="FI98" s="148"/>
      <c r="FJ98" s="152"/>
      <c r="FK98" s="152"/>
      <c r="FL98" s="153"/>
      <c r="FM98" s="153"/>
      <c r="FN98" s="153"/>
      <c r="FO98" s="153"/>
      <c r="FP98" s="148"/>
      <c r="FQ98" s="148"/>
      <c r="FR98" s="149"/>
      <c r="FS98" s="150"/>
      <c r="FT98" s="148"/>
      <c r="FU98" s="148"/>
      <c r="FV98" s="151"/>
      <c r="FW98" s="151"/>
      <c r="FX98" s="151"/>
      <c r="FY98" s="148"/>
      <c r="FZ98" s="148"/>
      <c r="GA98" s="152"/>
      <c r="GB98" s="152"/>
      <c r="GC98" s="153"/>
    </row>
    <row r="99" spans="1:185" s="154" customFormat="1" ht="42" customHeight="1">
      <c r="A99" s="375" t="s">
        <v>2469</v>
      </c>
      <c r="B99" s="516" t="s">
        <v>168</v>
      </c>
      <c r="C99" s="516" t="s">
        <v>7705</v>
      </c>
      <c r="D99" s="516" t="s">
        <v>6917</v>
      </c>
      <c r="E99" s="483" t="str">
        <f t="shared" si="3"/>
        <v>防府市江泊1790</v>
      </c>
      <c r="F99" s="483" t="s">
        <v>3307</v>
      </c>
      <c r="G99" s="515">
        <v>41699</v>
      </c>
      <c r="H99" s="377">
        <v>29</v>
      </c>
      <c r="I99" s="483" t="s">
        <v>3308</v>
      </c>
      <c r="J99" s="215" t="s">
        <v>591</v>
      </c>
      <c r="K99" s="99" t="s">
        <v>592</v>
      </c>
      <c r="L99" s="517" t="s">
        <v>228</v>
      </c>
      <c r="M99" s="517" t="s">
        <v>94</v>
      </c>
      <c r="N99" s="445" t="s">
        <v>2471</v>
      </c>
      <c r="O99" s="445" t="s">
        <v>3309</v>
      </c>
      <c r="P99" s="518" t="s">
        <v>234</v>
      </c>
      <c r="Q99" s="518" t="s">
        <v>111</v>
      </c>
      <c r="R99" s="321">
        <v>10</v>
      </c>
      <c r="S99" s="322">
        <v>29</v>
      </c>
      <c r="T99" s="148"/>
      <c r="U99" s="149"/>
      <c r="V99" s="150"/>
      <c r="W99" s="148"/>
      <c r="X99" s="148"/>
      <c r="Y99" s="151"/>
      <c r="Z99" s="151"/>
      <c r="AA99" s="151"/>
      <c r="AB99" s="148"/>
      <c r="AC99" s="148"/>
      <c r="AD99" s="152"/>
      <c r="AE99" s="152"/>
      <c r="AF99" s="153"/>
      <c r="AG99" s="153"/>
      <c r="AH99" s="153"/>
      <c r="AI99" s="153"/>
      <c r="AJ99" s="148"/>
      <c r="AK99" s="148"/>
      <c r="AL99" s="149"/>
      <c r="AM99" s="150"/>
      <c r="AN99" s="148"/>
      <c r="AO99" s="148"/>
      <c r="AP99" s="151"/>
      <c r="AQ99" s="151"/>
      <c r="AR99" s="151"/>
      <c r="AS99" s="148"/>
      <c r="AT99" s="148"/>
      <c r="AU99" s="152"/>
      <c r="AV99" s="152"/>
      <c r="AW99" s="153"/>
      <c r="AX99" s="153"/>
      <c r="AY99" s="153"/>
      <c r="AZ99" s="153"/>
      <c r="BA99" s="148"/>
      <c r="BB99" s="148"/>
      <c r="BC99" s="149"/>
      <c r="BD99" s="150"/>
      <c r="BE99" s="148"/>
      <c r="BF99" s="148"/>
      <c r="BG99" s="151"/>
      <c r="BH99" s="151"/>
      <c r="BI99" s="151"/>
      <c r="BJ99" s="148"/>
      <c r="BK99" s="148"/>
      <c r="BL99" s="152"/>
      <c r="BM99" s="152"/>
      <c r="BN99" s="153"/>
      <c r="BO99" s="153"/>
      <c r="BP99" s="153"/>
      <c r="BQ99" s="153"/>
      <c r="BR99" s="148"/>
      <c r="BS99" s="148"/>
      <c r="BT99" s="149"/>
      <c r="BU99" s="150"/>
      <c r="BV99" s="148"/>
      <c r="BW99" s="148"/>
      <c r="BX99" s="151"/>
      <c r="BY99" s="151"/>
      <c r="BZ99" s="151"/>
      <c r="CA99" s="148"/>
      <c r="CB99" s="148"/>
      <c r="CC99" s="152"/>
      <c r="CD99" s="152"/>
      <c r="CE99" s="153"/>
      <c r="CF99" s="153"/>
      <c r="CG99" s="153"/>
      <c r="CH99" s="153"/>
      <c r="CI99" s="148"/>
      <c r="CJ99" s="148"/>
      <c r="CK99" s="149"/>
      <c r="CL99" s="150"/>
      <c r="CM99" s="148"/>
      <c r="CN99" s="148"/>
      <c r="CO99" s="151"/>
      <c r="CP99" s="151"/>
      <c r="CQ99" s="151"/>
      <c r="CR99" s="148"/>
      <c r="CS99" s="148"/>
      <c r="CT99" s="152"/>
      <c r="CU99" s="152"/>
      <c r="CV99" s="153"/>
      <c r="CW99" s="153"/>
      <c r="CX99" s="153"/>
      <c r="CY99" s="153"/>
      <c r="CZ99" s="148"/>
      <c r="DA99" s="148"/>
      <c r="DB99" s="149"/>
      <c r="DC99" s="150"/>
      <c r="DD99" s="148"/>
      <c r="DE99" s="148"/>
      <c r="DF99" s="151"/>
      <c r="DG99" s="151"/>
      <c r="DH99" s="151"/>
      <c r="DI99" s="148"/>
      <c r="DJ99" s="148"/>
      <c r="DK99" s="152"/>
      <c r="DL99" s="152"/>
      <c r="DM99" s="153"/>
      <c r="DN99" s="153"/>
      <c r="DO99" s="153"/>
      <c r="DP99" s="153"/>
      <c r="DQ99" s="148"/>
      <c r="DR99" s="148"/>
      <c r="DS99" s="149"/>
      <c r="DT99" s="150"/>
      <c r="DU99" s="148"/>
      <c r="DV99" s="148"/>
      <c r="DW99" s="151"/>
      <c r="DX99" s="151"/>
      <c r="DY99" s="151"/>
      <c r="DZ99" s="148"/>
      <c r="EA99" s="148"/>
      <c r="EB99" s="152"/>
      <c r="EC99" s="152"/>
      <c r="ED99" s="153"/>
      <c r="EE99" s="153"/>
      <c r="EF99" s="153"/>
      <c r="EG99" s="153"/>
      <c r="EH99" s="148"/>
      <c r="EI99" s="148"/>
      <c r="EJ99" s="149"/>
      <c r="EK99" s="150"/>
      <c r="EL99" s="148"/>
      <c r="EM99" s="148"/>
      <c r="EN99" s="151"/>
      <c r="EO99" s="151"/>
      <c r="EP99" s="151"/>
      <c r="EQ99" s="148"/>
      <c r="ER99" s="148"/>
      <c r="ES99" s="152"/>
      <c r="ET99" s="152"/>
      <c r="EU99" s="153"/>
      <c r="EV99" s="153"/>
      <c r="EW99" s="153"/>
      <c r="EX99" s="153"/>
      <c r="EY99" s="148"/>
      <c r="EZ99" s="148"/>
      <c r="FA99" s="149"/>
      <c r="FB99" s="150"/>
      <c r="FC99" s="148"/>
      <c r="FD99" s="148"/>
      <c r="FE99" s="151"/>
      <c r="FF99" s="151"/>
      <c r="FG99" s="151"/>
      <c r="FH99" s="148"/>
      <c r="FI99" s="148"/>
      <c r="FJ99" s="152"/>
      <c r="FK99" s="152"/>
      <c r="FL99" s="153"/>
      <c r="FM99" s="153"/>
      <c r="FN99" s="153"/>
      <c r="FO99" s="153"/>
      <c r="FP99" s="148"/>
      <c r="FQ99" s="148"/>
      <c r="FR99" s="149"/>
      <c r="FS99" s="150"/>
      <c r="FT99" s="148"/>
      <c r="FU99" s="148"/>
      <c r="FV99" s="151"/>
      <c r="FW99" s="151"/>
      <c r="FX99" s="151"/>
      <c r="FY99" s="148"/>
      <c r="FZ99" s="148"/>
      <c r="GA99" s="152"/>
      <c r="GB99" s="152"/>
      <c r="GC99" s="153"/>
    </row>
    <row r="100" spans="1:185" s="154" customFormat="1" ht="42" customHeight="1">
      <c r="A100" s="375" t="s">
        <v>2272</v>
      </c>
      <c r="B100" s="516" t="s">
        <v>177</v>
      </c>
      <c r="C100" s="516" t="s">
        <v>299</v>
      </c>
      <c r="D100" s="516" t="s">
        <v>566</v>
      </c>
      <c r="E100" s="483" t="str">
        <f t="shared" si="3"/>
        <v>防府市開出西町32-8</v>
      </c>
      <c r="F100" s="483" t="s">
        <v>3310</v>
      </c>
      <c r="G100" s="515">
        <v>41730</v>
      </c>
      <c r="H100" s="377">
        <v>29</v>
      </c>
      <c r="I100" s="483" t="s">
        <v>3311</v>
      </c>
      <c r="J100" s="215" t="s">
        <v>591</v>
      </c>
      <c r="K100" s="99" t="s">
        <v>592</v>
      </c>
      <c r="L100" s="517" t="s">
        <v>228</v>
      </c>
      <c r="M100" s="517" t="s">
        <v>94</v>
      </c>
      <c r="N100" s="445" t="s">
        <v>2273</v>
      </c>
      <c r="O100" s="445" t="s">
        <v>3312</v>
      </c>
      <c r="P100" s="518" t="s">
        <v>234</v>
      </c>
      <c r="Q100" s="518" t="s">
        <v>111</v>
      </c>
      <c r="R100" s="321">
        <v>10</v>
      </c>
      <c r="S100" s="322">
        <v>29</v>
      </c>
      <c r="T100" s="148"/>
      <c r="U100" s="149"/>
      <c r="V100" s="150"/>
      <c r="W100" s="148"/>
      <c r="X100" s="148"/>
      <c r="Y100" s="151"/>
      <c r="Z100" s="151"/>
      <c r="AA100" s="151"/>
      <c r="AB100" s="148"/>
      <c r="AC100" s="148"/>
      <c r="AD100" s="152"/>
      <c r="AE100" s="152"/>
      <c r="AF100" s="153"/>
      <c r="AG100" s="153"/>
      <c r="AH100" s="153"/>
      <c r="AI100" s="153"/>
      <c r="AJ100" s="148"/>
      <c r="AK100" s="148"/>
      <c r="AL100" s="149"/>
      <c r="AM100" s="150"/>
      <c r="AN100" s="148"/>
      <c r="AO100" s="148"/>
      <c r="AP100" s="151"/>
      <c r="AQ100" s="151"/>
      <c r="AR100" s="151"/>
      <c r="AS100" s="148"/>
      <c r="AT100" s="148"/>
      <c r="AU100" s="152"/>
      <c r="AV100" s="152"/>
      <c r="AW100" s="153"/>
      <c r="AX100" s="153"/>
      <c r="AY100" s="153"/>
      <c r="AZ100" s="153"/>
      <c r="BA100" s="148"/>
      <c r="BB100" s="148"/>
      <c r="BC100" s="149"/>
      <c r="BD100" s="150"/>
      <c r="BE100" s="148"/>
      <c r="BF100" s="148"/>
      <c r="BG100" s="151"/>
      <c r="BH100" s="151"/>
      <c r="BI100" s="151"/>
      <c r="BJ100" s="148"/>
      <c r="BK100" s="148"/>
      <c r="BL100" s="152"/>
      <c r="BM100" s="152"/>
      <c r="BN100" s="153"/>
      <c r="BO100" s="153"/>
      <c r="BP100" s="153"/>
      <c r="BQ100" s="153"/>
      <c r="BR100" s="148"/>
      <c r="BS100" s="148"/>
      <c r="BT100" s="149"/>
      <c r="BU100" s="150"/>
      <c r="BV100" s="148"/>
      <c r="BW100" s="148"/>
      <c r="BX100" s="151"/>
      <c r="BY100" s="151"/>
      <c r="BZ100" s="151"/>
      <c r="CA100" s="148"/>
      <c r="CB100" s="148"/>
      <c r="CC100" s="152"/>
      <c r="CD100" s="152"/>
      <c r="CE100" s="153"/>
      <c r="CF100" s="153"/>
      <c r="CG100" s="153"/>
      <c r="CH100" s="153"/>
      <c r="CI100" s="148"/>
      <c r="CJ100" s="148"/>
      <c r="CK100" s="149"/>
      <c r="CL100" s="150"/>
      <c r="CM100" s="148"/>
      <c r="CN100" s="148"/>
      <c r="CO100" s="151"/>
      <c r="CP100" s="151"/>
      <c r="CQ100" s="151"/>
      <c r="CR100" s="148"/>
      <c r="CS100" s="148"/>
      <c r="CT100" s="152"/>
      <c r="CU100" s="152"/>
      <c r="CV100" s="153"/>
      <c r="CW100" s="153"/>
      <c r="CX100" s="153"/>
      <c r="CY100" s="153"/>
      <c r="CZ100" s="148"/>
      <c r="DA100" s="148"/>
      <c r="DB100" s="149"/>
      <c r="DC100" s="150"/>
      <c r="DD100" s="148"/>
      <c r="DE100" s="148"/>
      <c r="DF100" s="151"/>
      <c r="DG100" s="151"/>
      <c r="DH100" s="151"/>
      <c r="DI100" s="148"/>
      <c r="DJ100" s="148"/>
      <c r="DK100" s="152"/>
      <c r="DL100" s="152"/>
      <c r="DM100" s="153"/>
      <c r="DN100" s="153"/>
      <c r="DO100" s="153"/>
      <c r="DP100" s="153"/>
      <c r="DQ100" s="148"/>
      <c r="DR100" s="148"/>
      <c r="DS100" s="149"/>
      <c r="DT100" s="150"/>
      <c r="DU100" s="148"/>
      <c r="DV100" s="148"/>
      <c r="DW100" s="151"/>
      <c r="DX100" s="151"/>
      <c r="DY100" s="151"/>
      <c r="DZ100" s="148"/>
      <c r="EA100" s="148"/>
      <c r="EB100" s="152"/>
      <c r="EC100" s="152"/>
      <c r="ED100" s="153"/>
      <c r="EE100" s="153"/>
      <c r="EF100" s="153"/>
      <c r="EG100" s="153"/>
      <c r="EH100" s="148"/>
      <c r="EI100" s="148"/>
      <c r="EJ100" s="149"/>
      <c r="EK100" s="150"/>
      <c r="EL100" s="148"/>
      <c r="EM100" s="148"/>
      <c r="EN100" s="151"/>
      <c r="EO100" s="151"/>
      <c r="EP100" s="151"/>
      <c r="EQ100" s="148"/>
      <c r="ER100" s="148"/>
      <c r="ES100" s="152"/>
      <c r="ET100" s="152"/>
      <c r="EU100" s="153"/>
      <c r="EV100" s="153"/>
      <c r="EW100" s="153"/>
      <c r="EX100" s="153"/>
      <c r="EY100" s="148"/>
      <c r="EZ100" s="148"/>
      <c r="FA100" s="149"/>
      <c r="FB100" s="150"/>
      <c r="FC100" s="148"/>
      <c r="FD100" s="148"/>
      <c r="FE100" s="151"/>
      <c r="FF100" s="151"/>
      <c r="FG100" s="151"/>
      <c r="FH100" s="148"/>
      <c r="FI100" s="148"/>
      <c r="FJ100" s="152"/>
      <c r="FK100" s="152"/>
      <c r="FL100" s="153"/>
      <c r="FM100" s="153"/>
      <c r="FN100" s="153"/>
      <c r="FO100" s="153"/>
      <c r="FP100" s="148"/>
      <c r="FQ100" s="148"/>
      <c r="FR100" s="149"/>
      <c r="FS100" s="150"/>
      <c r="FT100" s="148"/>
      <c r="FU100" s="148"/>
      <c r="FV100" s="151"/>
      <c r="FW100" s="151"/>
      <c r="FX100" s="151"/>
      <c r="FY100" s="148"/>
      <c r="FZ100" s="148"/>
      <c r="GA100" s="152"/>
      <c r="GB100" s="152"/>
      <c r="GC100" s="153"/>
    </row>
    <row r="101" spans="1:185" s="154" customFormat="1" ht="42" customHeight="1">
      <c r="A101" s="375" t="s">
        <v>2542</v>
      </c>
      <c r="B101" s="516" t="s">
        <v>2532</v>
      </c>
      <c r="C101" s="516" t="s">
        <v>479</v>
      </c>
      <c r="D101" s="516" t="s">
        <v>1506</v>
      </c>
      <c r="E101" s="483" t="str">
        <f>M101&amp;N101</f>
        <v>防府市岸津2丁目25-1</v>
      </c>
      <c r="F101" s="483" t="s">
        <v>940</v>
      </c>
      <c r="G101" s="515">
        <v>42095</v>
      </c>
      <c r="H101" s="377">
        <v>30</v>
      </c>
      <c r="I101" s="483" t="s">
        <v>3313</v>
      </c>
      <c r="J101" s="376" t="s">
        <v>231</v>
      </c>
      <c r="K101" s="99" t="s">
        <v>2482</v>
      </c>
      <c r="L101" s="517" t="s">
        <v>1449</v>
      </c>
      <c r="M101" s="517" t="s">
        <v>1450</v>
      </c>
      <c r="N101" s="445" t="s">
        <v>3314</v>
      </c>
      <c r="O101" s="445" t="s">
        <v>3315</v>
      </c>
      <c r="P101" s="518" t="s">
        <v>234</v>
      </c>
      <c r="Q101" s="518" t="s">
        <v>111</v>
      </c>
      <c r="R101" s="321"/>
      <c r="S101" s="322">
        <v>30</v>
      </c>
      <c r="T101" s="148"/>
      <c r="U101" s="149"/>
      <c r="V101" s="150"/>
      <c r="W101" s="148"/>
      <c r="X101" s="148"/>
      <c r="Y101" s="151"/>
      <c r="Z101" s="151"/>
      <c r="AA101" s="151"/>
      <c r="AB101" s="148"/>
      <c r="AC101" s="148"/>
      <c r="AD101" s="152"/>
      <c r="AE101" s="152"/>
      <c r="AF101" s="153"/>
      <c r="AG101" s="153"/>
      <c r="AH101" s="153"/>
      <c r="AI101" s="153"/>
      <c r="AJ101" s="148"/>
      <c r="AK101" s="148"/>
      <c r="AL101" s="149"/>
      <c r="AM101" s="150"/>
      <c r="AN101" s="148"/>
      <c r="AO101" s="148"/>
      <c r="AP101" s="151"/>
      <c r="AQ101" s="151"/>
      <c r="AR101" s="151"/>
      <c r="AS101" s="148"/>
      <c r="AT101" s="148"/>
      <c r="AU101" s="152"/>
      <c r="AV101" s="152"/>
      <c r="AW101" s="153"/>
      <c r="AX101" s="153"/>
      <c r="AY101" s="153"/>
      <c r="AZ101" s="153"/>
      <c r="BA101" s="148"/>
      <c r="BB101" s="148"/>
      <c r="BC101" s="149"/>
      <c r="BD101" s="150"/>
      <c r="BE101" s="148"/>
      <c r="BF101" s="148"/>
      <c r="BG101" s="151"/>
      <c r="BH101" s="151"/>
      <c r="BI101" s="151"/>
      <c r="BJ101" s="148"/>
      <c r="BK101" s="148"/>
      <c r="BL101" s="152"/>
      <c r="BM101" s="152"/>
      <c r="BN101" s="153"/>
      <c r="BO101" s="153"/>
      <c r="BP101" s="153"/>
      <c r="BQ101" s="153"/>
      <c r="BR101" s="148"/>
      <c r="BS101" s="148"/>
      <c r="BT101" s="149"/>
      <c r="BU101" s="150"/>
      <c r="BV101" s="148"/>
      <c r="BW101" s="148"/>
      <c r="BX101" s="151"/>
      <c r="BY101" s="151"/>
      <c r="BZ101" s="151"/>
      <c r="CA101" s="148"/>
      <c r="CB101" s="148"/>
      <c r="CC101" s="152"/>
      <c r="CD101" s="152"/>
      <c r="CE101" s="153"/>
      <c r="CF101" s="153"/>
      <c r="CG101" s="153"/>
      <c r="CH101" s="153"/>
      <c r="CI101" s="148"/>
      <c r="CJ101" s="148"/>
      <c r="CK101" s="149"/>
      <c r="CL101" s="150"/>
      <c r="CM101" s="148"/>
      <c r="CN101" s="148"/>
      <c r="CO101" s="151"/>
      <c r="CP101" s="151"/>
      <c r="CQ101" s="151"/>
      <c r="CR101" s="148"/>
      <c r="CS101" s="148"/>
      <c r="CT101" s="152"/>
      <c r="CU101" s="152"/>
      <c r="CV101" s="153"/>
      <c r="CW101" s="153"/>
      <c r="CX101" s="153"/>
      <c r="CY101" s="153"/>
      <c r="CZ101" s="148"/>
      <c r="DA101" s="148"/>
      <c r="DB101" s="149"/>
      <c r="DC101" s="150"/>
      <c r="DD101" s="148"/>
      <c r="DE101" s="148"/>
      <c r="DF101" s="151"/>
      <c r="DG101" s="151"/>
      <c r="DH101" s="151"/>
      <c r="DI101" s="148"/>
      <c r="DJ101" s="148"/>
      <c r="DK101" s="152"/>
      <c r="DL101" s="152"/>
      <c r="DM101" s="153"/>
      <c r="DN101" s="153"/>
      <c r="DO101" s="153"/>
      <c r="DP101" s="153"/>
      <c r="DQ101" s="148"/>
      <c r="DR101" s="148"/>
      <c r="DS101" s="149"/>
      <c r="DT101" s="150"/>
      <c r="DU101" s="148"/>
      <c r="DV101" s="148"/>
      <c r="DW101" s="151"/>
      <c r="DX101" s="151"/>
      <c r="DY101" s="151"/>
      <c r="DZ101" s="148"/>
      <c r="EA101" s="148"/>
      <c r="EB101" s="152"/>
      <c r="EC101" s="152"/>
      <c r="ED101" s="153"/>
      <c r="EE101" s="153"/>
      <c r="EF101" s="153"/>
      <c r="EG101" s="153"/>
      <c r="EH101" s="148"/>
      <c r="EI101" s="148"/>
      <c r="EJ101" s="149"/>
      <c r="EK101" s="150"/>
      <c r="EL101" s="148"/>
      <c r="EM101" s="148"/>
      <c r="EN101" s="151"/>
      <c r="EO101" s="151"/>
      <c r="EP101" s="151"/>
      <c r="EQ101" s="148"/>
      <c r="ER101" s="148"/>
      <c r="ES101" s="152"/>
      <c r="ET101" s="152"/>
      <c r="EU101" s="153"/>
      <c r="EV101" s="153"/>
      <c r="EW101" s="153"/>
      <c r="EX101" s="153"/>
      <c r="EY101" s="148"/>
      <c r="EZ101" s="148"/>
      <c r="FA101" s="149"/>
      <c r="FB101" s="150"/>
      <c r="FC101" s="148"/>
      <c r="FD101" s="148"/>
      <c r="FE101" s="151"/>
      <c r="FF101" s="151"/>
      <c r="FG101" s="151"/>
      <c r="FH101" s="148"/>
      <c r="FI101" s="148"/>
      <c r="FJ101" s="152"/>
      <c r="FK101" s="152"/>
      <c r="FL101" s="153"/>
      <c r="FM101" s="153"/>
      <c r="FN101" s="153"/>
      <c r="FO101" s="153"/>
      <c r="FP101" s="148"/>
      <c r="FQ101" s="148"/>
      <c r="FR101" s="149"/>
      <c r="FS101" s="150"/>
      <c r="FT101" s="148"/>
      <c r="FU101" s="148"/>
      <c r="FV101" s="151"/>
      <c r="FW101" s="151"/>
      <c r="FX101" s="151"/>
      <c r="FY101" s="148"/>
      <c r="FZ101" s="148"/>
      <c r="GA101" s="152"/>
      <c r="GB101" s="152"/>
      <c r="GC101" s="153"/>
    </row>
    <row r="102" spans="1:185" s="154" customFormat="1" ht="42" customHeight="1">
      <c r="A102" s="375" t="s">
        <v>386</v>
      </c>
      <c r="B102" s="516" t="s">
        <v>4695</v>
      </c>
      <c r="C102" s="516" t="s">
        <v>480</v>
      </c>
      <c r="D102" s="516" t="s">
        <v>6265</v>
      </c>
      <c r="E102" s="483" t="s">
        <v>7757</v>
      </c>
      <c r="F102" s="483" t="s">
        <v>946</v>
      </c>
      <c r="G102" s="515">
        <v>29312</v>
      </c>
      <c r="H102" s="377">
        <v>80</v>
      </c>
      <c r="I102" s="483" t="s">
        <v>1565</v>
      </c>
      <c r="J102" s="376" t="s">
        <v>2814</v>
      </c>
      <c r="K102" s="99" t="s">
        <v>2482</v>
      </c>
      <c r="L102" s="517" t="s">
        <v>2824</v>
      </c>
      <c r="M102" s="517" t="s">
        <v>2825</v>
      </c>
      <c r="N102" s="445" t="s">
        <v>136</v>
      </c>
      <c r="O102" s="445" t="s">
        <v>6266</v>
      </c>
      <c r="P102" s="518" t="s">
        <v>234</v>
      </c>
      <c r="Q102" s="518" t="s">
        <v>111</v>
      </c>
      <c r="R102" s="321">
        <v>10</v>
      </c>
      <c r="S102" s="322">
        <v>70</v>
      </c>
      <c r="T102" s="148"/>
      <c r="U102" s="149"/>
      <c r="V102" s="150"/>
      <c r="W102" s="148"/>
      <c r="X102" s="148"/>
      <c r="Y102" s="151"/>
      <c r="Z102" s="151"/>
      <c r="AA102" s="151"/>
      <c r="AB102" s="148"/>
      <c r="AC102" s="148"/>
      <c r="AD102" s="152"/>
      <c r="AE102" s="152"/>
      <c r="AF102" s="153"/>
      <c r="AG102" s="153"/>
      <c r="AH102" s="153"/>
      <c r="AI102" s="153"/>
      <c r="AJ102" s="148"/>
      <c r="AK102" s="148"/>
      <c r="AL102" s="149"/>
      <c r="AM102" s="150"/>
      <c r="AN102" s="148"/>
      <c r="AO102" s="148"/>
      <c r="AP102" s="151"/>
      <c r="AQ102" s="151"/>
      <c r="AR102" s="151"/>
      <c r="AS102" s="148"/>
      <c r="AT102" s="148"/>
      <c r="AU102" s="152"/>
      <c r="AV102" s="152"/>
      <c r="AW102" s="153"/>
      <c r="AX102" s="153"/>
      <c r="AY102" s="153"/>
      <c r="AZ102" s="153"/>
      <c r="BA102" s="148"/>
      <c r="BB102" s="148"/>
      <c r="BC102" s="149"/>
      <c r="BD102" s="150"/>
      <c r="BE102" s="148"/>
      <c r="BF102" s="148"/>
      <c r="BG102" s="151"/>
      <c r="BH102" s="151"/>
      <c r="BI102" s="151"/>
      <c r="BJ102" s="148"/>
      <c r="BK102" s="148"/>
      <c r="BL102" s="152"/>
      <c r="BM102" s="152"/>
      <c r="BN102" s="153"/>
      <c r="BO102" s="153"/>
      <c r="BP102" s="153"/>
      <c r="BQ102" s="153"/>
      <c r="BR102" s="148"/>
      <c r="BS102" s="148"/>
      <c r="BT102" s="149"/>
      <c r="BU102" s="150"/>
      <c r="BV102" s="148"/>
      <c r="BW102" s="148"/>
      <c r="BX102" s="151"/>
      <c r="BY102" s="151"/>
      <c r="BZ102" s="151"/>
      <c r="CA102" s="148"/>
      <c r="CB102" s="148"/>
      <c r="CC102" s="152"/>
      <c r="CD102" s="152"/>
      <c r="CE102" s="153"/>
      <c r="CF102" s="153"/>
      <c r="CG102" s="153"/>
      <c r="CH102" s="153"/>
      <c r="CI102" s="148"/>
      <c r="CJ102" s="148"/>
      <c r="CK102" s="149"/>
      <c r="CL102" s="150"/>
      <c r="CM102" s="148"/>
      <c r="CN102" s="148"/>
      <c r="CO102" s="151"/>
      <c r="CP102" s="151"/>
      <c r="CQ102" s="151"/>
      <c r="CR102" s="148"/>
      <c r="CS102" s="148"/>
      <c r="CT102" s="152"/>
      <c r="CU102" s="152"/>
      <c r="CV102" s="153"/>
      <c r="CW102" s="153"/>
      <c r="CX102" s="153"/>
      <c r="CY102" s="153"/>
      <c r="CZ102" s="148"/>
      <c r="DA102" s="148"/>
      <c r="DB102" s="149"/>
      <c r="DC102" s="150"/>
      <c r="DD102" s="148"/>
      <c r="DE102" s="148"/>
      <c r="DF102" s="151"/>
      <c r="DG102" s="151"/>
      <c r="DH102" s="151"/>
      <c r="DI102" s="148"/>
      <c r="DJ102" s="148"/>
      <c r="DK102" s="152"/>
      <c r="DL102" s="152"/>
      <c r="DM102" s="153"/>
      <c r="DN102" s="153"/>
      <c r="DO102" s="153"/>
      <c r="DP102" s="153"/>
      <c r="DQ102" s="148"/>
      <c r="DR102" s="148"/>
      <c r="DS102" s="149"/>
      <c r="DT102" s="150"/>
      <c r="DU102" s="148"/>
      <c r="DV102" s="148"/>
      <c r="DW102" s="151"/>
      <c r="DX102" s="151"/>
      <c r="DY102" s="151"/>
      <c r="DZ102" s="148"/>
      <c r="EA102" s="148"/>
      <c r="EB102" s="152"/>
      <c r="EC102" s="152"/>
      <c r="ED102" s="153"/>
      <c r="EE102" s="153"/>
      <c r="EF102" s="153"/>
      <c r="EG102" s="153"/>
      <c r="EH102" s="148"/>
      <c r="EI102" s="148"/>
      <c r="EJ102" s="149"/>
      <c r="EK102" s="150"/>
      <c r="EL102" s="148"/>
      <c r="EM102" s="148"/>
      <c r="EN102" s="151"/>
      <c r="EO102" s="151"/>
      <c r="EP102" s="151"/>
      <c r="EQ102" s="148"/>
      <c r="ER102" s="148"/>
      <c r="ES102" s="152"/>
      <c r="ET102" s="152"/>
      <c r="EU102" s="153"/>
      <c r="EV102" s="153"/>
      <c r="EW102" s="153"/>
      <c r="EX102" s="153"/>
      <c r="EY102" s="148"/>
      <c r="EZ102" s="148"/>
      <c r="FA102" s="149"/>
      <c r="FB102" s="150"/>
      <c r="FC102" s="148"/>
      <c r="FD102" s="148"/>
      <c r="FE102" s="151"/>
      <c r="FF102" s="151"/>
      <c r="FG102" s="151"/>
      <c r="FH102" s="148"/>
      <c r="FI102" s="148"/>
      <c r="FJ102" s="152"/>
      <c r="FK102" s="152"/>
      <c r="FL102" s="153"/>
      <c r="FM102" s="153"/>
      <c r="FN102" s="153"/>
      <c r="FO102" s="153"/>
      <c r="FP102" s="148"/>
      <c r="FQ102" s="148"/>
      <c r="FR102" s="149"/>
      <c r="FS102" s="150"/>
      <c r="FT102" s="148"/>
      <c r="FU102" s="148"/>
      <c r="FV102" s="151"/>
      <c r="FW102" s="151"/>
      <c r="FX102" s="151"/>
      <c r="FY102" s="148"/>
      <c r="FZ102" s="148"/>
      <c r="GA102" s="152"/>
      <c r="GB102" s="152"/>
      <c r="GC102" s="153"/>
    </row>
    <row r="103" spans="1:185" s="154" customFormat="1" ht="42" customHeight="1">
      <c r="A103" s="375" t="s">
        <v>387</v>
      </c>
      <c r="B103" s="516" t="s">
        <v>3316</v>
      </c>
      <c r="C103" s="516" t="s">
        <v>3642</v>
      </c>
      <c r="D103" s="516" t="s">
        <v>7758</v>
      </c>
      <c r="E103" s="483" t="s">
        <v>7759</v>
      </c>
      <c r="F103" s="483" t="s">
        <v>947</v>
      </c>
      <c r="G103" s="515">
        <v>36373</v>
      </c>
      <c r="H103" s="377">
        <v>63</v>
      </c>
      <c r="I103" s="483" t="s">
        <v>1566</v>
      </c>
      <c r="J103" s="376" t="s">
        <v>6293</v>
      </c>
      <c r="K103" s="99" t="s">
        <v>2482</v>
      </c>
      <c r="L103" s="517" t="s">
        <v>2824</v>
      </c>
      <c r="M103" s="517" t="s">
        <v>2825</v>
      </c>
      <c r="N103" s="445" t="s">
        <v>1631</v>
      </c>
      <c r="O103" s="445" t="s">
        <v>3317</v>
      </c>
      <c r="P103" s="518" t="s">
        <v>234</v>
      </c>
      <c r="Q103" s="518" t="s">
        <v>111</v>
      </c>
      <c r="R103" s="321">
        <v>17</v>
      </c>
      <c r="S103" s="322"/>
      <c r="T103" s="148"/>
      <c r="U103" s="149"/>
      <c r="V103" s="150"/>
      <c r="W103" s="148"/>
      <c r="X103" s="148"/>
      <c r="Y103" s="151"/>
      <c r="Z103" s="151"/>
      <c r="AA103" s="151"/>
      <c r="AB103" s="148"/>
      <c r="AC103" s="148"/>
      <c r="AD103" s="152"/>
      <c r="AE103" s="152"/>
      <c r="AF103" s="153"/>
      <c r="AG103" s="153"/>
      <c r="AH103" s="153"/>
      <c r="AI103" s="153"/>
      <c r="AJ103" s="148"/>
      <c r="AK103" s="148"/>
      <c r="AL103" s="149"/>
      <c r="AM103" s="150"/>
      <c r="AN103" s="148"/>
      <c r="AO103" s="148"/>
      <c r="AP103" s="151"/>
      <c r="AQ103" s="151"/>
      <c r="AR103" s="151"/>
      <c r="AS103" s="148"/>
      <c r="AT103" s="148"/>
      <c r="AU103" s="152"/>
      <c r="AV103" s="152"/>
      <c r="AW103" s="153"/>
      <c r="AX103" s="153"/>
      <c r="AY103" s="153"/>
      <c r="AZ103" s="153"/>
      <c r="BA103" s="148"/>
      <c r="BB103" s="148"/>
      <c r="BC103" s="149"/>
      <c r="BD103" s="150"/>
      <c r="BE103" s="148"/>
      <c r="BF103" s="148"/>
      <c r="BG103" s="151"/>
      <c r="BH103" s="151"/>
      <c r="BI103" s="151"/>
      <c r="BJ103" s="148"/>
      <c r="BK103" s="148"/>
      <c r="BL103" s="152"/>
      <c r="BM103" s="152"/>
      <c r="BN103" s="153"/>
      <c r="BO103" s="153"/>
      <c r="BP103" s="153"/>
      <c r="BQ103" s="153"/>
      <c r="BR103" s="148"/>
      <c r="BS103" s="148"/>
      <c r="BT103" s="149"/>
      <c r="BU103" s="150"/>
      <c r="BV103" s="148"/>
      <c r="BW103" s="148"/>
      <c r="BX103" s="151"/>
      <c r="BY103" s="151"/>
      <c r="BZ103" s="151"/>
      <c r="CA103" s="148"/>
      <c r="CB103" s="148"/>
      <c r="CC103" s="152"/>
      <c r="CD103" s="152"/>
      <c r="CE103" s="153"/>
      <c r="CF103" s="153"/>
      <c r="CG103" s="153"/>
      <c r="CH103" s="153"/>
      <c r="CI103" s="148"/>
      <c r="CJ103" s="148"/>
      <c r="CK103" s="149"/>
      <c r="CL103" s="150"/>
      <c r="CM103" s="148"/>
      <c r="CN103" s="148"/>
      <c r="CO103" s="151"/>
      <c r="CP103" s="151"/>
      <c r="CQ103" s="151"/>
      <c r="CR103" s="148"/>
      <c r="CS103" s="148"/>
      <c r="CT103" s="152"/>
      <c r="CU103" s="152"/>
      <c r="CV103" s="153"/>
      <c r="CW103" s="153"/>
      <c r="CX103" s="153"/>
      <c r="CY103" s="153"/>
      <c r="CZ103" s="148"/>
      <c r="DA103" s="148"/>
      <c r="DB103" s="149"/>
      <c r="DC103" s="150"/>
      <c r="DD103" s="148"/>
      <c r="DE103" s="148"/>
      <c r="DF103" s="151"/>
      <c r="DG103" s="151"/>
      <c r="DH103" s="151"/>
      <c r="DI103" s="148"/>
      <c r="DJ103" s="148"/>
      <c r="DK103" s="152"/>
      <c r="DL103" s="152"/>
      <c r="DM103" s="153"/>
      <c r="DN103" s="153"/>
      <c r="DO103" s="153"/>
      <c r="DP103" s="153"/>
      <c r="DQ103" s="148"/>
      <c r="DR103" s="148"/>
      <c r="DS103" s="149"/>
      <c r="DT103" s="150"/>
      <c r="DU103" s="148"/>
      <c r="DV103" s="148"/>
      <c r="DW103" s="151"/>
      <c r="DX103" s="151"/>
      <c r="DY103" s="151"/>
      <c r="DZ103" s="148"/>
      <c r="EA103" s="148"/>
      <c r="EB103" s="152"/>
      <c r="EC103" s="152"/>
      <c r="ED103" s="153"/>
      <c r="EE103" s="153"/>
      <c r="EF103" s="153"/>
      <c r="EG103" s="153"/>
      <c r="EH103" s="148"/>
      <c r="EI103" s="148"/>
      <c r="EJ103" s="149"/>
      <c r="EK103" s="150"/>
      <c r="EL103" s="148"/>
      <c r="EM103" s="148"/>
      <c r="EN103" s="151"/>
      <c r="EO103" s="151"/>
      <c r="EP103" s="151"/>
      <c r="EQ103" s="148"/>
      <c r="ER103" s="148"/>
      <c r="ES103" s="152"/>
      <c r="ET103" s="152"/>
      <c r="EU103" s="153"/>
      <c r="EV103" s="153"/>
      <c r="EW103" s="153"/>
      <c r="EX103" s="153"/>
      <c r="EY103" s="148"/>
      <c r="EZ103" s="148"/>
      <c r="FA103" s="149"/>
      <c r="FB103" s="150"/>
      <c r="FC103" s="148"/>
      <c r="FD103" s="148"/>
      <c r="FE103" s="151"/>
      <c r="FF103" s="151"/>
      <c r="FG103" s="151"/>
      <c r="FH103" s="148"/>
      <c r="FI103" s="148"/>
      <c r="FJ103" s="152"/>
      <c r="FK103" s="152"/>
      <c r="FL103" s="153"/>
      <c r="FM103" s="153"/>
      <c r="FN103" s="153"/>
      <c r="FO103" s="153"/>
      <c r="FP103" s="148"/>
      <c r="FQ103" s="148"/>
      <c r="FR103" s="149"/>
      <c r="FS103" s="150"/>
      <c r="FT103" s="148"/>
      <c r="FU103" s="148"/>
      <c r="FV103" s="151"/>
      <c r="FW103" s="151"/>
      <c r="FX103" s="151"/>
      <c r="FY103" s="148"/>
      <c r="FZ103" s="148"/>
      <c r="GA103" s="152"/>
      <c r="GB103" s="152"/>
      <c r="GC103" s="153"/>
    </row>
    <row r="104" spans="1:185" s="154" customFormat="1" ht="42" customHeight="1">
      <c r="A104" s="375" t="s">
        <v>387</v>
      </c>
      <c r="B104" s="516" t="s">
        <v>3316</v>
      </c>
      <c r="C104" s="516" t="s">
        <v>3642</v>
      </c>
      <c r="D104" s="516" t="s">
        <v>7758</v>
      </c>
      <c r="E104" s="483" t="s">
        <v>7759</v>
      </c>
      <c r="F104" s="483" t="s">
        <v>947</v>
      </c>
      <c r="G104" s="515">
        <v>41730</v>
      </c>
      <c r="H104" s="377">
        <v>20</v>
      </c>
      <c r="I104" s="483" t="s">
        <v>1566</v>
      </c>
      <c r="J104" s="376" t="s">
        <v>778</v>
      </c>
      <c r="K104" s="99" t="s">
        <v>2482</v>
      </c>
      <c r="L104" s="517" t="s">
        <v>2824</v>
      </c>
      <c r="M104" s="517" t="s">
        <v>2825</v>
      </c>
      <c r="N104" s="445" t="s">
        <v>1631</v>
      </c>
      <c r="O104" s="445" t="s">
        <v>3317</v>
      </c>
      <c r="P104" s="518" t="s">
        <v>234</v>
      </c>
      <c r="Q104" s="518" t="s">
        <v>111</v>
      </c>
      <c r="R104" s="321"/>
      <c r="S104" s="322">
        <v>20</v>
      </c>
      <c r="T104" s="148"/>
      <c r="U104" s="149"/>
      <c r="V104" s="150"/>
      <c r="W104" s="148"/>
      <c r="X104" s="148"/>
      <c r="Y104" s="151"/>
      <c r="Z104" s="151"/>
      <c r="AA104" s="151"/>
      <c r="AB104" s="148"/>
      <c r="AC104" s="148"/>
      <c r="AD104" s="152"/>
      <c r="AE104" s="152"/>
      <c r="AF104" s="153"/>
      <c r="AG104" s="153"/>
      <c r="AH104" s="153"/>
      <c r="AI104" s="153"/>
      <c r="AJ104" s="148"/>
      <c r="AK104" s="148"/>
      <c r="AL104" s="149"/>
      <c r="AM104" s="150"/>
      <c r="AN104" s="148"/>
      <c r="AO104" s="148"/>
      <c r="AP104" s="151"/>
      <c r="AQ104" s="151"/>
      <c r="AR104" s="151"/>
      <c r="AS104" s="148"/>
      <c r="AT104" s="148"/>
      <c r="AU104" s="152"/>
      <c r="AV104" s="152"/>
      <c r="AW104" s="153"/>
      <c r="AX104" s="153"/>
      <c r="AY104" s="153"/>
      <c r="AZ104" s="153"/>
      <c r="BA104" s="148"/>
      <c r="BB104" s="148"/>
      <c r="BC104" s="149"/>
      <c r="BD104" s="150"/>
      <c r="BE104" s="148"/>
      <c r="BF104" s="148"/>
      <c r="BG104" s="151"/>
      <c r="BH104" s="151"/>
      <c r="BI104" s="151"/>
      <c r="BJ104" s="148"/>
      <c r="BK104" s="148"/>
      <c r="BL104" s="152"/>
      <c r="BM104" s="152"/>
      <c r="BN104" s="153"/>
      <c r="BO104" s="153"/>
      <c r="BP104" s="153"/>
      <c r="BQ104" s="153"/>
      <c r="BR104" s="148"/>
      <c r="BS104" s="148"/>
      <c r="BT104" s="149"/>
      <c r="BU104" s="150"/>
      <c r="BV104" s="148"/>
      <c r="BW104" s="148"/>
      <c r="BX104" s="151"/>
      <c r="BY104" s="151"/>
      <c r="BZ104" s="151"/>
      <c r="CA104" s="148"/>
      <c r="CB104" s="148"/>
      <c r="CC104" s="152"/>
      <c r="CD104" s="152"/>
      <c r="CE104" s="153"/>
      <c r="CF104" s="153"/>
      <c r="CG104" s="153"/>
      <c r="CH104" s="153"/>
      <c r="CI104" s="148"/>
      <c r="CJ104" s="148"/>
      <c r="CK104" s="149"/>
      <c r="CL104" s="150"/>
      <c r="CM104" s="148"/>
      <c r="CN104" s="148"/>
      <c r="CO104" s="151"/>
      <c r="CP104" s="151"/>
      <c r="CQ104" s="151"/>
      <c r="CR104" s="148"/>
      <c r="CS104" s="148"/>
      <c r="CT104" s="152"/>
      <c r="CU104" s="152"/>
      <c r="CV104" s="153"/>
      <c r="CW104" s="153"/>
      <c r="CX104" s="153"/>
      <c r="CY104" s="153"/>
      <c r="CZ104" s="148"/>
      <c r="DA104" s="148"/>
      <c r="DB104" s="149"/>
      <c r="DC104" s="150"/>
      <c r="DD104" s="148"/>
      <c r="DE104" s="148"/>
      <c r="DF104" s="151"/>
      <c r="DG104" s="151"/>
      <c r="DH104" s="151"/>
      <c r="DI104" s="148"/>
      <c r="DJ104" s="148"/>
      <c r="DK104" s="152"/>
      <c r="DL104" s="152"/>
      <c r="DM104" s="153"/>
      <c r="DN104" s="153"/>
      <c r="DO104" s="153"/>
      <c r="DP104" s="153"/>
      <c r="DQ104" s="148"/>
      <c r="DR104" s="148"/>
      <c r="DS104" s="149"/>
      <c r="DT104" s="150"/>
      <c r="DU104" s="148"/>
      <c r="DV104" s="148"/>
      <c r="DW104" s="151"/>
      <c r="DX104" s="151"/>
      <c r="DY104" s="151"/>
      <c r="DZ104" s="148"/>
      <c r="EA104" s="148"/>
      <c r="EB104" s="152"/>
      <c r="EC104" s="152"/>
      <c r="ED104" s="153"/>
      <c r="EE104" s="153"/>
      <c r="EF104" s="153"/>
      <c r="EG104" s="153"/>
      <c r="EH104" s="148"/>
      <c r="EI104" s="148"/>
      <c r="EJ104" s="149"/>
      <c r="EK104" s="150"/>
      <c r="EL104" s="148"/>
      <c r="EM104" s="148"/>
      <c r="EN104" s="151"/>
      <c r="EO104" s="151"/>
      <c r="EP104" s="151"/>
      <c r="EQ104" s="148"/>
      <c r="ER104" s="148"/>
      <c r="ES104" s="152"/>
      <c r="ET104" s="152"/>
      <c r="EU104" s="153"/>
      <c r="EV104" s="153"/>
      <c r="EW104" s="153"/>
      <c r="EX104" s="153"/>
      <c r="EY104" s="148"/>
      <c r="EZ104" s="148"/>
      <c r="FA104" s="149"/>
      <c r="FB104" s="150"/>
      <c r="FC104" s="148"/>
      <c r="FD104" s="148"/>
      <c r="FE104" s="151"/>
      <c r="FF104" s="151"/>
      <c r="FG104" s="151"/>
      <c r="FH104" s="148"/>
      <c r="FI104" s="148"/>
      <c r="FJ104" s="152"/>
      <c r="FK104" s="152"/>
      <c r="FL104" s="153"/>
      <c r="FM104" s="153"/>
      <c r="FN104" s="153"/>
      <c r="FO104" s="153"/>
      <c r="FP104" s="148"/>
      <c r="FQ104" s="148"/>
      <c r="FR104" s="149"/>
      <c r="FS104" s="150"/>
      <c r="FT104" s="148"/>
      <c r="FU104" s="148"/>
      <c r="FV104" s="151"/>
      <c r="FW104" s="151"/>
      <c r="FX104" s="151"/>
      <c r="FY104" s="148"/>
      <c r="FZ104" s="148"/>
      <c r="GA104" s="152"/>
      <c r="GB104" s="152"/>
      <c r="GC104" s="153"/>
    </row>
    <row r="105" spans="1:185" s="154" customFormat="1" ht="42" customHeight="1">
      <c r="A105" s="375" t="s">
        <v>2818</v>
      </c>
      <c r="B105" s="516" t="s">
        <v>2819</v>
      </c>
      <c r="C105" s="516" t="s">
        <v>2820</v>
      </c>
      <c r="D105" s="516" t="s">
        <v>2821</v>
      </c>
      <c r="E105" s="483" t="str">
        <f t="shared" si="3"/>
        <v>下松市大字山田256番地</v>
      </c>
      <c r="F105" s="483" t="s">
        <v>2822</v>
      </c>
      <c r="G105" s="515">
        <v>42156</v>
      </c>
      <c r="H105" s="377">
        <v>29</v>
      </c>
      <c r="I105" s="483" t="s">
        <v>2823</v>
      </c>
      <c r="J105" s="376" t="s">
        <v>591</v>
      </c>
      <c r="K105" s="99" t="s">
        <v>2482</v>
      </c>
      <c r="L105" s="517" t="s">
        <v>2824</v>
      </c>
      <c r="M105" s="517" t="s">
        <v>2825</v>
      </c>
      <c r="N105" s="445" t="s">
        <v>2826</v>
      </c>
      <c r="O105" s="445" t="s">
        <v>2827</v>
      </c>
      <c r="P105" s="518" t="s">
        <v>234</v>
      </c>
      <c r="Q105" s="518" t="s">
        <v>111</v>
      </c>
      <c r="R105" s="321">
        <v>10</v>
      </c>
      <c r="S105" s="322">
        <v>29</v>
      </c>
      <c r="T105" s="148"/>
      <c r="U105" s="149"/>
      <c r="V105" s="150"/>
      <c r="W105" s="148"/>
      <c r="X105" s="148"/>
      <c r="Y105" s="151"/>
      <c r="Z105" s="151"/>
      <c r="AA105" s="151"/>
      <c r="AB105" s="148"/>
      <c r="AC105" s="148"/>
      <c r="AD105" s="152"/>
      <c r="AE105" s="152"/>
      <c r="AF105" s="153"/>
      <c r="AG105" s="153"/>
      <c r="AH105" s="153"/>
      <c r="AI105" s="153"/>
      <c r="AJ105" s="148"/>
      <c r="AK105" s="148"/>
      <c r="AL105" s="149"/>
      <c r="AM105" s="150"/>
      <c r="AN105" s="148"/>
      <c r="AO105" s="148"/>
      <c r="AP105" s="151"/>
      <c r="AQ105" s="151"/>
      <c r="AR105" s="151"/>
      <c r="AS105" s="148"/>
      <c r="AT105" s="148"/>
      <c r="AU105" s="152"/>
      <c r="AV105" s="152"/>
      <c r="AW105" s="153"/>
      <c r="AX105" s="153"/>
      <c r="AY105" s="153"/>
      <c r="AZ105" s="153"/>
      <c r="BA105" s="148"/>
      <c r="BB105" s="148"/>
      <c r="BC105" s="149"/>
      <c r="BD105" s="150"/>
      <c r="BE105" s="148"/>
      <c r="BF105" s="148"/>
      <c r="BG105" s="151"/>
      <c r="BH105" s="151"/>
      <c r="BI105" s="151"/>
      <c r="BJ105" s="148"/>
      <c r="BK105" s="148"/>
      <c r="BL105" s="152"/>
      <c r="BM105" s="152"/>
      <c r="BN105" s="153"/>
      <c r="BO105" s="153"/>
      <c r="BP105" s="153"/>
      <c r="BQ105" s="153"/>
      <c r="BR105" s="148"/>
      <c r="BS105" s="148"/>
      <c r="BT105" s="149"/>
      <c r="BU105" s="150"/>
      <c r="BV105" s="148"/>
      <c r="BW105" s="148"/>
      <c r="BX105" s="151"/>
      <c r="BY105" s="151"/>
      <c r="BZ105" s="151"/>
      <c r="CA105" s="148"/>
      <c r="CB105" s="148"/>
      <c r="CC105" s="152"/>
      <c r="CD105" s="152"/>
      <c r="CE105" s="153"/>
      <c r="CF105" s="153"/>
      <c r="CG105" s="153"/>
      <c r="CH105" s="153"/>
      <c r="CI105" s="148"/>
      <c r="CJ105" s="148"/>
      <c r="CK105" s="149"/>
      <c r="CL105" s="150"/>
      <c r="CM105" s="148"/>
      <c r="CN105" s="148"/>
      <c r="CO105" s="151"/>
      <c r="CP105" s="151"/>
      <c r="CQ105" s="151"/>
      <c r="CR105" s="148"/>
      <c r="CS105" s="148"/>
      <c r="CT105" s="152"/>
      <c r="CU105" s="152"/>
      <c r="CV105" s="153"/>
      <c r="CW105" s="153"/>
      <c r="CX105" s="153"/>
      <c r="CY105" s="153"/>
      <c r="CZ105" s="148"/>
      <c r="DA105" s="148"/>
      <c r="DB105" s="149"/>
      <c r="DC105" s="150"/>
      <c r="DD105" s="148"/>
      <c r="DE105" s="148"/>
      <c r="DF105" s="151"/>
      <c r="DG105" s="151"/>
      <c r="DH105" s="151"/>
      <c r="DI105" s="148"/>
      <c r="DJ105" s="148"/>
      <c r="DK105" s="152"/>
      <c r="DL105" s="152"/>
      <c r="DM105" s="153"/>
      <c r="DN105" s="153"/>
      <c r="DO105" s="153"/>
      <c r="DP105" s="153"/>
      <c r="DQ105" s="148"/>
      <c r="DR105" s="148"/>
      <c r="DS105" s="149"/>
      <c r="DT105" s="150"/>
      <c r="DU105" s="148"/>
      <c r="DV105" s="148"/>
      <c r="DW105" s="151"/>
      <c r="DX105" s="151"/>
      <c r="DY105" s="151"/>
      <c r="DZ105" s="148"/>
      <c r="EA105" s="148"/>
      <c r="EB105" s="152"/>
      <c r="EC105" s="152"/>
      <c r="ED105" s="153"/>
      <c r="EE105" s="153"/>
      <c r="EF105" s="153"/>
      <c r="EG105" s="153"/>
      <c r="EH105" s="148"/>
      <c r="EI105" s="148"/>
      <c r="EJ105" s="149"/>
      <c r="EK105" s="150"/>
      <c r="EL105" s="148"/>
      <c r="EM105" s="148"/>
      <c r="EN105" s="151"/>
      <c r="EO105" s="151"/>
      <c r="EP105" s="151"/>
      <c r="EQ105" s="148"/>
      <c r="ER105" s="148"/>
      <c r="ES105" s="152"/>
      <c r="ET105" s="152"/>
      <c r="EU105" s="153"/>
      <c r="EV105" s="153"/>
      <c r="EW105" s="153"/>
      <c r="EX105" s="153"/>
      <c r="EY105" s="148"/>
      <c r="EZ105" s="148"/>
      <c r="FA105" s="149"/>
      <c r="FB105" s="150"/>
      <c r="FC105" s="148"/>
      <c r="FD105" s="148"/>
      <c r="FE105" s="151"/>
      <c r="FF105" s="151"/>
      <c r="FG105" s="151"/>
      <c r="FH105" s="148"/>
      <c r="FI105" s="148"/>
      <c r="FJ105" s="152"/>
      <c r="FK105" s="152"/>
      <c r="FL105" s="153"/>
      <c r="FM105" s="153"/>
      <c r="FN105" s="153"/>
      <c r="FO105" s="153"/>
      <c r="FP105" s="148"/>
      <c r="FQ105" s="148"/>
      <c r="FR105" s="149"/>
      <c r="FS105" s="150"/>
      <c r="FT105" s="148"/>
      <c r="FU105" s="148"/>
      <c r="FV105" s="151"/>
      <c r="FW105" s="151"/>
      <c r="FX105" s="151"/>
      <c r="FY105" s="148"/>
      <c r="FZ105" s="148"/>
      <c r="GA105" s="152"/>
      <c r="GB105" s="152"/>
      <c r="GC105" s="153"/>
    </row>
    <row r="106" spans="1:185" s="154" customFormat="1" ht="42" customHeight="1">
      <c r="A106" s="375" t="s">
        <v>2828</v>
      </c>
      <c r="B106" s="516" t="s">
        <v>841</v>
      </c>
      <c r="C106" s="516" t="s">
        <v>1021</v>
      </c>
      <c r="D106" s="516" t="s">
        <v>3874</v>
      </c>
      <c r="E106" s="483" t="str">
        <f t="shared" si="3"/>
        <v>下松市古川町3丁目1-2</v>
      </c>
      <c r="F106" s="483" t="s">
        <v>2829</v>
      </c>
      <c r="G106" s="515">
        <v>42156</v>
      </c>
      <c r="H106" s="377">
        <v>29</v>
      </c>
      <c r="I106" s="483" t="s">
        <v>2830</v>
      </c>
      <c r="J106" s="376" t="s">
        <v>278</v>
      </c>
      <c r="K106" s="99" t="s">
        <v>2482</v>
      </c>
      <c r="L106" s="517" t="s">
        <v>2824</v>
      </c>
      <c r="M106" s="517" t="s">
        <v>2825</v>
      </c>
      <c r="N106" s="445" t="s">
        <v>2831</v>
      </c>
      <c r="O106" s="445" t="s">
        <v>2832</v>
      </c>
      <c r="P106" s="518" t="s">
        <v>234</v>
      </c>
      <c r="Q106" s="518" t="s">
        <v>111</v>
      </c>
      <c r="R106" s="321"/>
      <c r="S106" s="322">
        <v>29</v>
      </c>
      <c r="T106" s="148"/>
      <c r="U106" s="149"/>
      <c r="V106" s="150"/>
      <c r="W106" s="148"/>
      <c r="X106" s="148"/>
      <c r="Y106" s="151"/>
      <c r="Z106" s="151"/>
      <c r="AA106" s="151"/>
      <c r="AB106" s="148"/>
      <c r="AC106" s="148"/>
      <c r="AD106" s="152"/>
      <c r="AE106" s="152"/>
      <c r="AF106" s="153"/>
      <c r="AG106" s="153"/>
      <c r="AH106" s="153"/>
      <c r="AI106" s="153"/>
      <c r="AJ106" s="148"/>
      <c r="AK106" s="148"/>
      <c r="AL106" s="149"/>
      <c r="AM106" s="150"/>
      <c r="AN106" s="148"/>
      <c r="AO106" s="148"/>
      <c r="AP106" s="151"/>
      <c r="AQ106" s="151"/>
      <c r="AR106" s="151"/>
      <c r="AS106" s="148"/>
      <c r="AT106" s="148"/>
      <c r="AU106" s="152"/>
      <c r="AV106" s="152"/>
      <c r="AW106" s="153"/>
      <c r="AX106" s="153"/>
      <c r="AY106" s="153"/>
      <c r="AZ106" s="153"/>
      <c r="BA106" s="148"/>
      <c r="BB106" s="148"/>
      <c r="BC106" s="149"/>
      <c r="BD106" s="150"/>
      <c r="BE106" s="148"/>
      <c r="BF106" s="148"/>
      <c r="BG106" s="151"/>
      <c r="BH106" s="151"/>
      <c r="BI106" s="151"/>
      <c r="BJ106" s="148"/>
      <c r="BK106" s="148"/>
      <c r="BL106" s="152"/>
      <c r="BM106" s="152"/>
      <c r="BN106" s="153"/>
      <c r="BO106" s="153"/>
      <c r="BP106" s="153"/>
      <c r="BQ106" s="153"/>
      <c r="BR106" s="148"/>
      <c r="BS106" s="148"/>
      <c r="BT106" s="149"/>
      <c r="BU106" s="150"/>
      <c r="BV106" s="148"/>
      <c r="BW106" s="148"/>
      <c r="BX106" s="151"/>
      <c r="BY106" s="151"/>
      <c r="BZ106" s="151"/>
      <c r="CA106" s="148"/>
      <c r="CB106" s="148"/>
      <c r="CC106" s="152"/>
      <c r="CD106" s="152"/>
      <c r="CE106" s="153"/>
      <c r="CF106" s="153"/>
      <c r="CG106" s="153"/>
      <c r="CH106" s="153"/>
      <c r="CI106" s="148"/>
      <c r="CJ106" s="148"/>
      <c r="CK106" s="149"/>
      <c r="CL106" s="150"/>
      <c r="CM106" s="148"/>
      <c r="CN106" s="148"/>
      <c r="CO106" s="151"/>
      <c r="CP106" s="151"/>
      <c r="CQ106" s="151"/>
      <c r="CR106" s="148"/>
      <c r="CS106" s="148"/>
      <c r="CT106" s="152"/>
      <c r="CU106" s="152"/>
      <c r="CV106" s="153"/>
      <c r="CW106" s="153"/>
      <c r="CX106" s="153"/>
      <c r="CY106" s="153"/>
      <c r="CZ106" s="148"/>
      <c r="DA106" s="148"/>
      <c r="DB106" s="149"/>
      <c r="DC106" s="150"/>
      <c r="DD106" s="148"/>
      <c r="DE106" s="148"/>
      <c r="DF106" s="151"/>
      <c r="DG106" s="151"/>
      <c r="DH106" s="151"/>
      <c r="DI106" s="148"/>
      <c r="DJ106" s="148"/>
      <c r="DK106" s="152"/>
      <c r="DL106" s="152"/>
      <c r="DM106" s="153"/>
      <c r="DN106" s="153"/>
      <c r="DO106" s="153"/>
      <c r="DP106" s="153"/>
      <c r="DQ106" s="148"/>
      <c r="DR106" s="148"/>
      <c r="DS106" s="149"/>
      <c r="DT106" s="150"/>
      <c r="DU106" s="148"/>
      <c r="DV106" s="148"/>
      <c r="DW106" s="151"/>
      <c r="DX106" s="151"/>
      <c r="DY106" s="151"/>
      <c r="DZ106" s="148"/>
      <c r="EA106" s="148"/>
      <c r="EB106" s="152"/>
      <c r="EC106" s="152"/>
      <c r="ED106" s="153"/>
      <c r="EE106" s="153"/>
      <c r="EF106" s="153"/>
      <c r="EG106" s="153"/>
      <c r="EH106" s="148"/>
      <c r="EI106" s="148"/>
      <c r="EJ106" s="149"/>
      <c r="EK106" s="150"/>
      <c r="EL106" s="148"/>
      <c r="EM106" s="148"/>
      <c r="EN106" s="151"/>
      <c r="EO106" s="151"/>
      <c r="EP106" s="151"/>
      <c r="EQ106" s="148"/>
      <c r="ER106" s="148"/>
      <c r="ES106" s="152"/>
      <c r="ET106" s="152"/>
      <c r="EU106" s="153"/>
      <c r="EV106" s="153"/>
      <c r="EW106" s="153"/>
      <c r="EX106" s="153"/>
      <c r="EY106" s="148"/>
      <c r="EZ106" s="148"/>
      <c r="FA106" s="149"/>
      <c r="FB106" s="150"/>
      <c r="FC106" s="148"/>
      <c r="FD106" s="148"/>
      <c r="FE106" s="151"/>
      <c r="FF106" s="151"/>
      <c r="FG106" s="151"/>
      <c r="FH106" s="148"/>
      <c r="FI106" s="148"/>
      <c r="FJ106" s="152"/>
      <c r="FK106" s="152"/>
      <c r="FL106" s="153"/>
      <c r="FM106" s="153"/>
      <c r="FN106" s="153"/>
      <c r="FO106" s="153"/>
      <c r="FP106" s="148"/>
      <c r="FQ106" s="148"/>
      <c r="FR106" s="149"/>
      <c r="FS106" s="150"/>
      <c r="FT106" s="148"/>
      <c r="FU106" s="148"/>
      <c r="FV106" s="151"/>
      <c r="FW106" s="151"/>
      <c r="FX106" s="151"/>
      <c r="FY106" s="148"/>
      <c r="FZ106" s="148"/>
      <c r="GA106" s="152"/>
      <c r="GB106" s="152"/>
      <c r="GC106" s="153"/>
    </row>
    <row r="107" spans="1:185" s="154" customFormat="1" ht="63" customHeight="1">
      <c r="A107" s="375" t="s">
        <v>408</v>
      </c>
      <c r="B107" s="516" t="s">
        <v>993</v>
      </c>
      <c r="C107" s="516" t="s">
        <v>7713</v>
      </c>
      <c r="D107" s="516" t="s">
        <v>6918</v>
      </c>
      <c r="E107" s="483" t="str">
        <f t="shared" si="3"/>
        <v>岩国市愛宕町1丁目5番1号</v>
      </c>
      <c r="F107" s="483" t="s">
        <v>948</v>
      </c>
      <c r="G107" s="515">
        <v>26481</v>
      </c>
      <c r="H107" s="377">
        <v>100</v>
      </c>
      <c r="I107" s="483" t="s">
        <v>1567</v>
      </c>
      <c r="J107" s="376" t="s">
        <v>790</v>
      </c>
      <c r="K107" s="99" t="s">
        <v>2482</v>
      </c>
      <c r="L107" s="517" t="s">
        <v>1454</v>
      </c>
      <c r="M107" s="517" t="s">
        <v>1455</v>
      </c>
      <c r="N107" s="445" t="s">
        <v>791</v>
      </c>
      <c r="O107" s="445" t="s">
        <v>2543</v>
      </c>
      <c r="P107" s="518" t="s">
        <v>234</v>
      </c>
      <c r="Q107" s="518" t="s">
        <v>111</v>
      </c>
      <c r="R107" s="321">
        <v>20</v>
      </c>
      <c r="S107" s="322">
        <v>100</v>
      </c>
      <c r="T107" s="148"/>
      <c r="U107" s="149"/>
      <c r="V107" s="150"/>
      <c r="W107" s="148"/>
      <c r="X107" s="148"/>
      <c r="Y107" s="151"/>
      <c r="Z107" s="151"/>
      <c r="AA107" s="151"/>
      <c r="AB107" s="148"/>
      <c r="AC107" s="148"/>
      <c r="AD107" s="152"/>
      <c r="AE107" s="152"/>
      <c r="AF107" s="153"/>
      <c r="AG107" s="153"/>
      <c r="AH107" s="153"/>
      <c r="AI107" s="153"/>
      <c r="AJ107" s="148"/>
      <c r="AK107" s="148"/>
      <c r="AL107" s="149"/>
      <c r="AM107" s="150"/>
      <c r="AN107" s="148"/>
      <c r="AO107" s="148"/>
      <c r="AP107" s="151"/>
      <c r="AQ107" s="151"/>
      <c r="AR107" s="151"/>
      <c r="AS107" s="148"/>
      <c r="AT107" s="148"/>
      <c r="AU107" s="152"/>
      <c r="AV107" s="152"/>
      <c r="AW107" s="153"/>
      <c r="AX107" s="153"/>
      <c r="AY107" s="153"/>
      <c r="AZ107" s="153"/>
      <c r="BA107" s="148"/>
      <c r="BB107" s="148"/>
      <c r="BC107" s="149"/>
      <c r="BD107" s="150"/>
      <c r="BE107" s="148"/>
      <c r="BF107" s="148"/>
      <c r="BG107" s="151"/>
      <c r="BH107" s="151"/>
      <c r="BI107" s="151"/>
      <c r="BJ107" s="148"/>
      <c r="BK107" s="148"/>
      <c r="BL107" s="152"/>
      <c r="BM107" s="152"/>
      <c r="BN107" s="153"/>
      <c r="BO107" s="153"/>
      <c r="BP107" s="153"/>
      <c r="BQ107" s="153"/>
      <c r="BR107" s="148"/>
      <c r="BS107" s="148"/>
      <c r="BT107" s="149"/>
      <c r="BU107" s="150"/>
      <c r="BV107" s="148"/>
      <c r="BW107" s="148"/>
      <c r="BX107" s="151"/>
      <c r="BY107" s="151"/>
      <c r="BZ107" s="151"/>
      <c r="CA107" s="148"/>
      <c r="CB107" s="148"/>
      <c r="CC107" s="152"/>
      <c r="CD107" s="152"/>
      <c r="CE107" s="153"/>
      <c r="CF107" s="153"/>
      <c r="CG107" s="153"/>
      <c r="CH107" s="153"/>
      <c r="CI107" s="148"/>
      <c r="CJ107" s="148"/>
      <c r="CK107" s="149"/>
      <c r="CL107" s="150"/>
      <c r="CM107" s="148"/>
      <c r="CN107" s="148"/>
      <c r="CO107" s="151"/>
      <c r="CP107" s="151"/>
      <c r="CQ107" s="151"/>
      <c r="CR107" s="148"/>
      <c r="CS107" s="148"/>
      <c r="CT107" s="152"/>
      <c r="CU107" s="152"/>
      <c r="CV107" s="153"/>
      <c r="CW107" s="153"/>
      <c r="CX107" s="153"/>
      <c r="CY107" s="153"/>
      <c r="CZ107" s="148"/>
      <c r="DA107" s="148"/>
      <c r="DB107" s="149"/>
      <c r="DC107" s="150"/>
      <c r="DD107" s="148"/>
      <c r="DE107" s="148"/>
      <c r="DF107" s="151"/>
      <c r="DG107" s="151"/>
      <c r="DH107" s="151"/>
      <c r="DI107" s="148"/>
      <c r="DJ107" s="148"/>
      <c r="DK107" s="152"/>
      <c r="DL107" s="152"/>
      <c r="DM107" s="153"/>
      <c r="DN107" s="153"/>
      <c r="DO107" s="153"/>
      <c r="DP107" s="153"/>
      <c r="DQ107" s="148"/>
      <c r="DR107" s="148"/>
      <c r="DS107" s="149"/>
      <c r="DT107" s="150"/>
      <c r="DU107" s="148"/>
      <c r="DV107" s="148"/>
      <c r="DW107" s="151"/>
      <c r="DX107" s="151"/>
      <c r="DY107" s="151"/>
      <c r="DZ107" s="148"/>
      <c r="EA107" s="148"/>
      <c r="EB107" s="152"/>
      <c r="EC107" s="152"/>
      <c r="ED107" s="153"/>
      <c r="EE107" s="153"/>
      <c r="EF107" s="153"/>
      <c r="EG107" s="153"/>
      <c r="EH107" s="148"/>
      <c r="EI107" s="148"/>
      <c r="EJ107" s="149"/>
      <c r="EK107" s="150"/>
      <c r="EL107" s="148"/>
      <c r="EM107" s="148"/>
      <c r="EN107" s="151"/>
      <c r="EO107" s="151"/>
      <c r="EP107" s="151"/>
      <c r="EQ107" s="148"/>
      <c r="ER107" s="148"/>
      <c r="ES107" s="152"/>
      <c r="ET107" s="152"/>
      <c r="EU107" s="153"/>
      <c r="EV107" s="153"/>
      <c r="EW107" s="153"/>
      <c r="EX107" s="153"/>
      <c r="EY107" s="148"/>
      <c r="EZ107" s="148"/>
      <c r="FA107" s="149"/>
      <c r="FB107" s="150"/>
      <c r="FC107" s="148"/>
      <c r="FD107" s="148"/>
      <c r="FE107" s="151"/>
      <c r="FF107" s="151"/>
      <c r="FG107" s="151"/>
      <c r="FH107" s="148"/>
      <c r="FI107" s="148"/>
      <c r="FJ107" s="152"/>
      <c r="FK107" s="152"/>
      <c r="FL107" s="153"/>
      <c r="FM107" s="153"/>
      <c r="FN107" s="153"/>
      <c r="FO107" s="153"/>
      <c r="FP107" s="148"/>
      <c r="FQ107" s="148"/>
      <c r="FR107" s="149"/>
      <c r="FS107" s="150"/>
      <c r="FT107" s="148"/>
      <c r="FU107" s="148"/>
      <c r="FV107" s="151"/>
      <c r="FW107" s="151"/>
      <c r="FX107" s="151"/>
      <c r="FY107" s="148"/>
      <c r="FZ107" s="148"/>
      <c r="GA107" s="152"/>
      <c r="GB107" s="152"/>
      <c r="GC107" s="153"/>
    </row>
    <row r="108" spans="1:185" s="154" customFormat="1" ht="42" customHeight="1">
      <c r="A108" s="375" t="s">
        <v>388</v>
      </c>
      <c r="B108" s="516" t="s">
        <v>2544</v>
      </c>
      <c r="C108" s="516" t="s">
        <v>2833</v>
      </c>
      <c r="D108" s="516" t="s">
        <v>3866</v>
      </c>
      <c r="E108" s="483" t="str">
        <f t="shared" si="3"/>
        <v>岩国市周東町西長野621-1</v>
      </c>
      <c r="F108" s="483" t="s">
        <v>949</v>
      </c>
      <c r="G108" s="515">
        <v>29312</v>
      </c>
      <c r="H108" s="377">
        <v>84</v>
      </c>
      <c r="I108" s="483" t="s">
        <v>1568</v>
      </c>
      <c r="J108" s="376" t="s">
        <v>2486</v>
      </c>
      <c r="K108" s="99" t="s">
        <v>2482</v>
      </c>
      <c r="L108" s="517" t="s">
        <v>1454</v>
      </c>
      <c r="M108" s="517" t="s">
        <v>223</v>
      </c>
      <c r="N108" s="445" t="s">
        <v>359</v>
      </c>
      <c r="O108" s="445" t="s">
        <v>2545</v>
      </c>
      <c r="P108" s="518" t="s">
        <v>234</v>
      </c>
      <c r="Q108" s="518" t="s">
        <v>111</v>
      </c>
      <c r="R108" s="321">
        <v>16</v>
      </c>
      <c r="S108" s="322"/>
      <c r="T108" s="148"/>
      <c r="U108" s="149"/>
      <c r="V108" s="150"/>
      <c r="W108" s="148"/>
      <c r="X108" s="148"/>
      <c r="Y108" s="151"/>
      <c r="Z108" s="151"/>
      <c r="AA108" s="151"/>
      <c r="AB108" s="148"/>
      <c r="AC108" s="148"/>
      <c r="AD108" s="152"/>
      <c r="AE108" s="152"/>
      <c r="AF108" s="153"/>
      <c r="AG108" s="153"/>
      <c r="AH108" s="153"/>
      <c r="AI108" s="153"/>
      <c r="AJ108" s="148"/>
      <c r="AK108" s="148"/>
      <c r="AL108" s="149"/>
      <c r="AM108" s="150"/>
      <c r="AN108" s="148"/>
      <c r="AO108" s="148"/>
      <c r="AP108" s="151"/>
      <c r="AQ108" s="151"/>
      <c r="AR108" s="151"/>
      <c r="AS108" s="148"/>
      <c r="AT108" s="148"/>
      <c r="AU108" s="152"/>
      <c r="AV108" s="152"/>
      <c r="AW108" s="153"/>
      <c r="AX108" s="153"/>
      <c r="AY108" s="153"/>
      <c r="AZ108" s="153"/>
      <c r="BA108" s="148"/>
      <c r="BB108" s="148"/>
      <c r="BC108" s="149"/>
      <c r="BD108" s="150"/>
      <c r="BE108" s="148"/>
      <c r="BF108" s="148"/>
      <c r="BG108" s="151"/>
      <c r="BH108" s="151"/>
      <c r="BI108" s="151"/>
      <c r="BJ108" s="148"/>
      <c r="BK108" s="148"/>
      <c r="BL108" s="152"/>
      <c r="BM108" s="152"/>
      <c r="BN108" s="153"/>
      <c r="BO108" s="153"/>
      <c r="BP108" s="153"/>
      <c r="BQ108" s="153"/>
      <c r="BR108" s="148"/>
      <c r="BS108" s="148"/>
      <c r="BT108" s="149"/>
      <c r="BU108" s="150"/>
      <c r="BV108" s="148"/>
      <c r="BW108" s="148"/>
      <c r="BX108" s="151"/>
      <c r="BY108" s="151"/>
      <c r="BZ108" s="151"/>
      <c r="CA108" s="148"/>
      <c r="CB108" s="148"/>
      <c r="CC108" s="152"/>
      <c r="CD108" s="152"/>
      <c r="CE108" s="153"/>
      <c r="CF108" s="153"/>
      <c r="CG108" s="153"/>
      <c r="CH108" s="153"/>
      <c r="CI108" s="148"/>
      <c r="CJ108" s="148"/>
      <c r="CK108" s="149"/>
      <c r="CL108" s="150"/>
      <c r="CM108" s="148"/>
      <c r="CN108" s="148"/>
      <c r="CO108" s="151"/>
      <c r="CP108" s="151"/>
      <c r="CQ108" s="151"/>
      <c r="CR108" s="148"/>
      <c r="CS108" s="148"/>
      <c r="CT108" s="152"/>
      <c r="CU108" s="152"/>
      <c r="CV108" s="153"/>
      <c r="CW108" s="153"/>
      <c r="CX108" s="153"/>
      <c r="CY108" s="153"/>
      <c r="CZ108" s="148"/>
      <c r="DA108" s="148"/>
      <c r="DB108" s="149"/>
      <c r="DC108" s="150"/>
      <c r="DD108" s="148"/>
      <c r="DE108" s="148"/>
      <c r="DF108" s="151"/>
      <c r="DG108" s="151"/>
      <c r="DH108" s="151"/>
      <c r="DI108" s="148"/>
      <c r="DJ108" s="148"/>
      <c r="DK108" s="152"/>
      <c r="DL108" s="152"/>
      <c r="DM108" s="153"/>
      <c r="DN108" s="153"/>
      <c r="DO108" s="153"/>
      <c r="DP108" s="153"/>
      <c r="DQ108" s="148"/>
      <c r="DR108" s="148"/>
      <c r="DS108" s="149"/>
      <c r="DT108" s="150"/>
      <c r="DU108" s="148"/>
      <c r="DV108" s="148"/>
      <c r="DW108" s="151"/>
      <c r="DX108" s="151"/>
      <c r="DY108" s="151"/>
      <c r="DZ108" s="148"/>
      <c r="EA108" s="148"/>
      <c r="EB108" s="152"/>
      <c r="EC108" s="152"/>
      <c r="ED108" s="153"/>
      <c r="EE108" s="153"/>
      <c r="EF108" s="153"/>
      <c r="EG108" s="153"/>
      <c r="EH108" s="148"/>
      <c r="EI108" s="148"/>
      <c r="EJ108" s="149"/>
      <c r="EK108" s="150"/>
      <c r="EL108" s="148"/>
      <c r="EM108" s="148"/>
      <c r="EN108" s="151"/>
      <c r="EO108" s="151"/>
      <c r="EP108" s="151"/>
      <c r="EQ108" s="148"/>
      <c r="ER108" s="148"/>
      <c r="ES108" s="152"/>
      <c r="ET108" s="152"/>
      <c r="EU108" s="153"/>
      <c r="EV108" s="153"/>
      <c r="EW108" s="153"/>
      <c r="EX108" s="153"/>
      <c r="EY108" s="148"/>
      <c r="EZ108" s="148"/>
      <c r="FA108" s="149"/>
      <c r="FB108" s="150"/>
      <c r="FC108" s="148"/>
      <c r="FD108" s="148"/>
      <c r="FE108" s="151"/>
      <c r="FF108" s="151"/>
      <c r="FG108" s="151"/>
      <c r="FH108" s="148"/>
      <c r="FI108" s="148"/>
      <c r="FJ108" s="152"/>
      <c r="FK108" s="152"/>
      <c r="FL108" s="153"/>
      <c r="FM108" s="153"/>
      <c r="FN108" s="153"/>
      <c r="FO108" s="153"/>
      <c r="FP108" s="148"/>
      <c r="FQ108" s="148"/>
      <c r="FR108" s="149"/>
      <c r="FS108" s="150"/>
      <c r="FT108" s="148"/>
      <c r="FU108" s="148"/>
      <c r="FV108" s="151"/>
      <c r="FW108" s="151"/>
      <c r="FX108" s="151"/>
      <c r="FY108" s="148"/>
      <c r="FZ108" s="148"/>
      <c r="GA108" s="152"/>
      <c r="GB108" s="152"/>
      <c r="GC108" s="153"/>
    </row>
    <row r="109" spans="1:185" s="154" customFormat="1" ht="42" customHeight="1">
      <c r="A109" s="375" t="s">
        <v>389</v>
      </c>
      <c r="B109" s="516" t="s">
        <v>3318</v>
      </c>
      <c r="C109" s="516" t="s">
        <v>2973</v>
      </c>
      <c r="D109" s="516" t="s">
        <v>7336</v>
      </c>
      <c r="E109" s="483" t="str">
        <f t="shared" si="3"/>
        <v>岩国市美和町生見12538</v>
      </c>
      <c r="F109" s="483" t="s">
        <v>950</v>
      </c>
      <c r="G109" s="515">
        <v>29677</v>
      </c>
      <c r="H109" s="377">
        <v>70</v>
      </c>
      <c r="I109" s="483" t="s">
        <v>1569</v>
      </c>
      <c r="J109" s="376" t="s">
        <v>2491</v>
      </c>
      <c r="K109" s="99" t="s">
        <v>2482</v>
      </c>
      <c r="L109" s="517" t="s">
        <v>1454</v>
      </c>
      <c r="M109" s="517" t="s">
        <v>223</v>
      </c>
      <c r="N109" s="445" t="s">
        <v>3159</v>
      </c>
      <c r="O109" s="445" t="s">
        <v>3319</v>
      </c>
      <c r="P109" s="518" t="s">
        <v>234</v>
      </c>
      <c r="Q109" s="518" t="s">
        <v>111</v>
      </c>
      <c r="R109" s="321">
        <v>10</v>
      </c>
      <c r="S109" s="322"/>
      <c r="T109" s="148"/>
      <c r="U109" s="149"/>
      <c r="V109" s="150"/>
      <c r="W109" s="148"/>
      <c r="X109" s="148"/>
      <c r="Y109" s="151"/>
      <c r="Z109" s="151"/>
      <c r="AA109" s="151"/>
      <c r="AB109" s="148"/>
      <c r="AC109" s="148"/>
      <c r="AD109" s="152"/>
      <c r="AE109" s="152"/>
      <c r="AF109" s="153"/>
      <c r="AG109" s="153"/>
      <c r="AH109" s="153"/>
      <c r="AI109" s="153"/>
      <c r="AJ109" s="148"/>
      <c r="AK109" s="148"/>
      <c r="AL109" s="149"/>
      <c r="AM109" s="150"/>
      <c r="AN109" s="148"/>
      <c r="AO109" s="148"/>
      <c r="AP109" s="151"/>
      <c r="AQ109" s="151"/>
      <c r="AR109" s="151"/>
      <c r="AS109" s="148"/>
      <c r="AT109" s="148"/>
      <c r="AU109" s="152"/>
      <c r="AV109" s="152"/>
      <c r="AW109" s="153"/>
      <c r="AX109" s="153"/>
      <c r="AY109" s="153"/>
      <c r="AZ109" s="153"/>
      <c r="BA109" s="148"/>
      <c r="BB109" s="148"/>
      <c r="BC109" s="149"/>
      <c r="BD109" s="150"/>
      <c r="BE109" s="148"/>
      <c r="BF109" s="148"/>
      <c r="BG109" s="151"/>
      <c r="BH109" s="151"/>
      <c r="BI109" s="151"/>
      <c r="BJ109" s="148"/>
      <c r="BK109" s="148"/>
      <c r="BL109" s="152"/>
      <c r="BM109" s="152"/>
      <c r="BN109" s="153"/>
      <c r="BO109" s="153"/>
      <c r="BP109" s="153"/>
      <c r="BQ109" s="153"/>
      <c r="BR109" s="148"/>
      <c r="BS109" s="148"/>
      <c r="BT109" s="149"/>
      <c r="BU109" s="150"/>
      <c r="BV109" s="148"/>
      <c r="BW109" s="148"/>
      <c r="BX109" s="151"/>
      <c r="BY109" s="151"/>
      <c r="BZ109" s="151"/>
      <c r="CA109" s="148"/>
      <c r="CB109" s="148"/>
      <c r="CC109" s="152"/>
      <c r="CD109" s="152"/>
      <c r="CE109" s="153"/>
      <c r="CF109" s="153"/>
      <c r="CG109" s="153"/>
      <c r="CH109" s="153"/>
      <c r="CI109" s="148"/>
      <c r="CJ109" s="148"/>
      <c r="CK109" s="149"/>
      <c r="CL109" s="150"/>
      <c r="CM109" s="148"/>
      <c r="CN109" s="148"/>
      <c r="CO109" s="151"/>
      <c r="CP109" s="151"/>
      <c r="CQ109" s="151"/>
      <c r="CR109" s="148"/>
      <c r="CS109" s="148"/>
      <c r="CT109" s="152"/>
      <c r="CU109" s="152"/>
      <c r="CV109" s="153"/>
      <c r="CW109" s="153"/>
      <c r="CX109" s="153"/>
      <c r="CY109" s="153"/>
      <c r="CZ109" s="148"/>
      <c r="DA109" s="148"/>
      <c r="DB109" s="149"/>
      <c r="DC109" s="150"/>
      <c r="DD109" s="148"/>
      <c r="DE109" s="148"/>
      <c r="DF109" s="151"/>
      <c r="DG109" s="151"/>
      <c r="DH109" s="151"/>
      <c r="DI109" s="148"/>
      <c r="DJ109" s="148"/>
      <c r="DK109" s="152"/>
      <c r="DL109" s="152"/>
      <c r="DM109" s="153"/>
      <c r="DN109" s="153"/>
      <c r="DO109" s="153"/>
      <c r="DP109" s="153"/>
      <c r="DQ109" s="148"/>
      <c r="DR109" s="148"/>
      <c r="DS109" s="149"/>
      <c r="DT109" s="150"/>
      <c r="DU109" s="148"/>
      <c r="DV109" s="148"/>
      <c r="DW109" s="151"/>
      <c r="DX109" s="151"/>
      <c r="DY109" s="151"/>
      <c r="DZ109" s="148"/>
      <c r="EA109" s="148"/>
      <c r="EB109" s="152"/>
      <c r="EC109" s="152"/>
      <c r="ED109" s="153"/>
      <c r="EE109" s="153"/>
      <c r="EF109" s="153"/>
      <c r="EG109" s="153"/>
      <c r="EH109" s="148"/>
      <c r="EI109" s="148"/>
      <c r="EJ109" s="149"/>
      <c r="EK109" s="150"/>
      <c r="EL109" s="148"/>
      <c r="EM109" s="148"/>
      <c r="EN109" s="151"/>
      <c r="EO109" s="151"/>
      <c r="EP109" s="151"/>
      <c r="EQ109" s="148"/>
      <c r="ER109" s="148"/>
      <c r="ES109" s="152"/>
      <c r="ET109" s="152"/>
      <c r="EU109" s="153"/>
      <c r="EV109" s="153"/>
      <c r="EW109" s="153"/>
      <c r="EX109" s="153"/>
      <c r="EY109" s="148"/>
      <c r="EZ109" s="148"/>
      <c r="FA109" s="149"/>
      <c r="FB109" s="150"/>
      <c r="FC109" s="148"/>
      <c r="FD109" s="148"/>
      <c r="FE109" s="151"/>
      <c r="FF109" s="151"/>
      <c r="FG109" s="151"/>
      <c r="FH109" s="148"/>
      <c r="FI109" s="148"/>
      <c r="FJ109" s="152"/>
      <c r="FK109" s="152"/>
      <c r="FL109" s="153"/>
      <c r="FM109" s="153"/>
      <c r="FN109" s="153"/>
      <c r="FO109" s="153"/>
      <c r="FP109" s="148"/>
      <c r="FQ109" s="148"/>
      <c r="FR109" s="149"/>
      <c r="FS109" s="150"/>
      <c r="FT109" s="148"/>
      <c r="FU109" s="148"/>
      <c r="FV109" s="151"/>
      <c r="FW109" s="151"/>
      <c r="FX109" s="151"/>
      <c r="FY109" s="148"/>
      <c r="FZ109" s="148"/>
      <c r="GA109" s="152"/>
      <c r="GB109" s="152"/>
      <c r="GC109" s="153"/>
    </row>
    <row r="110" spans="1:185" s="154" customFormat="1" ht="42" customHeight="1">
      <c r="A110" s="375" t="s">
        <v>390</v>
      </c>
      <c r="B110" s="516" t="s">
        <v>2546</v>
      </c>
      <c r="C110" s="516" t="s">
        <v>8976</v>
      </c>
      <c r="D110" s="516" t="s">
        <v>339</v>
      </c>
      <c r="E110" s="483" t="str">
        <f t="shared" si="3"/>
        <v>岩国市錦町広瀬758</v>
      </c>
      <c r="F110" s="483" t="s">
        <v>951</v>
      </c>
      <c r="G110" s="515">
        <v>32629</v>
      </c>
      <c r="H110" s="377">
        <v>60</v>
      </c>
      <c r="I110" s="483" t="s">
        <v>1570</v>
      </c>
      <c r="J110" s="376" t="s">
        <v>2491</v>
      </c>
      <c r="K110" s="99" t="s">
        <v>2482</v>
      </c>
      <c r="L110" s="517" t="s">
        <v>1454</v>
      </c>
      <c r="M110" s="517" t="s">
        <v>223</v>
      </c>
      <c r="N110" s="445" t="s">
        <v>338</v>
      </c>
      <c r="O110" s="445" t="s">
        <v>2547</v>
      </c>
      <c r="P110" s="518" t="s">
        <v>234</v>
      </c>
      <c r="Q110" s="518" t="s">
        <v>111</v>
      </c>
      <c r="R110" s="321">
        <v>10</v>
      </c>
      <c r="S110" s="322"/>
      <c r="T110" s="148"/>
      <c r="U110" s="149"/>
      <c r="V110" s="150"/>
      <c r="W110" s="148"/>
      <c r="X110" s="148"/>
      <c r="Y110" s="151"/>
      <c r="Z110" s="151"/>
      <c r="AA110" s="151"/>
      <c r="AB110" s="148"/>
      <c r="AC110" s="148"/>
      <c r="AD110" s="152"/>
      <c r="AE110" s="152"/>
      <c r="AF110" s="153"/>
      <c r="AG110" s="153"/>
      <c r="AH110" s="153"/>
      <c r="AI110" s="153"/>
      <c r="AJ110" s="148"/>
      <c r="AK110" s="148"/>
      <c r="AL110" s="149"/>
      <c r="AM110" s="150"/>
      <c r="AN110" s="148"/>
      <c r="AO110" s="148"/>
      <c r="AP110" s="151"/>
      <c r="AQ110" s="151"/>
      <c r="AR110" s="151"/>
      <c r="AS110" s="148"/>
      <c r="AT110" s="148"/>
      <c r="AU110" s="152"/>
      <c r="AV110" s="152"/>
      <c r="AW110" s="153"/>
      <c r="AX110" s="153"/>
      <c r="AY110" s="153"/>
      <c r="AZ110" s="153"/>
      <c r="BA110" s="148"/>
      <c r="BB110" s="148"/>
      <c r="BC110" s="149"/>
      <c r="BD110" s="150"/>
      <c r="BE110" s="148"/>
      <c r="BF110" s="148"/>
      <c r="BG110" s="151"/>
      <c r="BH110" s="151"/>
      <c r="BI110" s="151"/>
      <c r="BJ110" s="148"/>
      <c r="BK110" s="148"/>
      <c r="BL110" s="152"/>
      <c r="BM110" s="152"/>
      <c r="BN110" s="153"/>
      <c r="BO110" s="153"/>
      <c r="BP110" s="153"/>
      <c r="BQ110" s="153"/>
      <c r="BR110" s="148"/>
      <c r="BS110" s="148"/>
      <c r="BT110" s="149"/>
      <c r="BU110" s="150"/>
      <c r="BV110" s="148"/>
      <c r="BW110" s="148"/>
      <c r="BX110" s="151"/>
      <c r="BY110" s="151"/>
      <c r="BZ110" s="151"/>
      <c r="CA110" s="148"/>
      <c r="CB110" s="148"/>
      <c r="CC110" s="152"/>
      <c r="CD110" s="152"/>
      <c r="CE110" s="153"/>
      <c r="CF110" s="153"/>
      <c r="CG110" s="153"/>
      <c r="CH110" s="153"/>
      <c r="CI110" s="148"/>
      <c r="CJ110" s="148"/>
      <c r="CK110" s="149"/>
      <c r="CL110" s="150"/>
      <c r="CM110" s="148"/>
      <c r="CN110" s="148"/>
      <c r="CO110" s="151"/>
      <c r="CP110" s="151"/>
      <c r="CQ110" s="151"/>
      <c r="CR110" s="148"/>
      <c r="CS110" s="148"/>
      <c r="CT110" s="152"/>
      <c r="CU110" s="152"/>
      <c r="CV110" s="153"/>
      <c r="CW110" s="153"/>
      <c r="CX110" s="153"/>
      <c r="CY110" s="153"/>
      <c r="CZ110" s="148"/>
      <c r="DA110" s="148"/>
      <c r="DB110" s="149"/>
      <c r="DC110" s="150"/>
      <c r="DD110" s="148"/>
      <c r="DE110" s="148"/>
      <c r="DF110" s="151"/>
      <c r="DG110" s="151"/>
      <c r="DH110" s="151"/>
      <c r="DI110" s="148"/>
      <c r="DJ110" s="148"/>
      <c r="DK110" s="152"/>
      <c r="DL110" s="152"/>
      <c r="DM110" s="153"/>
      <c r="DN110" s="153"/>
      <c r="DO110" s="153"/>
      <c r="DP110" s="153"/>
      <c r="DQ110" s="148"/>
      <c r="DR110" s="148"/>
      <c r="DS110" s="149"/>
      <c r="DT110" s="150"/>
      <c r="DU110" s="148"/>
      <c r="DV110" s="148"/>
      <c r="DW110" s="151"/>
      <c r="DX110" s="151"/>
      <c r="DY110" s="151"/>
      <c r="DZ110" s="148"/>
      <c r="EA110" s="148"/>
      <c r="EB110" s="152"/>
      <c r="EC110" s="152"/>
      <c r="ED110" s="153"/>
      <c r="EE110" s="153"/>
      <c r="EF110" s="153"/>
      <c r="EG110" s="153"/>
      <c r="EH110" s="148"/>
      <c r="EI110" s="148"/>
      <c r="EJ110" s="149"/>
      <c r="EK110" s="150"/>
      <c r="EL110" s="148"/>
      <c r="EM110" s="148"/>
      <c r="EN110" s="151"/>
      <c r="EO110" s="151"/>
      <c r="EP110" s="151"/>
      <c r="EQ110" s="148"/>
      <c r="ER110" s="148"/>
      <c r="ES110" s="152"/>
      <c r="ET110" s="152"/>
      <c r="EU110" s="153"/>
      <c r="EV110" s="153"/>
      <c r="EW110" s="153"/>
      <c r="EX110" s="153"/>
      <c r="EY110" s="148"/>
      <c r="EZ110" s="148"/>
      <c r="FA110" s="149"/>
      <c r="FB110" s="150"/>
      <c r="FC110" s="148"/>
      <c r="FD110" s="148"/>
      <c r="FE110" s="151"/>
      <c r="FF110" s="151"/>
      <c r="FG110" s="151"/>
      <c r="FH110" s="148"/>
      <c r="FI110" s="148"/>
      <c r="FJ110" s="152"/>
      <c r="FK110" s="152"/>
      <c r="FL110" s="153"/>
      <c r="FM110" s="153"/>
      <c r="FN110" s="153"/>
      <c r="FO110" s="153"/>
      <c r="FP110" s="148"/>
      <c r="FQ110" s="148"/>
      <c r="FR110" s="149"/>
      <c r="FS110" s="150"/>
      <c r="FT110" s="148"/>
      <c r="FU110" s="148"/>
      <c r="FV110" s="151"/>
      <c r="FW110" s="151"/>
      <c r="FX110" s="151"/>
      <c r="FY110" s="148"/>
      <c r="FZ110" s="148"/>
      <c r="GA110" s="152"/>
      <c r="GB110" s="152"/>
      <c r="GC110" s="153"/>
    </row>
    <row r="111" spans="1:185" s="154" customFormat="1" ht="42" customHeight="1">
      <c r="A111" s="375" t="s">
        <v>391</v>
      </c>
      <c r="B111" s="516" t="s">
        <v>2548</v>
      </c>
      <c r="C111" s="516" t="s">
        <v>8977</v>
      </c>
      <c r="D111" s="516" t="s">
        <v>502</v>
      </c>
      <c r="E111" s="483" t="str">
        <f t="shared" si="3"/>
        <v>岩国市下317-2</v>
      </c>
      <c r="F111" s="483" t="s">
        <v>952</v>
      </c>
      <c r="G111" s="515">
        <v>33695</v>
      </c>
      <c r="H111" s="377">
        <v>50</v>
      </c>
      <c r="I111" s="483" t="s">
        <v>1571</v>
      </c>
      <c r="J111" s="376" t="s">
        <v>2549</v>
      </c>
      <c r="K111" s="99" t="s">
        <v>2482</v>
      </c>
      <c r="L111" s="517" t="s">
        <v>1454</v>
      </c>
      <c r="M111" s="517" t="s">
        <v>1455</v>
      </c>
      <c r="N111" s="445" t="s">
        <v>1633</v>
      </c>
      <c r="O111" s="445" t="s">
        <v>2550</v>
      </c>
      <c r="P111" s="518" t="s">
        <v>234</v>
      </c>
      <c r="Q111" s="518" t="s">
        <v>111</v>
      </c>
      <c r="R111" s="321">
        <v>6</v>
      </c>
      <c r="S111" s="322"/>
      <c r="T111" s="148"/>
      <c r="U111" s="149"/>
      <c r="V111" s="150"/>
      <c r="W111" s="148"/>
      <c r="X111" s="148"/>
      <c r="Y111" s="151"/>
      <c r="Z111" s="151"/>
      <c r="AA111" s="151"/>
      <c r="AB111" s="148"/>
      <c r="AC111" s="148"/>
      <c r="AD111" s="152"/>
      <c r="AE111" s="152"/>
      <c r="AF111" s="153"/>
      <c r="AG111" s="153"/>
      <c r="AH111" s="153"/>
      <c r="AI111" s="153"/>
      <c r="AJ111" s="148"/>
      <c r="AK111" s="148"/>
      <c r="AL111" s="149"/>
      <c r="AM111" s="150"/>
      <c r="AN111" s="148"/>
      <c r="AO111" s="148"/>
      <c r="AP111" s="151"/>
      <c r="AQ111" s="151"/>
      <c r="AR111" s="151"/>
      <c r="AS111" s="148"/>
      <c r="AT111" s="148"/>
      <c r="AU111" s="152"/>
      <c r="AV111" s="152"/>
      <c r="AW111" s="153"/>
      <c r="AX111" s="153"/>
      <c r="AY111" s="153"/>
      <c r="AZ111" s="153"/>
      <c r="BA111" s="148"/>
      <c r="BB111" s="148"/>
      <c r="BC111" s="149"/>
      <c r="BD111" s="150"/>
      <c r="BE111" s="148"/>
      <c r="BF111" s="148"/>
      <c r="BG111" s="151"/>
      <c r="BH111" s="151"/>
      <c r="BI111" s="151"/>
      <c r="BJ111" s="148"/>
      <c r="BK111" s="148"/>
      <c r="BL111" s="152"/>
      <c r="BM111" s="152"/>
      <c r="BN111" s="153"/>
      <c r="BO111" s="153"/>
      <c r="BP111" s="153"/>
      <c r="BQ111" s="153"/>
      <c r="BR111" s="148"/>
      <c r="BS111" s="148"/>
      <c r="BT111" s="149"/>
      <c r="BU111" s="150"/>
      <c r="BV111" s="148"/>
      <c r="BW111" s="148"/>
      <c r="BX111" s="151"/>
      <c r="BY111" s="151"/>
      <c r="BZ111" s="151"/>
      <c r="CA111" s="148"/>
      <c r="CB111" s="148"/>
      <c r="CC111" s="152"/>
      <c r="CD111" s="152"/>
      <c r="CE111" s="153"/>
      <c r="CF111" s="153"/>
      <c r="CG111" s="153"/>
      <c r="CH111" s="153"/>
      <c r="CI111" s="148"/>
      <c r="CJ111" s="148"/>
      <c r="CK111" s="149"/>
      <c r="CL111" s="150"/>
      <c r="CM111" s="148"/>
      <c r="CN111" s="148"/>
      <c r="CO111" s="151"/>
      <c r="CP111" s="151"/>
      <c r="CQ111" s="151"/>
      <c r="CR111" s="148"/>
      <c r="CS111" s="148"/>
      <c r="CT111" s="152"/>
      <c r="CU111" s="152"/>
      <c r="CV111" s="153"/>
      <c r="CW111" s="153"/>
      <c r="CX111" s="153"/>
      <c r="CY111" s="153"/>
      <c r="CZ111" s="148"/>
      <c r="DA111" s="148"/>
      <c r="DB111" s="149"/>
      <c r="DC111" s="150"/>
      <c r="DD111" s="148"/>
      <c r="DE111" s="148"/>
      <c r="DF111" s="151"/>
      <c r="DG111" s="151"/>
      <c r="DH111" s="151"/>
      <c r="DI111" s="148"/>
      <c r="DJ111" s="148"/>
      <c r="DK111" s="152"/>
      <c r="DL111" s="152"/>
      <c r="DM111" s="153"/>
      <c r="DN111" s="153"/>
      <c r="DO111" s="153"/>
      <c r="DP111" s="153"/>
      <c r="DQ111" s="148"/>
      <c r="DR111" s="148"/>
      <c r="DS111" s="149"/>
      <c r="DT111" s="150"/>
      <c r="DU111" s="148"/>
      <c r="DV111" s="148"/>
      <c r="DW111" s="151"/>
      <c r="DX111" s="151"/>
      <c r="DY111" s="151"/>
      <c r="DZ111" s="148"/>
      <c r="EA111" s="148"/>
      <c r="EB111" s="152"/>
      <c r="EC111" s="152"/>
      <c r="ED111" s="153"/>
      <c r="EE111" s="153"/>
      <c r="EF111" s="153"/>
      <c r="EG111" s="153"/>
      <c r="EH111" s="148"/>
      <c r="EI111" s="148"/>
      <c r="EJ111" s="149"/>
      <c r="EK111" s="150"/>
      <c r="EL111" s="148"/>
      <c r="EM111" s="148"/>
      <c r="EN111" s="151"/>
      <c r="EO111" s="151"/>
      <c r="EP111" s="151"/>
      <c r="EQ111" s="148"/>
      <c r="ER111" s="148"/>
      <c r="ES111" s="152"/>
      <c r="ET111" s="152"/>
      <c r="EU111" s="153"/>
      <c r="EV111" s="153"/>
      <c r="EW111" s="153"/>
      <c r="EX111" s="153"/>
      <c r="EY111" s="148"/>
      <c r="EZ111" s="148"/>
      <c r="FA111" s="149"/>
      <c r="FB111" s="150"/>
      <c r="FC111" s="148"/>
      <c r="FD111" s="148"/>
      <c r="FE111" s="151"/>
      <c r="FF111" s="151"/>
      <c r="FG111" s="151"/>
      <c r="FH111" s="148"/>
      <c r="FI111" s="148"/>
      <c r="FJ111" s="152"/>
      <c r="FK111" s="152"/>
      <c r="FL111" s="153"/>
      <c r="FM111" s="153"/>
      <c r="FN111" s="153"/>
      <c r="FO111" s="153"/>
      <c r="FP111" s="148"/>
      <c r="FQ111" s="148"/>
      <c r="FR111" s="149"/>
      <c r="FS111" s="150"/>
      <c r="FT111" s="148"/>
      <c r="FU111" s="148"/>
      <c r="FV111" s="151"/>
      <c r="FW111" s="151"/>
      <c r="FX111" s="151"/>
      <c r="FY111" s="148"/>
      <c r="FZ111" s="148"/>
      <c r="GA111" s="152"/>
      <c r="GB111" s="152"/>
      <c r="GC111" s="153"/>
    </row>
    <row r="112" spans="1:185" s="154" customFormat="1" ht="42" customHeight="1">
      <c r="A112" s="375" t="s">
        <v>392</v>
      </c>
      <c r="B112" s="516" t="s">
        <v>2544</v>
      </c>
      <c r="C112" s="516" t="s">
        <v>2833</v>
      </c>
      <c r="D112" s="516" t="s">
        <v>503</v>
      </c>
      <c r="E112" s="483" t="str">
        <f t="shared" si="3"/>
        <v>岩国市玖珂町3813-6</v>
      </c>
      <c r="F112" s="483" t="s">
        <v>953</v>
      </c>
      <c r="G112" s="515">
        <v>35045</v>
      </c>
      <c r="H112" s="377">
        <v>54</v>
      </c>
      <c r="I112" s="483" t="s">
        <v>1572</v>
      </c>
      <c r="J112" s="376" t="s">
        <v>2486</v>
      </c>
      <c r="K112" s="99" t="s">
        <v>2482</v>
      </c>
      <c r="L112" s="517" t="s">
        <v>1454</v>
      </c>
      <c r="M112" s="517" t="s">
        <v>223</v>
      </c>
      <c r="N112" s="445" t="s">
        <v>52</v>
      </c>
      <c r="O112" s="445" t="s">
        <v>2551</v>
      </c>
      <c r="P112" s="518" t="s">
        <v>234</v>
      </c>
      <c r="Q112" s="518" t="s">
        <v>111</v>
      </c>
      <c r="R112" s="321">
        <v>16</v>
      </c>
      <c r="S112" s="322"/>
      <c r="T112" s="148"/>
      <c r="U112" s="149"/>
      <c r="V112" s="150"/>
      <c r="W112" s="148"/>
      <c r="X112" s="148"/>
      <c r="Y112" s="151"/>
      <c r="Z112" s="151"/>
      <c r="AA112" s="151"/>
      <c r="AB112" s="148"/>
      <c r="AC112" s="148"/>
      <c r="AD112" s="152"/>
      <c r="AE112" s="152"/>
      <c r="AF112" s="153"/>
      <c r="AG112" s="153"/>
      <c r="AH112" s="153"/>
      <c r="AI112" s="153"/>
      <c r="AJ112" s="148"/>
      <c r="AK112" s="148"/>
      <c r="AL112" s="149"/>
      <c r="AM112" s="150"/>
      <c r="AN112" s="148"/>
      <c r="AO112" s="148"/>
      <c r="AP112" s="151"/>
      <c r="AQ112" s="151"/>
      <c r="AR112" s="151"/>
      <c r="AS112" s="148"/>
      <c r="AT112" s="148"/>
      <c r="AU112" s="152"/>
      <c r="AV112" s="152"/>
      <c r="AW112" s="153"/>
      <c r="AX112" s="153"/>
      <c r="AY112" s="153"/>
      <c r="AZ112" s="153"/>
      <c r="BA112" s="148"/>
      <c r="BB112" s="148"/>
      <c r="BC112" s="149"/>
      <c r="BD112" s="150"/>
      <c r="BE112" s="148"/>
      <c r="BF112" s="148"/>
      <c r="BG112" s="151"/>
      <c r="BH112" s="151"/>
      <c r="BI112" s="151"/>
      <c r="BJ112" s="148"/>
      <c r="BK112" s="148"/>
      <c r="BL112" s="152"/>
      <c r="BM112" s="152"/>
      <c r="BN112" s="153"/>
      <c r="BO112" s="153"/>
      <c r="BP112" s="153"/>
      <c r="BQ112" s="153"/>
      <c r="BR112" s="148"/>
      <c r="BS112" s="148"/>
      <c r="BT112" s="149"/>
      <c r="BU112" s="150"/>
      <c r="BV112" s="148"/>
      <c r="BW112" s="148"/>
      <c r="BX112" s="151"/>
      <c r="BY112" s="151"/>
      <c r="BZ112" s="151"/>
      <c r="CA112" s="148"/>
      <c r="CB112" s="148"/>
      <c r="CC112" s="152"/>
      <c r="CD112" s="152"/>
      <c r="CE112" s="153"/>
      <c r="CF112" s="153"/>
      <c r="CG112" s="153"/>
      <c r="CH112" s="153"/>
      <c r="CI112" s="148"/>
      <c r="CJ112" s="148"/>
      <c r="CK112" s="149"/>
      <c r="CL112" s="150"/>
      <c r="CM112" s="148"/>
      <c r="CN112" s="148"/>
      <c r="CO112" s="151"/>
      <c r="CP112" s="151"/>
      <c r="CQ112" s="151"/>
      <c r="CR112" s="148"/>
      <c r="CS112" s="148"/>
      <c r="CT112" s="152"/>
      <c r="CU112" s="152"/>
      <c r="CV112" s="153"/>
      <c r="CW112" s="153"/>
      <c r="CX112" s="153"/>
      <c r="CY112" s="153"/>
      <c r="CZ112" s="148"/>
      <c r="DA112" s="148"/>
      <c r="DB112" s="149"/>
      <c r="DC112" s="150"/>
      <c r="DD112" s="148"/>
      <c r="DE112" s="148"/>
      <c r="DF112" s="151"/>
      <c r="DG112" s="151"/>
      <c r="DH112" s="151"/>
      <c r="DI112" s="148"/>
      <c r="DJ112" s="148"/>
      <c r="DK112" s="152"/>
      <c r="DL112" s="152"/>
      <c r="DM112" s="153"/>
      <c r="DN112" s="153"/>
      <c r="DO112" s="153"/>
      <c r="DP112" s="153"/>
      <c r="DQ112" s="148"/>
      <c r="DR112" s="148"/>
      <c r="DS112" s="149"/>
      <c r="DT112" s="150"/>
      <c r="DU112" s="148"/>
      <c r="DV112" s="148"/>
      <c r="DW112" s="151"/>
      <c r="DX112" s="151"/>
      <c r="DY112" s="151"/>
      <c r="DZ112" s="148"/>
      <c r="EA112" s="148"/>
      <c r="EB112" s="152"/>
      <c r="EC112" s="152"/>
      <c r="ED112" s="153"/>
      <c r="EE112" s="153"/>
      <c r="EF112" s="153"/>
      <c r="EG112" s="153"/>
      <c r="EH112" s="148"/>
      <c r="EI112" s="148"/>
      <c r="EJ112" s="149"/>
      <c r="EK112" s="150"/>
      <c r="EL112" s="148"/>
      <c r="EM112" s="148"/>
      <c r="EN112" s="151"/>
      <c r="EO112" s="151"/>
      <c r="EP112" s="151"/>
      <c r="EQ112" s="148"/>
      <c r="ER112" s="148"/>
      <c r="ES112" s="152"/>
      <c r="ET112" s="152"/>
      <c r="EU112" s="153"/>
      <c r="EV112" s="153"/>
      <c r="EW112" s="153"/>
      <c r="EX112" s="153"/>
      <c r="EY112" s="148"/>
      <c r="EZ112" s="148"/>
      <c r="FA112" s="149"/>
      <c r="FB112" s="150"/>
      <c r="FC112" s="148"/>
      <c r="FD112" s="148"/>
      <c r="FE112" s="151"/>
      <c r="FF112" s="151"/>
      <c r="FG112" s="151"/>
      <c r="FH112" s="148"/>
      <c r="FI112" s="148"/>
      <c r="FJ112" s="152"/>
      <c r="FK112" s="152"/>
      <c r="FL112" s="153"/>
      <c r="FM112" s="153"/>
      <c r="FN112" s="153"/>
      <c r="FO112" s="153"/>
      <c r="FP112" s="148"/>
      <c r="FQ112" s="148"/>
      <c r="FR112" s="149"/>
      <c r="FS112" s="150"/>
      <c r="FT112" s="148"/>
      <c r="FU112" s="148"/>
      <c r="FV112" s="151"/>
      <c r="FW112" s="151"/>
      <c r="FX112" s="151"/>
      <c r="FY112" s="148"/>
      <c r="FZ112" s="148"/>
      <c r="GA112" s="152"/>
      <c r="GB112" s="152"/>
      <c r="GC112" s="153"/>
    </row>
    <row r="113" spans="1:185" s="154" customFormat="1" ht="42" customHeight="1">
      <c r="A113" s="375" t="s">
        <v>393</v>
      </c>
      <c r="B113" s="516" t="s">
        <v>2552</v>
      </c>
      <c r="C113" s="516" t="s">
        <v>481</v>
      </c>
      <c r="D113" s="516" t="s">
        <v>7322</v>
      </c>
      <c r="E113" s="483" t="str">
        <f t="shared" ref="E113:E126" si="7">M113&amp;N113</f>
        <v>岩国市美川町小川437-1</v>
      </c>
      <c r="F113" s="483" t="s">
        <v>954</v>
      </c>
      <c r="G113" s="515">
        <v>35908</v>
      </c>
      <c r="H113" s="377">
        <v>53</v>
      </c>
      <c r="I113" s="483" t="s">
        <v>1573</v>
      </c>
      <c r="J113" s="376" t="s">
        <v>2553</v>
      </c>
      <c r="K113" s="99" t="s">
        <v>2482</v>
      </c>
      <c r="L113" s="517" t="s">
        <v>1454</v>
      </c>
      <c r="M113" s="517" t="s">
        <v>223</v>
      </c>
      <c r="N113" s="445" t="s">
        <v>347</v>
      </c>
      <c r="O113" s="445" t="s">
        <v>2554</v>
      </c>
      <c r="P113" s="518" t="s">
        <v>234</v>
      </c>
      <c r="Q113" s="518" t="s">
        <v>111</v>
      </c>
      <c r="R113" s="321">
        <v>12</v>
      </c>
      <c r="S113" s="322"/>
      <c r="T113" s="148"/>
      <c r="U113" s="149"/>
      <c r="V113" s="150"/>
      <c r="W113" s="148"/>
      <c r="X113" s="148"/>
      <c r="Y113" s="151"/>
      <c r="Z113" s="151"/>
      <c r="AA113" s="151"/>
      <c r="AB113" s="148"/>
      <c r="AC113" s="148"/>
      <c r="AD113" s="152"/>
      <c r="AE113" s="152"/>
      <c r="AF113" s="153"/>
      <c r="AG113" s="153"/>
      <c r="AH113" s="153"/>
      <c r="AI113" s="153"/>
      <c r="AJ113" s="148"/>
      <c r="AK113" s="148"/>
      <c r="AL113" s="149"/>
      <c r="AM113" s="150"/>
      <c r="AN113" s="148"/>
      <c r="AO113" s="148"/>
      <c r="AP113" s="151"/>
      <c r="AQ113" s="151"/>
      <c r="AR113" s="151"/>
      <c r="AS113" s="148"/>
      <c r="AT113" s="148"/>
      <c r="AU113" s="152"/>
      <c r="AV113" s="152"/>
      <c r="AW113" s="153"/>
      <c r="AX113" s="153"/>
      <c r="AY113" s="153"/>
      <c r="AZ113" s="153"/>
      <c r="BA113" s="148"/>
      <c r="BB113" s="148"/>
      <c r="BC113" s="149"/>
      <c r="BD113" s="150"/>
      <c r="BE113" s="148"/>
      <c r="BF113" s="148"/>
      <c r="BG113" s="151"/>
      <c r="BH113" s="151"/>
      <c r="BI113" s="151"/>
      <c r="BJ113" s="148"/>
      <c r="BK113" s="148"/>
      <c r="BL113" s="152"/>
      <c r="BM113" s="152"/>
      <c r="BN113" s="153"/>
      <c r="BO113" s="153"/>
      <c r="BP113" s="153"/>
      <c r="BQ113" s="153"/>
      <c r="BR113" s="148"/>
      <c r="BS113" s="148"/>
      <c r="BT113" s="149"/>
      <c r="BU113" s="150"/>
      <c r="BV113" s="148"/>
      <c r="BW113" s="148"/>
      <c r="BX113" s="151"/>
      <c r="BY113" s="151"/>
      <c r="BZ113" s="151"/>
      <c r="CA113" s="148"/>
      <c r="CB113" s="148"/>
      <c r="CC113" s="152"/>
      <c r="CD113" s="152"/>
      <c r="CE113" s="153"/>
      <c r="CF113" s="153"/>
      <c r="CG113" s="153"/>
      <c r="CH113" s="153"/>
      <c r="CI113" s="148"/>
      <c r="CJ113" s="148"/>
      <c r="CK113" s="149"/>
      <c r="CL113" s="150"/>
      <c r="CM113" s="148"/>
      <c r="CN113" s="148"/>
      <c r="CO113" s="151"/>
      <c r="CP113" s="151"/>
      <c r="CQ113" s="151"/>
      <c r="CR113" s="148"/>
      <c r="CS113" s="148"/>
      <c r="CT113" s="152"/>
      <c r="CU113" s="152"/>
      <c r="CV113" s="153"/>
      <c r="CW113" s="153"/>
      <c r="CX113" s="153"/>
      <c r="CY113" s="153"/>
      <c r="CZ113" s="148"/>
      <c r="DA113" s="148"/>
      <c r="DB113" s="149"/>
      <c r="DC113" s="150"/>
      <c r="DD113" s="148"/>
      <c r="DE113" s="148"/>
      <c r="DF113" s="151"/>
      <c r="DG113" s="151"/>
      <c r="DH113" s="151"/>
      <c r="DI113" s="148"/>
      <c r="DJ113" s="148"/>
      <c r="DK113" s="152"/>
      <c r="DL113" s="152"/>
      <c r="DM113" s="153"/>
      <c r="DN113" s="153"/>
      <c r="DO113" s="153"/>
      <c r="DP113" s="153"/>
      <c r="DQ113" s="148"/>
      <c r="DR113" s="148"/>
      <c r="DS113" s="149"/>
      <c r="DT113" s="150"/>
      <c r="DU113" s="148"/>
      <c r="DV113" s="148"/>
      <c r="DW113" s="151"/>
      <c r="DX113" s="151"/>
      <c r="DY113" s="151"/>
      <c r="DZ113" s="148"/>
      <c r="EA113" s="148"/>
      <c r="EB113" s="152"/>
      <c r="EC113" s="152"/>
      <c r="ED113" s="153"/>
      <c r="EE113" s="153"/>
      <c r="EF113" s="153"/>
      <c r="EG113" s="153"/>
      <c r="EH113" s="148"/>
      <c r="EI113" s="148"/>
      <c r="EJ113" s="149"/>
      <c r="EK113" s="150"/>
      <c r="EL113" s="148"/>
      <c r="EM113" s="148"/>
      <c r="EN113" s="151"/>
      <c r="EO113" s="151"/>
      <c r="EP113" s="151"/>
      <c r="EQ113" s="148"/>
      <c r="ER113" s="148"/>
      <c r="ES113" s="152"/>
      <c r="ET113" s="152"/>
      <c r="EU113" s="153"/>
      <c r="EV113" s="153"/>
      <c r="EW113" s="153"/>
      <c r="EX113" s="153"/>
      <c r="EY113" s="148"/>
      <c r="EZ113" s="148"/>
      <c r="FA113" s="149"/>
      <c r="FB113" s="150"/>
      <c r="FC113" s="148"/>
      <c r="FD113" s="148"/>
      <c r="FE113" s="151"/>
      <c r="FF113" s="151"/>
      <c r="FG113" s="151"/>
      <c r="FH113" s="148"/>
      <c r="FI113" s="148"/>
      <c r="FJ113" s="152"/>
      <c r="FK113" s="152"/>
      <c r="FL113" s="153"/>
      <c r="FM113" s="153"/>
      <c r="FN113" s="153"/>
      <c r="FO113" s="153"/>
      <c r="FP113" s="148"/>
      <c r="FQ113" s="148"/>
      <c r="FR113" s="149"/>
      <c r="FS113" s="150"/>
      <c r="FT113" s="148"/>
      <c r="FU113" s="148"/>
      <c r="FV113" s="151"/>
      <c r="FW113" s="151"/>
      <c r="FX113" s="151"/>
      <c r="FY113" s="148"/>
      <c r="FZ113" s="148"/>
      <c r="GA113" s="152"/>
      <c r="GB113" s="152"/>
      <c r="GC113" s="153"/>
    </row>
    <row r="114" spans="1:185" s="154" customFormat="1" ht="42" customHeight="1">
      <c r="A114" s="375" t="s">
        <v>394</v>
      </c>
      <c r="B114" s="516" t="s">
        <v>2555</v>
      </c>
      <c r="C114" s="516" t="s">
        <v>482</v>
      </c>
      <c r="D114" s="516" t="s">
        <v>3641</v>
      </c>
      <c r="E114" s="483" t="str">
        <f t="shared" si="7"/>
        <v>岩国市由宇町3018-1</v>
      </c>
      <c r="F114" s="483" t="s">
        <v>955</v>
      </c>
      <c r="G114" s="515">
        <v>35947</v>
      </c>
      <c r="H114" s="377">
        <v>50</v>
      </c>
      <c r="I114" s="483" t="s">
        <v>1574</v>
      </c>
      <c r="J114" s="376" t="s">
        <v>2491</v>
      </c>
      <c r="K114" s="99" t="s">
        <v>2482</v>
      </c>
      <c r="L114" s="517" t="s">
        <v>1454</v>
      </c>
      <c r="M114" s="517" t="s">
        <v>223</v>
      </c>
      <c r="N114" s="445" t="s">
        <v>348</v>
      </c>
      <c r="O114" s="445" t="s">
        <v>2556</v>
      </c>
      <c r="P114" s="518" t="s">
        <v>234</v>
      </c>
      <c r="Q114" s="518" t="s">
        <v>111</v>
      </c>
      <c r="R114" s="321">
        <v>10</v>
      </c>
      <c r="S114" s="322"/>
      <c r="T114" s="148"/>
      <c r="U114" s="149"/>
      <c r="V114" s="150"/>
      <c r="W114" s="148"/>
      <c r="X114" s="148"/>
      <c r="Y114" s="151"/>
      <c r="Z114" s="151"/>
      <c r="AA114" s="151"/>
      <c r="AB114" s="148"/>
      <c r="AC114" s="148"/>
      <c r="AD114" s="152"/>
      <c r="AE114" s="152"/>
      <c r="AF114" s="153"/>
      <c r="AG114" s="153"/>
      <c r="AH114" s="153"/>
      <c r="AI114" s="153"/>
      <c r="AJ114" s="148"/>
      <c r="AK114" s="148"/>
      <c r="AL114" s="149"/>
      <c r="AM114" s="150"/>
      <c r="AN114" s="148"/>
      <c r="AO114" s="148"/>
      <c r="AP114" s="151"/>
      <c r="AQ114" s="151"/>
      <c r="AR114" s="151"/>
      <c r="AS114" s="148"/>
      <c r="AT114" s="148"/>
      <c r="AU114" s="152"/>
      <c r="AV114" s="152"/>
      <c r="AW114" s="153"/>
      <c r="AX114" s="153"/>
      <c r="AY114" s="153"/>
      <c r="AZ114" s="153"/>
      <c r="BA114" s="148"/>
      <c r="BB114" s="148"/>
      <c r="BC114" s="149"/>
      <c r="BD114" s="150"/>
      <c r="BE114" s="148"/>
      <c r="BF114" s="148"/>
      <c r="BG114" s="151"/>
      <c r="BH114" s="151"/>
      <c r="BI114" s="151"/>
      <c r="BJ114" s="148"/>
      <c r="BK114" s="148"/>
      <c r="BL114" s="152"/>
      <c r="BM114" s="152"/>
      <c r="BN114" s="153"/>
      <c r="BO114" s="153"/>
      <c r="BP114" s="153"/>
      <c r="BQ114" s="153"/>
      <c r="BR114" s="148"/>
      <c r="BS114" s="148"/>
      <c r="BT114" s="149"/>
      <c r="BU114" s="150"/>
      <c r="BV114" s="148"/>
      <c r="BW114" s="148"/>
      <c r="BX114" s="151"/>
      <c r="BY114" s="151"/>
      <c r="BZ114" s="151"/>
      <c r="CA114" s="148"/>
      <c r="CB114" s="148"/>
      <c r="CC114" s="152"/>
      <c r="CD114" s="152"/>
      <c r="CE114" s="153"/>
      <c r="CF114" s="153"/>
      <c r="CG114" s="153"/>
      <c r="CH114" s="153"/>
      <c r="CI114" s="148"/>
      <c r="CJ114" s="148"/>
      <c r="CK114" s="149"/>
      <c r="CL114" s="150"/>
      <c r="CM114" s="148"/>
      <c r="CN114" s="148"/>
      <c r="CO114" s="151"/>
      <c r="CP114" s="151"/>
      <c r="CQ114" s="151"/>
      <c r="CR114" s="148"/>
      <c r="CS114" s="148"/>
      <c r="CT114" s="152"/>
      <c r="CU114" s="152"/>
      <c r="CV114" s="153"/>
      <c r="CW114" s="153"/>
      <c r="CX114" s="153"/>
      <c r="CY114" s="153"/>
      <c r="CZ114" s="148"/>
      <c r="DA114" s="148"/>
      <c r="DB114" s="149"/>
      <c r="DC114" s="150"/>
      <c r="DD114" s="148"/>
      <c r="DE114" s="148"/>
      <c r="DF114" s="151"/>
      <c r="DG114" s="151"/>
      <c r="DH114" s="151"/>
      <c r="DI114" s="148"/>
      <c r="DJ114" s="148"/>
      <c r="DK114" s="152"/>
      <c r="DL114" s="152"/>
      <c r="DM114" s="153"/>
      <c r="DN114" s="153"/>
      <c r="DO114" s="153"/>
      <c r="DP114" s="153"/>
      <c r="DQ114" s="148"/>
      <c r="DR114" s="148"/>
      <c r="DS114" s="149"/>
      <c r="DT114" s="150"/>
      <c r="DU114" s="148"/>
      <c r="DV114" s="148"/>
      <c r="DW114" s="151"/>
      <c r="DX114" s="151"/>
      <c r="DY114" s="151"/>
      <c r="DZ114" s="148"/>
      <c r="EA114" s="148"/>
      <c r="EB114" s="152"/>
      <c r="EC114" s="152"/>
      <c r="ED114" s="153"/>
      <c r="EE114" s="153"/>
      <c r="EF114" s="153"/>
      <c r="EG114" s="153"/>
      <c r="EH114" s="148"/>
      <c r="EI114" s="148"/>
      <c r="EJ114" s="149"/>
      <c r="EK114" s="150"/>
      <c r="EL114" s="148"/>
      <c r="EM114" s="148"/>
      <c r="EN114" s="151"/>
      <c r="EO114" s="151"/>
      <c r="EP114" s="151"/>
      <c r="EQ114" s="148"/>
      <c r="ER114" s="148"/>
      <c r="ES114" s="152"/>
      <c r="ET114" s="152"/>
      <c r="EU114" s="153"/>
      <c r="EV114" s="153"/>
      <c r="EW114" s="153"/>
      <c r="EX114" s="153"/>
      <c r="EY114" s="148"/>
      <c r="EZ114" s="148"/>
      <c r="FA114" s="149"/>
      <c r="FB114" s="150"/>
      <c r="FC114" s="148"/>
      <c r="FD114" s="148"/>
      <c r="FE114" s="151"/>
      <c r="FF114" s="151"/>
      <c r="FG114" s="151"/>
      <c r="FH114" s="148"/>
      <c r="FI114" s="148"/>
      <c r="FJ114" s="152"/>
      <c r="FK114" s="152"/>
      <c r="FL114" s="153"/>
      <c r="FM114" s="153"/>
      <c r="FN114" s="153"/>
      <c r="FO114" s="153"/>
      <c r="FP114" s="148"/>
      <c r="FQ114" s="148"/>
      <c r="FR114" s="149"/>
      <c r="FS114" s="150"/>
      <c r="FT114" s="148"/>
      <c r="FU114" s="148"/>
      <c r="FV114" s="151"/>
      <c r="FW114" s="151"/>
      <c r="FX114" s="151"/>
      <c r="FY114" s="148"/>
      <c r="FZ114" s="148"/>
      <c r="GA114" s="152"/>
      <c r="GB114" s="152"/>
      <c r="GC114" s="153"/>
    </row>
    <row r="115" spans="1:185" s="154" customFormat="1" ht="42" customHeight="1">
      <c r="A115" s="375" t="s">
        <v>395</v>
      </c>
      <c r="B115" s="516" t="s">
        <v>2557</v>
      </c>
      <c r="C115" s="516" t="s">
        <v>2558</v>
      </c>
      <c r="D115" s="516" t="s">
        <v>2559</v>
      </c>
      <c r="E115" s="483" t="str">
        <f>M115&amp;N115</f>
        <v>岩国市本郷町本郷2086番地</v>
      </c>
      <c r="F115" s="483" t="s">
        <v>880</v>
      </c>
      <c r="G115" s="515">
        <v>36293</v>
      </c>
      <c r="H115" s="377">
        <v>30</v>
      </c>
      <c r="I115" s="483" t="s">
        <v>1575</v>
      </c>
      <c r="J115" s="376" t="s">
        <v>2491</v>
      </c>
      <c r="K115" s="99" t="s">
        <v>2482</v>
      </c>
      <c r="L115" s="517" t="s">
        <v>1454</v>
      </c>
      <c r="M115" s="517" t="s">
        <v>223</v>
      </c>
      <c r="N115" s="445" t="s">
        <v>349</v>
      </c>
      <c r="O115" s="445" t="s">
        <v>2560</v>
      </c>
      <c r="P115" s="518" t="s">
        <v>234</v>
      </c>
      <c r="Q115" s="518" t="s">
        <v>111</v>
      </c>
      <c r="R115" s="321">
        <v>10</v>
      </c>
      <c r="S115" s="322"/>
      <c r="T115" s="148"/>
      <c r="U115" s="149"/>
      <c r="V115" s="150"/>
      <c r="W115" s="148"/>
      <c r="X115" s="148"/>
      <c r="Y115" s="151"/>
      <c r="Z115" s="151"/>
      <c r="AA115" s="151"/>
      <c r="AB115" s="148"/>
      <c r="AC115" s="148"/>
      <c r="AD115" s="152"/>
      <c r="AE115" s="152"/>
      <c r="AF115" s="153"/>
      <c r="AG115" s="153"/>
      <c r="AH115" s="153"/>
      <c r="AI115" s="153"/>
      <c r="AJ115" s="148"/>
      <c r="AK115" s="148"/>
      <c r="AL115" s="149"/>
      <c r="AM115" s="150"/>
      <c r="AN115" s="148"/>
      <c r="AO115" s="148"/>
      <c r="AP115" s="151"/>
      <c r="AQ115" s="151"/>
      <c r="AR115" s="151"/>
      <c r="AS115" s="148"/>
      <c r="AT115" s="148"/>
      <c r="AU115" s="152"/>
      <c r="AV115" s="152"/>
      <c r="AW115" s="153"/>
      <c r="AX115" s="153"/>
      <c r="AY115" s="153"/>
      <c r="AZ115" s="153"/>
      <c r="BA115" s="148"/>
      <c r="BB115" s="148"/>
      <c r="BC115" s="149"/>
      <c r="BD115" s="150"/>
      <c r="BE115" s="148"/>
      <c r="BF115" s="148"/>
      <c r="BG115" s="151"/>
      <c r="BH115" s="151"/>
      <c r="BI115" s="151"/>
      <c r="BJ115" s="148"/>
      <c r="BK115" s="148"/>
      <c r="BL115" s="152"/>
      <c r="BM115" s="152"/>
      <c r="BN115" s="153"/>
      <c r="BO115" s="153"/>
      <c r="BP115" s="153"/>
      <c r="BQ115" s="153"/>
      <c r="BR115" s="148"/>
      <c r="BS115" s="148"/>
      <c r="BT115" s="149"/>
      <c r="BU115" s="150"/>
      <c r="BV115" s="148"/>
      <c r="BW115" s="148"/>
      <c r="BX115" s="151"/>
      <c r="BY115" s="151"/>
      <c r="BZ115" s="151"/>
      <c r="CA115" s="148"/>
      <c r="CB115" s="148"/>
      <c r="CC115" s="152"/>
      <c r="CD115" s="152"/>
      <c r="CE115" s="153"/>
      <c r="CF115" s="153"/>
      <c r="CG115" s="153"/>
      <c r="CH115" s="153"/>
      <c r="CI115" s="148"/>
      <c r="CJ115" s="148"/>
      <c r="CK115" s="149"/>
      <c r="CL115" s="150"/>
      <c r="CM115" s="148"/>
      <c r="CN115" s="148"/>
      <c r="CO115" s="151"/>
      <c r="CP115" s="151"/>
      <c r="CQ115" s="151"/>
      <c r="CR115" s="148"/>
      <c r="CS115" s="148"/>
      <c r="CT115" s="152"/>
      <c r="CU115" s="152"/>
      <c r="CV115" s="153"/>
      <c r="CW115" s="153"/>
      <c r="CX115" s="153"/>
      <c r="CY115" s="153"/>
      <c r="CZ115" s="148"/>
      <c r="DA115" s="148"/>
      <c r="DB115" s="149"/>
      <c r="DC115" s="150"/>
      <c r="DD115" s="148"/>
      <c r="DE115" s="148"/>
      <c r="DF115" s="151"/>
      <c r="DG115" s="151"/>
      <c r="DH115" s="151"/>
      <c r="DI115" s="148"/>
      <c r="DJ115" s="148"/>
      <c r="DK115" s="152"/>
      <c r="DL115" s="152"/>
      <c r="DM115" s="153"/>
      <c r="DN115" s="153"/>
      <c r="DO115" s="153"/>
      <c r="DP115" s="153"/>
      <c r="DQ115" s="148"/>
      <c r="DR115" s="148"/>
      <c r="DS115" s="149"/>
      <c r="DT115" s="150"/>
      <c r="DU115" s="148"/>
      <c r="DV115" s="148"/>
      <c r="DW115" s="151"/>
      <c r="DX115" s="151"/>
      <c r="DY115" s="151"/>
      <c r="DZ115" s="148"/>
      <c r="EA115" s="148"/>
      <c r="EB115" s="152"/>
      <c r="EC115" s="152"/>
      <c r="ED115" s="153"/>
      <c r="EE115" s="153"/>
      <c r="EF115" s="153"/>
      <c r="EG115" s="153"/>
      <c r="EH115" s="148"/>
      <c r="EI115" s="148"/>
      <c r="EJ115" s="149"/>
      <c r="EK115" s="150"/>
      <c r="EL115" s="148"/>
      <c r="EM115" s="148"/>
      <c r="EN115" s="151"/>
      <c r="EO115" s="151"/>
      <c r="EP115" s="151"/>
      <c r="EQ115" s="148"/>
      <c r="ER115" s="148"/>
      <c r="ES115" s="152"/>
      <c r="ET115" s="152"/>
      <c r="EU115" s="153"/>
      <c r="EV115" s="153"/>
      <c r="EW115" s="153"/>
      <c r="EX115" s="153"/>
      <c r="EY115" s="148"/>
      <c r="EZ115" s="148"/>
      <c r="FA115" s="149"/>
      <c r="FB115" s="150"/>
      <c r="FC115" s="148"/>
      <c r="FD115" s="148"/>
      <c r="FE115" s="151"/>
      <c r="FF115" s="151"/>
      <c r="FG115" s="151"/>
      <c r="FH115" s="148"/>
      <c r="FI115" s="148"/>
      <c r="FJ115" s="152"/>
      <c r="FK115" s="152"/>
      <c r="FL115" s="153"/>
      <c r="FM115" s="153"/>
      <c r="FN115" s="153"/>
      <c r="FO115" s="153"/>
      <c r="FP115" s="148"/>
      <c r="FQ115" s="148"/>
      <c r="FR115" s="149"/>
      <c r="FS115" s="150"/>
      <c r="FT115" s="148"/>
      <c r="FU115" s="148"/>
      <c r="FV115" s="151"/>
      <c r="FW115" s="151"/>
      <c r="FX115" s="151"/>
      <c r="FY115" s="148"/>
      <c r="FZ115" s="148"/>
      <c r="GA115" s="152"/>
      <c r="GB115" s="152"/>
      <c r="GC115" s="153"/>
    </row>
    <row r="116" spans="1:185" s="154" customFormat="1" ht="42" customHeight="1">
      <c r="A116" s="375" t="s">
        <v>396</v>
      </c>
      <c r="B116" s="516" t="s">
        <v>2561</v>
      </c>
      <c r="C116" s="516" t="s">
        <v>7714</v>
      </c>
      <c r="D116" s="516" t="s">
        <v>2974</v>
      </c>
      <c r="E116" s="483" t="str">
        <f>M116&amp;N116</f>
        <v>岩国市錦見3丁目7-55</v>
      </c>
      <c r="F116" s="483" t="s">
        <v>956</v>
      </c>
      <c r="G116" s="515">
        <v>37316</v>
      </c>
      <c r="H116" s="377">
        <v>56</v>
      </c>
      <c r="I116" s="483" t="s">
        <v>1576</v>
      </c>
      <c r="J116" s="376" t="s">
        <v>2495</v>
      </c>
      <c r="K116" s="99" t="s">
        <v>2482</v>
      </c>
      <c r="L116" s="517" t="s">
        <v>1454</v>
      </c>
      <c r="M116" s="517" t="s">
        <v>1455</v>
      </c>
      <c r="N116" s="445" t="s">
        <v>1636</v>
      </c>
      <c r="O116" s="445" t="s">
        <v>2562</v>
      </c>
      <c r="P116" s="518" t="s">
        <v>234</v>
      </c>
      <c r="Q116" s="518" t="s">
        <v>111</v>
      </c>
      <c r="R116" s="321">
        <v>20</v>
      </c>
      <c r="S116" s="322"/>
      <c r="T116" s="148"/>
      <c r="U116" s="149"/>
      <c r="V116" s="150"/>
      <c r="W116" s="148"/>
      <c r="X116" s="148"/>
      <c r="Y116" s="151"/>
      <c r="Z116" s="151"/>
      <c r="AA116" s="151"/>
      <c r="AB116" s="148"/>
      <c r="AC116" s="148"/>
      <c r="AD116" s="152"/>
      <c r="AE116" s="152"/>
      <c r="AF116" s="153"/>
      <c r="AG116" s="153"/>
      <c r="AH116" s="153"/>
      <c r="AI116" s="153"/>
      <c r="AJ116" s="148"/>
      <c r="AK116" s="148"/>
      <c r="AL116" s="149"/>
      <c r="AM116" s="150"/>
      <c r="AN116" s="148"/>
      <c r="AO116" s="148"/>
      <c r="AP116" s="151"/>
      <c r="AQ116" s="151"/>
      <c r="AR116" s="151"/>
      <c r="AS116" s="148"/>
      <c r="AT116" s="148"/>
      <c r="AU116" s="152"/>
      <c r="AV116" s="152"/>
      <c r="AW116" s="153"/>
      <c r="AX116" s="153"/>
      <c r="AY116" s="153"/>
      <c r="AZ116" s="153"/>
      <c r="BA116" s="148"/>
      <c r="BB116" s="148"/>
      <c r="BC116" s="149"/>
      <c r="BD116" s="150"/>
      <c r="BE116" s="148"/>
      <c r="BF116" s="148"/>
      <c r="BG116" s="151"/>
      <c r="BH116" s="151"/>
      <c r="BI116" s="151"/>
      <c r="BJ116" s="148"/>
      <c r="BK116" s="148"/>
      <c r="BL116" s="152"/>
      <c r="BM116" s="152"/>
      <c r="BN116" s="153"/>
      <c r="BO116" s="153"/>
      <c r="BP116" s="153"/>
      <c r="BQ116" s="153"/>
      <c r="BR116" s="148"/>
      <c r="BS116" s="148"/>
      <c r="BT116" s="149"/>
      <c r="BU116" s="150"/>
      <c r="BV116" s="148"/>
      <c r="BW116" s="148"/>
      <c r="BX116" s="151"/>
      <c r="BY116" s="151"/>
      <c r="BZ116" s="151"/>
      <c r="CA116" s="148"/>
      <c r="CB116" s="148"/>
      <c r="CC116" s="152"/>
      <c r="CD116" s="152"/>
      <c r="CE116" s="153"/>
      <c r="CF116" s="153"/>
      <c r="CG116" s="153"/>
      <c r="CH116" s="153"/>
      <c r="CI116" s="148"/>
      <c r="CJ116" s="148"/>
      <c r="CK116" s="149"/>
      <c r="CL116" s="150"/>
      <c r="CM116" s="148"/>
      <c r="CN116" s="148"/>
      <c r="CO116" s="151"/>
      <c r="CP116" s="151"/>
      <c r="CQ116" s="151"/>
      <c r="CR116" s="148"/>
      <c r="CS116" s="148"/>
      <c r="CT116" s="152"/>
      <c r="CU116" s="152"/>
      <c r="CV116" s="153"/>
      <c r="CW116" s="153"/>
      <c r="CX116" s="153"/>
      <c r="CY116" s="153"/>
      <c r="CZ116" s="148"/>
      <c r="DA116" s="148"/>
      <c r="DB116" s="149"/>
      <c r="DC116" s="150"/>
      <c r="DD116" s="148"/>
      <c r="DE116" s="148"/>
      <c r="DF116" s="151"/>
      <c r="DG116" s="151"/>
      <c r="DH116" s="151"/>
      <c r="DI116" s="148"/>
      <c r="DJ116" s="148"/>
      <c r="DK116" s="152"/>
      <c r="DL116" s="152"/>
      <c r="DM116" s="153"/>
      <c r="DN116" s="153"/>
      <c r="DO116" s="153"/>
      <c r="DP116" s="153"/>
      <c r="DQ116" s="148"/>
      <c r="DR116" s="148"/>
      <c r="DS116" s="149"/>
      <c r="DT116" s="150"/>
      <c r="DU116" s="148"/>
      <c r="DV116" s="148"/>
      <c r="DW116" s="151"/>
      <c r="DX116" s="151"/>
      <c r="DY116" s="151"/>
      <c r="DZ116" s="148"/>
      <c r="EA116" s="148"/>
      <c r="EB116" s="152"/>
      <c r="EC116" s="152"/>
      <c r="ED116" s="153"/>
      <c r="EE116" s="153"/>
      <c r="EF116" s="153"/>
      <c r="EG116" s="153"/>
      <c r="EH116" s="148"/>
      <c r="EI116" s="148"/>
      <c r="EJ116" s="149"/>
      <c r="EK116" s="150"/>
      <c r="EL116" s="148"/>
      <c r="EM116" s="148"/>
      <c r="EN116" s="151"/>
      <c r="EO116" s="151"/>
      <c r="EP116" s="151"/>
      <c r="EQ116" s="148"/>
      <c r="ER116" s="148"/>
      <c r="ES116" s="152"/>
      <c r="ET116" s="152"/>
      <c r="EU116" s="153"/>
      <c r="EV116" s="153"/>
      <c r="EW116" s="153"/>
      <c r="EX116" s="153"/>
      <c r="EY116" s="148"/>
      <c r="EZ116" s="148"/>
      <c r="FA116" s="149"/>
      <c r="FB116" s="150"/>
      <c r="FC116" s="148"/>
      <c r="FD116" s="148"/>
      <c r="FE116" s="151"/>
      <c r="FF116" s="151"/>
      <c r="FG116" s="151"/>
      <c r="FH116" s="148"/>
      <c r="FI116" s="148"/>
      <c r="FJ116" s="152"/>
      <c r="FK116" s="152"/>
      <c r="FL116" s="153"/>
      <c r="FM116" s="153"/>
      <c r="FN116" s="153"/>
      <c r="FO116" s="153"/>
      <c r="FP116" s="148"/>
      <c r="FQ116" s="148"/>
      <c r="FR116" s="149"/>
      <c r="FS116" s="150"/>
      <c r="FT116" s="148"/>
      <c r="FU116" s="148"/>
      <c r="FV116" s="151"/>
      <c r="FW116" s="151"/>
      <c r="FX116" s="151"/>
      <c r="FY116" s="148"/>
      <c r="FZ116" s="148"/>
      <c r="GA116" s="152"/>
      <c r="GB116" s="152"/>
      <c r="GC116" s="153"/>
    </row>
    <row r="117" spans="1:185" s="154" customFormat="1" ht="42" customHeight="1">
      <c r="A117" s="375" t="s">
        <v>396</v>
      </c>
      <c r="B117" s="516" t="s">
        <v>2561</v>
      </c>
      <c r="C117" s="516" t="s">
        <v>7714</v>
      </c>
      <c r="D117" s="516" t="s">
        <v>2974</v>
      </c>
      <c r="E117" s="483" t="str">
        <f>M117&amp;N117</f>
        <v>岩国市錦見3丁目7-55</v>
      </c>
      <c r="F117" s="483" t="s">
        <v>956</v>
      </c>
      <c r="G117" s="515">
        <v>42064</v>
      </c>
      <c r="H117" s="377">
        <v>24</v>
      </c>
      <c r="I117" s="483" t="s">
        <v>1576</v>
      </c>
      <c r="J117" s="376" t="s">
        <v>2563</v>
      </c>
      <c r="K117" s="99" t="s">
        <v>2482</v>
      </c>
      <c r="L117" s="517" t="s">
        <v>1454</v>
      </c>
      <c r="M117" s="517" t="s">
        <v>1455</v>
      </c>
      <c r="N117" s="445" t="s">
        <v>1636</v>
      </c>
      <c r="O117" s="445" t="s">
        <v>2562</v>
      </c>
      <c r="P117" s="518" t="s">
        <v>234</v>
      </c>
      <c r="Q117" s="518" t="s">
        <v>111</v>
      </c>
      <c r="R117" s="321"/>
      <c r="S117" s="322">
        <v>24</v>
      </c>
      <c r="T117" s="148"/>
      <c r="U117" s="149"/>
      <c r="V117" s="150"/>
      <c r="W117" s="148"/>
      <c r="X117" s="148"/>
      <c r="Y117" s="151"/>
      <c r="Z117" s="151"/>
      <c r="AA117" s="151"/>
      <c r="AB117" s="148"/>
      <c r="AC117" s="148"/>
      <c r="AD117" s="152"/>
      <c r="AE117" s="152"/>
      <c r="AF117" s="153"/>
      <c r="AG117" s="153"/>
      <c r="AH117" s="153"/>
      <c r="AI117" s="153"/>
      <c r="AJ117" s="148"/>
      <c r="AK117" s="148"/>
      <c r="AL117" s="149"/>
      <c r="AM117" s="150"/>
      <c r="AN117" s="148"/>
      <c r="AO117" s="148"/>
      <c r="AP117" s="151"/>
      <c r="AQ117" s="151"/>
      <c r="AR117" s="151"/>
      <c r="AS117" s="148"/>
      <c r="AT117" s="148"/>
      <c r="AU117" s="152"/>
      <c r="AV117" s="152"/>
      <c r="AW117" s="153"/>
      <c r="AX117" s="153"/>
      <c r="AY117" s="153"/>
      <c r="AZ117" s="153"/>
      <c r="BA117" s="148"/>
      <c r="BB117" s="148"/>
      <c r="BC117" s="149"/>
      <c r="BD117" s="150"/>
      <c r="BE117" s="148"/>
      <c r="BF117" s="148"/>
      <c r="BG117" s="151"/>
      <c r="BH117" s="151"/>
      <c r="BI117" s="151"/>
      <c r="BJ117" s="148"/>
      <c r="BK117" s="148"/>
      <c r="BL117" s="152"/>
      <c r="BM117" s="152"/>
      <c r="BN117" s="153"/>
      <c r="BO117" s="153"/>
      <c r="BP117" s="153"/>
      <c r="BQ117" s="153"/>
      <c r="BR117" s="148"/>
      <c r="BS117" s="148"/>
      <c r="BT117" s="149"/>
      <c r="BU117" s="150"/>
      <c r="BV117" s="148"/>
      <c r="BW117" s="148"/>
      <c r="BX117" s="151"/>
      <c r="BY117" s="151"/>
      <c r="BZ117" s="151"/>
      <c r="CA117" s="148"/>
      <c r="CB117" s="148"/>
      <c r="CC117" s="152"/>
      <c r="CD117" s="152"/>
      <c r="CE117" s="153"/>
      <c r="CF117" s="153"/>
      <c r="CG117" s="153"/>
      <c r="CH117" s="153"/>
      <c r="CI117" s="148"/>
      <c r="CJ117" s="148"/>
      <c r="CK117" s="149"/>
      <c r="CL117" s="150"/>
      <c r="CM117" s="148"/>
      <c r="CN117" s="148"/>
      <c r="CO117" s="151"/>
      <c r="CP117" s="151"/>
      <c r="CQ117" s="151"/>
      <c r="CR117" s="148"/>
      <c r="CS117" s="148"/>
      <c r="CT117" s="152"/>
      <c r="CU117" s="152"/>
      <c r="CV117" s="153"/>
      <c r="CW117" s="153"/>
      <c r="CX117" s="153"/>
      <c r="CY117" s="153"/>
      <c r="CZ117" s="148"/>
      <c r="DA117" s="148"/>
      <c r="DB117" s="149"/>
      <c r="DC117" s="150"/>
      <c r="DD117" s="148"/>
      <c r="DE117" s="148"/>
      <c r="DF117" s="151"/>
      <c r="DG117" s="151"/>
      <c r="DH117" s="151"/>
      <c r="DI117" s="148"/>
      <c r="DJ117" s="148"/>
      <c r="DK117" s="152"/>
      <c r="DL117" s="152"/>
      <c r="DM117" s="153"/>
      <c r="DN117" s="153"/>
      <c r="DO117" s="153"/>
      <c r="DP117" s="153"/>
      <c r="DQ117" s="148"/>
      <c r="DR117" s="148"/>
      <c r="DS117" s="149"/>
      <c r="DT117" s="150"/>
      <c r="DU117" s="148"/>
      <c r="DV117" s="148"/>
      <c r="DW117" s="151"/>
      <c r="DX117" s="151"/>
      <c r="DY117" s="151"/>
      <c r="DZ117" s="148"/>
      <c r="EA117" s="148"/>
      <c r="EB117" s="152"/>
      <c r="EC117" s="152"/>
      <c r="ED117" s="153"/>
      <c r="EE117" s="153"/>
      <c r="EF117" s="153"/>
      <c r="EG117" s="153"/>
      <c r="EH117" s="148"/>
      <c r="EI117" s="148"/>
      <c r="EJ117" s="149"/>
      <c r="EK117" s="150"/>
      <c r="EL117" s="148"/>
      <c r="EM117" s="148"/>
      <c r="EN117" s="151"/>
      <c r="EO117" s="151"/>
      <c r="EP117" s="151"/>
      <c r="EQ117" s="148"/>
      <c r="ER117" s="148"/>
      <c r="ES117" s="152"/>
      <c r="ET117" s="152"/>
      <c r="EU117" s="153"/>
      <c r="EV117" s="153"/>
      <c r="EW117" s="153"/>
      <c r="EX117" s="153"/>
      <c r="EY117" s="148"/>
      <c r="EZ117" s="148"/>
      <c r="FA117" s="149"/>
      <c r="FB117" s="150"/>
      <c r="FC117" s="148"/>
      <c r="FD117" s="148"/>
      <c r="FE117" s="151"/>
      <c r="FF117" s="151"/>
      <c r="FG117" s="151"/>
      <c r="FH117" s="148"/>
      <c r="FI117" s="148"/>
      <c r="FJ117" s="152"/>
      <c r="FK117" s="152"/>
      <c r="FL117" s="153"/>
      <c r="FM117" s="153"/>
      <c r="FN117" s="153"/>
      <c r="FO117" s="153"/>
      <c r="FP117" s="148"/>
      <c r="FQ117" s="148"/>
      <c r="FR117" s="149"/>
      <c r="FS117" s="150"/>
      <c r="FT117" s="148"/>
      <c r="FU117" s="148"/>
      <c r="FV117" s="151"/>
      <c r="FW117" s="151"/>
      <c r="FX117" s="151"/>
      <c r="FY117" s="148"/>
      <c r="FZ117" s="148"/>
      <c r="GA117" s="152"/>
      <c r="GB117" s="152"/>
      <c r="GC117" s="153"/>
    </row>
    <row r="118" spans="1:185" s="154" customFormat="1" ht="42" customHeight="1">
      <c r="A118" s="375" t="s">
        <v>6267</v>
      </c>
      <c r="B118" s="516" t="s">
        <v>2555</v>
      </c>
      <c r="C118" s="516" t="s">
        <v>482</v>
      </c>
      <c r="D118" s="516" t="s">
        <v>6268</v>
      </c>
      <c r="E118" s="483" t="str">
        <f t="shared" ref="E118:E125" si="8">M118&amp;N118</f>
        <v>岩国市由宇町北1丁目5-20</v>
      </c>
      <c r="F118" s="483" t="s">
        <v>957</v>
      </c>
      <c r="G118" s="515">
        <v>39539</v>
      </c>
      <c r="H118" s="377">
        <v>29</v>
      </c>
      <c r="I118" s="483" t="s">
        <v>1577</v>
      </c>
      <c r="J118" s="376" t="s">
        <v>278</v>
      </c>
      <c r="K118" s="99" t="s">
        <v>2482</v>
      </c>
      <c r="L118" s="517" t="s">
        <v>1454</v>
      </c>
      <c r="M118" s="517" t="s">
        <v>223</v>
      </c>
      <c r="N118" s="445" t="s">
        <v>1637</v>
      </c>
      <c r="O118" s="445" t="s">
        <v>6269</v>
      </c>
      <c r="P118" s="518" t="s">
        <v>234</v>
      </c>
      <c r="Q118" s="518" t="s">
        <v>111</v>
      </c>
      <c r="R118" s="321"/>
      <c r="S118" s="322">
        <v>29</v>
      </c>
      <c r="T118" s="148"/>
      <c r="U118" s="149"/>
      <c r="V118" s="150"/>
      <c r="W118" s="148"/>
      <c r="X118" s="148"/>
      <c r="Y118" s="151"/>
      <c r="Z118" s="151"/>
      <c r="AA118" s="151"/>
      <c r="AB118" s="148"/>
      <c r="AC118" s="148"/>
      <c r="AD118" s="152"/>
      <c r="AE118" s="152"/>
      <c r="AF118" s="153"/>
      <c r="AG118" s="153"/>
      <c r="AH118" s="153"/>
      <c r="AI118" s="153"/>
      <c r="AJ118" s="148"/>
      <c r="AK118" s="148"/>
      <c r="AL118" s="149"/>
      <c r="AM118" s="150"/>
      <c r="AN118" s="148"/>
      <c r="AO118" s="148"/>
      <c r="AP118" s="151"/>
      <c r="AQ118" s="151"/>
      <c r="AR118" s="151"/>
      <c r="AS118" s="148"/>
      <c r="AT118" s="148"/>
      <c r="AU118" s="152"/>
      <c r="AV118" s="152"/>
      <c r="AW118" s="153"/>
      <c r="AX118" s="153"/>
      <c r="AY118" s="153"/>
      <c r="AZ118" s="153"/>
      <c r="BA118" s="148"/>
      <c r="BB118" s="148"/>
      <c r="BC118" s="149"/>
      <c r="BD118" s="150"/>
      <c r="BE118" s="148"/>
      <c r="BF118" s="148"/>
      <c r="BG118" s="151"/>
      <c r="BH118" s="151"/>
      <c r="BI118" s="151"/>
      <c r="BJ118" s="148"/>
      <c r="BK118" s="148"/>
      <c r="BL118" s="152"/>
      <c r="BM118" s="152"/>
      <c r="BN118" s="153"/>
      <c r="BO118" s="153"/>
      <c r="BP118" s="153"/>
      <c r="BQ118" s="153"/>
      <c r="BR118" s="148"/>
      <c r="BS118" s="148"/>
      <c r="BT118" s="149"/>
      <c r="BU118" s="150"/>
      <c r="BV118" s="148"/>
      <c r="BW118" s="148"/>
      <c r="BX118" s="151"/>
      <c r="BY118" s="151"/>
      <c r="BZ118" s="151"/>
      <c r="CA118" s="148"/>
      <c r="CB118" s="148"/>
      <c r="CC118" s="152"/>
      <c r="CD118" s="152"/>
      <c r="CE118" s="153"/>
      <c r="CF118" s="153"/>
      <c r="CG118" s="153"/>
      <c r="CH118" s="153"/>
      <c r="CI118" s="148"/>
      <c r="CJ118" s="148"/>
      <c r="CK118" s="149"/>
      <c r="CL118" s="150"/>
      <c r="CM118" s="148"/>
      <c r="CN118" s="148"/>
      <c r="CO118" s="151"/>
      <c r="CP118" s="151"/>
      <c r="CQ118" s="151"/>
      <c r="CR118" s="148"/>
      <c r="CS118" s="148"/>
      <c r="CT118" s="152"/>
      <c r="CU118" s="152"/>
      <c r="CV118" s="153"/>
      <c r="CW118" s="153"/>
      <c r="CX118" s="153"/>
      <c r="CY118" s="153"/>
      <c r="CZ118" s="148"/>
      <c r="DA118" s="148"/>
      <c r="DB118" s="149"/>
      <c r="DC118" s="150"/>
      <c r="DD118" s="148"/>
      <c r="DE118" s="148"/>
      <c r="DF118" s="151"/>
      <c r="DG118" s="151"/>
      <c r="DH118" s="151"/>
      <c r="DI118" s="148"/>
      <c r="DJ118" s="148"/>
      <c r="DK118" s="152"/>
      <c r="DL118" s="152"/>
      <c r="DM118" s="153"/>
      <c r="DN118" s="153"/>
      <c r="DO118" s="153"/>
      <c r="DP118" s="153"/>
      <c r="DQ118" s="148"/>
      <c r="DR118" s="148"/>
      <c r="DS118" s="149"/>
      <c r="DT118" s="150"/>
      <c r="DU118" s="148"/>
      <c r="DV118" s="148"/>
      <c r="DW118" s="151"/>
      <c r="DX118" s="151"/>
      <c r="DY118" s="151"/>
      <c r="DZ118" s="148"/>
      <c r="EA118" s="148"/>
      <c r="EB118" s="152"/>
      <c r="EC118" s="152"/>
      <c r="ED118" s="153"/>
      <c r="EE118" s="153"/>
      <c r="EF118" s="153"/>
      <c r="EG118" s="153"/>
      <c r="EH118" s="148"/>
      <c r="EI118" s="148"/>
      <c r="EJ118" s="149"/>
      <c r="EK118" s="150"/>
      <c r="EL118" s="148"/>
      <c r="EM118" s="148"/>
      <c r="EN118" s="151"/>
      <c r="EO118" s="151"/>
      <c r="EP118" s="151"/>
      <c r="EQ118" s="148"/>
      <c r="ER118" s="148"/>
      <c r="ES118" s="152"/>
      <c r="ET118" s="152"/>
      <c r="EU118" s="153"/>
      <c r="EV118" s="153"/>
      <c r="EW118" s="153"/>
      <c r="EX118" s="153"/>
      <c r="EY118" s="148"/>
      <c r="EZ118" s="148"/>
      <c r="FA118" s="149"/>
      <c r="FB118" s="150"/>
      <c r="FC118" s="148"/>
      <c r="FD118" s="148"/>
      <c r="FE118" s="151"/>
      <c r="FF118" s="151"/>
      <c r="FG118" s="151"/>
      <c r="FH118" s="148"/>
      <c r="FI118" s="148"/>
      <c r="FJ118" s="152"/>
      <c r="FK118" s="152"/>
      <c r="FL118" s="153"/>
      <c r="FM118" s="153"/>
      <c r="FN118" s="153"/>
      <c r="FO118" s="153"/>
      <c r="FP118" s="148"/>
      <c r="FQ118" s="148"/>
      <c r="FR118" s="149"/>
      <c r="FS118" s="150"/>
      <c r="FT118" s="148"/>
      <c r="FU118" s="148"/>
      <c r="FV118" s="151"/>
      <c r="FW118" s="151"/>
      <c r="FX118" s="151"/>
      <c r="FY118" s="148"/>
      <c r="FZ118" s="148"/>
      <c r="GA118" s="152"/>
      <c r="GB118" s="152"/>
      <c r="GC118" s="153"/>
    </row>
    <row r="119" spans="1:185" s="154" customFormat="1" ht="42" customHeight="1">
      <c r="A119" s="375" t="s">
        <v>660</v>
      </c>
      <c r="B119" s="516" t="s">
        <v>661</v>
      </c>
      <c r="C119" s="516" t="s">
        <v>2564</v>
      </c>
      <c r="D119" s="516" t="s">
        <v>662</v>
      </c>
      <c r="E119" s="483" t="str">
        <f t="shared" si="8"/>
        <v>岩国市周東町用田341</v>
      </c>
      <c r="F119" s="483" t="s">
        <v>958</v>
      </c>
      <c r="G119" s="515">
        <v>40725</v>
      </c>
      <c r="H119" s="377">
        <v>29</v>
      </c>
      <c r="I119" s="483" t="s">
        <v>1578</v>
      </c>
      <c r="J119" s="216" t="s">
        <v>278</v>
      </c>
      <c r="K119" s="99" t="s">
        <v>585</v>
      </c>
      <c r="L119" s="517" t="s">
        <v>433</v>
      </c>
      <c r="M119" s="517" t="s">
        <v>223</v>
      </c>
      <c r="N119" s="445" t="s">
        <v>663</v>
      </c>
      <c r="O119" s="445" t="s">
        <v>664</v>
      </c>
      <c r="P119" s="518" t="s">
        <v>234</v>
      </c>
      <c r="Q119" s="518" t="s">
        <v>111</v>
      </c>
      <c r="R119" s="321"/>
      <c r="S119" s="322">
        <v>29</v>
      </c>
      <c r="T119" s="148"/>
      <c r="U119" s="149"/>
      <c r="V119" s="150"/>
      <c r="W119" s="148"/>
      <c r="X119" s="148"/>
      <c r="Y119" s="151"/>
      <c r="Z119" s="151"/>
      <c r="AA119" s="151"/>
      <c r="AB119" s="148"/>
      <c r="AC119" s="148"/>
      <c r="AD119" s="152"/>
      <c r="AE119" s="152"/>
      <c r="AF119" s="153"/>
      <c r="AG119" s="153"/>
      <c r="AH119" s="153"/>
      <c r="AI119" s="153"/>
      <c r="AJ119" s="148"/>
      <c r="AK119" s="148"/>
      <c r="AL119" s="149"/>
      <c r="AM119" s="150"/>
      <c r="AN119" s="148"/>
      <c r="AO119" s="148"/>
      <c r="AP119" s="151"/>
      <c r="AQ119" s="151"/>
      <c r="AR119" s="151"/>
      <c r="AS119" s="148"/>
      <c r="AT119" s="148"/>
      <c r="AU119" s="152"/>
      <c r="AV119" s="152"/>
      <c r="AW119" s="153"/>
      <c r="AX119" s="153"/>
      <c r="AY119" s="153"/>
      <c r="AZ119" s="153"/>
      <c r="BA119" s="148"/>
      <c r="BB119" s="148"/>
      <c r="BC119" s="149"/>
      <c r="BD119" s="150"/>
      <c r="BE119" s="148"/>
      <c r="BF119" s="148"/>
      <c r="BG119" s="151"/>
      <c r="BH119" s="151"/>
      <c r="BI119" s="151"/>
      <c r="BJ119" s="148"/>
      <c r="BK119" s="148"/>
      <c r="BL119" s="152"/>
      <c r="BM119" s="152"/>
      <c r="BN119" s="153"/>
      <c r="BO119" s="153"/>
      <c r="BP119" s="153"/>
      <c r="BQ119" s="153"/>
      <c r="BR119" s="148"/>
      <c r="BS119" s="148"/>
      <c r="BT119" s="149"/>
      <c r="BU119" s="150"/>
      <c r="BV119" s="148"/>
      <c r="BW119" s="148"/>
      <c r="BX119" s="151"/>
      <c r="BY119" s="151"/>
      <c r="BZ119" s="151"/>
      <c r="CA119" s="148"/>
      <c r="CB119" s="148"/>
      <c r="CC119" s="152"/>
      <c r="CD119" s="152"/>
      <c r="CE119" s="153"/>
      <c r="CF119" s="153"/>
      <c r="CG119" s="153"/>
      <c r="CH119" s="153"/>
      <c r="CI119" s="148"/>
      <c r="CJ119" s="148"/>
      <c r="CK119" s="149"/>
      <c r="CL119" s="150"/>
      <c r="CM119" s="148"/>
      <c r="CN119" s="148"/>
      <c r="CO119" s="151"/>
      <c r="CP119" s="151"/>
      <c r="CQ119" s="151"/>
      <c r="CR119" s="148"/>
      <c r="CS119" s="148"/>
      <c r="CT119" s="152"/>
      <c r="CU119" s="152"/>
      <c r="CV119" s="153"/>
      <c r="CW119" s="153"/>
      <c r="CX119" s="153"/>
      <c r="CY119" s="153"/>
      <c r="CZ119" s="148"/>
      <c r="DA119" s="148"/>
      <c r="DB119" s="149"/>
      <c r="DC119" s="150"/>
      <c r="DD119" s="148"/>
      <c r="DE119" s="148"/>
      <c r="DF119" s="151"/>
      <c r="DG119" s="151"/>
      <c r="DH119" s="151"/>
      <c r="DI119" s="148"/>
      <c r="DJ119" s="148"/>
      <c r="DK119" s="152"/>
      <c r="DL119" s="152"/>
      <c r="DM119" s="153"/>
      <c r="DN119" s="153"/>
      <c r="DO119" s="153"/>
      <c r="DP119" s="153"/>
      <c r="DQ119" s="148"/>
      <c r="DR119" s="148"/>
      <c r="DS119" s="149"/>
      <c r="DT119" s="150"/>
      <c r="DU119" s="148"/>
      <c r="DV119" s="148"/>
      <c r="DW119" s="151"/>
      <c r="DX119" s="151"/>
      <c r="DY119" s="151"/>
      <c r="DZ119" s="148"/>
      <c r="EA119" s="148"/>
      <c r="EB119" s="152"/>
      <c r="EC119" s="152"/>
      <c r="ED119" s="153"/>
      <c r="EE119" s="153"/>
      <c r="EF119" s="153"/>
      <c r="EG119" s="153"/>
      <c r="EH119" s="148"/>
      <c r="EI119" s="148"/>
      <c r="EJ119" s="149"/>
      <c r="EK119" s="150"/>
      <c r="EL119" s="148"/>
      <c r="EM119" s="148"/>
      <c r="EN119" s="151"/>
      <c r="EO119" s="151"/>
      <c r="EP119" s="151"/>
      <c r="EQ119" s="148"/>
      <c r="ER119" s="148"/>
      <c r="ES119" s="152"/>
      <c r="ET119" s="152"/>
      <c r="EU119" s="153"/>
      <c r="EV119" s="153"/>
      <c r="EW119" s="153"/>
      <c r="EX119" s="153"/>
      <c r="EY119" s="148"/>
      <c r="EZ119" s="148"/>
      <c r="FA119" s="149"/>
      <c r="FB119" s="150"/>
      <c r="FC119" s="148"/>
      <c r="FD119" s="148"/>
      <c r="FE119" s="151"/>
      <c r="FF119" s="151"/>
      <c r="FG119" s="151"/>
      <c r="FH119" s="148"/>
      <c r="FI119" s="148"/>
      <c r="FJ119" s="152"/>
      <c r="FK119" s="152"/>
      <c r="FL119" s="153"/>
      <c r="FM119" s="153"/>
      <c r="FN119" s="153"/>
      <c r="FO119" s="153"/>
      <c r="FP119" s="148"/>
      <c r="FQ119" s="148"/>
      <c r="FR119" s="149"/>
      <c r="FS119" s="150"/>
      <c r="FT119" s="148"/>
      <c r="FU119" s="148"/>
      <c r="FV119" s="151"/>
      <c r="FW119" s="151"/>
      <c r="FX119" s="151"/>
      <c r="FY119" s="148"/>
      <c r="FZ119" s="148"/>
      <c r="GA119" s="152"/>
      <c r="GB119" s="152"/>
      <c r="GC119" s="153"/>
    </row>
    <row r="120" spans="1:185" s="154" customFormat="1" ht="42" customHeight="1">
      <c r="A120" s="375" t="s">
        <v>665</v>
      </c>
      <c r="B120" s="516" t="s">
        <v>8978</v>
      </c>
      <c r="C120" s="516" t="s">
        <v>8126</v>
      </c>
      <c r="D120" s="516" t="s">
        <v>7337</v>
      </c>
      <c r="E120" s="483" t="str">
        <f t="shared" si="8"/>
        <v>岩国市美和町生見字石兼2489-1</v>
      </c>
      <c r="F120" s="483" t="s">
        <v>950</v>
      </c>
      <c r="G120" s="515">
        <v>40969</v>
      </c>
      <c r="H120" s="377">
        <v>29</v>
      </c>
      <c r="I120" s="483" t="s">
        <v>1579</v>
      </c>
      <c r="J120" s="215" t="s">
        <v>278</v>
      </c>
      <c r="K120" s="99" t="s">
        <v>585</v>
      </c>
      <c r="L120" s="517" t="s">
        <v>433</v>
      </c>
      <c r="M120" s="517" t="s">
        <v>223</v>
      </c>
      <c r="N120" s="445" t="s">
        <v>666</v>
      </c>
      <c r="O120" s="445" t="s">
        <v>667</v>
      </c>
      <c r="P120" s="518" t="s">
        <v>234</v>
      </c>
      <c r="Q120" s="518" t="s">
        <v>111</v>
      </c>
      <c r="R120" s="321"/>
      <c r="S120" s="322">
        <v>29</v>
      </c>
      <c r="T120" s="148"/>
      <c r="U120" s="149"/>
      <c r="V120" s="150"/>
      <c r="W120" s="148"/>
      <c r="X120" s="148"/>
      <c r="Y120" s="151"/>
      <c r="Z120" s="151"/>
      <c r="AA120" s="151"/>
      <c r="AB120" s="148"/>
      <c r="AC120" s="148"/>
      <c r="AD120" s="152"/>
      <c r="AE120" s="152"/>
      <c r="AF120" s="153"/>
      <c r="AG120" s="153"/>
      <c r="AH120" s="153"/>
      <c r="AI120" s="153"/>
      <c r="AJ120" s="148"/>
      <c r="AK120" s="148"/>
      <c r="AL120" s="149"/>
      <c r="AM120" s="150"/>
      <c r="AN120" s="148"/>
      <c r="AO120" s="148"/>
      <c r="AP120" s="151"/>
      <c r="AQ120" s="151"/>
      <c r="AR120" s="151"/>
      <c r="AS120" s="148"/>
      <c r="AT120" s="148"/>
      <c r="AU120" s="152"/>
      <c r="AV120" s="152"/>
      <c r="AW120" s="153"/>
      <c r="AX120" s="153"/>
      <c r="AY120" s="153"/>
      <c r="AZ120" s="153"/>
      <c r="BA120" s="148"/>
      <c r="BB120" s="148"/>
      <c r="BC120" s="149"/>
      <c r="BD120" s="150"/>
      <c r="BE120" s="148"/>
      <c r="BF120" s="148"/>
      <c r="BG120" s="151"/>
      <c r="BH120" s="151"/>
      <c r="BI120" s="151"/>
      <c r="BJ120" s="148"/>
      <c r="BK120" s="148"/>
      <c r="BL120" s="152"/>
      <c r="BM120" s="152"/>
      <c r="BN120" s="153"/>
      <c r="BO120" s="153"/>
      <c r="BP120" s="153"/>
      <c r="BQ120" s="153"/>
      <c r="BR120" s="148"/>
      <c r="BS120" s="148"/>
      <c r="BT120" s="149"/>
      <c r="BU120" s="150"/>
      <c r="BV120" s="148"/>
      <c r="BW120" s="148"/>
      <c r="BX120" s="151"/>
      <c r="BY120" s="151"/>
      <c r="BZ120" s="151"/>
      <c r="CA120" s="148"/>
      <c r="CB120" s="148"/>
      <c r="CC120" s="152"/>
      <c r="CD120" s="152"/>
      <c r="CE120" s="153"/>
      <c r="CF120" s="153"/>
      <c r="CG120" s="153"/>
      <c r="CH120" s="153"/>
      <c r="CI120" s="148"/>
      <c r="CJ120" s="148"/>
      <c r="CK120" s="149"/>
      <c r="CL120" s="150"/>
      <c r="CM120" s="148"/>
      <c r="CN120" s="148"/>
      <c r="CO120" s="151"/>
      <c r="CP120" s="151"/>
      <c r="CQ120" s="151"/>
      <c r="CR120" s="148"/>
      <c r="CS120" s="148"/>
      <c r="CT120" s="152"/>
      <c r="CU120" s="152"/>
      <c r="CV120" s="153"/>
      <c r="CW120" s="153"/>
      <c r="CX120" s="153"/>
      <c r="CY120" s="153"/>
      <c r="CZ120" s="148"/>
      <c r="DA120" s="148"/>
      <c r="DB120" s="149"/>
      <c r="DC120" s="150"/>
      <c r="DD120" s="148"/>
      <c r="DE120" s="148"/>
      <c r="DF120" s="151"/>
      <c r="DG120" s="151"/>
      <c r="DH120" s="151"/>
      <c r="DI120" s="148"/>
      <c r="DJ120" s="148"/>
      <c r="DK120" s="152"/>
      <c r="DL120" s="152"/>
      <c r="DM120" s="153"/>
      <c r="DN120" s="153"/>
      <c r="DO120" s="153"/>
      <c r="DP120" s="153"/>
      <c r="DQ120" s="148"/>
      <c r="DR120" s="148"/>
      <c r="DS120" s="149"/>
      <c r="DT120" s="150"/>
      <c r="DU120" s="148"/>
      <c r="DV120" s="148"/>
      <c r="DW120" s="151"/>
      <c r="DX120" s="151"/>
      <c r="DY120" s="151"/>
      <c r="DZ120" s="148"/>
      <c r="EA120" s="148"/>
      <c r="EB120" s="152"/>
      <c r="EC120" s="152"/>
      <c r="ED120" s="153"/>
      <c r="EE120" s="153"/>
      <c r="EF120" s="153"/>
      <c r="EG120" s="153"/>
      <c r="EH120" s="148"/>
      <c r="EI120" s="148"/>
      <c r="EJ120" s="149"/>
      <c r="EK120" s="150"/>
      <c r="EL120" s="148"/>
      <c r="EM120" s="148"/>
      <c r="EN120" s="151"/>
      <c r="EO120" s="151"/>
      <c r="EP120" s="151"/>
      <c r="EQ120" s="148"/>
      <c r="ER120" s="148"/>
      <c r="ES120" s="152"/>
      <c r="ET120" s="152"/>
      <c r="EU120" s="153"/>
      <c r="EV120" s="153"/>
      <c r="EW120" s="153"/>
      <c r="EX120" s="153"/>
      <c r="EY120" s="148"/>
      <c r="EZ120" s="148"/>
      <c r="FA120" s="149"/>
      <c r="FB120" s="150"/>
      <c r="FC120" s="148"/>
      <c r="FD120" s="148"/>
      <c r="FE120" s="151"/>
      <c r="FF120" s="151"/>
      <c r="FG120" s="151"/>
      <c r="FH120" s="148"/>
      <c r="FI120" s="148"/>
      <c r="FJ120" s="152"/>
      <c r="FK120" s="152"/>
      <c r="FL120" s="153"/>
      <c r="FM120" s="153"/>
      <c r="FN120" s="153"/>
      <c r="FO120" s="153"/>
      <c r="FP120" s="148"/>
      <c r="FQ120" s="148"/>
      <c r="FR120" s="149"/>
      <c r="FS120" s="150"/>
      <c r="FT120" s="148"/>
      <c r="FU120" s="148"/>
      <c r="FV120" s="151"/>
      <c r="FW120" s="151"/>
      <c r="FX120" s="151"/>
      <c r="FY120" s="148"/>
      <c r="FZ120" s="148"/>
      <c r="GA120" s="152"/>
      <c r="GB120" s="152"/>
      <c r="GC120" s="153"/>
    </row>
    <row r="121" spans="1:185" s="154" customFormat="1" ht="42" customHeight="1">
      <c r="A121" s="375" t="s">
        <v>668</v>
      </c>
      <c r="B121" s="516" t="s">
        <v>669</v>
      </c>
      <c r="C121" s="516" t="s">
        <v>301</v>
      </c>
      <c r="D121" s="516" t="s">
        <v>3643</v>
      </c>
      <c r="E121" s="483" t="str">
        <f t="shared" si="8"/>
        <v>岩国市藤生町3丁目27-8</v>
      </c>
      <c r="F121" s="483" t="s">
        <v>959</v>
      </c>
      <c r="G121" s="515">
        <v>41030</v>
      </c>
      <c r="H121" s="377">
        <v>29</v>
      </c>
      <c r="I121" s="483" t="s">
        <v>1580</v>
      </c>
      <c r="J121" s="215" t="s">
        <v>670</v>
      </c>
      <c r="K121" s="99" t="s">
        <v>585</v>
      </c>
      <c r="L121" s="517" t="s">
        <v>433</v>
      </c>
      <c r="M121" s="517" t="s">
        <v>223</v>
      </c>
      <c r="N121" s="445" t="s">
        <v>671</v>
      </c>
      <c r="O121" s="445" t="s">
        <v>672</v>
      </c>
      <c r="P121" s="518" t="s">
        <v>234</v>
      </c>
      <c r="Q121" s="518" t="s">
        <v>111</v>
      </c>
      <c r="R121" s="321">
        <v>11</v>
      </c>
      <c r="S121" s="322">
        <v>29</v>
      </c>
      <c r="T121" s="148"/>
      <c r="U121" s="149"/>
      <c r="V121" s="150"/>
      <c r="W121" s="148"/>
      <c r="X121" s="148"/>
      <c r="Y121" s="151"/>
      <c r="Z121" s="151"/>
      <c r="AA121" s="151"/>
      <c r="AB121" s="148"/>
      <c r="AC121" s="148"/>
      <c r="AD121" s="152"/>
      <c r="AE121" s="152"/>
      <c r="AF121" s="153"/>
      <c r="AG121" s="153"/>
      <c r="AH121" s="153"/>
      <c r="AI121" s="153"/>
      <c r="AJ121" s="148"/>
      <c r="AK121" s="148"/>
      <c r="AL121" s="149"/>
      <c r="AM121" s="150"/>
      <c r="AN121" s="148"/>
      <c r="AO121" s="148"/>
      <c r="AP121" s="151"/>
      <c r="AQ121" s="151"/>
      <c r="AR121" s="151"/>
      <c r="AS121" s="148"/>
      <c r="AT121" s="148"/>
      <c r="AU121" s="152"/>
      <c r="AV121" s="152"/>
      <c r="AW121" s="153"/>
      <c r="AX121" s="153"/>
      <c r="AY121" s="153"/>
      <c r="AZ121" s="153"/>
      <c r="BA121" s="148"/>
      <c r="BB121" s="148"/>
      <c r="BC121" s="149"/>
      <c r="BD121" s="150"/>
      <c r="BE121" s="148"/>
      <c r="BF121" s="148"/>
      <c r="BG121" s="151"/>
      <c r="BH121" s="151"/>
      <c r="BI121" s="151"/>
      <c r="BJ121" s="148"/>
      <c r="BK121" s="148"/>
      <c r="BL121" s="152"/>
      <c r="BM121" s="152"/>
      <c r="BN121" s="153"/>
      <c r="BO121" s="153"/>
      <c r="BP121" s="153"/>
      <c r="BQ121" s="153"/>
      <c r="BR121" s="148"/>
      <c r="BS121" s="148"/>
      <c r="BT121" s="149"/>
      <c r="BU121" s="150"/>
      <c r="BV121" s="148"/>
      <c r="BW121" s="148"/>
      <c r="BX121" s="151"/>
      <c r="BY121" s="151"/>
      <c r="BZ121" s="151"/>
      <c r="CA121" s="148"/>
      <c r="CB121" s="148"/>
      <c r="CC121" s="152"/>
      <c r="CD121" s="152"/>
      <c r="CE121" s="153"/>
      <c r="CF121" s="153"/>
      <c r="CG121" s="153"/>
      <c r="CH121" s="153"/>
      <c r="CI121" s="148"/>
      <c r="CJ121" s="148"/>
      <c r="CK121" s="149"/>
      <c r="CL121" s="150"/>
      <c r="CM121" s="148"/>
      <c r="CN121" s="148"/>
      <c r="CO121" s="151"/>
      <c r="CP121" s="151"/>
      <c r="CQ121" s="151"/>
      <c r="CR121" s="148"/>
      <c r="CS121" s="148"/>
      <c r="CT121" s="152"/>
      <c r="CU121" s="152"/>
      <c r="CV121" s="153"/>
      <c r="CW121" s="153"/>
      <c r="CX121" s="153"/>
      <c r="CY121" s="153"/>
      <c r="CZ121" s="148"/>
      <c r="DA121" s="148"/>
      <c r="DB121" s="149"/>
      <c r="DC121" s="150"/>
      <c r="DD121" s="148"/>
      <c r="DE121" s="148"/>
      <c r="DF121" s="151"/>
      <c r="DG121" s="151"/>
      <c r="DH121" s="151"/>
      <c r="DI121" s="148"/>
      <c r="DJ121" s="148"/>
      <c r="DK121" s="152"/>
      <c r="DL121" s="152"/>
      <c r="DM121" s="153"/>
      <c r="DN121" s="153"/>
      <c r="DO121" s="153"/>
      <c r="DP121" s="153"/>
      <c r="DQ121" s="148"/>
      <c r="DR121" s="148"/>
      <c r="DS121" s="149"/>
      <c r="DT121" s="150"/>
      <c r="DU121" s="148"/>
      <c r="DV121" s="148"/>
      <c r="DW121" s="151"/>
      <c r="DX121" s="151"/>
      <c r="DY121" s="151"/>
      <c r="DZ121" s="148"/>
      <c r="EA121" s="148"/>
      <c r="EB121" s="152"/>
      <c r="EC121" s="152"/>
      <c r="ED121" s="153"/>
      <c r="EE121" s="153"/>
      <c r="EF121" s="153"/>
      <c r="EG121" s="153"/>
      <c r="EH121" s="148"/>
      <c r="EI121" s="148"/>
      <c r="EJ121" s="149"/>
      <c r="EK121" s="150"/>
      <c r="EL121" s="148"/>
      <c r="EM121" s="148"/>
      <c r="EN121" s="151"/>
      <c r="EO121" s="151"/>
      <c r="EP121" s="151"/>
      <c r="EQ121" s="148"/>
      <c r="ER121" s="148"/>
      <c r="ES121" s="152"/>
      <c r="ET121" s="152"/>
      <c r="EU121" s="153"/>
      <c r="EV121" s="153"/>
      <c r="EW121" s="153"/>
      <c r="EX121" s="153"/>
      <c r="EY121" s="148"/>
      <c r="EZ121" s="148"/>
      <c r="FA121" s="149"/>
      <c r="FB121" s="150"/>
      <c r="FC121" s="148"/>
      <c r="FD121" s="148"/>
      <c r="FE121" s="151"/>
      <c r="FF121" s="151"/>
      <c r="FG121" s="151"/>
      <c r="FH121" s="148"/>
      <c r="FI121" s="148"/>
      <c r="FJ121" s="152"/>
      <c r="FK121" s="152"/>
      <c r="FL121" s="153"/>
      <c r="FM121" s="153"/>
      <c r="FN121" s="153"/>
      <c r="FO121" s="153"/>
      <c r="FP121" s="148"/>
      <c r="FQ121" s="148"/>
      <c r="FR121" s="149"/>
      <c r="FS121" s="150"/>
      <c r="FT121" s="148"/>
      <c r="FU121" s="148"/>
      <c r="FV121" s="151"/>
      <c r="FW121" s="151"/>
      <c r="FX121" s="151"/>
      <c r="FY121" s="148"/>
      <c r="FZ121" s="148"/>
      <c r="GA121" s="152"/>
      <c r="GB121" s="152"/>
      <c r="GC121" s="153"/>
    </row>
    <row r="122" spans="1:185" s="154" customFormat="1" ht="42" customHeight="1">
      <c r="A122" s="375" t="s">
        <v>2565</v>
      </c>
      <c r="B122" s="516" t="s">
        <v>2546</v>
      </c>
      <c r="C122" s="516" t="s">
        <v>8976</v>
      </c>
      <c r="D122" s="516" t="s">
        <v>2274</v>
      </c>
      <c r="E122" s="483" t="str">
        <f t="shared" si="8"/>
        <v>岩国市麻里布町3丁目5番30号</v>
      </c>
      <c r="F122" s="483" t="s">
        <v>2566</v>
      </c>
      <c r="G122" s="515">
        <v>41609</v>
      </c>
      <c r="H122" s="377">
        <v>60</v>
      </c>
      <c r="I122" s="483" t="s">
        <v>2567</v>
      </c>
      <c r="J122" s="215" t="s">
        <v>2275</v>
      </c>
      <c r="K122" s="99" t="s">
        <v>585</v>
      </c>
      <c r="L122" s="517" t="s">
        <v>433</v>
      </c>
      <c r="M122" s="517" t="s">
        <v>223</v>
      </c>
      <c r="N122" s="445" t="s">
        <v>2276</v>
      </c>
      <c r="O122" s="445" t="s">
        <v>2568</v>
      </c>
      <c r="P122" s="518" t="s">
        <v>234</v>
      </c>
      <c r="Q122" s="518" t="s">
        <v>111</v>
      </c>
      <c r="R122" s="321">
        <v>10</v>
      </c>
      <c r="S122" s="322">
        <v>60</v>
      </c>
      <c r="T122" s="148"/>
      <c r="U122" s="149"/>
      <c r="V122" s="150"/>
      <c r="W122" s="148"/>
      <c r="X122" s="148"/>
      <c r="Y122" s="151"/>
      <c r="Z122" s="151"/>
      <c r="AA122" s="151"/>
      <c r="AB122" s="148"/>
      <c r="AC122" s="148"/>
      <c r="AD122" s="152"/>
      <c r="AE122" s="152"/>
      <c r="AF122" s="153"/>
      <c r="AG122" s="153"/>
      <c r="AH122" s="153"/>
      <c r="AI122" s="153"/>
      <c r="AJ122" s="148"/>
      <c r="AK122" s="148"/>
      <c r="AL122" s="149"/>
      <c r="AM122" s="150"/>
      <c r="AN122" s="148"/>
      <c r="AO122" s="148"/>
      <c r="AP122" s="151"/>
      <c r="AQ122" s="151"/>
      <c r="AR122" s="151"/>
      <c r="AS122" s="148"/>
      <c r="AT122" s="148"/>
      <c r="AU122" s="152"/>
      <c r="AV122" s="152"/>
      <c r="AW122" s="153"/>
      <c r="AX122" s="153"/>
      <c r="AY122" s="153"/>
      <c r="AZ122" s="153"/>
      <c r="BA122" s="148"/>
      <c r="BB122" s="148"/>
      <c r="BC122" s="149"/>
      <c r="BD122" s="150"/>
      <c r="BE122" s="148"/>
      <c r="BF122" s="148"/>
      <c r="BG122" s="151"/>
      <c r="BH122" s="151"/>
      <c r="BI122" s="151"/>
      <c r="BJ122" s="148"/>
      <c r="BK122" s="148"/>
      <c r="BL122" s="152"/>
      <c r="BM122" s="152"/>
      <c r="BN122" s="153"/>
      <c r="BO122" s="153"/>
      <c r="BP122" s="153"/>
      <c r="BQ122" s="153"/>
      <c r="BR122" s="148"/>
      <c r="BS122" s="148"/>
      <c r="BT122" s="149"/>
      <c r="BU122" s="150"/>
      <c r="BV122" s="148"/>
      <c r="BW122" s="148"/>
      <c r="BX122" s="151"/>
      <c r="BY122" s="151"/>
      <c r="BZ122" s="151"/>
      <c r="CA122" s="148"/>
      <c r="CB122" s="148"/>
      <c r="CC122" s="152"/>
      <c r="CD122" s="152"/>
      <c r="CE122" s="153"/>
      <c r="CF122" s="153"/>
      <c r="CG122" s="153"/>
      <c r="CH122" s="153"/>
      <c r="CI122" s="148"/>
      <c r="CJ122" s="148"/>
      <c r="CK122" s="149"/>
      <c r="CL122" s="150"/>
      <c r="CM122" s="148"/>
      <c r="CN122" s="148"/>
      <c r="CO122" s="151"/>
      <c r="CP122" s="151"/>
      <c r="CQ122" s="151"/>
      <c r="CR122" s="148"/>
      <c r="CS122" s="148"/>
      <c r="CT122" s="152"/>
      <c r="CU122" s="152"/>
      <c r="CV122" s="153"/>
      <c r="CW122" s="153"/>
      <c r="CX122" s="153"/>
      <c r="CY122" s="153"/>
      <c r="CZ122" s="148"/>
      <c r="DA122" s="148"/>
      <c r="DB122" s="149"/>
      <c r="DC122" s="150"/>
      <c r="DD122" s="148"/>
      <c r="DE122" s="148"/>
      <c r="DF122" s="151"/>
      <c r="DG122" s="151"/>
      <c r="DH122" s="151"/>
      <c r="DI122" s="148"/>
      <c r="DJ122" s="148"/>
      <c r="DK122" s="152"/>
      <c r="DL122" s="152"/>
      <c r="DM122" s="153"/>
      <c r="DN122" s="153"/>
      <c r="DO122" s="153"/>
      <c r="DP122" s="153"/>
      <c r="DQ122" s="148"/>
      <c r="DR122" s="148"/>
      <c r="DS122" s="149"/>
      <c r="DT122" s="150"/>
      <c r="DU122" s="148"/>
      <c r="DV122" s="148"/>
      <c r="DW122" s="151"/>
      <c r="DX122" s="151"/>
      <c r="DY122" s="151"/>
      <c r="DZ122" s="148"/>
      <c r="EA122" s="148"/>
      <c r="EB122" s="152"/>
      <c r="EC122" s="152"/>
      <c r="ED122" s="153"/>
      <c r="EE122" s="153"/>
      <c r="EF122" s="153"/>
      <c r="EG122" s="153"/>
      <c r="EH122" s="148"/>
      <c r="EI122" s="148"/>
      <c r="EJ122" s="149"/>
      <c r="EK122" s="150"/>
      <c r="EL122" s="148"/>
      <c r="EM122" s="148"/>
      <c r="EN122" s="151"/>
      <c r="EO122" s="151"/>
      <c r="EP122" s="151"/>
      <c r="EQ122" s="148"/>
      <c r="ER122" s="148"/>
      <c r="ES122" s="152"/>
      <c r="ET122" s="152"/>
      <c r="EU122" s="153"/>
      <c r="EV122" s="153"/>
      <c r="EW122" s="153"/>
      <c r="EX122" s="153"/>
      <c r="EY122" s="148"/>
      <c r="EZ122" s="148"/>
      <c r="FA122" s="149"/>
      <c r="FB122" s="150"/>
      <c r="FC122" s="148"/>
      <c r="FD122" s="148"/>
      <c r="FE122" s="151"/>
      <c r="FF122" s="151"/>
      <c r="FG122" s="151"/>
      <c r="FH122" s="148"/>
      <c r="FI122" s="148"/>
      <c r="FJ122" s="152"/>
      <c r="FK122" s="152"/>
      <c r="FL122" s="153"/>
      <c r="FM122" s="153"/>
      <c r="FN122" s="153"/>
      <c r="FO122" s="153"/>
      <c r="FP122" s="148"/>
      <c r="FQ122" s="148"/>
      <c r="FR122" s="149"/>
      <c r="FS122" s="150"/>
      <c r="FT122" s="148"/>
      <c r="FU122" s="148"/>
      <c r="FV122" s="151"/>
      <c r="FW122" s="151"/>
      <c r="FX122" s="151"/>
      <c r="FY122" s="148"/>
      <c r="FZ122" s="148"/>
      <c r="GA122" s="152"/>
      <c r="GB122" s="152"/>
      <c r="GC122" s="153"/>
    </row>
    <row r="123" spans="1:185" s="154" customFormat="1" ht="42" customHeight="1">
      <c r="A123" s="375" t="s">
        <v>397</v>
      </c>
      <c r="B123" s="516" t="s">
        <v>2569</v>
      </c>
      <c r="C123" s="516" t="s">
        <v>7715</v>
      </c>
      <c r="D123" s="516" t="s">
        <v>3875</v>
      </c>
      <c r="E123" s="483" t="str">
        <f t="shared" si="8"/>
        <v>光市虹ヶ浜2丁目5-7</v>
      </c>
      <c r="F123" s="483" t="s">
        <v>960</v>
      </c>
      <c r="G123" s="515">
        <v>26095</v>
      </c>
      <c r="H123" s="377">
        <v>63</v>
      </c>
      <c r="I123" s="483" t="s">
        <v>1581</v>
      </c>
      <c r="J123" s="215" t="s">
        <v>792</v>
      </c>
      <c r="K123" s="99" t="s">
        <v>2482</v>
      </c>
      <c r="L123" s="517" t="s">
        <v>2570</v>
      </c>
      <c r="M123" s="517" t="s">
        <v>2571</v>
      </c>
      <c r="N123" s="445" t="s">
        <v>1638</v>
      </c>
      <c r="O123" s="445" t="s">
        <v>2572</v>
      </c>
      <c r="P123" s="518" t="s">
        <v>234</v>
      </c>
      <c r="Q123" s="518" t="s">
        <v>111</v>
      </c>
      <c r="R123" s="321">
        <v>17</v>
      </c>
      <c r="S123" s="322">
        <v>63</v>
      </c>
      <c r="T123" s="148"/>
      <c r="U123" s="149"/>
      <c r="V123" s="150"/>
      <c r="W123" s="148"/>
      <c r="X123" s="148"/>
      <c r="Y123" s="151"/>
      <c r="Z123" s="151"/>
      <c r="AA123" s="151"/>
      <c r="AB123" s="148"/>
      <c r="AC123" s="148"/>
      <c r="AD123" s="152"/>
      <c r="AE123" s="152"/>
      <c r="AF123" s="153"/>
      <c r="AG123" s="153"/>
      <c r="AH123" s="153"/>
      <c r="AI123" s="153"/>
      <c r="AJ123" s="148"/>
      <c r="AK123" s="148"/>
      <c r="AL123" s="149"/>
      <c r="AM123" s="150"/>
      <c r="AN123" s="148"/>
      <c r="AO123" s="148"/>
      <c r="AP123" s="151"/>
      <c r="AQ123" s="151"/>
      <c r="AR123" s="151"/>
      <c r="AS123" s="148"/>
      <c r="AT123" s="148"/>
      <c r="AU123" s="152"/>
      <c r="AV123" s="152"/>
      <c r="AW123" s="153"/>
      <c r="AX123" s="153"/>
      <c r="AY123" s="153"/>
      <c r="AZ123" s="153"/>
      <c r="BA123" s="148"/>
      <c r="BB123" s="148"/>
      <c r="BC123" s="149"/>
      <c r="BD123" s="150"/>
      <c r="BE123" s="148"/>
      <c r="BF123" s="148"/>
      <c r="BG123" s="151"/>
      <c r="BH123" s="151"/>
      <c r="BI123" s="151"/>
      <c r="BJ123" s="148"/>
      <c r="BK123" s="148"/>
      <c r="BL123" s="152"/>
      <c r="BM123" s="152"/>
      <c r="BN123" s="153"/>
      <c r="BO123" s="153"/>
      <c r="BP123" s="153"/>
      <c r="BQ123" s="153"/>
      <c r="BR123" s="148"/>
      <c r="BS123" s="148"/>
      <c r="BT123" s="149"/>
      <c r="BU123" s="150"/>
      <c r="BV123" s="148"/>
      <c r="BW123" s="148"/>
      <c r="BX123" s="151"/>
      <c r="BY123" s="151"/>
      <c r="BZ123" s="151"/>
      <c r="CA123" s="148"/>
      <c r="CB123" s="148"/>
      <c r="CC123" s="152"/>
      <c r="CD123" s="152"/>
      <c r="CE123" s="153"/>
      <c r="CF123" s="153"/>
      <c r="CG123" s="153"/>
      <c r="CH123" s="153"/>
      <c r="CI123" s="148"/>
      <c r="CJ123" s="148"/>
      <c r="CK123" s="149"/>
      <c r="CL123" s="150"/>
      <c r="CM123" s="148"/>
      <c r="CN123" s="148"/>
      <c r="CO123" s="151"/>
      <c r="CP123" s="151"/>
      <c r="CQ123" s="151"/>
      <c r="CR123" s="148"/>
      <c r="CS123" s="148"/>
      <c r="CT123" s="152"/>
      <c r="CU123" s="152"/>
      <c r="CV123" s="153"/>
      <c r="CW123" s="153"/>
      <c r="CX123" s="153"/>
      <c r="CY123" s="153"/>
      <c r="CZ123" s="148"/>
      <c r="DA123" s="148"/>
      <c r="DB123" s="149"/>
      <c r="DC123" s="150"/>
      <c r="DD123" s="148"/>
      <c r="DE123" s="148"/>
      <c r="DF123" s="151"/>
      <c r="DG123" s="151"/>
      <c r="DH123" s="151"/>
      <c r="DI123" s="148"/>
      <c r="DJ123" s="148"/>
      <c r="DK123" s="152"/>
      <c r="DL123" s="152"/>
      <c r="DM123" s="153"/>
      <c r="DN123" s="153"/>
      <c r="DO123" s="153"/>
      <c r="DP123" s="153"/>
      <c r="DQ123" s="148"/>
      <c r="DR123" s="148"/>
      <c r="DS123" s="149"/>
      <c r="DT123" s="150"/>
      <c r="DU123" s="148"/>
      <c r="DV123" s="148"/>
      <c r="DW123" s="151"/>
      <c r="DX123" s="151"/>
      <c r="DY123" s="151"/>
      <c r="DZ123" s="148"/>
      <c r="EA123" s="148"/>
      <c r="EB123" s="152"/>
      <c r="EC123" s="152"/>
      <c r="ED123" s="153"/>
      <c r="EE123" s="153"/>
      <c r="EF123" s="153"/>
      <c r="EG123" s="153"/>
      <c r="EH123" s="148"/>
      <c r="EI123" s="148"/>
      <c r="EJ123" s="149"/>
      <c r="EK123" s="150"/>
      <c r="EL123" s="148"/>
      <c r="EM123" s="148"/>
      <c r="EN123" s="151"/>
      <c r="EO123" s="151"/>
      <c r="EP123" s="151"/>
      <c r="EQ123" s="148"/>
      <c r="ER123" s="148"/>
      <c r="ES123" s="152"/>
      <c r="ET123" s="152"/>
      <c r="EU123" s="153"/>
      <c r="EV123" s="153"/>
      <c r="EW123" s="153"/>
      <c r="EX123" s="153"/>
      <c r="EY123" s="148"/>
      <c r="EZ123" s="148"/>
      <c r="FA123" s="149"/>
      <c r="FB123" s="150"/>
      <c r="FC123" s="148"/>
      <c r="FD123" s="148"/>
      <c r="FE123" s="151"/>
      <c r="FF123" s="151"/>
      <c r="FG123" s="151"/>
      <c r="FH123" s="148"/>
      <c r="FI123" s="148"/>
      <c r="FJ123" s="152"/>
      <c r="FK123" s="152"/>
      <c r="FL123" s="153"/>
      <c r="FM123" s="153"/>
      <c r="FN123" s="153"/>
      <c r="FO123" s="153"/>
      <c r="FP123" s="148"/>
      <c r="FQ123" s="148"/>
      <c r="FR123" s="149"/>
      <c r="FS123" s="150"/>
      <c r="FT123" s="148"/>
      <c r="FU123" s="148"/>
      <c r="FV123" s="151"/>
      <c r="FW123" s="151"/>
      <c r="FX123" s="151"/>
      <c r="FY123" s="148"/>
      <c r="FZ123" s="148"/>
      <c r="GA123" s="152"/>
      <c r="GB123" s="152"/>
      <c r="GC123" s="153"/>
    </row>
    <row r="124" spans="1:185" s="154" customFormat="1" ht="42" customHeight="1">
      <c r="A124" s="375" t="s">
        <v>397</v>
      </c>
      <c r="B124" s="516" t="s">
        <v>2569</v>
      </c>
      <c r="C124" s="516" t="s">
        <v>7715</v>
      </c>
      <c r="D124" s="516" t="s">
        <v>3875</v>
      </c>
      <c r="E124" s="483" t="str">
        <f t="shared" si="8"/>
        <v>光市虹ヶ浜2丁目5-7</v>
      </c>
      <c r="F124" s="483" t="s">
        <v>960</v>
      </c>
      <c r="G124" s="515">
        <v>41730</v>
      </c>
      <c r="H124" s="377">
        <v>20</v>
      </c>
      <c r="I124" s="483" t="s">
        <v>1581</v>
      </c>
      <c r="J124" s="215"/>
      <c r="K124" s="99" t="s">
        <v>2482</v>
      </c>
      <c r="L124" s="517" t="s">
        <v>2570</v>
      </c>
      <c r="M124" s="517" t="s">
        <v>2571</v>
      </c>
      <c r="N124" s="445" t="s">
        <v>1638</v>
      </c>
      <c r="O124" s="445" t="s">
        <v>2572</v>
      </c>
      <c r="P124" s="518" t="s">
        <v>234</v>
      </c>
      <c r="Q124" s="518" t="s">
        <v>111</v>
      </c>
      <c r="R124" s="321"/>
      <c r="S124" s="322"/>
      <c r="T124" s="148"/>
      <c r="U124" s="149"/>
      <c r="V124" s="150"/>
      <c r="W124" s="148"/>
      <c r="X124" s="148"/>
      <c r="Y124" s="151"/>
      <c r="Z124" s="151"/>
      <c r="AA124" s="151"/>
      <c r="AB124" s="148"/>
      <c r="AC124" s="148"/>
      <c r="AD124" s="152"/>
      <c r="AE124" s="152"/>
      <c r="AF124" s="153"/>
      <c r="AG124" s="153"/>
      <c r="AH124" s="153"/>
      <c r="AI124" s="153"/>
      <c r="AJ124" s="148"/>
      <c r="AK124" s="148"/>
      <c r="AL124" s="149"/>
      <c r="AM124" s="150"/>
      <c r="AN124" s="148"/>
      <c r="AO124" s="148"/>
      <c r="AP124" s="151"/>
      <c r="AQ124" s="151"/>
      <c r="AR124" s="151"/>
      <c r="AS124" s="148"/>
      <c r="AT124" s="148"/>
      <c r="AU124" s="152"/>
      <c r="AV124" s="152"/>
      <c r="AW124" s="153"/>
      <c r="AX124" s="153"/>
      <c r="AY124" s="153"/>
      <c r="AZ124" s="153"/>
      <c r="BA124" s="148"/>
      <c r="BB124" s="148"/>
      <c r="BC124" s="149"/>
      <c r="BD124" s="150"/>
      <c r="BE124" s="148"/>
      <c r="BF124" s="148"/>
      <c r="BG124" s="151"/>
      <c r="BH124" s="151"/>
      <c r="BI124" s="151"/>
      <c r="BJ124" s="148"/>
      <c r="BK124" s="148"/>
      <c r="BL124" s="152"/>
      <c r="BM124" s="152"/>
      <c r="BN124" s="153"/>
      <c r="BO124" s="153"/>
      <c r="BP124" s="153"/>
      <c r="BQ124" s="153"/>
      <c r="BR124" s="148"/>
      <c r="BS124" s="148"/>
      <c r="BT124" s="149"/>
      <c r="BU124" s="150"/>
      <c r="BV124" s="148"/>
      <c r="BW124" s="148"/>
      <c r="BX124" s="151"/>
      <c r="BY124" s="151"/>
      <c r="BZ124" s="151"/>
      <c r="CA124" s="148"/>
      <c r="CB124" s="148"/>
      <c r="CC124" s="152"/>
      <c r="CD124" s="152"/>
      <c r="CE124" s="153"/>
      <c r="CF124" s="153"/>
      <c r="CG124" s="153"/>
      <c r="CH124" s="153"/>
      <c r="CI124" s="148"/>
      <c r="CJ124" s="148"/>
      <c r="CK124" s="149"/>
      <c r="CL124" s="150"/>
      <c r="CM124" s="148"/>
      <c r="CN124" s="148"/>
      <c r="CO124" s="151"/>
      <c r="CP124" s="151"/>
      <c r="CQ124" s="151"/>
      <c r="CR124" s="148"/>
      <c r="CS124" s="148"/>
      <c r="CT124" s="152"/>
      <c r="CU124" s="152"/>
      <c r="CV124" s="153"/>
      <c r="CW124" s="153"/>
      <c r="CX124" s="153"/>
      <c r="CY124" s="153"/>
      <c r="CZ124" s="148"/>
      <c r="DA124" s="148"/>
      <c r="DB124" s="149"/>
      <c r="DC124" s="150"/>
      <c r="DD124" s="148"/>
      <c r="DE124" s="148"/>
      <c r="DF124" s="151"/>
      <c r="DG124" s="151"/>
      <c r="DH124" s="151"/>
      <c r="DI124" s="148"/>
      <c r="DJ124" s="148"/>
      <c r="DK124" s="152"/>
      <c r="DL124" s="152"/>
      <c r="DM124" s="153"/>
      <c r="DN124" s="153"/>
      <c r="DO124" s="153"/>
      <c r="DP124" s="153"/>
      <c r="DQ124" s="148"/>
      <c r="DR124" s="148"/>
      <c r="DS124" s="149"/>
      <c r="DT124" s="150"/>
      <c r="DU124" s="148"/>
      <c r="DV124" s="148"/>
      <c r="DW124" s="151"/>
      <c r="DX124" s="151"/>
      <c r="DY124" s="151"/>
      <c r="DZ124" s="148"/>
      <c r="EA124" s="148"/>
      <c r="EB124" s="152"/>
      <c r="EC124" s="152"/>
      <c r="ED124" s="153"/>
      <c r="EE124" s="153"/>
      <c r="EF124" s="153"/>
      <c r="EG124" s="153"/>
      <c r="EH124" s="148"/>
      <c r="EI124" s="148"/>
      <c r="EJ124" s="149"/>
      <c r="EK124" s="150"/>
      <c r="EL124" s="148"/>
      <c r="EM124" s="148"/>
      <c r="EN124" s="151"/>
      <c r="EO124" s="151"/>
      <c r="EP124" s="151"/>
      <c r="EQ124" s="148"/>
      <c r="ER124" s="148"/>
      <c r="ES124" s="152"/>
      <c r="ET124" s="152"/>
      <c r="EU124" s="153"/>
      <c r="EV124" s="153"/>
      <c r="EW124" s="153"/>
      <c r="EX124" s="153"/>
      <c r="EY124" s="148"/>
      <c r="EZ124" s="148"/>
      <c r="FA124" s="149"/>
      <c r="FB124" s="150"/>
      <c r="FC124" s="148"/>
      <c r="FD124" s="148"/>
      <c r="FE124" s="151"/>
      <c r="FF124" s="151"/>
      <c r="FG124" s="151"/>
      <c r="FH124" s="148"/>
      <c r="FI124" s="148"/>
      <c r="FJ124" s="152"/>
      <c r="FK124" s="152"/>
      <c r="FL124" s="153"/>
      <c r="FM124" s="153"/>
      <c r="FN124" s="153"/>
      <c r="FO124" s="153"/>
      <c r="FP124" s="148"/>
      <c r="FQ124" s="148"/>
      <c r="FR124" s="149"/>
      <c r="FS124" s="150"/>
      <c r="FT124" s="148"/>
      <c r="FU124" s="148"/>
      <c r="FV124" s="151"/>
      <c r="FW124" s="151"/>
      <c r="FX124" s="151"/>
      <c r="FY124" s="148"/>
      <c r="FZ124" s="148"/>
      <c r="GA124" s="152"/>
      <c r="GB124" s="152"/>
      <c r="GC124" s="153"/>
    </row>
    <row r="125" spans="1:185" s="154" customFormat="1" ht="42" customHeight="1">
      <c r="A125" s="375" t="s">
        <v>398</v>
      </c>
      <c r="B125" s="516" t="s">
        <v>2573</v>
      </c>
      <c r="C125" s="516" t="s">
        <v>483</v>
      </c>
      <c r="D125" s="516" t="s">
        <v>7338</v>
      </c>
      <c r="E125" s="483" t="str">
        <f t="shared" si="8"/>
        <v>光市岩田267</v>
      </c>
      <c r="F125" s="483" t="s">
        <v>961</v>
      </c>
      <c r="G125" s="515">
        <v>27485</v>
      </c>
      <c r="H125" s="377">
        <v>80</v>
      </c>
      <c r="I125" s="483" t="s">
        <v>1582</v>
      </c>
      <c r="J125" s="376" t="s">
        <v>3865</v>
      </c>
      <c r="K125" s="99" t="s">
        <v>2482</v>
      </c>
      <c r="L125" s="517" t="s">
        <v>2570</v>
      </c>
      <c r="M125" s="517" t="s">
        <v>224</v>
      </c>
      <c r="N125" s="445" t="s">
        <v>340</v>
      </c>
      <c r="O125" s="445" t="s">
        <v>2574</v>
      </c>
      <c r="P125" s="518" t="s">
        <v>234</v>
      </c>
      <c r="Q125" s="518" t="s">
        <v>111</v>
      </c>
      <c r="R125" s="321">
        <v>2</v>
      </c>
      <c r="S125" s="322"/>
      <c r="T125" s="148"/>
      <c r="U125" s="149"/>
      <c r="V125" s="150"/>
      <c r="W125" s="148"/>
      <c r="X125" s="148"/>
      <c r="Y125" s="151"/>
      <c r="Z125" s="151"/>
      <c r="AA125" s="151"/>
      <c r="AB125" s="148"/>
      <c r="AC125" s="148"/>
      <c r="AD125" s="152"/>
      <c r="AE125" s="152"/>
      <c r="AF125" s="153"/>
      <c r="AG125" s="153"/>
      <c r="AH125" s="153"/>
      <c r="AI125" s="153"/>
      <c r="AJ125" s="148"/>
      <c r="AK125" s="148"/>
      <c r="AL125" s="149"/>
      <c r="AM125" s="150"/>
      <c r="AN125" s="148"/>
      <c r="AO125" s="148"/>
      <c r="AP125" s="151"/>
      <c r="AQ125" s="151"/>
      <c r="AR125" s="151"/>
      <c r="AS125" s="148"/>
      <c r="AT125" s="148"/>
      <c r="AU125" s="152"/>
      <c r="AV125" s="152"/>
      <c r="AW125" s="153"/>
      <c r="AX125" s="153"/>
      <c r="AY125" s="153"/>
      <c r="AZ125" s="153"/>
      <c r="BA125" s="148"/>
      <c r="BB125" s="148"/>
      <c r="BC125" s="149"/>
      <c r="BD125" s="150"/>
      <c r="BE125" s="148"/>
      <c r="BF125" s="148"/>
      <c r="BG125" s="151"/>
      <c r="BH125" s="151"/>
      <c r="BI125" s="151"/>
      <c r="BJ125" s="148"/>
      <c r="BK125" s="148"/>
      <c r="BL125" s="152"/>
      <c r="BM125" s="152"/>
      <c r="BN125" s="153"/>
      <c r="BO125" s="153"/>
      <c r="BP125" s="153"/>
      <c r="BQ125" s="153"/>
      <c r="BR125" s="148"/>
      <c r="BS125" s="148"/>
      <c r="BT125" s="149"/>
      <c r="BU125" s="150"/>
      <c r="BV125" s="148"/>
      <c r="BW125" s="148"/>
      <c r="BX125" s="151"/>
      <c r="BY125" s="151"/>
      <c r="BZ125" s="151"/>
      <c r="CA125" s="148"/>
      <c r="CB125" s="148"/>
      <c r="CC125" s="152"/>
      <c r="CD125" s="152"/>
      <c r="CE125" s="153"/>
      <c r="CF125" s="153"/>
      <c r="CG125" s="153"/>
      <c r="CH125" s="153"/>
      <c r="CI125" s="148"/>
      <c r="CJ125" s="148"/>
      <c r="CK125" s="149"/>
      <c r="CL125" s="150"/>
      <c r="CM125" s="148"/>
      <c r="CN125" s="148"/>
      <c r="CO125" s="151"/>
      <c r="CP125" s="151"/>
      <c r="CQ125" s="151"/>
      <c r="CR125" s="148"/>
      <c r="CS125" s="148"/>
      <c r="CT125" s="152"/>
      <c r="CU125" s="152"/>
      <c r="CV125" s="153"/>
      <c r="CW125" s="153"/>
      <c r="CX125" s="153"/>
      <c r="CY125" s="153"/>
      <c r="CZ125" s="148"/>
      <c r="DA125" s="148"/>
      <c r="DB125" s="149"/>
      <c r="DC125" s="150"/>
      <c r="DD125" s="148"/>
      <c r="DE125" s="148"/>
      <c r="DF125" s="151"/>
      <c r="DG125" s="151"/>
      <c r="DH125" s="151"/>
      <c r="DI125" s="148"/>
      <c r="DJ125" s="148"/>
      <c r="DK125" s="152"/>
      <c r="DL125" s="152"/>
      <c r="DM125" s="153"/>
      <c r="DN125" s="153"/>
      <c r="DO125" s="153"/>
      <c r="DP125" s="153"/>
      <c r="DQ125" s="148"/>
      <c r="DR125" s="148"/>
      <c r="DS125" s="149"/>
      <c r="DT125" s="150"/>
      <c r="DU125" s="148"/>
      <c r="DV125" s="148"/>
      <c r="DW125" s="151"/>
      <c r="DX125" s="151"/>
      <c r="DY125" s="151"/>
      <c r="DZ125" s="148"/>
      <c r="EA125" s="148"/>
      <c r="EB125" s="152"/>
      <c r="EC125" s="152"/>
      <c r="ED125" s="153"/>
      <c r="EE125" s="153"/>
      <c r="EF125" s="153"/>
      <c r="EG125" s="153"/>
      <c r="EH125" s="148"/>
      <c r="EI125" s="148"/>
      <c r="EJ125" s="149"/>
      <c r="EK125" s="150"/>
      <c r="EL125" s="148"/>
      <c r="EM125" s="148"/>
      <c r="EN125" s="151"/>
      <c r="EO125" s="151"/>
      <c r="EP125" s="151"/>
      <c r="EQ125" s="148"/>
      <c r="ER125" s="148"/>
      <c r="ES125" s="152"/>
      <c r="ET125" s="152"/>
      <c r="EU125" s="153"/>
      <c r="EV125" s="153"/>
      <c r="EW125" s="153"/>
      <c r="EX125" s="153"/>
      <c r="EY125" s="148"/>
      <c r="EZ125" s="148"/>
      <c r="FA125" s="149"/>
      <c r="FB125" s="150"/>
      <c r="FC125" s="148"/>
      <c r="FD125" s="148"/>
      <c r="FE125" s="151"/>
      <c r="FF125" s="151"/>
      <c r="FG125" s="151"/>
      <c r="FH125" s="148"/>
      <c r="FI125" s="148"/>
      <c r="FJ125" s="152"/>
      <c r="FK125" s="152"/>
      <c r="FL125" s="153"/>
      <c r="FM125" s="153"/>
      <c r="FN125" s="153"/>
      <c r="FO125" s="153"/>
      <c r="FP125" s="148"/>
      <c r="FQ125" s="148"/>
      <c r="FR125" s="149"/>
      <c r="FS125" s="150"/>
      <c r="FT125" s="148"/>
      <c r="FU125" s="148"/>
      <c r="FV125" s="151"/>
      <c r="FW125" s="151"/>
      <c r="FX125" s="151"/>
      <c r="FY125" s="148"/>
      <c r="FZ125" s="148"/>
      <c r="GA125" s="152"/>
      <c r="GB125" s="152"/>
      <c r="GC125" s="153"/>
    </row>
    <row r="126" spans="1:185" s="154" customFormat="1" ht="42" customHeight="1">
      <c r="A126" s="375" t="s">
        <v>399</v>
      </c>
      <c r="B126" s="516" t="s">
        <v>3320</v>
      </c>
      <c r="C126" s="516" t="s">
        <v>2975</v>
      </c>
      <c r="D126" s="516" t="s">
        <v>2976</v>
      </c>
      <c r="E126" s="483" t="str">
        <f t="shared" si="7"/>
        <v>光市室積沖田5番1号</v>
      </c>
      <c r="F126" s="483" t="s">
        <v>2965</v>
      </c>
      <c r="G126" s="515">
        <v>34060</v>
      </c>
      <c r="H126" s="377">
        <v>80</v>
      </c>
      <c r="I126" s="483" t="s">
        <v>1583</v>
      </c>
      <c r="J126" s="376" t="s">
        <v>2977</v>
      </c>
      <c r="K126" s="99" t="s">
        <v>2482</v>
      </c>
      <c r="L126" s="517" t="s">
        <v>2570</v>
      </c>
      <c r="M126" s="517" t="s">
        <v>2571</v>
      </c>
      <c r="N126" s="445" t="s">
        <v>3321</v>
      </c>
      <c r="O126" s="445" t="s">
        <v>3322</v>
      </c>
      <c r="P126" s="518" t="s">
        <v>234</v>
      </c>
      <c r="Q126" s="518" t="s">
        <v>111</v>
      </c>
      <c r="R126" s="321">
        <v>20</v>
      </c>
      <c r="S126" s="322">
        <v>80</v>
      </c>
      <c r="T126" s="148"/>
      <c r="U126" s="149"/>
      <c r="V126" s="150"/>
      <c r="W126" s="148"/>
      <c r="X126" s="148"/>
      <c r="Y126" s="151"/>
      <c r="Z126" s="151"/>
      <c r="AA126" s="151"/>
      <c r="AB126" s="148"/>
      <c r="AC126" s="148"/>
      <c r="AD126" s="152"/>
      <c r="AE126" s="152"/>
      <c r="AF126" s="153"/>
      <c r="AG126" s="153"/>
      <c r="AH126" s="153"/>
      <c r="AI126" s="153"/>
      <c r="AJ126" s="148"/>
      <c r="AK126" s="148"/>
      <c r="AL126" s="149"/>
      <c r="AM126" s="150"/>
      <c r="AN126" s="148"/>
      <c r="AO126" s="148"/>
      <c r="AP126" s="151"/>
      <c r="AQ126" s="151"/>
      <c r="AR126" s="151"/>
      <c r="AS126" s="148"/>
      <c r="AT126" s="148"/>
      <c r="AU126" s="152"/>
      <c r="AV126" s="152"/>
      <c r="AW126" s="153"/>
      <c r="AX126" s="153"/>
      <c r="AY126" s="153"/>
      <c r="AZ126" s="153"/>
      <c r="BA126" s="148"/>
      <c r="BB126" s="148"/>
      <c r="BC126" s="149"/>
      <c r="BD126" s="150"/>
      <c r="BE126" s="148"/>
      <c r="BF126" s="148"/>
      <c r="BG126" s="151"/>
      <c r="BH126" s="151"/>
      <c r="BI126" s="151"/>
      <c r="BJ126" s="148"/>
      <c r="BK126" s="148"/>
      <c r="BL126" s="152"/>
      <c r="BM126" s="152"/>
      <c r="BN126" s="153"/>
      <c r="BO126" s="153"/>
      <c r="BP126" s="153"/>
      <c r="BQ126" s="153"/>
      <c r="BR126" s="148"/>
      <c r="BS126" s="148"/>
      <c r="BT126" s="149"/>
      <c r="BU126" s="150"/>
      <c r="BV126" s="148"/>
      <c r="BW126" s="148"/>
      <c r="BX126" s="151"/>
      <c r="BY126" s="151"/>
      <c r="BZ126" s="151"/>
      <c r="CA126" s="148"/>
      <c r="CB126" s="148"/>
      <c r="CC126" s="152"/>
      <c r="CD126" s="152"/>
      <c r="CE126" s="153"/>
      <c r="CF126" s="153"/>
      <c r="CG126" s="153"/>
      <c r="CH126" s="153"/>
      <c r="CI126" s="148"/>
      <c r="CJ126" s="148"/>
      <c r="CK126" s="149"/>
      <c r="CL126" s="150"/>
      <c r="CM126" s="148"/>
      <c r="CN126" s="148"/>
      <c r="CO126" s="151"/>
      <c r="CP126" s="151"/>
      <c r="CQ126" s="151"/>
      <c r="CR126" s="148"/>
      <c r="CS126" s="148"/>
      <c r="CT126" s="152"/>
      <c r="CU126" s="152"/>
      <c r="CV126" s="153"/>
      <c r="CW126" s="153"/>
      <c r="CX126" s="153"/>
      <c r="CY126" s="153"/>
      <c r="CZ126" s="148"/>
      <c r="DA126" s="148"/>
      <c r="DB126" s="149"/>
      <c r="DC126" s="150"/>
      <c r="DD126" s="148"/>
      <c r="DE126" s="148"/>
      <c r="DF126" s="151"/>
      <c r="DG126" s="151"/>
      <c r="DH126" s="151"/>
      <c r="DI126" s="148"/>
      <c r="DJ126" s="148"/>
      <c r="DK126" s="152"/>
      <c r="DL126" s="152"/>
      <c r="DM126" s="153"/>
      <c r="DN126" s="153"/>
      <c r="DO126" s="153"/>
      <c r="DP126" s="153"/>
      <c r="DQ126" s="148"/>
      <c r="DR126" s="148"/>
      <c r="DS126" s="149"/>
      <c r="DT126" s="150"/>
      <c r="DU126" s="148"/>
      <c r="DV126" s="148"/>
      <c r="DW126" s="151"/>
      <c r="DX126" s="151"/>
      <c r="DY126" s="151"/>
      <c r="DZ126" s="148"/>
      <c r="EA126" s="148"/>
      <c r="EB126" s="152"/>
      <c r="EC126" s="152"/>
      <c r="ED126" s="153"/>
      <c r="EE126" s="153"/>
      <c r="EF126" s="153"/>
      <c r="EG126" s="153"/>
      <c r="EH126" s="148"/>
      <c r="EI126" s="148"/>
      <c r="EJ126" s="149"/>
      <c r="EK126" s="150"/>
      <c r="EL126" s="148"/>
      <c r="EM126" s="148"/>
      <c r="EN126" s="151"/>
      <c r="EO126" s="151"/>
      <c r="EP126" s="151"/>
      <c r="EQ126" s="148"/>
      <c r="ER126" s="148"/>
      <c r="ES126" s="152"/>
      <c r="ET126" s="152"/>
      <c r="EU126" s="153"/>
      <c r="EV126" s="153"/>
      <c r="EW126" s="153"/>
      <c r="EX126" s="153"/>
      <c r="EY126" s="148"/>
      <c r="EZ126" s="148"/>
      <c r="FA126" s="149"/>
      <c r="FB126" s="150"/>
      <c r="FC126" s="148"/>
      <c r="FD126" s="148"/>
      <c r="FE126" s="151"/>
      <c r="FF126" s="151"/>
      <c r="FG126" s="151"/>
      <c r="FH126" s="148"/>
      <c r="FI126" s="148"/>
      <c r="FJ126" s="152"/>
      <c r="FK126" s="152"/>
      <c r="FL126" s="153"/>
      <c r="FM126" s="153"/>
      <c r="FN126" s="153"/>
      <c r="FO126" s="153"/>
      <c r="FP126" s="148"/>
      <c r="FQ126" s="148"/>
      <c r="FR126" s="149"/>
      <c r="FS126" s="150"/>
      <c r="FT126" s="148"/>
      <c r="FU126" s="148"/>
      <c r="FV126" s="151"/>
      <c r="FW126" s="151"/>
      <c r="FX126" s="151"/>
      <c r="FY126" s="148"/>
      <c r="FZ126" s="148"/>
      <c r="GA126" s="152"/>
      <c r="GB126" s="152"/>
      <c r="GC126" s="153"/>
    </row>
    <row r="127" spans="1:185" s="154" customFormat="1" ht="42" customHeight="1">
      <c r="A127" s="375" t="s">
        <v>793</v>
      </c>
      <c r="B127" s="516" t="s">
        <v>794</v>
      </c>
      <c r="C127" s="516" t="s">
        <v>1503</v>
      </c>
      <c r="D127" s="516" t="s">
        <v>994</v>
      </c>
      <c r="E127" s="483" t="str">
        <f>M127&amp;N127</f>
        <v>光市三井1056-1</v>
      </c>
      <c r="F127" s="483" t="s">
        <v>962</v>
      </c>
      <c r="G127" s="515">
        <v>41395</v>
      </c>
      <c r="H127" s="377">
        <v>133</v>
      </c>
      <c r="I127" s="483" t="s">
        <v>1584</v>
      </c>
      <c r="J127" s="376" t="s">
        <v>6270</v>
      </c>
      <c r="K127" s="99" t="s">
        <v>592</v>
      </c>
      <c r="L127" s="517" t="s">
        <v>2570</v>
      </c>
      <c r="M127" s="517" t="s">
        <v>224</v>
      </c>
      <c r="N127" s="445" t="s">
        <v>795</v>
      </c>
      <c r="O127" s="445" t="s">
        <v>6271</v>
      </c>
      <c r="P127" s="518" t="s">
        <v>234</v>
      </c>
      <c r="Q127" s="518" t="s">
        <v>111</v>
      </c>
      <c r="R127" s="321"/>
      <c r="S127" s="322">
        <v>133</v>
      </c>
      <c r="T127" s="148"/>
      <c r="U127" s="149"/>
      <c r="V127" s="150"/>
      <c r="W127" s="148"/>
      <c r="X127" s="148"/>
      <c r="Y127" s="151"/>
      <c r="Z127" s="151"/>
      <c r="AA127" s="151"/>
      <c r="AB127" s="148"/>
      <c r="AC127" s="148"/>
      <c r="AD127" s="152"/>
      <c r="AE127" s="152"/>
      <c r="AF127" s="153"/>
      <c r="AG127" s="153"/>
      <c r="AH127" s="153"/>
      <c r="AI127" s="153"/>
      <c r="AJ127" s="148"/>
      <c r="AK127" s="148"/>
      <c r="AL127" s="149"/>
      <c r="AM127" s="150"/>
      <c r="AN127" s="148"/>
      <c r="AO127" s="148"/>
      <c r="AP127" s="151"/>
      <c r="AQ127" s="151"/>
      <c r="AR127" s="151"/>
      <c r="AS127" s="148"/>
      <c r="AT127" s="148"/>
      <c r="AU127" s="152"/>
      <c r="AV127" s="152"/>
      <c r="AW127" s="153"/>
      <c r="AX127" s="153"/>
      <c r="AY127" s="153"/>
      <c r="AZ127" s="153"/>
      <c r="BA127" s="148"/>
      <c r="BB127" s="148"/>
      <c r="BC127" s="149"/>
      <c r="BD127" s="150"/>
      <c r="BE127" s="148"/>
      <c r="BF127" s="148"/>
      <c r="BG127" s="151"/>
      <c r="BH127" s="151"/>
      <c r="BI127" s="151"/>
      <c r="BJ127" s="148"/>
      <c r="BK127" s="148"/>
      <c r="BL127" s="152"/>
      <c r="BM127" s="152"/>
      <c r="BN127" s="153"/>
      <c r="BO127" s="153"/>
      <c r="BP127" s="153"/>
      <c r="BQ127" s="153"/>
      <c r="BR127" s="148"/>
      <c r="BS127" s="148"/>
      <c r="BT127" s="149"/>
      <c r="BU127" s="150"/>
      <c r="BV127" s="148"/>
      <c r="BW127" s="148"/>
      <c r="BX127" s="151"/>
      <c r="BY127" s="151"/>
      <c r="BZ127" s="151"/>
      <c r="CA127" s="148"/>
      <c r="CB127" s="148"/>
      <c r="CC127" s="152"/>
      <c r="CD127" s="152"/>
      <c r="CE127" s="153"/>
      <c r="CF127" s="153"/>
      <c r="CG127" s="153"/>
      <c r="CH127" s="153"/>
      <c r="CI127" s="148"/>
      <c r="CJ127" s="148"/>
      <c r="CK127" s="149"/>
      <c r="CL127" s="150"/>
      <c r="CM127" s="148"/>
      <c r="CN127" s="148"/>
      <c r="CO127" s="151"/>
      <c r="CP127" s="151"/>
      <c r="CQ127" s="151"/>
      <c r="CR127" s="148"/>
      <c r="CS127" s="148"/>
      <c r="CT127" s="152"/>
      <c r="CU127" s="152"/>
      <c r="CV127" s="153"/>
      <c r="CW127" s="153"/>
      <c r="CX127" s="153"/>
      <c r="CY127" s="153"/>
      <c r="CZ127" s="148"/>
      <c r="DA127" s="148"/>
      <c r="DB127" s="149"/>
      <c r="DC127" s="150"/>
      <c r="DD127" s="148"/>
      <c r="DE127" s="148"/>
      <c r="DF127" s="151"/>
      <c r="DG127" s="151"/>
      <c r="DH127" s="151"/>
      <c r="DI127" s="148"/>
      <c r="DJ127" s="148"/>
      <c r="DK127" s="152"/>
      <c r="DL127" s="152"/>
      <c r="DM127" s="153"/>
      <c r="DN127" s="153"/>
      <c r="DO127" s="153"/>
      <c r="DP127" s="153"/>
      <c r="DQ127" s="148"/>
      <c r="DR127" s="148"/>
      <c r="DS127" s="149"/>
      <c r="DT127" s="150"/>
      <c r="DU127" s="148"/>
      <c r="DV127" s="148"/>
      <c r="DW127" s="151"/>
      <c r="DX127" s="151"/>
      <c r="DY127" s="151"/>
      <c r="DZ127" s="148"/>
      <c r="EA127" s="148"/>
      <c r="EB127" s="152"/>
      <c r="EC127" s="152"/>
      <c r="ED127" s="153"/>
      <c r="EE127" s="153"/>
      <c r="EF127" s="153"/>
      <c r="EG127" s="153"/>
      <c r="EH127" s="148"/>
      <c r="EI127" s="148"/>
      <c r="EJ127" s="149"/>
      <c r="EK127" s="150"/>
      <c r="EL127" s="148"/>
      <c r="EM127" s="148"/>
      <c r="EN127" s="151"/>
      <c r="EO127" s="151"/>
      <c r="EP127" s="151"/>
      <c r="EQ127" s="148"/>
      <c r="ER127" s="148"/>
      <c r="ES127" s="152"/>
      <c r="ET127" s="152"/>
      <c r="EU127" s="153"/>
      <c r="EV127" s="153"/>
      <c r="EW127" s="153"/>
      <c r="EX127" s="153"/>
      <c r="EY127" s="148"/>
      <c r="EZ127" s="148"/>
      <c r="FA127" s="149"/>
      <c r="FB127" s="150"/>
      <c r="FC127" s="148"/>
      <c r="FD127" s="148"/>
      <c r="FE127" s="151"/>
      <c r="FF127" s="151"/>
      <c r="FG127" s="151"/>
      <c r="FH127" s="148"/>
      <c r="FI127" s="148"/>
      <c r="FJ127" s="152"/>
      <c r="FK127" s="152"/>
      <c r="FL127" s="153"/>
      <c r="FM127" s="153"/>
      <c r="FN127" s="153"/>
      <c r="FO127" s="153"/>
      <c r="FP127" s="148"/>
      <c r="FQ127" s="148"/>
      <c r="FR127" s="149"/>
      <c r="FS127" s="150"/>
      <c r="FT127" s="148"/>
      <c r="FU127" s="148"/>
      <c r="FV127" s="151"/>
      <c r="FW127" s="151"/>
      <c r="FX127" s="151"/>
      <c r="FY127" s="148"/>
      <c r="FZ127" s="148"/>
      <c r="GA127" s="152"/>
      <c r="GB127" s="152"/>
      <c r="GC127" s="153"/>
    </row>
    <row r="128" spans="1:185" s="154" customFormat="1" ht="42" customHeight="1">
      <c r="A128" s="375" t="s">
        <v>3854</v>
      </c>
      <c r="B128" s="516" t="s">
        <v>2592</v>
      </c>
      <c r="C128" s="516" t="s">
        <v>2593</v>
      </c>
      <c r="D128" s="516" t="s">
        <v>2594</v>
      </c>
      <c r="E128" s="483" t="str">
        <f>M128&amp;N128</f>
        <v>光市光井9丁目8番30号</v>
      </c>
      <c r="F128" s="483" t="s">
        <v>3855</v>
      </c>
      <c r="G128" s="515">
        <v>43922</v>
      </c>
      <c r="H128" s="377">
        <v>29</v>
      </c>
      <c r="I128" s="483" t="s">
        <v>3856</v>
      </c>
      <c r="J128" s="376" t="s">
        <v>591</v>
      </c>
      <c r="K128" s="99" t="s">
        <v>592</v>
      </c>
      <c r="L128" s="517" t="s">
        <v>2570</v>
      </c>
      <c r="M128" s="517" t="s">
        <v>224</v>
      </c>
      <c r="N128" s="445" t="s">
        <v>3857</v>
      </c>
      <c r="O128" s="445" t="s">
        <v>3858</v>
      </c>
      <c r="P128" s="518" t="s">
        <v>234</v>
      </c>
      <c r="Q128" s="518" t="s">
        <v>111</v>
      </c>
      <c r="R128" s="321">
        <v>10</v>
      </c>
      <c r="S128" s="322">
        <v>29</v>
      </c>
      <c r="T128" s="148"/>
      <c r="U128" s="150"/>
      <c r="V128" s="148"/>
      <c r="W128" s="148"/>
      <c r="X128" s="151"/>
      <c r="Y128" s="151"/>
      <c r="Z128" s="151"/>
      <c r="AA128" s="148"/>
      <c r="AB128" s="148"/>
      <c r="AC128" s="152"/>
      <c r="AD128" s="152"/>
      <c r="AE128" s="153"/>
      <c r="AF128" s="153"/>
      <c r="AG128" s="153"/>
      <c r="AH128" s="153"/>
      <c r="AI128" s="148"/>
      <c r="AJ128" s="148"/>
      <c r="AK128" s="149"/>
      <c r="AL128" s="150"/>
      <c r="AM128" s="148"/>
      <c r="AN128" s="148"/>
      <c r="AO128" s="151"/>
      <c r="AP128" s="151"/>
      <c r="AQ128" s="151"/>
      <c r="AR128" s="148"/>
      <c r="AS128" s="148"/>
      <c r="AT128" s="152"/>
      <c r="AU128" s="152"/>
      <c r="AV128" s="153"/>
      <c r="AW128" s="153"/>
      <c r="AX128" s="153"/>
      <c r="AY128" s="153"/>
      <c r="AZ128" s="148"/>
      <c r="BA128" s="148"/>
      <c r="BB128" s="149"/>
      <c r="BC128" s="150"/>
      <c r="BD128" s="148"/>
      <c r="BE128" s="148"/>
      <c r="BF128" s="151"/>
      <c r="BG128" s="151"/>
      <c r="BH128" s="151"/>
      <c r="BI128" s="148"/>
      <c r="BJ128" s="148"/>
      <c r="BK128" s="152"/>
      <c r="BL128" s="152"/>
      <c r="BM128" s="153"/>
      <c r="BN128" s="153"/>
      <c r="BO128" s="153"/>
      <c r="BP128" s="153"/>
      <c r="BQ128" s="148"/>
      <c r="BR128" s="148"/>
      <c r="BS128" s="149"/>
      <c r="BT128" s="150"/>
      <c r="BU128" s="148"/>
      <c r="BV128" s="148"/>
      <c r="BW128" s="151"/>
      <c r="BX128" s="151"/>
      <c r="BY128" s="151"/>
      <c r="BZ128" s="148"/>
      <c r="CA128" s="148"/>
      <c r="CB128" s="152"/>
      <c r="CC128" s="152"/>
      <c r="CD128" s="153"/>
      <c r="CE128" s="153"/>
      <c r="CF128" s="153"/>
      <c r="CG128" s="153"/>
      <c r="CH128" s="148"/>
      <c r="CI128" s="148"/>
      <c r="CJ128" s="149"/>
      <c r="CK128" s="150"/>
      <c r="CL128" s="148"/>
      <c r="CM128" s="148"/>
      <c r="CN128" s="151"/>
      <c r="CO128" s="151"/>
      <c r="CP128" s="151"/>
      <c r="CQ128" s="148"/>
      <c r="CR128" s="148"/>
      <c r="CS128" s="152"/>
      <c r="CT128" s="152"/>
      <c r="CU128" s="153"/>
      <c r="CV128" s="153"/>
      <c r="CW128" s="153"/>
      <c r="CX128" s="153"/>
      <c r="CY128" s="148"/>
      <c r="CZ128" s="148"/>
      <c r="DA128" s="149"/>
      <c r="DB128" s="150"/>
      <c r="DC128" s="148"/>
      <c r="DD128" s="148"/>
      <c r="DE128" s="151"/>
      <c r="DF128" s="151"/>
      <c r="DG128" s="151"/>
      <c r="DH128" s="148"/>
      <c r="DI128" s="148"/>
      <c r="DJ128" s="152"/>
      <c r="DK128" s="152"/>
      <c r="DL128" s="153"/>
      <c r="DM128" s="153"/>
      <c r="DN128" s="153"/>
      <c r="DO128" s="153"/>
      <c r="DP128" s="148"/>
      <c r="DQ128" s="148"/>
      <c r="DR128" s="149"/>
      <c r="DS128" s="150"/>
      <c r="DT128" s="148"/>
      <c r="DU128" s="148"/>
      <c r="DV128" s="151"/>
      <c r="DW128" s="151"/>
      <c r="DX128" s="151"/>
      <c r="DY128" s="148"/>
      <c r="DZ128" s="148"/>
      <c r="EA128" s="152"/>
      <c r="EB128" s="152"/>
      <c r="EC128" s="153"/>
      <c r="ED128" s="153"/>
      <c r="EE128" s="153"/>
      <c r="EF128" s="153"/>
      <c r="EG128" s="148"/>
      <c r="EH128" s="148"/>
      <c r="EI128" s="149"/>
      <c r="EJ128" s="150"/>
      <c r="EK128" s="148"/>
      <c r="EL128" s="148"/>
      <c r="EM128" s="151"/>
      <c r="EN128" s="151"/>
      <c r="EO128" s="151"/>
      <c r="EP128" s="148"/>
      <c r="EQ128" s="148"/>
      <c r="ER128" s="152"/>
      <c r="ES128" s="152"/>
      <c r="ET128" s="153"/>
      <c r="EU128" s="153"/>
      <c r="EV128" s="153"/>
      <c r="EW128" s="153"/>
      <c r="EX128" s="148"/>
      <c r="EY128" s="148"/>
      <c r="EZ128" s="149"/>
      <c r="FA128" s="150"/>
      <c r="FB128" s="148"/>
      <c r="FC128" s="148"/>
      <c r="FD128" s="151"/>
      <c r="FE128" s="151"/>
      <c r="FF128" s="151"/>
      <c r="FG128" s="148"/>
      <c r="FH128" s="148"/>
      <c r="FI128" s="152"/>
      <c r="FJ128" s="152"/>
      <c r="FK128" s="153"/>
      <c r="FL128" s="153"/>
      <c r="FM128" s="153"/>
      <c r="FN128" s="153"/>
      <c r="FO128" s="148"/>
      <c r="FP128" s="148"/>
      <c r="FQ128" s="149"/>
      <c r="FR128" s="150"/>
      <c r="FS128" s="148"/>
      <c r="FT128" s="148"/>
      <c r="FU128" s="151"/>
      <c r="FV128" s="151"/>
      <c r="FW128" s="151"/>
      <c r="FX128" s="148"/>
      <c r="FY128" s="148"/>
      <c r="FZ128" s="152"/>
      <c r="GA128" s="152"/>
      <c r="GB128" s="153"/>
    </row>
    <row r="129" spans="1:185" s="154" customFormat="1" ht="42" customHeight="1">
      <c r="A129" s="375" t="s">
        <v>6272</v>
      </c>
      <c r="B129" s="516" t="s">
        <v>794</v>
      </c>
      <c r="C129" s="516" t="s">
        <v>1503</v>
      </c>
      <c r="D129" s="516" t="s">
        <v>994</v>
      </c>
      <c r="E129" s="483" t="s">
        <v>7760</v>
      </c>
      <c r="F129" s="483" t="s">
        <v>3209</v>
      </c>
      <c r="G129" s="515">
        <v>44287</v>
      </c>
      <c r="H129" s="377">
        <v>29</v>
      </c>
      <c r="I129" s="483" t="s">
        <v>7761</v>
      </c>
      <c r="J129" s="376" t="s">
        <v>8127</v>
      </c>
      <c r="K129" s="99" t="s">
        <v>592</v>
      </c>
      <c r="L129" s="517" t="s">
        <v>2570</v>
      </c>
      <c r="M129" s="517" t="s">
        <v>224</v>
      </c>
      <c r="N129" s="445" t="s">
        <v>6273</v>
      </c>
      <c r="O129" s="445" t="s">
        <v>6274</v>
      </c>
      <c r="P129" s="518" t="s">
        <v>234</v>
      </c>
      <c r="Q129" s="518" t="s">
        <v>111</v>
      </c>
      <c r="R129" s="321"/>
      <c r="S129" s="322">
        <v>29</v>
      </c>
      <c r="T129" s="148"/>
      <c r="U129" s="150"/>
      <c r="V129" s="148"/>
      <c r="W129" s="148"/>
      <c r="X129" s="151"/>
      <c r="Y129" s="151"/>
      <c r="Z129" s="151"/>
      <c r="AA129" s="148"/>
      <c r="AB129" s="148"/>
      <c r="AC129" s="152"/>
      <c r="AD129" s="152"/>
      <c r="AE129" s="153"/>
      <c r="AF129" s="153"/>
      <c r="AG129" s="153"/>
      <c r="AH129" s="153"/>
      <c r="AI129" s="148"/>
      <c r="AJ129" s="148"/>
      <c r="AK129" s="149"/>
      <c r="AL129" s="150"/>
      <c r="AM129" s="148"/>
      <c r="AN129" s="148"/>
      <c r="AO129" s="151"/>
      <c r="AP129" s="151"/>
      <c r="AQ129" s="151"/>
      <c r="AR129" s="148"/>
      <c r="AS129" s="148"/>
      <c r="AT129" s="152"/>
      <c r="AU129" s="152"/>
      <c r="AV129" s="153"/>
      <c r="AW129" s="153"/>
      <c r="AX129" s="153"/>
      <c r="AY129" s="153"/>
      <c r="AZ129" s="148"/>
      <c r="BA129" s="148"/>
      <c r="BB129" s="149"/>
      <c r="BC129" s="150"/>
      <c r="BD129" s="148"/>
      <c r="BE129" s="148"/>
      <c r="BF129" s="151"/>
      <c r="BG129" s="151"/>
      <c r="BH129" s="151"/>
      <c r="BI129" s="148"/>
      <c r="BJ129" s="148"/>
      <c r="BK129" s="152"/>
      <c r="BL129" s="152"/>
      <c r="BM129" s="153"/>
      <c r="BN129" s="153"/>
      <c r="BO129" s="153"/>
      <c r="BP129" s="153"/>
      <c r="BQ129" s="148"/>
      <c r="BR129" s="148"/>
      <c r="BS129" s="149"/>
      <c r="BT129" s="150"/>
      <c r="BU129" s="148"/>
      <c r="BV129" s="148"/>
      <c r="BW129" s="151"/>
      <c r="BX129" s="151"/>
      <c r="BY129" s="151"/>
      <c r="BZ129" s="148"/>
      <c r="CA129" s="148"/>
      <c r="CB129" s="152"/>
      <c r="CC129" s="152"/>
      <c r="CD129" s="153"/>
      <c r="CE129" s="153"/>
      <c r="CF129" s="153"/>
      <c r="CG129" s="153"/>
      <c r="CH129" s="148"/>
      <c r="CI129" s="148"/>
      <c r="CJ129" s="149"/>
      <c r="CK129" s="150"/>
      <c r="CL129" s="148"/>
      <c r="CM129" s="148"/>
      <c r="CN129" s="151"/>
      <c r="CO129" s="151"/>
      <c r="CP129" s="151"/>
      <c r="CQ129" s="148"/>
      <c r="CR129" s="148"/>
      <c r="CS129" s="152"/>
      <c r="CT129" s="152"/>
      <c r="CU129" s="153"/>
      <c r="CV129" s="153"/>
      <c r="CW129" s="153"/>
      <c r="CX129" s="153"/>
      <c r="CY129" s="148"/>
      <c r="CZ129" s="148"/>
      <c r="DA129" s="149"/>
      <c r="DB129" s="150"/>
      <c r="DC129" s="148"/>
      <c r="DD129" s="148"/>
      <c r="DE129" s="151"/>
      <c r="DF129" s="151"/>
      <c r="DG129" s="151"/>
      <c r="DH129" s="148"/>
      <c r="DI129" s="148"/>
      <c r="DJ129" s="152"/>
      <c r="DK129" s="152"/>
      <c r="DL129" s="153"/>
      <c r="DM129" s="153"/>
      <c r="DN129" s="153"/>
      <c r="DO129" s="153"/>
      <c r="DP129" s="148"/>
      <c r="DQ129" s="148"/>
      <c r="DR129" s="149"/>
      <c r="DS129" s="150"/>
      <c r="DT129" s="148"/>
      <c r="DU129" s="148"/>
      <c r="DV129" s="151"/>
      <c r="DW129" s="151"/>
      <c r="DX129" s="151"/>
      <c r="DY129" s="148"/>
      <c r="DZ129" s="148"/>
      <c r="EA129" s="152"/>
      <c r="EB129" s="152"/>
      <c r="EC129" s="153"/>
      <c r="ED129" s="153"/>
      <c r="EE129" s="153"/>
      <c r="EF129" s="153"/>
      <c r="EG129" s="148"/>
      <c r="EH129" s="148"/>
      <c r="EI129" s="149"/>
      <c r="EJ129" s="150"/>
      <c r="EK129" s="148"/>
      <c r="EL129" s="148"/>
      <c r="EM129" s="151"/>
      <c r="EN129" s="151"/>
      <c r="EO129" s="151"/>
      <c r="EP129" s="148"/>
      <c r="EQ129" s="148"/>
      <c r="ER129" s="152"/>
      <c r="ES129" s="152"/>
      <c r="ET129" s="153"/>
      <c r="EU129" s="153"/>
      <c r="EV129" s="153"/>
      <c r="EW129" s="153"/>
      <c r="EX129" s="148"/>
      <c r="EY129" s="148"/>
      <c r="EZ129" s="149"/>
      <c r="FA129" s="150"/>
      <c r="FB129" s="148"/>
      <c r="FC129" s="148"/>
      <c r="FD129" s="151"/>
      <c r="FE129" s="151"/>
      <c r="FF129" s="151"/>
      <c r="FG129" s="148"/>
      <c r="FH129" s="148"/>
      <c r="FI129" s="152"/>
      <c r="FJ129" s="152"/>
      <c r="FK129" s="153"/>
      <c r="FL129" s="153"/>
      <c r="FM129" s="153"/>
      <c r="FN129" s="153"/>
      <c r="FO129" s="148"/>
      <c r="FP129" s="148"/>
      <c r="FQ129" s="149"/>
      <c r="FR129" s="150"/>
      <c r="FS129" s="148"/>
      <c r="FT129" s="148"/>
      <c r="FU129" s="151"/>
      <c r="FV129" s="151"/>
      <c r="FW129" s="151"/>
      <c r="FX129" s="148"/>
      <c r="FY129" s="148"/>
      <c r="FZ129" s="152"/>
      <c r="GA129" s="152"/>
      <c r="GB129" s="153"/>
    </row>
    <row r="130" spans="1:185" s="154" customFormat="1" ht="42" customHeight="1">
      <c r="A130" s="516" t="s">
        <v>7339</v>
      </c>
      <c r="B130" s="516" t="s">
        <v>7340</v>
      </c>
      <c r="C130" s="516" t="s">
        <v>7341</v>
      </c>
      <c r="D130" s="516" t="s">
        <v>3875</v>
      </c>
      <c r="E130" s="483" t="s">
        <v>7342</v>
      </c>
      <c r="F130" s="483" t="s">
        <v>4508</v>
      </c>
      <c r="G130" s="515">
        <v>45017</v>
      </c>
      <c r="H130" s="377">
        <v>29</v>
      </c>
      <c r="I130" s="483" t="s">
        <v>7343</v>
      </c>
      <c r="J130" s="215" t="s">
        <v>591</v>
      </c>
      <c r="K130" s="99" t="s">
        <v>585</v>
      </c>
      <c r="L130" s="517" t="s">
        <v>436</v>
      </c>
      <c r="M130" s="517" t="s">
        <v>437</v>
      </c>
      <c r="N130" s="445" t="s">
        <v>7344</v>
      </c>
      <c r="O130" s="445" t="s">
        <v>7345</v>
      </c>
      <c r="P130" s="518" t="s">
        <v>234</v>
      </c>
      <c r="Q130" s="518" t="s">
        <v>111</v>
      </c>
      <c r="R130" s="321">
        <v>10</v>
      </c>
      <c r="S130" s="322">
        <v>29</v>
      </c>
      <c r="T130" s="148"/>
      <c r="U130" s="149"/>
      <c r="V130" s="150"/>
      <c r="W130" s="148"/>
      <c r="X130" s="148"/>
      <c r="Y130" s="151"/>
      <c r="Z130" s="151"/>
      <c r="AA130" s="151"/>
      <c r="AB130" s="148"/>
      <c r="AC130" s="148"/>
      <c r="AD130" s="152"/>
      <c r="AE130" s="152"/>
      <c r="AF130" s="153"/>
      <c r="AG130" s="153"/>
      <c r="AH130" s="153"/>
      <c r="AI130" s="153"/>
      <c r="AJ130" s="148"/>
      <c r="AK130" s="148"/>
      <c r="AL130" s="149"/>
      <c r="AM130" s="150"/>
      <c r="AN130" s="148"/>
      <c r="AO130" s="148"/>
      <c r="AP130" s="151"/>
      <c r="AQ130" s="151"/>
      <c r="AR130" s="151"/>
      <c r="AS130" s="148"/>
      <c r="AT130" s="148"/>
      <c r="AU130" s="152"/>
      <c r="AV130" s="152"/>
      <c r="AW130" s="153"/>
      <c r="AX130" s="153"/>
      <c r="AY130" s="153"/>
      <c r="AZ130" s="153"/>
      <c r="BA130" s="148"/>
      <c r="BB130" s="148"/>
      <c r="BC130" s="149"/>
      <c r="BD130" s="150"/>
      <c r="BE130" s="148"/>
      <c r="BF130" s="148"/>
      <c r="BG130" s="151"/>
      <c r="BH130" s="151"/>
      <c r="BI130" s="151"/>
      <c r="BJ130" s="148"/>
      <c r="BK130" s="148"/>
      <c r="BL130" s="152"/>
      <c r="BM130" s="152"/>
      <c r="BN130" s="153"/>
      <c r="BO130" s="153"/>
      <c r="BP130" s="153"/>
      <c r="BQ130" s="153"/>
      <c r="BR130" s="148"/>
      <c r="BS130" s="148"/>
      <c r="BT130" s="149"/>
      <c r="BU130" s="150"/>
      <c r="BV130" s="148"/>
      <c r="BW130" s="148"/>
      <c r="BX130" s="151"/>
      <c r="BY130" s="151"/>
      <c r="BZ130" s="151"/>
      <c r="CA130" s="148"/>
      <c r="CB130" s="148"/>
      <c r="CC130" s="152"/>
      <c r="CD130" s="152"/>
      <c r="CE130" s="153"/>
      <c r="CF130" s="153"/>
      <c r="CG130" s="153"/>
      <c r="CH130" s="153"/>
      <c r="CI130" s="148"/>
      <c r="CJ130" s="148"/>
      <c r="CK130" s="149"/>
      <c r="CL130" s="150"/>
      <c r="CM130" s="148"/>
      <c r="CN130" s="148"/>
      <c r="CO130" s="151"/>
      <c r="CP130" s="151"/>
      <c r="CQ130" s="151"/>
      <c r="CR130" s="148"/>
      <c r="CS130" s="148"/>
      <c r="CT130" s="152"/>
      <c r="CU130" s="152"/>
      <c r="CV130" s="153"/>
      <c r="CW130" s="153"/>
      <c r="CX130" s="153"/>
      <c r="CY130" s="153"/>
      <c r="CZ130" s="148"/>
      <c r="DA130" s="148"/>
      <c r="DB130" s="149"/>
      <c r="DC130" s="150"/>
      <c r="DD130" s="148"/>
      <c r="DE130" s="148"/>
      <c r="DF130" s="151"/>
      <c r="DG130" s="151"/>
      <c r="DH130" s="151"/>
      <c r="DI130" s="148"/>
      <c r="DJ130" s="148"/>
      <c r="DK130" s="152"/>
      <c r="DL130" s="152"/>
      <c r="DM130" s="153"/>
      <c r="DN130" s="153"/>
      <c r="DO130" s="153"/>
      <c r="DP130" s="153"/>
      <c r="DQ130" s="148"/>
      <c r="DR130" s="148"/>
      <c r="DS130" s="149"/>
      <c r="DT130" s="150"/>
      <c r="DU130" s="148"/>
      <c r="DV130" s="148"/>
      <c r="DW130" s="151"/>
      <c r="DX130" s="151"/>
      <c r="DY130" s="151"/>
      <c r="DZ130" s="148"/>
      <c r="EA130" s="148"/>
      <c r="EB130" s="152"/>
      <c r="EC130" s="152"/>
      <c r="ED130" s="153"/>
      <c r="EE130" s="153"/>
      <c r="EF130" s="153"/>
      <c r="EG130" s="153"/>
      <c r="EH130" s="148"/>
      <c r="EI130" s="148"/>
      <c r="EJ130" s="149"/>
      <c r="EK130" s="150"/>
      <c r="EL130" s="148"/>
      <c r="EM130" s="148"/>
      <c r="EN130" s="151"/>
      <c r="EO130" s="151"/>
      <c r="EP130" s="151"/>
      <c r="EQ130" s="148"/>
      <c r="ER130" s="148"/>
      <c r="ES130" s="152"/>
      <c r="ET130" s="152"/>
      <c r="EU130" s="153"/>
      <c r="EV130" s="153"/>
      <c r="EW130" s="153"/>
      <c r="EX130" s="153"/>
      <c r="EY130" s="148"/>
      <c r="EZ130" s="148"/>
      <c r="FA130" s="149"/>
      <c r="FB130" s="150"/>
      <c r="FC130" s="148"/>
      <c r="FD130" s="148"/>
      <c r="FE130" s="151"/>
      <c r="FF130" s="151"/>
      <c r="FG130" s="151"/>
      <c r="FH130" s="148"/>
      <c r="FI130" s="148"/>
      <c r="FJ130" s="152"/>
      <c r="FK130" s="152"/>
      <c r="FL130" s="153"/>
      <c r="FM130" s="153"/>
      <c r="FN130" s="153"/>
      <c r="FO130" s="153"/>
      <c r="FP130" s="148"/>
      <c r="FQ130" s="148"/>
      <c r="FR130" s="149"/>
      <c r="FS130" s="150"/>
      <c r="FT130" s="148"/>
      <c r="FU130" s="148"/>
      <c r="FV130" s="151"/>
      <c r="FW130" s="151"/>
      <c r="FX130" s="151"/>
      <c r="FY130" s="148"/>
      <c r="FZ130" s="148"/>
      <c r="GA130" s="152"/>
      <c r="GB130" s="152"/>
      <c r="GC130" s="153"/>
    </row>
    <row r="131" spans="1:185" s="154" customFormat="1" ht="42" customHeight="1">
      <c r="A131" s="375" t="s">
        <v>400</v>
      </c>
      <c r="B131" s="516" t="s">
        <v>2575</v>
      </c>
      <c r="C131" s="217" t="s">
        <v>504</v>
      </c>
      <c r="D131" s="217" t="s">
        <v>125</v>
      </c>
      <c r="E131" s="218" t="s">
        <v>7762</v>
      </c>
      <c r="F131" s="218" t="s">
        <v>963</v>
      </c>
      <c r="G131" s="219">
        <v>26394</v>
      </c>
      <c r="H131" s="220">
        <v>60</v>
      </c>
      <c r="I131" s="218" t="s">
        <v>1585</v>
      </c>
      <c r="J131" s="221" t="s">
        <v>676</v>
      </c>
      <c r="K131" s="99" t="s">
        <v>2482</v>
      </c>
      <c r="L131" s="517" t="s">
        <v>2576</v>
      </c>
      <c r="M131" s="517" t="s">
        <v>225</v>
      </c>
      <c r="N131" s="445" t="s">
        <v>232</v>
      </c>
      <c r="O131" s="445" t="s">
        <v>2577</v>
      </c>
      <c r="P131" s="518" t="s">
        <v>234</v>
      </c>
      <c r="Q131" s="518" t="s">
        <v>111</v>
      </c>
      <c r="R131" s="321">
        <v>10</v>
      </c>
      <c r="S131" s="322"/>
      <c r="T131" s="148"/>
      <c r="U131" s="149"/>
      <c r="V131" s="150"/>
      <c r="W131" s="148"/>
      <c r="X131" s="148"/>
      <c r="Y131" s="151"/>
      <c r="Z131" s="151"/>
      <c r="AA131" s="151"/>
      <c r="AB131" s="148"/>
      <c r="AC131" s="148"/>
      <c r="AD131" s="152"/>
      <c r="AE131" s="152"/>
      <c r="AF131" s="153"/>
      <c r="AG131" s="153"/>
      <c r="AH131" s="153"/>
      <c r="AI131" s="153"/>
      <c r="AJ131" s="148"/>
      <c r="AK131" s="148"/>
      <c r="AL131" s="149"/>
      <c r="AM131" s="150"/>
      <c r="AN131" s="148"/>
      <c r="AO131" s="148"/>
      <c r="AP131" s="151"/>
      <c r="AQ131" s="151"/>
      <c r="AR131" s="151"/>
      <c r="AS131" s="148"/>
      <c r="AT131" s="148"/>
      <c r="AU131" s="152"/>
      <c r="AV131" s="152"/>
      <c r="AW131" s="153"/>
      <c r="AX131" s="153"/>
      <c r="AY131" s="153"/>
      <c r="AZ131" s="153"/>
      <c r="BA131" s="148"/>
      <c r="BB131" s="148"/>
      <c r="BC131" s="149"/>
      <c r="BD131" s="150"/>
      <c r="BE131" s="148"/>
      <c r="BF131" s="148"/>
      <c r="BG131" s="151"/>
      <c r="BH131" s="151"/>
      <c r="BI131" s="151"/>
      <c r="BJ131" s="148"/>
      <c r="BK131" s="148"/>
      <c r="BL131" s="152"/>
      <c r="BM131" s="152"/>
      <c r="BN131" s="153"/>
      <c r="BO131" s="153"/>
      <c r="BP131" s="153"/>
      <c r="BQ131" s="153"/>
      <c r="BR131" s="148"/>
      <c r="BS131" s="148"/>
      <c r="BT131" s="149"/>
      <c r="BU131" s="150"/>
      <c r="BV131" s="148"/>
      <c r="BW131" s="148"/>
      <c r="BX131" s="151"/>
      <c r="BY131" s="151"/>
      <c r="BZ131" s="151"/>
      <c r="CA131" s="148"/>
      <c r="CB131" s="148"/>
      <c r="CC131" s="152"/>
      <c r="CD131" s="152"/>
      <c r="CE131" s="153"/>
      <c r="CF131" s="153"/>
      <c r="CG131" s="153"/>
      <c r="CH131" s="153"/>
      <c r="CI131" s="148"/>
      <c r="CJ131" s="148"/>
      <c r="CK131" s="149"/>
      <c r="CL131" s="150"/>
      <c r="CM131" s="148"/>
      <c r="CN131" s="148"/>
      <c r="CO131" s="151"/>
      <c r="CP131" s="151"/>
      <c r="CQ131" s="151"/>
      <c r="CR131" s="148"/>
      <c r="CS131" s="148"/>
      <c r="CT131" s="152"/>
      <c r="CU131" s="152"/>
      <c r="CV131" s="153"/>
      <c r="CW131" s="153"/>
      <c r="CX131" s="153"/>
      <c r="CY131" s="153"/>
      <c r="CZ131" s="148"/>
      <c r="DA131" s="148"/>
      <c r="DB131" s="149"/>
      <c r="DC131" s="150"/>
      <c r="DD131" s="148"/>
      <c r="DE131" s="148"/>
      <c r="DF131" s="151"/>
      <c r="DG131" s="151"/>
      <c r="DH131" s="151"/>
      <c r="DI131" s="148"/>
      <c r="DJ131" s="148"/>
      <c r="DK131" s="152"/>
      <c r="DL131" s="152"/>
      <c r="DM131" s="153"/>
      <c r="DN131" s="153"/>
      <c r="DO131" s="153"/>
      <c r="DP131" s="153"/>
      <c r="DQ131" s="148"/>
      <c r="DR131" s="148"/>
      <c r="DS131" s="149"/>
      <c r="DT131" s="150"/>
      <c r="DU131" s="148"/>
      <c r="DV131" s="148"/>
      <c r="DW131" s="151"/>
      <c r="DX131" s="151"/>
      <c r="DY131" s="151"/>
      <c r="DZ131" s="148"/>
      <c r="EA131" s="148"/>
      <c r="EB131" s="152"/>
      <c r="EC131" s="152"/>
      <c r="ED131" s="153"/>
      <c r="EE131" s="153"/>
      <c r="EF131" s="153"/>
      <c r="EG131" s="153"/>
      <c r="EH131" s="148"/>
      <c r="EI131" s="148"/>
      <c r="EJ131" s="149"/>
      <c r="EK131" s="150"/>
      <c r="EL131" s="148"/>
      <c r="EM131" s="148"/>
      <c r="EN131" s="151"/>
      <c r="EO131" s="151"/>
      <c r="EP131" s="151"/>
      <c r="EQ131" s="148"/>
      <c r="ER131" s="148"/>
      <c r="ES131" s="152"/>
      <c r="ET131" s="152"/>
      <c r="EU131" s="153"/>
      <c r="EV131" s="153"/>
      <c r="EW131" s="153"/>
      <c r="EX131" s="153"/>
      <c r="EY131" s="148"/>
      <c r="EZ131" s="148"/>
      <c r="FA131" s="149"/>
      <c r="FB131" s="150"/>
      <c r="FC131" s="148"/>
      <c r="FD131" s="148"/>
      <c r="FE131" s="151"/>
      <c r="FF131" s="151"/>
      <c r="FG131" s="151"/>
      <c r="FH131" s="148"/>
      <c r="FI131" s="148"/>
      <c r="FJ131" s="152"/>
      <c r="FK131" s="152"/>
      <c r="FL131" s="153"/>
      <c r="FM131" s="153"/>
      <c r="FN131" s="153"/>
      <c r="FO131" s="153"/>
      <c r="FP131" s="148"/>
      <c r="FQ131" s="148"/>
      <c r="FR131" s="149"/>
      <c r="FS131" s="150"/>
      <c r="FT131" s="148"/>
      <c r="FU131" s="148"/>
      <c r="FV131" s="151"/>
      <c r="FW131" s="151"/>
      <c r="FX131" s="151"/>
      <c r="FY131" s="148"/>
      <c r="FZ131" s="148"/>
      <c r="GA131" s="152"/>
      <c r="GB131" s="152"/>
      <c r="GC131" s="153"/>
    </row>
    <row r="132" spans="1:185" s="154" customFormat="1" ht="42" customHeight="1">
      <c r="A132" s="375" t="s">
        <v>401</v>
      </c>
      <c r="B132" s="516" t="s">
        <v>6275</v>
      </c>
      <c r="C132" s="516" t="s">
        <v>2277</v>
      </c>
      <c r="D132" s="516" t="s">
        <v>7763</v>
      </c>
      <c r="E132" s="483" t="s">
        <v>7764</v>
      </c>
      <c r="F132" s="483" t="s">
        <v>964</v>
      </c>
      <c r="G132" s="515">
        <v>28216</v>
      </c>
      <c r="H132" s="377">
        <v>80</v>
      </c>
      <c r="I132" s="483" t="s">
        <v>1586</v>
      </c>
      <c r="J132" s="215" t="s">
        <v>676</v>
      </c>
      <c r="K132" s="99" t="s">
        <v>2482</v>
      </c>
      <c r="L132" s="517" t="s">
        <v>2576</v>
      </c>
      <c r="M132" s="517" t="s">
        <v>3938</v>
      </c>
      <c r="N132" s="445" t="s">
        <v>3639</v>
      </c>
      <c r="O132" s="445" t="s">
        <v>6276</v>
      </c>
      <c r="P132" s="518" t="s">
        <v>234</v>
      </c>
      <c r="Q132" s="518" t="s">
        <v>111</v>
      </c>
      <c r="R132" s="321">
        <v>10</v>
      </c>
      <c r="S132" s="322"/>
      <c r="T132" s="148"/>
      <c r="U132" s="149"/>
      <c r="V132" s="150"/>
      <c r="W132" s="148"/>
      <c r="X132" s="148"/>
      <c r="Y132" s="151"/>
      <c r="Z132" s="151"/>
      <c r="AA132" s="151"/>
      <c r="AB132" s="148"/>
      <c r="AC132" s="148"/>
      <c r="AD132" s="152"/>
      <c r="AE132" s="152"/>
      <c r="AF132" s="153"/>
      <c r="AG132" s="153"/>
      <c r="AH132" s="153"/>
      <c r="AI132" s="153"/>
      <c r="AJ132" s="148"/>
      <c r="AK132" s="148"/>
      <c r="AL132" s="149"/>
      <c r="AM132" s="150"/>
      <c r="AN132" s="148"/>
      <c r="AO132" s="148"/>
      <c r="AP132" s="151"/>
      <c r="AQ132" s="151"/>
      <c r="AR132" s="151"/>
      <c r="AS132" s="148"/>
      <c r="AT132" s="148"/>
      <c r="AU132" s="152"/>
      <c r="AV132" s="152"/>
      <c r="AW132" s="153"/>
      <c r="AX132" s="153"/>
      <c r="AY132" s="153"/>
      <c r="AZ132" s="153"/>
      <c r="BA132" s="148"/>
      <c r="BB132" s="148"/>
      <c r="BC132" s="149"/>
      <c r="BD132" s="150"/>
      <c r="BE132" s="148"/>
      <c r="BF132" s="148"/>
      <c r="BG132" s="151"/>
      <c r="BH132" s="151"/>
      <c r="BI132" s="151"/>
      <c r="BJ132" s="148"/>
      <c r="BK132" s="148"/>
      <c r="BL132" s="152"/>
      <c r="BM132" s="152"/>
      <c r="BN132" s="153"/>
      <c r="BO132" s="153"/>
      <c r="BP132" s="153"/>
      <c r="BQ132" s="153"/>
      <c r="BR132" s="148"/>
      <c r="BS132" s="148"/>
      <c r="BT132" s="149"/>
      <c r="BU132" s="150"/>
      <c r="BV132" s="148"/>
      <c r="BW132" s="148"/>
      <c r="BX132" s="151"/>
      <c r="BY132" s="151"/>
      <c r="BZ132" s="151"/>
      <c r="CA132" s="148"/>
      <c r="CB132" s="148"/>
      <c r="CC132" s="152"/>
      <c r="CD132" s="152"/>
      <c r="CE132" s="153"/>
      <c r="CF132" s="153"/>
      <c r="CG132" s="153"/>
      <c r="CH132" s="153"/>
      <c r="CI132" s="148"/>
      <c r="CJ132" s="148"/>
      <c r="CK132" s="149"/>
      <c r="CL132" s="150"/>
      <c r="CM132" s="148"/>
      <c r="CN132" s="148"/>
      <c r="CO132" s="151"/>
      <c r="CP132" s="151"/>
      <c r="CQ132" s="151"/>
      <c r="CR132" s="148"/>
      <c r="CS132" s="148"/>
      <c r="CT132" s="152"/>
      <c r="CU132" s="152"/>
      <c r="CV132" s="153"/>
      <c r="CW132" s="153"/>
      <c r="CX132" s="153"/>
      <c r="CY132" s="153"/>
      <c r="CZ132" s="148"/>
      <c r="DA132" s="148"/>
      <c r="DB132" s="149"/>
      <c r="DC132" s="150"/>
      <c r="DD132" s="148"/>
      <c r="DE132" s="148"/>
      <c r="DF132" s="151"/>
      <c r="DG132" s="151"/>
      <c r="DH132" s="151"/>
      <c r="DI132" s="148"/>
      <c r="DJ132" s="148"/>
      <c r="DK132" s="152"/>
      <c r="DL132" s="152"/>
      <c r="DM132" s="153"/>
      <c r="DN132" s="153"/>
      <c r="DO132" s="153"/>
      <c r="DP132" s="153"/>
      <c r="DQ132" s="148"/>
      <c r="DR132" s="148"/>
      <c r="DS132" s="149"/>
      <c r="DT132" s="150"/>
      <c r="DU132" s="148"/>
      <c r="DV132" s="148"/>
      <c r="DW132" s="151"/>
      <c r="DX132" s="151"/>
      <c r="DY132" s="151"/>
      <c r="DZ132" s="148"/>
      <c r="EA132" s="148"/>
      <c r="EB132" s="152"/>
      <c r="EC132" s="152"/>
      <c r="ED132" s="153"/>
      <c r="EE132" s="153"/>
      <c r="EF132" s="153"/>
      <c r="EG132" s="153"/>
      <c r="EH132" s="148"/>
      <c r="EI132" s="148"/>
      <c r="EJ132" s="149"/>
      <c r="EK132" s="150"/>
      <c r="EL132" s="148"/>
      <c r="EM132" s="148"/>
      <c r="EN132" s="151"/>
      <c r="EO132" s="151"/>
      <c r="EP132" s="151"/>
      <c r="EQ132" s="148"/>
      <c r="ER132" s="148"/>
      <c r="ES132" s="152"/>
      <c r="ET132" s="152"/>
      <c r="EU132" s="153"/>
      <c r="EV132" s="153"/>
      <c r="EW132" s="153"/>
      <c r="EX132" s="153"/>
      <c r="EY132" s="148"/>
      <c r="EZ132" s="148"/>
      <c r="FA132" s="149"/>
      <c r="FB132" s="150"/>
      <c r="FC132" s="148"/>
      <c r="FD132" s="148"/>
      <c r="FE132" s="151"/>
      <c r="FF132" s="151"/>
      <c r="FG132" s="151"/>
      <c r="FH132" s="148"/>
      <c r="FI132" s="148"/>
      <c r="FJ132" s="152"/>
      <c r="FK132" s="152"/>
      <c r="FL132" s="153"/>
      <c r="FM132" s="153"/>
      <c r="FN132" s="153"/>
      <c r="FO132" s="153"/>
      <c r="FP132" s="148"/>
      <c r="FQ132" s="148"/>
      <c r="FR132" s="149"/>
      <c r="FS132" s="150"/>
      <c r="FT132" s="148"/>
      <c r="FU132" s="148"/>
      <c r="FV132" s="151"/>
      <c r="FW132" s="151"/>
      <c r="FX132" s="151"/>
      <c r="FY132" s="148"/>
      <c r="FZ132" s="148"/>
      <c r="GA132" s="152"/>
      <c r="GB132" s="152"/>
      <c r="GC132" s="153"/>
    </row>
    <row r="133" spans="1:185" s="154" customFormat="1" ht="42" customHeight="1">
      <c r="A133" s="375" t="s">
        <v>402</v>
      </c>
      <c r="B133" s="516" t="s">
        <v>3324</v>
      </c>
      <c r="C133" s="516" t="s">
        <v>3325</v>
      </c>
      <c r="D133" s="516" t="s">
        <v>3853</v>
      </c>
      <c r="E133" s="483" t="s">
        <v>7765</v>
      </c>
      <c r="F133" s="483" t="s">
        <v>965</v>
      </c>
      <c r="G133" s="515">
        <v>32234</v>
      </c>
      <c r="H133" s="377">
        <v>70</v>
      </c>
      <c r="I133" s="483" t="s">
        <v>1587</v>
      </c>
      <c r="J133" s="376" t="s">
        <v>676</v>
      </c>
      <c r="K133" s="99" t="s">
        <v>2482</v>
      </c>
      <c r="L133" s="517" t="s">
        <v>2576</v>
      </c>
      <c r="M133" s="517" t="s">
        <v>225</v>
      </c>
      <c r="N133" s="445" t="s">
        <v>3160</v>
      </c>
      <c r="O133" s="445" t="s">
        <v>3326</v>
      </c>
      <c r="P133" s="518" t="s">
        <v>234</v>
      </c>
      <c r="Q133" s="518" t="s">
        <v>111</v>
      </c>
      <c r="R133" s="321">
        <v>10</v>
      </c>
      <c r="S133" s="322"/>
      <c r="T133" s="148"/>
      <c r="U133" s="149"/>
      <c r="V133" s="150"/>
      <c r="W133" s="148"/>
      <c r="X133" s="148"/>
      <c r="Y133" s="151"/>
      <c r="Z133" s="151"/>
      <c r="AA133" s="151"/>
      <c r="AB133" s="148"/>
      <c r="AC133" s="148"/>
      <c r="AD133" s="152"/>
      <c r="AE133" s="152"/>
      <c r="AF133" s="153"/>
      <c r="AG133" s="153"/>
      <c r="AH133" s="153"/>
      <c r="AI133" s="153"/>
      <c r="AJ133" s="148"/>
      <c r="AK133" s="148"/>
      <c r="AL133" s="149"/>
      <c r="AM133" s="150"/>
      <c r="AN133" s="148"/>
      <c r="AO133" s="148"/>
      <c r="AP133" s="151"/>
      <c r="AQ133" s="151"/>
      <c r="AR133" s="151"/>
      <c r="AS133" s="148"/>
      <c r="AT133" s="148"/>
      <c r="AU133" s="152"/>
      <c r="AV133" s="152"/>
      <c r="AW133" s="153"/>
      <c r="AX133" s="153"/>
      <c r="AY133" s="153"/>
      <c r="AZ133" s="153"/>
      <c r="BA133" s="148"/>
      <c r="BB133" s="148"/>
      <c r="BC133" s="149"/>
      <c r="BD133" s="150"/>
      <c r="BE133" s="148"/>
      <c r="BF133" s="148"/>
      <c r="BG133" s="151"/>
      <c r="BH133" s="151"/>
      <c r="BI133" s="151"/>
      <c r="BJ133" s="148"/>
      <c r="BK133" s="148"/>
      <c r="BL133" s="152"/>
      <c r="BM133" s="152"/>
      <c r="BN133" s="153"/>
      <c r="BO133" s="153"/>
      <c r="BP133" s="153"/>
      <c r="BQ133" s="153"/>
      <c r="BR133" s="148"/>
      <c r="BS133" s="148"/>
      <c r="BT133" s="149"/>
      <c r="BU133" s="150"/>
      <c r="BV133" s="148"/>
      <c r="BW133" s="148"/>
      <c r="BX133" s="151"/>
      <c r="BY133" s="151"/>
      <c r="BZ133" s="151"/>
      <c r="CA133" s="148"/>
      <c r="CB133" s="148"/>
      <c r="CC133" s="152"/>
      <c r="CD133" s="152"/>
      <c r="CE133" s="153"/>
      <c r="CF133" s="153"/>
      <c r="CG133" s="153"/>
      <c r="CH133" s="153"/>
      <c r="CI133" s="148"/>
      <c r="CJ133" s="148"/>
      <c r="CK133" s="149"/>
      <c r="CL133" s="150"/>
      <c r="CM133" s="148"/>
      <c r="CN133" s="148"/>
      <c r="CO133" s="151"/>
      <c r="CP133" s="151"/>
      <c r="CQ133" s="151"/>
      <c r="CR133" s="148"/>
      <c r="CS133" s="148"/>
      <c r="CT133" s="152"/>
      <c r="CU133" s="152"/>
      <c r="CV133" s="153"/>
      <c r="CW133" s="153"/>
      <c r="CX133" s="153"/>
      <c r="CY133" s="153"/>
      <c r="CZ133" s="148"/>
      <c r="DA133" s="148"/>
      <c r="DB133" s="149"/>
      <c r="DC133" s="150"/>
      <c r="DD133" s="148"/>
      <c r="DE133" s="148"/>
      <c r="DF133" s="151"/>
      <c r="DG133" s="151"/>
      <c r="DH133" s="151"/>
      <c r="DI133" s="148"/>
      <c r="DJ133" s="148"/>
      <c r="DK133" s="152"/>
      <c r="DL133" s="152"/>
      <c r="DM133" s="153"/>
      <c r="DN133" s="153"/>
      <c r="DO133" s="153"/>
      <c r="DP133" s="153"/>
      <c r="DQ133" s="148"/>
      <c r="DR133" s="148"/>
      <c r="DS133" s="149"/>
      <c r="DT133" s="150"/>
      <c r="DU133" s="148"/>
      <c r="DV133" s="148"/>
      <c r="DW133" s="151"/>
      <c r="DX133" s="151"/>
      <c r="DY133" s="151"/>
      <c r="DZ133" s="148"/>
      <c r="EA133" s="148"/>
      <c r="EB133" s="152"/>
      <c r="EC133" s="152"/>
      <c r="ED133" s="153"/>
      <c r="EE133" s="153"/>
      <c r="EF133" s="153"/>
      <c r="EG133" s="153"/>
      <c r="EH133" s="148"/>
      <c r="EI133" s="148"/>
      <c r="EJ133" s="149"/>
      <c r="EK133" s="150"/>
      <c r="EL133" s="148"/>
      <c r="EM133" s="148"/>
      <c r="EN133" s="151"/>
      <c r="EO133" s="151"/>
      <c r="EP133" s="151"/>
      <c r="EQ133" s="148"/>
      <c r="ER133" s="148"/>
      <c r="ES133" s="152"/>
      <c r="ET133" s="152"/>
      <c r="EU133" s="153"/>
      <c r="EV133" s="153"/>
      <c r="EW133" s="153"/>
      <c r="EX133" s="153"/>
      <c r="EY133" s="148"/>
      <c r="EZ133" s="148"/>
      <c r="FA133" s="149"/>
      <c r="FB133" s="150"/>
      <c r="FC133" s="148"/>
      <c r="FD133" s="148"/>
      <c r="FE133" s="151"/>
      <c r="FF133" s="151"/>
      <c r="FG133" s="151"/>
      <c r="FH133" s="148"/>
      <c r="FI133" s="148"/>
      <c r="FJ133" s="152"/>
      <c r="FK133" s="152"/>
      <c r="FL133" s="153"/>
      <c r="FM133" s="153"/>
      <c r="FN133" s="153"/>
      <c r="FO133" s="153"/>
      <c r="FP133" s="148"/>
      <c r="FQ133" s="148"/>
      <c r="FR133" s="149"/>
      <c r="FS133" s="150"/>
      <c r="FT133" s="148"/>
      <c r="FU133" s="148"/>
      <c r="FV133" s="151"/>
      <c r="FW133" s="151"/>
      <c r="FX133" s="151"/>
      <c r="FY133" s="148"/>
      <c r="FZ133" s="148"/>
      <c r="GA133" s="152"/>
      <c r="GB133" s="152"/>
      <c r="GC133" s="153"/>
    </row>
    <row r="134" spans="1:185" s="154" customFormat="1" ht="42" customHeight="1">
      <c r="A134" s="375" t="s">
        <v>403</v>
      </c>
      <c r="B134" s="516" t="s">
        <v>3327</v>
      </c>
      <c r="C134" s="516" t="s">
        <v>8128</v>
      </c>
      <c r="D134" s="516" t="s">
        <v>7346</v>
      </c>
      <c r="E134" s="483" t="s">
        <v>7766</v>
      </c>
      <c r="F134" s="483" t="s">
        <v>966</v>
      </c>
      <c r="G134" s="515">
        <v>34960</v>
      </c>
      <c r="H134" s="377">
        <v>50</v>
      </c>
      <c r="I134" s="483" t="s">
        <v>1588</v>
      </c>
      <c r="J134" s="376" t="s">
        <v>676</v>
      </c>
      <c r="K134" s="99" t="s">
        <v>2482</v>
      </c>
      <c r="L134" s="517" t="s">
        <v>2576</v>
      </c>
      <c r="M134" s="517" t="s">
        <v>225</v>
      </c>
      <c r="N134" s="445" t="s">
        <v>3328</v>
      </c>
      <c r="O134" s="445" t="s">
        <v>3329</v>
      </c>
      <c r="P134" s="518" t="s">
        <v>234</v>
      </c>
      <c r="Q134" s="518" t="s">
        <v>111</v>
      </c>
      <c r="R134" s="321">
        <v>10</v>
      </c>
      <c r="S134" s="322"/>
      <c r="T134" s="148"/>
      <c r="U134" s="149"/>
      <c r="V134" s="150"/>
      <c r="W134" s="148"/>
      <c r="X134" s="148"/>
      <c r="Y134" s="151"/>
      <c r="Z134" s="151"/>
      <c r="AA134" s="151"/>
      <c r="AB134" s="148"/>
      <c r="AC134" s="148"/>
      <c r="AD134" s="152"/>
      <c r="AE134" s="152"/>
      <c r="AF134" s="153"/>
      <c r="AG134" s="153"/>
      <c r="AH134" s="153"/>
      <c r="AI134" s="153"/>
      <c r="AJ134" s="148"/>
      <c r="AK134" s="148"/>
      <c r="AL134" s="149"/>
      <c r="AM134" s="150"/>
      <c r="AN134" s="148"/>
      <c r="AO134" s="148"/>
      <c r="AP134" s="151"/>
      <c r="AQ134" s="151"/>
      <c r="AR134" s="151"/>
      <c r="AS134" s="148"/>
      <c r="AT134" s="148"/>
      <c r="AU134" s="152"/>
      <c r="AV134" s="152"/>
      <c r="AW134" s="153"/>
      <c r="AX134" s="153"/>
      <c r="AY134" s="153"/>
      <c r="AZ134" s="153"/>
      <c r="BA134" s="148"/>
      <c r="BB134" s="148"/>
      <c r="BC134" s="149"/>
      <c r="BD134" s="150"/>
      <c r="BE134" s="148"/>
      <c r="BF134" s="148"/>
      <c r="BG134" s="151"/>
      <c r="BH134" s="151"/>
      <c r="BI134" s="151"/>
      <c r="BJ134" s="148"/>
      <c r="BK134" s="148"/>
      <c r="BL134" s="152"/>
      <c r="BM134" s="152"/>
      <c r="BN134" s="153"/>
      <c r="BO134" s="153"/>
      <c r="BP134" s="153"/>
      <c r="BQ134" s="153"/>
      <c r="BR134" s="148"/>
      <c r="BS134" s="148"/>
      <c r="BT134" s="149"/>
      <c r="BU134" s="150"/>
      <c r="BV134" s="148"/>
      <c r="BW134" s="148"/>
      <c r="BX134" s="151"/>
      <c r="BY134" s="151"/>
      <c r="BZ134" s="151"/>
      <c r="CA134" s="148"/>
      <c r="CB134" s="148"/>
      <c r="CC134" s="152"/>
      <c r="CD134" s="152"/>
      <c r="CE134" s="153"/>
      <c r="CF134" s="153"/>
      <c r="CG134" s="153"/>
      <c r="CH134" s="153"/>
      <c r="CI134" s="148"/>
      <c r="CJ134" s="148"/>
      <c r="CK134" s="149"/>
      <c r="CL134" s="150"/>
      <c r="CM134" s="148"/>
      <c r="CN134" s="148"/>
      <c r="CO134" s="151"/>
      <c r="CP134" s="151"/>
      <c r="CQ134" s="151"/>
      <c r="CR134" s="148"/>
      <c r="CS134" s="148"/>
      <c r="CT134" s="152"/>
      <c r="CU134" s="152"/>
      <c r="CV134" s="153"/>
      <c r="CW134" s="153"/>
      <c r="CX134" s="153"/>
      <c r="CY134" s="153"/>
      <c r="CZ134" s="148"/>
      <c r="DA134" s="148"/>
      <c r="DB134" s="149"/>
      <c r="DC134" s="150"/>
      <c r="DD134" s="148"/>
      <c r="DE134" s="148"/>
      <c r="DF134" s="151"/>
      <c r="DG134" s="151"/>
      <c r="DH134" s="151"/>
      <c r="DI134" s="148"/>
      <c r="DJ134" s="148"/>
      <c r="DK134" s="152"/>
      <c r="DL134" s="152"/>
      <c r="DM134" s="153"/>
      <c r="DN134" s="153"/>
      <c r="DO134" s="153"/>
      <c r="DP134" s="153"/>
      <c r="DQ134" s="148"/>
      <c r="DR134" s="148"/>
      <c r="DS134" s="149"/>
      <c r="DT134" s="150"/>
      <c r="DU134" s="148"/>
      <c r="DV134" s="148"/>
      <c r="DW134" s="151"/>
      <c r="DX134" s="151"/>
      <c r="DY134" s="151"/>
      <c r="DZ134" s="148"/>
      <c r="EA134" s="148"/>
      <c r="EB134" s="152"/>
      <c r="EC134" s="152"/>
      <c r="ED134" s="153"/>
      <c r="EE134" s="153"/>
      <c r="EF134" s="153"/>
      <c r="EG134" s="153"/>
      <c r="EH134" s="148"/>
      <c r="EI134" s="148"/>
      <c r="EJ134" s="149"/>
      <c r="EK134" s="150"/>
      <c r="EL134" s="148"/>
      <c r="EM134" s="148"/>
      <c r="EN134" s="151"/>
      <c r="EO134" s="151"/>
      <c r="EP134" s="151"/>
      <c r="EQ134" s="148"/>
      <c r="ER134" s="148"/>
      <c r="ES134" s="152"/>
      <c r="ET134" s="152"/>
      <c r="EU134" s="153"/>
      <c r="EV134" s="153"/>
      <c r="EW134" s="153"/>
      <c r="EX134" s="153"/>
      <c r="EY134" s="148"/>
      <c r="EZ134" s="148"/>
      <c r="FA134" s="149"/>
      <c r="FB134" s="150"/>
      <c r="FC134" s="148"/>
      <c r="FD134" s="148"/>
      <c r="FE134" s="151"/>
      <c r="FF134" s="151"/>
      <c r="FG134" s="151"/>
      <c r="FH134" s="148"/>
      <c r="FI134" s="148"/>
      <c r="FJ134" s="152"/>
      <c r="FK134" s="152"/>
      <c r="FL134" s="153"/>
      <c r="FM134" s="153"/>
      <c r="FN134" s="153"/>
      <c r="FO134" s="153"/>
      <c r="FP134" s="148"/>
      <c r="FQ134" s="148"/>
      <c r="FR134" s="149"/>
      <c r="FS134" s="150"/>
      <c r="FT134" s="148"/>
      <c r="FU134" s="148"/>
      <c r="FV134" s="151"/>
      <c r="FW134" s="151"/>
      <c r="FX134" s="151"/>
      <c r="FY134" s="148"/>
      <c r="FZ134" s="148"/>
      <c r="GA134" s="152"/>
      <c r="GB134" s="152"/>
      <c r="GC134" s="153"/>
    </row>
    <row r="135" spans="1:185" s="154" customFormat="1" ht="42" customHeight="1">
      <c r="A135" s="375" t="s">
        <v>151</v>
      </c>
      <c r="B135" s="516" t="s">
        <v>476</v>
      </c>
      <c r="C135" s="516" t="s">
        <v>2278</v>
      </c>
      <c r="D135" s="516" t="s">
        <v>3106</v>
      </c>
      <c r="E135" s="483" t="str">
        <f t="shared" ref="E135" si="9">M135&amp;N135</f>
        <v>長門市深川湯本10600-1</v>
      </c>
      <c r="F135" s="483" t="s">
        <v>882</v>
      </c>
      <c r="G135" s="515">
        <v>38384</v>
      </c>
      <c r="H135" s="377">
        <v>80</v>
      </c>
      <c r="I135" s="483" t="s">
        <v>1589</v>
      </c>
      <c r="J135" s="376" t="s">
        <v>492</v>
      </c>
      <c r="K135" s="99" t="s">
        <v>2482</v>
      </c>
      <c r="L135" s="517" t="s">
        <v>2576</v>
      </c>
      <c r="M135" s="517" t="s">
        <v>225</v>
      </c>
      <c r="N135" s="445" t="s">
        <v>3627</v>
      </c>
      <c r="O135" s="445" t="s">
        <v>2578</v>
      </c>
      <c r="P135" s="518" t="s">
        <v>234</v>
      </c>
      <c r="Q135" s="518" t="s">
        <v>111</v>
      </c>
      <c r="R135" s="321">
        <v>10</v>
      </c>
      <c r="S135" s="322">
        <v>80</v>
      </c>
      <c r="T135" s="148"/>
      <c r="U135" s="149"/>
      <c r="V135" s="150"/>
      <c r="W135" s="148"/>
      <c r="X135" s="148"/>
      <c r="Y135" s="151"/>
      <c r="Z135" s="151"/>
      <c r="AA135" s="151"/>
      <c r="AB135" s="148"/>
      <c r="AC135" s="148"/>
      <c r="AD135" s="152"/>
      <c r="AE135" s="152"/>
      <c r="AF135" s="153"/>
      <c r="AG135" s="153"/>
      <c r="AH135" s="153"/>
      <c r="AI135" s="153"/>
      <c r="AJ135" s="148"/>
      <c r="AK135" s="148"/>
      <c r="AL135" s="149"/>
      <c r="AM135" s="150"/>
      <c r="AN135" s="148"/>
      <c r="AO135" s="148"/>
      <c r="AP135" s="151"/>
      <c r="AQ135" s="151"/>
      <c r="AR135" s="151"/>
      <c r="AS135" s="148"/>
      <c r="AT135" s="148"/>
      <c r="AU135" s="152"/>
      <c r="AV135" s="152"/>
      <c r="AW135" s="153"/>
      <c r="AX135" s="153"/>
      <c r="AY135" s="153"/>
      <c r="AZ135" s="153"/>
      <c r="BA135" s="148"/>
      <c r="BB135" s="148"/>
      <c r="BC135" s="149"/>
      <c r="BD135" s="150"/>
      <c r="BE135" s="148"/>
      <c r="BF135" s="148"/>
      <c r="BG135" s="151"/>
      <c r="BH135" s="151"/>
      <c r="BI135" s="151"/>
      <c r="BJ135" s="148"/>
      <c r="BK135" s="148"/>
      <c r="BL135" s="152"/>
      <c r="BM135" s="152"/>
      <c r="BN135" s="153"/>
      <c r="BO135" s="153"/>
      <c r="BP135" s="153"/>
      <c r="BQ135" s="153"/>
      <c r="BR135" s="148"/>
      <c r="BS135" s="148"/>
      <c r="BT135" s="149"/>
      <c r="BU135" s="150"/>
      <c r="BV135" s="148"/>
      <c r="BW135" s="148"/>
      <c r="BX135" s="151"/>
      <c r="BY135" s="151"/>
      <c r="BZ135" s="151"/>
      <c r="CA135" s="148"/>
      <c r="CB135" s="148"/>
      <c r="CC135" s="152"/>
      <c r="CD135" s="152"/>
      <c r="CE135" s="153"/>
      <c r="CF135" s="153"/>
      <c r="CG135" s="153"/>
      <c r="CH135" s="153"/>
      <c r="CI135" s="148"/>
      <c r="CJ135" s="148"/>
      <c r="CK135" s="149"/>
      <c r="CL135" s="150"/>
      <c r="CM135" s="148"/>
      <c r="CN135" s="148"/>
      <c r="CO135" s="151"/>
      <c r="CP135" s="151"/>
      <c r="CQ135" s="151"/>
      <c r="CR135" s="148"/>
      <c r="CS135" s="148"/>
      <c r="CT135" s="152"/>
      <c r="CU135" s="152"/>
      <c r="CV135" s="153"/>
      <c r="CW135" s="153"/>
      <c r="CX135" s="153"/>
      <c r="CY135" s="153"/>
      <c r="CZ135" s="148"/>
      <c r="DA135" s="148"/>
      <c r="DB135" s="149"/>
      <c r="DC135" s="150"/>
      <c r="DD135" s="148"/>
      <c r="DE135" s="148"/>
      <c r="DF135" s="151"/>
      <c r="DG135" s="151"/>
      <c r="DH135" s="151"/>
      <c r="DI135" s="148"/>
      <c r="DJ135" s="148"/>
      <c r="DK135" s="152"/>
      <c r="DL135" s="152"/>
      <c r="DM135" s="153"/>
      <c r="DN135" s="153"/>
      <c r="DO135" s="153"/>
      <c r="DP135" s="153"/>
      <c r="DQ135" s="148"/>
      <c r="DR135" s="148"/>
      <c r="DS135" s="149"/>
      <c r="DT135" s="150"/>
      <c r="DU135" s="148"/>
      <c r="DV135" s="148"/>
      <c r="DW135" s="151"/>
      <c r="DX135" s="151"/>
      <c r="DY135" s="151"/>
      <c r="DZ135" s="148"/>
      <c r="EA135" s="148"/>
      <c r="EB135" s="152"/>
      <c r="EC135" s="152"/>
      <c r="ED135" s="153"/>
      <c r="EE135" s="153"/>
      <c r="EF135" s="153"/>
      <c r="EG135" s="153"/>
      <c r="EH135" s="148"/>
      <c r="EI135" s="148"/>
      <c r="EJ135" s="149"/>
      <c r="EK135" s="150"/>
      <c r="EL135" s="148"/>
      <c r="EM135" s="148"/>
      <c r="EN135" s="151"/>
      <c r="EO135" s="151"/>
      <c r="EP135" s="151"/>
      <c r="EQ135" s="148"/>
      <c r="ER135" s="148"/>
      <c r="ES135" s="152"/>
      <c r="ET135" s="152"/>
      <c r="EU135" s="153"/>
      <c r="EV135" s="153"/>
      <c r="EW135" s="153"/>
      <c r="EX135" s="153"/>
      <c r="EY135" s="148"/>
      <c r="EZ135" s="148"/>
      <c r="FA135" s="149"/>
      <c r="FB135" s="150"/>
      <c r="FC135" s="148"/>
      <c r="FD135" s="148"/>
      <c r="FE135" s="151"/>
      <c r="FF135" s="151"/>
      <c r="FG135" s="151"/>
      <c r="FH135" s="148"/>
      <c r="FI135" s="148"/>
      <c r="FJ135" s="152"/>
      <c r="FK135" s="152"/>
      <c r="FL135" s="153"/>
      <c r="FM135" s="153"/>
      <c r="FN135" s="153"/>
      <c r="FO135" s="153"/>
      <c r="FP135" s="148"/>
      <c r="FQ135" s="148"/>
      <c r="FR135" s="149"/>
      <c r="FS135" s="150"/>
      <c r="FT135" s="148"/>
      <c r="FU135" s="148"/>
      <c r="FV135" s="151"/>
      <c r="FW135" s="151"/>
      <c r="FX135" s="151"/>
      <c r="FY135" s="148"/>
      <c r="FZ135" s="148"/>
      <c r="GA135" s="152"/>
      <c r="GB135" s="152"/>
      <c r="GC135" s="153"/>
    </row>
    <row r="136" spans="1:185" s="154" customFormat="1" ht="61.5" customHeight="1">
      <c r="A136" s="375" t="s">
        <v>2978</v>
      </c>
      <c r="B136" s="516" t="s">
        <v>2575</v>
      </c>
      <c r="C136" s="516" t="s">
        <v>504</v>
      </c>
      <c r="D136" s="516" t="s">
        <v>125</v>
      </c>
      <c r="E136" s="483" t="str">
        <f>M136&amp;N136</f>
        <v>長門市三隅中1811</v>
      </c>
      <c r="F136" s="483" t="s">
        <v>963</v>
      </c>
      <c r="G136" s="515">
        <v>42795</v>
      </c>
      <c r="H136" s="377">
        <v>19</v>
      </c>
      <c r="I136" s="483" t="s">
        <v>1585</v>
      </c>
      <c r="J136" s="376" t="s">
        <v>2979</v>
      </c>
      <c r="K136" s="99" t="s">
        <v>2482</v>
      </c>
      <c r="L136" s="517" t="s">
        <v>2576</v>
      </c>
      <c r="M136" s="517" t="s">
        <v>225</v>
      </c>
      <c r="N136" s="445" t="s">
        <v>232</v>
      </c>
      <c r="O136" s="445" t="s">
        <v>2980</v>
      </c>
      <c r="P136" s="518" t="s">
        <v>234</v>
      </c>
      <c r="Q136" s="518" t="s">
        <v>111</v>
      </c>
      <c r="R136" s="321"/>
      <c r="S136" s="322">
        <v>19</v>
      </c>
      <c r="T136" s="148"/>
      <c r="U136" s="149"/>
      <c r="V136" s="150"/>
      <c r="W136" s="148"/>
      <c r="X136" s="148"/>
      <c r="Y136" s="151"/>
      <c r="Z136" s="151"/>
      <c r="AA136" s="151"/>
      <c r="AB136" s="148"/>
      <c r="AC136" s="148"/>
      <c r="AD136" s="152"/>
      <c r="AE136" s="152"/>
      <c r="AF136" s="153"/>
      <c r="AG136" s="153"/>
      <c r="AH136" s="153"/>
      <c r="AI136" s="153"/>
      <c r="AJ136" s="148"/>
      <c r="AK136" s="148"/>
      <c r="AL136" s="149"/>
      <c r="AM136" s="150"/>
      <c r="AN136" s="148"/>
      <c r="AO136" s="148"/>
      <c r="AP136" s="151"/>
      <c r="AQ136" s="151"/>
      <c r="AR136" s="151"/>
      <c r="AS136" s="148"/>
      <c r="AT136" s="148"/>
      <c r="AU136" s="152"/>
      <c r="AV136" s="152"/>
      <c r="AW136" s="153"/>
      <c r="AX136" s="153"/>
      <c r="AY136" s="153"/>
      <c r="AZ136" s="153"/>
      <c r="BA136" s="148"/>
      <c r="BB136" s="148"/>
      <c r="BC136" s="149"/>
      <c r="BD136" s="150"/>
      <c r="BE136" s="148"/>
      <c r="BF136" s="148"/>
      <c r="BG136" s="151"/>
      <c r="BH136" s="151"/>
      <c r="BI136" s="151"/>
      <c r="BJ136" s="148"/>
      <c r="BK136" s="148"/>
      <c r="BL136" s="152"/>
      <c r="BM136" s="152"/>
      <c r="BN136" s="153"/>
      <c r="BO136" s="153"/>
      <c r="BP136" s="153"/>
      <c r="BQ136" s="153"/>
      <c r="BR136" s="148"/>
      <c r="BS136" s="148"/>
      <c r="BT136" s="149"/>
      <c r="BU136" s="150"/>
      <c r="BV136" s="148"/>
      <c r="BW136" s="148"/>
      <c r="BX136" s="151"/>
      <c r="BY136" s="151"/>
      <c r="BZ136" s="151"/>
      <c r="CA136" s="148"/>
      <c r="CB136" s="148"/>
      <c r="CC136" s="152"/>
      <c r="CD136" s="152"/>
      <c r="CE136" s="153"/>
      <c r="CF136" s="153"/>
      <c r="CG136" s="153"/>
      <c r="CH136" s="153"/>
      <c r="CI136" s="148"/>
      <c r="CJ136" s="148"/>
      <c r="CK136" s="149"/>
      <c r="CL136" s="150"/>
      <c r="CM136" s="148"/>
      <c r="CN136" s="148"/>
      <c r="CO136" s="151"/>
      <c r="CP136" s="151"/>
      <c r="CQ136" s="151"/>
      <c r="CR136" s="148"/>
      <c r="CS136" s="148"/>
      <c r="CT136" s="152"/>
      <c r="CU136" s="152"/>
      <c r="CV136" s="153"/>
      <c r="CW136" s="153"/>
      <c r="CX136" s="153"/>
      <c r="CY136" s="153"/>
      <c r="CZ136" s="148"/>
      <c r="DA136" s="148"/>
      <c r="DB136" s="149"/>
      <c r="DC136" s="150"/>
      <c r="DD136" s="148"/>
      <c r="DE136" s="148"/>
      <c r="DF136" s="151"/>
      <c r="DG136" s="151"/>
      <c r="DH136" s="151"/>
      <c r="DI136" s="148"/>
      <c r="DJ136" s="148"/>
      <c r="DK136" s="152"/>
      <c r="DL136" s="152"/>
      <c r="DM136" s="153"/>
      <c r="DN136" s="153"/>
      <c r="DO136" s="153"/>
      <c r="DP136" s="153"/>
      <c r="DQ136" s="148"/>
      <c r="DR136" s="148"/>
      <c r="DS136" s="149"/>
      <c r="DT136" s="150"/>
      <c r="DU136" s="148"/>
      <c r="DV136" s="148"/>
      <c r="DW136" s="151"/>
      <c r="DX136" s="151"/>
      <c r="DY136" s="151"/>
      <c r="DZ136" s="148"/>
      <c r="EA136" s="148"/>
      <c r="EB136" s="152"/>
      <c r="EC136" s="152"/>
      <c r="ED136" s="153"/>
      <c r="EE136" s="153"/>
      <c r="EF136" s="153"/>
      <c r="EG136" s="153"/>
      <c r="EH136" s="148"/>
      <c r="EI136" s="148"/>
      <c r="EJ136" s="149"/>
      <c r="EK136" s="150"/>
      <c r="EL136" s="148"/>
      <c r="EM136" s="148"/>
      <c r="EN136" s="151"/>
      <c r="EO136" s="151"/>
      <c r="EP136" s="151"/>
      <c r="EQ136" s="148"/>
      <c r="ER136" s="148"/>
      <c r="ES136" s="152"/>
      <c r="ET136" s="152"/>
      <c r="EU136" s="153"/>
      <c r="EV136" s="153"/>
      <c r="EW136" s="153"/>
      <c r="EX136" s="153"/>
      <c r="EY136" s="148"/>
      <c r="EZ136" s="148"/>
      <c r="FA136" s="149"/>
      <c r="FB136" s="150"/>
      <c r="FC136" s="148"/>
      <c r="FD136" s="148"/>
      <c r="FE136" s="151"/>
      <c r="FF136" s="151"/>
      <c r="FG136" s="151"/>
      <c r="FH136" s="148"/>
      <c r="FI136" s="148"/>
      <c r="FJ136" s="152"/>
      <c r="FK136" s="152"/>
      <c r="FL136" s="153"/>
      <c r="FM136" s="153"/>
      <c r="FN136" s="153"/>
      <c r="FO136" s="153"/>
      <c r="FP136" s="148"/>
      <c r="FQ136" s="148"/>
      <c r="FR136" s="149"/>
      <c r="FS136" s="150"/>
      <c r="FT136" s="148"/>
      <c r="FU136" s="148"/>
      <c r="FV136" s="151"/>
      <c r="FW136" s="151"/>
      <c r="FX136" s="151"/>
      <c r="FY136" s="148"/>
      <c r="FZ136" s="148"/>
      <c r="GA136" s="152"/>
      <c r="GB136" s="152"/>
      <c r="GC136" s="153"/>
    </row>
    <row r="137" spans="1:185" s="154" customFormat="1" ht="54.65" customHeight="1">
      <c r="A137" s="375" t="s">
        <v>152</v>
      </c>
      <c r="B137" s="516" t="s">
        <v>993</v>
      </c>
      <c r="C137" s="516" t="s">
        <v>7713</v>
      </c>
      <c r="D137" s="516" t="s">
        <v>8576</v>
      </c>
      <c r="E137" s="483" t="str">
        <f>M137&amp;N137</f>
        <v>柳井市伊保庄1番地2</v>
      </c>
      <c r="F137" s="483" t="s">
        <v>967</v>
      </c>
      <c r="G137" s="515">
        <v>27851</v>
      </c>
      <c r="H137" s="377">
        <v>100</v>
      </c>
      <c r="I137" s="483" t="s">
        <v>1590</v>
      </c>
      <c r="J137" s="376" t="s">
        <v>5690</v>
      </c>
      <c r="K137" s="99" t="s">
        <v>2482</v>
      </c>
      <c r="L137" s="517" t="s">
        <v>2579</v>
      </c>
      <c r="M137" s="517" t="s">
        <v>2580</v>
      </c>
      <c r="N137" s="445" t="s">
        <v>3645</v>
      </c>
      <c r="O137" s="445" t="s">
        <v>6277</v>
      </c>
      <c r="P137" s="518" t="s">
        <v>234</v>
      </c>
      <c r="Q137" s="518" t="s">
        <v>111</v>
      </c>
      <c r="R137" s="321">
        <v>14</v>
      </c>
      <c r="S137" s="322"/>
      <c r="T137" s="148"/>
      <c r="U137" s="149"/>
      <c r="V137" s="150"/>
      <c r="W137" s="148"/>
      <c r="X137" s="148"/>
      <c r="Y137" s="151"/>
      <c r="Z137" s="151"/>
      <c r="AA137" s="151"/>
      <c r="AB137" s="148"/>
      <c r="AC137" s="148"/>
      <c r="AD137" s="152"/>
      <c r="AE137" s="152"/>
      <c r="AF137" s="153"/>
      <c r="AG137" s="153"/>
      <c r="AH137" s="153"/>
      <c r="AI137" s="153"/>
      <c r="AJ137" s="148"/>
      <c r="AK137" s="148"/>
      <c r="AL137" s="149"/>
      <c r="AM137" s="150"/>
      <c r="AN137" s="148"/>
      <c r="AO137" s="148"/>
      <c r="AP137" s="151"/>
      <c r="AQ137" s="151"/>
      <c r="AR137" s="151"/>
      <c r="AS137" s="148"/>
      <c r="AT137" s="148"/>
      <c r="AU137" s="152"/>
      <c r="AV137" s="152"/>
      <c r="AW137" s="153"/>
      <c r="AX137" s="153"/>
      <c r="AY137" s="153"/>
      <c r="AZ137" s="153"/>
      <c r="BA137" s="148"/>
      <c r="BB137" s="148"/>
      <c r="BC137" s="149"/>
      <c r="BD137" s="150"/>
      <c r="BE137" s="148"/>
      <c r="BF137" s="148"/>
      <c r="BG137" s="151"/>
      <c r="BH137" s="151"/>
      <c r="BI137" s="151"/>
      <c r="BJ137" s="148"/>
      <c r="BK137" s="148"/>
      <c r="BL137" s="152"/>
      <c r="BM137" s="152"/>
      <c r="BN137" s="153"/>
      <c r="BO137" s="153"/>
      <c r="BP137" s="153"/>
      <c r="BQ137" s="153"/>
      <c r="BR137" s="148"/>
      <c r="BS137" s="148"/>
      <c r="BT137" s="149"/>
      <c r="BU137" s="150"/>
      <c r="BV137" s="148"/>
      <c r="BW137" s="148"/>
      <c r="BX137" s="151"/>
      <c r="BY137" s="151"/>
      <c r="BZ137" s="151"/>
      <c r="CA137" s="148"/>
      <c r="CB137" s="148"/>
      <c r="CC137" s="152"/>
      <c r="CD137" s="152"/>
      <c r="CE137" s="153"/>
      <c r="CF137" s="153"/>
      <c r="CG137" s="153"/>
      <c r="CH137" s="153"/>
      <c r="CI137" s="148"/>
      <c r="CJ137" s="148"/>
      <c r="CK137" s="149"/>
      <c r="CL137" s="150"/>
      <c r="CM137" s="148"/>
      <c r="CN137" s="148"/>
      <c r="CO137" s="151"/>
      <c r="CP137" s="151"/>
      <c r="CQ137" s="151"/>
      <c r="CR137" s="148"/>
      <c r="CS137" s="148"/>
      <c r="CT137" s="152"/>
      <c r="CU137" s="152"/>
      <c r="CV137" s="153"/>
      <c r="CW137" s="153"/>
      <c r="CX137" s="153"/>
      <c r="CY137" s="153"/>
      <c r="CZ137" s="148"/>
      <c r="DA137" s="148"/>
      <c r="DB137" s="149"/>
      <c r="DC137" s="150"/>
      <c r="DD137" s="148"/>
      <c r="DE137" s="148"/>
      <c r="DF137" s="151"/>
      <c r="DG137" s="151"/>
      <c r="DH137" s="151"/>
      <c r="DI137" s="148"/>
      <c r="DJ137" s="148"/>
      <c r="DK137" s="152"/>
      <c r="DL137" s="152"/>
      <c r="DM137" s="153"/>
      <c r="DN137" s="153"/>
      <c r="DO137" s="153"/>
      <c r="DP137" s="153"/>
      <c r="DQ137" s="148"/>
      <c r="DR137" s="148"/>
      <c r="DS137" s="149"/>
      <c r="DT137" s="150"/>
      <c r="DU137" s="148"/>
      <c r="DV137" s="148"/>
      <c r="DW137" s="151"/>
      <c r="DX137" s="151"/>
      <c r="DY137" s="151"/>
      <c r="DZ137" s="148"/>
      <c r="EA137" s="148"/>
      <c r="EB137" s="152"/>
      <c r="EC137" s="152"/>
      <c r="ED137" s="153"/>
      <c r="EE137" s="153"/>
      <c r="EF137" s="153"/>
      <c r="EG137" s="153"/>
      <c r="EH137" s="148"/>
      <c r="EI137" s="148"/>
      <c r="EJ137" s="149"/>
      <c r="EK137" s="150"/>
      <c r="EL137" s="148"/>
      <c r="EM137" s="148"/>
      <c r="EN137" s="151"/>
      <c r="EO137" s="151"/>
      <c r="EP137" s="151"/>
      <c r="EQ137" s="148"/>
      <c r="ER137" s="148"/>
      <c r="ES137" s="152"/>
      <c r="ET137" s="152"/>
      <c r="EU137" s="153"/>
      <c r="EV137" s="153"/>
      <c r="EW137" s="153"/>
      <c r="EX137" s="153"/>
      <c r="EY137" s="148"/>
      <c r="EZ137" s="148"/>
      <c r="FA137" s="149"/>
      <c r="FB137" s="150"/>
      <c r="FC137" s="148"/>
      <c r="FD137" s="148"/>
      <c r="FE137" s="151"/>
      <c r="FF137" s="151"/>
      <c r="FG137" s="151"/>
      <c r="FH137" s="148"/>
      <c r="FI137" s="148"/>
      <c r="FJ137" s="152"/>
      <c r="FK137" s="152"/>
      <c r="FL137" s="153"/>
      <c r="FM137" s="153"/>
      <c r="FN137" s="153"/>
      <c r="FO137" s="153"/>
      <c r="FP137" s="148"/>
      <c r="FQ137" s="148"/>
      <c r="FR137" s="149"/>
      <c r="FS137" s="150"/>
      <c r="FT137" s="148"/>
      <c r="FU137" s="148"/>
      <c r="FV137" s="151"/>
      <c r="FW137" s="151"/>
      <c r="FX137" s="151"/>
      <c r="FY137" s="148"/>
      <c r="FZ137" s="148"/>
      <c r="GA137" s="152"/>
      <c r="GB137" s="152"/>
      <c r="GC137" s="153"/>
    </row>
    <row r="138" spans="1:185" s="154" customFormat="1" ht="42" customHeight="1">
      <c r="A138" s="375" t="s">
        <v>7347</v>
      </c>
      <c r="B138" s="516" t="s">
        <v>2581</v>
      </c>
      <c r="C138" s="516" t="s">
        <v>7348</v>
      </c>
      <c r="D138" s="516" t="s">
        <v>6919</v>
      </c>
      <c r="E138" s="483" t="str">
        <f t="shared" ref="E138:E163" si="10">M138&amp;N138</f>
        <v>柳井市大字余田3762-1</v>
      </c>
      <c r="F138" s="483" t="s">
        <v>968</v>
      </c>
      <c r="G138" s="515">
        <v>33329</v>
      </c>
      <c r="H138" s="377">
        <v>50</v>
      </c>
      <c r="I138" s="483" t="s">
        <v>1591</v>
      </c>
      <c r="J138" s="376" t="s">
        <v>2491</v>
      </c>
      <c r="K138" s="99" t="s">
        <v>2482</v>
      </c>
      <c r="L138" s="517" t="s">
        <v>2579</v>
      </c>
      <c r="M138" s="517" t="s">
        <v>2580</v>
      </c>
      <c r="N138" s="445" t="s">
        <v>7349</v>
      </c>
      <c r="O138" s="445" t="s">
        <v>7350</v>
      </c>
      <c r="P138" s="518" t="s">
        <v>234</v>
      </c>
      <c r="Q138" s="518" t="s">
        <v>111</v>
      </c>
      <c r="R138" s="321">
        <v>10</v>
      </c>
      <c r="S138" s="322"/>
      <c r="T138" s="148"/>
      <c r="U138" s="149"/>
      <c r="V138" s="150"/>
      <c r="W138" s="148"/>
      <c r="X138" s="148"/>
      <c r="Y138" s="151"/>
      <c r="Z138" s="151"/>
      <c r="AA138" s="151"/>
      <c r="AB138" s="148"/>
      <c r="AC138" s="148"/>
      <c r="AD138" s="152"/>
      <c r="AE138" s="152"/>
      <c r="AF138" s="153"/>
      <c r="AG138" s="153"/>
      <c r="AH138" s="153"/>
      <c r="AI138" s="153"/>
      <c r="AJ138" s="148"/>
      <c r="AK138" s="148"/>
      <c r="AL138" s="149"/>
      <c r="AM138" s="150"/>
      <c r="AN138" s="148"/>
      <c r="AO138" s="148"/>
      <c r="AP138" s="151"/>
      <c r="AQ138" s="151"/>
      <c r="AR138" s="151"/>
      <c r="AS138" s="148"/>
      <c r="AT138" s="148"/>
      <c r="AU138" s="152"/>
      <c r="AV138" s="152"/>
      <c r="AW138" s="153"/>
      <c r="AX138" s="153"/>
      <c r="AY138" s="153"/>
      <c r="AZ138" s="153"/>
      <c r="BA138" s="148"/>
      <c r="BB138" s="148"/>
      <c r="BC138" s="149"/>
      <c r="BD138" s="150"/>
      <c r="BE138" s="148"/>
      <c r="BF138" s="148"/>
      <c r="BG138" s="151"/>
      <c r="BH138" s="151"/>
      <c r="BI138" s="151"/>
      <c r="BJ138" s="148"/>
      <c r="BK138" s="148"/>
      <c r="BL138" s="152"/>
      <c r="BM138" s="152"/>
      <c r="BN138" s="153"/>
      <c r="BO138" s="153"/>
      <c r="BP138" s="153"/>
      <c r="BQ138" s="153"/>
      <c r="BR138" s="148"/>
      <c r="BS138" s="148"/>
      <c r="BT138" s="149"/>
      <c r="BU138" s="150"/>
      <c r="BV138" s="148"/>
      <c r="BW138" s="148"/>
      <c r="BX138" s="151"/>
      <c r="BY138" s="151"/>
      <c r="BZ138" s="151"/>
      <c r="CA138" s="148"/>
      <c r="CB138" s="148"/>
      <c r="CC138" s="152"/>
      <c r="CD138" s="152"/>
      <c r="CE138" s="153"/>
      <c r="CF138" s="153"/>
      <c r="CG138" s="153"/>
      <c r="CH138" s="153"/>
      <c r="CI138" s="148"/>
      <c r="CJ138" s="148"/>
      <c r="CK138" s="149"/>
      <c r="CL138" s="150"/>
      <c r="CM138" s="148"/>
      <c r="CN138" s="148"/>
      <c r="CO138" s="151"/>
      <c r="CP138" s="151"/>
      <c r="CQ138" s="151"/>
      <c r="CR138" s="148"/>
      <c r="CS138" s="148"/>
      <c r="CT138" s="152"/>
      <c r="CU138" s="152"/>
      <c r="CV138" s="153"/>
      <c r="CW138" s="153"/>
      <c r="CX138" s="153"/>
      <c r="CY138" s="153"/>
      <c r="CZ138" s="148"/>
      <c r="DA138" s="148"/>
      <c r="DB138" s="149"/>
      <c r="DC138" s="150"/>
      <c r="DD138" s="148"/>
      <c r="DE138" s="148"/>
      <c r="DF138" s="151"/>
      <c r="DG138" s="151"/>
      <c r="DH138" s="151"/>
      <c r="DI138" s="148"/>
      <c r="DJ138" s="148"/>
      <c r="DK138" s="152"/>
      <c r="DL138" s="152"/>
      <c r="DM138" s="153"/>
      <c r="DN138" s="153"/>
      <c r="DO138" s="153"/>
      <c r="DP138" s="153"/>
      <c r="DQ138" s="148"/>
      <c r="DR138" s="148"/>
      <c r="DS138" s="149"/>
      <c r="DT138" s="150"/>
      <c r="DU138" s="148"/>
      <c r="DV138" s="148"/>
      <c r="DW138" s="151"/>
      <c r="DX138" s="151"/>
      <c r="DY138" s="151"/>
      <c r="DZ138" s="148"/>
      <c r="EA138" s="148"/>
      <c r="EB138" s="152"/>
      <c r="EC138" s="152"/>
      <c r="ED138" s="153"/>
      <c r="EE138" s="153"/>
      <c r="EF138" s="153"/>
      <c r="EG138" s="153"/>
      <c r="EH138" s="148"/>
      <c r="EI138" s="148"/>
      <c r="EJ138" s="149"/>
      <c r="EK138" s="150"/>
      <c r="EL138" s="148"/>
      <c r="EM138" s="148"/>
      <c r="EN138" s="151"/>
      <c r="EO138" s="151"/>
      <c r="EP138" s="151"/>
      <c r="EQ138" s="148"/>
      <c r="ER138" s="148"/>
      <c r="ES138" s="152"/>
      <c r="ET138" s="152"/>
      <c r="EU138" s="153"/>
      <c r="EV138" s="153"/>
      <c r="EW138" s="153"/>
      <c r="EX138" s="153"/>
      <c r="EY138" s="148"/>
      <c r="EZ138" s="148"/>
      <c r="FA138" s="149"/>
      <c r="FB138" s="150"/>
      <c r="FC138" s="148"/>
      <c r="FD138" s="148"/>
      <c r="FE138" s="151"/>
      <c r="FF138" s="151"/>
      <c r="FG138" s="151"/>
      <c r="FH138" s="148"/>
      <c r="FI138" s="148"/>
      <c r="FJ138" s="152"/>
      <c r="FK138" s="152"/>
      <c r="FL138" s="153"/>
      <c r="FM138" s="153"/>
      <c r="FN138" s="153"/>
      <c r="FO138" s="153"/>
      <c r="FP138" s="148"/>
      <c r="FQ138" s="148"/>
      <c r="FR138" s="149"/>
      <c r="FS138" s="150"/>
      <c r="FT138" s="148"/>
      <c r="FU138" s="148"/>
      <c r="FV138" s="151"/>
      <c r="FW138" s="151"/>
      <c r="FX138" s="151"/>
      <c r="FY138" s="148"/>
      <c r="FZ138" s="148"/>
      <c r="GA138" s="152"/>
      <c r="GB138" s="152"/>
      <c r="GC138" s="153"/>
    </row>
    <row r="139" spans="1:185" s="154" customFormat="1" ht="42" customHeight="1">
      <c r="A139" s="375" t="s">
        <v>404</v>
      </c>
      <c r="B139" s="516" t="s">
        <v>3330</v>
      </c>
      <c r="C139" s="516" t="s">
        <v>3331</v>
      </c>
      <c r="D139" s="516" t="s">
        <v>7767</v>
      </c>
      <c r="E139" s="483" t="str">
        <f t="shared" si="10"/>
        <v>柳井市遠崎10412-4</v>
      </c>
      <c r="F139" s="483" t="s">
        <v>969</v>
      </c>
      <c r="G139" s="515">
        <v>35886</v>
      </c>
      <c r="H139" s="377">
        <v>30</v>
      </c>
      <c r="I139" s="483" t="s">
        <v>1592</v>
      </c>
      <c r="J139" s="376" t="s">
        <v>2553</v>
      </c>
      <c r="K139" s="99" t="s">
        <v>2482</v>
      </c>
      <c r="L139" s="517" t="s">
        <v>2579</v>
      </c>
      <c r="M139" s="517" t="s">
        <v>233</v>
      </c>
      <c r="N139" s="445" t="s">
        <v>3332</v>
      </c>
      <c r="O139" s="445" t="s">
        <v>3333</v>
      </c>
      <c r="P139" s="518" t="s">
        <v>234</v>
      </c>
      <c r="Q139" s="518" t="s">
        <v>111</v>
      </c>
      <c r="R139" s="321">
        <v>12</v>
      </c>
      <c r="S139" s="322"/>
      <c r="T139" s="148"/>
      <c r="U139" s="149"/>
      <c r="V139" s="150"/>
      <c r="W139" s="148"/>
      <c r="X139" s="148"/>
      <c r="Y139" s="151"/>
      <c r="Z139" s="151"/>
      <c r="AA139" s="151"/>
      <c r="AB139" s="148"/>
      <c r="AC139" s="148"/>
      <c r="AD139" s="152"/>
      <c r="AE139" s="152"/>
      <c r="AF139" s="153"/>
      <c r="AG139" s="153"/>
      <c r="AH139" s="153"/>
      <c r="AI139" s="153"/>
      <c r="AJ139" s="148"/>
      <c r="AK139" s="148"/>
      <c r="AL139" s="149"/>
      <c r="AM139" s="150"/>
      <c r="AN139" s="148"/>
      <c r="AO139" s="148"/>
      <c r="AP139" s="151"/>
      <c r="AQ139" s="151"/>
      <c r="AR139" s="151"/>
      <c r="AS139" s="148"/>
      <c r="AT139" s="148"/>
      <c r="AU139" s="152"/>
      <c r="AV139" s="152"/>
      <c r="AW139" s="153"/>
      <c r="AX139" s="153"/>
      <c r="AY139" s="153"/>
      <c r="AZ139" s="153"/>
      <c r="BA139" s="148"/>
      <c r="BB139" s="148"/>
      <c r="BC139" s="149"/>
      <c r="BD139" s="150"/>
      <c r="BE139" s="148"/>
      <c r="BF139" s="148"/>
      <c r="BG139" s="151"/>
      <c r="BH139" s="151"/>
      <c r="BI139" s="151"/>
      <c r="BJ139" s="148"/>
      <c r="BK139" s="148"/>
      <c r="BL139" s="152"/>
      <c r="BM139" s="152"/>
      <c r="BN139" s="153"/>
      <c r="BO139" s="153"/>
      <c r="BP139" s="153"/>
      <c r="BQ139" s="153"/>
      <c r="BR139" s="148"/>
      <c r="BS139" s="148"/>
      <c r="BT139" s="149"/>
      <c r="BU139" s="150"/>
      <c r="BV139" s="148"/>
      <c r="BW139" s="148"/>
      <c r="BX139" s="151"/>
      <c r="BY139" s="151"/>
      <c r="BZ139" s="151"/>
      <c r="CA139" s="148"/>
      <c r="CB139" s="148"/>
      <c r="CC139" s="152"/>
      <c r="CD139" s="152"/>
      <c r="CE139" s="153"/>
      <c r="CF139" s="153"/>
      <c r="CG139" s="153"/>
      <c r="CH139" s="153"/>
      <c r="CI139" s="148"/>
      <c r="CJ139" s="148"/>
      <c r="CK139" s="149"/>
      <c r="CL139" s="150"/>
      <c r="CM139" s="148"/>
      <c r="CN139" s="148"/>
      <c r="CO139" s="151"/>
      <c r="CP139" s="151"/>
      <c r="CQ139" s="151"/>
      <c r="CR139" s="148"/>
      <c r="CS139" s="148"/>
      <c r="CT139" s="152"/>
      <c r="CU139" s="152"/>
      <c r="CV139" s="153"/>
      <c r="CW139" s="153"/>
      <c r="CX139" s="153"/>
      <c r="CY139" s="153"/>
      <c r="CZ139" s="148"/>
      <c r="DA139" s="148"/>
      <c r="DB139" s="149"/>
      <c r="DC139" s="150"/>
      <c r="DD139" s="148"/>
      <c r="DE139" s="148"/>
      <c r="DF139" s="151"/>
      <c r="DG139" s="151"/>
      <c r="DH139" s="151"/>
      <c r="DI139" s="148"/>
      <c r="DJ139" s="148"/>
      <c r="DK139" s="152"/>
      <c r="DL139" s="152"/>
      <c r="DM139" s="153"/>
      <c r="DN139" s="153"/>
      <c r="DO139" s="153"/>
      <c r="DP139" s="153"/>
      <c r="DQ139" s="148"/>
      <c r="DR139" s="148"/>
      <c r="DS139" s="149"/>
      <c r="DT139" s="150"/>
      <c r="DU139" s="148"/>
      <c r="DV139" s="148"/>
      <c r="DW139" s="151"/>
      <c r="DX139" s="151"/>
      <c r="DY139" s="151"/>
      <c r="DZ139" s="148"/>
      <c r="EA139" s="148"/>
      <c r="EB139" s="152"/>
      <c r="EC139" s="152"/>
      <c r="ED139" s="153"/>
      <c r="EE139" s="153"/>
      <c r="EF139" s="153"/>
      <c r="EG139" s="153"/>
      <c r="EH139" s="148"/>
      <c r="EI139" s="148"/>
      <c r="EJ139" s="149"/>
      <c r="EK139" s="150"/>
      <c r="EL139" s="148"/>
      <c r="EM139" s="148"/>
      <c r="EN139" s="151"/>
      <c r="EO139" s="151"/>
      <c r="EP139" s="151"/>
      <c r="EQ139" s="148"/>
      <c r="ER139" s="148"/>
      <c r="ES139" s="152"/>
      <c r="ET139" s="152"/>
      <c r="EU139" s="153"/>
      <c r="EV139" s="153"/>
      <c r="EW139" s="153"/>
      <c r="EX139" s="153"/>
      <c r="EY139" s="148"/>
      <c r="EZ139" s="148"/>
      <c r="FA139" s="149"/>
      <c r="FB139" s="150"/>
      <c r="FC139" s="148"/>
      <c r="FD139" s="148"/>
      <c r="FE139" s="151"/>
      <c r="FF139" s="151"/>
      <c r="FG139" s="151"/>
      <c r="FH139" s="148"/>
      <c r="FI139" s="148"/>
      <c r="FJ139" s="152"/>
      <c r="FK139" s="152"/>
      <c r="FL139" s="153"/>
      <c r="FM139" s="153"/>
      <c r="FN139" s="153"/>
      <c r="FO139" s="153"/>
      <c r="FP139" s="148"/>
      <c r="FQ139" s="148"/>
      <c r="FR139" s="149"/>
      <c r="FS139" s="150"/>
      <c r="FT139" s="148"/>
      <c r="FU139" s="148"/>
      <c r="FV139" s="151"/>
      <c r="FW139" s="151"/>
      <c r="FX139" s="151"/>
      <c r="FY139" s="148"/>
      <c r="FZ139" s="148"/>
      <c r="GA139" s="152"/>
      <c r="GB139" s="152"/>
      <c r="GC139" s="153"/>
    </row>
    <row r="140" spans="1:185" s="154" customFormat="1" ht="42" customHeight="1">
      <c r="A140" s="375" t="s">
        <v>154</v>
      </c>
      <c r="B140" s="516" t="s">
        <v>477</v>
      </c>
      <c r="C140" s="516" t="s">
        <v>484</v>
      </c>
      <c r="D140" s="516" t="s">
        <v>3155</v>
      </c>
      <c r="E140" s="483" t="str">
        <f t="shared" si="10"/>
        <v>柳井市日積3210-5</v>
      </c>
      <c r="F140" s="483" t="s">
        <v>883</v>
      </c>
      <c r="G140" s="515">
        <v>38443</v>
      </c>
      <c r="H140" s="377">
        <v>30</v>
      </c>
      <c r="I140" s="483" t="s">
        <v>1593</v>
      </c>
      <c r="J140" s="376" t="s">
        <v>231</v>
      </c>
      <c r="K140" s="99" t="s">
        <v>2482</v>
      </c>
      <c r="L140" s="517" t="s">
        <v>2579</v>
      </c>
      <c r="M140" s="517" t="s">
        <v>233</v>
      </c>
      <c r="N140" s="445" t="s">
        <v>365</v>
      </c>
      <c r="O140" s="445" t="s">
        <v>3334</v>
      </c>
      <c r="P140" s="518" t="s">
        <v>234</v>
      </c>
      <c r="Q140" s="518" t="s">
        <v>111</v>
      </c>
      <c r="R140" s="321"/>
      <c r="S140" s="322">
        <v>30</v>
      </c>
      <c r="T140" s="148"/>
      <c r="U140" s="149"/>
      <c r="V140" s="150"/>
      <c r="W140" s="148"/>
      <c r="X140" s="148"/>
      <c r="Y140" s="151"/>
      <c r="Z140" s="151"/>
      <c r="AA140" s="151"/>
      <c r="AB140" s="148"/>
      <c r="AC140" s="148"/>
      <c r="AD140" s="152"/>
      <c r="AE140" s="152"/>
      <c r="AF140" s="153"/>
      <c r="AG140" s="153"/>
      <c r="AH140" s="153"/>
      <c r="AI140" s="153"/>
      <c r="AJ140" s="148"/>
      <c r="AK140" s="148"/>
      <c r="AL140" s="149"/>
      <c r="AM140" s="150"/>
      <c r="AN140" s="148"/>
      <c r="AO140" s="148"/>
      <c r="AP140" s="151"/>
      <c r="AQ140" s="151"/>
      <c r="AR140" s="151"/>
      <c r="AS140" s="148"/>
      <c r="AT140" s="148"/>
      <c r="AU140" s="152"/>
      <c r="AV140" s="152"/>
      <c r="AW140" s="153"/>
      <c r="AX140" s="153"/>
      <c r="AY140" s="153"/>
      <c r="AZ140" s="153"/>
      <c r="BA140" s="148"/>
      <c r="BB140" s="148"/>
      <c r="BC140" s="149"/>
      <c r="BD140" s="150"/>
      <c r="BE140" s="148"/>
      <c r="BF140" s="148"/>
      <c r="BG140" s="151"/>
      <c r="BH140" s="151"/>
      <c r="BI140" s="151"/>
      <c r="BJ140" s="148"/>
      <c r="BK140" s="148"/>
      <c r="BL140" s="152"/>
      <c r="BM140" s="152"/>
      <c r="BN140" s="153"/>
      <c r="BO140" s="153"/>
      <c r="BP140" s="153"/>
      <c r="BQ140" s="153"/>
      <c r="BR140" s="148"/>
      <c r="BS140" s="148"/>
      <c r="BT140" s="149"/>
      <c r="BU140" s="150"/>
      <c r="BV140" s="148"/>
      <c r="BW140" s="148"/>
      <c r="BX140" s="151"/>
      <c r="BY140" s="151"/>
      <c r="BZ140" s="151"/>
      <c r="CA140" s="148"/>
      <c r="CB140" s="148"/>
      <c r="CC140" s="152"/>
      <c r="CD140" s="152"/>
      <c r="CE140" s="153"/>
      <c r="CF140" s="153"/>
      <c r="CG140" s="153"/>
      <c r="CH140" s="153"/>
      <c r="CI140" s="148"/>
      <c r="CJ140" s="148"/>
      <c r="CK140" s="149"/>
      <c r="CL140" s="150"/>
      <c r="CM140" s="148"/>
      <c r="CN140" s="148"/>
      <c r="CO140" s="151"/>
      <c r="CP140" s="151"/>
      <c r="CQ140" s="151"/>
      <c r="CR140" s="148"/>
      <c r="CS140" s="148"/>
      <c r="CT140" s="152"/>
      <c r="CU140" s="152"/>
      <c r="CV140" s="153"/>
      <c r="CW140" s="153"/>
      <c r="CX140" s="153"/>
      <c r="CY140" s="153"/>
      <c r="CZ140" s="148"/>
      <c r="DA140" s="148"/>
      <c r="DB140" s="149"/>
      <c r="DC140" s="150"/>
      <c r="DD140" s="148"/>
      <c r="DE140" s="148"/>
      <c r="DF140" s="151"/>
      <c r="DG140" s="151"/>
      <c r="DH140" s="151"/>
      <c r="DI140" s="148"/>
      <c r="DJ140" s="148"/>
      <c r="DK140" s="152"/>
      <c r="DL140" s="152"/>
      <c r="DM140" s="153"/>
      <c r="DN140" s="153"/>
      <c r="DO140" s="153"/>
      <c r="DP140" s="153"/>
      <c r="DQ140" s="148"/>
      <c r="DR140" s="148"/>
      <c r="DS140" s="149"/>
      <c r="DT140" s="150"/>
      <c r="DU140" s="148"/>
      <c r="DV140" s="148"/>
      <c r="DW140" s="151"/>
      <c r="DX140" s="151"/>
      <c r="DY140" s="151"/>
      <c r="DZ140" s="148"/>
      <c r="EA140" s="148"/>
      <c r="EB140" s="152"/>
      <c r="EC140" s="152"/>
      <c r="ED140" s="153"/>
      <c r="EE140" s="153"/>
      <c r="EF140" s="153"/>
      <c r="EG140" s="153"/>
      <c r="EH140" s="148"/>
      <c r="EI140" s="148"/>
      <c r="EJ140" s="149"/>
      <c r="EK140" s="150"/>
      <c r="EL140" s="148"/>
      <c r="EM140" s="148"/>
      <c r="EN140" s="151"/>
      <c r="EO140" s="151"/>
      <c r="EP140" s="151"/>
      <c r="EQ140" s="148"/>
      <c r="ER140" s="148"/>
      <c r="ES140" s="152"/>
      <c r="ET140" s="152"/>
      <c r="EU140" s="153"/>
      <c r="EV140" s="153"/>
      <c r="EW140" s="153"/>
      <c r="EX140" s="153"/>
      <c r="EY140" s="148"/>
      <c r="EZ140" s="148"/>
      <c r="FA140" s="149"/>
      <c r="FB140" s="150"/>
      <c r="FC140" s="148"/>
      <c r="FD140" s="148"/>
      <c r="FE140" s="151"/>
      <c r="FF140" s="151"/>
      <c r="FG140" s="151"/>
      <c r="FH140" s="148"/>
      <c r="FI140" s="148"/>
      <c r="FJ140" s="152"/>
      <c r="FK140" s="152"/>
      <c r="FL140" s="153"/>
      <c r="FM140" s="153"/>
      <c r="FN140" s="153"/>
      <c r="FO140" s="153"/>
      <c r="FP140" s="148"/>
      <c r="FQ140" s="148"/>
      <c r="FR140" s="149"/>
      <c r="FS140" s="150"/>
      <c r="FT140" s="148"/>
      <c r="FU140" s="148"/>
      <c r="FV140" s="151"/>
      <c r="FW140" s="151"/>
      <c r="FX140" s="151"/>
      <c r="FY140" s="148"/>
      <c r="FZ140" s="148"/>
      <c r="GA140" s="152"/>
      <c r="GB140" s="152"/>
      <c r="GC140" s="153"/>
    </row>
    <row r="141" spans="1:185" s="154" customFormat="1" ht="42" customHeight="1">
      <c r="A141" s="375" t="s">
        <v>87</v>
      </c>
      <c r="B141" s="516" t="s">
        <v>3335</v>
      </c>
      <c r="C141" s="516" t="s">
        <v>137</v>
      </c>
      <c r="D141" s="516" t="s">
        <v>138</v>
      </c>
      <c r="E141" s="483" t="str">
        <f t="shared" si="10"/>
        <v>美祢市秋芳町青景1873</v>
      </c>
      <c r="F141" s="483" t="s">
        <v>970</v>
      </c>
      <c r="G141" s="515">
        <v>28246</v>
      </c>
      <c r="H141" s="377">
        <v>80</v>
      </c>
      <c r="I141" s="483" t="s">
        <v>1594</v>
      </c>
      <c r="J141" s="376" t="s">
        <v>2491</v>
      </c>
      <c r="K141" s="99" t="s">
        <v>2482</v>
      </c>
      <c r="L141" s="517" t="s">
        <v>3336</v>
      </c>
      <c r="M141" s="517" t="s">
        <v>328</v>
      </c>
      <c r="N141" s="445" t="s">
        <v>124</v>
      </c>
      <c r="O141" s="445" t="s">
        <v>3337</v>
      </c>
      <c r="P141" s="518" t="s">
        <v>234</v>
      </c>
      <c r="Q141" s="518" t="s">
        <v>111</v>
      </c>
      <c r="R141" s="321">
        <v>10</v>
      </c>
      <c r="S141" s="322"/>
      <c r="T141" s="148"/>
      <c r="U141" s="149"/>
      <c r="V141" s="150"/>
      <c r="W141" s="148"/>
      <c r="X141" s="148"/>
      <c r="Y141" s="151"/>
      <c r="Z141" s="151"/>
      <c r="AA141" s="151"/>
      <c r="AB141" s="148"/>
      <c r="AC141" s="148"/>
      <c r="AD141" s="152"/>
      <c r="AE141" s="152"/>
      <c r="AF141" s="153"/>
      <c r="AG141" s="153"/>
      <c r="AH141" s="153"/>
      <c r="AI141" s="153"/>
      <c r="AJ141" s="148"/>
      <c r="AK141" s="148"/>
      <c r="AL141" s="149"/>
      <c r="AM141" s="150"/>
      <c r="AN141" s="148"/>
      <c r="AO141" s="148"/>
      <c r="AP141" s="151"/>
      <c r="AQ141" s="151"/>
      <c r="AR141" s="151"/>
      <c r="AS141" s="148"/>
      <c r="AT141" s="148"/>
      <c r="AU141" s="152"/>
      <c r="AV141" s="152"/>
      <c r="AW141" s="153"/>
      <c r="AX141" s="153"/>
      <c r="AY141" s="153"/>
      <c r="AZ141" s="153"/>
      <c r="BA141" s="148"/>
      <c r="BB141" s="148"/>
      <c r="BC141" s="149"/>
      <c r="BD141" s="150"/>
      <c r="BE141" s="148"/>
      <c r="BF141" s="148"/>
      <c r="BG141" s="151"/>
      <c r="BH141" s="151"/>
      <c r="BI141" s="151"/>
      <c r="BJ141" s="148"/>
      <c r="BK141" s="148"/>
      <c r="BL141" s="152"/>
      <c r="BM141" s="152"/>
      <c r="BN141" s="153"/>
      <c r="BO141" s="153"/>
      <c r="BP141" s="153"/>
      <c r="BQ141" s="153"/>
      <c r="BR141" s="148"/>
      <c r="BS141" s="148"/>
      <c r="BT141" s="149"/>
      <c r="BU141" s="150"/>
      <c r="BV141" s="148"/>
      <c r="BW141" s="148"/>
      <c r="BX141" s="151"/>
      <c r="BY141" s="151"/>
      <c r="BZ141" s="151"/>
      <c r="CA141" s="148"/>
      <c r="CB141" s="148"/>
      <c r="CC141" s="152"/>
      <c r="CD141" s="152"/>
      <c r="CE141" s="153"/>
      <c r="CF141" s="153"/>
      <c r="CG141" s="153"/>
      <c r="CH141" s="153"/>
      <c r="CI141" s="148"/>
      <c r="CJ141" s="148"/>
      <c r="CK141" s="149"/>
      <c r="CL141" s="150"/>
      <c r="CM141" s="148"/>
      <c r="CN141" s="148"/>
      <c r="CO141" s="151"/>
      <c r="CP141" s="151"/>
      <c r="CQ141" s="151"/>
      <c r="CR141" s="148"/>
      <c r="CS141" s="148"/>
      <c r="CT141" s="152"/>
      <c r="CU141" s="152"/>
      <c r="CV141" s="153"/>
      <c r="CW141" s="153"/>
      <c r="CX141" s="153"/>
      <c r="CY141" s="153"/>
      <c r="CZ141" s="148"/>
      <c r="DA141" s="148"/>
      <c r="DB141" s="149"/>
      <c r="DC141" s="150"/>
      <c r="DD141" s="148"/>
      <c r="DE141" s="148"/>
      <c r="DF141" s="151"/>
      <c r="DG141" s="151"/>
      <c r="DH141" s="151"/>
      <c r="DI141" s="148"/>
      <c r="DJ141" s="148"/>
      <c r="DK141" s="152"/>
      <c r="DL141" s="152"/>
      <c r="DM141" s="153"/>
      <c r="DN141" s="153"/>
      <c r="DO141" s="153"/>
      <c r="DP141" s="153"/>
      <c r="DQ141" s="148"/>
      <c r="DR141" s="148"/>
      <c r="DS141" s="149"/>
      <c r="DT141" s="150"/>
      <c r="DU141" s="148"/>
      <c r="DV141" s="148"/>
      <c r="DW141" s="151"/>
      <c r="DX141" s="151"/>
      <c r="DY141" s="151"/>
      <c r="DZ141" s="148"/>
      <c r="EA141" s="148"/>
      <c r="EB141" s="152"/>
      <c r="EC141" s="152"/>
      <c r="ED141" s="153"/>
      <c r="EE141" s="153"/>
      <c r="EF141" s="153"/>
      <c r="EG141" s="153"/>
      <c r="EH141" s="148"/>
      <c r="EI141" s="148"/>
      <c r="EJ141" s="149"/>
      <c r="EK141" s="150"/>
      <c r="EL141" s="148"/>
      <c r="EM141" s="148"/>
      <c r="EN141" s="151"/>
      <c r="EO141" s="151"/>
      <c r="EP141" s="151"/>
      <c r="EQ141" s="148"/>
      <c r="ER141" s="148"/>
      <c r="ES141" s="152"/>
      <c r="ET141" s="152"/>
      <c r="EU141" s="153"/>
      <c r="EV141" s="153"/>
      <c r="EW141" s="153"/>
      <c r="EX141" s="153"/>
      <c r="EY141" s="148"/>
      <c r="EZ141" s="148"/>
      <c r="FA141" s="149"/>
      <c r="FB141" s="150"/>
      <c r="FC141" s="148"/>
      <c r="FD141" s="148"/>
      <c r="FE141" s="151"/>
      <c r="FF141" s="151"/>
      <c r="FG141" s="151"/>
      <c r="FH141" s="148"/>
      <c r="FI141" s="148"/>
      <c r="FJ141" s="152"/>
      <c r="FK141" s="152"/>
      <c r="FL141" s="153"/>
      <c r="FM141" s="153"/>
      <c r="FN141" s="153"/>
      <c r="FO141" s="153"/>
      <c r="FP141" s="148"/>
      <c r="FQ141" s="148"/>
      <c r="FR141" s="149"/>
      <c r="FS141" s="150"/>
      <c r="FT141" s="148"/>
      <c r="FU141" s="148"/>
      <c r="FV141" s="151"/>
      <c r="FW141" s="151"/>
      <c r="FX141" s="151"/>
      <c r="FY141" s="148"/>
      <c r="FZ141" s="148"/>
      <c r="GA141" s="152"/>
      <c r="GB141" s="152"/>
      <c r="GC141" s="153"/>
    </row>
    <row r="142" spans="1:185" s="154" customFormat="1" ht="42" customHeight="1">
      <c r="A142" s="375" t="s">
        <v>405</v>
      </c>
      <c r="B142" s="516" t="s">
        <v>3338</v>
      </c>
      <c r="C142" s="516" t="s">
        <v>2834</v>
      </c>
      <c r="D142" s="516" t="s">
        <v>2835</v>
      </c>
      <c r="E142" s="483" t="str">
        <f t="shared" si="10"/>
        <v>美祢市伊佐町伊佐字下田5656番地1</v>
      </c>
      <c r="F142" s="483" t="s">
        <v>971</v>
      </c>
      <c r="G142" s="515">
        <v>30072</v>
      </c>
      <c r="H142" s="377">
        <v>90</v>
      </c>
      <c r="I142" s="483" t="s">
        <v>1595</v>
      </c>
      <c r="J142" s="376" t="s">
        <v>2491</v>
      </c>
      <c r="K142" s="99" t="s">
        <v>2482</v>
      </c>
      <c r="L142" s="517" t="s">
        <v>3336</v>
      </c>
      <c r="M142" s="517" t="s">
        <v>3339</v>
      </c>
      <c r="N142" s="445" t="s">
        <v>3340</v>
      </c>
      <c r="O142" s="445" t="s">
        <v>3341</v>
      </c>
      <c r="P142" s="518" t="s">
        <v>234</v>
      </c>
      <c r="Q142" s="518" t="s">
        <v>111</v>
      </c>
      <c r="R142" s="321">
        <v>10</v>
      </c>
      <c r="S142" s="322"/>
      <c r="T142" s="148"/>
      <c r="U142" s="149"/>
      <c r="V142" s="150"/>
      <c r="W142" s="148"/>
      <c r="X142" s="148"/>
      <c r="Y142" s="151"/>
      <c r="Z142" s="151"/>
      <c r="AA142" s="151"/>
      <c r="AB142" s="148"/>
      <c r="AC142" s="148"/>
      <c r="AD142" s="152"/>
      <c r="AE142" s="152"/>
      <c r="AF142" s="153"/>
      <c r="AG142" s="153"/>
      <c r="AH142" s="153"/>
      <c r="AI142" s="153"/>
      <c r="AJ142" s="148"/>
      <c r="AK142" s="148"/>
      <c r="AL142" s="149"/>
      <c r="AM142" s="150"/>
      <c r="AN142" s="148"/>
      <c r="AO142" s="148"/>
      <c r="AP142" s="151"/>
      <c r="AQ142" s="151"/>
      <c r="AR142" s="151"/>
      <c r="AS142" s="148"/>
      <c r="AT142" s="148"/>
      <c r="AU142" s="152"/>
      <c r="AV142" s="152"/>
      <c r="AW142" s="153"/>
      <c r="AX142" s="153"/>
      <c r="AY142" s="153"/>
      <c r="AZ142" s="153"/>
      <c r="BA142" s="148"/>
      <c r="BB142" s="148"/>
      <c r="BC142" s="149"/>
      <c r="BD142" s="150"/>
      <c r="BE142" s="148"/>
      <c r="BF142" s="148"/>
      <c r="BG142" s="151"/>
      <c r="BH142" s="151"/>
      <c r="BI142" s="151"/>
      <c r="BJ142" s="148"/>
      <c r="BK142" s="148"/>
      <c r="BL142" s="152"/>
      <c r="BM142" s="152"/>
      <c r="BN142" s="153"/>
      <c r="BO142" s="153"/>
      <c r="BP142" s="153"/>
      <c r="BQ142" s="153"/>
      <c r="BR142" s="148"/>
      <c r="BS142" s="148"/>
      <c r="BT142" s="149"/>
      <c r="BU142" s="150"/>
      <c r="BV142" s="148"/>
      <c r="BW142" s="148"/>
      <c r="BX142" s="151"/>
      <c r="BY142" s="151"/>
      <c r="BZ142" s="151"/>
      <c r="CA142" s="148"/>
      <c r="CB142" s="148"/>
      <c r="CC142" s="152"/>
      <c r="CD142" s="152"/>
      <c r="CE142" s="153"/>
      <c r="CF142" s="153"/>
      <c r="CG142" s="153"/>
      <c r="CH142" s="153"/>
      <c r="CI142" s="148"/>
      <c r="CJ142" s="148"/>
      <c r="CK142" s="149"/>
      <c r="CL142" s="150"/>
      <c r="CM142" s="148"/>
      <c r="CN142" s="148"/>
      <c r="CO142" s="151"/>
      <c r="CP142" s="151"/>
      <c r="CQ142" s="151"/>
      <c r="CR142" s="148"/>
      <c r="CS142" s="148"/>
      <c r="CT142" s="152"/>
      <c r="CU142" s="152"/>
      <c r="CV142" s="153"/>
      <c r="CW142" s="153"/>
      <c r="CX142" s="153"/>
      <c r="CY142" s="153"/>
      <c r="CZ142" s="148"/>
      <c r="DA142" s="148"/>
      <c r="DB142" s="149"/>
      <c r="DC142" s="150"/>
      <c r="DD142" s="148"/>
      <c r="DE142" s="148"/>
      <c r="DF142" s="151"/>
      <c r="DG142" s="151"/>
      <c r="DH142" s="151"/>
      <c r="DI142" s="148"/>
      <c r="DJ142" s="148"/>
      <c r="DK142" s="152"/>
      <c r="DL142" s="152"/>
      <c r="DM142" s="153"/>
      <c r="DN142" s="153"/>
      <c r="DO142" s="153"/>
      <c r="DP142" s="153"/>
      <c r="DQ142" s="148"/>
      <c r="DR142" s="148"/>
      <c r="DS142" s="149"/>
      <c r="DT142" s="150"/>
      <c r="DU142" s="148"/>
      <c r="DV142" s="148"/>
      <c r="DW142" s="151"/>
      <c r="DX142" s="151"/>
      <c r="DY142" s="151"/>
      <c r="DZ142" s="148"/>
      <c r="EA142" s="148"/>
      <c r="EB142" s="152"/>
      <c r="EC142" s="152"/>
      <c r="ED142" s="153"/>
      <c r="EE142" s="153"/>
      <c r="EF142" s="153"/>
      <c r="EG142" s="153"/>
      <c r="EH142" s="148"/>
      <c r="EI142" s="148"/>
      <c r="EJ142" s="149"/>
      <c r="EK142" s="150"/>
      <c r="EL142" s="148"/>
      <c r="EM142" s="148"/>
      <c r="EN142" s="151"/>
      <c r="EO142" s="151"/>
      <c r="EP142" s="151"/>
      <c r="EQ142" s="148"/>
      <c r="ER142" s="148"/>
      <c r="ES142" s="152"/>
      <c r="ET142" s="152"/>
      <c r="EU142" s="153"/>
      <c r="EV142" s="153"/>
      <c r="EW142" s="153"/>
      <c r="EX142" s="153"/>
      <c r="EY142" s="148"/>
      <c r="EZ142" s="148"/>
      <c r="FA142" s="149"/>
      <c r="FB142" s="150"/>
      <c r="FC142" s="148"/>
      <c r="FD142" s="148"/>
      <c r="FE142" s="151"/>
      <c r="FF142" s="151"/>
      <c r="FG142" s="151"/>
      <c r="FH142" s="148"/>
      <c r="FI142" s="148"/>
      <c r="FJ142" s="152"/>
      <c r="FK142" s="152"/>
      <c r="FL142" s="153"/>
      <c r="FM142" s="153"/>
      <c r="FN142" s="153"/>
      <c r="FO142" s="153"/>
      <c r="FP142" s="148"/>
      <c r="FQ142" s="148"/>
      <c r="FR142" s="149"/>
      <c r="FS142" s="150"/>
      <c r="FT142" s="148"/>
      <c r="FU142" s="148"/>
      <c r="FV142" s="151"/>
      <c r="FW142" s="151"/>
      <c r="FX142" s="151"/>
      <c r="FY142" s="148"/>
      <c r="FZ142" s="148"/>
      <c r="GA142" s="152"/>
      <c r="GB142" s="152"/>
      <c r="GC142" s="153"/>
    </row>
    <row r="143" spans="1:185" s="154" customFormat="1" ht="42" customHeight="1">
      <c r="A143" s="375" t="s">
        <v>406</v>
      </c>
      <c r="B143" s="516" t="s">
        <v>3342</v>
      </c>
      <c r="C143" s="516" t="s">
        <v>3343</v>
      </c>
      <c r="D143" s="516" t="s">
        <v>3344</v>
      </c>
      <c r="E143" s="483" t="str">
        <f t="shared" si="10"/>
        <v>美祢市於福町上4017-1</v>
      </c>
      <c r="F143" s="483" t="s">
        <v>972</v>
      </c>
      <c r="G143" s="515">
        <v>34429</v>
      </c>
      <c r="H143" s="377">
        <v>60</v>
      </c>
      <c r="I143" s="483" t="s">
        <v>1596</v>
      </c>
      <c r="J143" s="376" t="s">
        <v>676</v>
      </c>
      <c r="K143" s="99" t="s">
        <v>2482</v>
      </c>
      <c r="L143" s="517" t="s">
        <v>3336</v>
      </c>
      <c r="M143" s="517" t="s">
        <v>3339</v>
      </c>
      <c r="N143" s="445" t="s">
        <v>1639</v>
      </c>
      <c r="O143" s="445" t="s">
        <v>3345</v>
      </c>
      <c r="P143" s="518" t="s">
        <v>234</v>
      </c>
      <c r="Q143" s="518" t="s">
        <v>111</v>
      </c>
      <c r="R143" s="321">
        <v>10</v>
      </c>
      <c r="S143" s="322"/>
      <c r="T143" s="148"/>
      <c r="U143" s="149"/>
      <c r="V143" s="150"/>
      <c r="W143" s="148"/>
      <c r="X143" s="148"/>
      <c r="Y143" s="151"/>
      <c r="Z143" s="151"/>
      <c r="AA143" s="151"/>
      <c r="AB143" s="148"/>
      <c r="AC143" s="148"/>
      <c r="AD143" s="152"/>
      <c r="AE143" s="152"/>
      <c r="AF143" s="153"/>
      <c r="AG143" s="153"/>
      <c r="AH143" s="153"/>
      <c r="AI143" s="153"/>
      <c r="AJ143" s="148"/>
      <c r="AK143" s="148"/>
      <c r="AL143" s="149"/>
      <c r="AM143" s="150"/>
      <c r="AN143" s="148"/>
      <c r="AO143" s="148"/>
      <c r="AP143" s="151"/>
      <c r="AQ143" s="151"/>
      <c r="AR143" s="151"/>
      <c r="AS143" s="148"/>
      <c r="AT143" s="148"/>
      <c r="AU143" s="152"/>
      <c r="AV143" s="152"/>
      <c r="AW143" s="153"/>
      <c r="AX143" s="153"/>
      <c r="AY143" s="153"/>
      <c r="AZ143" s="153"/>
      <c r="BA143" s="148"/>
      <c r="BB143" s="148"/>
      <c r="BC143" s="149"/>
      <c r="BD143" s="150"/>
      <c r="BE143" s="148"/>
      <c r="BF143" s="148"/>
      <c r="BG143" s="151"/>
      <c r="BH143" s="151"/>
      <c r="BI143" s="151"/>
      <c r="BJ143" s="148"/>
      <c r="BK143" s="148"/>
      <c r="BL143" s="152"/>
      <c r="BM143" s="152"/>
      <c r="BN143" s="153"/>
      <c r="BO143" s="153"/>
      <c r="BP143" s="153"/>
      <c r="BQ143" s="153"/>
      <c r="BR143" s="148"/>
      <c r="BS143" s="148"/>
      <c r="BT143" s="149"/>
      <c r="BU143" s="150"/>
      <c r="BV143" s="148"/>
      <c r="BW143" s="148"/>
      <c r="BX143" s="151"/>
      <c r="BY143" s="151"/>
      <c r="BZ143" s="151"/>
      <c r="CA143" s="148"/>
      <c r="CB143" s="148"/>
      <c r="CC143" s="152"/>
      <c r="CD143" s="152"/>
      <c r="CE143" s="153"/>
      <c r="CF143" s="153"/>
      <c r="CG143" s="153"/>
      <c r="CH143" s="153"/>
      <c r="CI143" s="148"/>
      <c r="CJ143" s="148"/>
      <c r="CK143" s="149"/>
      <c r="CL143" s="150"/>
      <c r="CM143" s="148"/>
      <c r="CN143" s="148"/>
      <c r="CO143" s="151"/>
      <c r="CP143" s="151"/>
      <c r="CQ143" s="151"/>
      <c r="CR143" s="148"/>
      <c r="CS143" s="148"/>
      <c r="CT143" s="152"/>
      <c r="CU143" s="152"/>
      <c r="CV143" s="153"/>
      <c r="CW143" s="153"/>
      <c r="CX143" s="153"/>
      <c r="CY143" s="153"/>
      <c r="CZ143" s="148"/>
      <c r="DA143" s="148"/>
      <c r="DB143" s="149"/>
      <c r="DC143" s="150"/>
      <c r="DD143" s="148"/>
      <c r="DE143" s="148"/>
      <c r="DF143" s="151"/>
      <c r="DG143" s="151"/>
      <c r="DH143" s="151"/>
      <c r="DI143" s="148"/>
      <c r="DJ143" s="148"/>
      <c r="DK143" s="152"/>
      <c r="DL143" s="152"/>
      <c r="DM143" s="153"/>
      <c r="DN143" s="153"/>
      <c r="DO143" s="153"/>
      <c r="DP143" s="153"/>
      <c r="DQ143" s="148"/>
      <c r="DR143" s="148"/>
      <c r="DS143" s="149"/>
      <c r="DT143" s="150"/>
      <c r="DU143" s="148"/>
      <c r="DV143" s="148"/>
      <c r="DW143" s="151"/>
      <c r="DX143" s="151"/>
      <c r="DY143" s="151"/>
      <c r="DZ143" s="148"/>
      <c r="EA143" s="148"/>
      <c r="EB143" s="152"/>
      <c r="EC143" s="152"/>
      <c r="ED143" s="153"/>
      <c r="EE143" s="153"/>
      <c r="EF143" s="153"/>
      <c r="EG143" s="153"/>
      <c r="EH143" s="148"/>
      <c r="EI143" s="148"/>
      <c r="EJ143" s="149"/>
      <c r="EK143" s="150"/>
      <c r="EL143" s="148"/>
      <c r="EM143" s="148"/>
      <c r="EN143" s="151"/>
      <c r="EO143" s="151"/>
      <c r="EP143" s="151"/>
      <c r="EQ143" s="148"/>
      <c r="ER143" s="148"/>
      <c r="ES143" s="152"/>
      <c r="ET143" s="152"/>
      <c r="EU143" s="153"/>
      <c r="EV143" s="153"/>
      <c r="EW143" s="153"/>
      <c r="EX143" s="153"/>
      <c r="EY143" s="148"/>
      <c r="EZ143" s="148"/>
      <c r="FA143" s="149"/>
      <c r="FB143" s="150"/>
      <c r="FC143" s="148"/>
      <c r="FD143" s="148"/>
      <c r="FE143" s="151"/>
      <c r="FF143" s="151"/>
      <c r="FG143" s="151"/>
      <c r="FH143" s="148"/>
      <c r="FI143" s="148"/>
      <c r="FJ143" s="152"/>
      <c r="FK143" s="152"/>
      <c r="FL143" s="153"/>
      <c r="FM143" s="153"/>
      <c r="FN143" s="153"/>
      <c r="FO143" s="153"/>
      <c r="FP143" s="148"/>
      <c r="FQ143" s="148"/>
      <c r="FR143" s="149"/>
      <c r="FS143" s="150"/>
      <c r="FT143" s="148"/>
      <c r="FU143" s="148"/>
      <c r="FV143" s="151"/>
      <c r="FW143" s="151"/>
      <c r="FX143" s="151"/>
      <c r="FY143" s="148"/>
      <c r="FZ143" s="148"/>
      <c r="GA143" s="152"/>
      <c r="GB143" s="152"/>
      <c r="GC143" s="153"/>
    </row>
    <row r="144" spans="1:185" s="154" customFormat="1" ht="42" customHeight="1">
      <c r="A144" s="375" t="s">
        <v>86</v>
      </c>
      <c r="B144" s="516" t="s">
        <v>3278</v>
      </c>
      <c r="C144" s="516" t="s">
        <v>3158</v>
      </c>
      <c r="D144" s="516" t="s">
        <v>3346</v>
      </c>
      <c r="E144" s="483" t="str">
        <f t="shared" si="10"/>
        <v>美祢市美東町大田5378-1</v>
      </c>
      <c r="F144" s="483" t="s">
        <v>973</v>
      </c>
      <c r="G144" s="515">
        <v>35521</v>
      </c>
      <c r="H144" s="377">
        <v>50</v>
      </c>
      <c r="I144" s="483" t="s">
        <v>1597</v>
      </c>
      <c r="J144" s="376" t="s">
        <v>2491</v>
      </c>
      <c r="K144" s="99" t="s">
        <v>2482</v>
      </c>
      <c r="L144" s="517" t="s">
        <v>3336</v>
      </c>
      <c r="M144" s="517" t="s">
        <v>328</v>
      </c>
      <c r="N144" s="445" t="s">
        <v>2981</v>
      </c>
      <c r="O144" s="445" t="s">
        <v>3347</v>
      </c>
      <c r="P144" s="518" t="s">
        <v>234</v>
      </c>
      <c r="Q144" s="518" t="s">
        <v>111</v>
      </c>
      <c r="R144" s="321">
        <v>10</v>
      </c>
      <c r="S144" s="322"/>
      <c r="T144" s="148"/>
      <c r="U144" s="149"/>
      <c r="V144" s="150"/>
      <c r="W144" s="148"/>
      <c r="X144" s="148"/>
      <c r="Y144" s="151"/>
      <c r="Z144" s="151"/>
      <c r="AA144" s="151"/>
      <c r="AB144" s="148"/>
      <c r="AC144" s="148"/>
      <c r="AD144" s="152"/>
      <c r="AE144" s="152"/>
      <c r="AF144" s="153"/>
      <c r="AG144" s="153"/>
      <c r="AH144" s="153"/>
      <c r="AI144" s="153"/>
      <c r="AJ144" s="148"/>
      <c r="AK144" s="148"/>
      <c r="AL144" s="149"/>
      <c r="AM144" s="150"/>
      <c r="AN144" s="148"/>
      <c r="AO144" s="148"/>
      <c r="AP144" s="151"/>
      <c r="AQ144" s="151"/>
      <c r="AR144" s="151"/>
      <c r="AS144" s="148"/>
      <c r="AT144" s="148"/>
      <c r="AU144" s="152"/>
      <c r="AV144" s="152"/>
      <c r="AW144" s="153"/>
      <c r="AX144" s="153"/>
      <c r="AY144" s="153"/>
      <c r="AZ144" s="153"/>
      <c r="BA144" s="148"/>
      <c r="BB144" s="148"/>
      <c r="BC144" s="149"/>
      <c r="BD144" s="150"/>
      <c r="BE144" s="148"/>
      <c r="BF144" s="148"/>
      <c r="BG144" s="151"/>
      <c r="BH144" s="151"/>
      <c r="BI144" s="151"/>
      <c r="BJ144" s="148"/>
      <c r="BK144" s="148"/>
      <c r="BL144" s="152"/>
      <c r="BM144" s="152"/>
      <c r="BN144" s="153"/>
      <c r="BO144" s="153"/>
      <c r="BP144" s="153"/>
      <c r="BQ144" s="153"/>
      <c r="BR144" s="148"/>
      <c r="BS144" s="148"/>
      <c r="BT144" s="149"/>
      <c r="BU144" s="150"/>
      <c r="BV144" s="148"/>
      <c r="BW144" s="148"/>
      <c r="BX144" s="151"/>
      <c r="BY144" s="151"/>
      <c r="BZ144" s="151"/>
      <c r="CA144" s="148"/>
      <c r="CB144" s="148"/>
      <c r="CC144" s="152"/>
      <c r="CD144" s="152"/>
      <c r="CE144" s="153"/>
      <c r="CF144" s="153"/>
      <c r="CG144" s="153"/>
      <c r="CH144" s="153"/>
      <c r="CI144" s="148"/>
      <c r="CJ144" s="148"/>
      <c r="CK144" s="149"/>
      <c r="CL144" s="150"/>
      <c r="CM144" s="148"/>
      <c r="CN144" s="148"/>
      <c r="CO144" s="151"/>
      <c r="CP144" s="151"/>
      <c r="CQ144" s="151"/>
      <c r="CR144" s="148"/>
      <c r="CS144" s="148"/>
      <c r="CT144" s="152"/>
      <c r="CU144" s="152"/>
      <c r="CV144" s="153"/>
      <c r="CW144" s="153"/>
      <c r="CX144" s="153"/>
      <c r="CY144" s="153"/>
      <c r="CZ144" s="148"/>
      <c r="DA144" s="148"/>
      <c r="DB144" s="149"/>
      <c r="DC144" s="150"/>
      <c r="DD144" s="148"/>
      <c r="DE144" s="148"/>
      <c r="DF144" s="151"/>
      <c r="DG144" s="151"/>
      <c r="DH144" s="151"/>
      <c r="DI144" s="148"/>
      <c r="DJ144" s="148"/>
      <c r="DK144" s="152"/>
      <c r="DL144" s="152"/>
      <c r="DM144" s="153"/>
      <c r="DN144" s="153"/>
      <c r="DO144" s="153"/>
      <c r="DP144" s="153"/>
      <c r="DQ144" s="148"/>
      <c r="DR144" s="148"/>
      <c r="DS144" s="149"/>
      <c r="DT144" s="150"/>
      <c r="DU144" s="148"/>
      <c r="DV144" s="148"/>
      <c r="DW144" s="151"/>
      <c r="DX144" s="151"/>
      <c r="DY144" s="151"/>
      <c r="DZ144" s="148"/>
      <c r="EA144" s="148"/>
      <c r="EB144" s="152"/>
      <c r="EC144" s="152"/>
      <c r="ED144" s="153"/>
      <c r="EE144" s="153"/>
      <c r="EF144" s="153"/>
      <c r="EG144" s="153"/>
      <c r="EH144" s="148"/>
      <c r="EI144" s="148"/>
      <c r="EJ144" s="149"/>
      <c r="EK144" s="150"/>
      <c r="EL144" s="148"/>
      <c r="EM144" s="148"/>
      <c r="EN144" s="151"/>
      <c r="EO144" s="151"/>
      <c r="EP144" s="151"/>
      <c r="EQ144" s="148"/>
      <c r="ER144" s="148"/>
      <c r="ES144" s="152"/>
      <c r="ET144" s="152"/>
      <c r="EU144" s="153"/>
      <c r="EV144" s="153"/>
      <c r="EW144" s="153"/>
      <c r="EX144" s="153"/>
      <c r="EY144" s="148"/>
      <c r="EZ144" s="148"/>
      <c r="FA144" s="149"/>
      <c r="FB144" s="150"/>
      <c r="FC144" s="148"/>
      <c r="FD144" s="148"/>
      <c r="FE144" s="151"/>
      <c r="FF144" s="151"/>
      <c r="FG144" s="151"/>
      <c r="FH144" s="148"/>
      <c r="FI144" s="148"/>
      <c r="FJ144" s="152"/>
      <c r="FK144" s="152"/>
      <c r="FL144" s="153"/>
      <c r="FM144" s="153"/>
      <c r="FN144" s="153"/>
      <c r="FO144" s="153"/>
      <c r="FP144" s="148"/>
      <c r="FQ144" s="148"/>
      <c r="FR144" s="149"/>
      <c r="FS144" s="150"/>
      <c r="FT144" s="148"/>
      <c r="FU144" s="148"/>
      <c r="FV144" s="151"/>
      <c r="FW144" s="151"/>
      <c r="FX144" s="151"/>
      <c r="FY144" s="148"/>
      <c r="FZ144" s="148"/>
      <c r="GA144" s="152"/>
      <c r="GB144" s="152"/>
      <c r="GC144" s="153"/>
    </row>
    <row r="145" spans="1:185" s="154" customFormat="1" ht="42" customHeight="1">
      <c r="A145" s="375" t="s">
        <v>3648</v>
      </c>
      <c r="B145" s="516" t="s">
        <v>3278</v>
      </c>
      <c r="C145" s="516" t="s">
        <v>3158</v>
      </c>
      <c r="D145" s="516" t="s">
        <v>3346</v>
      </c>
      <c r="E145" s="483" t="str">
        <f t="shared" si="10"/>
        <v>美祢市美東町大田5378-1</v>
      </c>
      <c r="F145" s="483" t="s">
        <v>973</v>
      </c>
      <c r="G145" s="515">
        <v>41730</v>
      </c>
      <c r="H145" s="377">
        <v>20</v>
      </c>
      <c r="I145" s="483" t="s">
        <v>1597</v>
      </c>
      <c r="J145" s="376" t="s">
        <v>778</v>
      </c>
      <c r="K145" s="99" t="s">
        <v>2482</v>
      </c>
      <c r="L145" s="517" t="s">
        <v>3336</v>
      </c>
      <c r="M145" s="517" t="s">
        <v>328</v>
      </c>
      <c r="N145" s="445" t="s">
        <v>2981</v>
      </c>
      <c r="O145" s="445" t="s">
        <v>3347</v>
      </c>
      <c r="P145" s="518" t="s">
        <v>234</v>
      </c>
      <c r="Q145" s="518" t="s">
        <v>111</v>
      </c>
      <c r="R145" s="321"/>
      <c r="S145" s="322">
        <v>20</v>
      </c>
      <c r="T145" s="148"/>
      <c r="U145" s="149"/>
      <c r="V145" s="150"/>
      <c r="W145" s="148"/>
      <c r="X145" s="148"/>
      <c r="Y145" s="151"/>
      <c r="Z145" s="151"/>
      <c r="AA145" s="151"/>
      <c r="AB145" s="148"/>
      <c r="AC145" s="148"/>
      <c r="AD145" s="152"/>
      <c r="AE145" s="152"/>
      <c r="AF145" s="153"/>
      <c r="AG145" s="153"/>
      <c r="AH145" s="153"/>
      <c r="AI145" s="153"/>
      <c r="AJ145" s="148"/>
      <c r="AK145" s="148"/>
      <c r="AL145" s="149"/>
      <c r="AM145" s="150"/>
      <c r="AN145" s="148"/>
      <c r="AO145" s="148"/>
      <c r="AP145" s="151"/>
      <c r="AQ145" s="151"/>
      <c r="AR145" s="151"/>
      <c r="AS145" s="148"/>
      <c r="AT145" s="148"/>
      <c r="AU145" s="152"/>
      <c r="AV145" s="152"/>
      <c r="AW145" s="153"/>
      <c r="AX145" s="153"/>
      <c r="AY145" s="153"/>
      <c r="AZ145" s="153"/>
      <c r="BA145" s="148"/>
      <c r="BB145" s="148"/>
      <c r="BC145" s="149"/>
      <c r="BD145" s="150"/>
      <c r="BE145" s="148"/>
      <c r="BF145" s="148"/>
      <c r="BG145" s="151"/>
      <c r="BH145" s="151"/>
      <c r="BI145" s="151"/>
      <c r="BJ145" s="148"/>
      <c r="BK145" s="148"/>
      <c r="BL145" s="152"/>
      <c r="BM145" s="152"/>
      <c r="BN145" s="153"/>
      <c r="BO145" s="153"/>
      <c r="BP145" s="153"/>
      <c r="BQ145" s="153"/>
      <c r="BR145" s="148"/>
      <c r="BS145" s="148"/>
      <c r="BT145" s="149"/>
      <c r="BU145" s="150"/>
      <c r="BV145" s="148"/>
      <c r="BW145" s="148"/>
      <c r="BX145" s="151"/>
      <c r="BY145" s="151"/>
      <c r="BZ145" s="151"/>
      <c r="CA145" s="148"/>
      <c r="CB145" s="148"/>
      <c r="CC145" s="152"/>
      <c r="CD145" s="152"/>
      <c r="CE145" s="153"/>
      <c r="CF145" s="153"/>
      <c r="CG145" s="153"/>
      <c r="CH145" s="153"/>
      <c r="CI145" s="148"/>
      <c r="CJ145" s="148"/>
      <c r="CK145" s="149"/>
      <c r="CL145" s="150"/>
      <c r="CM145" s="148"/>
      <c r="CN145" s="148"/>
      <c r="CO145" s="151"/>
      <c r="CP145" s="151"/>
      <c r="CQ145" s="151"/>
      <c r="CR145" s="148"/>
      <c r="CS145" s="148"/>
      <c r="CT145" s="152"/>
      <c r="CU145" s="152"/>
      <c r="CV145" s="153"/>
      <c r="CW145" s="153"/>
      <c r="CX145" s="153"/>
      <c r="CY145" s="153"/>
      <c r="CZ145" s="148"/>
      <c r="DA145" s="148"/>
      <c r="DB145" s="149"/>
      <c r="DC145" s="150"/>
      <c r="DD145" s="148"/>
      <c r="DE145" s="148"/>
      <c r="DF145" s="151"/>
      <c r="DG145" s="151"/>
      <c r="DH145" s="151"/>
      <c r="DI145" s="148"/>
      <c r="DJ145" s="148"/>
      <c r="DK145" s="152"/>
      <c r="DL145" s="152"/>
      <c r="DM145" s="153"/>
      <c r="DN145" s="153"/>
      <c r="DO145" s="153"/>
      <c r="DP145" s="153"/>
      <c r="DQ145" s="148"/>
      <c r="DR145" s="148"/>
      <c r="DS145" s="149"/>
      <c r="DT145" s="150"/>
      <c r="DU145" s="148"/>
      <c r="DV145" s="148"/>
      <c r="DW145" s="151"/>
      <c r="DX145" s="151"/>
      <c r="DY145" s="151"/>
      <c r="DZ145" s="148"/>
      <c r="EA145" s="148"/>
      <c r="EB145" s="152"/>
      <c r="EC145" s="152"/>
      <c r="ED145" s="153"/>
      <c r="EE145" s="153"/>
      <c r="EF145" s="153"/>
      <c r="EG145" s="153"/>
      <c r="EH145" s="148"/>
      <c r="EI145" s="148"/>
      <c r="EJ145" s="149"/>
      <c r="EK145" s="150"/>
      <c r="EL145" s="148"/>
      <c r="EM145" s="148"/>
      <c r="EN145" s="151"/>
      <c r="EO145" s="151"/>
      <c r="EP145" s="151"/>
      <c r="EQ145" s="148"/>
      <c r="ER145" s="148"/>
      <c r="ES145" s="152"/>
      <c r="ET145" s="152"/>
      <c r="EU145" s="153"/>
      <c r="EV145" s="153"/>
      <c r="EW145" s="153"/>
      <c r="EX145" s="153"/>
      <c r="EY145" s="148"/>
      <c r="EZ145" s="148"/>
      <c r="FA145" s="149"/>
      <c r="FB145" s="150"/>
      <c r="FC145" s="148"/>
      <c r="FD145" s="148"/>
      <c r="FE145" s="151"/>
      <c r="FF145" s="151"/>
      <c r="FG145" s="151"/>
      <c r="FH145" s="148"/>
      <c r="FI145" s="148"/>
      <c r="FJ145" s="152"/>
      <c r="FK145" s="152"/>
      <c r="FL145" s="153"/>
      <c r="FM145" s="153"/>
      <c r="FN145" s="153"/>
      <c r="FO145" s="153"/>
      <c r="FP145" s="148"/>
      <c r="FQ145" s="148"/>
      <c r="FR145" s="149"/>
      <c r="FS145" s="150"/>
      <c r="FT145" s="148"/>
      <c r="FU145" s="148"/>
      <c r="FV145" s="151"/>
      <c r="FW145" s="151"/>
      <c r="FX145" s="151"/>
      <c r="FY145" s="148"/>
      <c r="FZ145" s="148"/>
      <c r="GA145" s="152"/>
      <c r="GB145" s="152"/>
      <c r="GC145" s="153"/>
    </row>
    <row r="146" spans="1:185" s="154" customFormat="1" ht="42" customHeight="1">
      <c r="A146" s="375" t="s">
        <v>2836</v>
      </c>
      <c r="B146" s="516" t="s">
        <v>673</v>
      </c>
      <c r="C146" s="516" t="s">
        <v>137</v>
      </c>
      <c r="D146" s="516" t="s">
        <v>138</v>
      </c>
      <c r="E146" s="483" t="str">
        <f t="shared" si="10"/>
        <v>美祢市秋芳町秋吉5243-3</v>
      </c>
      <c r="F146" s="483" t="s">
        <v>974</v>
      </c>
      <c r="G146" s="515">
        <v>40756</v>
      </c>
      <c r="H146" s="377">
        <v>29</v>
      </c>
      <c r="I146" s="483" t="s">
        <v>1598</v>
      </c>
      <c r="J146" s="215" t="s">
        <v>591</v>
      </c>
      <c r="K146" s="99" t="s">
        <v>585</v>
      </c>
      <c r="L146" s="517" t="s">
        <v>355</v>
      </c>
      <c r="M146" s="517" t="s">
        <v>328</v>
      </c>
      <c r="N146" s="445" t="s">
        <v>674</v>
      </c>
      <c r="O146" s="445" t="s">
        <v>675</v>
      </c>
      <c r="P146" s="518" t="s">
        <v>234</v>
      </c>
      <c r="Q146" s="518" t="s">
        <v>111</v>
      </c>
      <c r="R146" s="321">
        <v>10</v>
      </c>
      <c r="S146" s="322">
        <v>29</v>
      </c>
      <c r="T146" s="148"/>
      <c r="U146" s="149"/>
      <c r="V146" s="150"/>
      <c r="W146" s="148"/>
      <c r="X146" s="148"/>
      <c r="Y146" s="151"/>
      <c r="Z146" s="151"/>
      <c r="AA146" s="151"/>
      <c r="AB146" s="148"/>
      <c r="AC146" s="148"/>
      <c r="AD146" s="152"/>
      <c r="AE146" s="152"/>
      <c r="AF146" s="153"/>
      <c r="AG146" s="153"/>
      <c r="AH146" s="153"/>
      <c r="AI146" s="153"/>
      <c r="AJ146" s="148"/>
      <c r="AK146" s="148"/>
      <c r="AL146" s="149"/>
      <c r="AM146" s="150"/>
      <c r="AN146" s="148"/>
      <c r="AO146" s="148"/>
      <c r="AP146" s="151"/>
      <c r="AQ146" s="151"/>
      <c r="AR146" s="151"/>
      <c r="AS146" s="148"/>
      <c r="AT146" s="148"/>
      <c r="AU146" s="152"/>
      <c r="AV146" s="152"/>
      <c r="AW146" s="153"/>
      <c r="AX146" s="153"/>
      <c r="AY146" s="153"/>
      <c r="AZ146" s="153"/>
      <c r="BA146" s="148"/>
      <c r="BB146" s="148"/>
      <c r="BC146" s="149"/>
      <c r="BD146" s="150"/>
      <c r="BE146" s="148"/>
      <c r="BF146" s="148"/>
      <c r="BG146" s="151"/>
      <c r="BH146" s="151"/>
      <c r="BI146" s="151"/>
      <c r="BJ146" s="148"/>
      <c r="BK146" s="148"/>
      <c r="BL146" s="152"/>
      <c r="BM146" s="152"/>
      <c r="BN146" s="153"/>
      <c r="BO146" s="153"/>
      <c r="BP146" s="153"/>
      <c r="BQ146" s="153"/>
      <c r="BR146" s="148"/>
      <c r="BS146" s="148"/>
      <c r="BT146" s="149"/>
      <c r="BU146" s="150"/>
      <c r="BV146" s="148"/>
      <c r="BW146" s="148"/>
      <c r="BX146" s="151"/>
      <c r="BY146" s="151"/>
      <c r="BZ146" s="151"/>
      <c r="CA146" s="148"/>
      <c r="CB146" s="148"/>
      <c r="CC146" s="152"/>
      <c r="CD146" s="152"/>
      <c r="CE146" s="153"/>
      <c r="CF146" s="153"/>
      <c r="CG146" s="153"/>
      <c r="CH146" s="153"/>
      <c r="CI146" s="148"/>
      <c r="CJ146" s="148"/>
      <c r="CK146" s="149"/>
      <c r="CL146" s="150"/>
      <c r="CM146" s="148"/>
      <c r="CN146" s="148"/>
      <c r="CO146" s="151"/>
      <c r="CP146" s="151"/>
      <c r="CQ146" s="151"/>
      <c r="CR146" s="148"/>
      <c r="CS146" s="148"/>
      <c r="CT146" s="152"/>
      <c r="CU146" s="152"/>
      <c r="CV146" s="153"/>
      <c r="CW146" s="153"/>
      <c r="CX146" s="153"/>
      <c r="CY146" s="153"/>
      <c r="CZ146" s="148"/>
      <c r="DA146" s="148"/>
      <c r="DB146" s="149"/>
      <c r="DC146" s="150"/>
      <c r="DD146" s="148"/>
      <c r="DE146" s="148"/>
      <c r="DF146" s="151"/>
      <c r="DG146" s="151"/>
      <c r="DH146" s="151"/>
      <c r="DI146" s="148"/>
      <c r="DJ146" s="148"/>
      <c r="DK146" s="152"/>
      <c r="DL146" s="152"/>
      <c r="DM146" s="153"/>
      <c r="DN146" s="153"/>
      <c r="DO146" s="153"/>
      <c r="DP146" s="153"/>
      <c r="DQ146" s="148"/>
      <c r="DR146" s="148"/>
      <c r="DS146" s="149"/>
      <c r="DT146" s="150"/>
      <c r="DU146" s="148"/>
      <c r="DV146" s="148"/>
      <c r="DW146" s="151"/>
      <c r="DX146" s="151"/>
      <c r="DY146" s="151"/>
      <c r="DZ146" s="148"/>
      <c r="EA146" s="148"/>
      <c r="EB146" s="152"/>
      <c r="EC146" s="152"/>
      <c r="ED146" s="153"/>
      <c r="EE146" s="153"/>
      <c r="EF146" s="153"/>
      <c r="EG146" s="153"/>
      <c r="EH146" s="148"/>
      <c r="EI146" s="148"/>
      <c r="EJ146" s="149"/>
      <c r="EK146" s="150"/>
      <c r="EL146" s="148"/>
      <c r="EM146" s="148"/>
      <c r="EN146" s="151"/>
      <c r="EO146" s="151"/>
      <c r="EP146" s="151"/>
      <c r="EQ146" s="148"/>
      <c r="ER146" s="148"/>
      <c r="ES146" s="152"/>
      <c r="ET146" s="152"/>
      <c r="EU146" s="153"/>
      <c r="EV146" s="153"/>
      <c r="EW146" s="153"/>
      <c r="EX146" s="153"/>
      <c r="EY146" s="148"/>
      <c r="EZ146" s="148"/>
      <c r="FA146" s="149"/>
      <c r="FB146" s="150"/>
      <c r="FC146" s="148"/>
      <c r="FD146" s="148"/>
      <c r="FE146" s="151"/>
      <c r="FF146" s="151"/>
      <c r="FG146" s="151"/>
      <c r="FH146" s="148"/>
      <c r="FI146" s="148"/>
      <c r="FJ146" s="152"/>
      <c r="FK146" s="152"/>
      <c r="FL146" s="153"/>
      <c r="FM146" s="153"/>
      <c r="FN146" s="153"/>
      <c r="FO146" s="153"/>
      <c r="FP146" s="148"/>
      <c r="FQ146" s="148"/>
      <c r="FR146" s="149"/>
      <c r="FS146" s="150"/>
      <c r="FT146" s="148"/>
      <c r="FU146" s="148"/>
      <c r="FV146" s="151"/>
      <c r="FW146" s="151"/>
      <c r="FX146" s="151"/>
      <c r="FY146" s="148"/>
      <c r="FZ146" s="148"/>
      <c r="GA146" s="152"/>
      <c r="GB146" s="152"/>
      <c r="GC146" s="153"/>
    </row>
    <row r="147" spans="1:185" s="154" customFormat="1" ht="42" customHeight="1">
      <c r="A147" s="375" t="s">
        <v>796</v>
      </c>
      <c r="B147" s="516" t="s">
        <v>797</v>
      </c>
      <c r="C147" s="516" t="s">
        <v>3343</v>
      </c>
      <c r="D147" s="516" t="s">
        <v>3640</v>
      </c>
      <c r="E147" s="483" t="str">
        <f t="shared" si="10"/>
        <v>美祢市大嶺町東分1707-2</v>
      </c>
      <c r="F147" s="483" t="s">
        <v>975</v>
      </c>
      <c r="G147" s="515">
        <v>41395</v>
      </c>
      <c r="H147" s="377">
        <v>29</v>
      </c>
      <c r="I147" s="483" t="s">
        <v>1599</v>
      </c>
      <c r="J147" s="215" t="s">
        <v>278</v>
      </c>
      <c r="K147" s="99" t="s">
        <v>592</v>
      </c>
      <c r="L147" s="517" t="s">
        <v>3336</v>
      </c>
      <c r="M147" s="517" t="s">
        <v>328</v>
      </c>
      <c r="N147" s="445" t="s">
        <v>798</v>
      </c>
      <c r="O147" s="445" t="s">
        <v>3348</v>
      </c>
      <c r="P147" s="518" t="s">
        <v>45</v>
      </c>
      <c r="Q147" s="518" t="s">
        <v>111</v>
      </c>
      <c r="R147" s="321"/>
      <c r="S147" s="322">
        <v>29</v>
      </c>
      <c r="T147" s="148"/>
      <c r="U147" s="149"/>
      <c r="V147" s="150"/>
      <c r="W147" s="148"/>
      <c r="X147" s="148"/>
      <c r="Y147" s="151"/>
      <c r="Z147" s="151"/>
      <c r="AA147" s="151"/>
      <c r="AB147" s="148"/>
      <c r="AC147" s="148"/>
      <c r="AD147" s="152"/>
      <c r="AE147" s="152"/>
      <c r="AF147" s="153"/>
      <c r="AG147" s="153"/>
      <c r="AH147" s="153"/>
      <c r="AI147" s="153"/>
      <c r="AJ147" s="148"/>
      <c r="AK147" s="148"/>
      <c r="AL147" s="149"/>
      <c r="AM147" s="150"/>
      <c r="AN147" s="148"/>
      <c r="AO147" s="148"/>
      <c r="AP147" s="151"/>
      <c r="AQ147" s="151"/>
      <c r="AR147" s="151"/>
      <c r="AS147" s="148"/>
      <c r="AT147" s="148"/>
      <c r="AU147" s="152"/>
      <c r="AV147" s="152"/>
      <c r="AW147" s="153"/>
      <c r="AX147" s="153"/>
      <c r="AY147" s="153"/>
      <c r="AZ147" s="153"/>
      <c r="BA147" s="148"/>
      <c r="BB147" s="148"/>
      <c r="BC147" s="149"/>
      <c r="BD147" s="150"/>
      <c r="BE147" s="148"/>
      <c r="BF147" s="148"/>
      <c r="BG147" s="151"/>
      <c r="BH147" s="151"/>
      <c r="BI147" s="151"/>
      <c r="BJ147" s="148"/>
      <c r="BK147" s="148"/>
      <c r="BL147" s="152"/>
      <c r="BM147" s="152"/>
      <c r="BN147" s="153"/>
      <c r="BO147" s="153"/>
      <c r="BP147" s="153"/>
      <c r="BQ147" s="153"/>
      <c r="BR147" s="148"/>
      <c r="BS147" s="148"/>
      <c r="BT147" s="149"/>
      <c r="BU147" s="150"/>
      <c r="BV147" s="148"/>
      <c r="BW147" s="148"/>
      <c r="BX147" s="151"/>
      <c r="BY147" s="151"/>
      <c r="BZ147" s="151"/>
      <c r="CA147" s="148"/>
      <c r="CB147" s="148"/>
      <c r="CC147" s="152"/>
      <c r="CD147" s="152"/>
      <c r="CE147" s="153"/>
      <c r="CF147" s="153"/>
      <c r="CG147" s="153"/>
      <c r="CH147" s="153"/>
      <c r="CI147" s="148"/>
      <c r="CJ147" s="148"/>
      <c r="CK147" s="149"/>
      <c r="CL147" s="150"/>
      <c r="CM147" s="148"/>
      <c r="CN147" s="148"/>
      <c r="CO147" s="151"/>
      <c r="CP147" s="151"/>
      <c r="CQ147" s="151"/>
      <c r="CR147" s="148"/>
      <c r="CS147" s="148"/>
      <c r="CT147" s="152"/>
      <c r="CU147" s="152"/>
      <c r="CV147" s="153"/>
      <c r="CW147" s="153"/>
      <c r="CX147" s="153"/>
      <c r="CY147" s="153"/>
      <c r="CZ147" s="148"/>
      <c r="DA147" s="148"/>
      <c r="DB147" s="149"/>
      <c r="DC147" s="150"/>
      <c r="DD147" s="148"/>
      <c r="DE147" s="148"/>
      <c r="DF147" s="151"/>
      <c r="DG147" s="151"/>
      <c r="DH147" s="151"/>
      <c r="DI147" s="148"/>
      <c r="DJ147" s="148"/>
      <c r="DK147" s="152"/>
      <c r="DL147" s="152"/>
      <c r="DM147" s="153"/>
      <c r="DN147" s="153"/>
      <c r="DO147" s="153"/>
      <c r="DP147" s="153"/>
      <c r="DQ147" s="148"/>
      <c r="DR147" s="148"/>
      <c r="DS147" s="149"/>
      <c r="DT147" s="150"/>
      <c r="DU147" s="148"/>
      <c r="DV147" s="148"/>
      <c r="DW147" s="151"/>
      <c r="DX147" s="151"/>
      <c r="DY147" s="151"/>
      <c r="DZ147" s="148"/>
      <c r="EA147" s="148"/>
      <c r="EB147" s="152"/>
      <c r="EC147" s="152"/>
      <c r="ED147" s="153"/>
      <c r="EE147" s="153"/>
      <c r="EF147" s="153"/>
      <c r="EG147" s="153"/>
      <c r="EH147" s="148"/>
      <c r="EI147" s="148"/>
      <c r="EJ147" s="149"/>
      <c r="EK147" s="150"/>
      <c r="EL147" s="148"/>
      <c r="EM147" s="148"/>
      <c r="EN147" s="151"/>
      <c r="EO147" s="151"/>
      <c r="EP147" s="151"/>
      <c r="EQ147" s="148"/>
      <c r="ER147" s="148"/>
      <c r="ES147" s="152"/>
      <c r="ET147" s="152"/>
      <c r="EU147" s="153"/>
      <c r="EV147" s="153"/>
      <c r="EW147" s="153"/>
      <c r="EX147" s="153"/>
      <c r="EY147" s="148"/>
      <c r="EZ147" s="148"/>
      <c r="FA147" s="149"/>
      <c r="FB147" s="150"/>
      <c r="FC147" s="148"/>
      <c r="FD147" s="148"/>
      <c r="FE147" s="151"/>
      <c r="FF147" s="151"/>
      <c r="FG147" s="151"/>
      <c r="FH147" s="148"/>
      <c r="FI147" s="148"/>
      <c r="FJ147" s="152"/>
      <c r="FK147" s="152"/>
      <c r="FL147" s="153"/>
      <c r="FM147" s="153"/>
      <c r="FN147" s="153"/>
      <c r="FO147" s="153"/>
      <c r="FP147" s="148"/>
      <c r="FQ147" s="148"/>
      <c r="FR147" s="149"/>
      <c r="FS147" s="150"/>
      <c r="FT147" s="148"/>
      <c r="FU147" s="148"/>
      <c r="FV147" s="151"/>
      <c r="FW147" s="151"/>
      <c r="FX147" s="151"/>
      <c r="FY147" s="148"/>
      <c r="FZ147" s="148"/>
      <c r="GA147" s="152"/>
      <c r="GB147" s="152"/>
      <c r="GC147" s="153"/>
    </row>
    <row r="148" spans="1:185" s="154" customFormat="1" ht="42" customHeight="1">
      <c r="A148" s="375" t="s">
        <v>2582</v>
      </c>
      <c r="B148" s="516" t="s">
        <v>2982</v>
      </c>
      <c r="C148" s="516" t="s">
        <v>7323</v>
      </c>
      <c r="D148" s="516" t="s">
        <v>7351</v>
      </c>
      <c r="E148" s="483" t="str">
        <f t="shared" si="10"/>
        <v>周南市瀬戸見町12-30</v>
      </c>
      <c r="F148" s="483" t="s">
        <v>2837</v>
      </c>
      <c r="G148" s="515">
        <v>27181</v>
      </c>
      <c r="H148" s="377">
        <v>110</v>
      </c>
      <c r="I148" s="483" t="s">
        <v>1600</v>
      </c>
      <c r="J148" s="376" t="s">
        <v>2583</v>
      </c>
      <c r="K148" s="99" t="s">
        <v>2482</v>
      </c>
      <c r="L148" s="517" t="s">
        <v>1459</v>
      </c>
      <c r="M148" s="517" t="s">
        <v>1458</v>
      </c>
      <c r="N148" s="445" t="s">
        <v>2584</v>
      </c>
      <c r="O148" s="445" t="s">
        <v>6278</v>
      </c>
      <c r="P148" s="518" t="s">
        <v>45</v>
      </c>
      <c r="Q148" s="518" t="s">
        <v>111</v>
      </c>
      <c r="R148" s="321">
        <v>10</v>
      </c>
      <c r="S148" s="322">
        <v>110</v>
      </c>
      <c r="T148" s="148"/>
      <c r="U148" s="149"/>
      <c r="V148" s="150"/>
      <c r="W148" s="148"/>
      <c r="X148" s="148"/>
      <c r="Y148" s="151"/>
      <c r="Z148" s="151"/>
      <c r="AA148" s="151"/>
      <c r="AB148" s="148"/>
      <c r="AC148" s="148"/>
      <c r="AD148" s="152"/>
      <c r="AE148" s="152"/>
      <c r="AF148" s="153"/>
      <c r="AG148" s="153"/>
      <c r="AH148" s="153"/>
      <c r="AI148" s="153"/>
      <c r="AJ148" s="148"/>
      <c r="AK148" s="148"/>
      <c r="AL148" s="149"/>
      <c r="AM148" s="150"/>
      <c r="AN148" s="148"/>
      <c r="AO148" s="148"/>
      <c r="AP148" s="151"/>
      <c r="AQ148" s="151"/>
      <c r="AR148" s="151"/>
      <c r="AS148" s="148"/>
      <c r="AT148" s="148"/>
      <c r="AU148" s="152"/>
      <c r="AV148" s="152"/>
      <c r="AW148" s="153"/>
      <c r="AX148" s="153"/>
      <c r="AY148" s="153"/>
      <c r="AZ148" s="153"/>
      <c r="BA148" s="148"/>
      <c r="BB148" s="148"/>
      <c r="BC148" s="149"/>
      <c r="BD148" s="150"/>
      <c r="BE148" s="148"/>
      <c r="BF148" s="148"/>
      <c r="BG148" s="151"/>
      <c r="BH148" s="151"/>
      <c r="BI148" s="151"/>
      <c r="BJ148" s="148"/>
      <c r="BK148" s="148"/>
      <c r="BL148" s="152"/>
      <c r="BM148" s="152"/>
      <c r="BN148" s="153"/>
      <c r="BO148" s="153"/>
      <c r="BP148" s="153"/>
      <c r="BQ148" s="153"/>
      <c r="BR148" s="148"/>
      <c r="BS148" s="148"/>
      <c r="BT148" s="149"/>
      <c r="BU148" s="150"/>
      <c r="BV148" s="148"/>
      <c r="BW148" s="148"/>
      <c r="BX148" s="151"/>
      <c r="BY148" s="151"/>
      <c r="BZ148" s="151"/>
      <c r="CA148" s="148"/>
      <c r="CB148" s="148"/>
      <c r="CC148" s="152"/>
      <c r="CD148" s="152"/>
      <c r="CE148" s="153"/>
      <c r="CF148" s="153"/>
      <c r="CG148" s="153"/>
      <c r="CH148" s="153"/>
      <c r="CI148" s="148"/>
      <c r="CJ148" s="148"/>
      <c r="CK148" s="149"/>
      <c r="CL148" s="150"/>
      <c r="CM148" s="148"/>
      <c r="CN148" s="148"/>
      <c r="CO148" s="151"/>
      <c r="CP148" s="151"/>
      <c r="CQ148" s="151"/>
      <c r="CR148" s="148"/>
      <c r="CS148" s="148"/>
      <c r="CT148" s="152"/>
      <c r="CU148" s="152"/>
      <c r="CV148" s="153"/>
      <c r="CW148" s="153"/>
      <c r="CX148" s="153"/>
      <c r="CY148" s="153"/>
      <c r="CZ148" s="148"/>
      <c r="DA148" s="148"/>
      <c r="DB148" s="149"/>
      <c r="DC148" s="150"/>
      <c r="DD148" s="148"/>
      <c r="DE148" s="148"/>
      <c r="DF148" s="151"/>
      <c r="DG148" s="151"/>
      <c r="DH148" s="151"/>
      <c r="DI148" s="148"/>
      <c r="DJ148" s="148"/>
      <c r="DK148" s="152"/>
      <c r="DL148" s="152"/>
      <c r="DM148" s="153"/>
      <c r="DN148" s="153"/>
      <c r="DO148" s="153"/>
      <c r="DP148" s="153"/>
      <c r="DQ148" s="148"/>
      <c r="DR148" s="148"/>
      <c r="DS148" s="149"/>
      <c r="DT148" s="150"/>
      <c r="DU148" s="148"/>
      <c r="DV148" s="148"/>
      <c r="DW148" s="151"/>
      <c r="DX148" s="151"/>
      <c r="DY148" s="151"/>
      <c r="DZ148" s="148"/>
      <c r="EA148" s="148"/>
      <c r="EB148" s="152"/>
      <c r="EC148" s="152"/>
      <c r="ED148" s="153"/>
      <c r="EE148" s="153"/>
      <c r="EF148" s="153"/>
      <c r="EG148" s="153"/>
      <c r="EH148" s="148"/>
      <c r="EI148" s="148"/>
      <c r="EJ148" s="149"/>
      <c r="EK148" s="150"/>
      <c r="EL148" s="148"/>
      <c r="EM148" s="148"/>
      <c r="EN148" s="151"/>
      <c r="EO148" s="151"/>
      <c r="EP148" s="151"/>
      <c r="EQ148" s="148"/>
      <c r="ER148" s="148"/>
      <c r="ES148" s="152"/>
      <c r="ET148" s="152"/>
      <c r="EU148" s="153"/>
      <c r="EV148" s="153"/>
      <c r="EW148" s="153"/>
      <c r="EX148" s="153"/>
      <c r="EY148" s="148"/>
      <c r="EZ148" s="148"/>
      <c r="FA148" s="149"/>
      <c r="FB148" s="150"/>
      <c r="FC148" s="148"/>
      <c r="FD148" s="148"/>
      <c r="FE148" s="151"/>
      <c r="FF148" s="151"/>
      <c r="FG148" s="151"/>
      <c r="FH148" s="148"/>
      <c r="FI148" s="148"/>
      <c r="FJ148" s="152"/>
      <c r="FK148" s="152"/>
      <c r="FL148" s="153"/>
      <c r="FM148" s="153"/>
      <c r="FN148" s="153"/>
      <c r="FO148" s="153"/>
      <c r="FP148" s="148"/>
      <c r="FQ148" s="148"/>
      <c r="FR148" s="149"/>
      <c r="FS148" s="150"/>
      <c r="FT148" s="148"/>
      <c r="FU148" s="148"/>
      <c r="FV148" s="151"/>
      <c r="FW148" s="151"/>
      <c r="FX148" s="151"/>
      <c r="FY148" s="148"/>
      <c r="FZ148" s="148"/>
      <c r="GA148" s="152"/>
      <c r="GB148" s="152"/>
      <c r="GC148" s="153"/>
    </row>
    <row r="149" spans="1:185" s="154" customFormat="1" ht="42" customHeight="1">
      <c r="A149" s="375" t="s">
        <v>279</v>
      </c>
      <c r="B149" s="516" t="s">
        <v>2585</v>
      </c>
      <c r="C149" s="516" t="s">
        <v>488</v>
      </c>
      <c r="D149" s="516" t="s">
        <v>7352</v>
      </c>
      <c r="E149" s="483" t="str">
        <f t="shared" si="10"/>
        <v>周南市大字湯野158</v>
      </c>
      <c r="F149" s="483" t="s">
        <v>976</v>
      </c>
      <c r="G149" s="515">
        <v>29312</v>
      </c>
      <c r="H149" s="377">
        <v>70</v>
      </c>
      <c r="I149" s="483" t="s">
        <v>1601</v>
      </c>
      <c r="J149" s="215" t="s">
        <v>2491</v>
      </c>
      <c r="K149" s="99" t="s">
        <v>2482</v>
      </c>
      <c r="L149" s="517" t="s">
        <v>1459</v>
      </c>
      <c r="M149" s="517" t="s">
        <v>1458</v>
      </c>
      <c r="N149" s="445" t="s">
        <v>2586</v>
      </c>
      <c r="O149" s="445" t="s">
        <v>2587</v>
      </c>
      <c r="P149" s="518" t="s">
        <v>234</v>
      </c>
      <c r="Q149" s="518" t="s">
        <v>111</v>
      </c>
      <c r="R149" s="321">
        <v>10</v>
      </c>
      <c r="S149" s="322"/>
      <c r="T149" s="148"/>
      <c r="U149" s="149"/>
      <c r="V149" s="150"/>
      <c r="W149" s="148"/>
      <c r="X149" s="148"/>
      <c r="Y149" s="151"/>
      <c r="Z149" s="151"/>
      <c r="AA149" s="151"/>
      <c r="AB149" s="148"/>
      <c r="AC149" s="148"/>
      <c r="AD149" s="152"/>
      <c r="AE149" s="152"/>
      <c r="AF149" s="153"/>
      <c r="AG149" s="153"/>
      <c r="AH149" s="153"/>
      <c r="AI149" s="153"/>
      <c r="AJ149" s="148"/>
      <c r="AK149" s="148"/>
      <c r="AL149" s="149"/>
      <c r="AM149" s="150"/>
      <c r="AN149" s="148"/>
      <c r="AO149" s="148"/>
      <c r="AP149" s="151"/>
      <c r="AQ149" s="151"/>
      <c r="AR149" s="151"/>
      <c r="AS149" s="148"/>
      <c r="AT149" s="148"/>
      <c r="AU149" s="152"/>
      <c r="AV149" s="152"/>
      <c r="AW149" s="153"/>
      <c r="AX149" s="153"/>
      <c r="AY149" s="153"/>
      <c r="AZ149" s="153"/>
      <c r="BA149" s="148"/>
      <c r="BB149" s="148"/>
      <c r="BC149" s="149"/>
      <c r="BD149" s="150"/>
      <c r="BE149" s="148"/>
      <c r="BF149" s="148"/>
      <c r="BG149" s="151"/>
      <c r="BH149" s="151"/>
      <c r="BI149" s="151"/>
      <c r="BJ149" s="148"/>
      <c r="BK149" s="148"/>
      <c r="BL149" s="152"/>
      <c r="BM149" s="152"/>
      <c r="BN149" s="153"/>
      <c r="BO149" s="153"/>
      <c r="BP149" s="153"/>
      <c r="BQ149" s="153"/>
      <c r="BR149" s="148"/>
      <c r="BS149" s="148"/>
      <c r="BT149" s="149"/>
      <c r="BU149" s="150"/>
      <c r="BV149" s="148"/>
      <c r="BW149" s="148"/>
      <c r="BX149" s="151"/>
      <c r="BY149" s="151"/>
      <c r="BZ149" s="151"/>
      <c r="CA149" s="148"/>
      <c r="CB149" s="148"/>
      <c r="CC149" s="152"/>
      <c r="CD149" s="152"/>
      <c r="CE149" s="153"/>
      <c r="CF149" s="153"/>
      <c r="CG149" s="153"/>
      <c r="CH149" s="153"/>
      <c r="CI149" s="148"/>
      <c r="CJ149" s="148"/>
      <c r="CK149" s="149"/>
      <c r="CL149" s="150"/>
      <c r="CM149" s="148"/>
      <c r="CN149" s="148"/>
      <c r="CO149" s="151"/>
      <c r="CP149" s="151"/>
      <c r="CQ149" s="151"/>
      <c r="CR149" s="148"/>
      <c r="CS149" s="148"/>
      <c r="CT149" s="152"/>
      <c r="CU149" s="152"/>
      <c r="CV149" s="153"/>
      <c r="CW149" s="153"/>
      <c r="CX149" s="153"/>
      <c r="CY149" s="153"/>
      <c r="CZ149" s="148"/>
      <c r="DA149" s="148"/>
      <c r="DB149" s="149"/>
      <c r="DC149" s="150"/>
      <c r="DD149" s="148"/>
      <c r="DE149" s="148"/>
      <c r="DF149" s="151"/>
      <c r="DG149" s="151"/>
      <c r="DH149" s="151"/>
      <c r="DI149" s="148"/>
      <c r="DJ149" s="148"/>
      <c r="DK149" s="152"/>
      <c r="DL149" s="152"/>
      <c r="DM149" s="153"/>
      <c r="DN149" s="153"/>
      <c r="DO149" s="153"/>
      <c r="DP149" s="153"/>
      <c r="DQ149" s="148"/>
      <c r="DR149" s="148"/>
      <c r="DS149" s="149"/>
      <c r="DT149" s="150"/>
      <c r="DU149" s="148"/>
      <c r="DV149" s="148"/>
      <c r="DW149" s="151"/>
      <c r="DX149" s="151"/>
      <c r="DY149" s="151"/>
      <c r="DZ149" s="148"/>
      <c r="EA149" s="148"/>
      <c r="EB149" s="152"/>
      <c r="EC149" s="152"/>
      <c r="ED149" s="153"/>
      <c r="EE149" s="153"/>
      <c r="EF149" s="153"/>
      <c r="EG149" s="153"/>
      <c r="EH149" s="148"/>
      <c r="EI149" s="148"/>
      <c r="EJ149" s="149"/>
      <c r="EK149" s="150"/>
      <c r="EL149" s="148"/>
      <c r="EM149" s="148"/>
      <c r="EN149" s="151"/>
      <c r="EO149" s="151"/>
      <c r="EP149" s="151"/>
      <c r="EQ149" s="148"/>
      <c r="ER149" s="148"/>
      <c r="ES149" s="152"/>
      <c r="ET149" s="152"/>
      <c r="EU149" s="153"/>
      <c r="EV149" s="153"/>
      <c r="EW149" s="153"/>
      <c r="EX149" s="153"/>
      <c r="EY149" s="148"/>
      <c r="EZ149" s="148"/>
      <c r="FA149" s="149"/>
      <c r="FB149" s="150"/>
      <c r="FC149" s="148"/>
      <c r="FD149" s="148"/>
      <c r="FE149" s="151"/>
      <c r="FF149" s="151"/>
      <c r="FG149" s="151"/>
      <c r="FH149" s="148"/>
      <c r="FI149" s="148"/>
      <c r="FJ149" s="152"/>
      <c r="FK149" s="152"/>
      <c r="FL149" s="153"/>
      <c r="FM149" s="153"/>
      <c r="FN149" s="153"/>
      <c r="FO149" s="153"/>
      <c r="FP149" s="148"/>
      <c r="FQ149" s="148"/>
      <c r="FR149" s="149"/>
      <c r="FS149" s="150"/>
      <c r="FT149" s="148"/>
      <c r="FU149" s="148"/>
      <c r="FV149" s="151"/>
      <c r="FW149" s="151"/>
      <c r="FX149" s="151"/>
      <c r="FY149" s="148"/>
      <c r="FZ149" s="148"/>
      <c r="GA149" s="152"/>
      <c r="GB149" s="152"/>
      <c r="GC149" s="153"/>
    </row>
    <row r="150" spans="1:185" s="154" customFormat="1" ht="42" customHeight="1">
      <c r="A150" s="375" t="s">
        <v>407</v>
      </c>
      <c r="B150" s="516" t="s">
        <v>6279</v>
      </c>
      <c r="C150" s="516" t="s">
        <v>6280</v>
      </c>
      <c r="D150" s="516" t="s">
        <v>8577</v>
      </c>
      <c r="E150" s="483" t="str">
        <f t="shared" si="10"/>
        <v>周南市大字大河内10518番地10</v>
      </c>
      <c r="F150" s="483" t="s">
        <v>977</v>
      </c>
      <c r="G150" s="515">
        <v>30407</v>
      </c>
      <c r="H150" s="377">
        <v>82</v>
      </c>
      <c r="I150" s="483" t="s">
        <v>1602</v>
      </c>
      <c r="J150" s="376" t="s">
        <v>5690</v>
      </c>
      <c r="K150" s="99" t="s">
        <v>2482</v>
      </c>
      <c r="L150" s="517" t="s">
        <v>1459</v>
      </c>
      <c r="M150" s="517" t="s">
        <v>1458</v>
      </c>
      <c r="N150" s="445" t="s">
        <v>8578</v>
      </c>
      <c r="O150" s="445" t="s">
        <v>6281</v>
      </c>
      <c r="P150" s="518" t="s">
        <v>234</v>
      </c>
      <c r="Q150" s="518" t="s">
        <v>111</v>
      </c>
      <c r="R150" s="321">
        <v>14</v>
      </c>
      <c r="S150" s="322"/>
      <c r="T150" s="148"/>
      <c r="U150" s="149"/>
      <c r="V150" s="150"/>
      <c r="W150" s="148"/>
      <c r="X150" s="148"/>
      <c r="Y150" s="151"/>
      <c r="Z150" s="151"/>
      <c r="AA150" s="151"/>
      <c r="AB150" s="148"/>
      <c r="AC150" s="148"/>
      <c r="AD150" s="152"/>
      <c r="AE150" s="152"/>
      <c r="AF150" s="153"/>
      <c r="AG150" s="153"/>
      <c r="AH150" s="153"/>
      <c r="AI150" s="153"/>
      <c r="AJ150" s="148"/>
      <c r="AK150" s="148"/>
      <c r="AL150" s="149"/>
      <c r="AM150" s="150"/>
      <c r="AN150" s="148"/>
      <c r="AO150" s="148"/>
      <c r="AP150" s="151"/>
      <c r="AQ150" s="151"/>
      <c r="AR150" s="151"/>
      <c r="AS150" s="148"/>
      <c r="AT150" s="148"/>
      <c r="AU150" s="152"/>
      <c r="AV150" s="152"/>
      <c r="AW150" s="153"/>
      <c r="AX150" s="153"/>
      <c r="AY150" s="153"/>
      <c r="AZ150" s="153"/>
      <c r="BA150" s="148"/>
      <c r="BB150" s="148"/>
      <c r="BC150" s="149"/>
      <c r="BD150" s="150"/>
      <c r="BE150" s="148"/>
      <c r="BF150" s="148"/>
      <c r="BG150" s="151"/>
      <c r="BH150" s="151"/>
      <c r="BI150" s="151"/>
      <c r="BJ150" s="148"/>
      <c r="BK150" s="148"/>
      <c r="BL150" s="152"/>
      <c r="BM150" s="152"/>
      <c r="BN150" s="153"/>
      <c r="BO150" s="153"/>
      <c r="BP150" s="153"/>
      <c r="BQ150" s="153"/>
      <c r="BR150" s="148"/>
      <c r="BS150" s="148"/>
      <c r="BT150" s="149"/>
      <c r="BU150" s="150"/>
      <c r="BV150" s="148"/>
      <c r="BW150" s="148"/>
      <c r="BX150" s="151"/>
      <c r="BY150" s="151"/>
      <c r="BZ150" s="151"/>
      <c r="CA150" s="148"/>
      <c r="CB150" s="148"/>
      <c r="CC150" s="152"/>
      <c r="CD150" s="152"/>
      <c r="CE150" s="153"/>
      <c r="CF150" s="153"/>
      <c r="CG150" s="153"/>
      <c r="CH150" s="153"/>
      <c r="CI150" s="148"/>
      <c r="CJ150" s="148"/>
      <c r="CK150" s="149"/>
      <c r="CL150" s="150"/>
      <c r="CM150" s="148"/>
      <c r="CN150" s="148"/>
      <c r="CO150" s="151"/>
      <c r="CP150" s="151"/>
      <c r="CQ150" s="151"/>
      <c r="CR150" s="148"/>
      <c r="CS150" s="148"/>
      <c r="CT150" s="152"/>
      <c r="CU150" s="152"/>
      <c r="CV150" s="153"/>
      <c r="CW150" s="153"/>
      <c r="CX150" s="153"/>
      <c r="CY150" s="153"/>
      <c r="CZ150" s="148"/>
      <c r="DA150" s="148"/>
      <c r="DB150" s="149"/>
      <c r="DC150" s="150"/>
      <c r="DD150" s="148"/>
      <c r="DE150" s="148"/>
      <c r="DF150" s="151"/>
      <c r="DG150" s="151"/>
      <c r="DH150" s="151"/>
      <c r="DI150" s="148"/>
      <c r="DJ150" s="148"/>
      <c r="DK150" s="152"/>
      <c r="DL150" s="152"/>
      <c r="DM150" s="153"/>
      <c r="DN150" s="153"/>
      <c r="DO150" s="153"/>
      <c r="DP150" s="153"/>
      <c r="DQ150" s="148"/>
      <c r="DR150" s="148"/>
      <c r="DS150" s="149"/>
      <c r="DT150" s="150"/>
      <c r="DU150" s="148"/>
      <c r="DV150" s="148"/>
      <c r="DW150" s="151"/>
      <c r="DX150" s="151"/>
      <c r="DY150" s="151"/>
      <c r="DZ150" s="148"/>
      <c r="EA150" s="148"/>
      <c r="EB150" s="152"/>
      <c r="EC150" s="152"/>
      <c r="ED150" s="153"/>
      <c r="EE150" s="153"/>
      <c r="EF150" s="153"/>
      <c r="EG150" s="153"/>
      <c r="EH150" s="148"/>
      <c r="EI150" s="148"/>
      <c r="EJ150" s="149"/>
      <c r="EK150" s="150"/>
      <c r="EL150" s="148"/>
      <c r="EM150" s="148"/>
      <c r="EN150" s="151"/>
      <c r="EO150" s="151"/>
      <c r="EP150" s="151"/>
      <c r="EQ150" s="148"/>
      <c r="ER150" s="148"/>
      <c r="ES150" s="152"/>
      <c r="ET150" s="152"/>
      <c r="EU150" s="153"/>
      <c r="EV150" s="153"/>
      <c r="EW150" s="153"/>
      <c r="EX150" s="153"/>
      <c r="EY150" s="148"/>
      <c r="EZ150" s="148"/>
      <c r="FA150" s="149"/>
      <c r="FB150" s="150"/>
      <c r="FC150" s="148"/>
      <c r="FD150" s="148"/>
      <c r="FE150" s="151"/>
      <c r="FF150" s="151"/>
      <c r="FG150" s="151"/>
      <c r="FH150" s="148"/>
      <c r="FI150" s="148"/>
      <c r="FJ150" s="152"/>
      <c r="FK150" s="152"/>
      <c r="FL150" s="153"/>
      <c r="FM150" s="153"/>
      <c r="FN150" s="153"/>
      <c r="FO150" s="153"/>
      <c r="FP150" s="148"/>
      <c r="FQ150" s="148"/>
      <c r="FR150" s="149"/>
      <c r="FS150" s="150"/>
      <c r="FT150" s="148"/>
      <c r="FU150" s="148"/>
      <c r="FV150" s="151"/>
      <c r="FW150" s="151"/>
      <c r="FX150" s="151"/>
      <c r="FY150" s="148"/>
      <c r="FZ150" s="148"/>
      <c r="GA150" s="152"/>
      <c r="GB150" s="152"/>
      <c r="GC150" s="153"/>
    </row>
    <row r="151" spans="1:185" s="154" customFormat="1" ht="42" customHeight="1">
      <c r="A151" s="375" t="s">
        <v>218</v>
      </c>
      <c r="B151" s="516" t="s">
        <v>799</v>
      </c>
      <c r="C151" s="516" t="s">
        <v>1021</v>
      </c>
      <c r="D151" s="516" t="s">
        <v>6920</v>
      </c>
      <c r="E151" s="483" t="str">
        <f t="shared" si="10"/>
        <v>周南市大字須々万本郷28-1</v>
      </c>
      <c r="F151" s="483" t="s">
        <v>978</v>
      </c>
      <c r="G151" s="515">
        <v>33025</v>
      </c>
      <c r="H151" s="377">
        <v>60</v>
      </c>
      <c r="I151" s="483" t="s">
        <v>1603</v>
      </c>
      <c r="J151" s="376" t="s">
        <v>2588</v>
      </c>
      <c r="K151" s="99" t="s">
        <v>2482</v>
      </c>
      <c r="L151" s="517" t="s">
        <v>1459</v>
      </c>
      <c r="M151" s="517" t="s">
        <v>1458</v>
      </c>
      <c r="N151" s="445" t="s">
        <v>1640</v>
      </c>
      <c r="O151" s="445" t="s">
        <v>2589</v>
      </c>
      <c r="P151" s="518" t="s">
        <v>234</v>
      </c>
      <c r="Q151" s="518" t="s">
        <v>111</v>
      </c>
      <c r="R151" s="321">
        <v>5</v>
      </c>
      <c r="S151" s="322"/>
      <c r="T151" s="148"/>
      <c r="U151" s="149"/>
      <c r="V151" s="150"/>
      <c r="W151" s="148"/>
      <c r="X151" s="148"/>
      <c r="Y151" s="151"/>
      <c r="Z151" s="151"/>
      <c r="AA151" s="151"/>
      <c r="AB151" s="148"/>
      <c r="AC151" s="148"/>
      <c r="AD151" s="152"/>
      <c r="AE151" s="152"/>
      <c r="AF151" s="153"/>
      <c r="AG151" s="153"/>
      <c r="AH151" s="153"/>
      <c r="AI151" s="153"/>
      <c r="AJ151" s="148"/>
      <c r="AK151" s="148"/>
      <c r="AL151" s="149"/>
      <c r="AM151" s="150"/>
      <c r="AN151" s="148"/>
      <c r="AO151" s="148"/>
      <c r="AP151" s="151"/>
      <c r="AQ151" s="151"/>
      <c r="AR151" s="151"/>
      <c r="AS151" s="148"/>
      <c r="AT151" s="148"/>
      <c r="AU151" s="152"/>
      <c r="AV151" s="152"/>
      <c r="AW151" s="153"/>
      <c r="AX151" s="153"/>
      <c r="AY151" s="153"/>
      <c r="AZ151" s="153"/>
      <c r="BA151" s="148"/>
      <c r="BB151" s="148"/>
      <c r="BC151" s="149"/>
      <c r="BD151" s="150"/>
      <c r="BE151" s="148"/>
      <c r="BF151" s="148"/>
      <c r="BG151" s="151"/>
      <c r="BH151" s="151"/>
      <c r="BI151" s="151"/>
      <c r="BJ151" s="148"/>
      <c r="BK151" s="148"/>
      <c r="BL151" s="152"/>
      <c r="BM151" s="152"/>
      <c r="BN151" s="153"/>
      <c r="BO151" s="153"/>
      <c r="BP151" s="153"/>
      <c r="BQ151" s="153"/>
      <c r="BR151" s="148"/>
      <c r="BS151" s="148"/>
      <c r="BT151" s="149"/>
      <c r="BU151" s="150"/>
      <c r="BV151" s="148"/>
      <c r="BW151" s="148"/>
      <c r="BX151" s="151"/>
      <c r="BY151" s="151"/>
      <c r="BZ151" s="151"/>
      <c r="CA151" s="148"/>
      <c r="CB151" s="148"/>
      <c r="CC151" s="152"/>
      <c r="CD151" s="152"/>
      <c r="CE151" s="153"/>
      <c r="CF151" s="153"/>
      <c r="CG151" s="153"/>
      <c r="CH151" s="153"/>
      <c r="CI151" s="148"/>
      <c r="CJ151" s="148"/>
      <c r="CK151" s="149"/>
      <c r="CL151" s="150"/>
      <c r="CM151" s="148"/>
      <c r="CN151" s="148"/>
      <c r="CO151" s="151"/>
      <c r="CP151" s="151"/>
      <c r="CQ151" s="151"/>
      <c r="CR151" s="148"/>
      <c r="CS151" s="148"/>
      <c r="CT151" s="152"/>
      <c r="CU151" s="152"/>
      <c r="CV151" s="153"/>
      <c r="CW151" s="153"/>
      <c r="CX151" s="153"/>
      <c r="CY151" s="153"/>
      <c r="CZ151" s="148"/>
      <c r="DA151" s="148"/>
      <c r="DB151" s="149"/>
      <c r="DC151" s="150"/>
      <c r="DD151" s="148"/>
      <c r="DE151" s="148"/>
      <c r="DF151" s="151"/>
      <c r="DG151" s="151"/>
      <c r="DH151" s="151"/>
      <c r="DI151" s="148"/>
      <c r="DJ151" s="148"/>
      <c r="DK151" s="152"/>
      <c r="DL151" s="152"/>
      <c r="DM151" s="153"/>
      <c r="DN151" s="153"/>
      <c r="DO151" s="153"/>
      <c r="DP151" s="153"/>
      <c r="DQ151" s="148"/>
      <c r="DR151" s="148"/>
      <c r="DS151" s="149"/>
      <c r="DT151" s="150"/>
      <c r="DU151" s="148"/>
      <c r="DV151" s="148"/>
      <c r="DW151" s="151"/>
      <c r="DX151" s="151"/>
      <c r="DY151" s="151"/>
      <c r="DZ151" s="148"/>
      <c r="EA151" s="148"/>
      <c r="EB151" s="152"/>
      <c r="EC151" s="152"/>
      <c r="ED151" s="153"/>
      <c r="EE151" s="153"/>
      <c r="EF151" s="153"/>
      <c r="EG151" s="153"/>
      <c r="EH151" s="148"/>
      <c r="EI151" s="148"/>
      <c r="EJ151" s="149"/>
      <c r="EK151" s="150"/>
      <c r="EL151" s="148"/>
      <c r="EM151" s="148"/>
      <c r="EN151" s="151"/>
      <c r="EO151" s="151"/>
      <c r="EP151" s="151"/>
      <c r="EQ151" s="148"/>
      <c r="ER151" s="148"/>
      <c r="ES151" s="152"/>
      <c r="ET151" s="152"/>
      <c r="EU151" s="153"/>
      <c r="EV151" s="153"/>
      <c r="EW151" s="153"/>
      <c r="EX151" s="153"/>
      <c r="EY151" s="148"/>
      <c r="EZ151" s="148"/>
      <c r="FA151" s="149"/>
      <c r="FB151" s="150"/>
      <c r="FC151" s="148"/>
      <c r="FD151" s="148"/>
      <c r="FE151" s="151"/>
      <c r="FF151" s="151"/>
      <c r="FG151" s="151"/>
      <c r="FH151" s="148"/>
      <c r="FI151" s="148"/>
      <c r="FJ151" s="152"/>
      <c r="FK151" s="152"/>
      <c r="FL151" s="153"/>
      <c r="FM151" s="153"/>
      <c r="FN151" s="153"/>
      <c r="FO151" s="153"/>
      <c r="FP151" s="148"/>
      <c r="FQ151" s="148"/>
      <c r="FR151" s="149"/>
      <c r="FS151" s="150"/>
      <c r="FT151" s="148"/>
      <c r="FU151" s="148"/>
      <c r="FV151" s="151"/>
      <c r="FW151" s="151"/>
      <c r="FX151" s="151"/>
      <c r="FY151" s="148"/>
      <c r="FZ151" s="148"/>
      <c r="GA151" s="152"/>
      <c r="GB151" s="152"/>
      <c r="GC151" s="153"/>
    </row>
    <row r="152" spans="1:185" s="154" customFormat="1" ht="42" customHeight="1">
      <c r="A152" s="375" t="s">
        <v>218</v>
      </c>
      <c r="B152" s="516" t="s">
        <v>799</v>
      </c>
      <c r="C152" s="516" t="s">
        <v>1021</v>
      </c>
      <c r="D152" s="516" t="s">
        <v>6921</v>
      </c>
      <c r="E152" s="483" t="str">
        <f t="shared" si="10"/>
        <v>周南市大字須々万本郷28-1</v>
      </c>
      <c r="F152" s="483" t="s">
        <v>978</v>
      </c>
      <c r="G152" s="515">
        <v>41730</v>
      </c>
      <c r="H152" s="377">
        <v>30</v>
      </c>
      <c r="I152" s="483" t="s">
        <v>1603</v>
      </c>
      <c r="J152" s="376" t="s">
        <v>2590</v>
      </c>
      <c r="K152" s="99" t="s">
        <v>2482</v>
      </c>
      <c r="L152" s="517" t="s">
        <v>1459</v>
      </c>
      <c r="M152" s="517" t="s">
        <v>1458</v>
      </c>
      <c r="N152" s="445" t="s">
        <v>1640</v>
      </c>
      <c r="O152" s="445" t="s">
        <v>2589</v>
      </c>
      <c r="P152" s="518" t="s">
        <v>234</v>
      </c>
      <c r="Q152" s="518" t="s">
        <v>111</v>
      </c>
      <c r="R152" s="321"/>
      <c r="S152" s="322">
        <v>30</v>
      </c>
      <c r="T152" s="148"/>
      <c r="U152" s="149"/>
      <c r="V152" s="150"/>
      <c r="W152" s="148"/>
      <c r="X152" s="148"/>
      <c r="Y152" s="151"/>
      <c r="Z152" s="151"/>
      <c r="AA152" s="151"/>
      <c r="AB152" s="148"/>
      <c r="AC152" s="148"/>
      <c r="AD152" s="152"/>
      <c r="AE152" s="152"/>
      <c r="AF152" s="153"/>
      <c r="AG152" s="153"/>
      <c r="AH152" s="153"/>
      <c r="AI152" s="153"/>
      <c r="AJ152" s="148"/>
      <c r="AK152" s="148"/>
      <c r="AL152" s="149"/>
      <c r="AM152" s="150"/>
      <c r="AN152" s="148"/>
      <c r="AO152" s="148"/>
      <c r="AP152" s="151"/>
      <c r="AQ152" s="151"/>
      <c r="AR152" s="151"/>
      <c r="AS152" s="148"/>
      <c r="AT152" s="148"/>
      <c r="AU152" s="152"/>
      <c r="AV152" s="152"/>
      <c r="AW152" s="153"/>
      <c r="AX152" s="153"/>
      <c r="AY152" s="153"/>
      <c r="AZ152" s="153"/>
      <c r="BA152" s="148"/>
      <c r="BB152" s="148"/>
      <c r="BC152" s="149"/>
      <c r="BD152" s="150"/>
      <c r="BE152" s="148"/>
      <c r="BF152" s="148"/>
      <c r="BG152" s="151"/>
      <c r="BH152" s="151"/>
      <c r="BI152" s="151"/>
      <c r="BJ152" s="148"/>
      <c r="BK152" s="148"/>
      <c r="BL152" s="152"/>
      <c r="BM152" s="152"/>
      <c r="BN152" s="153"/>
      <c r="BO152" s="153"/>
      <c r="BP152" s="153"/>
      <c r="BQ152" s="153"/>
      <c r="BR152" s="148"/>
      <c r="BS152" s="148"/>
      <c r="BT152" s="149"/>
      <c r="BU152" s="150"/>
      <c r="BV152" s="148"/>
      <c r="BW152" s="148"/>
      <c r="BX152" s="151"/>
      <c r="BY152" s="151"/>
      <c r="BZ152" s="151"/>
      <c r="CA152" s="148"/>
      <c r="CB152" s="148"/>
      <c r="CC152" s="152"/>
      <c r="CD152" s="152"/>
      <c r="CE152" s="153"/>
      <c r="CF152" s="153"/>
      <c r="CG152" s="153"/>
      <c r="CH152" s="153"/>
      <c r="CI152" s="148"/>
      <c r="CJ152" s="148"/>
      <c r="CK152" s="149"/>
      <c r="CL152" s="150"/>
      <c r="CM152" s="148"/>
      <c r="CN152" s="148"/>
      <c r="CO152" s="151"/>
      <c r="CP152" s="151"/>
      <c r="CQ152" s="151"/>
      <c r="CR152" s="148"/>
      <c r="CS152" s="148"/>
      <c r="CT152" s="152"/>
      <c r="CU152" s="152"/>
      <c r="CV152" s="153"/>
      <c r="CW152" s="153"/>
      <c r="CX152" s="153"/>
      <c r="CY152" s="153"/>
      <c r="CZ152" s="148"/>
      <c r="DA152" s="148"/>
      <c r="DB152" s="149"/>
      <c r="DC152" s="150"/>
      <c r="DD152" s="148"/>
      <c r="DE152" s="148"/>
      <c r="DF152" s="151"/>
      <c r="DG152" s="151"/>
      <c r="DH152" s="151"/>
      <c r="DI152" s="148"/>
      <c r="DJ152" s="148"/>
      <c r="DK152" s="152"/>
      <c r="DL152" s="152"/>
      <c r="DM152" s="153"/>
      <c r="DN152" s="153"/>
      <c r="DO152" s="153"/>
      <c r="DP152" s="153"/>
      <c r="DQ152" s="148"/>
      <c r="DR152" s="148"/>
      <c r="DS152" s="149"/>
      <c r="DT152" s="150"/>
      <c r="DU152" s="148"/>
      <c r="DV152" s="148"/>
      <c r="DW152" s="151"/>
      <c r="DX152" s="151"/>
      <c r="DY152" s="151"/>
      <c r="DZ152" s="148"/>
      <c r="EA152" s="148"/>
      <c r="EB152" s="152"/>
      <c r="EC152" s="152"/>
      <c r="ED152" s="153"/>
      <c r="EE152" s="153"/>
      <c r="EF152" s="153"/>
      <c r="EG152" s="153"/>
      <c r="EH152" s="148"/>
      <c r="EI152" s="148"/>
      <c r="EJ152" s="149"/>
      <c r="EK152" s="150"/>
      <c r="EL152" s="148"/>
      <c r="EM152" s="148"/>
      <c r="EN152" s="151"/>
      <c r="EO152" s="151"/>
      <c r="EP152" s="151"/>
      <c r="EQ152" s="148"/>
      <c r="ER152" s="148"/>
      <c r="ES152" s="152"/>
      <c r="ET152" s="152"/>
      <c r="EU152" s="153"/>
      <c r="EV152" s="153"/>
      <c r="EW152" s="153"/>
      <c r="EX152" s="153"/>
      <c r="EY152" s="148"/>
      <c r="EZ152" s="148"/>
      <c r="FA152" s="149"/>
      <c r="FB152" s="150"/>
      <c r="FC152" s="148"/>
      <c r="FD152" s="148"/>
      <c r="FE152" s="151"/>
      <c r="FF152" s="151"/>
      <c r="FG152" s="151"/>
      <c r="FH152" s="148"/>
      <c r="FI152" s="148"/>
      <c r="FJ152" s="152"/>
      <c r="FK152" s="152"/>
      <c r="FL152" s="153"/>
      <c r="FM152" s="153"/>
      <c r="FN152" s="153"/>
      <c r="FO152" s="153"/>
      <c r="FP152" s="148"/>
      <c r="FQ152" s="148"/>
      <c r="FR152" s="149"/>
      <c r="FS152" s="150"/>
      <c r="FT152" s="148"/>
      <c r="FU152" s="148"/>
      <c r="FV152" s="151"/>
      <c r="FW152" s="151"/>
      <c r="FX152" s="151"/>
      <c r="FY152" s="148"/>
      <c r="FZ152" s="148"/>
      <c r="GA152" s="152"/>
      <c r="GB152" s="152"/>
      <c r="GC152" s="153"/>
    </row>
    <row r="153" spans="1:185" s="154" customFormat="1" ht="42" customHeight="1">
      <c r="A153" s="375" t="s">
        <v>219</v>
      </c>
      <c r="B153" s="516" t="s">
        <v>3349</v>
      </c>
      <c r="C153" s="516" t="s">
        <v>6922</v>
      </c>
      <c r="D153" s="516" t="s">
        <v>7353</v>
      </c>
      <c r="E153" s="483" t="str">
        <f t="shared" si="10"/>
        <v>周南市大字米光361</v>
      </c>
      <c r="F153" s="483" t="s">
        <v>979</v>
      </c>
      <c r="G153" s="515">
        <v>33390</v>
      </c>
      <c r="H153" s="377">
        <v>72</v>
      </c>
      <c r="I153" s="483" t="s">
        <v>1604</v>
      </c>
      <c r="J153" s="376" t="s">
        <v>2533</v>
      </c>
      <c r="K153" s="99" t="s">
        <v>2482</v>
      </c>
      <c r="L153" s="517" t="s">
        <v>1459</v>
      </c>
      <c r="M153" s="517" t="s">
        <v>1458</v>
      </c>
      <c r="N153" s="445" t="s">
        <v>3350</v>
      </c>
      <c r="O153" s="445" t="s">
        <v>3351</v>
      </c>
      <c r="P153" s="518" t="s">
        <v>234</v>
      </c>
      <c r="Q153" s="518" t="s">
        <v>111</v>
      </c>
      <c r="R153" s="321">
        <v>8</v>
      </c>
      <c r="S153" s="322"/>
      <c r="T153" s="148"/>
      <c r="U153" s="149"/>
      <c r="V153" s="150"/>
      <c r="W153" s="148"/>
      <c r="X153" s="148"/>
      <c r="Y153" s="151"/>
      <c r="Z153" s="151"/>
      <c r="AA153" s="151"/>
      <c r="AB153" s="148"/>
      <c r="AC153" s="148"/>
      <c r="AD153" s="152"/>
      <c r="AE153" s="152"/>
      <c r="AF153" s="153"/>
      <c r="AG153" s="153"/>
      <c r="AH153" s="153"/>
      <c r="AI153" s="153"/>
      <c r="AJ153" s="148"/>
      <c r="AK153" s="148"/>
      <c r="AL153" s="149"/>
      <c r="AM153" s="150"/>
      <c r="AN153" s="148"/>
      <c r="AO153" s="148"/>
      <c r="AP153" s="151"/>
      <c r="AQ153" s="151"/>
      <c r="AR153" s="151"/>
      <c r="AS153" s="148"/>
      <c r="AT153" s="148"/>
      <c r="AU153" s="152"/>
      <c r="AV153" s="152"/>
      <c r="AW153" s="153"/>
      <c r="AX153" s="153"/>
      <c r="AY153" s="153"/>
      <c r="AZ153" s="153"/>
      <c r="BA153" s="148"/>
      <c r="BB153" s="148"/>
      <c r="BC153" s="149"/>
      <c r="BD153" s="150"/>
      <c r="BE153" s="148"/>
      <c r="BF153" s="148"/>
      <c r="BG153" s="151"/>
      <c r="BH153" s="151"/>
      <c r="BI153" s="151"/>
      <c r="BJ153" s="148"/>
      <c r="BK153" s="148"/>
      <c r="BL153" s="152"/>
      <c r="BM153" s="152"/>
      <c r="BN153" s="153"/>
      <c r="BO153" s="153"/>
      <c r="BP153" s="153"/>
      <c r="BQ153" s="153"/>
      <c r="BR153" s="148"/>
      <c r="BS153" s="148"/>
      <c r="BT153" s="149"/>
      <c r="BU153" s="150"/>
      <c r="BV153" s="148"/>
      <c r="BW153" s="148"/>
      <c r="BX153" s="151"/>
      <c r="BY153" s="151"/>
      <c r="BZ153" s="151"/>
      <c r="CA153" s="148"/>
      <c r="CB153" s="148"/>
      <c r="CC153" s="152"/>
      <c r="CD153" s="152"/>
      <c r="CE153" s="153"/>
      <c r="CF153" s="153"/>
      <c r="CG153" s="153"/>
      <c r="CH153" s="153"/>
      <c r="CI153" s="148"/>
      <c r="CJ153" s="148"/>
      <c r="CK153" s="149"/>
      <c r="CL153" s="150"/>
      <c r="CM153" s="148"/>
      <c r="CN153" s="148"/>
      <c r="CO153" s="151"/>
      <c r="CP153" s="151"/>
      <c r="CQ153" s="151"/>
      <c r="CR153" s="148"/>
      <c r="CS153" s="148"/>
      <c r="CT153" s="152"/>
      <c r="CU153" s="152"/>
      <c r="CV153" s="153"/>
      <c r="CW153" s="153"/>
      <c r="CX153" s="153"/>
      <c r="CY153" s="153"/>
      <c r="CZ153" s="148"/>
      <c r="DA153" s="148"/>
      <c r="DB153" s="149"/>
      <c r="DC153" s="150"/>
      <c r="DD153" s="148"/>
      <c r="DE153" s="148"/>
      <c r="DF153" s="151"/>
      <c r="DG153" s="151"/>
      <c r="DH153" s="151"/>
      <c r="DI153" s="148"/>
      <c r="DJ153" s="148"/>
      <c r="DK153" s="152"/>
      <c r="DL153" s="152"/>
      <c r="DM153" s="153"/>
      <c r="DN153" s="153"/>
      <c r="DO153" s="153"/>
      <c r="DP153" s="153"/>
      <c r="DQ153" s="148"/>
      <c r="DR153" s="148"/>
      <c r="DS153" s="149"/>
      <c r="DT153" s="150"/>
      <c r="DU153" s="148"/>
      <c r="DV153" s="148"/>
      <c r="DW153" s="151"/>
      <c r="DX153" s="151"/>
      <c r="DY153" s="151"/>
      <c r="DZ153" s="148"/>
      <c r="EA153" s="148"/>
      <c r="EB153" s="152"/>
      <c r="EC153" s="152"/>
      <c r="ED153" s="153"/>
      <c r="EE153" s="153"/>
      <c r="EF153" s="153"/>
      <c r="EG153" s="153"/>
      <c r="EH153" s="148"/>
      <c r="EI153" s="148"/>
      <c r="EJ153" s="149"/>
      <c r="EK153" s="150"/>
      <c r="EL153" s="148"/>
      <c r="EM153" s="148"/>
      <c r="EN153" s="151"/>
      <c r="EO153" s="151"/>
      <c r="EP153" s="151"/>
      <c r="EQ153" s="148"/>
      <c r="ER153" s="148"/>
      <c r="ES153" s="152"/>
      <c r="ET153" s="152"/>
      <c r="EU153" s="153"/>
      <c r="EV153" s="153"/>
      <c r="EW153" s="153"/>
      <c r="EX153" s="153"/>
      <c r="EY153" s="148"/>
      <c r="EZ153" s="148"/>
      <c r="FA153" s="149"/>
      <c r="FB153" s="150"/>
      <c r="FC153" s="148"/>
      <c r="FD153" s="148"/>
      <c r="FE153" s="151"/>
      <c r="FF153" s="151"/>
      <c r="FG153" s="151"/>
      <c r="FH153" s="148"/>
      <c r="FI153" s="148"/>
      <c r="FJ153" s="152"/>
      <c r="FK153" s="152"/>
      <c r="FL153" s="153"/>
      <c r="FM153" s="153"/>
      <c r="FN153" s="153"/>
      <c r="FO153" s="153"/>
      <c r="FP153" s="148"/>
      <c r="FQ153" s="148"/>
      <c r="FR153" s="149"/>
      <c r="FS153" s="150"/>
      <c r="FT153" s="148"/>
      <c r="FU153" s="148"/>
      <c r="FV153" s="151"/>
      <c r="FW153" s="151"/>
      <c r="FX153" s="151"/>
      <c r="FY153" s="148"/>
      <c r="FZ153" s="148"/>
      <c r="GA153" s="152"/>
      <c r="GB153" s="152"/>
      <c r="GC153" s="153"/>
    </row>
    <row r="154" spans="1:185" s="154" customFormat="1" ht="42" customHeight="1">
      <c r="A154" s="375" t="s">
        <v>220</v>
      </c>
      <c r="B154" s="516" t="s">
        <v>3352</v>
      </c>
      <c r="C154" s="516" t="s">
        <v>8979</v>
      </c>
      <c r="D154" s="516" t="s">
        <v>7354</v>
      </c>
      <c r="E154" s="483" t="str">
        <f t="shared" si="10"/>
        <v>周南市大字鹿野上2755-1</v>
      </c>
      <c r="F154" s="483" t="s">
        <v>980</v>
      </c>
      <c r="G154" s="515">
        <v>34790</v>
      </c>
      <c r="H154" s="377">
        <v>58</v>
      </c>
      <c r="I154" s="483" t="s">
        <v>1605</v>
      </c>
      <c r="J154" s="376" t="s">
        <v>2553</v>
      </c>
      <c r="K154" s="99" t="s">
        <v>2482</v>
      </c>
      <c r="L154" s="517" t="s">
        <v>1459</v>
      </c>
      <c r="M154" s="517" t="s">
        <v>1458</v>
      </c>
      <c r="N154" s="445" t="s">
        <v>704</v>
      </c>
      <c r="O154" s="445" t="s">
        <v>3353</v>
      </c>
      <c r="P154" s="518" t="s">
        <v>234</v>
      </c>
      <c r="Q154" s="518" t="s">
        <v>111</v>
      </c>
      <c r="R154" s="321">
        <v>12</v>
      </c>
      <c r="S154" s="322"/>
      <c r="T154" s="148"/>
      <c r="U154" s="149"/>
      <c r="V154" s="150"/>
      <c r="W154" s="148"/>
      <c r="X154" s="148"/>
      <c r="Y154" s="151"/>
      <c r="Z154" s="151"/>
      <c r="AA154" s="151"/>
      <c r="AB154" s="148"/>
      <c r="AC154" s="148"/>
      <c r="AD154" s="152"/>
      <c r="AE154" s="152"/>
      <c r="AF154" s="153"/>
      <c r="AG154" s="153"/>
      <c r="AH154" s="153"/>
      <c r="AI154" s="153"/>
      <c r="AJ154" s="148"/>
      <c r="AK154" s="148"/>
      <c r="AL154" s="149"/>
      <c r="AM154" s="150"/>
      <c r="AN154" s="148"/>
      <c r="AO154" s="148"/>
      <c r="AP154" s="151"/>
      <c r="AQ154" s="151"/>
      <c r="AR154" s="151"/>
      <c r="AS154" s="148"/>
      <c r="AT154" s="148"/>
      <c r="AU154" s="152"/>
      <c r="AV154" s="152"/>
      <c r="AW154" s="153"/>
      <c r="AX154" s="153"/>
      <c r="AY154" s="153"/>
      <c r="AZ154" s="153"/>
      <c r="BA154" s="148"/>
      <c r="BB154" s="148"/>
      <c r="BC154" s="149"/>
      <c r="BD154" s="150"/>
      <c r="BE154" s="148"/>
      <c r="BF154" s="148"/>
      <c r="BG154" s="151"/>
      <c r="BH154" s="151"/>
      <c r="BI154" s="151"/>
      <c r="BJ154" s="148"/>
      <c r="BK154" s="148"/>
      <c r="BL154" s="152"/>
      <c r="BM154" s="152"/>
      <c r="BN154" s="153"/>
      <c r="BO154" s="153"/>
      <c r="BP154" s="153"/>
      <c r="BQ154" s="153"/>
      <c r="BR154" s="148"/>
      <c r="BS154" s="148"/>
      <c r="BT154" s="149"/>
      <c r="BU154" s="150"/>
      <c r="BV154" s="148"/>
      <c r="BW154" s="148"/>
      <c r="BX154" s="151"/>
      <c r="BY154" s="151"/>
      <c r="BZ154" s="151"/>
      <c r="CA154" s="148"/>
      <c r="CB154" s="148"/>
      <c r="CC154" s="152"/>
      <c r="CD154" s="152"/>
      <c r="CE154" s="153"/>
      <c r="CF154" s="153"/>
      <c r="CG154" s="153"/>
      <c r="CH154" s="153"/>
      <c r="CI154" s="148"/>
      <c r="CJ154" s="148"/>
      <c r="CK154" s="149"/>
      <c r="CL154" s="150"/>
      <c r="CM154" s="148"/>
      <c r="CN154" s="148"/>
      <c r="CO154" s="151"/>
      <c r="CP154" s="151"/>
      <c r="CQ154" s="151"/>
      <c r="CR154" s="148"/>
      <c r="CS154" s="148"/>
      <c r="CT154" s="152"/>
      <c r="CU154" s="152"/>
      <c r="CV154" s="153"/>
      <c r="CW154" s="153"/>
      <c r="CX154" s="153"/>
      <c r="CY154" s="153"/>
      <c r="CZ154" s="148"/>
      <c r="DA154" s="148"/>
      <c r="DB154" s="149"/>
      <c r="DC154" s="150"/>
      <c r="DD154" s="148"/>
      <c r="DE154" s="148"/>
      <c r="DF154" s="151"/>
      <c r="DG154" s="151"/>
      <c r="DH154" s="151"/>
      <c r="DI154" s="148"/>
      <c r="DJ154" s="148"/>
      <c r="DK154" s="152"/>
      <c r="DL154" s="152"/>
      <c r="DM154" s="153"/>
      <c r="DN154" s="153"/>
      <c r="DO154" s="153"/>
      <c r="DP154" s="153"/>
      <c r="DQ154" s="148"/>
      <c r="DR154" s="148"/>
      <c r="DS154" s="149"/>
      <c r="DT154" s="150"/>
      <c r="DU154" s="148"/>
      <c r="DV154" s="148"/>
      <c r="DW154" s="151"/>
      <c r="DX154" s="151"/>
      <c r="DY154" s="151"/>
      <c r="DZ154" s="148"/>
      <c r="EA154" s="148"/>
      <c r="EB154" s="152"/>
      <c r="EC154" s="152"/>
      <c r="ED154" s="153"/>
      <c r="EE154" s="153"/>
      <c r="EF154" s="153"/>
      <c r="EG154" s="153"/>
      <c r="EH154" s="148"/>
      <c r="EI154" s="148"/>
      <c r="EJ154" s="149"/>
      <c r="EK154" s="150"/>
      <c r="EL154" s="148"/>
      <c r="EM154" s="148"/>
      <c r="EN154" s="151"/>
      <c r="EO154" s="151"/>
      <c r="EP154" s="151"/>
      <c r="EQ154" s="148"/>
      <c r="ER154" s="148"/>
      <c r="ES154" s="152"/>
      <c r="ET154" s="152"/>
      <c r="EU154" s="153"/>
      <c r="EV154" s="153"/>
      <c r="EW154" s="153"/>
      <c r="EX154" s="153"/>
      <c r="EY154" s="148"/>
      <c r="EZ154" s="148"/>
      <c r="FA154" s="149"/>
      <c r="FB154" s="150"/>
      <c r="FC154" s="148"/>
      <c r="FD154" s="148"/>
      <c r="FE154" s="151"/>
      <c r="FF154" s="151"/>
      <c r="FG154" s="151"/>
      <c r="FH154" s="148"/>
      <c r="FI154" s="148"/>
      <c r="FJ154" s="152"/>
      <c r="FK154" s="152"/>
      <c r="FL154" s="153"/>
      <c r="FM154" s="153"/>
      <c r="FN154" s="153"/>
      <c r="FO154" s="153"/>
      <c r="FP154" s="148"/>
      <c r="FQ154" s="148"/>
      <c r="FR154" s="149"/>
      <c r="FS154" s="150"/>
      <c r="FT154" s="148"/>
      <c r="FU154" s="148"/>
      <c r="FV154" s="151"/>
      <c r="FW154" s="151"/>
      <c r="FX154" s="151"/>
      <c r="FY154" s="148"/>
      <c r="FZ154" s="148"/>
      <c r="GA154" s="152"/>
      <c r="GB154" s="152"/>
      <c r="GC154" s="153"/>
    </row>
    <row r="155" spans="1:185" s="154" customFormat="1" ht="42" customHeight="1">
      <c r="A155" s="375" t="s">
        <v>220</v>
      </c>
      <c r="B155" s="516" t="s">
        <v>3352</v>
      </c>
      <c r="C155" s="516" t="s">
        <v>8979</v>
      </c>
      <c r="D155" s="516" t="s">
        <v>7354</v>
      </c>
      <c r="E155" s="483" t="str">
        <f t="shared" si="10"/>
        <v>周南市大字鹿野上2755-1</v>
      </c>
      <c r="F155" s="483" t="s">
        <v>980</v>
      </c>
      <c r="G155" s="515">
        <v>41730</v>
      </c>
      <c r="H155" s="377">
        <v>30</v>
      </c>
      <c r="I155" s="483" t="s">
        <v>1605</v>
      </c>
      <c r="J155" s="376" t="s">
        <v>231</v>
      </c>
      <c r="K155" s="99" t="s">
        <v>2482</v>
      </c>
      <c r="L155" s="517" t="s">
        <v>1459</v>
      </c>
      <c r="M155" s="517" t="s">
        <v>1458</v>
      </c>
      <c r="N155" s="445" t="s">
        <v>704</v>
      </c>
      <c r="O155" s="445" t="s">
        <v>3353</v>
      </c>
      <c r="P155" s="518" t="s">
        <v>234</v>
      </c>
      <c r="Q155" s="518" t="s">
        <v>111</v>
      </c>
      <c r="R155" s="321"/>
      <c r="S155" s="322">
        <v>30</v>
      </c>
      <c r="T155" s="148"/>
      <c r="U155" s="150"/>
      <c r="V155" s="148"/>
      <c r="W155" s="148"/>
      <c r="X155" s="151"/>
      <c r="Y155" s="151"/>
      <c r="Z155" s="151"/>
      <c r="AA155" s="148"/>
      <c r="AB155" s="148"/>
      <c r="AC155" s="152"/>
      <c r="AD155" s="152"/>
      <c r="AE155" s="153"/>
      <c r="AF155" s="153"/>
      <c r="AG155" s="153"/>
      <c r="AH155" s="153"/>
      <c r="AI155" s="148"/>
      <c r="AJ155" s="148"/>
      <c r="AK155" s="149"/>
      <c r="AL155" s="150"/>
      <c r="AM155" s="148"/>
      <c r="AN155" s="148"/>
      <c r="AO155" s="151"/>
      <c r="AP155" s="151"/>
      <c r="AQ155" s="151"/>
      <c r="AR155" s="148"/>
      <c r="AS155" s="148"/>
      <c r="AT155" s="152"/>
      <c r="AU155" s="152"/>
      <c r="AV155" s="153"/>
      <c r="AW155" s="153"/>
      <c r="AX155" s="153"/>
      <c r="AY155" s="153"/>
      <c r="AZ155" s="148"/>
      <c r="BA155" s="148"/>
      <c r="BB155" s="149"/>
      <c r="BC155" s="150"/>
      <c r="BD155" s="148"/>
      <c r="BE155" s="148"/>
      <c r="BF155" s="151"/>
      <c r="BG155" s="151"/>
      <c r="BH155" s="151"/>
      <c r="BI155" s="148"/>
      <c r="BJ155" s="148"/>
      <c r="BK155" s="152"/>
      <c r="BL155" s="152"/>
      <c r="BM155" s="153"/>
      <c r="BN155" s="153"/>
      <c r="BO155" s="153"/>
      <c r="BP155" s="153"/>
      <c r="BQ155" s="148"/>
      <c r="BR155" s="148"/>
      <c r="BS155" s="149"/>
      <c r="BT155" s="150"/>
      <c r="BU155" s="148"/>
      <c r="BV155" s="148"/>
      <c r="BW155" s="151"/>
      <c r="BX155" s="151"/>
      <c r="BY155" s="151"/>
      <c r="BZ155" s="148"/>
      <c r="CA155" s="148"/>
      <c r="CB155" s="152"/>
      <c r="CC155" s="152"/>
      <c r="CD155" s="153"/>
      <c r="CE155" s="153"/>
      <c r="CF155" s="153"/>
      <c r="CG155" s="153"/>
      <c r="CH155" s="148"/>
      <c r="CI155" s="148"/>
      <c r="CJ155" s="149"/>
      <c r="CK155" s="150"/>
      <c r="CL155" s="148"/>
      <c r="CM155" s="148"/>
      <c r="CN155" s="151"/>
      <c r="CO155" s="151"/>
      <c r="CP155" s="151"/>
      <c r="CQ155" s="148"/>
      <c r="CR155" s="148"/>
      <c r="CS155" s="152"/>
      <c r="CT155" s="152"/>
      <c r="CU155" s="153"/>
      <c r="CV155" s="153"/>
      <c r="CW155" s="153"/>
      <c r="CX155" s="153"/>
      <c r="CY155" s="148"/>
      <c r="CZ155" s="148"/>
      <c r="DA155" s="149"/>
      <c r="DB155" s="150"/>
      <c r="DC155" s="148"/>
      <c r="DD155" s="148"/>
      <c r="DE155" s="151"/>
      <c r="DF155" s="151"/>
      <c r="DG155" s="151"/>
      <c r="DH155" s="148"/>
      <c r="DI155" s="148"/>
      <c r="DJ155" s="152"/>
      <c r="DK155" s="152"/>
      <c r="DL155" s="153"/>
      <c r="DM155" s="153"/>
      <c r="DN155" s="153"/>
      <c r="DO155" s="153"/>
      <c r="DP155" s="148"/>
      <c r="DQ155" s="148"/>
      <c r="DR155" s="149"/>
      <c r="DS155" s="150"/>
      <c r="DT155" s="148"/>
      <c r="DU155" s="148"/>
      <c r="DV155" s="151"/>
      <c r="DW155" s="151"/>
      <c r="DX155" s="151"/>
      <c r="DY155" s="148"/>
      <c r="DZ155" s="148"/>
      <c r="EA155" s="152"/>
      <c r="EB155" s="152"/>
      <c r="EC155" s="153"/>
      <c r="ED155" s="153"/>
      <c r="EE155" s="153"/>
      <c r="EF155" s="153"/>
      <c r="EG155" s="148"/>
      <c r="EH155" s="148"/>
      <c r="EI155" s="149"/>
      <c r="EJ155" s="150"/>
      <c r="EK155" s="148"/>
      <c r="EL155" s="148"/>
      <c r="EM155" s="151"/>
      <c r="EN155" s="151"/>
      <c r="EO155" s="151"/>
      <c r="EP155" s="148"/>
      <c r="EQ155" s="148"/>
      <c r="ER155" s="152"/>
      <c r="ES155" s="152"/>
      <c r="ET155" s="153"/>
      <c r="EU155" s="153"/>
      <c r="EV155" s="153"/>
      <c r="EW155" s="153"/>
      <c r="EX155" s="148"/>
      <c r="EY155" s="148"/>
      <c r="EZ155" s="149"/>
      <c r="FA155" s="150"/>
      <c r="FB155" s="148"/>
      <c r="FC155" s="148"/>
      <c r="FD155" s="151"/>
      <c r="FE155" s="151"/>
      <c r="FF155" s="151"/>
      <c r="FG155" s="148"/>
      <c r="FH155" s="148"/>
      <c r="FI155" s="152"/>
      <c r="FJ155" s="152"/>
      <c r="FK155" s="153"/>
      <c r="FL155" s="153"/>
      <c r="FM155" s="153"/>
      <c r="FN155" s="153"/>
      <c r="FO155" s="148"/>
      <c r="FP155" s="148"/>
      <c r="FQ155" s="149"/>
      <c r="FR155" s="150"/>
      <c r="FS155" s="148"/>
      <c r="FT155" s="148"/>
      <c r="FU155" s="151"/>
      <c r="FV155" s="151"/>
      <c r="FW155" s="151"/>
      <c r="FX155" s="148"/>
      <c r="FY155" s="148"/>
      <c r="FZ155" s="152"/>
      <c r="GA155" s="152"/>
      <c r="GB155" s="153"/>
    </row>
    <row r="156" spans="1:185" s="154" customFormat="1" ht="42" customHeight="1">
      <c r="A156" s="375" t="s">
        <v>2279</v>
      </c>
      <c r="B156" s="516" t="s">
        <v>5850</v>
      </c>
      <c r="C156" s="516" t="s">
        <v>7324</v>
      </c>
      <c r="D156" s="516" t="s">
        <v>8579</v>
      </c>
      <c r="E156" s="483" t="str">
        <f>M156&amp;N156</f>
        <v>周南市大字栗屋792-1</v>
      </c>
      <c r="F156" s="483" t="s">
        <v>3859</v>
      </c>
      <c r="G156" s="515">
        <v>41456</v>
      </c>
      <c r="H156" s="377">
        <v>90</v>
      </c>
      <c r="I156" s="483" t="s">
        <v>3860</v>
      </c>
      <c r="J156" s="376" t="s">
        <v>2280</v>
      </c>
      <c r="K156" s="99" t="s">
        <v>2482</v>
      </c>
      <c r="L156" s="517" t="s">
        <v>1459</v>
      </c>
      <c r="M156" s="517" t="s">
        <v>1458</v>
      </c>
      <c r="N156" s="445" t="s">
        <v>5851</v>
      </c>
      <c r="O156" s="445" t="s">
        <v>3861</v>
      </c>
      <c r="P156" s="518" t="s">
        <v>234</v>
      </c>
      <c r="Q156" s="518" t="s">
        <v>111</v>
      </c>
      <c r="R156" s="321">
        <v>10</v>
      </c>
      <c r="S156" s="322">
        <v>90</v>
      </c>
      <c r="T156" s="148"/>
      <c r="U156" s="149"/>
      <c r="V156" s="150"/>
      <c r="W156" s="148"/>
      <c r="X156" s="148"/>
      <c r="Y156" s="151"/>
      <c r="Z156" s="151"/>
      <c r="AA156" s="151"/>
      <c r="AB156" s="148"/>
      <c r="AC156" s="148"/>
      <c r="AD156" s="152"/>
      <c r="AE156" s="152"/>
      <c r="AF156" s="153"/>
      <c r="AG156" s="153"/>
      <c r="AH156" s="153"/>
      <c r="AI156" s="153"/>
      <c r="AJ156" s="148"/>
      <c r="AK156" s="148"/>
      <c r="AL156" s="149"/>
      <c r="AM156" s="150"/>
      <c r="AN156" s="148"/>
      <c r="AO156" s="148"/>
      <c r="AP156" s="151"/>
      <c r="AQ156" s="151"/>
      <c r="AR156" s="151"/>
      <c r="AS156" s="148"/>
      <c r="AT156" s="148"/>
      <c r="AU156" s="152"/>
      <c r="AV156" s="152"/>
      <c r="AW156" s="153"/>
      <c r="AX156" s="153"/>
      <c r="AY156" s="153"/>
      <c r="AZ156" s="153"/>
      <c r="BA156" s="148"/>
      <c r="BB156" s="148"/>
      <c r="BC156" s="149"/>
      <c r="BD156" s="150"/>
      <c r="BE156" s="148"/>
      <c r="BF156" s="148"/>
      <c r="BG156" s="151"/>
      <c r="BH156" s="151"/>
      <c r="BI156" s="151"/>
      <c r="BJ156" s="148"/>
      <c r="BK156" s="148"/>
      <c r="BL156" s="152"/>
      <c r="BM156" s="152"/>
      <c r="BN156" s="153"/>
      <c r="BO156" s="153"/>
      <c r="BP156" s="153"/>
      <c r="BQ156" s="153"/>
      <c r="BR156" s="148"/>
      <c r="BS156" s="148"/>
      <c r="BT156" s="149"/>
      <c r="BU156" s="150"/>
      <c r="BV156" s="148"/>
      <c r="BW156" s="148"/>
      <c r="BX156" s="151"/>
      <c r="BY156" s="151"/>
      <c r="BZ156" s="151"/>
      <c r="CA156" s="148"/>
      <c r="CB156" s="148"/>
      <c r="CC156" s="152"/>
      <c r="CD156" s="152"/>
      <c r="CE156" s="153"/>
      <c r="CF156" s="153"/>
      <c r="CG156" s="153"/>
      <c r="CH156" s="153"/>
      <c r="CI156" s="148"/>
      <c r="CJ156" s="148"/>
      <c r="CK156" s="149"/>
      <c r="CL156" s="150"/>
      <c r="CM156" s="148"/>
      <c r="CN156" s="148"/>
      <c r="CO156" s="151"/>
      <c r="CP156" s="151"/>
      <c r="CQ156" s="151"/>
      <c r="CR156" s="148"/>
      <c r="CS156" s="148"/>
      <c r="CT156" s="152"/>
      <c r="CU156" s="152"/>
      <c r="CV156" s="153"/>
      <c r="CW156" s="153"/>
      <c r="CX156" s="153"/>
      <c r="CY156" s="153"/>
      <c r="CZ156" s="148"/>
      <c r="DA156" s="148"/>
      <c r="DB156" s="149"/>
      <c r="DC156" s="150"/>
      <c r="DD156" s="148"/>
      <c r="DE156" s="148"/>
      <c r="DF156" s="151"/>
      <c r="DG156" s="151"/>
      <c r="DH156" s="151"/>
      <c r="DI156" s="148"/>
      <c r="DJ156" s="148"/>
      <c r="DK156" s="152"/>
      <c r="DL156" s="152"/>
      <c r="DM156" s="153"/>
      <c r="DN156" s="153"/>
      <c r="DO156" s="153"/>
      <c r="DP156" s="153"/>
      <c r="DQ156" s="148"/>
      <c r="DR156" s="148"/>
      <c r="DS156" s="149"/>
      <c r="DT156" s="150"/>
      <c r="DU156" s="148"/>
      <c r="DV156" s="148"/>
      <c r="DW156" s="151"/>
      <c r="DX156" s="151"/>
      <c r="DY156" s="151"/>
      <c r="DZ156" s="148"/>
      <c r="EA156" s="148"/>
      <c r="EB156" s="152"/>
      <c r="EC156" s="152"/>
      <c r="ED156" s="153"/>
      <c r="EE156" s="153"/>
      <c r="EF156" s="153"/>
      <c r="EG156" s="153"/>
      <c r="EH156" s="148"/>
      <c r="EI156" s="148"/>
      <c r="EJ156" s="149"/>
      <c r="EK156" s="150"/>
      <c r="EL156" s="148"/>
      <c r="EM156" s="148"/>
      <c r="EN156" s="151"/>
      <c r="EO156" s="151"/>
      <c r="EP156" s="151"/>
      <c r="EQ156" s="148"/>
      <c r="ER156" s="148"/>
      <c r="ES156" s="152"/>
      <c r="ET156" s="152"/>
      <c r="EU156" s="153"/>
      <c r="EV156" s="153"/>
      <c r="EW156" s="153"/>
      <c r="EX156" s="153"/>
      <c r="EY156" s="148"/>
      <c r="EZ156" s="148"/>
      <c r="FA156" s="149"/>
      <c r="FB156" s="150"/>
      <c r="FC156" s="148"/>
      <c r="FD156" s="148"/>
      <c r="FE156" s="151"/>
      <c r="FF156" s="151"/>
      <c r="FG156" s="151"/>
      <c r="FH156" s="148"/>
      <c r="FI156" s="148"/>
      <c r="FJ156" s="152"/>
      <c r="FK156" s="152"/>
      <c r="FL156" s="153"/>
      <c r="FM156" s="153"/>
      <c r="FN156" s="153"/>
      <c r="FO156" s="153"/>
      <c r="FP156" s="148"/>
      <c r="FQ156" s="148"/>
      <c r="FR156" s="149"/>
      <c r="FS156" s="150"/>
      <c r="FT156" s="148"/>
      <c r="FU156" s="148"/>
      <c r="FV156" s="151"/>
      <c r="FW156" s="151"/>
      <c r="FX156" s="151"/>
      <c r="FY156" s="148"/>
      <c r="FZ156" s="148"/>
      <c r="GA156" s="152"/>
      <c r="GB156" s="152"/>
      <c r="GC156" s="153"/>
    </row>
    <row r="157" spans="1:185" s="154" customFormat="1" ht="42" customHeight="1">
      <c r="A157" s="375" t="s">
        <v>2591</v>
      </c>
      <c r="B157" s="516" t="s">
        <v>2592</v>
      </c>
      <c r="C157" s="516" t="s">
        <v>2593</v>
      </c>
      <c r="D157" s="516" t="s">
        <v>2594</v>
      </c>
      <c r="E157" s="483" t="str">
        <f>M157&amp;N157</f>
        <v>周南市城ケ丘3丁目6番1号</v>
      </c>
      <c r="F157" s="483" t="s">
        <v>2595</v>
      </c>
      <c r="G157" s="515">
        <v>41944</v>
      </c>
      <c r="H157" s="377">
        <v>29</v>
      </c>
      <c r="I157" s="483" t="s">
        <v>2596</v>
      </c>
      <c r="J157" s="376" t="s">
        <v>591</v>
      </c>
      <c r="K157" s="99" t="s">
        <v>2482</v>
      </c>
      <c r="L157" s="517" t="s">
        <v>1459</v>
      </c>
      <c r="M157" s="517" t="s">
        <v>1458</v>
      </c>
      <c r="N157" s="445" t="s">
        <v>6923</v>
      </c>
      <c r="O157" s="445" t="s">
        <v>2597</v>
      </c>
      <c r="P157" s="518" t="s">
        <v>234</v>
      </c>
      <c r="Q157" s="518" t="s">
        <v>111</v>
      </c>
      <c r="R157" s="321">
        <v>10</v>
      </c>
      <c r="S157" s="322">
        <v>29</v>
      </c>
      <c r="T157" s="148"/>
      <c r="U157" s="149"/>
      <c r="V157" s="150"/>
      <c r="W157" s="148"/>
      <c r="X157" s="148"/>
      <c r="Y157" s="151"/>
      <c r="Z157" s="151"/>
      <c r="AA157" s="151"/>
      <c r="AB157" s="148"/>
      <c r="AC157" s="148"/>
      <c r="AD157" s="152"/>
      <c r="AE157" s="152"/>
      <c r="AF157" s="153"/>
      <c r="AG157" s="153"/>
      <c r="AH157" s="153"/>
      <c r="AI157" s="153"/>
      <c r="AJ157" s="148"/>
      <c r="AK157" s="148"/>
      <c r="AL157" s="149"/>
      <c r="AM157" s="150"/>
      <c r="AN157" s="148"/>
      <c r="AO157" s="148"/>
      <c r="AP157" s="151"/>
      <c r="AQ157" s="151"/>
      <c r="AR157" s="151"/>
      <c r="AS157" s="148"/>
      <c r="AT157" s="148"/>
      <c r="AU157" s="152"/>
      <c r="AV157" s="152"/>
      <c r="AW157" s="153"/>
      <c r="AX157" s="153"/>
      <c r="AY157" s="153"/>
      <c r="AZ157" s="153"/>
      <c r="BA157" s="148"/>
      <c r="BB157" s="148"/>
      <c r="BC157" s="149"/>
      <c r="BD157" s="150"/>
      <c r="BE157" s="148"/>
      <c r="BF157" s="148"/>
      <c r="BG157" s="151"/>
      <c r="BH157" s="151"/>
      <c r="BI157" s="151"/>
      <c r="BJ157" s="148"/>
      <c r="BK157" s="148"/>
      <c r="BL157" s="152"/>
      <c r="BM157" s="152"/>
      <c r="BN157" s="153"/>
      <c r="BO157" s="153"/>
      <c r="BP157" s="153"/>
      <c r="BQ157" s="153"/>
      <c r="BR157" s="148"/>
      <c r="BS157" s="148"/>
      <c r="BT157" s="149"/>
      <c r="BU157" s="150"/>
      <c r="BV157" s="148"/>
      <c r="BW157" s="148"/>
      <c r="BX157" s="151"/>
      <c r="BY157" s="151"/>
      <c r="BZ157" s="151"/>
      <c r="CA157" s="148"/>
      <c r="CB157" s="148"/>
      <c r="CC157" s="152"/>
      <c r="CD157" s="152"/>
      <c r="CE157" s="153"/>
      <c r="CF157" s="153"/>
      <c r="CG157" s="153"/>
      <c r="CH157" s="153"/>
      <c r="CI157" s="148"/>
      <c r="CJ157" s="148"/>
      <c r="CK157" s="149"/>
      <c r="CL157" s="150"/>
      <c r="CM157" s="148"/>
      <c r="CN157" s="148"/>
      <c r="CO157" s="151"/>
      <c r="CP157" s="151"/>
      <c r="CQ157" s="151"/>
      <c r="CR157" s="148"/>
      <c r="CS157" s="148"/>
      <c r="CT157" s="152"/>
      <c r="CU157" s="152"/>
      <c r="CV157" s="153"/>
      <c r="CW157" s="153"/>
      <c r="CX157" s="153"/>
      <c r="CY157" s="153"/>
      <c r="CZ157" s="148"/>
      <c r="DA157" s="148"/>
      <c r="DB157" s="149"/>
      <c r="DC157" s="150"/>
      <c r="DD157" s="148"/>
      <c r="DE157" s="148"/>
      <c r="DF157" s="151"/>
      <c r="DG157" s="151"/>
      <c r="DH157" s="151"/>
      <c r="DI157" s="148"/>
      <c r="DJ157" s="148"/>
      <c r="DK157" s="152"/>
      <c r="DL157" s="152"/>
      <c r="DM157" s="153"/>
      <c r="DN157" s="153"/>
      <c r="DO157" s="153"/>
      <c r="DP157" s="153"/>
      <c r="DQ157" s="148"/>
      <c r="DR157" s="148"/>
      <c r="DS157" s="149"/>
      <c r="DT157" s="150"/>
      <c r="DU157" s="148"/>
      <c r="DV157" s="148"/>
      <c r="DW157" s="151"/>
      <c r="DX157" s="151"/>
      <c r="DY157" s="151"/>
      <c r="DZ157" s="148"/>
      <c r="EA157" s="148"/>
      <c r="EB157" s="152"/>
      <c r="EC157" s="152"/>
      <c r="ED157" s="153"/>
      <c r="EE157" s="153"/>
      <c r="EF157" s="153"/>
      <c r="EG157" s="153"/>
      <c r="EH157" s="148"/>
      <c r="EI157" s="148"/>
      <c r="EJ157" s="149"/>
      <c r="EK157" s="150"/>
      <c r="EL157" s="148"/>
      <c r="EM157" s="148"/>
      <c r="EN157" s="151"/>
      <c r="EO157" s="151"/>
      <c r="EP157" s="151"/>
      <c r="EQ157" s="148"/>
      <c r="ER157" s="148"/>
      <c r="ES157" s="152"/>
      <c r="ET157" s="152"/>
      <c r="EU157" s="153"/>
      <c r="EV157" s="153"/>
      <c r="EW157" s="153"/>
      <c r="EX157" s="153"/>
      <c r="EY157" s="148"/>
      <c r="EZ157" s="148"/>
      <c r="FA157" s="149"/>
      <c r="FB157" s="150"/>
      <c r="FC157" s="148"/>
      <c r="FD157" s="148"/>
      <c r="FE157" s="151"/>
      <c r="FF157" s="151"/>
      <c r="FG157" s="151"/>
      <c r="FH157" s="148"/>
      <c r="FI157" s="148"/>
      <c r="FJ157" s="152"/>
      <c r="FK157" s="152"/>
      <c r="FL157" s="153"/>
      <c r="FM157" s="153"/>
      <c r="FN157" s="153"/>
      <c r="FO157" s="153"/>
      <c r="FP157" s="148"/>
      <c r="FQ157" s="148"/>
      <c r="FR157" s="149"/>
      <c r="FS157" s="150"/>
      <c r="FT157" s="148"/>
      <c r="FU157" s="148"/>
      <c r="FV157" s="151"/>
      <c r="FW157" s="151"/>
      <c r="FX157" s="151"/>
      <c r="FY157" s="148"/>
      <c r="FZ157" s="148"/>
      <c r="GA157" s="152"/>
      <c r="GB157" s="152"/>
      <c r="GC157" s="153"/>
    </row>
    <row r="158" spans="1:185" s="154" customFormat="1" ht="42" customHeight="1">
      <c r="A158" s="375" t="s">
        <v>221</v>
      </c>
      <c r="B158" s="516" t="s">
        <v>3354</v>
      </c>
      <c r="C158" s="516" t="s">
        <v>489</v>
      </c>
      <c r="D158" s="516" t="s">
        <v>677</v>
      </c>
      <c r="E158" s="483" t="str">
        <f>M158&amp;N158</f>
        <v>山陽小野田市大字小野田11324-10</v>
      </c>
      <c r="F158" s="483" t="s">
        <v>981</v>
      </c>
      <c r="G158" s="515">
        <v>28581</v>
      </c>
      <c r="H158" s="377">
        <v>82</v>
      </c>
      <c r="I158" s="483" t="s">
        <v>1606</v>
      </c>
      <c r="J158" s="376" t="s">
        <v>2533</v>
      </c>
      <c r="K158" s="99" t="s">
        <v>2482</v>
      </c>
      <c r="L158" s="517" t="s">
        <v>1444</v>
      </c>
      <c r="M158" s="517" t="s">
        <v>50</v>
      </c>
      <c r="N158" s="445" t="s">
        <v>3628</v>
      </c>
      <c r="O158" s="445" t="s">
        <v>3355</v>
      </c>
      <c r="P158" s="518" t="s">
        <v>234</v>
      </c>
      <c r="Q158" s="518" t="s">
        <v>111</v>
      </c>
      <c r="R158" s="321">
        <v>8</v>
      </c>
      <c r="S158" s="322"/>
      <c r="T158" s="148"/>
      <c r="U158" s="149"/>
      <c r="V158" s="150"/>
      <c r="W158" s="148"/>
      <c r="X158" s="148"/>
      <c r="Y158" s="151"/>
      <c r="Z158" s="151"/>
      <c r="AA158" s="151"/>
      <c r="AB158" s="148"/>
      <c r="AC158" s="148"/>
      <c r="AD158" s="152"/>
      <c r="AE158" s="152"/>
      <c r="AF158" s="153"/>
      <c r="AG158" s="153"/>
      <c r="AH158" s="153"/>
      <c r="AI158" s="153"/>
      <c r="AJ158" s="148"/>
      <c r="AK158" s="148"/>
      <c r="AL158" s="149"/>
      <c r="AM158" s="150"/>
      <c r="AN158" s="148"/>
      <c r="AO158" s="148"/>
      <c r="AP158" s="151"/>
      <c r="AQ158" s="151"/>
      <c r="AR158" s="151"/>
      <c r="AS158" s="148"/>
      <c r="AT158" s="148"/>
      <c r="AU158" s="152"/>
      <c r="AV158" s="152"/>
      <c r="AW158" s="153"/>
      <c r="AX158" s="153"/>
      <c r="AY158" s="153"/>
      <c r="AZ158" s="153"/>
      <c r="BA158" s="148"/>
      <c r="BB158" s="148"/>
      <c r="BC158" s="149"/>
      <c r="BD158" s="150"/>
      <c r="BE158" s="148"/>
      <c r="BF158" s="148"/>
      <c r="BG158" s="151"/>
      <c r="BH158" s="151"/>
      <c r="BI158" s="151"/>
      <c r="BJ158" s="148"/>
      <c r="BK158" s="148"/>
      <c r="BL158" s="152"/>
      <c r="BM158" s="152"/>
      <c r="BN158" s="153"/>
      <c r="BO158" s="153"/>
      <c r="BP158" s="153"/>
      <c r="BQ158" s="153"/>
      <c r="BR158" s="148"/>
      <c r="BS158" s="148"/>
      <c r="BT158" s="149"/>
      <c r="BU158" s="150"/>
      <c r="BV158" s="148"/>
      <c r="BW158" s="148"/>
      <c r="BX158" s="151"/>
      <c r="BY158" s="151"/>
      <c r="BZ158" s="151"/>
      <c r="CA158" s="148"/>
      <c r="CB158" s="148"/>
      <c r="CC158" s="152"/>
      <c r="CD158" s="152"/>
      <c r="CE158" s="153"/>
      <c r="CF158" s="153"/>
      <c r="CG158" s="153"/>
      <c r="CH158" s="153"/>
      <c r="CI158" s="148"/>
      <c r="CJ158" s="148"/>
      <c r="CK158" s="149"/>
      <c r="CL158" s="150"/>
      <c r="CM158" s="148"/>
      <c r="CN158" s="148"/>
      <c r="CO158" s="151"/>
      <c r="CP158" s="151"/>
      <c r="CQ158" s="151"/>
      <c r="CR158" s="148"/>
      <c r="CS158" s="148"/>
      <c r="CT158" s="152"/>
      <c r="CU158" s="152"/>
      <c r="CV158" s="153"/>
      <c r="CW158" s="153"/>
      <c r="CX158" s="153"/>
      <c r="CY158" s="153"/>
      <c r="CZ158" s="148"/>
      <c r="DA158" s="148"/>
      <c r="DB158" s="149"/>
      <c r="DC158" s="150"/>
      <c r="DD158" s="148"/>
      <c r="DE158" s="148"/>
      <c r="DF158" s="151"/>
      <c r="DG158" s="151"/>
      <c r="DH158" s="151"/>
      <c r="DI158" s="148"/>
      <c r="DJ158" s="148"/>
      <c r="DK158" s="152"/>
      <c r="DL158" s="152"/>
      <c r="DM158" s="153"/>
      <c r="DN158" s="153"/>
      <c r="DO158" s="153"/>
      <c r="DP158" s="153"/>
      <c r="DQ158" s="148"/>
      <c r="DR158" s="148"/>
      <c r="DS158" s="149"/>
      <c r="DT158" s="150"/>
      <c r="DU158" s="148"/>
      <c r="DV158" s="148"/>
      <c r="DW158" s="151"/>
      <c r="DX158" s="151"/>
      <c r="DY158" s="151"/>
      <c r="DZ158" s="148"/>
      <c r="EA158" s="148"/>
      <c r="EB158" s="152"/>
      <c r="EC158" s="152"/>
      <c r="ED158" s="153"/>
      <c r="EE158" s="153"/>
      <c r="EF158" s="153"/>
      <c r="EG158" s="153"/>
      <c r="EH158" s="148"/>
      <c r="EI158" s="148"/>
      <c r="EJ158" s="149"/>
      <c r="EK158" s="150"/>
      <c r="EL158" s="148"/>
      <c r="EM158" s="148"/>
      <c r="EN158" s="151"/>
      <c r="EO158" s="151"/>
      <c r="EP158" s="151"/>
      <c r="EQ158" s="148"/>
      <c r="ER158" s="148"/>
      <c r="ES158" s="152"/>
      <c r="ET158" s="152"/>
      <c r="EU158" s="153"/>
      <c r="EV158" s="153"/>
      <c r="EW158" s="153"/>
      <c r="EX158" s="153"/>
      <c r="EY158" s="148"/>
      <c r="EZ158" s="148"/>
      <c r="FA158" s="149"/>
      <c r="FB158" s="150"/>
      <c r="FC158" s="148"/>
      <c r="FD158" s="148"/>
      <c r="FE158" s="151"/>
      <c r="FF158" s="151"/>
      <c r="FG158" s="151"/>
      <c r="FH158" s="148"/>
      <c r="FI158" s="148"/>
      <c r="FJ158" s="152"/>
      <c r="FK158" s="152"/>
      <c r="FL158" s="153"/>
      <c r="FM158" s="153"/>
      <c r="FN158" s="153"/>
      <c r="FO158" s="153"/>
      <c r="FP158" s="148"/>
      <c r="FQ158" s="148"/>
      <c r="FR158" s="149"/>
      <c r="FS158" s="150"/>
      <c r="FT158" s="148"/>
      <c r="FU158" s="148"/>
      <c r="FV158" s="151"/>
      <c r="FW158" s="151"/>
      <c r="FX158" s="151"/>
      <c r="FY158" s="148"/>
      <c r="FZ158" s="148"/>
      <c r="GA158" s="152"/>
      <c r="GB158" s="152"/>
      <c r="GC158" s="153"/>
    </row>
    <row r="159" spans="1:185" s="154" customFormat="1" ht="42" customHeight="1">
      <c r="A159" s="375" t="s">
        <v>270</v>
      </c>
      <c r="B159" s="516" t="s">
        <v>2598</v>
      </c>
      <c r="C159" s="516" t="s">
        <v>8980</v>
      </c>
      <c r="D159" s="516" t="s">
        <v>2281</v>
      </c>
      <c r="E159" s="483" t="str">
        <f t="shared" si="10"/>
        <v>山陽小野田市大字埴生2156</v>
      </c>
      <c r="F159" s="483" t="s">
        <v>885</v>
      </c>
      <c r="G159" s="515">
        <v>34881</v>
      </c>
      <c r="H159" s="377">
        <v>60</v>
      </c>
      <c r="I159" s="483" t="s">
        <v>1607</v>
      </c>
      <c r="J159" s="376" t="s">
        <v>2491</v>
      </c>
      <c r="K159" s="99" t="s">
        <v>2482</v>
      </c>
      <c r="L159" s="517" t="s">
        <v>1444</v>
      </c>
      <c r="M159" s="517" t="s">
        <v>50</v>
      </c>
      <c r="N159" s="445" t="s">
        <v>2599</v>
      </c>
      <c r="O159" s="445" t="s">
        <v>2600</v>
      </c>
      <c r="P159" s="518" t="s">
        <v>234</v>
      </c>
      <c r="Q159" s="518" t="s">
        <v>111</v>
      </c>
      <c r="R159" s="321">
        <v>10</v>
      </c>
      <c r="S159" s="322"/>
      <c r="T159" s="148"/>
      <c r="U159" s="149"/>
      <c r="V159" s="150"/>
      <c r="W159" s="148"/>
      <c r="X159" s="148"/>
      <c r="Y159" s="151"/>
      <c r="Z159" s="151"/>
      <c r="AA159" s="151"/>
      <c r="AB159" s="148"/>
      <c r="AC159" s="148"/>
      <c r="AD159" s="152"/>
      <c r="AE159" s="152"/>
      <c r="AF159" s="153"/>
      <c r="AG159" s="153"/>
      <c r="AH159" s="153"/>
      <c r="AI159" s="153"/>
      <c r="AJ159" s="148"/>
      <c r="AK159" s="148"/>
      <c r="AL159" s="149"/>
      <c r="AM159" s="150"/>
      <c r="AN159" s="148"/>
      <c r="AO159" s="148"/>
      <c r="AP159" s="151"/>
      <c r="AQ159" s="151"/>
      <c r="AR159" s="151"/>
      <c r="AS159" s="148"/>
      <c r="AT159" s="148"/>
      <c r="AU159" s="152"/>
      <c r="AV159" s="152"/>
      <c r="AW159" s="153"/>
      <c r="AX159" s="153"/>
      <c r="AY159" s="153"/>
      <c r="AZ159" s="153"/>
      <c r="BA159" s="148"/>
      <c r="BB159" s="148"/>
      <c r="BC159" s="149"/>
      <c r="BD159" s="150"/>
      <c r="BE159" s="148"/>
      <c r="BF159" s="148"/>
      <c r="BG159" s="151"/>
      <c r="BH159" s="151"/>
      <c r="BI159" s="151"/>
      <c r="BJ159" s="148"/>
      <c r="BK159" s="148"/>
      <c r="BL159" s="152"/>
      <c r="BM159" s="152"/>
      <c r="BN159" s="153"/>
      <c r="BO159" s="153"/>
      <c r="BP159" s="153"/>
      <c r="BQ159" s="153"/>
      <c r="BR159" s="148"/>
      <c r="BS159" s="148"/>
      <c r="BT159" s="149"/>
      <c r="BU159" s="150"/>
      <c r="BV159" s="148"/>
      <c r="BW159" s="148"/>
      <c r="BX159" s="151"/>
      <c r="BY159" s="151"/>
      <c r="BZ159" s="151"/>
      <c r="CA159" s="148"/>
      <c r="CB159" s="148"/>
      <c r="CC159" s="152"/>
      <c r="CD159" s="152"/>
      <c r="CE159" s="153"/>
      <c r="CF159" s="153"/>
      <c r="CG159" s="153"/>
      <c r="CH159" s="153"/>
      <c r="CI159" s="148"/>
      <c r="CJ159" s="148"/>
      <c r="CK159" s="149"/>
      <c r="CL159" s="150"/>
      <c r="CM159" s="148"/>
      <c r="CN159" s="148"/>
      <c r="CO159" s="151"/>
      <c r="CP159" s="151"/>
      <c r="CQ159" s="151"/>
      <c r="CR159" s="148"/>
      <c r="CS159" s="148"/>
      <c r="CT159" s="152"/>
      <c r="CU159" s="152"/>
      <c r="CV159" s="153"/>
      <c r="CW159" s="153"/>
      <c r="CX159" s="153"/>
      <c r="CY159" s="153"/>
      <c r="CZ159" s="148"/>
      <c r="DA159" s="148"/>
      <c r="DB159" s="149"/>
      <c r="DC159" s="150"/>
      <c r="DD159" s="148"/>
      <c r="DE159" s="148"/>
      <c r="DF159" s="151"/>
      <c r="DG159" s="151"/>
      <c r="DH159" s="151"/>
      <c r="DI159" s="148"/>
      <c r="DJ159" s="148"/>
      <c r="DK159" s="152"/>
      <c r="DL159" s="152"/>
      <c r="DM159" s="153"/>
      <c r="DN159" s="153"/>
      <c r="DO159" s="153"/>
      <c r="DP159" s="153"/>
      <c r="DQ159" s="148"/>
      <c r="DR159" s="148"/>
      <c r="DS159" s="149"/>
      <c r="DT159" s="150"/>
      <c r="DU159" s="148"/>
      <c r="DV159" s="148"/>
      <c r="DW159" s="151"/>
      <c r="DX159" s="151"/>
      <c r="DY159" s="151"/>
      <c r="DZ159" s="148"/>
      <c r="EA159" s="148"/>
      <c r="EB159" s="152"/>
      <c r="EC159" s="152"/>
      <c r="ED159" s="153"/>
      <c r="EE159" s="153"/>
      <c r="EF159" s="153"/>
      <c r="EG159" s="153"/>
      <c r="EH159" s="148"/>
      <c r="EI159" s="148"/>
      <c r="EJ159" s="149"/>
      <c r="EK159" s="150"/>
      <c r="EL159" s="148"/>
      <c r="EM159" s="148"/>
      <c r="EN159" s="151"/>
      <c r="EO159" s="151"/>
      <c r="EP159" s="151"/>
      <c r="EQ159" s="148"/>
      <c r="ER159" s="148"/>
      <c r="ES159" s="152"/>
      <c r="ET159" s="152"/>
      <c r="EU159" s="153"/>
      <c r="EV159" s="153"/>
      <c r="EW159" s="153"/>
      <c r="EX159" s="153"/>
      <c r="EY159" s="148"/>
      <c r="EZ159" s="148"/>
      <c r="FA159" s="149"/>
      <c r="FB159" s="150"/>
      <c r="FC159" s="148"/>
      <c r="FD159" s="148"/>
      <c r="FE159" s="151"/>
      <c r="FF159" s="151"/>
      <c r="FG159" s="151"/>
      <c r="FH159" s="148"/>
      <c r="FI159" s="148"/>
      <c r="FJ159" s="152"/>
      <c r="FK159" s="152"/>
      <c r="FL159" s="153"/>
      <c r="FM159" s="153"/>
      <c r="FN159" s="153"/>
      <c r="FO159" s="153"/>
      <c r="FP159" s="148"/>
      <c r="FQ159" s="148"/>
      <c r="FR159" s="149"/>
      <c r="FS159" s="150"/>
      <c r="FT159" s="148"/>
      <c r="FU159" s="148"/>
      <c r="FV159" s="151"/>
      <c r="FW159" s="151"/>
      <c r="FX159" s="151"/>
      <c r="FY159" s="148"/>
      <c r="FZ159" s="148"/>
      <c r="GA159" s="152"/>
      <c r="GB159" s="152"/>
      <c r="GC159" s="153"/>
    </row>
    <row r="160" spans="1:185" s="154" customFormat="1" ht="42" customHeight="1">
      <c r="A160" s="375" t="s">
        <v>270</v>
      </c>
      <c r="B160" s="516" t="s">
        <v>2598</v>
      </c>
      <c r="C160" s="516" t="s">
        <v>8980</v>
      </c>
      <c r="D160" s="516" t="s">
        <v>2281</v>
      </c>
      <c r="E160" s="483" t="str">
        <f t="shared" si="10"/>
        <v>山陽小野田市大字埴生2156</v>
      </c>
      <c r="F160" s="483" t="s">
        <v>885</v>
      </c>
      <c r="G160" s="515">
        <v>41730</v>
      </c>
      <c r="H160" s="377">
        <v>30</v>
      </c>
      <c r="I160" s="483" t="s">
        <v>1607</v>
      </c>
      <c r="J160" s="376" t="s">
        <v>231</v>
      </c>
      <c r="K160" s="99" t="s">
        <v>2482</v>
      </c>
      <c r="L160" s="517" t="s">
        <v>1444</v>
      </c>
      <c r="M160" s="517" t="s">
        <v>50</v>
      </c>
      <c r="N160" s="445" t="s">
        <v>2599</v>
      </c>
      <c r="O160" s="445" t="s">
        <v>2600</v>
      </c>
      <c r="P160" s="518" t="s">
        <v>234</v>
      </c>
      <c r="Q160" s="518" t="s">
        <v>111</v>
      </c>
      <c r="R160" s="321"/>
      <c r="S160" s="322">
        <v>30</v>
      </c>
      <c r="T160" s="148"/>
      <c r="U160" s="149"/>
      <c r="V160" s="150"/>
      <c r="W160" s="148"/>
      <c r="X160" s="148"/>
      <c r="Y160" s="151"/>
      <c r="Z160" s="151"/>
      <c r="AA160" s="151"/>
      <c r="AB160" s="148"/>
      <c r="AC160" s="148"/>
      <c r="AD160" s="152"/>
      <c r="AE160" s="152"/>
      <c r="AF160" s="153"/>
      <c r="AG160" s="153"/>
      <c r="AH160" s="153"/>
      <c r="AI160" s="153"/>
      <c r="AJ160" s="148"/>
      <c r="AK160" s="148"/>
      <c r="AL160" s="149"/>
      <c r="AM160" s="150"/>
      <c r="AN160" s="148"/>
      <c r="AO160" s="148"/>
      <c r="AP160" s="151"/>
      <c r="AQ160" s="151"/>
      <c r="AR160" s="151"/>
      <c r="AS160" s="148"/>
      <c r="AT160" s="148"/>
      <c r="AU160" s="152"/>
      <c r="AV160" s="152"/>
      <c r="AW160" s="153"/>
      <c r="AX160" s="153"/>
      <c r="AY160" s="153"/>
      <c r="AZ160" s="153"/>
      <c r="BA160" s="148"/>
      <c r="BB160" s="148"/>
      <c r="BC160" s="149"/>
      <c r="BD160" s="150"/>
      <c r="BE160" s="148"/>
      <c r="BF160" s="148"/>
      <c r="BG160" s="151"/>
      <c r="BH160" s="151"/>
      <c r="BI160" s="151"/>
      <c r="BJ160" s="148"/>
      <c r="BK160" s="148"/>
      <c r="BL160" s="152"/>
      <c r="BM160" s="152"/>
      <c r="BN160" s="153"/>
      <c r="BO160" s="153"/>
      <c r="BP160" s="153"/>
      <c r="BQ160" s="153"/>
      <c r="BR160" s="148"/>
      <c r="BS160" s="148"/>
      <c r="BT160" s="149"/>
      <c r="BU160" s="150"/>
      <c r="BV160" s="148"/>
      <c r="BW160" s="148"/>
      <c r="BX160" s="151"/>
      <c r="BY160" s="151"/>
      <c r="BZ160" s="151"/>
      <c r="CA160" s="148"/>
      <c r="CB160" s="148"/>
      <c r="CC160" s="152"/>
      <c r="CD160" s="152"/>
      <c r="CE160" s="153"/>
      <c r="CF160" s="153"/>
      <c r="CG160" s="153"/>
      <c r="CH160" s="153"/>
      <c r="CI160" s="148"/>
      <c r="CJ160" s="148"/>
      <c r="CK160" s="149"/>
      <c r="CL160" s="150"/>
      <c r="CM160" s="148"/>
      <c r="CN160" s="148"/>
      <c r="CO160" s="151"/>
      <c r="CP160" s="151"/>
      <c r="CQ160" s="151"/>
      <c r="CR160" s="148"/>
      <c r="CS160" s="148"/>
      <c r="CT160" s="152"/>
      <c r="CU160" s="152"/>
      <c r="CV160" s="153"/>
      <c r="CW160" s="153"/>
      <c r="CX160" s="153"/>
      <c r="CY160" s="153"/>
      <c r="CZ160" s="148"/>
      <c r="DA160" s="148"/>
      <c r="DB160" s="149"/>
      <c r="DC160" s="150"/>
      <c r="DD160" s="148"/>
      <c r="DE160" s="148"/>
      <c r="DF160" s="151"/>
      <c r="DG160" s="151"/>
      <c r="DH160" s="151"/>
      <c r="DI160" s="148"/>
      <c r="DJ160" s="148"/>
      <c r="DK160" s="152"/>
      <c r="DL160" s="152"/>
      <c r="DM160" s="153"/>
      <c r="DN160" s="153"/>
      <c r="DO160" s="153"/>
      <c r="DP160" s="153"/>
      <c r="DQ160" s="148"/>
      <c r="DR160" s="148"/>
      <c r="DS160" s="149"/>
      <c r="DT160" s="150"/>
      <c r="DU160" s="148"/>
      <c r="DV160" s="148"/>
      <c r="DW160" s="151"/>
      <c r="DX160" s="151"/>
      <c r="DY160" s="151"/>
      <c r="DZ160" s="148"/>
      <c r="EA160" s="148"/>
      <c r="EB160" s="152"/>
      <c r="EC160" s="152"/>
      <c r="ED160" s="153"/>
      <c r="EE160" s="153"/>
      <c r="EF160" s="153"/>
      <c r="EG160" s="153"/>
      <c r="EH160" s="148"/>
      <c r="EI160" s="148"/>
      <c r="EJ160" s="149"/>
      <c r="EK160" s="150"/>
      <c r="EL160" s="148"/>
      <c r="EM160" s="148"/>
      <c r="EN160" s="151"/>
      <c r="EO160" s="151"/>
      <c r="EP160" s="151"/>
      <c r="EQ160" s="148"/>
      <c r="ER160" s="148"/>
      <c r="ES160" s="152"/>
      <c r="ET160" s="152"/>
      <c r="EU160" s="153"/>
      <c r="EV160" s="153"/>
      <c r="EW160" s="153"/>
      <c r="EX160" s="153"/>
      <c r="EY160" s="148"/>
      <c r="EZ160" s="148"/>
      <c r="FA160" s="149"/>
      <c r="FB160" s="150"/>
      <c r="FC160" s="148"/>
      <c r="FD160" s="148"/>
      <c r="FE160" s="151"/>
      <c r="FF160" s="151"/>
      <c r="FG160" s="151"/>
      <c r="FH160" s="148"/>
      <c r="FI160" s="148"/>
      <c r="FJ160" s="152"/>
      <c r="FK160" s="152"/>
      <c r="FL160" s="153"/>
      <c r="FM160" s="153"/>
      <c r="FN160" s="153"/>
      <c r="FO160" s="153"/>
      <c r="FP160" s="148"/>
      <c r="FQ160" s="148"/>
      <c r="FR160" s="149"/>
      <c r="FS160" s="150"/>
      <c r="FT160" s="148"/>
      <c r="FU160" s="148"/>
      <c r="FV160" s="151"/>
      <c r="FW160" s="151"/>
      <c r="FX160" s="151"/>
      <c r="FY160" s="148"/>
      <c r="FZ160" s="148"/>
      <c r="GA160" s="152"/>
      <c r="GB160" s="152"/>
      <c r="GC160" s="153"/>
    </row>
    <row r="161" spans="1:185" s="154" customFormat="1" ht="42" customHeight="1">
      <c r="A161" s="375" t="s">
        <v>271</v>
      </c>
      <c r="B161" s="516" t="s">
        <v>6282</v>
      </c>
      <c r="C161" s="516" t="s">
        <v>6283</v>
      </c>
      <c r="D161" s="516" t="s">
        <v>7355</v>
      </c>
      <c r="E161" s="483" t="str">
        <f>M161&amp;N161</f>
        <v>山陽小野田市有帆10662-8</v>
      </c>
      <c r="F161" s="483" t="s">
        <v>982</v>
      </c>
      <c r="G161" s="515">
        <v>35735</v>
      </c>
      <c r="H161" s="377">
        <v>54</v>
      </c>
      <c r="I161" s="483" t="s">
        <v>1608</v>
      </c>
      <c r="J161" s="376" t="s">
        <v>6284</v>
      </c>
      <c r="K161" s="99" t="s">
        <v>2482</v>
      </c>
      <c r="L161" s="517" t="s">
        <v>1444</v>
      </c>
      <c r="M161" s="517" t="s">
        <v>50</v>
      </c>
      <c r="N161" s="445" t="s">
        <v>6903</v>
      </c>
      <c r="O161" s="445" t="s">
        <v>6285</v>
      </c>
      <c r="P161" s="518" t="s">
        <v>234</v>
      </c>
      <c r="Q161" s="518" t="s">
        <v>111</v>
      </c>
      <c r="R161" s="321">
        <v>26</v>
      </c>
      <c r="S161" s="322"/>
      <c r="T161" s="148"/>
      <c r="U161" s="149"/>
      <c r="V161" s="150"/>
      <c r="W161" s="148"/>
      <c r="X161" s="148"/>
      <c r="Y161" s="151"/>
      <c r="Z161" s="151"/>
      <c r="AA161" s="151"/>
      <c r="AB161" s="148"/>
      <c r="AC161" s="148"/>
      <c r="AD161" s="152"/>
      <c r="AE161" s="152"/>
      <c r="AF161" s="153"/>
      <c r="AG161" s="153"/>
      <c r="AH161" s="153"/>
      <c r="AI161" s="153"/>
      <c r="AJ161" s="148"/>
      <c r="AK161" s="148"/>
      <c r="AL161" s="149"/>
      <c r="AM161" s="150"/>
      <c r="AN161" s="148"/>
      <c r="AO161" s="148"/>
      <c r="AP161" s="151"/>
      <c r="AQ161" s="151"/>
      <c r="AR161" s="151"/>
      <c r="AS161" s="148"/>
      <c r="AT161" s="148"/>
      <c r="AU161" s="152"/>
      <c r="AV161" s="152"/>
      <c r="AW161" s="153"/>
      <c r="AX161" s="153"/>
      <c r="AY161" s="153"/>
      <c r="AZ161" s="153"/>
      <c r="BA161" s="148"/>
      <c r="BB161" s="148"/>
      <c r="BC161" s="149"/>
      <c r="BD161" s="150"/>
      <c r="BE161" s="148"/>
      <c r="BF161" s="148"/>
      <c r="BG161" s="151"/>
      <c r="BH161" s="151"/>
      <c r="BI161" s="151"/>
      <c r="BJ161" s="148"/>
      <c r="BK161" s="148"/>
      <c r="BL161" s="152"/>
      <c r="BM161" s="152"/>
      <c r="BN161" s="153"/>
      <c r="BO161" s="153"/>
      <c r="BP161" s="153"/>
      <c r="BQ161" s="153"/>
      <c r="BR161" s="148"/>
      <c r="BS161" s="148"/>
      <c r="BT161" s="149"/>
      <c r="BU161" s="150"/>
      <c r="BV161" s="148"/>
      <c r="BW161" s="148"/>
      <c r="BX161" s="151"/>
      <c r="BY161" s="151"/>
      <c r="BZ161" s="151"/>
      <c r="CA161" s="148"/>
      <c r="CB161" s="148"/>
      <c r="CC161" s="152"/>
      <c r="CD161" s="152"/>
      <c r="CE161" s="153"/>
      <c r="CF161" s="153"/>
      <c r="CG161" s="153"/>
      <c r="CH161" s="153"/>
      <c r="CI161" s="148"/>
      <c r="CJ161" s="148"/>
      <c r="CK161" s="149"/>
      <c r="CL161" s="150"/>
      <c r="CM161" s="148"/>
      <c r="CN161" s="148"/>
      <c r="CO161" s="151"/>
      <c r="CP161" s="151"/>
      <c r="CQ161" s="151"/>
      <c r="CR161" s="148"/>
      <c r="CS161" s="148"/>
      <c r="CT161" s="152"/>
      <c r="CU161" s="152"/>
      <c r="CV161" s="153"/>
      <c r="CW161" s="153"/>
      <c r="CX161" s="153"/>
      <c r="CY161" s="153"/>
      <c r="CZ161" s="148"/>
      <c r="DA161" s="148"/>
      <c r="DB161" s="149"/>
      <c r="DC161" s="150"/>
      <c r="DD161" s="148"/>
      <c r="DE161" s="148"/>
      <c r="DF161" s="151"/>
      <c r="DG161" s="151"/>
      <c r="DH161" s="151"/>
      <c r="DI161" s="148"/>
      <c r="DJ161" s="148"/>
      <c r="DK161" s="152"/>
      <c r="DL161" s="152"/>
      <c r="DM161" s="153"/>
      <c r="DN161" s="153"/>
      <c r="DO161" s="153"/>
      <c r="DP161" s="153"/>
      <c r="DQ161" s="148"/>
      <c r="DR161" s="148"/>
      <c r="DS161" s="149"/>
      <c r="DT161" s="150"/>
      <c r="DU161" s="148"/>
      <c r="DV161" s="148"/>
      <c r="DW161" s="151"/>
      <c r="DX161" s="151"/>
      <c r="DY161" s="151"/>
      <c r="DZ161" s="148"/>
      <c r="EA161" s="148"/>
      <c r="EB161" s="152"/>
      <c r="EC161" s="152"/>
      <c r="ED161" s="153"/>
      <c r="EE161" s="153"/>
      <c r="EF161" s="153"/>
      <c r="EG161" s="153"/>
      <c r="EH161" s="148"/>
      <c r="EI161" s="148"/>
      <c r="EJ161" s="149"/>
      <c r="EK161" s="150"/>
      <c r="EL161" s="148"/>
      <c r="EM161" s="148"/>
      <c r="EN161" s="151"/>
      <c r="EO161" s="151"/>
      <c r="EP161" s="151"/>
      <c r="EQ161" s="148"/>
      <c r="ER161" s="148"/>
      <c r="ES161" s="152"/>
      <c r="ET161" s="152"/>
      <c r="EU161" s="153"/>
      <c r="EV161" s="153"/>
      <c r="EW161" s="153"/>
      <c r="EX161" s="153"/>
      <c r="EY161" s="148"/>
      <c r="EZ161" s="148"/>
      <c r="FA161" s="149"/>
      <c r="FB161" s="150"/>
      <c r="FC161" s="148"/>
      <c r="FD161" s="148"/>
      <c r="FE161" s="151"/>
      <c r="FF161" s="151"/>
      <c r="FG161" s="151"/>
      <c r="FH161" s="148"/>
      <c r="FI161" s="148"/>
      <c r="FJ161" s="152"/>
      <c r="FK161" s="152"/>
      <c r="FL161" s="153"/>
      <c r="FM161" s="153"/>
      <c r="FN161" s="153"/>
      <c r="FO161" s="153"/>
      <c r="FP161" s="148"/>
      <c r="FQ161" s="148"/>
      <c r="FR161" s="149"/>
      <c r="FS161" s="150"/>
      <c r="FT161" s="148"/>
      <c r="FU161" s="148"/>
      <c r="FV161" s="151"/>
      <c r="FW161" s="151"/>
      <c r="FX161" s="151"/>
      <c r="FY161" s="148"/>
      <c r="FZ161" s="148"/>
      <c r="GA161" s="152"/>
      <c r="GB161" s="152"/>
      <c r="GC161" s="153"/>
    </row>
    <row r="162" spans="1:185" s="154" customFormat="1" ht="42" customHeight="1">
      <c r="A162" s="375" t="s">
        <v>271</v>
      </c>
      <c r="B162" s="516" t="s">
        <v>6282</v>
      </c>
      <c r="C162" s="516" t="s">
        <v>6283</v>
      </c>
      <c r="D162" s="516" t="s">
        <v>7355</v>
      </c>
      <c r="E162" s="483" t="str">
        <f t="shared" ref="E162" si="11">M162&amp;N162</f>
        <v>山陽小野田市有帆10662-8</v>
      </c>
      <c r="F162" s="483" t="s">
        <v>982</v>
      </c>
      <c r="G162" s="515">
        <v>41730</v>
      </c>
      <c r="H162" s="377">
        <v>30</v>
      </c>
      <c r="I162" s="483" t="s">
        <v>1608</v>
      </c>
      <c r="J162" s="376" t="s">
        <v>231</v>
      </c>
      <c r="K162" s="99" t="s">
        <v>2482</v>
      </c>
      <c r="L162" s="517" t="s">
        <v>1444</v>
      </c>
      <c r="M162" s="517" t="s">
        <v>50</v>
      </c>
      <c r="N162" s="445" t="s">
        <v>6903</v>
      </c>
      <c r="O162" s="445" t="s">
        <v>6285</v>
      </c>
      <c r="P162" s="518" t="s">
        <v>234</v>
      </c>
      <c r="Q162" s="518" t="s">
        <v>111</v>
      </c>
      <c r="R162" s="321"/>
      <c r="S162" s="322">
        <v>30</v>
      </c>
      <c r="T162" s="148"/>
      <c r="U162" s="149"/>
      <c r="V162" s="150"/>
      <c r="W162" s="148"/>
      <c r="X162" s="148"/>
      <c r="Y162" s="151"/>
      <c r="Z162" s="151"/>
      <c r="AA162" s="151"/>
      <c r="AB162" s="148"/>
      <c r="AC162" s="148"/>
      <c r="AD162" s="152"/>
      <c r="AE162" s="152"/>
      <c r="AF162" s="153"/>
      <c r="AG162" s="153"/>
      <c r="AH162" s="153"/>
      <c r="AI162" s="153"/>
      <c r="AJ162" s="148"/>
      <c r="AK162" s="148"/>
      <c r="AL162" s="149"/>
      <c r="AM162" s="150"/>
      <c r="AN162" s="148"/>
      <c r="AO162" s="148"/>
      <c r="AP162" s="151"/>
      <c r="AQ162" s="151"/>
      <c r="AR162" s="151"/>
      <c r="AS162" s="148"/>
      <c r="AT162" s="148"/>
      <c r="AU162" s="152"/>
      <c r="AV162" s="152"/>
      <c r="AW162" s="153"/>
      <c r="AX162" s="153"/>
      <c r="AY162" s="153"/>
      <c r="AZ162" s="153"/>
      <c r="BA162" s="148"/>
      <c r="BB162" s="148"/>
      <c r="BC162" s="149"/>
      <c r="BD162" s="150"/>
      <c r="BE162" s="148"/>
      <c r="BF162" s="148"/>
      <c r="BG162" s="151"/>
      <c r="BH162" s="151"/>
      <c r="BI162" s="151"/>
      <c r="BJ162" s="148"/>
      <c r="BK162" s="148"/>
      <c r="BL162" s="152"/>
      <c r="BM162" s="152"/>
      <c r="BN162" s="153"/>
      <c r="BO162" s="153"/>
      <c r="BP162" s="153"/>
      <c r="BQ162" s="153"/>
      <c r="BR162" s="148"/>
      <c r="BS162" s="148"/>
      <c r="BT162" s="149"/>
      <c r="BU162" s="150"/>
      <c r="BV162" s="148"/>
      <c r="BW162" s="148"/>
      <c r="BX162" s="151"/>
      <c r="BY162" s="151"/>
      <c r="BZ162" s="151"/>
      <c r="CA162" s="148"/>
      <c r="CB162" s="148"/>
      <c r="CC162" s="152"/>
      <c r="CD162" s="152"/>
      <c r="CE162" s="153"/>
      <c r="CF162" s="153"/>
      <c r="CG162" s="153"/>
      <c r="CH162" s="153"/>
      <c r="CI162" s="148"/>
      <c r="CJ162" s="148"/>
      <c r="CK162" s="149"/>
      <c r="CL162" s="150"/>
      <c r="CM162" s="148"/>
      <c r="CN162" s="148"/>
      <c r="CO162" s="151"/>
      <c r="CP162" s="151"/>
      <c r="CQ162" s="151"/>
      <c r="CR162" s="148"/>
      <c r="CS162" s="148"/>
      <c r="CT162" s="152"/>
      <c r="CU162" s="152"/>
      <c r="CV162" s="153"/>
      <c r="CW162" s="153"/>
      <c r="CX162" s="153"/>
      <c r="CY162" s="153"/>
      <c r="CZ162" s="148"/>
      <c r="DA162" s="148"/>
      <c r="DB162" s="149"/>
      <c r="DC162" s="150"/>
      <c r="DD162" s="148"/>
      <c r="DE162" s="148"/>
      <c r="DF162" s="151"/>
      <c r="DG162" s="151"/>
      <c r="DH162" s="151"/>
      <c r="DI162" s="148"/>
      <c r="DJ162" s="148"/>
      <c r="DK162" s="152"/>
      <c r="DL162" s="152"/>
      <c r="DM162" s="153"/>
      <c r="DN162" s="153"/>
      <c r="DO162" s="153"/>
      <c r="DP162" s="153"/>
      <c r="DQ162" s="148"/>
      <c r="DR162" s="148"/>
      <c r="DS162" s="149"/>
      <c r="DT162" s="150"/>
      <c r="DU162" s="148"/>
      <c r="DV162" s="148"/>
      <c r="DW162" s="151"/>
      <c r="DX162" s="151"/>
      <c r="DY162" s="151"/>
      <c r="DZ162" s="148"/>
      <c r="EA162" s="148"/>
      <c r="EB162" s="152"/>
      <c r="EC162" s="152"/>
      <c r="ED162" s="153"/>
      <c r="EE162" s="153"/>
      <c r="EF162" s="153"/>
      <c r="EG162" s="153"/>
      <c r="EH162" s="148"/>
      <c r="EI162" s="148"/>
      <c r="EJ162" s="149"/>
      <c r="EK162" s="150"/>
      <c r="EL162" s="148"/>
      <c r="EM162" s="148"/>
      <c r="EN162" s="151"/>
      <c r="EO162" s="151"/>
      <c r="EP162" s="151"/>
      <c r="EQ162" s="148"/>
      <c r="ER162" s="148"/>
      <c r="ES162" s="152"/>
      <c r="ET162" s="152"/>
      <c r="EU162" s="153"/>
      <c r="EV162" s="153"/>
      <c r="EW162" s="153"/>
      <c r="EX162" s="153"/>
      <c r="EY162" s="148"/>
      <c r="EZ162" s="148"/>
      <c r="FA162" s="149"/>
      <c r="FB162" s="150"/>
      <c r="FC162" s="148"/>
      <c r="FD162" s="148"/>
      <c r="FE162" s="151"/>
      <c r="FF162" s="151"/>
      <c r="FG162" s="151"/>
      <c r="FH162" s="148"/>
      <c r="FI162" s="148"/>
      <c r="FJ162" s="152"/>
      <c r="FK162" s="152"/>
      <c r="FL162" s="153"/>
      <c r="FM162" s="153"/>
      <c r="FN162" s="153"/>
      <c r="FO162" s="153"/>
      <c r="FP162" s="148"/>
      <c r="FQ162" s="148"/>
      <c r="FR162" s="149"/>
      <c r="FS162" s="150"/>
      <c r="FT162" s="148"/>
      <c r="FU162" s="148"/>
      <c r="FV162" s="151"/>
      <c r="FW162" s="151"/>
      <c r="FX162" s="151"/>
      <c r="FY162" s="148"/>
      <c r="FZ162" s="148"/>
      <c r="GA162" s="152"/>
      <c r="GB162" s="152"/>
      <c r="GC162" s="153"/>
    </row>
    <row r="163" spans="1:185" s="154" customFormat="1" ht="42" customHeight="1">
      <c r="A163" s="375" t="s">
        <v>995</v>
      </c>
      <c r="B163" s="516" t="s">
        <v>594</v>
      </c>
      <c r="C163" s="516" t="s">
        <v>595</v>
      </c>
      <c r="D163" s="516" t="s">
        <v>596</v>
      </c>
      <c r="E163" s="483" t="str">
        <f t="shared" si="10"/>
        <v>山陽小野田市大字厚狭503-1</v>
      </c>
      <c r="F163" s="483" t="s">
        <v>983</v>
      </c>
      <c r="G163" s="515">
        <v>40330</v>
      </c>
      <c r="H163" s="377">
        <v>60</v>
      </c>
      <c r="I163" s="483" t="s">
        <v>1609</v>
      </c>
      <c r="J163" s="215" t="s">
        <v>6926</v>
      </c>
      <c r="K163" s="99" t="s">
        <v>585</v>
      </c>
      <c r="L163" s="517" t="s">
        <v>456</v>
      </c>
      <c r="M163" s="517" t="s">
        <v>50</v>
      </c>
      <c r="N163" s="445" t="s">
        <v>597</v>
      </c>
      <c r="O163" s="445" t="s">
        <v>2601</v>
      </c>
      <c r="P163" s="518" t="s">
        <v>234</v>
      </c>
      <c r="Q163" s="518" t="s">
        <v>111</v>
      </c>
      <c r="R163" s="321">
        <v>20</v>
      </c>
      <c r="S163" s="322">
        <v>60</v>
      </c>
      <c r="T163" s="148"/>
      <c r="U163" s="149"/>
      <c r="V163" s="150"/>
      <c r="W163" s="148"/>
      <c r="X163" s="148"/>
      <c r="Y163" s="151"/>
      <c r="Z163" s="151"/>
      <c r="AA163" s="151"/>
      <c r="AB163" s="148"/>
      <c r="AC163" s="148"/>
      <c r="AD163" s="152"/>
      <c r="AE163" s="152"/>
      <c r="AF163" s="153"/>
      <c r="AG163" s="153"/>
      <c r="AH163" s="153"/>
      <c r="AI163" s="153"/>
      <c r="AJ163" s="148"/>
      <c r="AK163" s="148"/>
      <c r="AL163" s="149"/>
      <c r="AM163" s="150"/>
      <c r="AN163" s="148"/>
      <c r="AO163" s="148"/>
      <c r="AP163" s="151"/>
      <c r="AQ163" s="151"/>
      <c r="AR163" s="151"/>
      <c r="AS163" s="148"/>
      <c r="AT163" s="148"/>
      <c r="AU163" s="152"/>
      <c r="AV163" s="152"/>
      <c r="AW163" s="153"/>
      <c r="AX163" s="153"/>
      <c r="AY163" s="153"/>
      <c r="AZ163" s="153"/>
      <c r="BA163" s="148"/>
      <c r="BB163" s="148"/>
      <c r="BC163" s="149"/>
      <c r="BD163" s="150"/>
      <c r="BE163" s="148"/>
      <c r="BF163" s="148"/>
      <c r="BG163" s="151"/>
      <c r="BH163" s="151"/>
      <c r="BI163" s="151"/>
      <c r="BJ163" s="148"/>
      <c r="BK163" s="148"/>
      <c r="BL163" s="152"/>
      <c r="BM163" s="152"/>
      <c r="BN163" s="153"/>
      <c r="BO163" s="153"/>
      <c r="BP163" s="153"/>
      <c r="BQ163" s="153"/>
      <c r="BR163" s="148"/>
      <c r="BS163" s="148"/>
      <c r="BT163" s="149"/>
      <c r="BU163" s="150"/>
      <c r="BV163" s="148"/>
      <c r="BW163" s="148"/>
      <c r="BX163" s="151"/>
      <c r="BY163" s="151"/>
      <c r="BZ163" s="151"/>
      <c r="CA163" s="148"/>
      <c r="CB163" s="148"/>
      <c r="CC163" s="152"/>
      <c r="CD163" s="152"/>
      <c r="CE163" s="153"/>
      <c r="CF163" s="153"/>
      <c r="CG163" s="153"/>
      <c r="CH163" s="153"/>
      <c r="CI163" s="148"/>
      <c r="CJ163" s="148"/>
      <c r="CK163" s="149"/>
      <c r="CL163" s="150"/>
      <c r="CM163" s="148"/>
      <c r="CN163" s="148"/>
      <c r="CO163" s="151"/>
      <c r="CP163" s="151"/>
      <c r="CQ163" s="151"/>
      <c r="CR163" s="148"/>
      <c r="CS163" s="148"/>
      <c r="CT163" s="152"/>
      <c r="CU163" s="152"/>
      <c r="CV163" s="153"/>
      <c r="CW163" s="153"/>
      <c r="CX163" s="153"/>
      <c r="CY163" s="153"/>
      <c r="CZ163" s="148"/>
      <c r="DA163" s="148"/>
      <c r="DB163" s="149"/>
      <c r="DC163" s="150"/>
      <c r="DD163" s="148"/>
      <c r="DE163" s="148"/>
      <c r="DF163" s="151"/>
      <c r="DG163" s="151"/>
      <c r="DH163" s="151"/>
      <c r="DI163" s="148"/>
      <c r="DJ163" s="148"/>
      <c r="DK163" s="152"/>
      <c r="DL163" s="152"/>
      <c r="DM163" s="153"/>
      <c r="DN163" s="153"/>
      <c r="DO163" s="153"/>
      <c r="DP163" s="153"/>
      <c r="DQ163" s="148"/>
      <c r="DR163" s="148"/>
      <c r="DS163" s="149"/>
      <c r="DT163" s="150"/>
      <c r="DU163" s="148"/>
      <c r="DV163" s="148"/>
      <c r="DW163" s="151"/>
      <c r="DX163" s="151"/>
      <c r="DY163" s="151"/>
      <c r="DZ163" s="148"/>
      <c r="EA163" s="148"/>
      <c r="EB163" s="152"/>
      <c r="EC163" s="152"/>
      <c r="ED163" s="153"/>
      <c r="EE163" s="153"/>
      <c r="EF163" s="153"/>
      <c r="EG163" s="153"/>
      <c r="EH163" s="148"/>
      <c r="EI163" s="148"/>
      <c r="EJ163" s="149"/>
      <c r="EK163" s="150"/>
      <c r="EL163" s="148"/>
      <c r="EM163" s="148"/>
      <c r="EN163" s="151"/>
      <c r="EO163" s="151"/>
      <c r="EP163" s="151"/>
      <c r="EQ163" s="148"/>
      <c r="ER163" s="148"/>
      <c r="ES163" s="152"/>
      <c r="ET163" s="152"/>
      <c r="EU163" s="153"/>
      <c r="EV163" s="153"/>
      <c r="EW163" s="153"/>
      <c r="EX163" s="153"/>
      <c r="EY163" s="148"/>
      <c r="EZ163" s="148"/>
      <c r="FA163" s="149"/>
      <c r="FB163" s="150"/>
      <c r="FC163" s="148"/>
      <c r="FD163" s="148"/>
      <c r="FE163" s="151"/>
      <c r="FF163" s="151"/>
      <c r="FG163" s="151"/>
      <c r="FH163" s="148"/>
      <c r="FI163" s="148"/>
      <c r="FJ163" s="152"/>
      <c r="FK163" s="152"/>
      <c r="FL163" s="153"/>
      <c r="FM163" s="153"/>
      <c r="FN163" s="153"/>
      <c r="FO163" s="153"/>
      <c r="FP163" s="148"/>
      <c r="FQ163" s="148"/>
      <c r="FR163" s="149"/>
      <c r="FS163" s="150"/>
      <c r="FT163" s="148"/>
      <c r="FU163" s="148"/>
      <c r="FV163" s="151"/>
      <c r="FW163" s="151"/>
      <c r="FX163" s="151"/>
      <c r="FY163" s="148"/>
      <c r="FZ163" s="148"/>
      <c r="GA163" s="152"/>
      <c r="GB163" s="152"/>
      <c r="GC163" s="153"/>
    </row>
    <row r="164" spans="1:185" s="154" customFormat="1" ht="42" customHeight="1">
      <c r="A164" s="375" t="s">
        <v>3162</v>
      </c>
      <c r="B164" s="516" t="s">
        <v>2598</v>
      </c>
      <c r="C164" s="516" t="s">
        <v>8980</v>
      </c>
      <c r="D164" s="516" t="s">
        <v>3356</v>
      </c>
      <c r="E164" s="483" t="str">
        <f>M164&amp;N164</f>
        <v>山陽小野田市大字郡1773-2</v>
      </c>
      <c r="F164" s="483" t="s">
        <v>3357</v>
      </c>
      <c r="G164" s="515">
        <v>43132</v>
      </c>
      <c r="H164" s="377">
        <v>29</v>
      </c>
      <c r="I164" s="483" t="s">
        <v>3358</v>
      </c>
      <c r="J164" s="215" t="s">
        <v>591</v>
      </c>
      <c r="K164" s="99" t="s">
        <v>585</v>
      </c>
      <c r="L164" s="517" t="s">
        <v>1444</v>
      </c>
      <c r="M164" s="517" t="s">
        <v>50</v>
      </c>
      <c r="N164" s="445" t="s">
        <v>3161</v>
      </c>
      <c r="O164" s="445" t="s">
        <v>3359</v>
      </c>
      <c r="P164" s="518" t="s">
        <v>234</v>
      </c>
      <c r="Q164" s="518" t="s">
        <v>111</v>
      </c>
      <c r="R164" s="321">
        <v>10</v>
      </c>
      <c r="S164" s="322">
        <v>29</v>
      </c>
      <c r="T164" s="148"/>
      <c r="U164" s="149"/>
      <c r="V164" s="150"/>
      <c r="W164" s="148"/>
      <c r="X164" s="148"/>
      <c r="Y164" s="151"/>
      <c r="Z164" s="151"/>
      <c r="AA164" s="151"/>
      <c r="AB164" s="148"/>
      <c r="AC164" s="148"/>
      <c r="AD164" s="152"/>
      <c r="AE164" s="152"/>
      <c r="AF164" s="153"/>
      <c r="AG164" s="153"/>
      <c r="AH164" s="153"/>
      <c r="AI164" s="153"/>
      <c r="AJ164" s="148"/>
      <c r="AK164" s="148"/>
      <c r="AL164" s="149"/>
      <c r="AM164" s="150"/>
      <c r="AN164" s="148"/>
      <c r="AO164" s="148"/>
      <c r="AP164" s="151"/>
      <c r="AQ164" s="151"/>
      <c r="AR164" s="151"/>
      <c r="AS164" s="148"/>
      <c r="AT164" s="148"/>
      <c r="AU164" s="152"/>
      <c r="AV164" s="152"/>
      <c r="AW164" s="153"/>
      <c r="AX164" s="153"/>
      <c r="AY164" s="153"/>
      <c r="AZ164" s="153"/>
      <c r="BA164" s="148"/>
      <c r="BB164" s="148"/>
      <c r="BC164" s="149"/>
      <c r="BD164" s="150"/>
      <c r="BE164" s="148"/>
      <c r="BF164" s="148"/>
      <c r="BG164" s="151"/>
      <c r="BH164" s="151"/>
      <c r="BI164" s="151"/>
      <c r="BJ164" s="148"/>
      <c r="BK164" s="148"/>
      <c r="BL164" s="152"/>
      <c r="BM164" s="152"/>
      <c r="BN164" s="153"/>
      <c r="BO164" s="153"/>
      <c r="BP164" s="153"/>
      <c r="BQ164" s="153"/>
      <c r="BR164" s="148"/>
      <c r="BS164" s="148"/>
      <c r="BT164" s="149"/>
      <c r="BU164" s="150"/>
      <c r="BV164" s="148"/>
      <c r="BW164" s="148"/>
      <c r="BX164" s="151"/>
      <c r="BY164" s="151"/>
      <c r="BZ164" s="151"/>
      <c r="CA164" s="148"/>
      <c r="CB164" s="148"/>
      <c r="CC164" s="152"/>
      <c r="CD164" s="152"/>
      <c r="CE164" s="153"/>
      <c r="CF164" s="153"/>
      <c r="CG164" s="153"/>
      <c r="CH164" s="153"/>
      <c r="CI164" s="148"/>
      <c r="CJ164" s="148"/>
      <c r="CK164" s="149"/>
      <c r="CL164" s="150"/>
      <c r="CM164" s="148"/>
      <c r="CN164" s="148"/>
      <c r="CO164" s="151"/>
      <c r="CP164" s="151"/>
      <c r="CQ164" s="151"/>
      <c r="CR164" s="148"/>
      <c r="CS164" s="148"/>
      <c r="CT164" s="152"/>
      <c r="CU164" s="152"/>
      <c r="CV164" s="153"/>
      <c r="CW164" s="153"/>
      <c r="CX164" s="153"/>
      <c r="CY164" s="153"/>
      <c r="CZ164" s="148"/>
      <c r="DA164" s="148"/>
      <c r="DB164" s="149"/>
      <c r="DC164" s="150"/>
      <c r="DD164" s="148"/>
      <c r="DE164" s="148"/>
      <c r="DF164" s="151"/>
      <c r="DG164" s="151"/>
      <c r="DH164" s="151"/>
      <c r="DI164" s="148"/>
      <c r="DJ164" s="148"/>
      <c r="DK164" s="152"/>
      <c r="DL164" s="152"/>
      <c r="DM164" s="153"/>
      <c r="DN164" s="153"/>
      <c r="DO164" s="153"/>
      <c r="DP164" s="153"/>
      <c r="DQ164" s="148"/>
      <c r="DR164" s="148"/>
      <c r="DS164" s="149"/>
      <c r="DT164" s="150"/>
      <c r="DU164" s="148"/>
      <c r="DV164" s="148"/>
      <c r="DW164" s="151"/>
      <c r="DX164" s="151"/>
      <c r="DY164" s="151"/>
      <c r="DZ164" s="148"/>
      <c r="EA164" s="148"/>
      <c r="EB164" s="152"/>
      <c r="EC164" s="152"/>
      <c r="ED164" s="153"/>
      <c r="EE164" s="153"/>
      <c r="EF164" s="153"/>
      <c r="EG164" s="153"/>
      <c r="EH164" s="148"/>
      <c r="EI164" s="148"/>
      <c r="EJ164" s="149"/>
      <c r="EK164" s="150"/>
      <c r="EL164" s="148"/>
      <c r="EM164" s="148"/>
      <c r="EN164" s="151"/>
      <c r="EO164" s="151"/>
      <c r="EP164" s="151"/>
      <c r="EQ164" s="148"/>
      <c r="ER164" s="148"/>
      <c r="ES164" s="152"/>
      <c r="ET164" s="152"/>
      <c r="EU164" s="153"/>
      <c r="EV164" s="153"/>
      <c r="EW164" s="153"/>
      <c r="EX164" s="153"/>
      <c r="EY164" s="148"/>
      <c r="EZ164" s="148"/>
      <c r="FA164" s="149"/>
      <c r="FB164" s="150"/>
      <c r="FC164" s="148"/>
      <c r="FD164" s="148"/>
      <c r="FE164" s="151"/>
      <c r="FF164" s="151"/>
      <c r="FG164" s="151"/>
      <c r="FH164" s="148"/>
      <c r="FI164" s="148"/>
      <c r="FJ164" s="152"/>
      <c r="FK164" s="152"/>
      <c r="FL164" s="153"/>
      <c r="FM164" s="153"/>
      <c r="FN164" s="153"/>
      <c r="FO164" s="153"/>
      <c r="FP164" s="148"/>
      <c r="FQ164" s="148"/>
      <c r="FR164" s="149"/>
      <c r="FS164" s="150"/>
      <c r="FT164" s="148"/>
      <c r="FU164" s="148"/>
      <c r="FV164" s="151"/>
      <c r="FW164" s="151"/>
      <c r="FX164" s="151"/>
      <c r="FY164" s="148"/>
      <c r="FZ164" s="148"/>
      <c r="GA164" s="152"/>
      <c r="GB164" s="152"/>
      <c r="GC164" s="153"/>
    </row>
    <row r="165" spans="1:185" s="154" customFormat="1" ht="42" customHeight="1">
      <c r="A165" s="375" t="s">
        <v>272</v>
      </c>
      <c r="B165" s="516" t="s">
        <v>2602</v>
      </c>
      <c r="C165" s="516" t="s">
        <v>2603</v>
      </c>
      <c r="D165" s="516" t="s">
        <v>6286</v>
      </c>
      <c r="E165" s="483" t="str">
        <f>M165&amp;N165</f>
        <v>大島郡周防大島町西方1623-3</v>
      </c>
      <c r="F165" s="483" t="s">
        <v>984</v>
      </c>
      <c r="G165" s="515">
        <v>28946</v>
      </c>
      <c r="H165" s="377">
        <v>53</v>
      </c>
      <c r="I165" s="483" t="s">
        <v>1610</v>
      </c>
      <c r="J165" s="376" t="s">
        <v>6293</v>
      </c>
      <c r="K165" s="99" t="s">
        <v>2482</v>
      </c>
      <c r="L165" s="517" t="s">
        <v>11</v>
      </c>
      <c r="M165" s="517" t="s">
        <v>711</v>
      </c>
      <c r="N165" s="445" t="s">
        <v>1641</v>
      </c>
      <c r="O165" s="445" t="s">
        <v>6287</v>
      </c>
      <c r="P165" s="518" t="s">
        <v>234</v>
      </c>
      <c r="Q165" s="518" t="s">
        <v>111</v>
      </c>
      <c r="R165" s="321">
        <v>17</v>
      </c>
      <c r="S165" s="322"/>
      <c r="T165" s="148"/>
      <c r="U165" s="149"/>
      <c r="V165" s="150"/>
      <c r="W165" s="148"/>
      <c r="X165" s="148"/>
      <c r="Y165" s="151"/>
      <c r="Z165" s="151"/>
      <c r="AA165" s="151"/>
      <c r="AB165" s="148"/>
      <c r="AC165" s="148"/>
      <c r="AD165" s="152"/>
      <c r="AE165" s="152"/>
      <c r="AF165" s="153"/>
      <c r="AG165" s="153"/>
      <c r="AH165" s="153"/>
      <c r="AI165" s="153"/>
      <c r="AJ165" s="148"/>
      <c r="AK165" s="148"/>
      <c r="AL165" s="149"/>
      <c r="AM165" s="150"/>
      <c r="AN165" s="148"/>
      <c r="AO165" s="148"/>
      <c r="AP165" s="151"/>
      <c r="AQ165" s="151"/>
      <c r="AR165" s="151"/>
      <c r="AS165" s="148"/>
      <c r="AT165" s="148"/>
      <c r="AU165" s="152"/>
      <c r="AV165" s="152"/>
      <c r="AW165" s="153"/>
      <c r="AX165" s="153"/>
      <c r="AY165" s="153"/>
      <c r="AZ165" s="153"/>
      <c r="BA165" s="148"/>
      <c r="BB165" s="148"/>
      <c r="BC165" s="149"/>
      <c r="BD165" s="150"/>
      <c r="BE165" s="148"/>
      <c r="BF165" s="148"/>
      <c r="BG165" s="151"/>
      <c r="BH165" s="151"/>
      <c r="BI165" s="151"/>
      <c r="BJ165" s="148"/>
      <c r="BK165" s="148"/>
      <c r="BL165" s="152"/>
      <c r="BM165" s="152"/>
      <c r="BN165" s="153"/>
      <c r="BO165" s="153"/>
      <c r="BP165" s="153"/>
      <c r="BQ165" s="153"/>
      <c r="BR165" s="148"/>
      <c r="BS165" s="148"/>
      <c r="BT165" s="149"/>
      <c r="BU165" s="150"/>
      <c r="BV165" s="148"/>
      <c r="BW165" s="148"/>
      <c r="BX165" s="151"/>
      <c r="BY165" s="151"/>
      <c r="BZ165" s="151"/>
      <c r="CA165" s="148"/>
      <c r="CB165" s="148"/>
      <c r="CC165" s="152"/>
      <c r="CD165" s="152"/>
      <c r="CE165" s="153"/>
      <c r="CF165" s="153"/>
      <c r="CG165" s="153"/>
      <c r="CH165" s="153"/>
      <c r="CI165" s="148"/>
      <c r="CJ165" s="148"/>
      <c r="CK165" s="149"/>
      <c r="CL165" s="150"/>
      <c r="CM165" s="148"/>
      <c r="CN165" s="148"/>
      <c r="CO165" s="151"/>
      <c r="CP165" s="151"/>
      <c r="CQ165" s="151"/>
      <c r="CR165" s="148"/>
      <c r="CS165" s="148"/>
      <c r="CT165" s="152"/>
      <c r="CU165" s="152"/>
      <c r="CV165" s="153"/>
      <c r="CW165" s="153"/>
      <c r="CX165" s="153"/>
      <c r="CY165" s="153"/>
      <c r="CZ165" s="148"/>
      <c r="DA165" s="148"/>
      <c r="DB165" s="149"/>
      <c r="DC165" s="150"/>
      <c r="DD165" s="148"/>
      <c r="DE165" s="148"/>
      <c r="DF165" s="151"/>
      <c r="DG165" s="151"/>
      <c r="DH165" s="151"/>
      <c r="DI165" s="148"/>
      <c r="DJ165" s="148"/>
      <c r="DK165" s="152"/>
      <c r="DL165" s="152"/>
      <c r="DM165" s="153"/>
      <c r="DN165" s="153"/>
      <c r="DO165" s="153"/>
      <c r="DP165" s="153"/>
      <c r="DQ165" s="148"/>
      <c r="DR165" s="148"/>
      <c r="DS165" s="149"/>
      <c r="DT165" s="150"/>
      <c r="DU165" s="148"/>
      <c r="DV165" s="148"/>
      <c r="DW165" s="151"/>
      <c r="DX165" s="151"/>
      <c r="DY165" s="151"/>
      <c r="DZ165" s="148"/>
      <c r="EA165" s="148"/>
      <c r="EB165" s="152"/>
      <c r="EC165" s="152"/>
      <c r="ED165" s="153"/>
      <c r="EE165" s="153"/>
      <c r="EF165" s="153"/>
      <c r="EG165" s="153"/>
      <c r="EH165" s="148"/>
      <c r="EI165" s="148"/>
      <c r="EJ165" s="149"/>
      <c r="EK165" s="150"/>
      <c r="EL165" s="148"/>
      <c r="EM165" s="148"/>
      <c r="EN165" s="151"/>
      <c r="EO165" s="151"/>
      <c r="EP165" s="151"/>
      <c r="EQ165" s="148"/>
      <c r="ER165" s="148"/>
      <c r="ES165" s="152"/>
      <c r="ET165" s="152"/>
      <c r="EU165" s="153"/>
      <c r="EV165" s="153"/>
      <c r="EW165" s="153"/>
      <c r="EX165" s="153"/>
      <c r="EY165" s="148"/>
      <c r="EZ165" s="148"/>
      <c r="FA165" s="149"/>
      <c r="FB165" s="150"/>
      <c r="FC165" s="148"/>
      <c r="FD165" s="148"/>
      <c r="FE165" s="151"/>
      <c r="FF165" s="151"/>
      <c r="FG165" s="151"/>
      <c r="FH165" s="148"/>
      <c r="FI165" s="148"/>
      <c r="FJ165" s="152"/>
      <c r="FK165" s="152"/>
      <c r="FL165" s="153"/>
      <c r="FM165" s="153"/>
      <c r="FN165" s="153"/>
      <c r="FO165" s="153"/>
      <c r="FP165" s="148"/>
      <c r="FQ165" s="148"/>
      <c r="FR165" s="149"/>
      <c r="FS165" s="150"/>
      <c r="FT165" s="148"/>
      <c r="FU165" s="148"/>
      <c r="FV165" s="151"/>
      <c r="FW165" s="151"/>
      <c r="FX165" s="151"/>
      <c r="FY165" s="148"/>
      <c r="FZ165" s="148"/>
      <c r="GA165" s="152"/>
      <c r="GB165" s="152"/>
      <c r="GC165" s="153"/>
    </row>
    <row r="166" spans="1:185" s="154" customFormat="1" ht="42" customHeight="1">
      <c r="A166" s="375" t="s">
        <v>273</v>
      </c>
      <c r="B166" s="516" t="s">
        <v>6239</v>
      </c>
      <c r="C166" s="516" t="s">
        <v>3867</v>
      </c>
      <c r="D166" s="516" t="s">
        <v>6240</v>
      </c>
      <c r="E166" s="483" t="str">
        <f>M166&amp;N166</f>
        <v>大島郡周防大島町大字東安下庄774-9</v>
      </c>
      <c r="F166" s="483" t="s">
        <v>887</v>
      </c>
      <c r="G166" s="515">
        <v>32964</v>
      </c>
      <c r="H166" s="377">
        <v>50</v>
      </c>
      <c r="I166" s="483" t="s">
        <v>6291</v>
      </c>
      <c r="J166" s="376" t="s">
        <v>2491</v>
      </c>
      <c r="K166" s="99" t="s">
        <v>2482</v>
      </c>
      <c r="L166" s="517" t="s">
        <v>11</v>
      </c>
      <c r="M166" s="517" t="s">
        <v>711</v>
      </c>
      <c r="N166" s="445" t="s">
        <v>41</v>
      </c>
      <c r="O166" s="445" t="s">
        <v>6292</v>
      </c>
      <c r="P166" s="518" t="s">
        <v>234</v>
      </c>
      <c r="Q166" s="518" t="s">
        <v>111</v>
      </c>
      <c r="R166" s="321">
        <v>10</v>
      </c>
      <c r="S166" s="322"/>
      <c r="T166" s="148"/>
      <c r="U166" s="149"/>
      <c r="V166" s="150"/>
      <c r="W166" s="148"/>
      <c r="X166" s="148"/>
      <c r="Y166" s="151"/>
      <c r="Z166" s="151"/>
      <c r="AA166" s="151"/>
      <c r="AB166" s="148"/>
      <c r="AC166" s="148"/>
      <c r="AD166" s="152"/>
      <c r="AE166" s="152"/>
      <c r="AF166" s="153"/>
      <c r="AG166" s="153"/>
      <c r="AH166" s="153"/>
      <c r="AI166" s="153"/>
      <c r="AJ166" s="148"/>
      <c r="AK166" s="148"/>
      <c r="AL166" s="149"/>
      <c r="AM166" s="150"/>
      <c r="AN166" s="148"/>
      <c r="AO166" s="148"/>
      <c r="AP166" s="151"/>
      <c r="AQ166" s="151"/>
      <c r="AR166" s="151"/>
      <c r="AS166" s="148"/>
      <c r="AT166" s="148"/>
      <c r="AU166" s="152"/>
      <c r="AV166" s="152"/>
      <c r="AW166" s="153"/>
      <c r="AX166" s="153"/>
      <c r="AY166" s="153"/>
      <c r="AZ166" s="153"/>
      <c r="BA166" s="148"/>
      <c r="BB166" s="148"/>
      <c r="BC166" s="149"/>
      <c r="BD166" s="150"/>
      <c r="BE166" s="148"/>
      <c r="BF166" s="148"/>
      <c r="BG166" s="151"/>
      <c r="BH166" s="151"/>
      <c r="BI166" s="151"/>
      <c r="BJ166" s="148"/>
      <c r="BK166" s="148"/>
      <c r="BL166" s="152"/>
      <c r="BM166" s="152"/>
      <c r="BN166" s="153"/>
      <c r="BO166" s="153"/>
      <c r="BP166" s="153"/>
      <c r="BQ166" s="153"/>
      <c r="BR166" s="148"/>
      <c r="BS166" s="148"/>
      <c r="BT166" s="149"/>
      <c r="BU166" s="150"/>
      <c r="BV166" s="148"/>
      <c r="BW166" s="148"/>
      <c r="BX166" s="151"/>
      <c r="BY166" s="151"/>
      <c r="BZ166" s="151"/>
      <c r="CA166" s="148"/>
      <c r="CB166" s="148"/>
      <c r="CC166" s="152"/>
      <c r="CD166" s="152"/>
      <c r="CE166" s="153"/>
      <c r="CF166" s="153"/>
      <c r="CG166" s="153"/>
      <c r="CH166" s="153"/>
      <c r="CI166" s="148"/>
      <c r="CJ166" s="148"/>
      <c r="CK166" s="149"/>
      <c r="CL166" s="150"/>
      <c r="CM166" s="148"/>
      <c r="CN166" s="148"/>
      <c r="CO166" s="151"/>
      <c r="CP166" s="151"/>
      <c r="CQ166" s="151"/>
      <c r="CR166" s="148"/>
      <c r="CS166" s="148"/>
      <c r="CT166" s="152"/>
      <c r="CU166" s="152"/>
      <c r="CV166" s="153"/>
      <c r="CW166" s="153"/>
      <c r="CX166" s="153"/>
      <c r="CY166" s="153"/>
      <c r="CZ166" s="148"/>
      <c r="DA166" s="148"/>
      <c r="DB166" s="149"/>
      <c r="DC166" s="150"/>
      <c r="DD166" s="148"/>
      <c r="DE166" s="148"/>
      <c r="DF166" s="151"/>
      <c r="DG166" s="151"/>
      <c r="DH166" s="151"/>
      <c r="DI166" s="148"/>
      <c r="DJ166" s="148"/>
      <c r="DK166" s="152"/>
      <c r="DL166" s="152"/>
      <c r="DM166" s="153"/>
      <c r="DN166" s="153"/>
      <c r="DO166" s="153"/>
      <c r="DP166" s="153"/>
      <c r="DQ166" s="148"/>
      <c r="DR166" s="148"/>
      <c r="DS166" s="149"/>
      <c r="DT166" s="150"/>
      <c r="DU166" s="148"/>
      <c r="DV166" s="148"/>
      <c r="DW166" s="151"/>
      <c r="DX166" s="151"/>
      <c r="DY166" s="151"/>
      <c r="DZ166" s="148"/>
      <c r="EA166" s="148"/>
      <c r="EB166" s="152"/>
      <c r="EC166" s="152"/>
      <c r="ED166" s="153"/>
      <c r="EE166" s="153"/>
      <c r="EF166" s="153"/>
      <c r="EG166" s="153"/>
      <c r="EH166" s="148"/>
      <c r="EI166" s="148"/>
      <c r="EJ166" s="149"/>
      <c r="EK166" s="150"/>
      <c r="EL166" s="148"/>
      <c r="EM166" s="148"/>
      <c r="EN166" s="151"/>
      <c r="EO166" s="151"/>
      <c r="EP166" s="151"/>
      <c r="EQ166" s="148"/>
      <c r="ER166" s="148"/>
      <c r="ES166" s="152"/>
      <c r="ET166" s="152"/>
      <c r="EU166" s="153"/>
      <c r="EV166" s="153"/>
      <c r="EW166" s="153"/>
      <c r="EX166" s="153"/>
      <c r="EY166" s="148"/>
      <c r="EZ166" s="148"/>
      <c r="FA166" s="149"/>
      <c r="FB166" s="150"/>
      <c r="FC166" s="148"/>
      <c r="FD166" s="148"/>
      <c r="FE166" s="151"/>
      <c r="FF166" s="151"/>
      <c r="FG166" s="151"/>
      <c r="FH166" s="148"/>
      <c r="FI166" s="148"/>
      <c r="FJ166" s="152"/>
      <c r="FK166" s="152"/>
      <c r="FL166" s="153"/>
      <c r="FM166" s="153"/>
      <c r="FN166" s="153"/>
      <c r="FO166" s="153"/>
      <c r="FP166" s="148"/>
      <c r="FQ166" s="148"/>
      <c r="FR166" s="149"/>
      <c r="FS166" s="150"/>
      <c r="FT166" s="148"/>
      <c r="FU166" s="148"/>
      <c r="FV166" s="151"/>
      <c r="FW166" s="151"/>
      <c r="FX166" s="151"/>
      <c r="FY166" s="148"/>
      <c r="FZ166" s="148"/>
      <c r="GA166" s="152"/>
      <c r="GB166" s="152"/>
      <c r="GC166" s="153"/>
    </row>
    <row r="167" spans="1:185" s="154" customFormat="1" ht="42" customHeight="1">
      <c r="A167" s="375" t="s">
        <v>274</v>
      </c>
      <c r="B167" s="516" t="s">
        <v>2604</v>
      </c>
      <c r="C167" s="516" t="s">
        <v>8129</v>
      </c>
      <c r="D167" s="516" t="s">
        <v>7768</v>
      </c>
      <c r="E167" s="483" t="s">
        <v>7769</v>
      </c>
      <c r="F167" s="483" t="s">
        <v>985</v>
      </c>
      <c r="G167" s="515">
        <v>34060</v>
      </c>
      <c r="H167" s="377">
        <v>50</v>
      </c>
      <c r="I167" s="483" t="s">
        <v>1611</v>
      </c>
      <c r="J167" s="376" t="s">
        <v>676</v>
      </c>
      <c r="K167" s="99" t="s">
        <v>2482</v>
      </c>
      <c r="L167" s="517" t="s">
        <v>11</v>
      </c>
      <c r="M167" s="517" t="s">
        <v>711</v>
      </c>
      <c r="N167" s="445" t="s">
        <v>1642</v>
      </c>
      <c r="O167" s="445" t="s">
        <v>2605</v>
      </c>
      <c r="P167" s="518" t="s">
        <v>234</v>
      </c>
      <c r="Q167" s="518" t="s">
        <v>111</v>
      </c>
      <c r="R167" s="321">
        <v>10</v>
      </c>
      <c r="S167" s="322"/>
      <c r="T167" s="148"/>
      <c r="U167" s="149"/>
      <c r="V167" s="150"/>
      <c r="W167" s="148"/>
      <c r="X167" s="148"/>
      <c r="Y167" s="151"/>
      <c r="Z167" s="151"/>
      <c r="AA167" s="151"/>
      <c r="AB167" s="148"/>
      <c r="AC167" s="148"/>
      <c r="AD167" s="152"/>
      <c r="AE167" s="152"/>
      <c r="AF167" s="153"/>
      <c r="AG167" s="153"/>
      <c r="AH167" s="153"/>
      <c r="AI167" s="153"/>
      <c r="AJ167" s="148"/>
      <c r="AK167" s="148"/>
      <c r="AL167" s="149"/>
      <c r="AM167" s="150"/>
      <c r="AN167" s="148"/>
      <c r="AO167" s="148"/>
      <c r="AP167" s="151"/>
      <c r="AQ167" s="151"/>
      <c r="AR167" s="151"/>
      <c r="AS167" s="148"/>
      <c r="AT167" s="148"/>
      <c r="AU167" s="152"/>
      <c r="AV167" s="152"/>
      <c r="AW167" s="153"/>
      <c r="AX167" s="153"/>
      <c r="AY167" s="153"/>
      <c r="AZ167" s="153"/>
      <c r="BA167" s="148"/>
      <c r="BB167" s="148"/>
      <c r="BC167" s="149"/>
      <c r="BD167" s="150"/>
      <c r="BE167" s="148"/>
      <c r="BF167" s="148"/>
      <c r="BG167" s="151"/>
      <c r="BH167" s="151"/>
      <c r="BI167" s="151"/>
      <c r="BJ167" s="148"/>
      <c r="BK167" s="148"/>
      <c r="BL167" s="152"/>
      <c r="BM167" s="152"/>
      <c r="BN167" s="153"/>
      <c r="BO167" s="153"/>
      <c r="BP167" s="153"/>
      <c r="BQ167" s="153"/>
      <c r="BR167" s="148"/>
      <c r="BS167" s="148"/>
      <c r="BT167" s="149"/>
      <c r="BU167" s="150"/>
      <c r="BV167" s="148"/>
      <c r="BW167" s="148"/>
      <c r="BX167" s="151"/>
      <c r="BY167" s="151"/>
      <c r="BZ167" s="151"/>
      <c r="CA167" s="148"/>
      <c r="CB167" s="148"/>
      <c r="CC167" s="152"/>
      <c r="CD167" s="152"/>
      <c r="CE167" s="153"/>
      <c r="CF167" s="153"/>
      <c r="CG167" s="153"/>
      <c r="CH167" s="153"/>
      <c r="CI167" s="148"/>
      <c r="CJ167" s="148"/>
      <c r="CK167" s="149"/>
      <c r="CL167" s="150"/>
      <c r="CM167" s="148"/>
      <c r="CN167" s="148"/>
      <c r="CO167" s="151"/>
      <c r="CP167" s="151"/>
      <c r="CQ167" s="151"/>
      <c r="CR167" s="148"/>
      <c r="CS167" s="148"/>
      <c r="CT167" s="152"/>
      <c r="CU167" s="152"/>
      <c r="CV167" s="153"/>
      <c r="CW167" s="153"/>
      <c r="CX167" s="153"/>
      <c r="CY167" s="153"/>
      <c r="CZ167" s="148"/>
      <c r="DA167" s="148"/>
      <c r="DB167" s="149"/>
      <c r="DC167" s="150"/>
      <c r="DD167" s="148"/>
      <c r="DE167" s="148"/>
      <c r="DF167" s="151"/>
      <c r="DG167" s="151"/>
      <c r="DH167" s="151"/>
      <c r="DI167" s="148"/>
      <c r="DJ167" s="148"/>
      <c r="DK167" s="152"/>
      <c r="DL167" s="152"/>
      <c r="DM167" s="153"/>
      <c r="DN167" s="153"/>
      <c r="DO167" s="153"/>
      <c r="DP167" s="153"/>
      <c r="DQ167" s="148"/>
      <c r="DR167" s="148"/>
      <c r="DS167" s="149"/>
      <c r="DT167" s="150"/>
      <c r="DU167" s="148"/>
      <c r="DV167" s="148"/>
      <c r="DW167" s="151"/>
      <c r="DX167" s="151"/>
      <c r="DY167" s="151"/>
      <c r="DZ167" s="148"/>
      <c r="EA167" s="148"/>
      <c r="EB167" s="152"/>
      <c r="EC167" s="152"/>
      <c r="ED167" s="153"/>
      <c r="EE167" s="153"/>
      <c r="EF167" s="153"/>
      <c r="EG167" s="153"/>
      <c r="EH167" s="148"/>
      <c r="EI167" s="148"/>
      <c r="EJ167" s="149"/>
      <c r="EK167" s="150"/>
      <c r="EL167" s="148"/>
      <c r="EM167" s="148"/>
      <c r="EN167" s="151"/>
      <c r="EO167" s="151"/>
      <c r="EP167" s="151"/>
      <c r="EQ167" s="148"/>
      <c r="ER167" s="148"/>
      <c r="ES167" s="152"/>
      <c r="ET167" s="152"/>
      <c r="EU167" s="153"/>
      <c r="EV167" s="153"/>
      <c r="EW167" s="153"/>
      <c r="EX167" s="153"/>
      <c r="EY167" s="148"/>
      <c r="EZ167" s="148"/>
      <c r="FA167" s="149"/>
      <c r="FB167" s="150"/>
      <c r="FC167" s="148"/>
      <c r="FD167" s="148"/>
      <c r="FE167" s="151"/>
      <c r="FF167" s="151"/>
      <c r="FG167" s="151"/>
      <c r="FH167" s="148"/>
      <c r="FI167" s="148"/>
      <c r="FJ167" s="152"/>
      <c r="FK167" s="152"/>
      <c r="FL167" s="153"/>
      <c r="FM167" s="153"/>
      <c r="FN167" s="153"/>
      <c r="FO167" s="153"/>
      <c r="FP167" s="148"/>
      <c r="FQ167" s="148"/>
      <c r="FR167" s="149"/>
      <c r="FS167" s="150"/>
      <c r="FT167" s="148"/>
      <c r="FU167" s="148"/>
      <c r="FV167" s="151"/>
      <c r="FW167" s="151"/>
      <c r="FX167" s="151"/>
      <c r="FY167" s="148"/>
      <c r="FZ167" s="148"/>
      <c r="GA167" s="152"/>
      <c r="GB167" s="152"/>
      <c r="GC167" s="153"/>
    </row>
    <row r="168" spans="1:185" s="154" customFormat="1" ht="42" customHeight="1">
      <c r="A168" s="375" t="s">
        <v>275</v>
      </c>
      <c r="B168" s="516" t="s">
        <v>2298</v>
      </c>
      <c r="C168" s="516" t="s">
        <v>7770</v>
      </c>
      <c r="D168" s="516" t="s">
        <v>7356</v>
      </c>
      <c r="E168" s="483" t="s">
        <v>7771</v>
      </c>
      <c r="F168" s="483" t="s">
        <v>986</v>
      </c>
      <c r="G168" s="515">
        <v>34790</v>
      </c>
      <c r="H168" s="377">
        <v>50</v>
      </c>
      <c r="I168" s="483" t="s">
        <v>1612</v>
      </c>
      <c r="J168" s="376" t="s">
        <v>676</v>
      </c>
      <c r="K168" s="99" t="s">
        <v>2482</v>
      </c>
      <c r="L168" s="517" t="s">
        <v>11</v>
      </c>
      <c r="M168" s="517" t="s">
        <v>711</v>
      </c>
      <c r="N168" s="445" t="s">
        <v>1643</v>
      </c>
      <c r="O168" s="445" t="s">
        <v>2607</v>
      </c>
      <c r="P168" s="518" t="s">
        <v>234</v>
      </c>
      <c r="Q168" s="518" t="s">
        <v>111</v>
      </c>
      <c r="R168" s="321">
        <v>10</v>
      </c>
      <c r="S168" s="322"/>
      <c r="T168" s="148"/>
      <c r="U168" s="149"/>
      <c r="V168" s="150"/>
      <c r="W168" s="148"/>
      <c r="X168" s="148"/>
      <c r="Y168" s="151"/>
      <c r="Z168" s="151"/>
      <c r="AA168" s="151"/>
      <c r="AB168" s="148"/>
      <c r="AC168" s="148"/>
      <c r="AD168" s="152"/>
      <c r="AE168" s="152"/>
      <c r="AF168" s="153"/>
      <c r="AG168" s="153"/>
      <c r="AH168" s="153"/>
      <c r="AI168" s="153"/>
      <c r="AJ168" s="148"/>
      <c r="AK168" s="148"/>
      <c r="AL168" s="149"/>
      <c r="AM168" s="150"/>
      <c r="AN168" s="148"/>
      <c r="AO168" s="148"/>
      <c r="AP168" s="151"/>
      <c r="AQ168" s="151"/>
      <c r="AR168" s="151"/>
      <c r="AS168" s="148"/>
      <c r="AT168" s="148"/>
      <c r="AU168" s="152"/>
      <c r="AV168" s="152"/>
      <c r="AW168" s="153"/>
      <c r="AX168" s="153"/>
      <c r="AY168" s="153"/>
      <c r="AZ168" s="153"/>
      <c r="BA168" s="148"/>
      <c r="BB168" s="148"/>
      <c r="BC168" s="149"/>
      <c r="BD168" s="150"/>
      <c r="BE168" s="148"/>
      <c r="BF168" s="148"/>
      <c r="BG168" s="151"/>
      <c r="BH168" s="151"/>
      <c r="BI168" s="151"/>
      <c r="BJ168" s="148"/>
      <c r="BK168" s="148"/>
      <c r="BL168" s="152"/>
      <c r="BM168" s="152"/>
      <c r="BN168" s="153"/>
      <c r="BO168" s="153"/>
      <c r="BP168" s="153"/>
      <c r="BQ168" s="153"/>
      <c r="BR168" s="148"/>
      <c r="BS168" s="148"/>
      <c r="BT168" s="149"/>
      <c r="BU168" s="150"/>
      <c r="BV168" s="148"/>
      <c r="BW168" s="148"/>
      <c r="BX168" s="151"/>
      <c r="BY168" s="151"/>
      <c r="BZ168" s="151"/>
      <c r="CA168" s="148"/>
      <c r="CB168" s="148"/>
      <c r="CC168" s="152"/>
      <c r="CD168" s="152"/>
      <c r="CE168" s="153"/>
      <c r="CF168" s="153"/>
      <c r="CG168" s="153"/>
      <c r="CH168" s="153"/>
      <c r="CI168" s="148"/>
      <c r="CJ168" s="148"/>
      <c r="CK168" s="149"/>
      <c r="CL168" s="150"/>
      <c r="CM168" s="148"/>
      <c r="CN168" s="148"/>
      <c r="CO168" s="151"/>
      <c r="CP168" s="151"/>
      <c r="CQ168" s="151"/>
      <c r="CR168" s="148"/>
      <c r="CS168" s="148"/>
      <c r="CT168" s="152"/>
      <c r="CU168" s="152"/>
      <c r="CV168" s="153"/>
      <c r="CW168" s="153"/>
      <c r="CX168" s="153"/>
      <c r="CY168" s="153"/>
      <c r="CZ168" s="148"/>
      <c r="DA168" s="148"/>
      <c r="DB168" s="149"/>
      <c r="DC168" s="150"/>
      <c r="DD168" s="148"/>
      <c r="DE168" s="148"/>
      <c r="DF168" s="151"/>
      <c r="DG168" s="151"/>
      <c r="DH168" s="151"/>
      <c r="DI168" s="148"/>
      <c r="DJ168" s="148"/>
      <c r="DK168" s="152"/>
      <c r="DL168" s="152"/>
      <c r="DM168" s="153"/>
      <c r="DN168" s="153"/>
      <c r="DO168" s="153"/>
      <c r="DP168" s="153"/>
      <c r="DQ168" s="148"/>
      <c r="DR168" s="148"/>
      <c r="DS168" s="149"/>
      <c r="DT168" s="150"/>
      <c r="DU168" s="148"/>
      <c r="DV168" s="148"/>
      <c r="DW168" s="151"/>
      <c r="DX168" s="151"/>
      <c r="DY168" s="151"/>
      <c r="DZ168" s="148"/>
      <c r="EA168" s="148"/>
      <c r="EB168" s="152"/>
      <c r="EC168" s="152"/>
      <c r="ED168" s="153"/>
      <c r="EE168" s="153"/>
      <c r="EF168" s="153"/>
      <c r="EG168" s="153"/>
      <c r="EH168" s="148"/>
      <c r="EI168" s="148"/>
      <c r="EJ168" s="149"/>
      <c r="EK168" s="150"/>
      <c r="EL168" s="148"/>
      <c r="EM168" s="148"/>
      <c r="EN168" s="151"/>
      <c r="EO168" s="151"/>
      <c r="EP168" s="151"/>
      <c r="EQ168" s="148"/>
      <c r="ER168" s="148"/>
      <c r="ES168" s="152"/>
      <c r="ET168" s="152"/>
      <c r="EU168" s="153"/>
      <c r="EV168" s="153"/>
      <c r="EW168" s="153"/>
      <c r="EX168" s="153"/>
      <c r="EY168" s="148"/>
      <c r="EZ168" s="148"/>
      <c r="FA168" s="149"/>
      <c r="FB168" s="150"/>
      <c r="FC168" s="148"/>
      <c r="FD168" s="148"/>
      <c r="FE168" s="151"/>
      <c r="FF168" s="151"/>
      <c r="FG168" s="151"/>
      <c r="FH168" s="148"/>
      <c r="FI168" s="148"/>
      <c r="FJ168" s="152"/>
      <c r="FK168" s="152"/>
      <c r="FL168" s="153"/>
      <c r="FM168" s="153"/>
      <c r="FN168" s="153"/>
      <c r="FO168" s="153"/>
      <c r="FP168" s="148"/>
      <c r="FQ168" s="148"/>
      <c r="FR168" s="149"/>
      <c r="FS168" s="150"/>
      <c r="FT168" s="148"/>
      <c r="FU168" s="148"/>
      <c r="FV168" s="151"/>
      <c r="FW168" s="151"/>
      <c r="FX168" s="151"/>
      <c r="FY168" s="148"/>
      <c r="FZ168" s="148"/>
      <c r="GA168" s="152"/>
      <c r="GB168" s="152"/>
      <c r="GC168" s="153"/>
    </row>
    <row r="169" spans="1:185" s="154" customFormat="1" ht="42" customHeight="1">
      <c r="A169" s="375" t="s">
        <v>2282</v>
      </c>
      <c r="B169" s="516" t="s">
        <v>2602</v>
      </c>
      <c r="C169" s="516" t="s">
        <v>6288</v>
      </c>
      <c r="D169" s="516" t="s">
        <v>6286</v>
      </c>
      <c r="E169" s="483" t="s">
        <v>7772</v>
      </c>
      <c r="F169" s="483" t="s">
        <v>984</v>
      </c>
      <c r="G169" s="515">
        <v>41730</v>
      </c>
      <c r="H169" s="377">
        <v>30</v>
      </c>
      <c r="I169" s="483" t="s">
        <v>1610</v>
      </c>
      <c r="J169" s="376" t="s">
        <v>231</v>
      </c>
      <c r="K169" s="99" t="s">
        <v>2482</v>
      </c>
      <c r="L169" s="517" t="s">
        <v>11</v>
      </c>
      <c r="M169" s="517" t="s">
        <v>711</v>
      </c>
      <c r="N169" s="445" t="s">
        <v>6289</v>
      </c>
      <c r="O169" s="445" t="s">
        <v>6290</v>
      </c>
      <c r="P169" s="518" t="s">
        <v>234</v>
      </c>
      <c r="Q169" s="518" t="s">
        <v>111</v>
      </c>
      <c r="R169" s="321"/>
      <c r="S169" s="322">
        <v>30</v>
      </c>
      <c r="T169" s="148"/>
      <c r="U169" s="149"/>
      <c r="V169" s="150"/>
      <c r="W169" s="148"/>
      <c r="X169" s="148"/>
      <c r="Y169" s="151"/>
      <c r="Z169" s="151"/>
      <c r="AA169" s="151"/>
      <c r="AB169" s="148"/>
      <c r="AC169" s="148"/>
      <c r="AD169" s="152"/>
      <c r="AE169" s="152"/>
      <c r="AF169" s="153"/>
      <c r="AG169" s="153"/>
      <c r="AH169" s="153"/>
      <c r="AI169" s="153"/>
      <c r="AJ169" s="148"/>
      <c r="AK169" s="148"/>
      <c r="AL169" s="149"/>
      <c r="AM169" s="150"/>
      <c r="AN169" s="148"/>
      <c r="AO169" s="148"/>
      <c r="AP169" s="151"/>
      <c r="AQ169" s="151"/>
      <c r="AR169" s="151"/>
      <c r="AS169" s="148"/>
      <c r="AT169" s="148"/>
      <c r="AU169" s="152"/>
      <c r="AV169" s="152"/>
      <c r="AW169" s="153"/>
      <c r="AX169" s="153"/>
      <c r="AY169" s="153"/>
      <c r="AZ169" s="153"/>
      <c r="BA169" s="148"/>
      <c r="BB169" s="148"/>
      <c r="BC169" s="149"/>
      <c r="BD169" s="150"/>
      <c r="BE169" s="148"/>
      <c r="BF169" s="148"/>
      <c r="BG169" s="151"/>
      <c r="BH169" s="151"/>
      <c r="BI169" s="151"/>
      <c r="BJ169" s="148"/>
      <c r="BK169" s="148"/>
      <c r="BL169" s="152"/>
      <c r="BM169" s="152"/>
      <c r="BN169" s="153"/>
      <c r="BO169" s="153"/>
      <c r="BP169" s="153"/>
      <c r="BQ169" s="153"/>
      <c r="BR169" s="148"/>
      <c r="BS169" s="148"/>
      <c r="BT169" s="149"/>
      <c r="BU169" s="150"/>
      <c r="BV169" s="148"/>
      <c r="BW169" s="148"/>
      <c r="BX169" s="151"/>
      <c r="BY169" s="151"/>
      <c r="BZ169" s="151"/>
      <c r="CA169" s="148"/>
      <c r="CB169" s="148"/>
      <c r="CC169" s="152"/>
      <c r="CD169" s="152"/>
      <c r="CE169" s="153"/>
      <c r="CF169" s="153"/>
      <c r="CG169" s="153"/>
      <c r="CH169" s="153"/>
      <c r="CI169" s="148"/>
      <c r="CJ169" s="148"/>
      <c r="CK169" s="149"/>
      <c r="CL169" s="150"/>
      <c r="CM169" s="148"/>
      <c r="CN169" s="148"/>
      <c r="CO169" s="151"/>
      <c r="CP169" s="151"/>
      <c r="CQ169" s="151"/>
      <c r="CR169" s="148"/>
      <c r="CS169" s="148"/>
      <c r="CT169" s="152"/>
      <c r="CU169" s="152"/>
      <c r="CV169" s="153"/>
      <c r="CW169" s="153"/>
      <c r="CX169" s="153"/>
      <c r="CY169" s="153"/>
      <c r="CZ169" s="148"/>
      <c r="DA169" s="148"/>
      <c r="DB169" s="149"/>
      <c r="DC169" s="150"/>
      <c r="DD169" s="148"/>
      <c r="DE169" s="148"/>
      <c r="DF169" s="151"/>
      <c r="DG169" s="151"/>
      <c r="DH169" s="151"/>
      <c r="DI169" s="148"/>
      <c r="DJ169" s="148"/>
      <c r="DK169" s="152"/>
      <c r="DL169" s="152"/>
      <c r="DM169" s="153"/>
      <c r="DN169" s="153"/>
      <c r="DO169" s="153"/>
      <c r="DP169" s="153"/>
      <c r="DQ169" s="148"/>
      <c r="DR169" s="148"/>
      <c r="DS169" s="149"/>
      <c r="DT169" s="150"/>
      <c r="DU169" s="148"/>
      <c r="DV169" s="148"/>
      <c r="DW169" s="151"/>
      <c r="DX169" s="151"/>
      <c r="DY169" s="151"/>
      <c r="DZ169" s="148"/>
      <c r="EA169" s="148"/>
      <c r="EB169" s="152"/>
      <c r="EC169" s="152"/>
      <c r="ED169" s="153"/>
      <c r="EE169" s="153"/>
      <c r="EF169" s="153"/>
      <c r="EG169" s="153"/>
      <c r="EH169" s="148"/>
      <c r="EI169" s="148"/>
      <c r="EJ169" s="149"/>
      <c r="EK169" s="150"/>
      <c r="EL169" s="148"/>
      <c r="EM169" s="148"/>
      <c r="EN169" s="151"/>
      <c r="EO169" s="151"/>
      <c r="EP169" s="151"/>
      <c r="EQ169" s="148"/>
      <c r="ER169" s="148"/>
      <c r="ES169" s="152"/>
      <c r="ET169" s="152"/>
      <c r="EU169" s="153"/>
      <c r="EV169" s="153"/>
      <c r="EW169" s="153"/>
      <c r="EX169" s="153"/>
      <c r="EY169" s="148"/>
      <c r="EZ169" s="148"/>
      <c r="FA169" s="149"/>
      <c r="FB169" s="150"/>
      <c r="FC169" s="148"/>
      <c r="FD169" s="148"/>
      <c r="FE169" s="151"/>
      <c r="FF169" s="151"/>
      <c r="FG169" s="151"/>
      <c r="FH169" s="148"/>
      <c r="FI169" s="148"/>
      <c r="FJ169" s="152"/>
      <c r="FK169" s="152"/>
      <c r="FL169" s="153"/>
      <c r="FM169" s="153"/>
      <c r="FN169" s="153"/>
      <c r="FO169" s="153"/>
      <c r="FP169" s="148"/>
      <c r="FQ169" s="148"/>
      <c r="FR169" s="149"/>
      <c r="FS169" s="150"/>
      <c r="FT169" s="148"/>
      <c r="FU169" s="148"/>
      <c r="FV169" s="151"/>
      <c r="FW169" s="151"/>
      <c r="FX169" s="151"/>
      <c r="FY169" s="148"/>
      <c r="FZ169" s="148"/>
      <c r="GA169" s="152"/>
      <c r="GB169" s="152"/>
      <c r="GC169" s="153"/>
    </row>
    <row r="170" spans="1:185" s="154" customFormat="1" ht="42" customHeight="1">
      <c r="A170" s="375" t="s">
        <v>82</v>
      </c>
      <c r="B170" s="516" t="s">
        <v>2608</v>
      </c>
      <c r="C170" s="516" t="s">
        <v>5852</v>
      </c>
      <c r="D170" s="516" t="s">
        <v>126</v>
      </c>
      <c r="E170" s="483" t="s">
        <v>7773</v>
      </c>
      <c r="F170" s="483" t="s">
        <v>987</v>
      </c>
      <c r="G170" s="515">
        <v>36251</v>
      </c>
      <c r="H170" s="377">
        <v>53</v>
      </c>
      <c r="I170" s="483" t="s">
        <v>1613</v>
      </c>
      <c r="J170" s="376" t="s">
        <v>8377</v>
      </c>
      <c r="K170" s="99" t="s">
        <v>2482</v>
      </c>
      <c r="L170" s="517" t="s">
        <v>2609</v>
      </c>
      <c r="M170" s="517" t="s">
        <v>712</v>
      </c>
      <c r="N170" s="445" t="s">
        <v>1644</v>
      </c>
      <c r="O170" s="445" t="s">
        <v>2610</v>
      </c>
      <c r="P170" s="518" t="s">
        <v>234</v>
      </c>
      <c r="Q170" s="518" t="s">
        <v>111</v>
      </c>
      <c r="R170" s="321">
        <v>14</v>
      </c>
      <c r="S170" s="322"/>
      <c r="T170" s="148"/>
      <c r="U170" s="149"/>
      <c r="V170" s="150"/>
      <c r="W170" s="148"/>
      <c r="X170" s="148"/>
      <c r="Y170" s="151"/>
      <c r="Z170" s="151"/>
      <c r="AA170" s="151"/>
      <c r="AB170" s="148"/>
      <c r="AC170" s="148"/>
      <c r="AD170" s="152"/>
      <c r="AE170" s="152"/>
      <c r="AF170" s="153"/>
      <c r="AG170" s="153"/>
      <c r="AH170" s="153"/>
      <c r="AI170" s="153"/>
      <c r="AJ170" s="148"/>
      <c r="AK170" s="148"/>
      <c r="AL170" s="149"/>
      <c r="AM170" s="150"/>
      <c r="AN170" s="148"/>
      <c r="AO170" s="148"/>
      <c r="AP170" s="151"/>
      <c r="AQ170" s="151"/>
      <c r="AR170" s="151"/>
      <c r="AS170" s="148"/>
      <c r="AT170" s="148"/>
      <c r="AU170" s="152"/>
      <c r="AV170" s="152"/>
      <c r="AW170" s="153"/>
      <c r="AX170" s="153"/>
      <c r="AY170" s="153"/>
      <c r="AZ170" s="153"/>
      <c r="BA170" s="148"/>
      <c r="BB170" s="148"/>
      <c r="BC170" s="149"/>
      <c r="BD170" s="150"/>
      <c r="BE170" s="148"/>
      <c r="BF170" s="148"/>
      <c r="BG170" s="151"/>
      <c r="BH170" s="151"/>
      <c r="BI170" s="151"/>
      <c r="BJ170" s="148"/>
      <c r="BK170" s="148"/>
      <c r="BL170" s="152"/>
      <c r="BM170" s="152"/>
      <c r="BN170" s="153"/>
      <c r="BO170" s="153"/>
      <c r="BP170" s="153"/>
      <c r="BQ170" s="153"/>
      <c r="BR170" s="148"/>
      <c r="BS170" s="148"/>
      <c r="BT170" s="149"/>
      <c r="BU170" s="150"/>
      <c r="BV170" s="148"/>
      <c r="BW170" s="148"/>
      <c r="BX170" s="151"/>
      <c r="BY170" s="151"/>
      <c r="BZ170" s="151"/>
      <c r="CA170" s="148"/>
      <c r="CB170" s="148"/>
      <c r="CC170" s="152"/>
      <c r="CD170" s="152"/>
      <c r="CE170" s="153"/>
      <c r="CF170" s="153"/>
      <c r="CG170" s="153"/>
      <c r="CH170" s="153"/>
      <c r="CI170" s="148"/>
      <c r="CJ170" s="148"/>
      <c r="CK170" s="149"/>
      <c r="CL170" s="150"/>
      <c r="CM170" s="148"/>
      <c r="CN170" s="148"/>
      <c r="CO170" s="151"/>
      <c r="CP170" s="151"/>
      <c r="CQ170" s="151"/>
      <c r="CR170" s="148"/>
      <c r="CS170" s="148"/>
      <c r="CT170" s="152"/>
      <c r="CU170" s="152"/>
      <c r="CV170" s="153"/>
      <c r="CW170" s="153"/>
      <c r="CX170" s="153"/>
      <c r="CY170" s="153"/>
      <c r="CZ170" s="148"/>
      <c r="DA170" s="148"/>
      <c r="DB170" s="149"/>
      <c r="DC170" s="150"/>
      <c r="DD170" s="148"/>
      <c r="DE170" s="148"/>
      <c r="DF170" s="151"/>
      <c r="DG170" s="151"/>
      <c r="DH170" s="151"/>
      <c r="DI170" s="148"/>
      <c r="DJ170" s="148"/>
      <c r="DK170" s="152"/>
      <c r="DL170" s="152"/>
      <c r="DM170" s="153"/>
      <c r="DN170" s="153"/>
      <c r="DO170" s="153"/>
      <c r="DP170" s="153"/>
      <c r="DQ170" s="148"/>
      <c r="DR170" s="148"/>
      <c r="DS170" s="149"/>
      <c r="DT170" s="150"/>
      <c r="DU170" s="148"/>
      <c r="DV170" s="148"/>
      <c r="DW170" s="151"/>
      <c r="DX170" s="151"/>
      <c r="DY170" s="151"/>
      <c r="DZ170" s="148"/>
      <c r="EA170" s="148"/>
      <c r="EB170" s="152"/>
      <c r="EC170" s="152"/>
      <c r="ED170" s="153"/>
      <c r="EE170" s="153"/>
      <c r="EF170" s="153"/>
      <c r="EG170" s="153"/>
      <c r="EH170" s="148"/>
      <c r="EI170" s="148"/>
      <c r="EJ170" s="149"/>
      <c r="EK170" s="150"/>
      <c r="EL170" s="148"/>
      <c r="EM170" s="148"/>
      <c r="EN170" s="151"/>
      <c r="EO170" s="151"/>
      <c r="EP170" s="151"/>
      <c r="EQ170" s="148"/>
      <c r="ER170" s="148"/>
      <c r="ES170" s="152"/>
      <c r="ET170" s="152"/>
      <c r="EU170" s="153"/>
      <c r="EV170" s="153"/>
      <c r="EW170" s="153"/>
      <c r="EX170" s="153"/>
      <c r="EY170" s="148"/>
      <c r="EZ170" s="148"/>
      <c r="FA170" s="149"/>
      <c r="FB170" s="150"/>
      <c r="FC170" s="148"/>
      <c r="FD170" s="148"/>
      <c r="FE170" s="151"/>
      <c r="FF170" s="151"/>
      <c r="FG170" s="151"/>
      <c r="FH170" s="148"/>
      <c r="FI170" s="148"/>
      <c r="FJ170" s="152"/>
      <c r="FK170" s="152"/>
      <c r="FL170" s="153"/>
      <c r="FM170" s="153"/>
      <c r="FN170" s="153"/>
      <c r="FO170" s="153"/>
      <c r="FP170" s="148"/>
      <c r="FQ170" s="148"/>
      <c r="FR170" s="149"/>
      <c r="FS170" s="150"/>
      <c r="FT170" s="148"/>
      <c r="FU170" s="148"/>
      <c r="FV170" s="151"/>
      <c r="FW170" s="151"/>
      <c r="FX170" s="151"/>
      <c r="FY170" s="148"/>
      <c r="FZ170" s="148"/>
      <c r="GA170" s="152"/>
      <c r="GB170" s="152"/>
      <c r="GC170" s="153"/>
    </row>
    <row r="171" spans="1:185" s="154" customFormat="1" ht="42" customHeight="1">
      <c r="A171" s="375" t="s">
        <v>83</v>
      </c>
      <c r="B171" s="516" t="s">
        <v>2611</v>
      </c>
      <c r="C171" s="516" t="s">
        <v>2838</v>
      </c>
      <c r="D171" s="516" t="s">
        <v>2839</v>
      </c>
      <c r="E171" s="483" t="s">
        <v>7774</v>
      </c>
      <c r="F171" s="483" t="s">
        <v>988</v>
      </c>
      <c r="G171" s="515">
        <v>36251</v>
      </c>
      <c r="H171" s="377">
        <v>30</v>
      </c>
      <c r="I171" s="483" t="s">
        <v>1614</v>
      </c>
      <c r="J171" s="376" t="s">
        <v>676</v>
      </c>
      <c r="K171" s="99" t="s">
        <v>2482</v>
      </c>
      <c r="L171" s="517" t="s">
        <v>2612</v>
      </c>
      <c r="M171" s="517" t="s">
        <v>713</v>
      </c>
      <c r="N171" s="445" t="s">
        <v>1645</v>
      </c>
      <c r="O171" s="445" t="s">
        <v>2613</v>
      </c>
      <c r="P171" s="518" t="s">
        <v>234</v>
      </c>
      <c r="Q171" s="518" t="s">
        <v>111</v>
      </c>
      <c r="R171" s="321">
        <v>10</v>
      </c>
      <c r="S171" s="322"/>
      <c r="T171" s="148"/>
      <c r="U171" s="149"/>
      <c r="V171" s="150"/>
      <c r="W171" s="148"/>
      <c r="X171" s="148"/>
      <c r="Y171" s="151"/>
      <c r="Z171" s="151"/>
      <c r="AA171" s="151"/>
      <c r="AB171" s="148"/>
      <c r="AC171" s="148"/>
      <c r="AD171" s="152"/>
      <c r="AE171" s="152"/>
      <c r="AF171" s="153"/>
      <c r="AG171" s="153"/>
      <c r="AH171" s="153"/>
      <c r="AI171" s="153"/>
      <c r="AJ171" s="148"/>
      <c r="AK171" s="148"/>
      <c r="AL171" s="149"/>
      <c r="AM171" s="150"/>
      <c r="AN171" s="148"/>
      <c r="AO171" s="148"/>
      <c r="AP171" s="151"/>
      <c r="AQ171" s="151"/>
      <c r="AR171" s="151"/>
      <c r="AS171" s="148"/>
      <c r="AT171" s="148"/>
      <c r="AU171" s="152"/>
      <c r="AV171" s="152"/>
      <c r="AW171" s="153"/>
      <c r="AX171" s="153"/>
      <c r="AY171" s="153"/>
      <c r="AZ171" s="153"/>
      <c r="BA171" s="148"/>
      <c r="BB171" s="148"/>
      <c r="BC171" s="149"/>
      <c r="BD171" s="150"/>
      <c r="BE171" s="148"/>
      <c r="BF171" s="148"/>
      <c r="BG171" s="151"/>
      <c r="BH171" s="151"/>
      <c r="BI171" s="151"/>
      <c r="BJ171" s="148"/>
      <c r="BK171" s="148"/>
      <c r="BL171" s="152"/>
      <c r="BM171" s="152"/>
      <c r="BN171" s="153"/>
      <c r="BO171" s="153"/>
      <c r="BP171" s="153"/>
      <c r="BQ171" s="153"/>
      <c r="BR171" s="148"/>
      <c r="BS171" s="148"/>
      <c r="BT171" s="149"/>
      <c r="BU171" s="150"/>
      <c r="BV171" s="148"/>
      <c r="BW171" s="148"/>
      <c r="BX171" s="151"/>
      <c r="BY171" s="151"/>
      <c r="BZ171" s="151"/>
      <c r="CA171" s="148"/>
      <c r="CB171" s="148"/>
      <c r="CC171" s="152"/>
      <c r="CD171" s="152"/>
      <c r="CE171" s="153"/>
      <c r="CF171" s="153"/>
      <c r="CG171" s="153"/>
      <c r="CH171" s="153"/>
      <c r="CI171" s="148"/>
      <c r="CJ171" s="148"/>
      <c r="CK171" s="149"/>
      <c r="CL171" s="150"/>
      <c r="CM171" s="148"/>
      <c r="CN171" s="148"/>
      <c r="CO171" s="151"/>
      <c r="CP171" s="151"/>
      <c r="CQ171" s="151"/>
      <c r="CR171" s="148"/>
      <c r="CS171" s="148"/>
      <c r="CT171" s="152"/>
      <c r="CU171" s="152"/>
      <c r="CV171" s="153"/>
      <c r="CW171" s="153"/>
      <c r="CX171" s="153"/>
      <c r="CY171" s="153"/>
      <c r="CZ171" s="148"/>
      <c r="DA171" s="148"/>
      <c r="DB171" s="149"/>
      <c r="DC171" s="150"/>
      <c r="DD171" s="148"/>
      <c r="DE171" s="148"/>
      <c r="DF171" s="151"/>
      <c r="DG171" s="151"/>
      <c r="DH171" s="151"/>
      <c r="DI171" s="148"/>
      <c r="DJ171" s="148"/>
      <c r="DK171" s="152"/>
      <c r="DL171" s="152"/>
      <c r="DM171" s="153"/>
      <c r="DN171" s="153"/>
      <c r="DO171" s="153"/>
      <c r="DP171" s="153"/>
      <c r="DQ171" s="148"/>
      <c r="DR171" s="148"/>
      <c r="DS171" s="149"/>
      <c r="DT171" s="150"/>
      <c r="DU171" s="148"/>
      <c r="DV171" s="148"/>
      <c r="DW171" s="151"/>
      <c r="DX171" s="151"/>
      <c r="DY171" s="151"/>
      <c r="DZ171" s="148"/>
      <c r="EA171" s="148"/>
      <c r="EB171" s="152"/>
      <c r="EC171" s="152"/>
      <c r="ED171" s="153"/>
      <c r="EE171" s="153"/>
      <c r="EF171" s="153"/>
      <c r="EG171" s="153"/>
      <c r="EH171" s="148"/>
      <c r="EI171" s="148"/>
      <c r="EJ171" s="149"/>
      <c r="EK171" s="150"/>
      <c r="EL171" s="148"/>
      <c r="EM171" s="148"/>
      <c r="EN171" s="151"/>
      <c r="EO171" s="151"/>
      <c r="EP171" s="151"/>
      <c r="EQ171" s="148"/>
      <c r="ER171" s="148"/>
      <c r="ES171" s="152"/>
      <c r="ET171" s="152"/>
      <c r="EU171" s="153"/>
      <c r="EV171" s="153"/>
      <c r="EW171" s="153"/>
      <c r="EX171" s="153"/>
      <c r="EY171" s="148"/>
      <c r="EZ171" s="148"/>
      <c r="FA171" s="149"/>
      <c r="FB171" s="150"/>
      <c r="FC171" s="148"/>
      <c r="FD171" s="148"/>
      <c r="FE171" s="151"/>
      <c r="FF171" s="151"/>
      <c r="FG171" s="151"/>
      <c r="FH171" s="148"/>
      <c r="FI171" s="148"/>
      <c r="FJ171" s="152"/>
      <c r="FK171" s="152"/>
      <c r="FL171" s="153"/>
      <c r="FM171" s="153"/>
      <c r="FN171" s="153"/>
      <c r="FO171" s="153"/>
      <c r="FP171" s="148"/>
      <c r="FQ171" s="148"/>
      <c r="FR171" s="149"/>
      <c r="FS171" s="150"/>
      <c r="FT171" s="148"/>
      <c r="FU171" s="148"/>
      <c r="FV171" s="151"/>
      <c r="FW171" s="151"/>
      <c r="FX171" s="151"/>
      <c r="FY171" s="148"/>
      <c r="FZ171" s="148"/>
      <c r="GA171" s="152"/>
      <c r="GB171" s="152"/>
      <c r="GC171" s="153"/>
    </row>
    <row r="172" spans="1:185" s="154" customFormat="1" ht="42" customHeight="1">
      <c r="A172" s="375" t="s">
        <v>84</v>
      </c>
      <c r="B172" s="516" t="s">
        <v>3904</v>
      </c>
      <c r="C172" s="516" t="s">
        <v>7716</v>
      </c>
      <c r="D172" s="516" t="s">
        <v>7325</v>
      </c>
      <c r="E172" s="483" t="s">
        <v>7775</v>
      </c>
      <c r="F172" s="483" t="s">
        <v>989</v>
      </c>
      <c r="G172" s="515">
        <v>35172</v>
      </c>
      <c r="H172" s="377">
        <v>58</v>
      </c>
      <c r="I172" s="483" t="s">
        <v>1615</v>
      </c>
      <c r="J172" s="376" t="s">
        <v>3865</v>
      </c>
      <c r="K172" s="99" t="s">
        <v>2482</v>
      </c>
      <c r="L172" s="517" t="s">
        <v>3903</v>
      </c>
      <c r="M172" s="517" t="s">
        <v>714</v>
      </c>
      <c r="N172" s="445" t="s">
        <v>6294</v>
      </c>
      <c r="O172" s="445" t="s">
        <v>6295</v>
      </c>
      <c r="P172" s="518" t="s">
        <v>234</v>
      </c>
      <c r="Q172" s="518" t="s">
        <v>111</v>
      </c>
      <c r="R172" s="321">
        <v>7</v>
      </c>
      <c r="S172" s="322"/>
      <c r="T172" s="148"/>
      <c r="U172" s="149"/>
      <c r="V172" s="150"/>
      <c r="W172" s="148"/>
      <c r="X172" s="148"/>
      <c r="Y172" s="151"/>
      <c r="Z172" s="151"/>
      <c r="AA172" s="151"/>
      <c r="AB172" s="148"/>
      <c r="AC172" s="148"/>
      <c r="AD172" s="152"/>
      <c r="AE172" s="152"/>
      <c r="AF172" s="153"/>
      <c r="AG172" s="153"/>
      <c r="AH172" s="153"/>
      <c r="AI172" s="153"/>
      <c r="AJ172" s="148"/>
      <c r="AK172" s="148"/>
      <c r="AL172" s="149"/>
      <c r="AM172" s="150"/>
      <c r="AN172" s="148"/>
      <c r="AO172" s="148"/>
      <c r="AP172" s="151"/>
      <c r="AQ172" s="151"/>
      <c r="AR172" s="151"/>
      <c r="AS172" s="148"/>
      <c r="AT172" s="148"/>
      <c r="AU172" s="152"/>
      <c r="AV172" s="152"/>
      <c r="AW172" s="153"/>
      <c r="AX172" s="153"/>
      <c r="AY172" s="153"/>
      <c r="AZ172" s="153"/>
      <c r="BA172" s="148"/>
      <c r="BB172" s="148"/>
      <c r="BC172" s="149"/>
      <c r="BD172" s="150"/>
      <c r="BE172" s="148"/>
      <c r="BF172" s="148"/>
      <c r="BG172" s="151"/>
      <c r="BH172" s="151"/>
      <c r="BI172" s="151"/>
      <c r="BJ172" s="148"/>
      <c r="BK172" s="148"/>
      <c r="BL172" s="152"/>
      <c r="BM172" s="152"/>
      <c r="BN172" s="153"/>
      <c r="BO172" s="153"/>
      <c r="BP172" s="153"/>
      <c r="BQ172" s="153"/>
      <c r="BR172" s="148"/>
      <c r="BS172" s="148"/>
      <c r="BT172" s="149"/>
      <c r="BU172" s="150"/>
      <c r="BV172" s="148"/>
      <c r="BW172" s="148"/>
      <c r="BX172" s="151"/>
      <c r="BY172" s="151"/>
      <c r="BZ172" s="151"/>
      <c r="CA172" s="148"/>
      <c r="CB172" s="148"/>
      <c r="CC172" s="152"/>
      <c r="CD172" s="152"/>
      <c r="CE172" s="153"/>
      <c r="CF172" s="153"/>
      <c r="CG172" s="153"/>
      <c r="CH172" s="153"/>
      <c r="CI172" s="148"/>
      <c r="CJ172" s="148"/>
      <c r="CK172" s="149"/>
      <c r="CL172" s="150"/>
      <c r="CM172" s="148"/>
      <c r="CN172" s="148"/>
      <c r="CO172" s="151"/>
      <c r="CP172" s="151"/>
      <c r="CQ172" s="151"/>
      <c r="CR172" s="148"/>
      <c r="CS172" s="148"/>
      <c r="CT172" s="152"/>
      <c r="CU172" s="152"/>
      <c r="CV172" s="153"/>
      <c r="CW172" s="153"/>
      <c r="CX172" s="153"/>
      <c r="CY172" s="153"/>
      <c r="CZ172" s="148"/>
      <c r="DA172" s="148"/>
      <c r="DB172" s="149"/>
      <c r="DC172" s="150"/>
      <c r="DD172" s="148"/>
      <c r="DE172" s="148"/>
      <c r="DF172" s="151"/>
      <c r="DG172" s="151"/>
      <c r="DH172" s="151"/>
      <c r="DI172" s="148"/>
      <c r="DJ172" s="148"/>
      <c r="DK172" s="152"/>
      <c r="DL172" s="152"/>
      <c r="DM172" s="153"/>
      <c r="DN172" s="153"/>
      <c r="DO172" s="153"/>
      <c r="DP172" s="153"/>
      <c r="DQ172" s="148"/>
      <c r="DR172" s="148"/>
      <c r="DS172" s="149"/>
      <c r="DT172" s="150"/>
      <c r="DU172" s="148"/>
      <c r="DV172" s="148"/>
      <c r="DW172" s="151"/>
      <c r="DX172" s="151"/>
      <c r="DY172" s="151"/>
      <c r="DZ172" s="148"/>
      <c r="EA172" s="148"/>
      <c r="EB172" s="152"/>
      <c r="EC172" s="152"/>
      <c r="ED172" s="153"/>
      <c r="EE172" s="153"/>
      <c r="EF172" s="153"/>
      <c r="EG172" s="153"/>
      <c r="EH172" s="148"/>
      <c r="EI172" s="148"/>
      <c r="EJ172" s="149"/>
      <c r="EK172" s="150"/>
      <c r="EL172" s="148"/>
      <c r="EM172" s="148"/>
      <c r="EN172" s="151"/>
      <c r="EO172" s="151"/>
      <c r="EP172" s="151"/>
      <c r="EQ172" s="148"/>
      <c r="ER172" s="148"/>
      <c r="ES172" s="152"/>
      <c r="ET172" s="152"/>
      <c r="EU172" s="153"/>
      <c r="EV172" s="153"/>
      <c r="EW172" s="153"/>
      <c r="EX172" s="153"/>
      <c r="EY172" s="148"/>
      <c r="EZ172" s="148"/>
      <c r="FA172" s="149"/>
      <c r="FB172" s="150"/>
      <c r="FC172" s="148"/>
      <c r="FD172" s="148"/>
      <c r="FE172" s="151"/>
      <c r="FF172" s="151"/>
      <c r="FG172" s="151"/>
      <c r="FH172" s="148"/>
      <c r="FI172" s="148"/>
      <c r="FJ172" s="152"/>
      <c r="FK172" s="152"/>
      <c r="FL172" s="153"/>
      <c r="FM172" s="153"/>
      <c r="FN172" s="153"/>
      <c r="FO172" s="153"/>
      <c r="FP172" s="148"/>
      <c r="FQ172" s="148"/>
      <c r="FR172" s="149"/>
      <c r="FS172" s="150"/>
      <c r="FT172" s="148"/>
      <c r="FU172" s="148"/>
      <c r="FV172" s="151"/>
      <c r="FW172" s="151"/>
      <c r="FX172" s="151"/>
      <c r="FY172" s="148"/>
      <c r="FZ172" s="148"/>
      <c r="GA172" s="152"/>
      <c r="GB172" s="152"/>
      <c r="GC172" s="153"/>
    </row>
    <row r="173" spans="1:185" s="154" customFormat="1" ht="42" customHeight="1">
      <c r="A173" s="375" t="s">
        <v>85</v>
      </c>
      <c r="B173" s="516" t="s">
        <v>3261</v>
      </c>
      <c r="C173" s="516" t="s">
        <v>7318</v>
      </c>
      <c r="D173" s="516" t="s">
        <v>7776</v>
      </c>
      <c r="E173" s="483" t="s">
        <v>7777</v>
      </c>
      <c r="F173" s="483" t="s">
        <v>888</v>
      </c>
      <c r="G173" s="515">
        <v>35565</v>
      </c>
      <c r="H173" s="377">
        <v>33</v>
      </c>
      <c r="I173" s="483" t="s">
        <v>1616</v>
      </c>
      <c r="J173" s="376" t="s">
        <v>7778</v>
      </c>
      <c r="K173" s="99" t="s">
        <v>2482</v>
      </c>
      <c r="L173" s="517" t="s">
        <v>3387</v>
      </c>
      <c r="M173" s="517" t="s">
        <v>715</v>
      </c>
      <c r="N173" s="445" t="s">
        <v>3634</v>
      </c>
      <c r="O173" s="445" t="s">
        <v>6296</v>
      </c>
      <c r="P173" s="518" t="s">
        <v>234</v>
      </c>
      <c r="Q173" s="518" t="s">
        <v>111</v>
      </c>
      <c r="R173" s="321">
        <v>6</v>
      </c>
      <c r="S173" s="322"/>
      <c r="T173" s="148"/>
      <c r="U173" s="149"/>
      <c r="V173" s="150"/>
      <c r="W173" s="148"/>
      <c r="X173" s="148"/>
      <c r="Y173" s="151"/>
      <c r="Z173" s="151"/>
      <c r="AA173" s="151"/>
      <c r="AB173" s="148"/>
      <c r="AC173" s="148"/>
      <c r="AD173" s="152"/>
      <c r="AE173" s="152"/>
      <c r="AF173" s="153"/>
      <c r="AG173" s="153"/>
      <c r="AH173" s="153"/>
      <c r="AI173" s="153"/>
      <c r="AJ173" s="148"/>
      <c r="AK173" s="148"/>
      <c r="AL173" s="149"/>
      <c r="AM173" s="150"/>
      <c r="AN173" s="148"/>
      <c r="AO173" s="148"/>
      <c r="AP173" s="151"/>
      <c r="AQ173" s="151"/>
      <c r="AR173" s="151"/>
      <c r="AS173" s="148"/>
      <c r="AT173" s="148"/>
      <c r="AU173" s="152"/>
      <c r="AV173" s="152"/>
      <c r="AW173" s="153"/>
      <c r="AX173" s="153"/>
      <c r="AY173" s="153"/>
      <c r="AZ173" s="153"/>
      <c r="BA173" s="148"/>
      <c r="BB173" s="148"/>
      <c r="BC173" s="149"/>
      <c r="BD173" s="150"/>
      <c r="BE173" s="148"/>
      <c r="BF173" s="148"/>
      <c r="BG173" s="151"/>
      <c r="BH173" s="151"/>
      <c r="BI173" s="151"/>
      <c r="BJ173" s="148"/>
      <c r="BK173" s="148"/>
      <c r="BL173" s="152"/>
      <c r="BM173" s="152"/>
      <c r="BN173" s="153"/>
      <c r="BO173" s="153"/>
      <c r="BP173" s="153"/>
      <c r="BQ173" s="153"/>
      <c r="BR173" s="148"/>
      <c r="BS173" s="148"/>
      <c r="BT173" s="149"/>
      <c r="BU173" s="150"/>
      <c r="BV173" s="148"/>
      <c r="BW173" s="148"/>
      <c r="BX173" s="151"/>
      <c r="BY173" s="151"/>
      <c r="BZ173" s="151"/>
      <c r="CA173" s="148"/>
      <c r="CB173" s="148"/>
      <c r="CC173" s="152"/>
      <c r="CD173" s="152"/>
      <c r="CE173" s="153"/>
      <c r="CF173" s="153"/>
      <c r="CG173" s="153"/>
      <c r="CH173" s="153"/>
      <c r="CI173" s="148"/>
      <c r="CJ173" s="148"/>
      <c r="CK173" s="149"/>
      <c r="CL173" s="150"/>
      <c r="CM173" s="148"/>
      <c r="CN173" s="148"/>
      <c r="CO173" s="151"/>
      <c r="CP173" s="151"/>
      <c r="CQ173" s="151"/>
      <c r="CR173" s="148"/>
      <c r="CS173" s="148"/>
      <c r="CT173" s="152"/>
      <c r="CU173" s="152"/>
      <c r="CV173" s="153"/>
      <c r="CW173" s="153"/>
      <c r="CX173" s="153"/>
      <c r="CY173" s="153"/>
      <c r="CZ173" s="148"/>
      <c r="DA173" s="148"/>
      <c r="DB173" s="149"/>
      <c r="DC173" s="150"/>
      <c r="DD173" s="148"/>
      <c r="DE173" s="148"/>
      <c r="DF173" s="151"/>
      <c r="DG173" s="151"/>
      <c r="DH173" s="151"/>
      <c r="DI173" s="148"/>
      <c r="DJ173" s="148"/>
      <c r="DK173" s="152"/>
      <c r="DL173" s="152"/>
      <c r="DM173" s="153"/>
      <c r="DN173" s="153"/>
      <c r="DO173" s="153"/>
      <c r="DP173" s="153"/>
      <c r="DQ173" s="148"/>
      <c r="DR173" s="148"/>
      <c r="DS173" s="149"/>
      <c r="DT173" s="150"/>
      <c r="DU173" s="148"/>
      <c r="DV173" s="148"/>
      <c r="DW173" s="151"/>
      <c r="DX173" s="151"/>
      <c r="DY173" s="151"/>
      <c r="DZ173" s="148"/>
      <c r="EA173" s="148"/>
      <c r="EB173" s="152"/>
      <c r="EC173" s="152"/>
      <c r="ED173" s="153"/>
      <c r="EE173" s="153"/>
      <c r="EF173" s="153"/>
      <c r="EG173" s="153"/>
      <c r="EH173" s="148"/>
      <c r="EI173" s="148"/>
      <c r="EJ173" s="149"/>
      <c r="EK173" s="150"/>
      <c r="EL173" s="148"/>
      <c r="EM173" s="148"/>
      <c r="EN173" s="151"/>
      <c r="EO173" s="151"/>
      <c r="EP173" s="151"/>
      <c r="EQ173" s="148"/>
      <c r="ER173" s="148"/>
      <c r="ES173" s="152"/>
      <c r="ET173" s="152"/>
      <c r="EU173" s="153"/>
      <c r="EV173" s="153"/>
      <c r="EW173" s="153"/>
      <c r="EX173" s="153"/>
      <c r="EY173" s="148"/>
      <c r="EZ173" s="148"/>
      <c r="FA173" s="149"/>
      <c r="FB173" s="150"/>
      <c r="FC173" s="148"/>
      <c r="FD173" s="148"/>
      <c r="FE173" s="151"/>
      <c r="FF173" s="151"/>
      <c r="FG173" s="151"/>
      <c r="FH173" s="148"/>
      <c r="FI173" s="148"/>
      <c r="FJ173" s="152"/>
      <c r="FK173" s="152"/>
      <c r="FL173" s="153"/>
      <c r="FM173" s="153"/>
      <c r="FN173" s="153"/>
      <c r="FO173" s="153"/>
      <c r="FP173" s="148"/>
      <c r="FQ173" s="148"/>
      <c r="FR173" s="149"/>
      <c r="FS173" s="150"/>
      <c r="FT173" s="148"/>
      <c r="FU173" s="148"/>
      <c r="FV173" s="151"/>
      <c r="FW173" s="151"/>
      <c r="FX173" s="151"/>
      <c r="FY173" s="148"/>
      <c r="FZ173" s="148"/>
      <c r="GA173" s="152"/>
      <c r="GB173" s="152"/>
      <c r="GC173" s="153"/>
    </row>
    <row r="174" spans="1:185" s="154" customFormat="1" ht="42" customHeight="1">
      <c r="A174" s="375" t="s">
        <v>85</v>
      </c>
      <c r="B174" s="516" t="s">
        <v>3261</v>
      </c>
      <c r="C174" s="516" t="s">
        <v>7318</v>
      </c>
      <c r="D174" s="516" t="s">
        <v>7776</v>
      </c>
      <c r="E174" s="483" t="s">
        <v>7777</v>
      </c>
      <c r="F174" s="483" t="s">
        <v>888</v>
      </c>
      <c r="G174" s="515">
        <v>41730</v>
      </c>
      <c r="H174" s="377">
        <v>21</v>
      </c>
      <c r="I174" s="483" t="s">
        <v>1616</v>
      </c>
      <c r="J174" s="376" t="s">
        <v>2283</v>
      </c>
      <c r="K174" s="99" t="s">
        <v>2482</v>
      </c>
      <c r="L174" s="517" t="s">
        <v>3387</v>
      </c>
      <c r="M174" s="517" t="s">
        <v>715</v>
      </c>
      <c r="N174" s="445" t="s">
        <v>3634</v>
      </c>
      <c r="O174" s="445" t="s">
        <v>6296</v>
      </c>
      <c r="P174" s="518" t="s">
        <v>234</v>
      </c>
      <c r="Q174" s="518" t="s">
        <v>111</v>
      </c>
      <c r="R174" s="321"/>
      <c r="S174" s="322">
        <v>21</v>
      </c>
      <c r="T174" s="148"/>
      <c r="U174" s="149"/>
      <c r="V174" s="150"/>
      <c r="W174" s="148"/>
      <c r="X174" s="148"/>
      <c r="Y174" s="151"/>
      <c r="Z174" s="151"/>
      <c r="AA174" s="151"/>
      <c r="AB174" s="148"/>
      <c r="AC174" s="148"/>
      <c r="AD174" s="152"/>
      <c r="AE174" s="152"/>
      <c r="AF174" s="153"/>
      <c r="AG174" s="153"/>
      <c r="AH174" s="153"/>
      <c r="AI174" s="153"/>
      <c r="AJ174" s="148"/>
      <c r="AK174" s="148"/>
      <c r="AL174" s="149"/>
      <c r="AM174" s="150"/>
      <c r="AN174" s="148"/>
      <c r="AO174" s="148"/>
      <c r="AP174" s="151"/>
      <c r="AQ174" s="151"/>
      <c r="AR174" s="151"/>
      <c r="AS174" s="148"/>
      <c r="AT174" s="148"/>
      <c r="AU174" s="152"/>
      <c r="AV174" s="152"/>
      <c r="AW174" s="153"/>
      <c r="AX174" s="153"/>
      <c r="AY174" s="153"/>
      <c r="AZ174" s="153"/>
      <c r="BA174" s="148"/>
      <c r="BB174" s="148"/>
      <c r="BC174" s="149"/>
      <c r="BD174" s="150"/>
      <c r="BE174" s="148"/>
      <c r="BF174" s="148"/>
      <c r="BG174" s="151"/>
      <c r="BH174" s="151"/>
      <c r="BI174" s="151"/>
      <c r="BJ174" s="148"/>
      <c r="BK174" s="148"/>
      <c r="BL174" s="152"/>
      <c r="BM174" s="152"/>
      <c r="BN174" s="153"/>
      <c r="BO174" s="153"/>
      <c r="BP174" s="153"/>
      <c r="BQ174" s="153"/>
      <c r="BR174" s="148"/>
      <c r="BS174" s="148"/>
      <c r="BT174" s="149"/>
      <c r="BU174" s="150"/>
      <c r="BV174" s="148"/>
      <c r="BW174" s="148"/>
      <c r="BX174" s="151"/>
      <c r="BY174" s="151"/>
      <c r="BZ174" s="151"/>
      <c r="CA174" s="148"/>
      <c r="CB174" s="148"/>
      <c r="CC174" s="152"/>
      <c r="CD174" s="152"/>
      <c r="CE174" s="153"/>
      <c r="CF174" s="153"/>
      <c r="CG174" s="153"/>
      <c r="CH174" s="153"/>
      <c r="CI174" s="148"/>
      <c r="CJ174" s="148"/>
      <c r="CK174" s="149"/>
      <c r="CL174" s="150"/>
      <c r="CM174" s="148"/>
      <c r="CN174" s="148"/>
      <c r="CO174" s="151"/>
      <c r="CP174" s="151"/>
      <c r="CQ174" s="151"/>
      <c r="CR174" s="148"/>
      <c r="CS174" s="148"/>
      <c r="CT174" s="152"/>
      <c r="CU174" s="152"/>
      <c r="CV174" s="153"/>
      <c r="CW174" s="153"/>
      <c r="CX174" s="153"/>
      <c r="CY174" s="153"/>
      <c r="CZ174" s="148"/>
      <c r="DA174" s="148"/>
      <c r="DB174" s="149"/>
      <c r="DC174" s="150"/>
      <c r="DD174" s="148"/>
      <c r="DE174" s="148"/>
      <c r="DF174" s="151"/>
      <c r="DG174" s="151"/>
      <c r="DH174" s="151"/>
      <c r="DI174" s="148"/>
      <c r="DJ174" s="148"/>
      <c r="DK174" s="152"/>
      <c r="DL174" s="152"/>
      <c r="DM174" s="153"/>
      <c r="DN174" s="153"/>
      <c r="DO174" s="153"/>
      <c r="DP174" s="153"/>
      <c r="DQ174" s="148"/>
      <c r="DR174" s="148"/>
      <c r="DS174" s="149"/>
      <c r="DT174" s="150"/>
      <c r="DU174" s="148"/>
      <c r="DV174" s="148"/>
      <c r="DW174" s="151"/>
      <c r="DX174" s="151"/>
      <c r="DY174" s="151"/>
      <c r="DZ174" s="148"/>
      <c r="EA174" s="148"/>
      <c r="EB174" s="152"/>
      <c r="EC174" s="152"/>
      <c r="ED174" s="153"/>
      <c r="EE174" s="153"/>
      <c r="EF174" s="153"/>
      <c r="EG174" s="153"/>
      <c r="EH174" s="148"/>
      <c r="EI174" s="148"/>
      <c r="EJ174" s="149"/>
      <c r="EK174" s="150"/>
      <c r="EL174" s="148"/>
      <c r="EM174" s="148"/>
      <c r="EN174" s="151"/>
      <c r="EO174" s="151"/>
      <c r="EP174" s="151"/>
      <c r="EQ174" s="148"/>
      <c r="ER174" s="148"/>
      <c r="ES174" s="152"/>
      <c r="ET174" s="152"/>
      <c r="EU174" s="153"/>
      <c r="EV174" s="153"/>
      <c r="EW174" s="153"/>
      <c r="EX174" s="153"/>
      <c r="EY174" s="148"/>
      <c r="EZ174" s="148"/>
      <c r="FA174" s="149"/>
      <c r="FB174" s="150"/>
      <c r="FC174" s="148"/>
      <c r="FD174" s="148"/>
      <c r="FE174" s="151"/>
      <c r="FF174" s="151"/>
      <c r="FG174" s="151"/>
      <c r="FH174" s="148"/>
      <c r="FI174" s="148"/>
      <c r="FJ174" s="152"/>
      <c r="FK174" s="152"/>
      <c r="FL174" s="153"/>
      <c r="FM174" s="153"/>
      <c r="FN174" s="153"/>
      <c r="FO174" s="153"/>
      <c r="FP174" s="148"/>
      <c r="FQ174" s="148"/>
      <c r="FR174" s="149"/>
      <c r="FS174" s="150"/>
      <c r="FT174" s="148"/>
      <c r="FU174" s="148"/>
      <c r="FV174" s="151"/>
      <c r="FW174" s="151"/>
      <c r="FX174" s="151"/>
      <c r="FY174" s="148"/>
      <c r="FZ174" s="148"/>
      <c r="GA174" s="152"/>
      <c r="GB174" s="152"/>
      <c r="GC174" s="153"/>
    </row>
    <row r="175" spans="1:185" s="154" customFormat="1" ht="73.5" customHeight="1">
      <c r="A175" s="375" t="s">
        <v>88</v>
      </c>
      <c r="B175" s="516" t="s">
        <v>2614</v>
      </c>
      <c r="C175" s="516" t="s">
        <v>7779</v>
      </c>
      <c r="D175" s="516" t="s">
        <v>8580</v>
      </c>
      <c r="E175" s="483" t="s">
        <v>7780</v>
      </c>
      <c r="F175" s="483" t="s">
        <v>889</v>
      </c>
      <c r="G175" s="515">
        <v>36586</v>
      </c>
      <c r="H175" s="377">
        <v>30</v>
      </c>
      <c r="I175" s="483" t="s">
        <v>1617</v>
      </c>
      <c r="J175" s="376" t="s">
        <v>676</v>
      </c>
      <c r="K175" s="104" t="s">
        <v>2482</v>
      </c>
      <c r="L175" s="105" t="s">
        <v>2615</v>
      </c>
      <c r="M175" s="105" t="s">
        <v>716</v>
      </c>
      <c r="N175" s="106" t="s">
        <v>800</v>
      </c>
      <c r="O175" s="106" t="s">
        <v>2616</v>
      </c>
      <c r="P175" s="268" t="s">
        <v>234</v>
      </c>
      <c r="Q175" s="268" t="s">
        <v>111</v>
      </c>
      <c r="R175" s="324">
        <v>10</v>
      </c>
      <c r="S175" s="325"/>
      <c r="T175" s="148"/>
      <c r="U175" s="149"/>
      <c r="V175" s="150"/>
      <c r="W175" s="148"/>
      <c r="X175" s="148"/>
      <c r="Y175" s="151"/>
      <c r="Z175" s="151"/>
      <c r="AA175" s="151"/>
      <c r="AB175" s="148"/>
      <c r="AC175" s="148"/>
      <c r="AD175" s="152"/>
      <c r="AE175" s="152"/>
      <c r="AF175" s="153"/>
      <c r="AG175" s="153"/>
      <c r="AH175" s="153"/>
      <c r="AI175" s="153"/>
      <c r="AJ175" s="148"/>
      <c r="AK175" s="148"/>
      <c r="AL175" s="149"/>
      <c r="AM175" s="150"/>
      <c r="AN175" s="148"/>
      <c r="AO175" s="148"/>
      <c r="AP175" s="151"/>
      <c r="AQ175" s="151"/>
      <c r="AR175" s="151"/>
      <c r="AS175" s="148"/>
      <c r="AT175" s="148"/>
      <c r="AU175" s="152"/>
      <c r="AV175" s="152"/>
      <c r="AW175" s="153"/>
      <c r="AX175" s="153"/>
      <c r="AY175" s="153"/>
      <c r="AZ175" s="153"/>
      <c r="BA175" s="148"/>
      <c r="BB175" s="148"/>
      <c r="BC175" s="149"/>
      <c r="BD175" s="150"/>
      <c r="BE175" s="148"/>
      <c r="BF175" s="148"/>
      <c r="BG175" s="151"/>
      <c r="BH175" s="151"/>
      <c r="BI175" s="151"/>
      <c r="BJ175" s="148"/>
      <c r="BK175" s="148"/>
      <c r="BL175" s="152"/>
      <c r="BM175" s="152"/>
      <c r="BN175" s="153"/>
      <c r="BO175" s="153"/>
      <c r="BP175" s="153"/>
      <c r="BQ175" s="153"/>
      <c r="BR175" s="148"/>
      <c r="BS175" s="148"/>
      <c r="BT175" s="149"/>
      <c r="BU175" s="150"/>
      <c r="BV175" s="148"/>
      <c r="BW175" s="148"/>
      <c r="BX175" s="151"/>
      <c r="BY175" s="151"/>
      <c r="BZ175" s="151"/>
      <c r="CA175" s="148"/>
      <c r="CB175" s="148"/>
      <c r="CC175" s="152"/>
      <c r="CD175" s="152"/>
      <c r="CE175" s="153"/>
      <c r="CF175" s="153"/>
      <c r="CG175" s="153"/>
      <c r="CH175" s="153"/>
      <c r="CI175" s="148"/>
      <c r="CJ175" s="148"/>
      <c r="CK175" s="149"/>
      <c r="CL175" s="150"/>
      <c r="CM175" s="148"/>
      <c r="CN175" s="148"/>
      <c r="CO175" s="151"/>
      <c r="CP175" s="151"/>
      <c r="CQ175" s="151"/>
      <c r="CR175" s="148"/>
      <c r="CS175" s="148"/>
      <c r="CT175" s="152"/>
      <c r="CU175" s="152"/>
      <c r="CV175" s="153"/>
      <c r="CW175" s="153"/>
      <c r="CX175" s="153"/>
      <c r="CY175" s="153"/>
      <c r="CZ175" s="148"/>
      <c r="DA175" s="148"/>
      <c r="DB175" s="149"/>
      <c r="DC175" s="150"/>
      <c r="DD175" s="148"/>
      <c r="DE175" s="148"/>
      <c r="DF175" s="151"/>
      <c r="DG175" s="151"/>
      <c r="DH175" s="151"/>
      <c r="DI175" s="148"/>
      <c r="DJ175" s="148"/>
      <c r="DK175" s="152"/>
      <c r="DL175" s="152"/>
      <c r="DM175" s="153"/>
      <c r="DN175" s="153"/>
      <c r="DO175" s="153"/>
      <c r="DP175" s="153"/>
      <c r="DQ175" s="148"/>
      <c r="DR175" s="148"/>
      <c r="DS175" s="149"/>
      <c r="DT175" s="150"/>
      <c r="DU175" s="148"/>
      <c r="DV175" s="148"/>
      <c r="DW175" s="151"/>
      <c r="DX175" s="151"/>
      <c r="DY175" s="151"/>
      <c r="DZ175" s="148"/>
      <c r="EA175" s="148"/>
      <c r="EB175" s="152"/>
      <c r="EC175" s="152"/>
      <c r="ED175" s="153"/>
      <c r="EE175" s="153"/>
      <c r="EF175" s="153"/>
      <c r="EG175" s="153"/>
      <c r="EH175" s="148"/>
      <c r="EI175" s="148"/>
      <c r="EJ175" s="149"/>
      <c r="EK175" s="150"/>
      <c r="EL175" s="148"/>
      <c r="EM175" s="148"/>
      <c r="EN175" s="151"/>
      <c r="EO175" s="151"/>
      <c r="EP175" s="151"/>
      <c r="EQ175" s="148"/>
      <c r="ER175" s="148"/>
      <c r="ES175" s="152"/>
      <c r="ET175" s="152"/>
      <c r="EU175" s="153"/>
      <c r="EV175" s="153"/>
      <c r="EW175" s="153"/>
      <c r="EX175" s="153"/>
      <c r="EY175" s="148"/>
      <c r="EZ175" s="148"/>
      <c r="FA175" s="149"/>
      <c r="FB175" s="150"/>
      <c r="FC175" s="148"/>
      <c r="FD175" s="148"/>
      <c r="FE175" s="151"/>
      <c r="FF175" s="151"/>
      <c r="FG175" s="151"/>
      <c r="FH175" s="148"/>
      <c r="FI175" s="148"/>
      <c r="FJ175" s="152"/>
      <c r="FK175" s="152"/>
      <c r="FL175" s="153"/>
      <c r="FM175" s="153"/>
      <c r="FN175" s="153"/>
      <c r="FO175" s="153"/>
      <c r="FP175" s="148"/>
      <c r="FQ175" s="148"/>
      <c r="FR175" s="149"/>
      <c r="FS175" s="150"/>
      <c r="FT175" s="148"/>
      <c r="FU175" s="148"/>
      <c r="FV175" s="151"/>
      <c r="FW175" s="151"/>
      <c r="FX175" s="151"/>
      <c r="FY175" s="148"/>
      <c r="FZ175" s="148"/>
      <c r="GA175" s="152"/>
      <c r="GB175" s="152"/>
      <c r="GC175" s="153"/>
    </row>
    <row r="176" spans="1:185" s="147" customFormat="1" ht="85" customHeight="1">
      <c r="A176" s="79" t="s">
        <v>88</v>
      </c>
      <c r="B176" s="80" t="s">
        <v>2614</v>
      </c>
      <c r="C176" s="80" t="s">
        <v>7779</v>
      </c>
      <c r="D176" s="131" t="s">
        <v>8580</v>
      </c>
      <c r="E176" s="81" t="s">
        <v>7780</v>
      </c>
      <c r="F176" s="81" t="s">
        <v>889</v>
      </c>
      <c r="G176" s="82">
        <v>41730</v>
      </c>
      <c r="H176" s="103">
        <v>20</v>
      </c>
      <c r="I176" s="81" t="s">
        <v>1617</v>
      </c>
      <c r="J176" s="83" t="s">
        <v>778</v>
      </c>
      <c r="K176" s="326" t="s">
        <v>2482</v>
      </c>
      <c r="L176" s="112" t="s">
        <v>2615</v>
      </c>
      <c r="M176" s="112" t="s">
        <v>716</v>
      </c>
      <c r="N176" s="113" t="s">
        <v>800</v>
      </c>
      <c r="O176" s="113" t="s">
        <v>2616</v>
      </c>
      <c r="P176" s="107" t="s">
        <v>234</v>
      </c>
      <c r="Q176" s="107" t="s">
        <v>111</v>
      </c>
      <c r="R176" s="327"/>
      <c r="S176" s="328">
        <v>20</v>
      </c>
    </row>
    <row r="177" spans="1:19">
      <c r="A177" s="333">
        <f>COUNTA(A11:A176)</f>
        <v>166</v>
      </c>
      <c r="B177" s="317"/>
      <c r="C177" s="317"/>
      <c r="D177" s="317"/>
      <c r="E177" s="317"/>
      <c r="F177" s="317"/>
      <c r="G177" s="317"/>
      <c r="H177" s="333">
        <f>SUM(H11:H176)</f>
        <v>8221</v>
      </c>
      <c r="I177" s="317"/>
      <c r="J177" s="317"/>
      <c r="K177" s="317"/>
      <c r="L177" s="317"/>
      <c r="M177" s="317"/>
      <c r="N177" s="317"/>
      <c r="O177" s="317"/>
      <c r="P177" s="317"/>
      <c r="Q177" s="317"/>
      <c r="R177" s="114">
        <f>SUM(R11:R176)</f>
        <v>1530</v>
      </c>
      <c r="S177" s="114">
        <f>SUM(S11:S176)</f>
        <v>3519</v>
      </c>
    </row>
    <row r="178" spans="1:19" ht="13.5" thickBot="1">
      <c r="A178" s="354" t="s">
        <v>48</v>
      </c>
      <c r="B178" s="317"/>
      <c r="C178" s="353" t="s">
        <v>336</v>
      </c>
      <c r="D178" s="317"/>
      <c r="E178" s="317"/>
      <c r="F178" s="317"/>
      <c r="G178" s="317"/>
      <c r="H178" s="354" t="s">
        <v>47</v>
      </c>
      <c r="I178" s="317"/>
      <c r="J178" s="317"/>
      <c r="K178" s="317"/>
      <c r="L178" s="317"/>
      <c r="M178" s="317"/>
      <c r="N178" s="353" t="s">
        <v>116</v>
      </c>
      <c r="O178" s="317"/>
      <c r="P178" s="317"/>
      <c r="Q178" s="317"/>
      <c r="R178" s="317"/>
      <c r="S178" s="317"/>
    </row>
    <row r="179" spans="1:19" ht="13.5" thickTop="1">
      <c r="A179" s="317"/>
      <c r="B179" s="317"/>
      <c r="C179" s="355" t="s">
        <v>79</v>
      </c>
      <c r="D179" s="356">
        <f>COUNTIF($M$11:$M$176,C179)</f>
        <v>36</v>
      </c>
      <c r="E179" s="317"/>
      <c r="F179" s="317"/>
      <c r="G179" s="317"/>
      <c r="H179" s="317"/>
      <c r="I179" s="317"/>
      <c r="J179" s="317"/>
      <c r="K179" s="317"/>
      <c r="L179" s="317"/>
      <c r="M179" s="317"/>
      <c r="N179" s="29"/>
      <c r="O179" s="335" t="s">
        <v>62</v>
      </c>
      <c r="P179" s="335" t="s">
        <v>323</v>
      </c>
      <c r="Q179" s="336" t="s">
        <v>77</v>
      </c>
      <c r="R179" s="317"/>
      <c r="S179" s="317"/>
    </row>
    <row r="180" spans="1:19">
      <c r="A180" s="317"/>
      <c r="B180" s="317"/>
      <c r="C180" s="357" t="s">
        <v>367</v>
      </c>
      <c r="D180" s="33">
        <f t="shared" ref="D180:D191" si="12">COUNTIF($M$11:$M$176,C180)</f>
        <v>13</v>
      </c>
      <c r="E180" s="317"/>
      <c r="F180" s="317"/>
      <c r="G180" s="317"/>
      <c r="H180" s="317"/>
      <c r="I180" s="317"/>
      <c r="J180" s="317"/>
      <c r="K180" s="317"/>
      <c r="L180" s="317"/>
      <c r="M180" s="317"/>
      <c r="N180" s="648" t="s">
        <v>44</v>
      </c>
      <c r="O180" s="331" t="s">
        <v>63</v>
      </c>
      <c r="P180" s="331">
        <f t="shared" ref="P180:P187" si="13">COUNTIF($Q$11:$Q$176,O180)</f>
        <v>0</v>
      </c>
      <c r="Q180" s="34">
        <f t="shared" ref="Q180:Q187" si="14">SUMIF($Q$11:$Q$176,O180,$H$11:$H$176)</f>
        <v>0</v>
      </c>
      <c r="R180" s="317"/>
      <c r="S180" s="317"/>
    </row>
    <row r="181" spans="1:19">
      <c r="A181" s="317"/>
      <c r="B181" s="317"/>
      <c r="C181" s="357" t="s">
        <v>326</v>
      </c>
      <c r="D181" s="33">
        <f t="shared" si="12"/>
        <v>20</v>
      </c>
      <c r="E181" s="317"/>
      <c r="F181" s="317"/>
      <c r="G181" s="317"/>
      <c r="H181" s="317"/>
      <c r="I181" s="317"/>
      <c r="J181" s="317"/>
      <c r="K181" s="317"/>
      <c r="L181" s="317"/>
      <c r="M181" s="317"/>
      <c r="N181" s="649"/>
      <c r="O181" s="331" t="s">
        <v>108</v>
      </c>
      <c r="P181" s="331">
        <f t="shared" si="13"/>
        <v>0</v>
      </c>
      <c r="Q181" s="34">
        <f t="shared" si="14"/>
        <v>0</v>
      </c>
      <c r="R181" s="317"/>
      <c r="S181" s="317"/>
    </row>
    <row r="182" spans="1:19">
      <c r="A182" s="317"/>
      <c r="B182" s="317"/>
      <c r="C182" s="357" t="s">
        <v>242</v>
      </c>
      <c r="D182" s="33">
        <f t="shared" si="12"/>
        <v>9</v>
      </c>
      <c r="E182" s="317"/>
      <c r="F182" s="317"/>
      <c r="G182" s="317"/>
      <c r="H182" s="317"/>
      <c r="I182" s="317"/>
      <c r="J182" s="317"/>
      <c r="K182" s="317"/>
      <c r="L182" s="317"/>
      <c r="M182" s="317"/>
      <c r="N182" s="649"/>
      <c r="O182" s="331" t="s">
        <v>109</v>
      </c>
      <c r="P182" s="331">
        <f t="shared" si="13"/>
        <v>1</v>
      </c>
      <c r="Q182" s="34">
        <f>SUMIF($Q$11:$Q$176,O182,$H$11:$H$176)</f>
        <v>130</v>
      </c>
      <c r="R182" s="317"/>
      <c r="S182" s="317"/>
    </row>
    <row r="183" spans="1:19" ht="13.5" thickBot="1">
      <c r="A183" s="317"/>
      <c r="B183" s="317"/>
      <c r="C183" s="357" t="s">
        <v>94</v>
      </c>
      <c r="D183" s="33">
        <f t="shared" si="12"/>
        <v>13</v>
      </c>
      <c r="E183" s="317"/>
      <c r="F183" s="317"/>
      <c r="G183" s="317"/>
      <c r="H183" s="317"/>
      <c r="I183" s="317"/>
      <c r="J183" s="317"/>
      <c r="K183" s="317"/>
      <c r="L183" s="317"/>
      <c r="M183" s="317"/>
      <c r="N183" s="650"/>
      <c r="O183" s="332" t="s">
        <v>110</v>
      </c>
      <c r="P183" s="332">
        <f t="shared" si="13"/>
        <v>0</v>
      </c>
      <c r="Q183" s="35">
        <f t="shared" si="14"/>
        <v>0</v>
      </c>
      <c r="R183" s="317"/>
      <c r="S183" s="317"/>
    </row>
    <row r="184" spans="1:19" ht="13.5" thickTop="1">
      <c r="A184" s="317"/>
      <c r="B184" s="317"/>
      <c r="C184" s="357" t="s">
        <v>95</v>
      </c>
      <c r="D184" s="33">
        <f t="shared" si="12"/>
        <v>5</v>
      </c>
      <c r="E184" s="317"/>
      <c r="F184" s="317"/>
      <c r="G184" s="317"/>
      <c r="H184" s="317"/>
      <c r="I184" s="317"/>
      <c r="J184" s="317"/>
      <c r="K184" s="317"/>
      <c r="L184" s="317"/>
      <c r="M184" s="317"/>
      <c r="N184" s="649" t="s">
        <v>45</v>
      </c>
      <c r="O184" s="337" t="s">
        <v>111</v>
      </c>
      <c r="P184" s="337">
        <f t="shared" si="13"/>
        <v>165</v>
      </c>
      <c r="Q184" s="37">
        <f>SUMIF($Q$11:$Q$176,O184,$H$11:$H$176)</f>
        <v>8091</v>
      </c>
      <c r="R184" s="317"/>
      <c r="S184" s="317"/>
    </row>
    <row r="185" spans="1:19">
      <c r="A185" s="317"/>
      <c r="B185" s="317"/>
      <c r="C185" s="357" t="s">
        <v>223</v>
      </c>
      <c r="D185" s="33">
        <f t="shared" si="12"/>
        <v>16</v>
      </c>
      <c r="E185" s="317"/>
      <c r="F185" s="317"/>
      <c r="G185" s="317"/>
      <c r="H185" s="317"/>
      <c r="I185" s="317"/>
      <c r="J185" s="317"/>
      <c r="K185" s="317"/>
      <c r="L185" s="317"/>
      <c r="M185" s="317"/>
      <c r="N185" s="649"/>
      <c r="O185" s="331" t="s">
        <v>112</v>
      </c>
      <c r="P185" s="331">
        <f t="shared" si="13"/>
        <v>0</v>
      </c>
      <c r="Q185" s="34">
        <f t="shared" si="14"/>
        <v>0</v>
      </c>
      <c r="R185" s="317"/>
      <c r="S185" s="317"/>
    </row>
    <row r="186" spans="1:19">
      <c r="A186" s="317"/>
      <c r="B186" s="317"/>
      <c r="C186" s="357" t="s">
        <v>327</v>
      </c>
      <c r="D186" s="33">
        <f t="shared" si="12"/>
        <v>8</v>
      </c>
      <c r="E186" s="317"/>
      <c r="F186" s="317"/>
      <c r="G186" s="317"/>
      <c r="H186" s="317"/>
      <c r="I186" s="317"/>
      <c r="J186" s="317"/>
      <c r="K186" s="317"/>
      <c r="L186" s="317"/>
      <c r="M186" s="317"/>
      <c r="N186" s="649"/>
      <c r="O186" s="331" t="s">
        <v>113</v>
      </c>
      <c r="P186" s="331">
        <f t="shared" si="13"/>
        <v>0</v>
      </c>
      <c r="Q186" s="34">
        <f t="shared" si="14"/>
        <v>0</v>
      </c>
      <c r="R186" s="317"/>
      <c r="S186" s="317"/>
    </row>
    <row r="187" spans="1:19" ht="13.5" thickBot="1">
      <c r="A187" s="317"/>
      <c r="B187" s="317"/>
      <c r="C187" s="357" t="s">
        <v>225</v>
      </c>
      <c r="D187" s="33">
        <f t="shared" si="12"/>
        <v>6</v>
      </c>
      <c r="E187" s="317"/>
      <c r="F187" s="317"/>
      <c r="G187" s="317"/>
      <c r="H187" s="317"/>
      <c r="I187" s="317"/>
      <c r="J187" s="317"/>
      <c r="K187" s="317"/>
      <c r="L187" s="317"/>
      <c r="M187" s="317"/>
      <c r="N187" s="651"/>
      <c r="O187" s="338" t="s">
        <v>114</v>
      </c>
      <c r="P187" s="338">
        <f t="shared" si="13"/>
        <v>0</v>
      </c>
      <c r="Q187" s="39">
        <f t="shared" si="14"/>
        <v>0</v>
      </c>
      <c r="R187" s="317"/>
      <c r="S187" s="317"/>
    </row>
    <row r="188" spans="1:19" ht="13.5" thickTop="1">
      <c r="A188" s="317"/>
      <c r="B188" s="317"/>
      <c r="C188" s="357" t="s">
        <v>233</v>
      </c>
      <c r="D188" s="33">
        <f t="shared" si="12"/>
        <v>4</v>
      </c>
      <c r="E188" s="317"/>
      <c r="F188" s="317"/>
      <c r="G188" s="317"/>
      <c r="H188" s="317"/>
      <c r="I188" s="317"/>
      <c r="J188" s="317"/>
      <c r="K188" s="317"/>
      <c r="L188" s="317"/>
      <c r="M188" s="317"/>
      <c r="N188" s="317"/>
      <c r="O188" s="317"/>
      <c r="P188" s="40">
        <f>SUM(P180:P187)</f>
        <v>166</v>
      </c>
      <c r="Q188" s="40">
        <f>SUM(Q180:Q187)</f>
        <v>8221</v>
      </c>
      <c r="R188" s="317"/>
      <c r="S188" s="317"/>
    </row>
    <row r="189" spans="1:19">
      <c r="A189" s="317"/>
      <c r="B189" s="317"/>
      <c r="C189" s="357" t="s">
        <v>328</v>
      </c>
      <c r="D189" s="33">
        <f t="shared" si="12"/>
        <v>7</v>
      </c>
      <c r="E189" s="317"/>
      <c r="F189" s="317"/>
      <c r="G189" s="317"/>
      <c r="H189" s="317"/>
      <c r="I189" s="317"/>
      <c r="J189" s="317"/>
      <c r="K189" s="317"/>
      <c r="L189" s="317"/>
      <c r="M189" s="317"/>
      <c r="N189" s="317"/>
      <c r="O189" s="317"/>
      <c r="P189" s="317"/>
      <c r="Q189" s="317"/>
      <c r="R189" s="317"/>
      <c r="S189" s="317"/>
    </row>
    <row r="190" spans="1:19">
      <c r="A190" s="317"/>
      <c r="B190" s="317"/>
      <c r="C190" s="357" t="s">
        <v>329</v>
      </c>
      <c r="D190" s="33">
        <f t="shared" si="12"/>
        <v>10</v>
      </c>
      <c r="E190" s="317"/>
      <c r="F190" s="317"/>
      <c r="G190" s="317"/>
      <c r="H190" s="317"/>
      <c r="I190" s="317"/>
      <c r="J190" s="317"/>
      <c r="K190" s="317"/>
      <c r="L190" s="317"/>
      <c r="M190" s="317"/>
      <c r="N190" s="317"/>
      <c r="O190" s="317"/>
      <c r="P190" s="317"/>
      <c r="Q190" s="317"/>
      <c r="R190" s="317"/>
      <c r="S190" s="317"/>
    </row>
    <row r="191" spans="1:19" ht="13.5" thickBot="1">
      <c r="A191" s="317"/>
      <c r="B191" s="317"/>
      <c r="C191" s="481" t="s">
        <v>50</v>
      </c>
      <c r="D191" s="41">
        <f t="shared" si="12"/>
        <v>7</v>
      </c>
      <c r="E191" s="317"/>
      <c r="F191" s="317"/>
      <c r="G191" s="317"/>
      <c r="H191" s="317"/>
      <c r="I191" s="317"/>
      <c r="J191" s="317"/>
      <c r="K191" s="317"/>
      <c r="L191" s="317"/>
      <c r="M191" s="317"/>
      <c r="N191" s="317"/>
      <c r="O191" s="317"/>
      <c r="P191" s="317"/>
      <c r="Q191" s="317"/>
      <c r="R191" s="317"/>
      <c r="S191" s="317"/>
    </row>
    <row r="192" spans="1:19" ht="14" thickTop="1" thickBot="1">
      <c r="A192" s="317"/>
      <c r="B192" s="317"/>
      <c r="C192" s="358" t="s">
        <v>330</v>
      </c>
      <c r="D192" s="359">
        <f>SUM(D179:D191)</f>
        <v>154</v>
      </c>
      <c r="E192" s="317"/>
      <c r="F192" s="317"/>
      <c r="G192" s="317"/>
      <c r="H192" s="317"/>
      <c r="I192" s="317"/>
      <c r="J192" s="317"/>
      <c r="K192" s="317"/>
      <c r="L192" s="317"/>
      <c r="M192" s="317"/>
      <c r="N192" s="317"/>
      <c r="O192" s="317"/>
      <c r="P192" s="317"/>
      <c r="Q192" s="317"/>
      <c r="R192" s="317"/>
      <c r="S192" s="317"/>
    </row>
    <row r="193" spans="1:19" ht="13.5" thickTop="1">
      <c r="A193" s="317"/>
      <c r="B193" s="317"/>
      <c r="C193" s="360" t="s">
        <v>725</v>
      </c>
      <c r="D193" s="361">
        <f>COUNTIF($M$11:$M$176,C193)</f>
        <v>5</v>
      </c>
      <c r="E193" s="317"/>
      <c r="F193" s="317"/>
      <c r="G193" s="317"/>
      <c r="H193" s="317"/>
      <c r="I193" s="317"/>
      <c r="J193" s="317"/>
      <c r="K193" s="317"/>
      <c r="L193" s="317"/>
      <c r="M193" s="317"/>
      <c r="N193" s="317"/>
      <c r="O193" s="317"/>
      <c r="P193" s="317"/>
      <c r="Q193" s="317"/>
      <c r="R193" s="317"/>
      <c r="S193" s="317"/>
    </row>
    <row r="194" spans="1:19">
      <c r="A194" s="317"/>
      <c r="B194" s="317"/>
      <c r="C194" s="357" t="s">
        <v>726</v>
      </c>
      <c r="D194" s="33">
        <f t="shared" ref="D194:D201" si="15">COUNTIF($M$11:$M$176,C194)</f>
        <v>1</v>
      </c>
      <c r="E194" s="317"/>
      <c r="F194" s="317"/>
      <c r="G194" s="317"/>
      <c r="H194" s="317"/>
      <c r="I194" s="317"/>
      <c r="J194" s="317"/>
      <c r="K194" s="317"/>
      <c r="L194" s="317"/>
      <c r="M194" s="317"/>
      <c r="N194" s="317"/>
      <c r="O194" s="317"/>
      <c r="P194" s="317"/>
      <c r="Q194" s="317"/>
      <c r="R194" s="317"/>
      <c r="S194" s="317"/>
    </row>
    <row r="195" spans="1:19">
      <c r="A195" s="317"/>
      <c r="B195" s="317"/>
      <c r="C195" s="357" t="s">
        <v>727</v>
      </c>
      <c r="D195" s="33">
        <f>COUNTIF($M$11:$M$176,C195)</f>
        <v>1</v>
      </c>
      <c r="E195" s="317"/>
      <c r="F195" s="317"/>
      <c r="G195" s="317"/>
      <c r="H195" s="317"/>
      <c r="I195" s="317"/>
      <c r="J195" s="317"/>
      <c r="K195" s="317"/>
      <c r="L195" s="317"/>
      <c r="M195" s="317"/>
      <c r="N195" s="317"/>
      <c r="O195" s="317"/>
      <c r="P195" s="317"/>
      <c r="Q195" s="317"/>
      <c r="R195" s="317"/>
      <c r="S195" s="317"/>
    </row>
    <row r="196" spans="1:19">
      <c r="A196" s="317"/>
      <c r="B196" s="317"/>
      <c r="C196" s="357" t="s">
        <v>728</v>
      </c>
      <c r="D196" s="33">
        <f>COUNTIF($M$11:$M$176,C196)</f>
        <v>1</v>
      </c>
      <c r="E196" s="317"/>
      <c r="F196" s="317"/>
      <c r="G196" s="317"/>
      <c r="H196" s="317"/>
      <c r="I196" s="317"/>
      <c r="J196" s="317"/>
      <c r="K196" s="317"/>
      <c r="L196" s="317"/>
      <c r="M196" s="317"/>
      <c r="N196" s="317"/>
      <c r="O196" s="317"/>
      <c r="P196" s="317"/>
      <c r="Q196" s="317"/>
      <c r="R196" s="317"/>
      <c r="S196" s="317"/>
    </row>
    <row r="197" spans="1:19">
      <c r="A197" s="317"/>
      <c r="B197" s="317"/>
      <c r="C197" s="357" t="s">
        <v>717</v>
      </c>
      <c r="D197" s="33">
        <f>COUNTIF($M$11:$M$176,C197)</f>
        <v>2</v>
      </c>
      <c r="E197" s="317"/>
      <c r="F197" s="317"/>
      <c r="G197" s="317"/>
      <c r="H197" s="317"/>
      <c r="I197" s="317"/>
      <c r="J197" s="317"/>
      <c r="K197" s="317"/>
      <c r="L197" s="317"/>
      <c r="M197" s="317"/>
      <c r="N197" s="317"/>
      <c r="O197" s="317"/>
      <c r="P197" s="317"/>
      <c r="Q197" s="317"/>
      <c r="R197" s="317"/>
      <c r="S197" s="317"/>
    </row>
    <row r="198" spans="1:19">
      <c r="A198" s="317"/>
      <c r="B198" s="317"/>
      <c r="C198" s="357" t="s">
        <v>331</v>
      </c>
      <c r="D198" s="33">
        <f>COUNTIF($M$11:$M$176,C198)</f>
        <v>0</v>
      </c>
      <c r="E198" s="317"/>
      <c r="F198" s="317"/>
      <c r="G198" s="317"/>
      <c r="H198" s="317"/>
      <c r="I198" s="317"/>
      <c r="J198" s="317"/>
      <c r="K198" s="317"/>
      <c r="L198" s="317"/>
      <c r="M198" s="317"/>
      <c r="N198" s="317"/>
      <c r="O198" s="317"/>
      <c r="P198" s="317"/>
      <c r="Q198" s="317"/>
      <c r="R198" s="317"/>
      <c r="S198" s="317"/>
    </row>
    <row r="199" spans="1:19">
      <c r="A199" s="317"/>
      <c r="B199" s="317"/>
      <c r="C199" s="357" t="s">
        <v>332</v>
      </c>
      <c r="D199" s="33">
        <f t="shared" si="15"/>
        <v>0</v>
      </c>
      <c r="E199" s="317"/>
      <c r="F199" s="317"/>
      <c r="G199" s="317"/>
      <c r="H199" s="317"/>
      <c r="I199" s="317"/>
      <c r="J199" s="317"/>
      <c r="K199" s="317"/>
      <c r="L199" s="317"/>
      <c r="M199" s="317"/>
      <c r="N199" s="317"/>
      <c r="O199" s="317"/>
      <c r="P199" s="317"/>
      <c r="Q199" s="317"/>
      <c r="R199" s="317"/>
      <c r="S199" s="317"/>
    </row>
    <row r="200" spans="1:19">
      <c r="A200" s="317"/>
      <c r="B200" s="317"/>
      <c r="C200" s="357" t="s">
        <v>729</v>
      </c>
      <c r="D200" s="33">
        <f t="shared" si="15"/>
        <v>2</v>
      </c>
      <c r="E200" s="317"/>
      <c r="F200" s="317"/>
      <c r="G200" s="317"/>
      <c r="H200" s="317"/>
      <c r="I200" s="317"/>
      <c r="J200" s="317"/>
      <c r="K200" s="317"/>
      <c r="L200" s="317"/>
      <c r="M200" s="317"/>
      <c r="N200" s="317"/>
      <c r="O200" s="317"/>
      <c r="P200" s="317"/>
      <c r="Q200" s="317"/>
      <c r="R200" s="317"/>
      <c r="S200" s="317"/>
    </row>
    <row r="201" spans="1:19" ht="13.5" thickBot="1">
      <c r="A201" s="317"/>
      <c r="B201" s="317"/>
      <c r="C201" s="481" t="s">
        <v>337</v>
      </c>
      <c r="D201" s="41">
        <f t="shared" si="15"/>
        <v>0</v>
      </c>
      <c r="E201" s="317"/>
      <c r="F201" s="317"/>
      <c r="G201" s="317"/>
      <c r="H201" s="317"/>
      <c r="I201" s="317"/>
      <c r="J201" s="317"/>
      <c r="K201" s="317"/>
      <c r="L201" s="317"/>
      <c r="M201" s="317"/>
      <c r="N201" s="317"/>
      <c r="O201" s="317"/>
      <c r="P201" s="317"/>
      <c r="Q201" s="317"/>
      <c r="R201" s="317"/>
      <c r="S201" s="317"/>
    </row>
    <row r="202" spans="1:19" ht="14" thickTop="1" thickBot="1">
      <c r="A202" s="317"/>
      <c r="B202" s="317"/>
      <c r="C202" s="358" t="s">
        <v>334</v>
      </c>
      <c r="D202" s="359">
        <f>SUM(D193:D201)</f>
        <v>12</v>
      </c>
      <c r="E202" s="317"/>
      <c r="F202" s="317"/>
      <c r="G202" s="317"/>
      <c r="H202" s="317"/>
      <c r="I202" s="317"/>
      <c r="J202" s="317"/>
      <c r="K202" s="317"/>
      <c r="L202" s="317"/>
      <c r="M202" s="317"/>
      <c r="N202" s="317"/>
      <c r="O202" s="317"/>
      <c r="P202" s="317"/>
      <c r="Q202" s="317"/>
      <c r="R202" s="317"/>
      <c r="S202" s="317"/>
    </row>
    <row r="203" spans="1:19" ht="14" thickTop="1" thickBot="1">
      <c r="A203" s="317"/>
      <c r="B203" s="317"/>
      <c r="C203" s="362" t="s">
        <v>335</v>
      </c>
      <c r="D203" s="363">
        <f>D192+D202</f>
        <v>166</v>
      </c>
      <c r="E203" s="317" t="str">
        <f>IF(D203=A177,"","おかしいぞ～？")</f>
        <v/>
      </c>
      <c r="F203" s="317"/>
      <c r="G203" s="317"/>
      <c r="H203" s="317"/>
      <c r="I203" s="317"/>
      <c r="J203" s="317"/>
      <c r="K203" s="317"/>
      <c r="L203" s="317"/>
      <c r="M203" s="317"/>
      <c r="N203" s="317"/>
      <c r="O203" s="317"/>
      <c r="P203" s="317"/>
      <c r="Q203" s="317"/>
      <c r="R203" s="317"/>
      <c r="S203" s="317"/>
    </row>
    <row r="204" spans="1:19" ht="13.5" thickTop="1"/>
  </sheetData>
  <autoFilter ref="A10:J203" xr:uid="{00000000-0009-0000-0000-000001000000}"/>
  <mergeCells count="3">
    <mergeCell ref="B4:D4"/>
    <mergeCell ref="N180:N183"/>
    <mergeCell ref="N184:N187"/>
  </mergeCells>
  <phoneticPr fontId="4"/>
  <dataValidations count="3">
    <dataValidation type="list" allowBlank="1" showInputMessage="1" showErrorMessage="1" sqref="WCG26 VSK32 WCG32 WMC32 WVY32 WMC26 WVY26 VIO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Q165:Q176 Q107:Q109 Q52:Q60 Q127:Q138 Q94:Q103 Q63 Q67 Q69:Q70 Q79:Q82 Q88:Q90 Q116:Q125 Q74 Q148:Q162 WVY17:WVY18 UYS32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VIO34 VSK34 WCG34 WMC34 WVY34 JM34 TI34 ADE34 ANA34 AWW34 BGS34 BQO34 CAK34 CKG34 CUC34 JM17:JM18 TI17:TI18 ADE17:ADE18 ANA17:ANA18 AWW17:AWW18 BGS17:BGS18 BQO17:BQO18 CAK17:CAK18 CKG17:CKG18 CUC17:CUC18 DDY17:DDY18 DNU17:DNU18 DXQ17:DXQ18 EHM17:EHM18 ERI17:ERI18 FBE17:FBE18 FLA17:FLA18 FUW17:FUW18 GES17:GES18 GOO17:GOO18 GYK17:GYK18 HIG17:HIG18 HSC17:HSC18 IBY17:IBY18 ILU17:ILU18 IVQ17:IVQ18 JFM17:JFM18 JPI17:JPI18 JZE17:JZE18 KJA17:KJA18 KSW17:KSW18 LCS17:LCS18 LMO17:LMO18 LWK17:LWK18 MGG17:MGG18 MQC17:MQC18 MZY17:MZY18 NJU17:NJU18 NTQ17:NTQ18 ODM17:ODM18 ONI17:ONI18 OXE17:OXE18 PHA17:PHA18 PQW17:PQW18 QAS17:QAS18 QKO17:QKO18 QUK17:QUK18 REG17:REG18 ROC17:ROC18 RXY17:RXY18 SHU17:SHU18 SRQ17:SRQ18 TBM17:TBM18 TLI17:TLI18 TVE17:TVE18 UFA17:UFA18 UOW17:UOW18 UYS17:UYS18 VIO17:VIO18 VSK17:VSK18 WCG17:WCG18 WMC17:WMC18 Q11:Q42" xr:uid="{D5D4E11A-6984-4772-BCDD-F238B1D3FDB3}">
      <formula1>#REF!</formula1>
    </dataValidation>
    <dataValidation type="list" allowBlank="1" showInputMessage="1" showErrorMessage="1" sqref="Q163:Q164" xr:uid="{93C7C62B-028A-44B0-B583-173818C73DFB}">
      <formula1>$R$8:$S$8</formula1>
    </dataValidation>
    <dataValidation type="list" allowBlank="1" showInputMessage="1" showErrorMessage="1" sqref="Q110:Q115 Q91:Q93 Q83:Q87 Q47:Q51 Q104:Q106 Q61:Q62 Q139:Q147 Q64:Q66 Q68 Q126 Q75:Q78 Q71:Q73" xr:uid="{5562A393-CF3C-4525-9F56-32638103847A}">
      <formula1>#REF!</formula1>
    </dataValidation>
  </dataValidations>
  <pageMargins left="1" right="1" top="1" bottom="1" header="0.5" footer="0.5"/>
  <pageSetup paperSize="9" scale="66" firstPageNumber="12" fitToHeight="0" orientation="portrait" r:id="rId1"/>
  <headerFooter scaleWithDoc="0"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F82"/>
  <sheetViews>
    <sheetView view="pageBreakPreview" topLeftCell="A19" zoomScale="60" zoomScaleNormal="100" workbookViewId="0">
      <pane xSplit="2" topLeftCell="C1" activePane="topRight" state="frozen"/>
      <selection activeCell="N208" sqref="N208"/>
      <selection pane="topRight" activeCell="Q60" sqref="Q60"/>
    </sheetView>
  </sheetViews>
  <sheetFormatPr defaultColWidth="39.36328125" defaultRowHeight="13"/>
  <cols>
    <col min="1" max="3" width="16.08984375" style="1" customWidth="1"/>
    <col min="4" max="4" width="11" style="1" customWidth="1"/>
    <col min="5" max="5" width="15" style="1" customWidth="1"/>
    <col min="6" max="6" width="5.6328125" style="1" customWidth="1"/>
    <col min="7" max="7" width="11.36328125" style="51" customWidth="1"/>
    <col min="8" max="8" width="4.90625" style="28" customWidth="1"/>
    <col min="9" max="9" width="8.08984375" style="1" customWidth="1"/>
    <col min="10" max="10" width="14.36328125" style="1" bestFit="1" customWidth="1"/>
    <col min="11" max="11" width="7.36328125" style="1" customWidth="1"/>
    <col min="12" max="13" width="10.36328125" style="1" customWidth="1"/>
    <col min="14" max="14" width="25.36328125" style="1" customWidth="1"/>
    <col min="15" max="15" width="15.90625" style="1" customWidth="1"/>
    <col min="16" max="16" width="9" style="1" customWidth="1"/>
    <col min="17" max="17" width="12.26953125" style="1" customWidth="1"/>
    <col min="18" max="18" width="6" style="1" customWidth="1"/>
    <col min="19" max="20" width="9.7265625" style="1" bestFit="1" customWidth="1"/>
    <col min="21" max="22" width="10.36328125" style="1" bestFit="1" customWidth="1"/>
    <col min="23" max="16384" width="39.36328125" style="1"/>
  </cols>
  <sheetData>
    <row r="1" spans="1:214" ht="13.5" customHeight="1">
      <c r="A1" s="10"/>
      <c r="B1" s="10"/>
      <c r="C1" s="10"/>
      <c r="D1" s="10"/>
      <c r="E1" s="10"/>
      <c r="F1" s="10"/>
      <c r="G1" s="10"/>
      <c r="H1" s="10"/>
      <c r="I1" s="10"/>
      <c r="J1" s="10"/>
      <c r="K1" s="10"/>
      <c r="L1" s="10"/>
      <c r="M1" s="10"/>
      <c r="N1" s="10"/>
      <c r="O1" s="10"/>
      <c r="P1" s="10"/>
      <c r="Q1" s="10"/>
    </row>
    <row r="2" spans="1:214" ht="13.5" customHeight="1">
      <c r="A2" s="65" t="s">
        <v>996</v>
      </c>
      <c r="B2" s="11"/>
      <c r="C2" s="11"/>
      <c r="D2" s="11"/>
      <c r="E2" s="11"/>
      <c r="F2" s="11"/>
      <c r="G2" s="11"/>
      <c r="H2" s="11"/>
      <c r="I2" s="11"/>
      <c r="J2" s="11"/>
      <c r="K2" s="11"/>
      <c r="L2" s="11"/>
      <c r="M2" s="11"/>
      <c r="N2" s="11"/>
      <c r="O2" s="11"/>
      <c r="P2" s="11"/>
      <c r="Q2" s="11"/>
      <c r="R2" s="11"/>
      <c r="S2" s="11"/>
      <c r="T2" s="11"/>
      <c r="U2" s="11"/>
      <c r="V2" s="11"/>
    </row>
    <row r="3" spans="1:214" ht="13.5" customHeight="1">
      <c r="A3" s="11"/>
      <c r="B3" s="11"/>
      <c r="C3" s="11"/>
      <c r="D3" s="11"/>
      <c r="E3" s="11"/>
      <c r="F3" s="11"/>
      <c r="G3" s="11"/>
      <c r="H3" s="11"/>
      <c r="I3" s="11"/>
      <c r="J3" s="11"/>
      <c r="K3" s="11"/>
      <c r="L3" s="11"/>
      <c r="M3" s="11"/>
      <c r="N3" s="11"/>
      <c r="O3" s="11"/>
      <c r="P3" s="11"/>
      <c r="Q3" s="11"/>
      <c r="R3" s="11"/>
      <c r="S3" s="11"/>
      <c r="T3" s="11"/>
      <c r="U3" s="11"/>
      <c r="V3" s="11"/>
    </row>
    <row r="4" spans="1:214">
      <c r="A4" s="11"/>
      <c r="B4" s="11" t="str">
        <f>"〔施設数 {A型"&amp;C5&amp;"（公立"&amp;C6&amp;"、"&amp;"私立"&amp;C7&amp;"）"&amp;"  ケアハウス"&amp;E5&amp;"（公立"&amp;E6&amp;"、私立"&amp;E7&amp;"）}   "&amp;"定員 {A型"&amp;H5&amp;"（公立"&amp;H6&amp;"、"&amp;"私立"&amp;H7&amp;"）"&amp;"  ケアハウス"&amp;J5&amp;"（公立"&amp;J6&amp;"、私立"&amp;J7&amp;"）} 〕"</f>
        <v>〔施設数 {A型9（公立1、私立8）  ケアハウス37（公立0、私立37）}   定員 {A型590（公立50、私立540）  ケアハウス1937（公立0、私立1937）} 〕</v>
      </c>
      <c r="C4" s="11"/>
      <c r="D4" s="11"/>
      <c r="E4" s="11"/>
      <c r="F4" s="11"/>
      <c r="G4" s="49"/>
      <c r="H4" s="13"/>
      <c r="I4" s="11"/>
      <c r="J4" s="11"/>
      <c r="K4" s="11"/>
      <c r="L4" s="11"/>
      <c r="M4" s="11"/>
      <c r="N4" s="11"/>
      <c r="O4" s="11"/>
      <c r="P4" s="11"/>
      <c r="Q4" s="11"/>
      <c r="R4" s="11"/>
      <c r="S4" s="11"/>
      <c r="T4" s="11"/>
      <c r="U4" s="11"/>
      <c r="V4" s="11"/>
    </row>
    <row r="5" spans="1:214">
      <c r="A5" s="15"/>
      <c r="B5" s="16" t="s">
        <v>324</v>
      </c>
      <c r="C5" s="17">
        <f>C6+C7</f>
        <v>9</v>
      </c>
      <c r="D5" s="115" t="s">
        <v>325</v>
      </c>
      <c r="E5" s="19">
        <f>E6+E7</f>
        <v>37</v>
      </c>
      <c r="F5" s="11"/>
      <c r="G5" s="116" t="s">
        <v>142</v>
      </c>
      <c r="H5" s="117">
        <f>H6+H7</f>
        <v>590</v>
      </c>
      <c r="I5" s="118" t="s">
        <v>143</v>
      </c>
      <c r="J5" s="119">
        <f>J6+J7</f>
        <v>1937</v>
      </c>
      <c r="K5" s="11"/>
      <c r="L5" s="11"/>
      <c r="M5" s="11"/>
      <c r="N5" s="11"/>
      <c r="O5" s="11"/>
      <c r="P5" s="11"/>
      <c r="Q5" s="11"/>
      <c r="R5" s="340"/>
      <c r="S5" s="340"/>
      <c r="T5" s="340"/>
      <c r="U5" s="340"/>
      <c r="V5" s="340"/>
    </row>
    <row r="6" spans="1:214">
      <c r="A6" s="15"/>
      <c r="B6" s="16" t="s">
        <v>44</v>
      </c>
      <c r="C6" s="17">
        <f>S55</f>
        <v>1</v>
      </c>
      <c r="D6" s="18" t="s">
        <v>44</v>
      </c>
      <c r="E6" s="19">
        <f>U55</f>
        <v>0</v>
      </c>
      <c r="F6" s="11"/>
      <c r="G6" s="116" t="s">
        <v>44</v>
      </c>
      <c r="H6" s="117">
        <f>SUMIF(S9:S54,1,H9:H54)</f>
        <v>50</v>
      </c>
      <c r="I6" s="120" t="s">
        <v>44</v>
      </c>
      <c r="J6" s="119">
        <f>SUMIF(U9:U54,1,H9:H54)</f>
        <v>0</v>
      </c>
      <c r="K6" s="11"/>
      <c r="L6" s="11"/>
      <c r="M6" s="11"/>
      <c r="N6" s="11"/>
      <c r="O6" s="11"/>
      <c r="P6" s="11"/>
      <c r="Q6" s="11"/>
      <c r="R6" s="340"/>
      <c r="S6" s="340"/>
      <c r="T6" s="340"/>
      <c r="U6" s="340"/>
      <c r="V6" s="340"/>
    </row>
    <row r="7" spans="1:214">
      <c r="A7" s="15"/>
      <c r="B7" s="20" t="s">
        <v>45</v>
      </c>
      <c r="C7" s="21">
        <f>T55</f>
        <v>8</v>
      </c>
      <c r="D7" s="22" t="s">
        <v>45</v>
      </c>
      <c r="E7" s="23">
        <f>V55</f>
        <v>37</v>
      </c>
      <c r="F7" s="11"/>
      <c r="G7" s="121" t="s">
        <v>45</v>
      </c>
      <c r="H7" s="122">
        <f>SUMIF(T9:T54,1,H9:H54)</f>
        <v>540</v>
      </c>
      <c r="I7" s="123" t="s">
        <v>45</v>
      </c>
      <c r="J7" s="124">
        <f>SUMIF(V9:V54,1,H9:H54)</f>
        <v>1937</v>
      </c>
      <c r="K7" s="11"/>
      <c r="L7" s="11"/>
      <c r="M7" s="11"/>
      <c r="N7" s="11"/>
      <c r="O7" s="11"/>
      <c r="P7" s="11"/>
      <c r="Q7" s="11"/>
      <c r="R7" s="11"/>
      <c r="S7" s="11"/>
      <c r="T7" s="11"/>
      <c r="U7" s="11"/>
      <c r="V7" s="11"/>
    </row>
    <row r="8" spans="1:214" s="629" customFormat="1" ht="42" customHeight="1">
      <c r="A8" s="137" t="s">
        <v>69</v>
      </c>
      <c r="B8" s="138" t="s">
        <v>73</v>
      </c>
      <c r="C8" s="139" t="s">
        <v>870</v>
      </c>
      <c r="D8" s="138" t="s">
        <v>468</v>
      </c>
      <c r="E8" s="138" t="s">
        <v>469</v>
      </c>
      <c r="F8" s="139" t="s">
        <v>166</v>
      </c>
      <c r="G8" s="630" t="s">
        <v>76</v>
      </c>
      <c r="H8" s="138" t="s">
        <v>77</v>
      </c>
      <c r="I8" s="138" t="s">
        <v>72</v>
      </c>
      <c r="J8" s="140" t="s">
        <v>78</v>
      </c>
      <c r="K8" s="143" t="s">
        <v>68</v>
      </c>
      <c r="L8" s="144" t="s">
        <v>706</v>
      </c>
      <c r="M8" s="144" t="s">
        <v>707</v>
      </c>
      <c r="N8" s="145" t="s">
        <v>291</v>
      </c>
      <c r="O8" s="145" t="s">
        <v>70</v>
      </c>
      <c r="P8" s="144" t="s">
        <v>43</v>
      </c>
      <c r="Q8" s="144" t="s">
        <v>62</v>
      </c>
      <c r="R8" s="144" t="s">
        <v>144</v>
      </c>
      <c r="S8" s="144" t="s">
        <v>145</v>
      </c>
      <c r="T8" s="144" t="s">
        <v>146</v>
      </c>
      <c r="U8" s="144" t="s">
        <v>147</v>
      </c>
      <c r="V8" s="146" t="s">
        <v>148</v>
      </c>
    </row>
    <row r="9" spans="1:214" s="152" customFormat="1" ht="45" customHeight="1">
      <c r="A9" s="524" t="s">
        <v>288</v>
      </c>
      <c r="B9" s="275" t="s">
        <v>5891</v>
      </c>
      <c r="C9" s="516" t="s">
        <v>5892</v>
      </c>
      <c r="D9" s="316" t="s">
        <v>8166</v>
      </c>
      <c r="E9" s="276" t="str">
        <f t="shared" ref="E9:E13" si="0">M9&amp;N9</f>
        <v>下関市武久町二丁目53番10号</v>
      </c>
      <c r="F9" s="276" t="s">
        <v>895</v>
      </c>
      <c r="G9" s="277">
        <v>28581</v>
      </c>
      <c r="H9" s="278">
        <v>100</v>
      </c>
      <c r="I9" s="276" t="s">
        <v>1646</v>
      </c>
      <c r="J9" s="111" t="s">
        <v>5941</v>
      </c>
      <c r="K9" s="532" t="s">
        <v>681</v>
      </c>
      <c r="L9" s="533" t="s">
        <v>419</v>
      </c>
      <c r="M9" s="533" t="s">
        <v>420</v>
      </c>
      <c r="N9" s="534" t="s">
        <v>5942</v>
      </c>
      <c r="O9" s="534" t="s">
        <v>5943</v>
      </c>
      <c r="P9" s="535" t="str">
        <f>IF(Q9="","",IF(OR(Q9="国",Q9="県",Q9="市町",Q9="組合その他"),"（公立）","（私立）"))</f>
        <v>（私立）</v>
      </c>
      <c r="Q9" s="535" t="s">
        <v>5866</v>
      </c>
      <c r="R9" s="536">
        <f>IF(A9="","",1)</f>
        <v>1</v>
      </c>
      <c r="S9" s="536" t="str">
        <f>IF(AND(J9="Ａ型",P9="（公立）"),1,"")</f>
        <v/>
      </c>
      <c r="T9" s="536">
        <f>IF(AND(J9="Ａ型",P9="（私立）"),1,"")</f>
        <v>1</v>
      </c>
      <c r="U9" s="536" t="str">
        <f>IF(AND(OR(J9="ケアハウス",J9="ケアハウス特定施設入居者生活介護施設"),P9="（公立）"),1,"")</f>
        <v/>
      </c>
      <c r="V9" s="537" t="str">
        <f>IF(AND(OR(J9="ケアハウス",J9="ケアハウス特定施設入居者生活介護施設"),P9="（私立）"),1,"")</f>
        <v/>
      </c>
      <c r="W9" s="148"/>
      <c r="X9" s="148"/>
      <c r="AA9" s="153"/>
      <c r="AB9" s="153"/>
      <c r="AC9" s="153"/>
      <c r="AD9" s="153"/>
      <c r="AE9" s="148"/>
      <c r="AF9" s="148"/>
      <c r="AG9" s="149"/>
      <c r="AH9" s="150"/>
      <c r="AI9" s="148"/>
      <c r="AJ9" s="148"/>
      <c r="AK9" s="151"/>
      <c r="AL9" s="151"/>
      <c r="AM9" s="151"/>
      <c r="AN9" s="148"/>
      <c r="AO9" s="148"/>
      <c r="AR9" s="153"/>
      <c r="AS9" s="153"/>
      <c r="AT9" s="153"/>
      <c r="AU9" s="153"/>
      <c r="AV9" s="148"/>
      <c r="AW9" s="148"/>
      <c r="AX9" s="149"/>
      <c r="AY9" s="150"/>
      <c r="AZ9" s="148"/>
      <c r="BA9" s="148"/>
      <c r="BB9" s="151"/>
      <c r="BC9" s="151"/>
      <c r="BD9" s="151"/>
      <c r="BE9" s="148"/>
      <c r="BF9" s="148"/>
      <c r="BI9" s="153"/>
      <c r="BJ9" s="153"/>
      <c r="BK9" s="153"/>
      <c r="BL9" s="153"/>
      <c r="BM9" s="148"/>
      <c r="BN9" s="148"/>
      <c r="BO9" s="149"/>
      <c r="BP9" s="150"/>
      <c r="BQ9" s="148"/>
      <c r="BR9" s="148"/>
      <c r="BS9" s="151"/>
      <c r="BT9" s="151"/>
      <c r="BU9" s="151"/>
      <c r="BV9" s="148"/>
      <c r="BW9" s="148"/>
      <c r="BZ9" s="153"/>
      <c r="CA9" s="153"/>
      <c r="CB9" s="153"/>
      <c r="CC9" s="153"/>
      <c r="CD9" s="148"/>
      <c r="CE9" s="148"/>
      <c r="CF9" s="149"/>
      <c r="CG9" s="150"/>
      <c r="CH9" s="148"/>
      <c r="CI9" s="148"/>
      <c r="CJ9" s="151"/>
      <c r="CK9" s="151"/>
      <c r="CL9" s="151"/>
      <c r="CM9" s="148"/>
      <c r="CN9" s="148"/>
      <c r="CQ9" s="153"/>
      <c r="CR9" s="153"/>
      <c r="CS9" s="153"/>
      <c r="CT9" s="153"/>
      <c r="CU9" s="148"/>
      <c r="CV9" s="148"/>
      <c r="CW9" s="149"/>
      <c r="CX9" s="150"/>
      <c r="CY9" s="148"/>
      <c r="CZ9" s="148"/>
      <c r="DA9" s="151"/>
      <c r="DB9" s="151"/>
      <c r="DC9" s="151"/>
      <c r="DD9" s="148"/>
      <c r="DE9" s="148"/>
      <c r="DH9" s="153"/>
      <c r="DI9" s="153"/>
      <c r="DJ9" s="153"/>
      <c r="DK9" s="153"/>
      <c r="DL9" s="148"/>
      <c r="DM9" s="148"/>
      <c r="DN9" s="149"/>
      <c r="DO9" s="150"/>
      <c r="DP9" s="148"/>
      <c r="DQ9" s="148"/>
      <c r="DR9" s="151"/>
      <c r="DS9" s="151"/>
      <c r="DT9" s="151"/>
      <c r="DU9" s="148"/>
      <c r="DV9" s="148"/>
      <c r="DY9" s="153"/>
      <c r="DZ9" s="153"/>
      <c r="EA9" s="153"/>
      <c r="EB9" s="153"/>
      <c r="EC9" s="148"/>
      <c r="ED9" s="148"/>
      <c r="EE9" s="149"/>
      <c r="EF9" s="150"/>
      <c r="EG9" s="148"/>
      <c r="EH9" s="148"/>
      <c r="EI9" s="151"/>
      <c r="EJ9" s="151"/>
      <c r="EK9" s="151"/>
      <c r="EL9" s="148"/>
      <c r="EM9" s="148"/>
      <c r="EP9" s="153"/>
      <c r="EQ9" s="153"/>
      <c r="ER9" s="153"/>
      <c r="ES9" s="153"/>
      <c r="ET9" s="148"/>
      <c r="EU9" s="148"/>
      <c r="EV9" s="149"/>
      <c r="EW9" s="150"/>
      <c r="EX9" s="148"/>
      <c r="EY9" s="148"/>
      <c r="EZ9" s="151"/>
      <c r="FA9" s="151"/>
      <c r="FB9" s="151"/>
      <c r="FC9" s="148"/>
      <c r="FD9" s="148"/>
      <c r="FG9" s="153"/>
      <c r="FH9" s="153"/>
      <c r="FI9" s="153"/>
      <c r="FJ9" s="153"/>
      <c r="FK9" s="148"/>
      <c r="FL9" s="148"/>
      <c r="FM9" s="149"/>
      <c r="FN9" s="150"/>
      <c r="FO9" s="148"/>
      <c r="FP9" s="148"/>
      <c r="FQ9" s="151"/>
      <c r="FR9" s="151"/>
      <c r="FS9" s="151"/>
      <c r="FT9" s="148"/>
      <c r="FU9" s="148"/>
      <c r="FX9" s="153"/>
      <c r="FY9" s="153"/>
      <c r="FZ9" s="153"/>
      <c r="GA9" s="153"/>
      <c r="GB9" s="148"/>
      <c r="GC9" s="148"/>
      <c r="GD9" s="149"/>
      <c r="GE9" s="150"/>
      <c r="GF9" s="148"/>
      <c r="GG9" s="148"/>
      <c r="GH9" s="151"/>
      <c r="GI9" s="151"/>
      <c r="GJ9" s="151"/>
      <c r="GK9" s="148"/>
      <c r="GL9" s="148"/>
      <c r="GO9" s="153"/>
      <c r="GP9" s="153"/>
      <c r="GQ9" s="153"/>
      <c r="GR9" s="153"/>
      <c r="GS9" s="148"/>
      <c r="GT9" s="148"/>
      <c r="GU9" s="149"/>
      <c r="GV9" s="150"/>
      <c r="GW9" s="148"/>
      <c r="GX9" s="148"/>
      <c r="GY9" s="151"/>
      <c r="GZ9" s="151"/>
      <c r="HA9" s="151"/>
      <c r="HB9" s="148"/>
      <c r="HC9" s="148"/>
      <c r="HF9" s="153"/>
    </row>
    <row r="10" spans="1:214" s="152" customFormat="1" ht="45" customHeight="1">
      <c r="A10" s="375" t="s">
        <v>289</v>
      </c>
      <c r="B10" s="516" t="s">
        <v>5944</v>
      </c>
      <c r="C10" s="516" t="s">
        <v>5945</v>
      </c>
      <c r="D10" s="516" t="s">
        <v>5946</v>
      </c>
      <c r="E10" s="483" t="str">
        <f t="shared" si="0"/>
        <v>下関市大字田倉字差葉82番地1</v>
      </c>
      <c r="F10" s="483" t="s">
        <v>997</v>
      </c>
      <c r="G10" s="515">
        <v>29556</v>
      </c>
      <c r="H10" s="377">
        <v>70</v>
      </c>
      <c r="I10" s="483" t="s">
        <v>1647</v>
      </c>
      <c r="J10" s="376" t="s">
        <v>5941</v>
      </c>
      <c r="K10" s="374" t="s">
        <v>681</v>
      </c>
      <c r="L10" s="517" t="s">
        <v>419</v>
      </c>
      <c r="M10" s="517" t="s">
        <v>420</v>
      </c>
      <c r="N10" s="445" t="s">
        <v>5947</v>
      </c>
      <c r="O10" s="445" t="s">
        <v>5948</v>
      </c>
      <c r="P10" s="518" t="str">
        <f>IF(Q10="","",IF(OR(Q10="国",Q10="県",Q10="市町",Q10="組合その他"),"（公立）","（私立）"))</f>
        <v>（私立）</v>
      </c>
      <c r="Q10" s="518" t="s">
        <v>5866</v>
      </c>
      <c r="R10" s="538">
        <f>IF(A10="","",1)</f>
        <v>1</v>
      </c>
      <c r="S10" s="538" t="str">
        <f>IF(AND(J10="Ａ型",P10="（公立）"),1,"")</f>
        <v/>
      </c>
      <c r="T10" s="538">
        <f>IF(AND(J10="Ａ型",P10="（私立）"),1,"")</f>
        <v>1</v>
      </c>
      <c r="U10" s="538" t="str">
        <f>IF(AND(OR(J10="ケアハウス",J10="ケアハウス特定施設入居者生活介護施設"),P10="（公立）"),1,"")</f>
        <v/>
      </c>
      <c r="V10" s="539" t="str">
        <f>IF(AND(OR(J10="ケアハウス",J10="ケアハウス特定施設入居者生活介護施設"),P10="（私立）"),1,"")</f>
        <v/>
      </c>
      <c r="W10" s="148"/>
      <c r="X10" s="148"/>
      <c r="AA10" s="153"/>
      <c r="AB10" s="153"/>
      <c r="AC10" s="153"/>
      <c r="AD10" s="153"/>
      <c r="AE10" s="148"/>
      <c r="AF10" s="148"/>
      <c r="AG10" s="149"/>
      <c r="AH10" s="150"/>
      <c r="AI10" s="148"/>
      <c r="AJ10" s="148"/>
      <c r="AK10" s="151"/>
      <c r="AL10" s="151"/>
      <c r="AM10" s="151"/>
      <c r="AN10" s="148"/>
      <c r="AO10" s="148"/>
      <c r="AR10" s="153"/>
      <c r="AS10" s="153"/>
      <c r="AT10" s="153"/>
      <c r="AU10" s="153"/>
      <c r="AV10" s="148"/>
      <c r="AW10" s="148"/>
      <c r="AX10" s="149"/>
      <c r="AY10" s="150"/>
      <c r="AZ10" s="148"/>
      <c r="BA10" s="148"/>
      <c r="BB10" s="151"/>
      <c r="BC10" s="151"/>
      <c r="BD10" s="151"/>
      <c r="BE10" s="148"/>
      <c r="BF10" s="148"/>
      <c r="BI10" s="153"/>
      <c r="BJ10" s="153"/>
      <c r="BK10" s="153"/>
      <c r="BL10" s="153"/>
      <c r="BM10" s="148"/>
      <c r="BN10" s="148"/>
      <c r="BO10" s="149"/>
      <c r="BP10" s="150"/>
      <c r="BQ10" s="148"/>
      <c r="BR10" s="148"/>
      <c r="BS10" s="151"/>
      <c r="BT10" s="151"/>
      <c r="BU10" s="151"/>
      <c r="BV10" s="148"/>
      <c r="BW10" s="148"/>
      <c r="BZ10" s="153"/>
      <c r="CA10" s="153"/>
      <c r="CB10" s="153"/>
      <c r="CC10" s="153"/>
      <c r="CD10" s="148"/>
      <c r="CE10" s="148"/>
      <c r="CF10" s="149"/>
      <c r="CG10" s="150"/>
      <c r="CH10" s="148"/>
      <c r="CI10" s="148"/>
      <c r="CJ10" s="151"/>
      <c r="CK10" s="151"/>
      <c r="CL10" s="151"/>
      <c r="CM10" s="148"/>
      <c r="CN10" s="148"/>
      <c r="CQ10" s="153"/>
      <c r="CR10" s="153"/>
      <c r="CS10" s="153"/>
      <c r="CT10" s="153"/>
      <c r="CU10" s="148"/>
      <c r="CV10" s="148"/>
      <c r="CW10" s="149"/>
      <c r="CX10" s="150"/>
      <c r="CY10" s="148"/>
      <c r="CZ10" s="148"/>
      <c r="DA10" s="151"/>
      <c r="DB10" s="151"/>
      <c r="DC10" s="151"/>
      <c r="DD10" s="148"/>
      <c r="DE10" s="148"/>
      <c r="DH10" s="153"/>
      <c r="DI10" s="153"/>
      <c r="DJ10" s="153"/>
      <c r="DK10" s="153"/>
      <c r="DL10" s="148"/>
      <c r="DM10" s="148"/>
      <c r="DN10" s="149"/>
      <c r="DO10" s="150"/>
      <c r="DP10" s="148"/>
      <c r="DQ10" s="148"/>
      <c r="DR10" s="151"/>
      <c r="DS10" s="151"/>
      <c r="DT10" s="151"/>
      <c r="DU10" s="148"/>
      <c r="DV10" s="148"/>
      <c r="DY10" s="153"/>
      <c r="DZ10" s="153"/>
      <c r="EA10" s="153"/>
      <c r="EB10" s="153"/>
      <c r="EC10" s="148"/>
      <c r="ED10" s="148"/>
      <c r="EE10" s="149"/>
      <c r="EF10" s="150"/>
      <c r="EG10" s="148"/>
      <c r="EH10" s="148"/>
      <c r="EI10" s="151"/>
      <c r="EJ10" s="151"/>
      <c r="EK10" s="151"/>
      <c r="EL10" s="148"/>
      <c r="EM10" s="148"/>
      <c r="EP10" s="153"/>
      <c r="EQ10" s="153"/>
      <c r="ER10" s="153"/>
      <c r="ES10" s="153"/>
      <c r="ET10" s="148"/>
      <c r="EU10" s="148"/>
      <c r="EV10" s="149"/>
      <c r="EW10" s="150"/>
      <c r="EX10" s="148"/>
      <c r="EY10" s="148"/>
      <c r="EZ10" s="151"/>
      <c r="FA10" s="151"/>
      <c r="FB10" s="151"/>
      <c r="FC10" s="148"/>
      <c r="FD10" s="148"/>
      <c r="FG10" s="153"/>
      <c r="FH10" s="153"/>
      <c r="FI10" s="153"/>
      <c r="FJ10" s="153"/>
      <c r="FK10" s="148"/>
      <c r="FL10" s="148"/>
      <c r="FM10" s="149"/>
      <c r="FN10" s="150"/>
      <c r="FO10" s="148"/>
      <c r="FP10" s="148"/>
      <c r="FQ10" s="151"/>
      <c r="FR10" s="151"/>
      <c r="FS10" s="151"/>
      <c r="FT10" s="148"/>
      <c r="FU10" s="148"/>
      <c r="FX10" s="153"/>
      <c r="FY10" s="153"/>
      <c r="FZ10" s="153"/>
      <c r="GA10" s="153"/>
      <c r="GB10" s="148"/>
      <c r="GC10" s="148"/>
      <c r="GD10" s="149"/>
      <c r="GE10" s="150"/>
      <c r="GF10" s="148"/>
      <c r="GG10" s="148"/>
      <c r="GH10" s="151"/>
      <c r="GI10" s="151"/>
      <c r="GJ10" s="151"/>
      <c r="GK10" s="148"/>
      <c r="GL10" s="148"/>
      <c r="GO10" s="153"/>
      <c r="GP10" s="153"/>
      <c r="GQ10" s="153"/>
      <c r="GR10" s="153"/>
      <c r="GS10" s="148"/>
      <c r="GT10" s="148"/>
      <c r="GU10" s="149"/>
      <c r="GV10" s="150"/>
      <c r="GW10" s="148"/>
      <c r="GX10" s="148"/>
      <c r="GY10" s="151"/>
      <c r="GZ10" s="151"/>
      <c r="HA10" s="151"/>
      <c r="HB10" s="148"/>
      <c r="HC10" s="148"/>
      <c r="HF10" s="153"/>
    </row>
    <row r="11" spans="1:214" s="152" customFormat="1" ht="45" customHeight="1">
      <c r="A11" s="375" t="s">
        <v>5949</v>
      </c>
      <c r="B11" s="516" t="s">
        <v>5891</v>
      </c>
      <c r="C11" s="516" t="s">
        <v>5892</v>
      </c>
      <c r="D11" s="378" t="s">
        <v>8378</v>
      </c>
      <c r="E11" s="483" t="str">
        <f t="shared" si="0"/>
        <v>下関市武久町二丁目48番18号</v>
      </c>
      <c r="F11" s="483" t="s">
        <v>895</v>
      </c>
      <c r="G11" s="515">
        <v>33695</v>
      </c>
      <c r="H11" s="377">
        <v>50</v>
      </c>
      <c r="I11" s="483" t="s">
        <v>1648</v>
      </c>
      <c r="J11" s="376" t="s">
        <v>680</v>
      </c>
      <c r="K11" s="374" t="s">
        <v>681</v>
      </c>
      <c r="L11" s="517" t="s">
        <v>419</v>
      </c>
      <c r="M11" s="517" t="s">
        <v>420</v>
      </c>
      <c r="N11" s="445" t="s">
        <v>5950</v>
      </c>
      <c r="O11" s="445" t="s">
        <v>5951</v>
      </c>
      <c r="P11" s="518" t="str">
        <f>IF(Q11="","",IF(OR(Q11="国",Q11="県",Q11="市町",Q11="組合その他"),"（公立）","（私立）"))</f>
        <v>（私立）</v>
      </c>
      <c r="Q11" s="518" t="s">
        <v>5866</v>
      </c>
      <c r="R11" s="538">
        <f>IF(A11="","",1)</f>
        <v>1</v>
      </c>
      <c r="S11" s="538" t="str">
        <f>IF(AND(J11="Ａ型",P11="（公立）"),1,"")</f>
        <v/>
      </c>
      <c r="T11" s="538" t="str">
        <f>IF(AND(J11="Ａ型",P11="（私立）"),1,"")</f>
        <v/>
      </c>
      <c r="U11" s="538" t="str">
        <f>IF(AND(OR(J11="ケアハウス",J11="ケアハウス特定施設入居者生活介護施設"),P11="（公立）"),1,"")</f>
        <v/>
      </c>
      <c r="V11" s="539">
        <f>IF(AND(OR(J11="ケアハウス",J11="ケアハウス特定施設入居者生活介護施設"),P11="（私立）"),1,"")</f>
        <v>1</v>
      </c>
      <c r="W11" s="148"/>
      <c r="X11" s="148"/>
      <c r="AA11" s="153"/>
      <c r="AB11" s="153"/>
      <c r="AC11" s="153"/>
      <c r="AD11" s="153"/>
      <c r="AE11" s="148"/>
      <c r="AF11" s="148"/>
      <c r="AG11" s="149"/>
      <c r="AH11" s="150"/>
      <c r="AI11" s="148"/>
      <c r="AJ11" s="148"/>
      <c r="AK11" s="151"/>
      <c r="AL11" s="151"/>
      <c r="AM11" s="151"/>
      <c r="AN11" s="148"/>
      <c r="AO11" s="148"/>
      <c r="AR11" s="153"/>
      <c r="AS11" s="153"/>
      <c r="AT11" s="153"/>
      <c r="AU11" s="153"/>
      <c r="AV11" s="148"/>
      <c r="AW11" s="148"/>
      <c r="AX11" s="149"/>
      <c r="AY11" s="150"/>
      <c r="AZ11" s="148"/>
      <c r="BA11" s="148"/>
      <c r="BB11" s="151"/>
      <c r="BC11" s="151"/>
      <c r="BD11" s="151"/>
      <c r="BE11" s="148"/>
      <c r="BF11" s="148"/>
      <c r="BI11" s="153"/>
      <c r="BJ11" s="153"/>
      <c r="BK11" s="153"/>
      <c r="BL11" s="153"/>
      <c r="BM11" s="148"/>
      <c r="BN11" s="148"/>
      <c r="BO11" s="149"/>
      <c r="BP11" s="150"/>
      <c r="BQ11" s="148"/>
      <c r="BR11" s="148"/>
      <c r="BS11" s="151"/>
      <c r="BT11" s="151"/>
      <c r="BU11" s="151"/>
      <c r="BV11" s="148"/>
      <c r="BW11" s="148"/>
      <c r="BZ11" s="153"/>
      <c r="CA11" s="153"/>
      <c r="CB11" s="153"/>
      <c r="CC11" s="153"/>
      <c r="CD11" s="148"/>
      <c r="CE11" s="148"/>
      <c r="CF11" s="149"/>
      <c r="CG11" s="150"/>
      <c r="CH11" s="148"/>
      <c r="CI11" s="148"/>
      <c r="CJ11" s="151"/>
      <c r="CK11" s="151"/>
      <c r="CL11" s="151"/>
      <c r="CM11" s="148"/>
      <c r="CN11" s="148"/>
      <c r="CQ11" s="153"/>
      <c r="CR11" s="153"/>
      <c r="CS11" s="153"/>
      <c r="CT11" s="153"/>
      <c r="CU11" s="148"/>
      <c r="CV11" s="148"/>
      <c r="CW11" s="149"/>
      <c r="CX11" s="150"/>
      <c r="CY11" s="148"/>
      <c r="CZ11" s="148"/>
      <c r="DA11" s="151"/>
      <c r="DB11" s="151"/>
      <c r="DC11" s="151"/>
      <c r="DD11" s="148"/>
      <c r="DE11" s="148"/>
      <c r="DH11" s="153"/>
      <c r="DI11" s="153"/>
      <c r="DJ11" s="153"/>
      <c r="DK11" s="153"/>
      <c r="DL11" s="148"/>
      <c r="DM11" s="148"/>
      <c r="DN11" s="149"/>
      <c r="DO11" s="150"/>
      <c r="DP11" s="148"/>
      <c r="DQ11" s="148"/>
      <c r="DR11" s="151"/>
      <c r="DS11" s="151"/>
      <c r="DT11" s="151"/>
      <c r="DU11" s="148"/>
      <c r="DV11" s="148"/>
      <c r="DY11" s="153"/>
      <c r="DZ11" s="153"/>
      <c r="EA11" s="153"/>
      <c r="EB11" s="153"/>
      <c r="EC11" s="148"/>
      <c r="ED11" s="148"/>
      <c r="EE11" s="149"/>
      <c r="EF11" s="150"/>
      <c r="EG11" s="148"/>
      <c r="EH11" s="148"/>
      <c r="EI11" s="151"/>
      <c r="EJ11" s="151"/>
      <c r="EK11" s="151"/>
      <c r="EL11" s="148"/>
      <c r="EM11" s="148"/>
      <c r="EP11" s="153"/>
      <c r="EQ11" s="153"/>
      <c r="ER11" s="153"/>
      <c r="ES11" s="153"/>
      <c r="ET11" s="148"/>
      <c r="EU11" s="148"/>
      <c r="EV11" s="149"/>
      <c r="EW11" s="150"/>
      <c r="EX11" s="148"/>
      <c r="EY11" s="148"/>
      <c r="EZ11" s="151"/>
      <c r="FA11" s="151"/>
      <c r="FB11" s="151"/>
      <c r="FC11" s="148"/>
      <c r="FD11" s="148"/>
      <c r="FG11" s="153"/>
      <c r="FH11" s="153"/>
      <c r="FI11" s="153"/>
      <c r="FJ11" s="153"/>
      <c r="FK11" s="148"/>
      <c r="FL11" s="148"/>
      <c r="FM11" s="149"/>
      <c r="FN11" s="150"/>
      <c r="FO11" s="148"/>
      <c r="FP11" s="148"/>
      <c r="FQ11" s="151"/>
      <c r="FR11" s="151"/>
      <c r="FS11" s="151"/>
      <c r="FT11" s="148"/>
      <c r="FU11" s="148"/>
      <c r="FX11" s="153"/>
      <c r="FY11" s="153"/>
      <c r="FZ11" s="153"/>
      <c r="GA11" s="153"/>
      <c r="GB11" s="148"/>
      <c r="GC11" s="148"/>
      <c r="GD11" s="149"/>
      <c r="GE11" s="150"/>
      <c r="GF11" s="148"/>
      <c r="GG11" s="148"/>
      <c r="GH11" s="151"/>
      <c r="GI11" s="151"/>
      <c r="GJ11" s="151"/>
      <c r="GK11" s="148"/>
      <c r="GL11" s="148"/>
      <c r="GO11" s="153"/>
      <c r="GP11" s="153"/>
      <c r="GQ11" s="153"/>
      <c r="GR11" s="153"/>
      <c r="GS11" s="148"/>
      <c r="GT11" s="148"/>
      <c r="GU11" s="149"/>
      <c r="GV11" s="150"/>
      <c r="GW11" s="148"/>
      <c r="GX11" s="148"/>
      <c r="GY11" s="151"/>
      <c r="GZ11" s="151"/>
      <c r="HA11" s="151"/>
      <c r="HB11" s="148"/>
      <c r="HC11" s="148"/>
      <c r="HF11" s="153"/>
    </row>
    <row r="12" spans="1:214" s="152" customFormat="1" ht="45" customHeight="1">
      <c r="A12" s="375" t="s">
        <v>5952</v>
      </c>
      <c r="B12" s="516" t="s">
        <v>5953</v>
      </c>
      <c r="C12" s="516" t="s">
        <v>6904</v>
      </c>
      <c r="D12" s="516" t="s">
        <v>5954</v>
      </c>
      <c r="E12" s="483" t="str">
        <f t="shared" si="0"/>
        <v>下関市豊田町大字荒木10051番地2</v>
      </c>
      <c r="F12" s="483" t="s">
        <v>899</v>
      </c>
      <c r="G12" s="515">
        <v>34470</v>
      </c>
      <c r="H12" s="377">
        <v>50</v>
      </c>
      <c r="I12" s="483" t="s">
        <v>1649</v>
      </c>
      <c r="J12" s="376" t="s">
        <v>680</v>
      </c>
      <c r="K12" s="374" t="s">
        <v>681</v>
      </c>
      <c r="L12" s="517" t="s">
        <v>419</v>
      </c>
      <c r="M12" s="517" t="s">
        <v>5863</v>
      </c>
      <c r="N12" s="445" t="s">
        <v>5955</v>
      </c>
      <c r="O12" s="445" t="s">
        <v>5956</v>
      </c>
      <c r="P12" s="518" t="str">
        <f>IF(Q12="","",IF(OR(Q12="国",Q12="県",Q12="市町",Q12="組合その他"),"（公立）","（私立）"))</f>
        <v>（私立）</v>
      </c>
      <c r="Q12" s="518" t="s">
        <v>5866</v>
      </c>
      <c r="R12" s="538">
        <f>IF(A12="","",1)</f>
        <v>1</v>
      </c>
      <c r="S12" s="538" t="str">
        <f>IF(AND(J12="Ａ型",P12="（公立）"),1,"")</f>
        <v/>
      </c>
      <c r="T12" s="538" t="str">
        <f>IF(AND(J12="Ａ型",P12="（私立）"),1,"")</f>
        <v/>
      </c>
      <c r="U12" s="538" t="str">
        <f>IF(AND(OR(J12="ケアハウス",J12="ケアハウス特定施設入居者生活介護施設"),P12="（公立）"),1,"")</f>
        <v/>
      </c>
      <c r="V12" s="539">
        <f>IF(AND(OR(J12="ケアハウス",J12="ケアハウス特定施設入居者生活介護施設"),P12="（私立）"),1,"")</f>
        <v>1</v>
      </c>
      <c r="W12" s="148"/>
      <c r="X12" s="148"/>
      <c r="AA12" s="153"/>
      <c r="AB12" s="153"/>
      <c r="AC12" s="153"/>
      <c r="AD12" s="153"/>
      <c r="AE12" s="148"/>
      <c r="AF12" s="148"/>
      <c r="AG12" s="149"/>
      <c r="AH12" s="150"/>
      <c r="AI12" s="148"/>
      <c r="AJ12" s="148"/>
      <c r="AK12" s="151"/>
      <c r="AL12" s="151"/>
      <c r="AM12" s="151"/>
      <c r="AN12" s="148"/>
      <c r="AO12" s="148"/>
      <c r="AR12" s="153"/>
      <c r="AS12" s="153"/>
      <c r="AT12" s="153"/>
      <c r="AU12" s="153"/>
      <c r="AV12" s="148"/>
      <c r="AW12" s="148"/>
      <c r="AX12" s="149"/>
      <c r="AY12" s="150"/>
      <c r="AZ12" s="148"/>
      <c r="BA12" s="148"/>
      <c r="BB12" s="151"/>
      <c r="BC12" s="151"/>
      <c r="BD12" s="151"/>
      <c r="BE12" s="148"/>
      <c r="BF12" s="148"/>
      <c r="BI12" s="153"/>
      <c r="BJ12" s="153"/>
      <c r="BK12" s="153"/>
      <c r="BL12" s="153"/>
      <c r="BM12" s="148"/>
      <c r="BN12" s="148"/>
      <c r="BO12" s="149"/>
      <c r="BP12" s="150"/>
      <c r="BQ12" s="148"/>
      <c r="BR12" s="148"/>
      <c r="BS12" s="151"/>
      <c r="BT12" s="151"/>
      <c r="BU12" s="151"/>
      <c r="BV12" s="148"/>
      <c r="BW12" s="148"/>
      <c r="BZ12" s="153"/>
      <c r="CA12" s="153"/>
      <c r="CB12" s="153"/>
      <c r="CC12" s="153"/>
      <c r="CD12" s="148"/>
      <c r="CE12" s="148"/>
      <c r="CF12" s="149"/>
      <c r="CG12" s="150"/>
      <c r="CH12" s="148"/>
      <c r="CI12" s="148"/>
      <c r="CJ12" s="151"/>
      <c r="CK12" s="151"/>
      <c r="CL12" s="151"/>
      <c r="CM12" s="148"/>
      <c r="CN12" s="148"/>
      <c r="CQ12" s="153"/>
      <c r="CR12" s="153"/>
      <c r="CS12" s="153"/>
      <c r="CT12" s="153"/>
      <c r="CU12" s="148"/>
      <c r="CV12" s="148"/>
      <c r="CW12" s="149"/>
      <c r="CX12" s="150"/>
      <c r="CY12" s="148"/>
      <c r="CZ12" s="148"/>
      <c r="DA12" s="151"/>
      <c r="DB12" s="151"/>
      <c r="DC12" s="151"/>
      <c r="DD12" s="148"/>
      <c r="DE12" s="148"/>
      <c r="DH12" s="153"/>
      <c r="DI12" s="153"/>
      <c r="DJ12" s="153"/>
      <c r="DK12" s="153"/>
      <c r="DL12" s="148"/>
      <c r="DM12" s="148"/>
      <c r="DN12" s="149"/>
      <c r="DO12" s="150"/>
      <c r="DP12" s="148"/>
      <c r="DQ12" s="148"/>
      <c r="DR12" s="151"/>
      <c r="DS12" s="151"/>
      <c r="DT12" s="151"/>
      <c r="DU12" s="148"/>
      <c r="DV12" s="148"/>
      <c r="DY12" s="153"/>
      <c r="DZ12" s="153"/>
      <c r="EA12" s="153"/>
      <c r="EB12" s="153"/>
      <c r="EC12" s="148"/>
      <c r="ED12" s="148"/>
      <c r="EE12" s="149"/>
      <c r="EF12" s="150"/>
      <c r="EG12" s="148"/>
      <c r="EH12" s="148"/>
      <c r="EI12" s="151"/>
      <c r="EJ12" s="151"/>
      <c r="EK12" s="151"/>
      <c r="EL12" s="148"/>
      <c r="EM12" s="148"/>
      <c r="EP12" s="153"/>
      <c r="EQ12" s="153"/>
      <c r="ER12" s="153"/>
      <c r="ES12" s="153"/>
      <c r="ET12" s="148"/>
      <c r="EU12" s="148"/>
      <c r="EV12" s="149"/>
      <c r="EW12" s="150"/>
      <c r="EX12" s="148"/>
      <c r="EY12" s="148"/>
      <c r="EZ12" s="151"/>
      <c r="FA12" s="151"/>
      <c r="FB12" s="151"/>
      <c r="FC12" s="148"/>
      <c r="FD12" s="148"/>
      <c r="FG12" s="153"/>
      <c r="FH12" s="153"/>
      <c r="FI12" s="153"/>
      <c r="FJ12" s="153"/>
      <c r="FK12" s="148"/>
      <c r="FL12" s="148"/>
      <c r="FM12" s="149"/>
      <c r="FN12" s="150"/>
      <c r="FO12" s="148"/>
      <c r="FP12" s="148"/>
      <c r="FQ12" s="151"/>
      <c r="FR12" s="151"/>
      <c r="FS12" s="151"/>
      <c r="FT12" s="148"/>
      <c r="FU12" s="148"/>
      <c r="FX12" s="153"/>
      <c r="FY12" s="153"/>
      <c r="FZ12" s="153"/>
      <c r="GA12" s="153"/>
      <c r="GB12" s="148"/>
      <c r="GC12" s="148"/>
      <c r="GD12" s="149"/>
      <c r="GE12" s="150"/>
      <c r="GF12" s="148"/>
      <c r="GG12" s="148"/>
      <c r="GH12" s="151"/>
      <c r="GI12" s="151"/>
      <c r="GJ12" s="151"/>
      <c r="GK12" s="148"/>
      <c r="GL12" s="148"/>
      <c r="GO12" s="153"/>
      <c r="GP12" s="153"/>
      <c r="GQ12" s="153"/>
      <c r="GR12" s="153"/>
      <c r="GS12" s="148"/>
      <c r="GT12" s="148"/>
      <c r="GU12" s="149"/>
      <c r="GV12" s="150"/>
      <c r="GW12" s="148"/>
      <c r="GX12" s="148"/>
      <c r="GY12" s="151"/>
      <c r="GZ12" s="151"/>
      <c r="HA12" s="151"/>
      <c r="HB12" s="148"/>
      <c r="HC12" s="148"/>
      <c r="HF12" s="153"/>
    </row>
    <row r="13" spans="1:214" s="152" customFormat="1" ht="45" customHeight="1">
      <c r="A13" s="375" t="s">
        <v>5957</v>
      </c>
      <c r="B13" s="516" t="s">
        <v>5875</v>
      </c>
      <c r="C13" s="516" t="s">
        <v>6905</v>
      </c>
      <c r="D13" s="516" t="s">
        <v>5876</v>
      </c>
      <c r="E13" s="483" t="str">
        <f t="shared" si="0"/>
        <v>下関市横野町三丁目15番10号</v>
      </c>
      <c r="F13" s="483" t="s">
        <v>897</v>
      </c>
      <c r="G13" s="515">
        <v>35186</v>
      </c>
      <c r="H13" s="377">
        <v>50</v>
      </c>
      <c r="I13" s="483" t="s">
        <v>1650</v>
      </c>
      <c r="J13" s="376" t="s">
        <v>680</v>
      </c>
      <c r="K13" s="374" t="s">
        <v>681</v>
      </c>
      <c r="L13" s="517" t="s">
        <v>419</v>
      </c>
      <c r="M13" s="517" t="s">
        <v>420</v>
      </c>
      <c r="N13" s="445" t="s">
        <v>5958</v>
      </c>
      <c r="O13" s="445" t="s">
        <v>5959</v>
      </c>
      <c r="P13" s="518" t="str">
        <f>IF(Q13="","",IF(OR(Q13="国",Q13="県",Q13="市町",Q13="組合その他"),"（公立）","（私立）"))</f>
        <v>（私立）</v>
      </c>
      <c r="Q13" s="518" t="s">
        <v>5866</v>
      </c>
      <c r="R13" s="538">
        <f>IF(A13="","",1)</f>
        <v>1</v>
      </c>
      <c r="S13" s="538" t="str">
        <f>IF(AND(J13="Ａ型",P13="（公立）"),1,"")</f>
        <v/>
      </c>
      <c r="T13" s="538" t="str">
        <f>IF(AND(J13="Ａ型",P13="（私立）"),1,"")</f>
        <v/>
      </c>
      <c r="U13" s="538" t="str">
        <f>IF(AND(OR(J13="ケアハウス",J13="ケアハウス特定施設入居者生活介護施設"),P13="（公立）"),1,"")</f>
        <v/>
      </c>
      <c r="V13" s="539">
        <f>IF(AND(OR(J13="ケアハウス",J13="ケアハウス特定施設入居者生活介護施設"),P13="（私立）"),1,"")</f>
        <v>1</v>
      </c>
      <c r="W13" s="148"/>
      <c r="X13" s="148"/>
      <c r="AA13" s="153"/>
      <c r="AB13" s="153"/>
      <c r="AC13" s="153"/>
      <c r="AD13" s="153"/>
      <c r="AE13" s="148"/>
      <c r="AF13" s="148"/>
      <c r="AG13" s="149"/>
      <c r="AH13" s="150"/>
      <c r="AI13" s="148"/>
      <c r="AJ13" s="148"/>
      <c r="AK13" s="151"/>
      <c r="AL13" s="151"/>
      <c r="AM13" s="151"/>
      <c r="AN13" s="148"/>
      <c r="AO13" s="148"/>
      <c r="AR13" s="153"/>
      <c r="AS13" s="153"/>
      <c r="AT13" s="153"/>
      <c r="AU13" s="153"/>
      <c r="AV13" s="148"/>
      <c r="AW13" s="148"/>
      <c r="AX13" s="149"/>
      <c r="AY13" s="150"/>
      <c r="AZ13" s="148"/>
      <c r="BA13" s="148"/>
      <c r="BB13" s="151"/>
      <c r="BC13" s="151"/>
      <c r="BD13" s="151"/>
      <c r="BE13" s="148"/>
      <c r="BF13" s="148"/>
      <c r="BI13" s="153"/>
      <c r="BJ13" s="153"/>
      <c r="BK13" s="153"/>
      <c r="BL13" s="153"/>
      <c r="BM13" s="148"/>
      <c r="BN13" s="148"/>
      <c r="BO13" s="149"/>
      <c r="BP13" s="150"/>
      <c r="BQ13" s="148"/>
      <c r="BR13" s="148"/>
      <c r="BS13" s="151"/>
      <c r="BT13" s="151"/>
      <c r="BU13" s="151"/>
      <c r="BV13" s="148"/>
      <c r="BW13" s="148"/>
      <c r="BZ13" s="153"/>
      <c r="CA13" s="153"/>
      <c r="CB13" s="153"/>
      <c r="CC13" s="153"/>
      <c r="CD13" s="148"/>
      <c r="CE13" s="148"/>
      <c r="CF13" s="149"/>
      <c r="CG13" s="150"/>
      <c r="CH13" s="148"/>
      <c r="CI13" s="148"/>
      <c r="CJ13" s="151"/>
      <c r="CK13" s="151"/>
      <c r="CL13" s="151"/>
      <c r="CM13" s="148"/>
      <c r="CN13" s="148"/>
      <c r="CQ13" s="153"/>
      <c r="CR13" s="153"/>
      <c r="CS13" s="153"/>
      <c r="CT13" s="153"/>
      <c r="CU13" s="148"/>
      <c r="CV13" s="148"/>
      <c r="CW13" s="149"/>
      <c r="CX13" s="150"/>
      <c r="CY13" s="148"/>
      <c r="CZ13" s="148"/>
      <c r="DA13" s="151"/>
      <c r="DB13" s="151"/>
      <c r="DC13" s="151"/>
      <c r="DD13" s="148"/>
      <c r="DE13" s="148"/>
      <c r="DH13" s="153"/>
      <c r="DI13" s="153"/>
      <c r="DJ13" s="153"/>
      <c r="DK13" s="153"/>
      <c r="DL13" s="148"/>
      <c r="DM13" s="148"/>
      <c r="DN13" s="149"/>
      <c r="DO13" s="150"/>
      <c r="DP13" s="148"/>
      <c r="DQ13" s="148"/>
      <c r="DR13" s="151"/>
      <c r="DS13" s="151"/>
      <c r="DT13" s="151"/>
      <c r="DU13" s="148"/>
      <c r="DV13" s="148"/>
      <c r="DY13" s="153"/>
      <c r="DZ13" s="153"/>
      <c r="EA13" s="153"/>
      <c r="EB13" s="153"/>
      <c r="EC13" s="148"/>
      <c r="ED13" s="148"/>
      <c r="EE13" s="149"/>
      <c r="EF13" s="150"/>
      <c r="EG13" s="148"/>
      <c r="EH13" s="148"/>
      <c r="EI13" s="151"/>
      <c r="EJ13" s="151"/>
      <c r="EK13" s="151"/>
      <c r="EL13" s="148"/>
      <c r="EM13" s="148"/>
      <c r="EP13" s="153"/>
      <c r="EQ13" s="153"/>
      <c r="ER13" s="153"/>
      <c r="ES13" s="153"/>
      <c r="ET13" s="148"/>
      <c r="EU13" s="148"/>
      <c r="EV13" s="149"/>
      <c r="EW13" s="150"/>
      <c r="EX13" s="148"/>
      <c r="EY13" s="148"/>
      <c r="EZ13" s="151"/>
      <c r="FA13" s="151"/>
      <c r="FB13" s="151"/>
      <c r="FC13" s="148"/>
      <c r="FD13" s="148"/>
      <c r="FG13" s="153"/>
      <c r="FH13" s="153"/>
      <c r="FI13" s="153"/>
      <c r="FJ13" s="153"/>
      <c r="FK13" s="148"/>
      <c r="FL13" s="148"/>
      <c r="FM13" s="149"/>
      <c r="FN13" s="150"/>
      <c r="FO13" s="148"/>
      <c r="FP13" s="148"/>
      <c r="FQ13" s="151"/>
      <c r="FR13" s="151"/>
      <c r="FS13" s="151"/>
      <c r="FT13" s="148"/>
      <c r="FU13" s="148"/>
      <c r="FX13" s="153"/>
      <c r="FY13" s="153"/>
      <c r="FZ13" s="153"/>
      <c r="GA13" s="153"/>
      <c r="GB13" s="148"/>
      <c r="GC13" s="148"/>
      <c r="GD13" s="149"/>
      <c r="GE13" s="150"/>
      <c r="GF13" s="148"/>
      <c r="GG13" s="148"/>
      <c r="GH13" s="151"/>
      <c r="GI13" s="151"/>
      <c r="GJ13" s="151"/>
      <c r="GK13" s="148"/>
      <c r="GL13" s="148"/>
      <c r="GO13" s="153"/>
      <c r="GP13" s="153"/>
      <c r="GQ13" s="153"/>
      <c r="GR13" s="153"/>
      <c r="GS13" s="148"/>
      <c r="GT13" s="148"/>
      <c r="GU13" s="149"/>
      <c r="GV13" s="150"/>
      <c r="GW13" s="148"/>
      <c r="GX13" s="148"/>
      <c r="GY13" s="151"/>
      <c r="GZ13" s="151"/>
      <c r="HA13" s="151"/>
      <c r="HB13" s="148"/>
      <c r="HC13" s="148"/>
      <c r="HF13" s="153"/>
    </row>
    <row r="14" spans="1:214" s="152" customFormat="1" ht="45" customHeight="1">
      <c r="A14" s="375" t="s">
        <v>678</v>
      </c>
      <c r="B14" s="516" t="s">
        <v>679</v>
      </c>
      <c r="C14" s="516" t="s">
        <v>801</v>
      </c>
      <c r="D14" s="516" t="s">
        <v>3588</v>
      </c>
      <c r="E14" s="483" t="str">
        <f t="shared" ref="E14:E54" si="1">M14&amp;N14</f>
        <v>下関市長府黒門南町6番55号</v>
      </c>
      <c r="F14" s="483" t="s">
        <v>998</v>
      </c>
      <c r="G14" s="515">
        <v>35223</v>
      </c>
      <c r="H14" s="377">
        <v>50</v>
      </c>
      <c r="I14" s="483" t="s">
        <v>1651</v>
      </c>
      <c r="J14" s="376" t="s">
        <v>680</v>
      </c>
      <c r="K14" s="374" t="s">
        <v>681</v>
      </c>
      <c r="L14" s="517" t="s">
        <v>419</v>
      </c>
      <c r="M14" s="517" t="s">
        <v>420</v>
      </c>
      <c r="N14" s="445" t="s">
        <v>3589</v>
      </c>
      <c r="O14" s="445" t="s">
        <v>3590</v>
      </c>
      <c r="P14" s="518" t="s">
        <v>234</v>
      </c>
      <c r="Q14" s="518" t="s">
        <v>111</v>
      </c>
      <c r="R14" s="538">
        <v>1</v>
      </c>
      <c r="S14" s="538" t="s">
        <v>453</v>
      </c>
      <c r="T14" s="538" t="s">
        <v>453</v>
      </c>
      <c r="U14" s="538" t="s">
        <v>453</v>
      </c>
      <c r="V14" s="539">
        <v>1</v>
      </c>
      <c r="W14" s="148"/>
      <c r="X14" s="148"/>
      <c r="AA14" s="153"/>
      <c r="AB14" s="153"/>
      <c r="AC14" s="153"/>
      <c r="AD14" s="153"/>
      <c r="AE14" s="148"/>
      <c r="AF14" s="148"/>
      <c r="AG14" s="149"/>
      <c r="AH14" s="150"/>
      <c r="AI14" s="148"/>
      <c r="AJ14" s="148"/>
      <c r="AK14" s="151"/>
      <c r="AL14" s="151"/>
      <c r="AM14" s="151"/>
      <c r="AN14" s="148"/>
      <c r="AO14" s="148"/>
      <c r="AR14" s="153"/>
      <c r="AS14" s="153"/>
      <c r="AT14" s="153"/>
      <c r="AU14" s="153"/>
      <c r="AV14" s="148"/>
      <c r="AW14" s="148"/>
      <c r="AX14" s="149"/>
      <c r="AY14" s="150"/>
      <c r="AZ14" s="148"/>
      <c r="BA14" s="148"/>
      <c r="BB14" s="151"/>
      <c r="BC14" s="151"/>
      <c r="BD14" s="151"/>
      <c r="BE14" s="148"/>
      <c r="BF14" s="148"/>
      <c r="BI14" s="153"/>
      <c r="BJ14" s="153"/>
      <c r="BK14" s="153"/>
      <c r="BL14" s="153"/>
      <c r="BM14" s="148"/>
      <c r="BN14" s="148"/>
      <c r="BO14" s="149"/>
      <c r="BP14" s="150"/>
      <c r="BQ14" s="148"/>
      <c r="BR14" s="148"/>
      <c r="BS14" s="151"/>
      <c r="BT14" s="151"/>
      <c r="BU14" s="151"/>
      <c r="BV14" s="148"/>
      <c r="BW14" s="148"/>
      <c r="BZ14" s="153"/>
      <c r="CA14" s="153"/>
      <c r="CB14" s="153"/>
      <c r="CC14" s="153"/>
      <c r="CD14" s="148"/>
      <c r="CE14" s="148"/>
      <c r="CF14" s="149"/>
      <c r="CG14" s="150"/>
      <c r="CH14" s="148"/>
      <c r="CI14" s="148"/>
      <c r="CJ14" s="151"/>
      <c r="CK14" s="151"/>
      <c r="CL14" s="151"/>
      <c r="CM14" s="148"/>
      <c r="CN14" s="148"/>
      <c r="CQ14" s="153"/>
      <c r="CR14" s="153"/>
      <c r="CS14" s="153"/>
      <c r="CT14" s="153"/>
      <c r="CU14" s="148"/>
      <c r="CV14" s="148"/>
      <c r="CW14" s="149"/>
      <c r="CX14" s="150"/>
      <c r="CY14" s="148"/>
      <c r="CZ14" s="148"/>
      <c r="DA14" s="151"/>
      <c r="DB14" s="151"/>
      <c r="DC14" s="151"/>
      <c r="DD14" s="148"/>
      <c r="DE14" s="148"/>
      <c r="DH14" s="153"/>
      <c r="DI14" s="153"/>
      <c r="DJ14" s="153"/>
      <c r="DK14" s="153"/>
      <c r="DL14" s="148"/>
      <c r="DM14" s="148"/>
      <c r="DN14" s="149"/>
      <c r="DO14" s="150"/>
      <c r="DP14" s="148"/>
      <c r="DQ14" s="148"/>
      <c r="DR14" s="151"/>
      <c r="DS14" s="151"/>
      <c r="DT14" s="151"/>
      <c r="DU14" s="148"/>
      <c r="DV14" s="148"/>
      <c r="DY14" s="153"/>
      <c r="DZ14" s="153"/>
      <c r="EA14" s="153"/>
      <c r="EB14" s="153"/>
      <c r="EC14" s="148"/>
      <c r="ED14" s="148"/>
      <c r="EE14" s="149"/>
      <c r="EF14" s="150"/>
      <c r="EG14" s="148"/>
      <c r="EH14" s="148"/>
      <c r="EI14" s="151"/>
      <c r="EJ14" s="151"/>
      <c r="EK14" s="151"/>
      <c r="EL14" s="148"/>
      <c r="EM14" s="148"/>
      <c r="EP14" s="153"/>
      <c r="EQ14" s="153"/>
      <c r="ER14" s="153"/>
      <c r="ES14" s="153"/>
      <c r="ET14" s="148"/>
      <c r="EU14" s="148"/>
      <c r="EV14" s="149"/>
      <c r="EW14" s="150"/>
      <c r="EX14" s="148"/>
      <c r="EY14" s="148"/>
      <c r="EZ14" s="151"/>
      <c r="FA14" s="151"/>
      <c r="FB14" s="151"/>
      <c r="FC14" s="148"/>
      <c r="FD14" s="148"/>
      <c r="FG14" s="153"/>
      <c r="FH14" s="153"/>
      <c r="FI14" s="153"/>
      <c r="FJ14" s="153"/>
      <c r="FK14" s="148"/>
      <c r="FL14" s="148"/>
      <c r="FM14" s="149"/>
      <c r="FN14" s="150"/>
      <c r="FO14" s="148"/>
      <c r="FP14" s="148"/>
      <c r="FQ14" s="151"/>
      <c r="FR14" s="151"/>
      <c r="FS14" s="151"/>
      <c r="FT14" s="148"/>
      <c r="FU14" s="148"/>
      <c r="FX14" s="153"/>
      <c r="FY14" s="153"/>
      <c r="FZ14" s="153"/>
      <c r="GA14" s="153"/>
      <c r="GB14" s="148"/>
      <c r="GC14" s="148"/>
      <c r="GD14" s="149"/>
      <c r="GE14" s="150"/>
      <c r="GF14" s="148"/>
      <c r="GG14" s="148"/>
      <c r="GH14" s="151"/>
      <c r="GI14" s="151"/>
      <c r="GJ14" s="151"/>
      <c r="GK14" s="148"/>
      <c r="GL14" s="148"/>
      <c r="GO14" s="153"/>
      <c r="GP14" s="153"/>
      <c r="GQ14" s="153"/>
      <c r="GR14" s="153"/>
      <c r="GS14" s="148"/>
      <c r="GT14" s="148"/>
      <c r="GU14" s="149"/>
      <c r="GV14" s="150"/>
      <c r="GW14" s="148"/>
      <c r="GX14" s="148"/>
      <c r="GY14" s="151"/>
      <c r="GZ14" s="151"/>
      <c r="HA14" s="151"/>
      <c r="HB14" s="148"/>
      <c r="HC14" s="148"/>
      <c r="HF14" s="153"/>
    </row>
    <row r="15" spans="1:214" s="152" customFormat="1" ht="45" customHeight="1">
      <c r="A15" s="375" t="s">
        <v>5960</v>
      </c>
      <c r="B15" s="516" t="s">
        <v>5961</v>
      </c>
      <c r="C15" s="516" t="s">
        <v>5962</v>
      </c>
      <c r="D15" s="516" t="s">
        <v>5963</v>
      </c>
      <c r="E15" s="483" t="str">
        <f t="shared" si="1"/>
        <v>下関市王喜本町六丁目1番12号</v>
      </c>
      <c r="F15" s="483" t="s">
        <v>999</v>
      </c>
      <c r="G15" s="515">
        <v>35530</v>
      </c>
      <c r="H15" s="377">
        <v>50</v>
      </c>
      <c r="I15" s="483" t="s">
        <v>1652</v>
      </c>
      <c r="J15" s="376" t="s">
        <v>680</v>
      </c>
      <c r="K15" s="374" t="s">
        <v>681</v>
      </c>
      <c r="L15" s="517" t="s">
        <v>419</v>
      </c>
      <c r="M15" s="517" t="s">
        <v>420</v>
      </c>
      <c r="N15" s="445" t="s">
        <v>5964</v>
      </c>
      <c r="O15" s="445" t="s">
        <v>5965</v>
      </c>
      <c r="P15" s="518" t="str">
        <f t="shared" ref="P15:P54" si="2">IF(Q15="","",IF(OR(Q15="国",Q15="県",Q15="市町",Q15="組合その他"),"（公立）","（私立）"))</f>
        <v>（私立）</v>
      </c>
      <c r="Q15" s="518" t="s">
        <v>5866</v>
      </c>
      <c r="R15" s="538">
        <f t="shared" ref="R15:R54" si="3">IF(A15="","",1)</f>
        <v>1</v>
      </c>
      <c r="S15" s="538" t="str">
        <f t="shared" ref="S15:S54" si="4">IF(AND(J15="Ａ型",P15="（公立）"),1,"")</f>
        <v/>
      </c>
      <c r="T15" s="538" t="str">
        <f t="shared" ref="T15:T54" si="5">IF(AND(J15="Ａ型",P15="（私立）"),1,"")</f>
        <v/>
      </c>
      <c r="U15" s="538" t="str">
        <f t="shared" ref="U15:U54" si="6">IF(AND(OR(J15="ケアハウス",J15="ケアハウス特定施設入居者生活介護施設"),P15="（公立）"),1,"")</f>
        <v/>
      </c>
      <c r="V15" s="539">
        <f t="shared" ref="V15:V54" si="7">IF(AND(OR(J15="ケアハウス",J15="ケアハウス特定施設入居者生活介護施設"),P15="（私立）"),1,"")</f>
        <v>1</v>
      </c>
      <c r="W15" s="148"/>
      <c r="X15" s="148"/>
      <c r="AA15" s="153"/>
      <c r="AB15" s="153"/>
      <c r="AC15" s="153"/>
      <c r="AD15" s="153"/>
      <c r="AE15" s="148"/>
      <c r="AF15" s="148"/>
      <c r="AG15" s="149"/>
      <c r="AH15" s="150"/>
      <c r="AI15" s="148"/>
      <c r="AJ15" s="148"/>
      <c r="AK15" s="151"/>
      <c r="AL15" s="151"/>
      <c r="AM15" s="151"/>
      <c r="AN15" s="148"/>
      <c r="AO15" s="148"/>
      <c r="AR15" s="153"/>
      <c r="AS15" s="153"/>
      <c r="AT15" s="153"/>
      <c r="AU15" s="153"/>
      <c r="AV15" s="148"/>
      <c r="AW15" s="148"/>
      <c r="AX15" s="149"/>
      <c r="AY15" s="150"/>
      <c r="AZ15" s="148"/>
      <c r="BA15" s="148"/>
      <c r="BB15" s="151"/>
      <c r="BC15" s="151"/>
      <c r="BD15" s="151"/>
      <c r="BE15" s="148"/>
      <c r="BF15" s="148"/>
      <c r="BI15" s="153"/>
      <c r="BJ15" s="153"/>
      <c r="BK15" s="153"/>
      <c r="BL15" s="153"/>
      <c r="BM15" s="148"/>
      <c r="BN15" s="148"/>
      <c r="BO15" s="149"/>
      <c r="BP15" s="150"/>
      <c r="BQ15" s="148"/>
      <c r="BR15" s="148"/>
      <c r="BS15" s="151"/>
      <c r="BT15" s="151"/>
      <c r="BU15" s="151"/>
      <c r="BV15" s="148"/>
      <c r="BW15" s="148"/>
      <c r="BZ15" s="153"/>
      <c r="CA15" s="153"/>
      <c r="CB15" s="153"/>
      <c r="CC15" s="153"/>
      <c r="CD15" s="148"/>
      <c r="CE15" s="148"/>
      <c r="CF15" s="149"/>
      <c r="CG15" s="150"/>
      <c r="CH15" s="148"/>
      <c r="CI15" s="148"/>
      <c r="CJ15" s="151"/>
      <c r="CK15" s="151"/>
      <c r="CL15" s="151"/>
      <c r="CM15" s="148"/>
      <c r="CN15" s="148"/>
      <c r="CQ15" s="153"/>
      <c r="CR15" s="153"/>
      <c r="CS15" s="153"/>
      <c r="CT15" s="153"/>
      <c r="CU15" s="148"/>
      <c r="CV15" s="148"/>
      <c r="CW15" s="149"/>
      <c r="CX15" s="150"/>
      <c r="CY15" s="148"/>
      <c r="CZ15" s="148"/>
      <c r="DA15" s="151"/>
      <c r="DB15" s="151"/>
      <c r="DC15" s="151"/>
      <c r="DD15" s="148"/>
      <c r="DE15" s="148"/>
      <c r="DH15" s="153"/>
      <c r="DI15" s="153"/>
      <c r="DJ15" s="153"/>
      <c r="DK15" s="153"/>
      <c r="DL15" s="148"/>
      <c r="DM15" s="148"/>
      <c r="DN15" s="149"/>
      <c r="DO15" s="150"/>
      <c r="DP15" s="148"/>
      <c r="DQ15" s="148"/>
      <c r="DR15" s="151"/>
      <c r="DS15" s="151"/>
      <c r="DT15" s="151"/>
      <c r="DU15" s="148"/>
      <c r="DV15" s="148"/>
      <c r="DY15" s="153"/>
      <c r="DZ15" s="153"/>
      <c r="EA15" s="153"/>
      <c r="EB15" s="153"/>
      <c r="EC15" s="148"/>
      <c r="ED15" s="148"/>
      <c r="EE15" s="149"/>
      <c r="EF15" s="150"/>
      <c r="EG15" s="148"/>
      <c r="EH15" s="148"/>
      <c r="EI15" s="151"/>
      <c r="EJ15" s="151"/>
      <c r="EK15" s="151"/>
      <c r="EL15" s="148"/>
      <c r="EM15" s="148"/>
      <c r="EP15" s="153"/>
      <c r="EQ15" s="153"/>
      <c r="ER15" s="153"/>
      <c r="ES15" s="153"/>
      <c r="ET15" s="148"/>
      <c r="EU15" s="148"/>
      <c r="EV15" s="149"/>
      <c r="EW15" s="150"/>
      <c r="EX15" s="148"/>
      <c r="EY15" s="148"/>
      <c r="EZ15" s="151"/>
      <c r="FA15" s="151"/>
      <c r="FB15" s="151"/>
      <c r="FC15" s="148"/>
      <c r="FD15" s="148"/>
      <c r="FG15" s="153"/>
      <c r="FH15" s="153"/>
      <c r="FI15" s="153"/>
      <c r="FJ15" s="153"/>
      <c r="FK15" s="148"/>
      <c r="FL15" s="148"/>
      <c r="FM15" s="149"/>
      <c r="FN15" s="150"/>
      <c r="FO15" s="148"/>
      <c r="FP15" s="148"/>
      <c r="FQ15" s="151"/>
      <c r="FR15" s="151"/>
      <c r="FS15" s="151"/>
      <c r="FT15" s="148"/>
      <c r="FU15" s="148"/>
      <c r="FX15" s="153"/>
      <c r="FY15" s="153"/>
      <c r="FZ15" s="153"/>
      <c r="GA15" s="153"/>
      <c r="GB15" s="148"/>
      <c r="GC15" s="148"/>
      <c r="GD15" s="149"/>
      <c r="GE15" s="150"/>
      <c r="GF15" s="148"/>
      <c r="GG15" s="148"/>
      <c r="GH15" s="151"/>
      <c r="GI15" s="151"/>
      <c r="GJ15" s="151"/>
      <c r="GK15" s="148"/>
      <c r="GL15" s="148"/>
      <c r="GO15" s="153"/>
      <c r="GP15" s="153"/>
      <c r="GQ15" s="153"/>
      <c r="GR15" s="153"/>
      <c r="GS15" s="148"/>
      <c r="GT15" s="148"/>
      <c r="GU15" s="149"/>
      <c r="GV15" s="150"/>
      <c r="GW15" s="148"/>
      <c r="GX15" s="148"/>
      <c r="GY15" s="151"/>
      <c r="GZ15" s="151"/>
      <c r="HA15" s="151"/>
      <c r="HB15" s="148"/>
      <c r="HC15" s="148"/>
      <c r="HF15" s="153"/>
    </row>
    <row r="16" spans="1:214" s="152" customFormat="1" ht="45" customHeight="1">
      <c r="A16" s="375" t="s">
        <v>5966</v>
      </c>
      <c r="B16" s="516" t="s">
        <v>5967</v>
      </c>
      <c r="C16" s="516" t="s">
        <v>7706</v>
      </c>
      <c r="D16" s="516" t="s">
        <v>8167</v>
      </c>
      <c r="E16" s="483" t="str">
        <f t="shared" si="1"/>
        <v>下関市汐入町36番6号</v>
      </c>
      <c r="F16" s="483" t="s">
        <v>1000</v>
      </c>
      <c r="G16" s="515">
        <v>35886</v>
      </c>
      <c r="H16" s="377">
        <v>60</v>
      </c>
      <c r="I16" s="483" t="s">
        <v>1653</v>
      </c>
      <c r="J16" s="376" t="s">
        <v>680</v>
      </c>
      <c r="K16" s="374" t="s">
        <v>681</v>
      </c>
      <c r="L16" s="517" t="s">
        <v>419</v>
      </c>
      <c r="M16" s="517" t="s">
        <v>420</v>
      </c>
      <c r="N16" s="445" t="s">
        <v>5968</v>
      </c>
      <c r="O16" s="445" t="s">
        <v>5969</v>
      </c>
      <c r="P16" s="518" t="str">
        <f t="shared" si="2"/>
        <v>（私立）</v>
      </c>
      <c r="Q16" s="518" t="s">
        <v>5866</v>
      </c>
      <c r="R16" s="538">
        <f t="shared" si="3"/>
        <v>1</v>
      </c>
      <c r="S16" s="538" t="str">
        <f t="shared" si="4"/>
        <v/>
      </c>
      <c r="T16" s="538" t="str">
        <f t="shared" si="5"/>
        <v/>
      </c>
      <c r="U16" s="538" t="str">
        <f t="shared" si="6"/>
        <v/>
      </c>
      <c r="V16" s="539">
        <f t="shared" si="7"/>
        <v>1</v>
      </c>
      <c r="W16" s="148"/>
      <c r="X16" s="148"/>
      <c r="AA16" s="153"/>
      <c r="AB16" s="153"/>
      <c r="AC16" s="153"/>
      <c r="AD16" s="153"/>
      <c r="AE16" s="148"/>
      <c r="AF16" s="148"/>
      <c r="AG16" s="149"/>
      <c r="AH16" s="150"/>
      <c r="AI16" s="148"/>
      <c r="AJ16" s="148"/>
      <c r="AK16" s="151"/>
      <c r="AL16" s="151"/>
      <c r="AM16" s="151"/>
      <c r="AN16" s="148"/>
      <c r="AO16" s="148"/>
      <c r="AR16" s="153"/>
      <c r="AS16" s="153"/>
      <c r="AT16" s="153"/>
      <c r="AU16" s="153"/>
      <c r="AV16" s="148"/>
      <c r="AW16" s="148"/>
      <c r="AX16" s="149"/>
      <c r="AY16" s="150"/>
      <c r="AZ16" s="148"/>
      <c r="BA16" s="148"/>
      <c r="BB16" s="151"/>
      <c r="BC16" s="151"/>
      <c r="BD16" s="151"/>
      <c r="BE16" s="148"/>
      <c r="BF16" s="148"/>
      <c r="BI16" s="153"/>
      <c r="BJ16" s="153"/>
      <c r="BK16" s="153"/>
      <c r="BL16" s="153"/>
      <c r="BM16" s="148"/>
      <c r="BN16" s="148"/>
      <c r="BO16" s="149"/>
      <c r="BP16" s="150"/>
      <c r="BQ16" s="148"/>
      <c r="BR16" s="148"/>
      <c r="BS16" s="151"/>
      <c r="BT16" s="151"/>
      <c r="BU16" s="151"/>
      <c r="BV16" s="148"/>
      <c r="BW16" s="148"/>
      <c r="BZ16" s="153"/>
      <c r="CA16" s="153"/>
      <c r="CB16" s="153"/>
      <c r="CC16" s="153"/>
      <c r="CD16" s="148"/>
      <c r="CE16" s="148"/>
      <c r="CF16" s="149"/>
      <c r="CG16" s="150"/>
      <c r="CH16" s="148"/>
      <c r="CI16" s="148"/>
      <c r="CJ16" s="151"/>
      <c r="CK16" s="151"/>
      <c r="CL16" s="151"/>
      <c r="CM16" s="148"/>
      <c r="CN16" s="148"/>
      <c r="CQ16" s="153"/>
      <c r="CR16" s="153"/>
      <c r="CS16" s="153"/>
      <c r="CT16" s="153"/>
      <c r="CU16" s="148"/>
      <c r="CV16" s="148"/>
      <c r="CW16" s="149"/>
      <c r="CX16" s="150"/>
      <c r="CY16" s="148"/>
      <c r="CZ16" s="148"/>
      <c r="DA16" s="151"/>
      <c r="DB16" s="151"/>
      <c r="DC16" s="151"/>
      <c r="DD16" s="148"/>
      <c r="DE16" s="148"/>
      <c r="DH16" s="153"/>
      <c r="DI16" s="153"/>
      <c r="DJ16" s="153"/>
      <c r="DK16" s="153"/>
      <c r="DL16" s="148"/>
      <c r="DM16" s="148"/>
      <c r="DN16" s="149"/>
      <c r="DO16" s="150"/>
      <c r="DP16" s="148"/>
      <c r="DQ16" s="148"/>
      <c r="DR16" s="151"/>
      <c r="DS16" s="151"/>
      <c r="DT16" s="151"/>
      <c r="DU16" s="148"/>
      <c r="DV16" s="148"/>
      <c r="DY16" s="153"/>
      <c r="DZ16" s="153"/>
      <c r="EA16" s="153"/>
      <c r="EB16" s="153"/>
      <c r="EC16" s="148"/>
      <c r="ED16" s="148"/>
      <c r="EE16" s="149"/>
      <c r="EF16" s="150"/>
      <c r="EG16" s="148"/>
      <c r="EH16" s="148"/>
      <c r="EI16" s="151"/>
      <c r="EJ16" s="151"/>
      <c r="EK16" s="151"/>
      <c r="EL16" s="148"/>
      <c r="EM16" s="148"/>
      <c r="EP16" s="153"/>
      <c r="EQ16" s="153"/>
      <c r="ER16" s="153"/>
      <c r="ES16" s="153"/>
      <c r="ET16" s="148"/>
      <c r="EU16" s="148"/>
      <c r="EV16" s="149"/>
      <c r="EW16" s="150"/>
      <c r="EX16" s="148"/>
      <c r="EY16" s="148"/>
      <c r="EZ16" s="151"/>
      <c r="FA16" s="151"/>
      <c r="FB16" s="151"/>
      <c r="FC16" s="148"/>
      <c r="FD16" s="148"/>
      <c r="FG16" s="153"/>
      <c r="FH16" s="153"/>
      <c r="FI16" s="153"/>
      <c r="FJ16" s="153"/>
      <c r="FK16" s="148"/>
      <c r="FL16" s="148"/>
      <c r="FM16" s="149"/>
      <c r="FN16" s="150"/>
      <c r="FO16" s="148"/>
      <c r="FP16" s="148"/>
      <c r="FQ16" s="151"/>
      <c r="FR16" s="151"/>
      <c r="FS16" s="151"/>
      <c r="FT16" s="148"/>
      <c r="FU16" s="148"/>
      <c r="FX16" s="153"/>
      <c r="FY16" s="153"/>
      <c r="FZ16" s="153"/>
      <c r="GA16" s="153"/>
      <c r="GB16" s="148"/>
      <c r="GC16" s="148"/>
      <c r="GD16" s="149"/>
      <c r="GE16" s="150"/>
      <c r="GF16" s="148"/>
      <c r="GG16" s="148"/>
      <c r="GH16" s="151"/>
      <c r="GI16" s="151"/>
      <c r="GJ16" s="151"/>
      <c r="GK16" s="148"/>
      <c r="GL16" s="148"/>
      <c r="GO16" s="153"/>
      <c r="GP16" s="153"/>
      <c r="GQ16" s="153"/>
      <c r="GR16" s="153"/>
      <c r="GS16" s="148"/>
      <c r="GT16" s="148"/>
      <c r="GU16" s="149"/>
      <c r="GV16" s="150"/>
      <c r="GW16" s="148"/>
      <c r="GX16" s="148"/>
      <c r="GY16" s="151"/>
      <c r="GZ16" s="151"/>
      <c r="HA16" s="151"/>
      <c r="HB16" s="148"/>
      <c r="HC16" s="148"/>
      <c r="HF16" s="153"/>
    </row>
    <row r="17" spans="1:214" s="152" customFormat="1" ht="45" customHeight="1">
      <c r="A17" s="375" t="s">
        <v>5970</v>
      </c>
      <c r="B17" s="516" t="s">
        <v>5971</v>
      </c>
      <c r="C17" s="516" t="s">
        <v>5972</v>
      </c>
      <c r="D17" s="516" t="s">
        <v>8168</v>
      </c>
      <c r="E17" s="483" t="str">
        <f t="shared" si="1"/>
        <v>下関市長府才川二丁目20番38号</v>
      </c>
      <c r="F17" s="483" t="s">
        <v>896</v>
      </c>
      <c r="G17" s="515">
        <v>37844</v>
      </c>
      <c r="H17" s="377">
        <v>50</v>
      </c>
      <c r="I17" s="483" t="s">
        <v>1654</v>
      </c>
      <c r="J17" s="376" t="s">
        <v>680</v>
      </c>
      <c r="K17" s="374" t="s">
        <v>681</v>
      </c>
      <c r="L17" s="517" t="s">
        <v>419</v>
      </c>
      <c r="M17" s="517" t="s">
        <v>420</v>
      </c>
      <c r="N17" s="445" t="s">
        <v>5973</v>
      </c>
      <c r="O17" s="445" t="s">
        <v>5974</v>
      </c>
      <c r="P17" s="518" t="str">
        <f t="shared" si="2"/>
        <v>（私立）</v>
      </c>
      <c r="Q17" s="518" t="s">
        <v>5866</v>
      </c>
      <c r="R17" s="538">
        <f t="shared" si="3"/>
        <v>1</v>
      </c>
      <c r="S17" s="538" t="str">
        <f t="shared" si="4"/>
        <v/>
      </c>
      <c r="T17" s="538" t="str">
        <f t="shared" si="5"/>
        <v/>
      </c>
      <c r="U17" s="538" t="str">
        <f t="shared" si="6"/>
        <v/>
      </c>
      <c r="V17" s="539">
        <f t="shared" si="7"/>
        <v>1</v>
      </c>
      <c r="W17" s="148"/>
      <c r="X17" s="148"/>
      <c r="AA17" s="153"/>
      <c r="AB17" s="153"/>
      <c r="AC17" s="153"/>
      <c r="AD17" s="153"/>
      <c r="AE17" s="148"/>
      <c r="AF17" s="148"/>
      <c r="AG17" s="149"/>
      <c r="AH17" s="150"/>
      <c r="AI17" s="148"/>
      <c r="AJ17" s="148"/>
      <c r="AK17" s="151"/>
      <c r="AL17" s="151"/>
      <c r="AM17" s="151"/>
      <c r="AN17" s="148"/>
      <c r="AO17" s="148"/>
      <c r="AR17" s="153"/>
      <c r="AS17" s="153"/>
      <c r="AT17" s="153"/>
      <c r="AU17" s="153"/>
      <c r="AV17" s="148"/>
      <c r="AW17" s="148"/>
      <c r="AX17" s="149"/>
      <c r="AY17" s="150"/>
      <c r="AZ17" s="148"/>
      <c r="BA17" s="148"/>
      <c r="BB17" s="151"/>
      <c r="BC17" s="151"/>
      <c r="BD17" s="151"/>
      <c r="BE17" s="148"/>
      <c r="BF17" s="148"/>
      <c r="BI17" s="153"/>
      <c r="BJ17" s="153"/>
      <c r="BK17" s="153"/>
      <c r="BL17" s="153"/>
      <c r="BM17" s="148"/>
      <c r="BN17" s="148"/>
      <c r="BO17" s="149"/>
      <c r="BP17" s="150"/>
      <c r="BQ17" s="148"/>
      <c r="BR17" s="148"/>
      <c r="BS17" s="151"/>
      <c r="BT17" s="151"/>
      <c r="BU17" s="151"/>
      <c r="BV17" s="148"/>
      <c r="BW17" s="148"/>
      <c r="BZ17" s="153"/>
      <c r="CA17" s="153"/>
      <c r="CB17" s="153"/>
      <c r="CC17" s="153"/>
      <c r="CD17" s="148"/>
      <c r="CE17" s="148"/>
      <c r="CF17" s="149"/>
      <c r="CG17" s="150"/>
      <c r="CH17" s="148"/>
      <c r="CI17" s="148"/>
      <c r="CJ17" s="151"/>
      <c r="CK17" s="151"/>
      <c r="CL17" s="151"/>
      <c r="CM17" s="148"/>
      <c r="CN17" s="148"/>
      <c r="CQ17" s="153"/>
      <c r="CR17" s="153"/>
      <c r="CS17" s="153"/>
      <c r="CT17" s="153"/>
      <c r="CU17" s="148"/>
      <c r="CV17" s="148"/>
      <c r="CW17" s="149"/>
      <c r="CX17" s="150"/>
      <c r="CY17" s="148"/>
      <c r="CZ17" s="148"/>
      <c r="DA17" s="151"/>
      <c r="DB17" s="151"/>
      <c r="DC17" s="151"/>
      <c r="DD17" s="148"/>
      <c r="DE17" s="148"/>
      <c r="DH17" s="153"/>
      <c r="DI17" s="153"/>
      <c r="DJ17" s="153"/>
      <c r="DK17" s="153"/>
      <c r="DL17" s="148"/>
      <c r="DM17" s="148"/>
      <c r="DN17" s="149"/>
      <c r="DO17" s="150"/>
      <c r="DP17" s="148"/>
      <c r="DQ17" s="148"/>
      <c r="DR17" s="151"/>
      <c r="DS17" s="151"/>
      <c r="DT17" s="151"/>
      <c r="DU17" s="148"/>
      <c r="DV17" s="148"/>
      <c r="DY17" s="153"/>
      <c r="DZ17" s="153"/>
      <c r="EA17" s="153"/>
      <c r="EB17" s="153"/>
      <c r="EC17" s="148"/>
      <c r="ED17" s="148"/>
      <c r="EE17" s="149"/>
      <c r="EF17" s="150"/>
      <c r="EG17" s="148"/>
      <c r="EH17" s="148"/>
      <c r="EI17" s="151"/>
      <c r="EJ17" s="151"/>
      <c r="EK17" s="151"/>
      <c r="EL17" s="148"/>
      <c r="EM17" s="148"/>
      <c r="EP17" s="153"/>
      <c r="EQ17" s="153"/>
      <c r="ER17" s="153"/>
      <c r="ES17" s="153"/>
      <c r="ET17" s="148"/>
      <c r="EU17" s="148"/>
      <c r="EV17" s="149"/>
      <c r="EW17" s="150"/>
      <c r="EX17" s="148"/>
      <c r="EY17" s="148"/>
      <c r="EZ17" s="151"/>
      <c r="FA17" s="151"/>
      <c r="FB17" s="151"/>
      <c r="FC17" s="148"/>
      <c r="FD17" s="148"/>
      <c r="FG17" s="153"/>
      <c r="FH17" s="153"/>
      <c r="FI17" s="153"/>
      <c r="FJ17" s="153"/>
      <c r="FK17" s="148"/>
      <c r="FL17" s="148"/>
      <c r="FM17" s="149"/>
      <c r="FN17" s="150"/>
      <c r="FO17" s="148"/>
      <c r="FP17" s="148"/>
      <c r="FQ17" s="151"/>
      <c r="FR17" s="151"/>
      <c r="FS17" s="151"/>
      <c r="FT17" s="148"/>
      <c r="FU17" s="148"/>
      <c r="FX17" s="153"/>
      <c r="FY17" s="153"/>
      <c r="FZ17" s="153"/>
      <c r="GA17" s="153"/>
      <c r="GB17" s="148"/>
      <c r="GC17" s="148"/>
      <c r="GD17" s="149"/>
      <c r="GE17" s="150"/>
      <c r="GF17" s="148"/>
      <c r="GG17" s="148"/>
      <c r="GH17" s="151"/>
      <c r="GI17" s="151"/>
      <c r="GJ17" s="151"/>
      <c r="GK17" s="148"/>
      <c r="GL17" s="148"/>
      <c r="GO17" s="153"/>
      <c r="GP17" s="153"/>
      <c r="GQ17" s="153"/>
      <c r="GR17" s="153"/>
      <c r="GS17" s="148"/>
      <c r="GT17" s="148"/>
      <c r="GU17" s="149"/>
      <c r="GV17" s="150"/>
      <c r="GW17" s="148"/>
      <c r="GX17" s="148"/>
      <c r="GY17" s="151"/>
      <c r="GZ17" s="151"/>
      <c r="HA17" s="151"/>
      <c r="HB17" s="148"/>
      <c r="HC17" s="148"/>
      <c r="HF17" s="153"/>
    </row>
    <row r="18" spans="1:214" s="152" customFormat="1" ht="45" customHeight="1">
      <c r="A18" s="375" t="s">
        <v>5975</v>
      </c>
      <c r="B18" s="516" t="s">
        <v>5910</v>
      </c>
      <c r="C18" s="516" t="s">
        <v>6931</v>
      </c>
      <c r="D18" s="516" t="s">
        <v>6933</v>
      </c>
      <c r="E18" s="483" t="str">
        <f t="shared" si="1"/>
        <v>下関市豊浦町川棚12139番地2</v>
      </c>
      <c r="F18" s="483" t="s">
        <v>1001</v>
      </c>
      <c r="G18" s="515">
        <v>38322</v>
      </c>
      <c r="H18" s="377">
        <v>50</v>
      </c>
      <c r="I18" s="483" t="s">
        <v>1655</v>
      </c>
      <c r="J18" s="376" t="s">
        <v>680</v>
      </c>
      <c r="K18" s="374" t="s">
        <v>681</v>
      </c>
      <c r="L18" s="517" t="s">
        <v>419</v>
      </c>
      <c r="M18" s="517" t="s">
        <v>5863</v>
      </c>
      <c r="N18" s="445" t="s">
        <v>5976</v>
      </c>
      <c r="O18" s="445" t="s">
        <v>5977</v>
      </c>
      <c r="P18" s="518" t="str">
        <f t="shared" si="2"/>
        <v>（私立）</v>
      </c>
      <c r="Q18" s="518" t="s">
        <v>5866</v>
      </c>
      <c r="R18" s="538">
        <f t="shared" si="3"/>
        <v>1</v>
      </c>
      <c r="S18" s="538" t="str">
        <f t="shared" si="4"/>
        <v/>
      </c>
      <c r="T18" s="538" t="str">
        <f t="shared" si="5"/>
        <v/>
      </c>
      <c r="U18" s="538" t="str">
        <f t="shared" si="6"/>
        <v/>
      </c>
      <c r="V18" s="539">
        <f t="shared" si="7"/>
        <v>1</v>
      </c>
      <c r="W18" s="148"/>
      <c r="X18" s="148"/>
      <c r="AA18" s="153"/>
      <c r="AB18" s="153"/>
      <c r="AC18" s="153"/>
      <c r="AD18" s="153"/>
      <c r="AE18" s="148"/>
      <c r="AF18" s="148"/>
      <c r="AG18" s="149"/>
      <c r="AH18" s="150"/>
      <c r="AI18" s="148"/>
      <c r="AJ18" s="148"/>
      <c r="AK18" s="151"/>
      <c r="AL18" s="151"/>
      <c r="AM18" s="151"/>
      <c r="AN18" s="148"/>
      <c r="AO18" s="148"/>
      <c r="AR18" s="153"/>
      <c r="AS18" s="153"/>
      <c r="AT18" s="153"/>
      <c r="AU18" s="153"/>
      <c r="AV18" s="148"/>
      <c r="AW18" s="148"/>
      <c r="AX18" s="149"/>
      <c r="AY18" s="150"/>
      <c r="AZ18" s="148"/>
      <c r="BA18" s="148"/>
      <c r="BB18" s="151"/>
      <c r="BC18" s="151"/>
      <c r="BD18" s="151"/>
      <c r="BE18" s="148"/>
      <c r="BF18" s="148"/>
      <c r="BI18" s="153"/>
      <c r="BJ18" s="153"/>
      <c r="BK18" s="153"/>
      <c r="BL18" s="153"/>
      <c r="BM18" s="148"/>
      <c r="BN18" s="148"/>
      <c r="BO18" s="149"/>
      <c r="BP18" s="150"/>
      <c r="BQ18" s="148"/>
      <c r="BR18" s="148"/>
      <c r="BS18" s="151"/>
      <c r="BT18" s="151"/>
      <c r="BU18" s="151"/>
      <c r="BV18" s="148"/>
      <c r="BW18" s="148"/>
      <c r="BZ18" s="153"/>
      <c r="CA18" s="153"/>
      <c r="CB18" s="153"/>
      <c r="CC18" s="153"/>
      <c r="CD18" s="148"/>
      <c r="CE18" s="148"/>
      <c r="CF18" s="149"/>
      <c r="CG18" s="150"/>
      <c r="CH18" s="148"/>
      <c r="CI18" s="148"/>
      <c r="CJ18" s="151"/>
      <c r="CK18" s="151"/>
      <c r="CL18" s="151"/>
      <c r="CM18" s="148"/>
      <c r="CN18" s="148"/>
      <c r="CQ18" s="153"/>
      <c r="CR18" s="153"/>
      <c r="CS18" s="153"/>
      <c r="CT18" s="153"/>
      <c r="CU18" s="148"/>
      <c r="CV18" s="148"/>
      <c r="CW18" s="149"/>
      <c r="CX18" s="150"/>
      <c r="CY18" s="148"/>
      <c r="CZ18" s="148"/>
      <c r="DA18" s="151"/>
      <c r="DB18" s="151"/>
      <c r="DC18" s="151"/>
      <c r="DD18" s="148"/>
      <c r="DE18" s="148"/>
      <c r="DH18" s="153"/>
      <c r="DI18" s="153"/>
      <c r="DJ18" s="153"/>
      <c r="DK18" s="153"/>
      <c r="DL18" s="148"/>
      <c r="DM18" s="148"/>
      <c r="DN18" s="149"/>
      <c r="DO18" s="150"/>
      <c r="DP18" s="148"/>
      <c r="DQ18" s="148"/>
      <c r="DR18" s="151"/>
      <c r="DS18" s="151"/>
      <c r="DT18" s="151"/>
      <c r="DU18" s="148"/>
      <c r="DV18" s="148"/>
      <c r="DY18" s="153"/>
      <c r="DZ18" s="153"/>
      <c r="EA18" s="153"/>
      <c r="EB18" s="153"/>
      <c r="EC18" s="148"/>
      <c r="ED18" s="148"/>
      <c r="EE18" s="149"/>
      <c r="EF18" s="150"/>
      <c r="EG18" s="148"/>
      <c r="EH18" s="148"/>
      <c r="EI18" s="151"/>
      <c r="EJ18" s="151"/>
      <c r="EK18" s="151"/>
      <c r="EL18" s="148"/>
      <c r="EM18" s="148"/>
      <c r="EP18" s="153"/>
      <c r="EQ18" s="153"/>
      <c r="ER18" s="153"/>
      <c r="ES18" s="153"/>
      <c r="ET18" s="148"/>
      <c r="EU18" s="148"/>
      <c r="EV18" s="149"/>
      <c r="EW18" s="150"/>
      <c r="EX18" s="148"/>
      <c r="EY18" s="148"/>
      <c r="EZ18" s="151"/>
      <c r="FA18" s="151"/>
      <c r="FB18" s="151"/>
      <c r="FC18" s="148"/>
      <c r="FD18" s="148"/>
      <c r="FG18" s="153"/>
      <c r="FH18" s="153"/>
      <c r="FI18" s="153"/>
      <c r="FJ18" s="153"/>
      <c r="FK18" s="148"/>
      <c r="FL18" s="148"/>
      <c r="FM18" s="149"/>
      <c r="FN18" s="150"/>
      <c r="FO18" s="148"/>
      <c r="FP18" s="148"/>
      <c r="FQ18" s="151"/>
      <c r="FR18" s="151"/>
      <c r="FS18" s="151"/>
      <c r="FT18" s="148"/>
      <c r="FU18" s="148"/>
      <c r="FX18" s="153"/>
      <c r="FY18" s="153"/>
      <c r="FZ18" s="153"/>
      <c r="GA18" s="153"/>
      <c r="GB18" s="148"/>
      <c r="GC18" s="148"/>
      <c r="GD18" s="149"/>
      <c r="GE18" s="150"/>
      <c r="GF18" s="148"/>
      <c r="GG18" s="148"/>
      <c r="GH18" s="151"/>
      <c r="GI18" s="151"/>
      <c r="GJ18" s="151"/>
      <c r="GK18" s="148"/>
      <c r="GL18" s="148"/>
      <c r="GO18" s="153"/>
      <c r="GP18" s="153"/>
      <c r="GQ18" s="153"/>
      <c r="GR18" s="153"/>
      <c r="GS18" s="148"/>
      <c r="GT18" s="148"/>
      <c r="GU18" s="149"/>
      <c r="GV18" s="150"/>
      <c r="GW18" s="148"/>
      <c r="GX18" s="148"/>
      <c r="GY18" s="151"/>
      <c r="GZ18" s="151"/>
      <c r="HA18" s="151"/>
      <c r="HB18" s="148"/>
      <c r="HC18" s="148"/>
      <c r="HF18" s="153"/>
    </row>
    <row r="19" spans="1:214" s="152" customFormat="1" ht="45" customHeight="1">
      <c r="A19" s="375" t="s">
        <v>5978</v>
      </c>
      <c r="B19" s="516" t="s">
        <v>5979</v>
      </c>
      <c r="C19" s="516" t="s">
        <v>6905</v>
      </c>
      <c r="D19" s="516" t="s">
        <v>5980</v>
      </c>
      <c r="E19" s="483" t="str">
        <f t="shared" si="1"/>
        <v>下関市彦島西山町三丁目12番1号</v>
      </c>
      <c r="F19" s="483" t="s">
        <v>905</v>
      </c>
      <c r="G19" s="515">
        <v>38626</v>
      </c>
      <c r="H19" s="377">
        <v>50</v>
      </c>
      <c r="I19" s="483" t="s">
        <v>5981</v>
      </c>
      <c r="J19" s="376" t="s">
        <v>680</v>
      </c>
      <c r="K19" s="374" t="s">
        <v>5982</v>
      </c>
      <c r="L19" s="517" t="s">
        <v>419</v>
      </c>
      <c r="M19" s="517" t="s">
        <v>5863</v>
      </c>
      <c r="N19" s="445" t="s">
        <v>5983</v>
      </c>
      <c r="O19" s="445" t="s">
        <v>5984</v>
      </c>
      <c r="P19" s="518" t="str">
        <f t="shared" si="2"/>
        <v>（私立）</v>
      </c>
      <c r="Q19" s="518" t="s">
        <v>5866</v>
      </c>
      <c r="R19" s="538">
        <f t="shared" si="3"/>
        <v>1</v>
      </c>
      <c r="S19" s="538" t="str">
        <f t="shared" si="4"/>
        <v/>
      </c>
      <c r="T19" s="538" t="str">
        <f t="shared" si="5"/>
        <v/>
      </c>
      <c r="U19" s="538" t="str">
        <f t="shared" si="6"/>
        <v/>
      </c>
      <c r="V19" s="539">
        <f t="shared" si="7"/>
        <v>1</v>
      </c>
      <c r="W19" s="148"/>
      <c r="X19" s="148"/>
      <c r="AA19" s="153"/>
      <c r="AB19" s="153"/>
      <c r="AC19" s="153"/>
      <c r="AD19" s="153"/>
      <c r="AE19" s="148"/>
      <c r="AF19" s="148"/>
      <c r="AG19" s="149"/>
      <c r="AH19" s="150"/>
      <c r="AI19" s="148"/>
      <c r="AJ19" s="148"/>
      <c r="AK19" s="151"/>
      <c r="AL19" s="151"/>
      <c r="AM19" s="151"/>
      <c r="AN19" s="148"/>
      <c r="AO19" s="148"/>
      <c r="AR19" s="153"/>
      <c r="AS19" s="153"/>
      <c r="AT19" s="153"/>
      <c r="AU19" s="153"/>
      <c r="AV19" s="148"/>
      <c r="AW19" s="148"/>
      <c r="AX19" s="149"/>
      <c r="AY19" s="150"/>
      <c r="AZ19" s="148"/>
      <c r="BA19" s="148"/>
      <c r="BB19" s="151"/>
      <c r="BC19" s="151"/>
      <c r="BD19" s="151"/>
      <c r="BE19" s="148"/>
      <c r="BF19" s="148"/>
      <c r="BI19" s="153"/>
      <c r="BJ19" s="153"/>
      <c r="BK19" s="153"/>
      <c r="BL19" s="153"/>
      <c r="BM19" s="148"/>
      <c r="BN19" s="148"/>
      <c r="BO19" s="149"/>
      <c r="BP19" s="150"/>
      <c r="BQ19" s="148"/>
      <c r="BR19" s="148"/>
      <c r="BS19" s="151"/>
      <c r="BT19" s="151"/>
      <c r="BU19" s="151"/>
      <c r="BV19" s="148"/>
      <c r="BW19" s="148"/>
      <c r="BZ19" s="153"/>
      <c r="CA19" s="153"/>
      <c r="CB19" s="153"/>
      <c r="CC19" s="153"/>
      <c r="CD19" s="148"/>
      <c r="CE19" s="148"/>
      <c r="CF19" s="149"/>
      <c r="CG19" s="150"/>
      <c r="CH19" s="148"/>
      <c r="CI19" s="148"/>
      <c r="CJ19" s="151"/>
      <c r="CK19" s="151"/>
      <c r="CL19" s="151"/>
      <c r="CM19" s="148"/>
      <c r="CN19" s="148"/>
      <c r="CQ19" s="153"/>
      <c r="CR19" s="153"/>
      <c r="CS19" s="153"/>
      <c r="CT19" s="153"/>
      <c r="CU19" s="148"/>
      <c r="CV19" s="148"/>
      <c r="CW19" s="149"/>
      <c r="CX19" s="150"/>
      <c r="CY19" s="148"/>
      <c r="CZ19" s="148"/>
      <c r="DA19" s="151"/>
      <c r="DB19" s="151"/>
      <c r="DC19" s="151"/>
      <c r="DD19" s="148"/>
      <c r="DE19" s="148"/>
      <c r="DH19" s="153"/>
      <c r="DI19" s="153"/>
      <c r="DJ19" s="153"/>
      <c r="DK19" s="153"/>
      <c r="DL19" s="148"/>
      <c r="DM19" s="148"/>
      <c r="DN19" s="149"/>
      <c r="DO19" s="150"/>
      <c r="DP19" s="148"/>
      <c r="DQ19" s="148"/>
      <c r="DR19" s="151"/>
      <c r="DS19" s="151"/>
      <c r="DT19" s="151"/>
      <c r="DU19" s="148"/>
      <c r="DV19" s="148"/>
      <c r="DY19" s="153"/>
      <c r="DZ19" s="153"/>
      <c r="EA19" s="153"/>
      <c r="EB19" s="153"/>
      <c r="EC19" s="148"/>
      <c r="ED19" s="148"/>
      <c r="EE19" s="149"/>
      <c r="EF19" s="150"/>
      <c r="EG19" s="148"/>
      <c r="EH19" s="148"/>
      <c r="EI19" s="151"/>
      <c r="EJ19" s="151"/>
      <c r="EK19" s="151"/>
      <c r="EL19" s="148"/>
      <c r="EM19" s="148"/>
      <c r="EP19" s="153"/>
      <c r="EQ19" s="153"/>
      <c r="ER19" s="153"/>
      <c r="ES19" s="153"/>
      <c r="ET19" s="148"/>
      <c r="EU19" s="148"/>
      <c r="EV19" s="149"/>
      <c r="EW19" s="150"/>
      <c r="EX19" s="148"/>
      <c r="EY19" s="148"/>
      <c r="EZ19" s="151"/>
      <c r="FA19" s="151"/>
      <c r="FB19" s="151"/>
      <c r="FC19" s="148"/>
      <c r="FD19" s="148"/>
      <c r="FG19" s="153"/>
      <c r="FH19" s="153"/>
      <c r="FI19" s="153"/>
      <c r="FJ19" s="153"/>
      <c r="FK19" s="148"/>
      <c r="FL19" s="148"/>
      <c r="FM19" s="149"/>
      <c r="FN19" s="150"/>
      <c r="FO19" s="148"/>
      <c r="FP19" s="148"/>
      <c r="FQ19" s="151"/>
      <c r="FR19" s="151"/>
      <c r="FS19" s="151"/>
      <c r="FT19" s="148"/>
      <c r="FU19" s="148"/>
      <c r="FX19" s="153"/>
      <c r="FY19" s="153"/>
      <c r="FZ19" s="153"/>
      <c r="GA19" s="153"/>
      <c r="GB19" s="148"/>
      <c r="GC19" s="148"/>
      <c r="GD19" s="149"/>
      <c r="GE19" s="150"/>
      <c r="GF19" s="148"/>
      <c r="GG19" s="148"/>
      <c r="GH19" s="151"/>
      <c r="GI19" s="151"/>
      <c r="GJ19" s="151"/>
      <c r="GK19" s="148"/>
      <c r="GL19" s="148"/>
      <c r="GO19" s="153"/>
      <c r="GP19" s="153"/>
      <c r="GQ19" s="153"/>
      <c r="GR19" s="153"/>
      <c r="GS19" s="148"/>
      <c r="GT19" s="148"/>
      <c r="GU19" s="149"/>
      <c r="GV19" s="150"/>
      <c r="GW19" s="148"/>
      <c r="GX19" s="148"/>
      <c r="GY19" s="151"/>
      <c r="GZ19" s="151"/>
      <c r="HA19" s="151"/>
      <c r="HB19" s="148"/>
      <c r="HC19" s="148"/>
      <c r="HF19" s="153"/>
    </row>
    <row r="20" spans="1:214" s="152" customFormat="1" ht="45" customHeight="1">
      <c r="A20" s="375" t="s">
        <v>5855</v>
      </c>
      <c r="B20" s="516" t="s">
        <v>5856</v>
      </c>
      <c r="C20" s="516" t="s">
        <v>7326</v>
      </c>
      <c r="D20" s="516" t="s">
        <v>7357</v>
      </c>
      <c r="E20" s="483" t="str">
        <f t="shared" si="1"/>
        <v>宇部市野原1丁目16-15</v>
      </c>
      <c r="F20" s="483" t="s">
        <v>5857</v>
      </c>
      <c r="G20" s="515">
        <v>25903</v>
      </c>
      <c r="H20" s="377">
        <v>50</v>
      </c>
      <c r="I20" s="483" t="s">
        <v>5858</v>
      </c>
      <c r="J20" s="376" t="s">
        <v>2287</v>
      </c>
      <c r="K20" s="374" t="s">
        <v>1445</v>
      </c>
      <c r="L20" s="517" t="s">
        <v>0</v>
      </c>
      <c r="M20" s="517" t="s">
        <v>1</v>
      </c>
      <c r="N20" s="445" t="s">
        <v>5859</v>
      </c>
      <c r="O20" s="445" t="s">
        <v>5860</v>
      </c>
      <c r="P20" s="518" t="str">
        <f t="shared" si="2"/>
        <v>（私立）</v>
      </c>
      <c r="Q20" s="518" t="s">
        <v>111</v>
      </c>
      <c r="R20" s="538">
        <f t="shared" si="3"/>
        <v>1</v>
      </c>
      <c r="S20" s="538" t="str">
        <f t="shared" si="4"/>
        <v/>
      </c>
      <c r="T20" s="538">
        <f t="shared" si="5"/>
        <v>1</v>
      </c>
      <c r="U20" s="538" t="str">
        <f t="shared" si="6"/>
        <v/>
      </c>
      <c r="V20" s="539" t="str">
        <f t="shared" si="7"/>
        <v/>
      </c>
      <c r="W20" s="148"/>
      <c r="X20" s="148"/>
      <c r="AA20" s="153"/>
      <c r="AB20" s="153"/>
      <c r="AC20" s="153"/>
      <c r="AD20" s="153"/>
      <c r="AE20" s="148"/>
      <c r="AF20" s="148"/>
      <c r="AG20" s="149"/>
      <c r="AH20" s="150"/>
      <c r="AI20" s="148"/>
      <c r="AJ20" s="148"/>
      <c r="AK20" s="151"/>
      <c r="AL20" s="151"/>
      <c r="AM20" s="151"/>
      <c r="AN20" s="148"/>
      <c r="AO20" s="148"/>
      <c r="AR20" s="153"/>
      <c r="AS20" s="153"/>
      <c r="AT20" s="153"/>
      <c r="AU20" s="153"/>
      <c r="AV20" s="148"/>
      <c r="AW20" s="148"/>
      <c r="AX20" s="149"/>
      <c r="AY20" s="150"/>
      <c r="AZ20" s="148"/>
      <c r="BA20" s="148"/>
      <c r="BB20" s="151"/>
      <c r="BC20" s="151"/>
      <c r="BD20" s="151"/>
      <c r="BE20" s="148"/>
      <c r="BF20" s="148"/>
      <c r="BI20" s="153"/>
      <c r="BJ20" s="153"/>
      <c r="BK20" s="153"/>
      <c r="BL20" s="153"/>
      <c r="BM20" s="148"/>
      <c r="BN20" s="148"/>
      <c r="BO20" s="149"/>
      <c r="BP20" s="150"/>
      <c r="BQ20" s="148"/>
      <c r="BR20" s="148"/>
      <c r="BS20" s="151"/>
      <c r="BT20" s="151"/>
      <c r="BU20" s="151"/>
      <c r="BV20" s="148"/>
      <c r="BW20" s="148"/>
      <c r="BZ20" s="153"/>
      <c r="CA20" s="153"/>
      <c r="CB20" s="153"/>
      <c r="CC20" s="153"/>
      <c r="CD20" s="148"/>
      <c r="CE20" s="148"/>
      <c r="CF20" s="149"/>
      <c r="CG20" s="150"/>
      <c r="CH20" s="148"/>
      <c r="CI20" s="148"/>
      <c r="CJ20" s="151"/>
      <c r="CK20" s="151"/>
      <c r="CL20" s="151"/>
      <c r="CM20" s="148"/>
      <c r="CN20" s="148"/>
      <c r="CQ20" s="153"/>
      <c r="CR20" s="153"/>
      <c r="CS20" s="153"/>
      <c r="CT20" s="153"/>
      <c r="CU20" s="148"/>
      <c r="CV20" s="148"/>
      <c r="CW20" s="149"/>
      <c r="CX20" s="150"/>
      <c r="CY20" s="148"/>
      <c r="CZ20" s="148"/>
      <c r="DA20" s="151"/>
      <c r="DB20" s="151"/>
      <c r="DC20" s="151"/>
      <c r="DD20" s="148"/>
      <c r="DE20" s="148"/>
      <c r="DH20" s="153"/>
      <c r="DI20" s="153"/>
      <c r="DJ20" s="153"/>
      <c r="DK20" s="153"/>
      <c r="DL20" s="148"/>
      <c r="DM20" s="148"/>
      <c r="DN20" s="149"/>
      <c r="DO20" s="150"/>
      <c r="DP20" s="148"/>
      <c r="DQ20" s="148"/>
      <c r="DR20" s="151"/>
      <c r="DS20" s="151"/>
      <c r="DT20" s="151"/>
      <c r="DU20" s="148"/>
      <c r="DV20" s="148"/>
      <c r="DY20" s="153"/>
      <c r="DZ20" s="153"/>
      <c r="EA20" s="153"/>
      <c r="EB20" s="153"/>
      <c r="EC20" s="148"/>
      <c r="ED20" s="148"/>
      <c r="EE20" s="149"/>
      <c r="EF20" s="150"/>
      <c r="EG20" s="148"/>
      <c r="EH20" s="148"/>
      <c r="EI20" s="151"/>
      <c r="EJ20" s="151"/>
      <c r="EK20" s="151"/>
      <c r="EL20" s="148"/>
      <c r="EM20" s="148"/>
      <c r="EP20" s="153"/>
      <c r="EQ20" s="153"/>
      <c r="ER20" s="153"/>
      <c r="ES20" s="153"/>
      <c r="ET20" s="148"/>
      <c r="EU20" s="148"/>
      <c r="EV20" s="149"/>
      <c r="EW20" s="150"/>
      <c r="EX20" s="148"/>
      <c r="EY20" s="148"/>
      <c r="EZ20" s="151"/>
      <c r="FA20" s="151"/>
      <c r="FB20" s="151"/>
      <c r="FC20" s="148"/>
      <c r="FD20" s="148"/>
      <c r="FG20" s="153"/>
      <c r="FH20" s="153"/>
      <c r="FI20" s="153"/>
      <c r="FJ20" s="153"/>
      <c r="FK20" s="148"/>
      <c r="FL20" s="148"/>
      <c r="FM20" s="149"/>
      <c r="FN20" s="150"/>
      <c r="FO20" s="148"/>
      <c r="FP20" s="148"/>
      <c r="FQ20" s="151"/>
      <c r="FR20" s="151"/>
      <c r="FS20" s="151"/>
      <c r="FT20" s="148"/>
      <c r="FU20" s="148"/>
      <c r="FX20" s="153"/>
      <c r="FY20" s="153"/>
      <c r="FZ20" s="153"/>
      <c r="GA20" s="153"/>
      <c r="GB20" s="148"/>
      <c r="GC20" s="148"/>
      <c r="GD20" s="149"/>
      <c r="GE20" s="150"/>
      <c r="GF20" s="148"/>
      <c r="GG20" s="148"/>
      <c r="GH20" s="151"/>
      <c r="GI20" s="151"/>
      <c r="GJ20" s="151"/>
      <c r="GK20" s="148"/>
      <c r="GL20" s="148"/>
      <c r="GO20" s="153"/>
      <c r="GP20" s="153"/>
      <c r="GQ20" s="153"/>
      <c r="GR20" s="153"/>
      <c r="GS20" s="148"/>
      <c r="GT20" s="148"/>
      <c r="GU20" s="149"/>
      <c r="GV20" s="150"/>
      <c r="GW20" s="148"/>
      <c r="GX20" s="148"/>
      <c r="GY20" s="151"/>
      <c r="GZ20" s="151"/>
      <c r="HA20" s="151"/>
      <c r="HB20" s="148"/>
      <c r="HC20" s="148"/>
      <c r="HF20" s="153"/>
    </row>
    <row r="21" spans="1:214" s="152" customFormat="1" ht="45" customHeight="1">
      <c r="A21" s="375" t="s">
        <v>463</v>
      </c>
      <c r="B21" s="516" t="s">
        <v>2288</v>
      </c>
      <c r="C21" s="516" t="s">
        <v>7708</v>
      </c>
      <c r="D21" s="516" t="s">
        <v>2617</v>
      </c>
      <c r="E21" s="483" t="str">
        <f t="shared" si="1"/>
        <v>宇部市二俣瀬山王坂40-221</v>
      </c>
      <c r="F21" s="483" t="s">
        <v>918</v>
      </c>
      <c r="G21" s="515">
        <v>28825</v>
      </c>
      <c r="H21" s="377">
        <v>70</v>
      </c>
      <c r="I21" s="483" t="s">
        <v>1656</v>
      </c>
      <c r="J21" s="376" t="s">
        <v>2287</v>
      </c>
      <c r="K21" s="374" t="s">
        <v>1445</v>
      </c>
      <c r="L21" s="517" t="s">
        <v>0</v>
      </c>
      <c r="M21" s="517" t="s">
        <v>1</v>
      </c>
      <c r="N21" s="445" t="s">
        <v>1271</v>
      </c>
      <c r="O21" s="445" t="s">
        <v>1446</v>
      </c>
      <c r="P21" s="518" t="str">
        <f t="shared" si="2"/>
        <v>（私立）</v>
      </c>
      <c r="Q21" s="518" t="s">
        <v>111</v>
      </c>
      <c r="R21" s="538">
        <f t="shared" si="3"/>
        <v>1</v>
      </c>
      <c r="S21" s="538" t="str">
        <f t="shared" si="4"/>
        <v/>
      </c>
      <c r="T21" s="538">
        <f t="shared" si="5"/>
        <v>1</v>
      </c>
      <c r="U21" s="538" t="str">
        <f t="shared" si="6"/>
        <v/>
      </c>
      <c r="V21" s="539" t="str">
        <f t="shared" si="7"/>
        <v/>
      </c>
      <c r="W21" s="148"/>
      <c r="X21" s="148"/>
      <c r="AA21" s="153"/>
      <c r="AB21" s="153"/>
      <c r="AC21" s="153"/>
      <c r="AD21" s="153"/>
      <c r="AE21" s="148"/>
      <c r="AF21" s="148"/>
      <c r="AG21" s="149"/>
      <c r="AH21" s="150"/>
      <c r="AI21" s="148"/>
      <c r="AJ21" s="148"/>
      <c r="AK21" s="151"/>
      <c r="AL21" s="151"/>
      <c r="AM21" s="151"/>
      <c r="AN21" s="148"/>
      <c r="AO21" s="148"/>
      <c r="AR21" s="153"/>
      <c r="AS21" s="153"/>
      <c r="AT21" s="153"/>
      <c r="AU21" s="153"/>
      <c r="AV21" s="148"/>
      <c r="AW21" s="148"/>
      <c r="AX21" s="149"/>
      <c r="AY21" s="150"/>
      <c r="AZ21" s="148"/>
      <c r="BA21" s="148"/>
      <c r="BB21" s="151"/>
      <c r="BC21" s="151"/>
      <c r="BD21" s="151"/>
      <c r="BE21" s="148"/>
      <c r="BF21" s="148"/>
      <c r="BI21" s="153"/>
      <c r="BJ21" s="153"/>
      <c r="BK21" s="153"/>
      <c r="BL21" s="153"/>
      <c r="BM21" s="148"/>
      <c r="BN21" s="148"/>
      <c r="BO21" s="149"/>
      <c r="BP21" s="150"/>
      <c r="BQ21" s="148"/>
      <c r="BR21" s="148"/>
      <c r="BS21" s="151"/>
      <c r="BT21" s="151"/>
      <c r="BU21" s="151"/>
      <c r="BV21" s="148"/>
      <c r="BW21" s="148"/>
      <c r="BZ21" s="153"/>
      <c r="CA21" s="153"/>
      <c r="CB21" s="153"/>
      <c r="CC21" s="153"/>
      <c r="CD21" s="148"/>
      <c r="CE21" s="148"/>
      <c r="CF21" s="149"/>
      <c r="CG21" s="150"/>
      <c r="CH21" s="148"/>
      <c r="CI21" s="148"/>
      <c r="CJ21" s="151"/>
      <c r="CK21" s="151"/>
      <c r="CL21" s="151"/>
      <c r="CM21" s="148"/>
      <c r="CN21" s="148"/>
      <c r="CQ21" s="153"/>
      <c r="CR21" s="153"/>
      <c r="CS21" s="153"/>
      <c r="CT21" s="153"/>
      <c r="CU21" s="148"/>
      <c r="CV21" s="148"/>
      <c r="CW21" s="149"/>
      <c r="CX21" s="150"/>
      <c r="CY21" s="148"/>
      <c r="CZ21" s="148"/>
      <c r="DA21" s="151"/>
      <c r="DB21" s="151"/>
      <c r="DC21" s="151"/>
      <c r="DD21" s="148"/>
      <c r="DE21" s="148"/>
      <c r="DH21" s="153"/>
      <c r="DI21" s="153"/>
      <c r="DJ21" s="153"/>
      <c r="DK21" s="153"/>
      <c r="DL21" s="148"/>
      <c r="DM21" s="148"/>
      <c r="DN21" s="149"/>
      <c r="DO21" s="150"/>
      <c r="DP21" s="148"/>
      <c r="DQ21" s="148"/>
      <c r="DR21" s="151"/>
      <c r="DS21" s="151"/>
      <c r="DT21" s="151"/>
      <c r="DU21" s="148"/>
      <c r="DV21" s="148"/>
      <c r="DY21" s="153"/>
      <c r="DZ21" s="153"/>
      <c r="EA21" s="153"/>
      <c r="EB21" s="153"/>
      <c r="EC21" s="148"/>
      <c r="ED21" s="148"/>
      <c r="EE21" s="149"/>
      <c r="EF21" s="150"/>
      <c r="EG21" s="148"/>
      <c r="EH21" s="148"/>
      <c r="EI21" s="151"/>
      <c r="EJ21" s="151"/>
      <c r="EK21" s="151"/>
      <c r="EL21" s="148"/>
      <c r="EM21" s="148"/>
      <c r="EP21" s="153"/>
      <c r="EQ21" s="153"/>
      <c r="ER21" s="153"/>
      <c r="ES21" s="153"/>
      <c r="ET21" s="148"/>
      <c r="EU21" s="148"/>
      <c r="EV21" s="149"/>
      <c r="EW21" s="150"/>
      <c r="EX21" s="148"/>
      <c r="EY21" s="148"/>
      <c r="EZ21" s="151"/>
      <c r="FA21" s="151"/>
      <c r="FB21" s="151"/>
      <c r="FC21" s="148"/>
      <c r="FD21" s="148"/>
      <c r="FG21" s="153"/>
      <c r="FH21" s="153"/>
      <c r="FI21" s="153"/>
      <c r="FJ21" s="153"/>
      <c r="FK21" s="148"/>
      <c r="FL21" s="148"/>
      <c r="FM21" s="149"/>
      <c r="FN21" s="150"/>
      <c r="FO21" s="148"/>
      <c r="FP21" s="148"/>
      <c r="FQ21" s="151"/>
      <c r="FR21" s="151"/>
      <c r="FS21" s="151"/>
      <c r="FT21" s="148"/>
      <c r="FU21" s="148"/>
      <c r="FX21" s="153"/>
      <c r="FY21" s="153"/>
      <c r="FZ21" s="153"/>
      <c r="GA21" s="153"/>
      <c r="GB21" s="148"/>
      <c r="GC21" s="148"/>
      <c r="GD21" s="149"/>
      <c r="GE21" s="150"/>
      <c r="GF21" s="148"/>
      <c r="GG21" s="148"/>
      <c r="GH21" s="151"/>
      <c r="GI21" s="151"/>
      <c r="GJ21" s="151"/>
      <c r="GK21" s="148"/>
      <c r="GL21" s="148"/>
      <c r="GO21" s="153"/>
      <c r="GP21" s="153"/>
      <c r="GQ21" s="153"/>
      <c r="GR21" s="153"/>
      <c r="GS21" s="148"/>
      <c r="GT21" s="148"/>
      <c r="GU21" s="149"/>
      <c r="GV21" s="150"/>
      <c r="GW21" s="148"/>
      <c r="GX21" s="148"/>
      <c r="GY21" s="151"/>
      <c r="GZ21" s="151"/>
      <c r="HA21" s="151"/>
      <c r="HB21" s="148"/>
      <c r="HC21" s="148"/>
      <c r="HF21" s="153"/>
    </row>
    <row r="22" spans="1:214" s="152" customFormat="1" ht="45" customHeight="1">
      <c r="A22" s="375" t="s">
        <v>252</v>
      </c>
      <c r="B22" s="516" t="s">
        <v>2289</v>
      </c>
      <c r="C22" s="516" t="s">
        <v>586</v>
      </c>
      <c r="D22" s="516" t="s">
        <v>3156</v>
      </c>
      <c r="E22" s="483" t="str">
        <f t="shared" si="1"/>
        <v>宇部市大字西岐波229-113</v>
      </c>
      <c r="F22" s="483" t="s">
        <v>915</v>
      </c>
      <c r="G22" s="515">
        <v>33695</v>
      </c>
      <c r="H22" s="377">
        <v>97</v>
      </c>
      <c r="I22" s="483" t="s">
        <v>1657</v>
      </c>
      <c r="J22" s="376" t="s">
        <v>2286</v>
      </c>
      <c r="K22" s="374" t="s">
        <v>1445</v>
      </c>
      <c r="L22" s="517" t="s">
        <v>0</v>
      </c>
      <c r="M22" s="517" t="s">
        <v>1</v>
      </c>
      <c r="N22" s="445" t="s">
        <v>157</v>
      </c>
      <c r="O22" s="445" t="s">
        <v>3360</v>
      </c>
      <c r="P22" s="518" t="str">
        <f t="shared" si="2"/>
        <v>（私立）</v>
      </c>
      <c r="Q22" s="518" t="s">
        <v>111</v>
      </c>
      <c r="R22" s="538">
        <f t="shared" si="3"/>
        <v>1</v>
      </c>
      <c r="S22" s="538" t="str">
        <f t="shared" si="4"/>
        <v/>
      </c>
      <c r="T22" s="538" t="str">
        <f t="shared" si="5"/>
        <v/>
      </c>
      <c r="U22" s="538" t="str">
        <f t="shared" si="6"/>
        <v/>
      </c>
      <c r="V22" s="539">
        <f t="shared" si="7"/>
        <v>1</v>
      </c>
      <c r="W22" s="148"/>
      <c r="X22" s="148"/>
      <c r="AA22" s="153"/>
      <c r="AB22" s="153"/>
      <c r="AC22" s="153"/>
      <c r="AD22" s="153"/>
      <c r="AE22" s="148"/>
      <c r="AF22" s="148"/>
      <c r="AG22" s="149"/>
      <c r="AH22" s="150"/>
      <c r="AI22" s="148"/>
      <c r="AJ22" s="148"/>
      <c r="AK22" s="151"/>
      <c r="AL22" s="151"/>
      <c r="AM22" s="151"/>
      <c r="AN22" s="148"/>
      <c r="AO22" s="148"/>
      <c r="AR22" s="153"/>
      <c r="AS22" s="153"/>
      <c r="AT22" s="153"/>
      <c r="AU22" s="153"/>
      <c r="AV22" s="148"/>
      <c r="AW22" s="148"/>
      <c r="AX22" s="149"/>
      <c r="AY22" s="150"/>
      <c r="AZ22" s="148"/>
      <c r="BA22" s="148"/>
      <c r="BB22" s="151"/>
      <c r="BC22" s="151"/>
      <c r="BD22" s="151"/>
      <c r="BE22" s="148"/>
      <c r="BF22" s="148"/>
      <c r="BI22" s="153"/>
      <c r="BJ22" s="153"/>
      <c r="BK22" s="153"/>
      <c r="BL22" s="153"/>
      <c r="BM22" s="148"/>
      <c r="BN22" s="148"/>
      <c r="BO22" s="149"/>
      <c r="BP22" s="150"/>
      <c r="BQ22" s="148"/>
      <c r="BR22" s="148"/>
      <c r="BS22" s="151"/>
      <c r="BT22" s="151"/>
      <c r="BU22" s="151"/>
      <c r="BV22" s="148"/>
      <c r="BW22" s="148"/>
      <c r="BZ22" s="153"/>
      <c r="CA22" s="153"/>
      <c r="CB22" s="153"/>
      <c r="CC22" s="153"/>
      <c r="CD22" s="148"/>
      <c r="CE22" s="148"/>
      <c r="CF22" s="149"/>
      <c r="CG22" s="150"/>
      <c r="CH22" s="148"/>
      <c r="CI22" s="148"/>
      <c r="CJ22" s="151"/>
      <c r="CK22" s="151"/>
      <c r="CL22" s="151"/>
      <c r="CM22" s="148"/>
      <c r="CN22" s="148"/>
      <c r="CQ22" s="153"/>
      <c r="CR22" s="153"/>
      <c r="CS22" s="153"/>
      <c r="CT22" s="153"/>
      <c r="CU22" s="148"/>
      <c r="CV22" s="148"/>
      <c r="CW22" s="149"/>
      <c r="CX22" s="150"/>
      <c r="CY22" s="148"/>
      <c r="CZ22" s="148"/>
      <c r="DA22" s="151"/>
      <c r="DB22" s="151"/>
      <c r="DC22" s="151"/>
      <c r="DD22" s="148"/>
      <c r="DE22" s="148"/>
      <c r="DH22" s="153"/>
      <c r="DI22" s="153"/>
      <c r="DJ22" s="153"/>
      <c r="DK22" s="153"/>
      <c r="DL22" s="148"/>
      <c r="DM22" s="148"/>
      <c r="DN22" s="149"/>
      <c r="DO22" s="150"/>
      <c r="DP22" s="148"/>
      <c r="DQ22" s="148"/>
      <c r="DR22" s="151"/>
      <c r="DS22" s="151"/>
      <c r="DT22" s="151"/>
      <c r="DU22" s="148"/>
      <c r="DV22" s="148"/>
      <c r="DY22" s="153"/>
      <c r="DZ22" s="153"/>
      <c r="EA22" s="153"/>
      <c r="EB22" s="153"/>
      <c r="EC22" s="148"/>
      <c r="ED22" s="148"/>
      <c r="EE22" s="149"/>
      <c r="EF22" s="150"/>
      <c r="EG22" s="148"/>
      <c r="EH22" s="148"/>
      <c r="EI22" s="151"/>
      <c r="EJ22" s="151"/>
      <c r="EK22" s="151"/>
      <c r="EL22" s="148"/>
      <c r="EM22" s="148"/>
      <c r="EP22" s="153"/>
      <c r="EQ22" s="153"/>
      <c r="ER22" s="153"/>
      <c r="ES22" s="153"/>
      <c r="ET22" s="148"/>
      <c r="EU22" s="148"/>
      <c r="EV22" s="149"/>
      <c r="EW22" s="150"/>
      <c r="EX22" s="148"/>
      <c r="EY22" s="148"/>
      <c r="EZ22" s="151"/>
      <c r="FA22" s="151"/>
      <c r="FB22" s="151"/>
      <c r="FC22" s="148"/>
      <c r="FD22" s="148"/>
      <c r="FG22" s="153"/>
      <c r="FH22" s="153"/>
      <c r="FI22" s="153"/>
      <c r="FJ22" s="153"/>
      <c r="FK22" s="148"/>
      <c r="FL22" s="148"/>
      <c r="FM22" s="149"/>
      <c r="FN22" s="150"/>
      <c r="FO22" s="148"/>
      <c r="FP22" s="148"/>
      <c r="FQ22" s="151"/>
      <c r="FR22" s="151"/>
      <c r="FS22" s="151"/>
      <c r="FT22" s="148"/>
      <c r="FU22" s="148"/>
      <c r="FX22" s="153"/>
      <c r="FY22" s="153"/>
      <c r="FZ22" s="153"/>
      <c r="GA22" s="153"/>
      <c r="GB22" s="148"/>
      <c r="GC22" s="148"/>
      <c r="GD22" s="149"/>
      <c r="GE22" s="150"/>
      <c r="GF22" s="148"/>
      <c r="GG22" s="148"/>
      <c r="GH22" s="151"/>
      <c r="GI22" s="151"/>
      <c r="GJ22" s="151"/>
      <c r="GK22" s="148"/>
      <c r="GL22" s="148"/>
      <c r="GO22" s="153"/>
      <c r="GP22" s="153"/>
      <c r="GQ22" s="153"/>
      <c r="GR22" s="153"/>
      <c r="GS22" s="148"/>
      <c r="GT22" s="148"/>
      <c r="GU22" s="149"/>
      <c r="GV22" s="150"/>
      <c r="GW22" s="148"/>
      <c r="GX22" s="148"/>
      <c r="GY22" s="151"/>
      <c r="GZ22" s="151"/>
      <c r="HA22" s="151"/>
      <c r="HB22" s="148"/>
      <c r="HC22" s="148"/>
      <c r="HF22" s="153"/>
    </row>
    <row r="23" spans="1:214" s="152" customFormat="1" ht="45" customHeight="1">
      <c r="A23" s="375" t="s">
        <v>6297</v>
      </c>
      <c r="B23" s="516" t="s">
        <v>6242</v>
      </c>
      <c r="C23" s="516" t="s">
        <v>6243</v>
      </c>
      <c r="D23" s="516" t="s">
        <v>7782</v>
      </c>
      <c r="E23" s="483" t="str">
        <f t="shared" si="1"/>
        <v>宇部市大字東須恵字大浴320-1</v>
      </c>
      <c r="F23" s="483" t="s">
        <v>917</v>
      </c>
      <c r="G23" s="515">
        <v>35186</v>
      </c>
      <c r="H23" s="377">
        <v>50</v>
      </c>
      <c r="I23" s="483" t="s">
        <v>1658</v>
      </c>
      <c r="J23" s="376" t="s">
        <v>286</v>
      </c>
      <c r="K23" s="374" t="s">
        <v>1445</v>
      </c>
      <c r="L23" s="517" t="s">
        <v>0</v>
      </c>
      <c r="M23" s="517" t="s">
        <v>1</v>
      </c>
      <c r="N23" s="445" t="s">
        <v>318</v>
      </c>
      <c r="O23" s="445" t="s">
        <v>6298</v>
      </c>
      <c r="P23" s="518" t="str">
        <f t="shared" si="2"/>
        <v>（私立）</v>
      </c>
      <c r="Q23" s="518" t="s">
        <v>111</v>
      </c>
      <c r="R23" s="538">
        <f t="shared" si="3"/>
        <v>1</v>
      </c>
      <c r="S23" s="538" t="str">
        <f t="shared" si="4"/>
        <v/>
      </c>
      <c r="T23" s="538" t="str">
        <f t="shared" si="5"/>
        <v/>
      </c>
      <c r="U23" s="538" t="str">
        <f t="shared" si="6"/>
        <v/>
      </c>
      <c r="V23" s="539">
        <f t="shared" si="7"/>
        <v>1</v>
      </c>
      <c r="W23" s="148"/>
      <c r="X23" s="148"/>
      <c r="AA23" s="153"/>
      <c r="AB23" s="153"/>
      <c r="AC23" s="153"/>
      <c r="AD23" s="153"/>
      <c r="AE23" s="148"/>
      <c r="AF23" s="148"/>
      <c r="AG23" s="149"/>
      <c r="AH23" s="150"/>
      <c r="AI23" s="148"/>
      <c r="AJ23" s="148"/>
      <c r="AK23" s="151"/>
      <c r="AL23" s="151"/>
      <c r="AM23" s="151"/>
      <c r="AN23" s="148"/>
      <c r="AO23" s="148"/>
      <c r="AR23" s="153"/>
      <c r="AS23" s="153"/>
      <c r="AT23" s="153"/>
      <c r="AU23" s="153"/>
      <c r="AV23" s="148"/>
      <c r="AW23" s="148"/>
      <c r="AX23" s="149"/>
      <c r="AY23" s="150"/>
      <c r="AZ23" s="148"/>
      <c r="BA23" s="148"/>
      <c r="BB23" s="151"/>
      <c r="BC23" s="151"/>
      <c r="BD23" s="151"/>
      <c r="BE23" s="148"/>
      <c r="BF23" s="148"/>
      <c r="BI23" s="153"/>
      <c r="BJ23" s="153"/>
      <c r="BK23" s="153"/>
      <c r="BL23" s="153"/>
      <c r="BM23" s="148"/>
      <c r="BN23" s="148"/>
      <c r="BO23" s="149"/>
      <c r="BP23" s="150"/>
      <c r="BQ23" s="148"/>
      <c r="BR23" s="148"/>
      <c r="BS23" s="151"/>
      <c r="BT23" s="151"/>
      <c r="BU23" s="151"/>
      <c r="BV23" s="148"/>
      <c r="BW23" s="148"/>
      <c r="BZ23" s="153"/>
      <c r="CA23" s="153"/>
      <c r="CB23" s="153"/>
      <c r="CC23" s="153"/>
      <c r="CD23" s="148"/>
      <c r="CE23" s="148"/>
      <c r="CF23" s="149"/>
      <c r="CG23" s="150"/>
      <c r="CH23" s="148"/>
      <c r="CI23" s="148"/>
      <c r="CJ23" s="151"/>
      <c r="CK23" s="151"/>
      <c r="CL23" s="151"/>
      <c r="CM23" s="148"/>
      <c r="CN23" s="148"/>
      <c r="CQ23" s="153"/>
      <c r="CR23" s="153"/>
      <c r="CS23" s="153"/>
      <c r="CT23" s="153"/>
      <c r="CU23" s="148"/>
      <c r="CV23" s="148"/>
      <c r="CW23" s="149"/>
      <c r="CX23" s="150"/>
      <c r="CY23" s="148"/>
      <c r="CZ23" s="148"/>
      <c r="DA23" s="151"/>
      <c r="DB23" s="151"/>
      <c r="DC23" s="151"/>
      <c r="DD23" s="148"/>
      <c r="DE23" s="148"/>
      <c r="DH23" s="153"/>
      <c r="DI23" s="153"/>
      <c r="DJ23" s="153"/>
      <c r="DK23" s="153"/>
      <c r="DL23" s="148"/>
      <c r="DM23" s="148"/>
      <c r="DN23" s="149"/>
      <c r="DO23" s="150"/>
      <c r="DP23" s="148"/>
      <c r="DQ23" s="148"/>
      <c r="DR23" s="151"/>
      <c r="DS23" s="151"/>
      <c r="DT23" s="151"/>
      <c r="DU23" s="148"/>
      <c r="DV23" s="148"/>
      <c r="DY23" s="153"/>
      <c r="DZ23" s="153"/>
      <c r="EA23" s="153"/>
      <c r="EB23" s="153"/>
      <c r="EC23" s="148"/>
      <c r="ED23" s="148"/>
      <c r="EE23" s="149"/>
      <c r="EF23" s="150"/>
      <c r="EG23" s="148"/>
      <c r="EH23" s="148"/>
      <c r="EI23" s="151"/>
      <c r="EJ23" s="151"/>
      <c r="EK23" s="151"/>
      <c r="EL23" s="148"/>
      <c r="EM23" s="148"/>
      <c r="EP23" s="153"/>
      <c r="EQ23" s="153"/>
      <c r="ER23" s="153"/>
      <c r="ES23" s="153"/>
      <c r="ET23" s="148"/>
      <c r="EU23" s="148"/>
      <c r="EV23" s="149"/>
      <c r="EW23" s="150"/>
      <c r="EX23" s="148"/>
      <c r="EY23" s="148"/>
      <c r="EZ23" s="151"/>
      <c r="FA23" s="151"/>
      <c r="FB23" s="151"/>
      <c r="FC23" s="148"/>
      <c r="FD23" s="148"/>
      <c r="FG23" s="153"/>
      <c r="FH23" s="153"/>
      <c r="FI23" s="153"/>
      <c r="FJ23" s="153"/>
      <c r="FK23" s="148"/>
      <c r="FL23" s="148"/>
      <c r="FM23" s="149"/>
      <c r="FN23" s="150"/>
      <c r="FO23" s="148"/>
      <c r="FP23" s="148"/>
      <c r="FQ23" s="151"/>
      <c r="FR23" s="151"/>
      <c r="FS23" s="151"/>
      <c r="FT23" s="148"/>
      <c r="FU23" s="148"/>
      <c r="FX23" s="153"/>
      <c r="FY23" s="153"/>
      <c r="FZ23" s="153"/>
      <c r="GA23" s="153"/>
      <c r="GB23" s="148"/>
      <c r="GC23" s="148"/>
      <c r="GD23" s="149"/>
      <c r="GE23" s="150"/>
      <c r="GF23" s="148"/>
      <c r="GG23" s="148"/>
      <c r="GH23" s="151"/>
      <c r="GI23" s="151"/>
      <c r="GJ23" s="151"/>
      <c r="GK23" s="148"/>
      <c r="GL23" s="148"/>
      <c r="GO23" s="153"/>
      <c r="GP23" s="153"/>
      <c r="GQ23" s="153"/>
      <c r="GR23" s="153"/>
      <c r="GS23" s="148"/>
      <c r="GT23" s="148"/>
      <c r="GU23" s="149"/>
      <c r="GV23" s="150"/>
      <c r="GW23" s="148"/>
      <c r="GX23" s="148"/>
      <c r="GY23" s="151"/>
      <c r="GZ23" s="151"/>
      <c r="HA23" s="151"/>
      <c r="HB23" s="148"/>
      <c r="HC23" s="148"/>
      <c r="HF23" s="153"/>
    </row>
    <row r="24" spans="1:214" s="152" customFormat="1" ht="45" customHeight="1">
      <c r="A24" s="375" t="s">
        <v>6299</v>
      </c>
      <c r="B24" s="516" t="s">
        <v>6242</v>
      </c>
      <c r="C24" s="516" t="s">
        <v>6243</v>
      </c>
      <c r="D24" s="516" t="s">
        <v>7358</v>
      </c>
      <c r="E24" s="483" t="str">
        <f t="shared" si="1"/>
        <v>宇部市開1丁目6-21</v>
      </c>
      <c r="F24" s="483" t="s">
        <v>1002</v>
      </c>
      <c r="G24" s="515">
        <v>37347</v>
      </c>
      <c r="H24" s="377">
        <v>50</v>
      </c>
      <c r="I24" s="483" t="s">
        <v>1659</v>
      </c>
      <c r="J24" s="376" t="s">
        <v>2286</v>
      </c>
      <c r="K24" s="374" t="s">
        <v>1445</v>
      </c>
      <c r="L24" s="517" t="s">
        <v>0</v>
      </c>
      <c r="M24" s="517" t="s">
        <v>1</v>
      </c>
      <c r="N24" s="445" t="s">
        <v>1686</v>
      </c>
      <c r="O24" s="445" t="s">
        <v>6300</v>
      </c>
      <c r="P24" s="518" t="str">
        <f t="shared" si="2"/>
        <v>（私立）</v>
      </c>
      <c r="Q24" s="518" t="s">
        <v>111</v>
      </c>
      <c r="R24" s="538">
        <f t="shared" si="3"/>
        <v>1</v>
      </c>
      <c r="S24" s="538" t="str">
        <f t="shared" si="4"/>
        <v/>
      </c>
      <c r="T24" s="538" t="str">
        <f t="shared" si="5"/>
        <v/>
      </c>
      <c r="U24" s="538" t="str">
        <f t="shared" si="6"/>
        <v/>
      </c>
      <c r="V24" s="539">
        <f t="shared" si="7"/>
        <v>1</v>
      </c>
      <c r="W24" s="148"/>
      <c r="X24" s="148"/>
      <c r="AA24" s="153"/>
      <c r="AB24" s="153"/>
      <c r="AC24" s="153"/>
      <c r="AD24" s="153"/>
      <c r="AE24" s="148"/>
      <c r="AF24" s="148"/>
      <c r="AG24" s="149"/>
      <c r="AH24" s="150"/>
      <c r="AI24" s="148"/>
      <c r="AJ24" s="148"/>
      <c r="AK24" s="151"/>
      <c r="AL24" s="151"/>
      <c r="AM24" s="151"/>
      <c r="AN24" s="148"/>
      <c r="AO24" s="148"/>
      <c r="AR24" s="153"/>
      <c r="AS24" s="153"/>
      <c r="AT24" s="153"/>
      <c r="AU24" s="153"/>
      <c r="AV24" s="148"/>
      <c r="AW24" s="148"/>
      <c r="AX24" s="149"/>
      <c r="AY24" s="150"/>
      <c r="AZ24" s="148"/>
      <c r="BA24" s="148"/>
      <c r="BB24" s="151"/>
      <c r="BC24" s="151"/>
      <c r="BD24" s="151"/>
      <c r="BE24" s="148"/>
      <c r="BF24" s="148"/>
      <c r="BI24" s="153"/>
      <c r="BJ24" s="153"/>
      <c r="BK24" s="153"/>
      <c r="BL24" s="153"/>
      <c r="BM24" s="148"/>
      <c r="BN24" s="148"/>
      <c r="BO24" s="149"/>
      <c r="BP24" s="150"/>
      <c r="BQ24" s="148"/>
      <c r="BR24" s="148"/>
      <c r="BS24" s="151"/>
      <c r="BT24" s="151"/>
      <c r="BU24" s="151"/>
      <c r="BV24" s="148"/>
      <c r="BW24" s="148"/>
      <c r="BZ24" s="153"/>
      <c r="CA24" s="153"/>
      <c r="CB24" s="153"/>
      <c r="CC24" s="153"/>
      <c r="CD24" s="148"/>
      <c r="CE24" s="148"/>
      <c r="CF24" s="149"/>
      <c r="CG24" s="150"/>
      <c r="CH24" s="148"/>
      <c r="CI24" s="148"/>
      <c r="CJ24" s="151"/>
      <c r="CK24" s="151"/>
      <c r="CL24" s="151"/>
      <c r="CM24" s="148"/>
      <c r="CN24" s="148"/>
      <c r="CQ24" s="153"/>
      <c r="CR24" s="153"/>
      <c r="CS24" s="153"/>
      <c r="CT24" s="153"/>
      <c r="CU24" s="148"/>
      <c r="CV24" s="148"/>
      <c r="CW24" s="149"/>
      <c r="CX24" s="150"/>
      <c r="CY24" s="148"/>
      <c r="CZ24" s="148"/>
      <c r="DA24" s="151"/>
      <c r="DB24" s="151"/>
      <c r="DC24" s="151"/>
      <c r="DD24" s="148"/>
      <c r="DE24" s="148"/>
      <c r="DH24" s="153"/>
      <c r="DI24" s="153"/>
      <c r="DJ24" s="153"/>
      <c r="DK24" s="153"/>
      <c r="DL24" s="148"/>
      <c r="DM24" s="148"/>
      <c r="DN24" s="149"/>
      <c r="DO24" s="150"/>
      <c r="DP24" s="148"/>
      <c r="DQ24" s="148"/>
      <c r="DR24" s="151"/>
      <c r="DS24" s="151"/>
      <c r="DT24" s="151"/>
      <c r="DU24" s="148"/>
      <c r="DV24" s="148"/>
      <c r="DY24" s="153"/>
      <c r="DZ24" s="153"/>
      <c r="EA24" s="153"/>
      <c r="EB24" s="153"/>
      <c r="EC24" s="148"/>
      <c r="ED24" s="148"/>
      <c r="EE24" s="149"/>
      <c r="EF24" s="150"/>
      <c r="EG24" s="148"/>
      <c r="EH24" s="148"/>
      <c r="EI24" s="151"/>
      <c r="EJ24" s="151"/>
      <c r="EK24" s="151"/>
      <c r="EL24" s="148"/>
      <c r="EM24" s="148"/>
      <c r="EP24" s="153"/>
      <c r="EQ24" s="153"/>
      <c r="ER24" s="153"/>
      <c r="ES24" s="153"/>
      <c r="ET24" s="148"/>
      <c r="EU24" s="148"/>
      <c r="EV24" s="149"/>
      <c r="EW24" s="150"/>
      <c r="EX24" s="148"/>
      <c r="EY24" s="148"/>
      <c r="EZ24" s="151"/>
      <c r="FA24" s="151"/>
      <c r="FB24" s="151"/>
      <c r="FC24" s="148"/>
      <c r="FD24" s="148"/>
      <c r="FG24" s="153"/>
      <c r="FH24" s="153"/>
      <c r="FI24" s="153"/>
      <c r="FJ24" s="153"/>
      <c r="FK24" s="148"/>
      <c r="FL24" s="148"/>
      <c r="FM24" s="149"/>
      <c r="FN24" s="150"/>
      <c r="FO24" s="148"/>
      <c r="FP24" s="148"/>
      <c r="FQ24" s="151"/>
      <c r="FR24" s="151"/>
      <c r="FS24" s="151"/>
      <c r="FT24" s="148"/>
      <c r="FU24" s="148"/>
      <c r="FX24" s="153"/>
      <c r="FY24" s="153"/>
      <c r="FZ24" s="153"/>
      <c r="GA24" s="153"/>
      <c r="GB24" s="148"/>
      <c r="GC24" s="148"/>
      <c r="GD24" s="149"/>
      <c r="GE24" s="150"/>
      <c r="GF24" s="148"/>
      <c r="GG24" s="148"/>
      <c r="GH24" s="151"/>
      <c r="GI24" s="151"/>
      <c r="GJ24" s="151"/>
      <c r="GK24" s="148"/>
      <c r="GL24" s="148"/>
      <c r="GO24" s="153"/>
      <c r="GP24" s="153"/>
      <c r="GQ24" s="153"/>
      <c r="GR24" s="153"/>
      <c r="GS24" s="148"/>
      <c r="GT24" s="148"/>
      <c r="GU24" s="149"/>
      <c r="GV24" s="150"/>
      <c r="GW24" s="148"/>
      <c r="GX24" s="148"/>
      <c r="GY24" s="151"/>
      <c r="GZ24" s="151"/>
      <c r="HA24" s="151"/>
      <c r="HB24" s="148"/>
      <c r="HC24" s="148"/>
      <c r="HF24" s="153"/>
    </row>
    <row r="25" spans="1:214" s="152" customFormat="1" ht="45" customHeight="1">
      <c r="A25" s="375" t="s">
        <v>3361</v>
      </c>
      <c r="B25" s="516" t="s">
        <v>174</v>
      </c>
      <c r="C25" s="516" t="s">
        <v>1019</v>
      </c>
      <c r="D25" s="516" t="s">
        <v>321</v>
      </c>
      <c r="E25" s="483" t="str">
        <f t="shared" si="1"/>
        <v>宇部市寿町3丁目2-18</v>
      </c>
      <c r="F25" s="483" t="s">
        <v>1003</v>
      </c>
      <c r="G25" s="515">
        <v>37956</v>
      </c>
      <c r="H25" s="377">
        <v>30</v>
      </c>
      <c r="I25" s="483" t="s">
        <v>1660</v>
      </c>
      <c r="J25" s="376" t="s">
        <v>2286</v>
      </c>
      <c r="K25" s="374" t="s">
        <v>1445</v>
      </c>
      <c r="L25" s="517" t="s">
        <v>0</v>
      </c>
      <c r="M25" s="517" t="s">
        <v>1</v>
      </c>
      <c r="N25" s="445" t="s">
        <v>763</v>
      </c>
      <c r="O25" s="445" t="s">
        <v>3362</v>
      </c>
      <c r="P25" s="518" t="str">
        <f t="shared" si="2"/>
        <v>（私立）</v>
      </c>
      <c r="Q25" s="518" t="s">
        <v>111</v>
      </c>
      <c r="R25" s="538">
        <f t="shared" si="3"/>
        <v>1</v>
      </c>
      <c r="S25" s="538" t="str">
        <f t="shared" si="4"/>
        <v/>
      </c>
      <c r="T25" s="538" t="str">
        <f t="shared" si="5"/>
        <v/>
      </c>
      <c r="U25" s="538" t="str">
        <f t="shared" si="6"/>
        <v/>
      </c>
      <c r="V25" s="539">
        <f t="shared" si="7"/>
        <v>1</v>
      </c>
      <c r="W25" s="148"/>
      <c r="X25" s="148"/>
      <c r="AA25" s="153"/>
      <c r="AB25" s="153"/>
      <c r="AC25" s="153"/>
      <c r="AD25" s="153"/>
      <c r="AE25" s="148"/>
      <c r="AF25" s="148"/>
      <c r="AG25" s="149"/>
      <c r="AH25" s="150"/>
      <c r="AI25" s="148"/>
      <c r="AJ25" s="148"/>
      <c r="AK25" s="151"/>
      <c r="AL25" s="151"/>
      <c r="AM25" s="151"/>
      <c r="AN25" s="148"/>
      <c r="AO25" s="148"/>
      <c r="AR25" s="153"/>
      <c r="AS25" s="153"/>
      <c r="AT25" s="153"/>
      <c r="AU25" s="153"/>
      <c r="AV25" s="148"/>
      <c r="AW25" s="148"/>
      <c r="AX25" s="149"/>
      <c r="AY25" s="150"/>
      <c r="AZ25" s="148"/>
      <c r="BA25" s="148"/>
      <c r="BB25" s="151"/>
      <c r="BC25" s="151"/>
      <c r="BD25" s="151"/>
      <c r="BE25" s="148"/>
      <c r="BF25" s="148"/>
      <c r="BI25" s="153"/>
      <c r="BJ25" s="153"/>
      <c r="BK25" s="153"/>
      <c r="BL25" s="153"/>
      <c r="BM25" s="148"/>
      <c r="BN25" s="148"/>
      <c r="BO25" s="149"/>
      <c r="BP25" s="150"/>
      <c r="BQ25" s="148"/>
      <c r="BR25" s="148"/>
      <c r="BS25" s="151"/>
      <c r="BT25" s="151"/>
      <c r="BU25" s="151"/>
      <c r="BV25" s="148"/>
      <c r="BW25" s="148"/>
      <c r="BZ25" s="153"/>
      <c r="CA25" s="153"/>
      <c r="CB25" s="153"/>
      <c r="CC25" s="153"/>
      <c r="CD25" s="148"/>
      <c r="CE25" s="148"/>
      <c r="CF25" s="149"/>
      <c r="CG25" s="150"/>
      <c r="CH25" s="148"/>
      <c r="CI25" s="148"/>
      <c r="CJ25" s="151"/>
      <c r="CK25" s="151"/>
      <c r="CL25" s="151"/>
      <c r="CM25" s="148"/>
      <c r="CN25" s="148"/>
      <c r="CQ25" s="153"/>
      <c r="CR25" s="153"/>
      <c r="CS25" s="153"/>
      <c r="CT25" s="153"/>
      <c r="CU25" s="148"/>
      <c r="CV25" s="148"/>
      <c r="CW25" s="149"/>
      <c r="CX25" s="150"/>
      <c r="CY25" s="148"/>
      <c r="CZ25" s="148"/>
      <c r="DA25" s="151"/>
      <c r="DB25" s="151"/>
      <c r="DC25" s="151"/>
      <c r="DD25" s="148"/>
      <c r="DE25" s="148"/>
      <c r="DH25" s="153"/>
      <c r="DI25" s="153"/>
      <c r="DJ25" s="153"/>
      <c r="DK25" s="153"/>
      <c r="DL25" s="148"/>
      <c r="DM25" s="148"/>
      <c r="DN25" s="149"/>
      <c r="DO25" s="150"/>
      <c r="DP25" s="148"/>
      <c r="DQ25" s="148"/>
      <c r="DR25" s="151"/>
      <c r="DS25" s="151"/>
      <c r="DT25" s="151"/>
      <c r="DU25" s="148"/>
      <c r="DV25" s="148"/>
      <c r="DY25" s="153"/>
      <c r="DZ25" s="153"/>
      <c r="EA25" s="153"/>
      <c r="EB25" s="153"/>
      <c r="EC25" s="148"/>
      <c r="ED25" s="148"/>
      <c r="EE25" s="149"/>
      <c r="EF25" s="150"/>
      <c r="EG25" s="148"/>
      <c r="EH25" s="148"/>
      <c r="EI25" s="151"/>
      <c r="EJ25" s="151"/>
      <c r="EK25" s="151"/>
      <c r="EL25" s="148"/>
      <c r="EM25" s="148"/>
      <c r="EP25" s="153"/>
      <c r="EQ25" s="153"/>
      <c r="ER25" s="153"/>
      <c r="ES25" s="153"/>
      <c r="ET25" s="148"/>
      <c r="EU25" s="148"/>
      <c r="EV25" s="149"/>
      <c r="EW25" s="150"/>
      <c r="EX25" s="148"/>
      <c r="EY25" s="148"/>
      <c r="EZ25" s="151"/>
      <c r="FA25" s="151"/>
      <c r="FB25" s="151"/>
      <c r="FC25" s="148"/>
      <c r="FD25" s="148"/>
      <c r="FG25" s="153"/>
      <c r="FH25" s="153"/>
      <c r="FI25" s="153"/>
      <c r="FJ25" s="153"/>
      <c r="FK25" s="148"/>
      <c r="FL25" s="148"/>
      <c r="FM25" s="149"/>
      <c r="FN25" s="150"/>
      <c r="FO25" s="148"/>
      <c r="FP25" s="148"/>
      <c r="FQ25" s="151"/>
      <c r="FR25" s="151"/>
      <c r="FS25" s="151"/>
      <c r="FT25" s="148"/>
      <c r="FU25" s="148"/>
      <c r="FX25" s="153"/>
      <c r="FY25" s="153"/>
      <c r="FZ25" s="153"/>
      <c r="GA25" s="153"/>
      <c r="GB25" s="148"/>
      <c r="GC25" s="148"/>
      <c r="GD25" s="149"/>
      <c r="GE25" s="150"/>
      <c r="GF25" s="148"/>
      <c r="GG25" s="148"/>
      <c r="GH25" s="151"/>
      <c r="GI25" s="151"/>
      <c r="GJ25" s="151"/>
      <c r="GK25" s="148"/>
      <c r="GL25" s="148"/>
      <c r="GO25" s="153"/>
      <c r="GP25" s="153"/>
      <c r="GQ25" s="153"/>
      <c r="GR25" s="153"/>
      <c r="GS25" s="148"/>
      <c r="GT25" s="148"/>
      <c r="GU25" s="149"/>
      <c r="GV25" s="150"/>
      <c r="GW25" s="148"/>
      <c r="GX25" s="148"/>
      <c r="GY25" s="151"/>
      <c r="GZ25" s="151"/>
      <c r="HA25" s="151"/>
      <c r="HB25" s="148"/>
      <c r="HC25" s="148"/>
      <c r="HF25" s="153"/>
    </row>
    <row r="26" spans="1:214" s="152" customFormat="1" ht="45" customHeight="1">
      <c r="A26" s="375" t="s">
        <v>3363</v>
      </c>
      <c r="B26" s="516" t="s">
        <v>175</v>
      </c>
      <c r="C26" s="516" t="s">
        <v>298</v>
      </c>
      <c r="D26" s="516" t="s">
        <v>290</v>
      </c>
      <c r="E26" s="483" t="str">
        <f t="shared" si="1"/>
        <v>宇部市浜町2丁目1-3</v>
      </c>
      <c r="F26" s="483" t="s">
        <v>1004</v>
      </c>
      <c r="G26" s="515">
        <v>38094</v>
      </c>
      <c r="H26" s="377">
        <v>50</v>
      </c>
      <c r="I26" s="483" t="s">
        <v>1661</v>
      </c>
      <c r="J26" s="376" t="s">
        <v>2286</v>
      </c>
      <c r="K26" s="374" t="s">
        <v>1445</v>
      </c>
      <c r="L26" s="517" t="s">
        <v>0</v>
      </c>
      <c r="M26" s="517" t="s">
        <v>1</v>
      </c>
      <c r="N26" s="445" t="s">
        <v>764</v>
      </c>
      <c r="O26" s="445" t="s">
        <v>3364</v>
      </c>
      <c r="P26" s="518" t="str">
        <f t="shared" si="2"/>
        <v>（私立）</v>
      </c>
      <c r="Q26" s="518" t="s">
        <v>111</v>
      </c>
      <c r="R26" s="538">
        <f t="shared" si="3"/>
        <v>1</v>
      </c>
      <c r="S26" s="538" t="str">
        <f t="shared" si="4"/>
        <v/>
      </c>
      <c r="T26" s="538" t="str">
        <f t="shared" si="5"/>
        <v/>
      </c>
      <c r="U26" s="538" t="str">
        <f t="shared" si="6"/>
        <v/>
      </c>
      <c r="V26" s="539">
        <f t="shared" si="7"/>
        <v>1</v>
      </c>
      <c r="W26" s="148"/>
      <c r="X26" s="148"/>
      <c r="AA26" s="153"/>
      <c r="AB26" s="153"/>
      <c r="AC26" s="153"/>
      <c r="AD26" s="153"/>
      <c r="AE26" s="148"/>
      <c r="AF26" s="148"/>
      <c r="AG26" s="149"/>
      <c r="AH26" s="150"/>
      <c r="AI26" s="148"/>
      <c r="AJ26" s="148"/>
      <c r="AK26" s="151"/>
      <c r="AL26" s="151"/>
      <c r="AM26" s="151"/>
      <c r="AN26" s="148"/>
      <c r="AO26" s="148"/>
      <c r="AR26" s="153"/>
      <c r="AS26" s="153"/>
      <c r="AT26" s="153"/>
      <c r="AU26" s="153"/>
      <c r="AV26" s="148"/>
      <c r="AW26" s="148"/>
      <c r="AX26" s="149"/>
      <c r="AY26" s="150"/>
      <c r="AZ26" s="148"/>
      <c r="BA26" s="148"/>
      <c r="BB26" s="151"/>
      <c r="BC26" s="151"/>
      <c r="BD26" s="151"/>
      <c r="BE26" s="148"/>
      <c r="BF26" s="148"/>
      <c r="BI26" s="153"/>
      <c r="BJ26" s="153"/>
      <c r="BK26" s="153"/>
      <c r="BL26" s="153"/>
      <c r="BM26" s="148"/>
      <c r="BN26" s="148"/>
      <c r="BO26" s="149"/>
      <c r="BP26" s="150"/>
      <c r="BQ26" s="148"/>
      <c r="BR26" s="148"/>
      <c r="BS26" s="151"/>
      <c r="BT26" s="151"/>
      <c r="BU26" s="151"/>
      <c r="BV26" s="148"/>
      <c r="BW26" s="148"/>
      <c r="BZ26" s="153"/>
      <c r="CA26" s="153"/>
      <c r="CB26" s="153"/>
      <c r="CC26" s="153"/>
      <c r="CD26" s="148"/>
      <c r="CE26" s="148"/>
      <c r="CF26" s="149"/>
      <c r="CG26" s="150"/>
      <c r="CH26" s="148"/>
      <c r="CI26" s="148"/>
      <c r="CJ26" s="151"/>
      <c r="CK26" s="151"/>
      <c r="CL26" s="151"/>
      <c r="CM26" s="148"/>
      <c r="CN26" s="148"/>
      <c r="CQ26" s="153"/>
      <c r="CR26" s="153"/>
      <c r="CS26" s="153"/>
      <c r="CT26" s="153"/>
      <c r="CU26" s="148"/>
      <c r="CV26" s="148"/>
      <c r="CW26" s="149"/>
      <c r="CX26" s="150"/>
      <c r="CY26" s="148"/>
      <c r="CZ26" s="148"/>
      <c r="DA26" s="151"/>
      <c r="DB26" s="151"/>
      <c r="DC26" s="151"/>
      <c r="DD26" s="148"/>
      <c r="DE26" s="148"/>
      <c r="DH26" s="153"/>
      <c r="DI26" s="153"/>
      <c r="DJ26" s="153"/>
      <c r="DK26" s="153"/>
      <c r="DL26" s="148"/>
      <c r="DM26" s="148"/>
      <c r="DN26" s="149"/>
      <c r="DO26" s="150"/>
      <c r="DP26" s="148"/>
      <c r="DQ26" s="148"/>
      <c r="DR26" s="151"/>
      <c r="DS26" s="151"/>
      <c r="DT26" s="151"/>
      <c r="DU26" s="148"/>
      <c r="DV26" s="148"/>
      <c r="DY26" s="153"/>
      <c r="DZ26" s="153"/>
      <c r="EA26" s="153"/>
      <c r="EB26" s="153"/>
      <c r="EC26" s="148"/>
      <c r="ED26" s="148"/>
      <c r="EE26" s="149"/>
      <c r="EF26" s="150"/>
      <c r="EG26" s="148"/>
      <c r="EH26" s="148"/>
      <c r="EI26" s="151"/>
      <c r="EJ26" s="151"/>
      <c r="EK26" s="151"/>
      <c r="EL26" s="148"/>
      <c r="EM26" s="148"/>
      <c r="EP26" s="153"/>
      <c r="EQ26" s="153"/>
      <c r="ER26" s="153"/>
      <c r="ES26" s="153"/>
      <c r="ET26" s="148"/>
      <c r="EU26" s="148"/>
      <c r="EV26" s="149"/>
      <c r="EW26" s="150"/>
      <c r="EX26" s="148"/>
      <c r="EY26" s="148"/>
      <c r="EZ26" s="151"/>
      <c r="FA26" s="151"/>
      <c r="FB26" s="151"/>
      <c r="FC26" s="148"/>
      <c r="FD26" s="148"/>
      <c r="FG26" s="153"/>
      <c r="FH26" s="153"/>
      <c r="FI26" s="153"/>
      <c r="FJ26" s="153"/>
      <c r="FK26" s="148"/>
      <c r="FL26" s="148"/>
      <c r="FM26" s="149"/>
      <c r="FN26" s="150"/>
      <c r="FO26" s="148"/>
      <c r="FP26" s="148"/>
      <c r="FQ26" s="151"/>
      <c r="FR26" s="151"/>
      <c r="FS26" s="151"/>
      <c r="FT26" s="148"/>
      <c r="FU26" s="148"/>
      <c r="FX26" s="153"/>
      <c r="FY26" s="153"/>
      <c r="FZ26" s="153"/>
      <c r="GA26" s="153"/>
      <c r="GB26" s="148"/>
      <c r="GC26" s="148"/>
      <c r="GD26" s="149"/>
      <c r="GE26" s="150"/>
      <c r="GF26" s="148"/>
      <c r="GG26" s="148"/>
      <c r="GH26" s="151"/>
      <c r="GI26" s="151"/>
      <c r="GJ26" s="151"/>
      <c r="GK26" s="148"/>
      <c r="GL26" s="148"/>
      <c r="GO26" s="153"/>
      <c r="GP26" s="153"/>
      <c r="GQ26" s="153"/>
      <c r="GR26" s="153"/>
      <c r="GS26" s="148"/>
      <c r="GT26" s="148"/>
      <c r="GU26" s="149"/>
      <c r="GV26" s="150"/>
      <c r="GW26" s="148"/>
      <c r="GX26" s="148"/>
      <c r="GY26" s="151"/>
      <c r="GZ26" s="151"/>
      <c r="HA26" s="151"/>
      <c r="HB26" s="148"/>
      <c r="HC26" s="148"/>
      <c r="HF26" s="153"/>
    </row>
    <row r="27" spans="1:214" s="152" customFormat="1" ht="45" customHeight="1">
      <c r="A27" s="375" t="s">
        <v>253</v>
      </c>
      <c r="B27" s="516" t="s">
        <v>4055</v>
      </c>
      <c r="C27" s="516" t="s">
        <v>522</v>
      </c>
      <c r="D27" s="516" t="s">
        <v>523</v>
      </c>
      <c r="E27" s="483" t="str">
        <f t="shared" si="1"/>
        <v>山口市大字陶963</v>
      </c>
      <c r="F27" s="483" t="s">
        <v>923</v>
      </c>
      <c r="G27" s="515">
        <v>29799</v>
      </c>
      <c r="H27" s="377">
        <v>50</v>
      </c>
      <c r="I27" s="483" t="s">
        <v>1539</v>
      </c>
      <c r="J27" s="376" t="s">
        <v>2287</v>
      </c>
      <c r="K27" s="374" t="s">
        <v>1445</v>
      </c>
      <c r="L27" s="517" t="s">
        <v>2</v>
      </c>
      <c r="M27" s="517" t="s">
        <v>3271</v>
      </c>
      <c r="N27" s="445" t="s">
        <v>6301</v>
      </c>
      <c r="O27" s="445" t="s">
        <v>6302</v>
      </c>
      <c r="P27" s="518" t="str">
        <f t="shared" si="2"/>
        <v>（私立）</v>
      </c>
      <c r="Q27" s="518" t="s">
        <v>111</v>
      </c>
      <c r="R27" s="538">
        <f t="shared" si="3"/>
        <v>1</v>
      </c>
      <c r="S27" s="538" t="str">
        <f t="shared" si="4"/>
        <v/>
      </c>
      <c r="T27" s="538">
        <f t="shared" si="5"/>
        <v>1</v>
      </c>
      <c r="U27" s="538" t="str">
        <f t="shared" si="6"/>
        <v/>
      </c>
      <c r="V27" s="539" t="str">
        <f t="shared" si="7"/>
        <v/>
      </c>
      <c r="W27" s="148"/>
      <c r="X27" s="148"/>
      <c r="AA27" s="153"/>
      <c r="AB27" s="153"/>
      <c r="AC27" s="153"/>
      <c r="AD27" s="153"/>
      <c r="AE27" s="148"/>
      <c r="AF27" s="148"/>
      <c r="AG27" s="149"/>
      <c r="AH27" s="150"/>
      <c r="AI27" s="148"/>
      <c r="AJ27" s="148"/>
      <c r="AK27" s="151"/>
      <c r="AL27" s="151"/>
      <c r="AM27" s="151"/>
      <c r="AN27" s="148"/>
      <c r="AO27" s="148"/>
      <c r="AR27" s="153"/>
      <c r="AS27" s="153"/>
      <c r="AT27" s="153"/>
      <c r="AU27" s="153"/>
      <c r="AV27" s="148"/>
      <c r="AW27" s="148"/>
      <c r="AX27" s="149"/>
      <c r="AY27" s="150"/>
      <c r="AZ27" s="148"/>
      <c r="BA27" s="148"/>
      <c r="BB27" s="151"/>
      <c r="BC27" s="151"/>
      <c r="BD27" s="151"/>
      <c r="BE27" s="148"/>
      <c r="BF27" s="148"/>
      <c r="BI27" s="153"/>
      <c r="BJ27" s="153"/>
      <c r="BK27" s="153"/>
      <c r="BL27" s="153"/>
      <c r="BM27" s="148"/>
      <c r="BN27" s="148"/>
      <c r="BO27" s="149"/>
      <c r="BP27" s="150"/>
      <c r="BQ27" s="148"/>
      <c r="BR27" s="148"/>
      <c r="BS27" s="151"/>
      <c r="BT27" s="151"/>
      <c r="BU27" s="151"/>
      <c r="BV27" s="148"/>
      <c r="BW27" s="148"/>
      <c r="BZ27" s="153"/>
      <c r="CA27" s="153"/>
      <c r="CB27" s="153"/>
      <c r="CC27" s="153"/>
      <c r="CD27" s="148"/>
      <c r="CE27" s="148"/>
      <c r="CF27" s="149"/>
      <c r="CG27" s="150"/>
      <c r="CH27" s="148"/>
      <c r="CI27" s="148"/>
      <c r="CJ27" s="151"/>
      <c r="CK27" s="151"/>
      <c r="CL27" s="151"/>
      <c r="CM27" s="148"/>
      <c r="CN27" s="148"/>
      <c r="CQ27" s="153"/>
      <c r="CR27" s="153"/>
      <c r="CS27" s="153"/>
      <c r="CT27" s="153"/>
      <c r="CU27" s="148"/>
      <c r="CV27" s="148"/>
      <c r="CW27" s="149"/>
      <c r="CX27" s="150"/>
      <c r="CY27" s="148"/>
      <c r="CZ27" s="148"/>
      <c r="DA27" s="151"/>
      <c r="DB27" s="151"/>
      <c r="DC27" s="151"/>
      <c r="DD27" s="148"/>
      <c r="DE27" s="148"/>
      <c r="DH27" s="153"/>
      <c r="DI27" s="153"/>
      <c r="DJ27" s="153"/>
      <c r="DK27" s="153"/>
      <c r="DL27" s="148"/>
      <c r="DM27" s="148"/>
      <c r="DN27" s="149"/>
      <c r="DO27" s="150"/>
      <c r="DP27" s="148"/>
      <c r="DQ27" s="148"/>
      <c r="DR27" s="151"/>
      <c r="DS27" s="151"/>
      <c r="DT27" s="151"/>
      <c r="DU27" s="148"/>
      <c r="DV27" s="148"/>
      <c r="DY27" s="153"/>
      <c r="DZ27" s="153"/>
      <c r="EA27" s="153"/>
      <c r="EB27" s="153"/>
      <c r="EC27" s="148"/>
      <c r="ED27" s="148"/>
      <c r="EE27" s="149"/>
      <c r="EF27" s="150"/>
      <c r="EG27" s="148"/>
      <c r="EH27" s="148"/>
      <c r="EI27" s="151"/>
      <c r="EJ27" s="151"/>
      <c r="EK27" s="151"/>
      <c r="EL27" s="148"/>
      <c r="EM27" s="148"/>
      <c r="EP27" s="153"/>
      <c r="EQ27" s="153"/>
      <c r="ER27" s="153"/>
      <c r="ES27" s="153"/>
      <c r="ET27" s="148"/>
      <c r="EU27" s="148"/>
      <c r="EV27" s="149"/>
      <c r="EW27" s="150"/>
      <c r="EX27" s="148"/>
      <c r="EY27" s="148"/>
      <c r="EZ27" s="151"/>
      <c r="FA27" s="151"/>
      <c r="FB27" s="151"/>
      <c r="FC27" s="148"/>
      <c r="FD27" s="148"/>
      <c r="FG27" s="153"/>
      <c r="FH27" s="153"/>
      <c r="FI27" s="153"/>
      <c r="FJ27" s="153"/>
      <c r="FK27" s="148"/>
      <c r="FL27" s="148"/>
      <c r="FM27" s="149"/>
      <c r="FN27" s="150"/>
      <c r="FO27" s="148"/>
      <c r="FP27" s="148"/>
      <c r="FQ27" s="151"/>
      <c r="FR27" s="151"/>
      <c r="FS27" s="151"/>
      <c r="FT27" s="148"/>
      <c r="FU27" s="148"/>
      <c r="FX27" s="153"/>
      <c r="FY27" s="153"/>
      <c r="FZ27" s="153"/>
      <c r="GA27" s="153"/>
      <c r="GB27" s="148"/>
      <c r="GC27" s="148"/>
      <c r="GD27" s="149"/>
      <c r="GE27" s="150"/>
      <c r="GF27" s="148"/>
      <c r="GG27" s="148"/>
      <c r="GH27" s="151"/>
      <c r="GI27" s="151"/>
      <c r="GJ27" s="151"/>
      <c r="GK27" s="148"/>
      <c r="GL27" s="148"/>
      <c r="GO27" s="153"/>
      <c r="GP27" s="153"/>
      <c r="GQ27" s="153"/>
      <c r="GR27" s="153"/>
      <c r="GS27" s="148"/>
      <c r="GT27" s="148"/>
      <c r="GU27" s="149"/>
      <c r="GV27" s="150"/>
      <c r="GW27" s="148"/>
      <c r="GX27" s="148"/>
      <c r="GY27" s="151"/>
      <c r="GZ27" s="151"/>
      <c r="HA27" s="151"/>
      <c r="HB27" s="148"/>
      <c r="HC27" s="148"/>
      <c r="HF27" s="153"/>
    </row>
    <row r="28" spans="1:214" s="152" customFormat="1" ht="45" customHeight="1">
      <c r="A28" s="375" t="s">
        <v>254</v>
      </c>
      <c r="B28" s="516" t="s">
        <v>2289</v>
      </c>
      <c r="C28" s="516" t="s">
        <v>586</v>
      </c>
      <c r="D28" s="516" t="s">
        <v>3187</v>
      </c>
      <c r="E28" s="483" t="str">
        <f t="shared" si="1"/>
        <v>山口市黒川3383</v>
      </c>
      <c r="F28" s="483" t="s">
        <v>925</v>
      </c>
      <c r="G28" s="515">
        <v>33329</v>
      </c>
      <c r="H28" s="377">
        <v>100</v>
      </c>
      <c r="I28" s="483" t="s">
        <v>1662</v>
      </c>
      <c r="J28" s="376" t="s">
        <v>2286</v>
      </c>
      <c r="K28" s="374" t="s">
        <v>1445</v>
      </c>
      <c r="L28" s="517" t="s">
        <v>2</v>
      </c>
      <c r="M28" s="517" t="s">
        <v>3271</v>
      </c>
      <c r="N28" s="445" t="s">
        <v>3365</v>
      </c>
      <c r="O28" s="445" t="s">
        <v>3366</v>
      </c>
      <c r="P28" s="518" t="str">
        <f t="shared" si="2"/>
        <v>（私立）</v>
      </c>
      <c r="Q28" s="518" t="s">
        <v>111</v>
      </c>
      <c r="R28" s="538">
        <f t="shared" si="3"/>
        <v>1</v>
      </c>
      <c r="S28" s="538" t="str">
        <f t="shared" si="4"/>
        <v/>
      </c>
      <c r="T28" s="538" t="str">
        <f t="shared" si="5"/>
        <v/>
      </c>
      <c r="U28" s="538" t="str">
        <f t="shared" si="6"/>
        <v/>
      </c>
      <c r="V28" s="539">
        <f t="shared" si="7"/>
        <v>1</v>
      </c>
      <c r="W28" s="148"/>
      <c r="X28" s="148"/>
      <c r="AA28" s="153"/>
      <c r="AB28" s="153"/>
      <c r="AC28" s="153"/>
      <c r="AD28" s="153"/>
      <c r="AE28" s="148"/>
      <c r="AF28" s="148"/>
      <c r="AG28" s="149"/>
      <c r="AH28" s="150"/>
      <c r="AI28" s="148"/>
      <c r="AJ28" s="148"/>
      <c r="AK28" s="151"/>
      <c r="AL28" s="151"/>
      <c r="AM28" s="151"/>
      <c r="AN28" s="148"/>
      <c r="AO28" s="148"/>
      <c r="AR28" s="153"/>
      <c r="AS28" s="153"/>
      <c r="AT28" s="153"/>
      <c r="AU28" s="153"/>
      <c r="AV28" s="148"/>
      <c r="AW28" s="148"/>
      <c r="AX28" s="149"/>
      <c r="AY28" s="150"/>
      <c r="AZ28" s="148"/>
      <c r="BA28" s="148"/>
      <c r="BB28" s="151"/>
      <c r="BC28" s="151"/>
      <c r="BD28" s="151"/>
      <c r="BE28" s="148"/>
      <c r="BF28" s="148"/>
      <c r="BI28" s="153"/>
      <c r="BJ28" s="153"/>
      <c r="BK28" s="153"/>
      <c r="BL28" s="153"/>
      <c r="BM28" s="148"/>
      <c r="BN28" s="148"/>
      <c r="BO28" s="149"/>
      <c r="BP28" s="150"/>
      <c r="BQ28" s="148"/>
      <c r="BR28" s="148"/>
      <c r="BS28" s="151"/>
      <c r="BT28" s="151"/>
      <c r="BU28" s="151"/>
      <c r="BV28" s="148"/>
      <c r="BW28" s="148"/>
      <c r="BZ28" s="153"/>
      <c r="CA28" s="153"/>
      <c r="CB28" s="153"/>
      <c r="CC28" s="153"/>
      <c r="CD28" s="148"/>
      <c r="CE28" s="148"/>
      <c r="CF28" s="149"/>
      <c r="CG28" s="150"/>
      <c r="CH28" s="148"/>
      <c r="CI28" s="148"/>
      <c r="CJ28" s="151"/>
      <c r="CK28" s="151"/>
      <c r="CL28" s="151"/>
      <c r="CM28" s="148"/>
      <c r="CN28" s="148"/>
      <c r="CQ28" s="153"/>
      <c r="CR28" s="153"/>
      <c r="CS28" s="153"/>
      <c r="CT28" s="153"/>
      <c r="CU28" s="148"/>
      <c r="CV28" s="148"/>
      <c r="CW28" s="149"/>
      <c r="CX28" s="150"/>
      <c r="CY28" s="148"/>
      <c r="CZ28" s="148"/>
      <c r="DA28" s="151"/>
      <c r="DB28" s="151"/>
      <c r="DC28" s="151"/>
      <c r="DD28" s="148"/>
      <c r="DE28" s="148"/>
      <c r="DH28" s="153"/>
      <c r="DI28" s="153"/>
      <c r="DJ28" s="153"/>
      <c r="DK28" s="153"/>
      <c r="DL28" s="148"/>
      <c r="DM28" s="148"/>
      <c r="DN28" s="149"/>
      <c r="DO28" s="150"/>
      <c r="DP28" s="148"/>
      <c r="DQ28" s="148"/>
      <c r="DR28" s="151"/>
      <c r="DS28" s="151"/>
      <c r="DT28" s="151"/>
      <c r="DU28" s="148"/>
      <c r="DV28" s="148"/>
      <c r="DY28" s="153"/>
      <c r="DZ28" s="153"/>
      <c r="EA28" s="153"/>
      <c r="EB28" s="153"/>
      <c r="EC28" s="148"/>
      <c r="ED28" s="148"/>
      <c r="EE28" s="149"/>
      <c r="EF28" s="150"/>
      <c r="EG28" s="148"/>
      <c r="EH28" s="148"/>
      <c r="EI28" s="151"/>
      <c r="EJ28" s="151"/>
      <c r="EK28" s="151"/>
      <c r="EL28" s="148"/>
      <c r="EM28" s="148"/>
      <c r="EP28" s="153"/>
      <c r="EQ28" s="153"/>
      <c r="ER28" s="153"/>
      <c r="ES28" s="153"/>
      <c r="ET28" s="148"/>
      <c r="EU28" s="148"/>
      <c r="EV28" s="149"/>
      <c r="EW28" s="150"/>
      <c r="EX28" s="148"/>
      <c r="EY28" s="148"/>
      <c r="EZ28" s="151"/>
      <c r="FA28" s="151"/>
      <c r="FB28" s="151"/>
      <c r="FC28" s="148"/>
      <c r="FD28" s="148"/>
      <c r="FG28" s="153"/>
      <c r="FH28" s="153"/>
      <c r="FI28" s="153"/>
      <c r="FJ28" s="153"/>
      <c r="FK28" s="148"/>
      <c r="FL28" s="148"/>
      <c r="FM28" s="149"/>
      <c r="FN28" s="150"/>
      <c r="FO28" s="148"/>
      <c r="FP28" s="148"/>
      <c r="FQ28" s="151"/>
      <c r="FR28" s="151"/>
      <c r="FS28" s="151"/>
      <c r="FT28" s="148"/>
      <c r="FU28" s="148"/>
      <c r="FX28" s="153"/>
      <c r="FY28" s="153"/>
      <c r="FZ28" s="153"/>
      <c r="GA28" s="153"/>
      <c r="GB28" s="148"/>
      <c r="GC28" s="148"/>
      <c r="GD28" s="149"/>
      <c r="GE28" s="150"/>
      <c r="GF28" s="148"/>
      <c r="GG28" s="148"/>
      <c r="GH28" s="151"/>
      <c r="GI28" s="151"/>
      <c r="GJ28" s="151"/>
      <c r="GK28" s="148"/>
      <c r="GL28" s="148"/>
      <c r="GO28" s="153"/>
      <c r="GP28" s="153"/>
      <c r="GQ28" s="153"/>
      <c r="GR28" s="153"/>
      <c r="GS28" s="148"/>
      <c r="GT28" s="148"/>
      <c r="GU28" s="149"/>
      <c r="GV28" s="150"/>
      <c r="GW28" s="148"/>
      <c r="GX28" s="148"/>
      <c r="GY28" s="151"/>
      <c r="GZ28" s="151"/>
      <c r="HA28" s="151"/>
      <c r="HB28" s="148"/>
      <c r="HC28" s="148"/>
      <c r="HF28" s="153"/>
    </row>
    <row r="29" spans="1:214" s="152" customFormat="1" ht="45" customHeight="1">
      <c r="A29" s="375" t="s">
        <v>6303</v>
      </c>
      <c r="B29" s="516" t="s">
        <v>4055</v>
      </c>
      <c r="C29" s="516" t="s">
        <v>522</v>
      </c>
      <c r="D29" s="516" t="s">
        <v>523</v>
      </c>
      <c r="E29" s="483" t="str">
        <f t="shared" si="1"/>
        <v>山口市大字陶962</v>
      </c>
      <c r="F29" s="483" t="s">
        <v>923</v>
      </c>
      <c r="G29" s="515">
        <v>33695</v>
      </c>
      <c r="H29" s="377">
        <v>50</v>
      </c>
      <c r="I29" s="483" t="s">
        <v>1539</v>
      </c>
      <c r="J29" s="376" t="s">
        <v>2286</v>
      </c>
      <c r="K29" s="374" t="s">
        <v>1445</v>
      </c>
      <c r="L29" s="517" t="s">
        <v>2</v>
      </c>
      <c r="M29" s="517" t="s">
        <v>3271</v>
      </c>
      <c r="N29" s="445" t="s">
        <v>6304</v>
      </c>
      <c r="O29" s="445" t="s">
        <v>6305</v>
      </c>
      <c r="P29" s="518" t="str">
        <f t="shared" si="2"/>
        <v>（私立）</v>
      </c>
      <c r="Q29" s="518" t="s">
        <v>111</v>
      </c>
      <c r="R29" s="538">
        <f t="shared" si="3"/>
        <v>1</v>
      </c>
      <c r="S29" s="538" t="str">
        <f t="shared" si="4"/>
        <v/>
      </c>
      <c r="T29" s="538" t="str">
        <f t="shared" si="5"/>
        <v/>
      </c>
      <c r="U29" s="538" t="str">
        <f t="shared" si="6"/>
        <v/>
      </c>
      <c r="V29" s="539">
        <f t="shared" si="7"/>
        <v>1</v>
      </c>
      <c r="W29" s="148"/>
      <c r="X29" s="148"/>
      <c r="AA29" s="153"/>
      <c r="AB29" s="153"/>
      <c r="AC29" s="153"/>
      <c r="AD29" s="153"/>
      <c r="AE29" s="148"/>
      <c r="AF29" s="148"/>
      <c r="AG29" s="149"/>
      <c r="AH29" s="150"/>
      <c r="AI29" s="148"/>
      <c r="AJ29" s="148"/>
      <c r="AK29" s="151"/>
      <c r="AL29" s="151"/>
      <c r="AM29" s="151"/>
      <c r="AN29" s="148"/>
      <c r="AO29" s="148"/>
      <c r="AR29" s="153"/>
      <c r="AS29" s="153"/>
      <c r="AT29" s="153"/>
      <c r="AU29" s="153"/>
      <c r="AV29" s="148"/>
      <c r="AW29" s="148"/>
      <c r="AX29" s="149"/>
      <c r="AY29" s="150"/>
      <c r="AZ29" s="148"/>
      <c r="BA29" s="148"/>
      <c r="BB29" s="151"/>
      <c r="BC29" s="151"/>
      <c r="BD29" s="151"/>
      <c r="BE29" s="148"/>
      <c r="BF29" s="148"/>
      <c r="BI29" s="153"/>
      <c r="BJ29" s="153"/>
      <c r="BK29" s="153"/>
      <c r="BL29" s="153"/>
      <c r="BM29" s="148"/>
      <c r="BN29" s="148"/>
      <c r="BO29" s="149"/>
      <c r="BP29" s="150"/>
      <c r="BQ29" s="148"/>
      <c r="BR29" s="148"/>
      <c r="BS29" s="151"/>
      <c r="BT29" s="151"/>
      <c r="BU29" s="151"/>
      <c r="BV29" s="148"/>
      <c r="BW29" s="148"/>
      <c r="BZ29" s="153"/>
      <c r="CA29" s="153"/>
      <c r="CB29" s="153"/>
      <c r="CC29" s="153"/>
      <c r="CD29" s="148"/>
      <c r="CE29" s="148"/>
      <c r="CF29" s="149"/>
      <c r="CG29" s="150"/>
      <c r="CH29" s="148"/>
      <c r="CI29" s="148"/>
      <c r="CJ29" s="151"/>
      <c r="CK29" s="151"/>
      <c r="CL29" s="151"/>
      <c r="CM29" s="148"/>
      <c r="CN29" s="148"/>
      <c r="CQ29" s="153"/>
      <c r="CR29" s="153"/>
      <c r="CS29" s="153"/>
      <c r="CT29" s="153"/>
      <c r="CU29" s="148"/>
      <c r="CV29" s="148"/>
      <c r="CW29" s="149"/>
      <c r="CX29" s="150"/>
      <c r="CY29" s="148"/>
      <c r="CZ29" s="148"/>
      <c r="DA29" s="151"/>
      <c r="DB29" s="151"/>
      <c r="DC29" s="151"/>
      <c r="DD29" s="148"/>
      <c r="DE29" s="148"/>
      <c r="DH29" s="153"/>
      <c r="DI29" s="153"/>
      <c r="DJ29" s="153"/>
      <c r="DK29" s="153"/>
      <c r="DL29" s="148"/>
      <c r="DM29" s="148"/>
      <c r="DN29" s="149"/>
      <c r="DO29" s="150"/>
      <c r="DP29" s="148"/>
      <c r="DQ29" s="148"/>
      <c r="DR29" s="151"/>
      <c r="DS29" s="151"/>
      <c r="DT29" s="151"/>
      <c r="DU29" s="148"/>
      <c r="DV29" s="148"/>
      <c r="DY29" s="153"/>
      <c r="DZ29" s="153"/>
      <c r="EA29" s="153"/>
      <c r="EB29" s="153"/>
      <c r="EC29" s="148"/>
      <c r="ED29" s="148"/>
      <c r="EE29" s="149"/>
      <c r="EF29" s="150"/>
      <c r="EG29" s="148"/>
      <c r="EH29" s="148"/>
      <c r="EI29" s="151"/>
      <c r="EJ29" s="151"/>
      <c r="EK29" s="151"/>
      <c r="EL29" s="148"/>
      <c r="EM29" s="148"/>
      <c r="EP29" s="153"/>
      <c r="EQ29" s="153"/>
      <c r="ER29" s="153"/>
      <c r="ES29" s="153"/>
      <c r="ET29" s="148"/>
      <c r="EU29" s="148"/>
      <c r="EV29" s="149"/>
      <c r="EW29" s="150"/>
      <c r="EX29" s="148"/>
      <c r="EY29" s="148"/>
      <c r="EZ29" s="151"/>
      <c r="FA29" s="151"/>
      <c r="FB29" s="151"/>
      <c r="FC29" s="148"/>
      <c r="FD29" s="148"/>
      <c r="FG29" s="153"/>
      <c r="FH29" s="153"/>
      <c r="FI29" s="153"/>
      <c r="FJ29" s="153"/>
      <c r="FK29" s="148"/>
      <c r="FL29" s="148"/>
      <c r="FM29" s="149"/>
      <c r="FN29" s="150"/>
      <c r="FO29" s="148"/>
      <c r="FP29" s="148"/>
      <c r="FQ29" s="151"/>
      <c r="FR29" s="151"/>
      <c r="FS29" s="151"/>
      <c r="FT29" s="148"/>
      <c r="FU29" s="148"/>
      <c r="FX29" s="153"/>
      <c r="FY29" s="153"/>
      <c r="FZ29" s="153"/>
      <c r="GA29" s="153"/>
      <c r="GB29" s="148"/>
      <c r="GC29" s="148"/>
      <c r="GD29" s="149"/>
      <c r="GE29" s="150"/>
      <c r="GF29" s="148"/>
      <c r="GG29" s="148"/>
      <c r="GH29" s="151"/>
      <c r="GI29" s="151"/>
      <c r="GJ29" s="151"/>
      <c r="GK29" s="148"/>
      <c r="GL29" s="148"/>
      <c r="GO29" s="153"/>
      <c r="GP29" s="153"/>
      <c r="GQ29" s="153"/>
      <c r="GR29" s="153"/>
      <c r="GS29" s="148"/>
      <c r="GT29" s="148"/>
      <c r="GU29" s="149"/>
      <c r="GV29" s="150"/>
      <c r="GW29" s="148"/>
      <c r="GX29" s="148"/>
      <c r="GY29" s="151"/>
      <c r="GZ29" s="151"/>
      <c r="HA29" s="151"/>
      <c r="HB29" s="148"/>
      <c r="HC29" s="148"/>
      <c r="HF29" s="153"/>
    </row>
    <row r="30" spans="1:214" s="152" customFormat="1" ht="45" customHeight="1">
      <c r="A30" s="375" t="s">
        <v>3367</v>
      </c>
      <c r="B30" s="516" t="s">
        <v>3278</v>
      </c>
      <c r="C30" s="516" t="s">
        <v>3158</v>
      </c>
      <c r="D30" s="516" t="s">
        <v>3873</v>
      </c>
      <c r="E30" s="483" t="str">
        <f t="shared" si="1"/>
        <v>山口市吉敷佐畑4丁目8-2</v>
      </c>
      <c r="F30" s="483" t="s">
        <v>924</v>
      </c>
      <c r="G30" s="515">
        <v>34674</v>
      </c>
      <c r="H30" s="377">
        <v>50</v>
      </c>
      <c r="I30" s="483" t="s">
        <v>1663</v>
      </c>
      <c r="J30" s="376" t="s">
        <v>2286</v>
      </c>
      <c r="K30" s="374" t="s">
        <v>1445</v>
      </c>
      <c r="L30" s="517" t="s">
        <v>2</v>
      </c>
      <c r="M30" s="517" t="s">
        <v>3271</v>
      </c>
      <c r="N30" s="445" t="s">
        <v>139</v>
      </c>
      <c r="O30" s="445" t="s">
        <v>3368</v>
      </c>
      <c r="P30" s="518" t="str">
        <f t="shared" si="2"/>
        <v>（私立）</v>
      </c>
      <c r="Q30" s="518" t="s">
        <v>111</v>
      </c>
      <c r="R30" s="538">
        <f t="shared" si="3"/>
        <v>1</v>
      </c>
      <c r="S30" s="538" t="str">
        <f t="shared" si="4"/>
        <v/>
      </c>
      <c r="T30" s="538" t="str">
        <f t="shared" si="5"/>
        <v/>
      </c>
      <c r="U30" s="538" t="str">
        <f t="shared" si="6"/>
        <v/>
      </c>
      <c r="V30" s="539">
        <f t="shared" si="7"/>
        <v>1</v>
      </c>
      <c r="W30" s="148"/>
      <c r="X30" s="148"/>
      <c r="AA30" s="153"/>
      <c r="AB30" s="153"/>
      <c r="AC30" s="153"/>
      <c r="AD30" s="153"/>
      <c r="AE30" s="148"/>
      <c r="AF30" s="148"/>
      <c r="AG30" s="149"/>
      <c r="AH30" s="150"/>
      <c r="AI30" s="148"/>
      <c r="AJ30" s="148"/>
      <c r="AK30" s="151"/>
      <c r="AL30" s="151"/>
      <c r="AM30" s="151"/>
      <c r="AN30" s="148"/>
      <c r="AO30" s="148"/>
      <c r="AR30" s="153"/>
      <c r="AS30" s="153"/>
      <c r="AT30" s="153"/>
      <c r="AU30" s="153"/>
      <c r="AV30" s="148"/>
      <c r="AW30" s="148"/>
      <c r="AX30" s="149"/>
      <c r="AY30" s="150"/>
      <c r="AZ30" s="148"/>
      <c r="BA30" s="148"/>
      <c r="BB30" s="151"/>
      <c r="BC30" s="151"/>
      <c r="BD30" s="151"/>
      <c r="BE30" s="148"/>
      <c r="BF30" s="148"/>
      <c r="BI30" s="153"/>
      <c r="BJ30" s="153"/>
      <c r="BK30" s="153"/>
      <c r="BL30" s="153"/>
      <c r="BM30" s="148"/>
      <c r="BN30" s="148"/>
      <c r="BO30" s="149"/>
      <c r="BP30" s="150"/>
      <c r="BQ30" s="148"/>
      <c r="BR30" s="148"/>
      <c r="BS30" s="151"/>
      <c r="BT30" s="151"/>
      <c r="BU30" s="151"/>
      <c r="BV30" s="148"/>
      <c r="BW30" s="148"/>
      <c r="BZ30" s="153"/>
      <c r="CA30" s="153"/>
      <c r="CB30" s="153"/>
      <c r="CC30" s="153"/>
      <c r="CD30" s="148"/>
      <c r="CE30" s="148"/>
      <c r="CF30" s="149"/>
      <c r="CG30" s="150"/>
      <c r="CH30" s="148"/>
      <c r="CI30" s="148"/>
      <c r="CJ30" s="151"/>
      <c r="CK30" s="151"/>
      <c r="CL30" s="151"/>
      <c r="CM30" s="148"/>
      <c r="CN30" s="148"/>
      <c r="CQ30" s="153"/>
      <c r="CR30" s="153"/>
      <c r="CS30" s="153"/>
      <c r="CT30" s="153"/>
      <c r="CU30" s="148"/>
      <c r="CV30" s="148"/>
      <c r="CW30" s="149"/>
      <c r="CX30" s="150"/>
      <c r="CY30" s="148"/>
      <c r="CZ30" s="148"/>
      <c r="DA30" s="151"/>
      <c r="DB30" s="151"/>
      <c r="DC30" s="151"/>
      <c r="DD30" s="148"/>
      <c r="DE30" s="148"/>
      <c r="DH30" s="153"/>
      <c r="DI30" s="153"/>
      <c r="DJ30" s="153"/>
      <c r="DK30" s="153"/>
      <c r="DL30" s="148"/>
      <c r="DM30" s="148"/>
      <c r="DN30" s="149"/>
      <c r="DO30" s="150"/>
      <c r="DP30" s="148"/>
      <c r="DQ30" s="148"/>
      <c r="DR30" s="151"/>
      <c r="DS30" s="151"/>
      <c r="DT30" s="151"/>
      <c r="DU30" s="148"/>
      <c r="DV30" s="148"/>
      <c r="DY30" s="153"/>
      <c r="DZ30" s="153"/>
      <c r="EA30" s="153"/>
      <c r="EB30" s="153"/>
      <c r="EC30" s="148"/>
      <c r="ED30" s="148"/>
      <c r="EE30" s="149"/>
      <c r="EF30" s="150"/>
      <c r="EG30" s="148"/>
      <c r="EH30" s="148"/>
      <c r="EI30" s="151"/>
      <c r="EJ30" s="151"/>
      <c r="EK30" s="151"/>
      <c r="EL30" s="148"/>
      <c r="EM30" s="148"/>
      <c r="EP30" s="153"/>
      <c r="EQ30" s="153"/>
      <c r="ER30" s="153"/>
      <c r="ES30" s="153"/>
      <c r="ET30" s="148"/>
      <c r="EU30" s="148"/>
      <c r="EV30" s="149"/>
      <c r="EW30" s="150"/>
      <c r="EX30" s="148"/>
      <c r="EY30" s="148"/>
      <c r="EZ30" s="151"/>
      <c r="FA30" s="151"/>
      <c r="FB30" s="151"/>
      <c r="FC30" s="148"/>
      <c r="FD30" s="148"/>
      <c r="FG30" s="153"/>
      <c r="FH30" s="153"/>
      <c r="FI30" s="153"/>
      <c r="FJ30" s="153"/>
      <c r="FK30" s="148"/>
      <c r="FL30" s="148"/>
      <c r="FM30" s="149"/>
      <c r="FN30" s="150"/>
      <c r="FO30" s="148"/>
      <c r="FP30" s="148"/>
      <c r="FQ30" s="151"/>
      <c r="FR30" s="151"/>
      <c r="FS30" s="151"/>
      <c r="FT30" s="148"/>
      <c r="FU30" s="148"/>
      <c r="FX30" s="153"/>
      <c r="FY30" s="153"/>
      <c r="FZ30" s="153"/>
      <c r="GA30" s="153"/>
      <c r="GB30" s="148"/>
      <c r="GC30" s="148"/>
      <c r="GD30" s="149"/>
      <c r="GE30" s="150"/>
      <c r="GF30" s="148"/>
      <c r="GG30" s="148"/>
      <c r="GH30" s="151"/>
      <c r="GI30" s="151"/>
      <c r="GJ30" s="151"/>
      <c r="GK30" s="148"/>
      <c r="GL30" s="148"/>
      <c r="GO30" s="153"/>
      <c r="GP30" s="153"/>
      <c r="GQ30" s="153"/>
      <c r="GR30" s="153"/>
      <c r="GS30" s="148"/>
      <c r="GT30" s="148"/>
      <c r="GU30" s="149"/>
      <c r="GV30" s="150"/>
      <c r="GW30" s="148"/>
      <c r="GX30" s="148"/>
      <c r="GY30" s="151"/>
      <c r="GZ30" s="151"/>
      <c r="HA30" s="151"/>
      <c r="HB30" s="148"/>
      <c r="HC30" s="148"/>
      <c r="HF30" s="153"/>
    </row>
    <row r="31" spans="1:214" s="152" customFormat="1" ht="45" customHeight="1">
      <c r="A31" s="375" t="s">
        <v>2290</v>
      </c>
      <c r="B31" s="516" t="s">
        <v>2291</v>
      </c>
      <c r="C31" s="516" t="s">
        <v>7327</v>
      </c>
      <c r="D31" s="516" t="s">
        <v>7328</v>
      </c>
      <c r="E31" s="483" t="str">
        <f t="shared" si="1"/>
        <v>山口市阿知須2220-14</v>
      </c>
      <c r="F31" s="483" t="s">
        <v>921</v>
      </c>
      <c r="G31" s="515">
        <v>35521</v>
      </c>
      <c r="H31" s="377">
        <v>50</v>
      </c>
      <c r="I31" s="483" t="s">
        <v>1664</v>
      </c>
      <c r="J31" s="376" t="s">
        <v>2286</v>
      </c>
      <c r="K31" s="374" t="s">
        <v>1445</v>
      </c>
      <c r="L31" s="517" t="s">
        <v>2</v>
      </c>
      <c r="M31" s="517" t="s">
        <v>222</v>
      </c>
      <c r="N31" s="445" t="s">
        <v>158</v>
      </c>
      <c r="O31" s="445" t="s">
        <v>1447</v>
      </c>
      <c r="P31" s="518" t="str">
        <f t="shared" si="2"/>
        <v>（私立）</v>
      </c>
      <c r="Q31" s="518" t="s">
        <v>111</v>
      </c>
      <c r="R31" s="538">
        <f t="shared" si="3"/>
        <v>1</v>
      </c>
      <c r="S31" s="538" t="str">
        <f t="shared" si="4"/>
        <v/>
      </c>
      <c r="T31" s="538" t="str">
        <f t="shared" si="5"/>
        <v/>
      </c>
      <c r="U31" s="538" t="str">
        <f t="shared" si="6"/>
        <v/>
      </c>
      <c r="V31" s="539">
        <f t="shared" si="7"/>
        <v>1</v>
      </c>
      <c r="W31" s="148"/>
      <c r="X31" s="148"/>
      <c r="AA31" s="153"/>
      <c r="AB31" s="153"/>
      <c r="AC31" s="153"/>
      <c r="AD31" s="153"/>
      <c r="AE31" s="148"/>
      <c r="AF31" s="148"/>
      <c r="AG31" s="149"/>
      <c r="AH31" s="150"/>
      <c r="AI31" s="148"/>
      <c r="AJ31" s="148"/>
      <c r="AK31" s="151"/>
      <c r="AL31" s="151"/>
      <c r="AM31" s="151"/>
      <c r="AN31" s="148"/>
      <c r="AO31" s="148"/>
      <c r="AR31" s="153"/>
      <c r="AS31" s="153"/>
      <c r="AT31" s="153"/>
      <c r="AU31" s="153"/>
      <c r="AV31" s="148"/>
      <c r="AW31" s="148"/>
      <c r="AX31" s="149"/>
      <c r="AY31" s="150"/>
      <c r="AZ31" s="148"/>
      <c r="BA31" s="148"/>
      <c r="BB31" s="151"/>
      <c r="BC31" s="151"/>
      <c r="BD31" s="151"/>
      <c r="BE31" s="148"/>
      <c r="BF31" s="148"/>
      <c r="BI31" s="153"/>
      <c r="BJ31" s="153"/>
      <c r="BK31" s="153"/>
      <c r="BL31" s="153"/>
      <c r="BM31" s="148"/>
      <c r="BN31" s="148"/>
      <c r="BO31" s="149"/>
      <c r="BP31" s="150"/>
      <c r="BQ31" s="148"/>
      <c r="BR31" s="148"/>
      <c r="BS31" s="151"/>
      <c r="BT31" s="151"/>
      <c r="BU31" s="151"/>
      <c r="BV31" s="148"/>
      <c r="BW31" s="148"/>
      <c r="BZ31" s="153"/>
      <c r="CA31" s="153"/>
      <c r="CB31" s="153"/>
      <c r="CC31" s="153"/>
      <c r="CD31" s="148"/>
      <c r="CE31" s="148"/>
      <c r="CF31" s="149"/>
      <c r="CG31" s="150"/>
      <c r="CH31" s="148"/>
      <c r="CI31" s="148"/>
      <c r="CJ31" s="151"/>
      <c r="CK31" s="151"/>
      <c r="CL31" s="151"/>
      <c r="CM31" s="148"/>
      <c r="CN31" s="148"/>
      <c r="CQ31" s="153"/>
      <c r="CR31" s="153"/>
      <c r="CS31" s="153"/>
      <c r="CT31" s="153"/>
      <c r="CU31" s="148"/>
      <c r="CV31" s="148"/>
      <c r="CW31" s="149"/>
      <c r="CX31" s="150"/>
      <c r="CY31" s="148"/>
      <c r="CZ31" s="148"/>
      <c r="DA31" s="151"/>
      <c r="DB31" s="151"/>
      <c r="DC31" s="151"/>
      <c r="DD31" s="148"/>
      <c r="DE31" s="148"/>
      <c r="DH31" s="153"/>
      <c r="DI31" s="153"/>
      <c r="DJ31" s="153"/>
      <c r="DK31" s="153"/>
      <c r="DL31" s="148"/>
      <c r="DM31" s="148"/>
      <c r="DN31" s="149"/>
      <c r="DO31" s="150"/>
      <c r="DP31" s="148"/>
      <c r="DQ31" s="148"/>
      <c r="DR31" s="151"/>
      <c r="DS31" s="151"/>
      <c r="DT31" s="151"/>
      <c r="DU31" s="148"/>
      <c r="DV31" s="148"/>
      <c r="DY31" s="153"/>
      <c r="DZ31" s="153"/>
      <c r="EA31" s="153"/>
      <c r="EB31" s="153"/>
      <c r="EC31" s="148"/>
      <c r="ED31" s="148"/>
      <c r="EE31" s="149"/>
      <c r="EF31" s="150"/>
      <c r="EG31" s="148"/>
      <c r="EH31" s="148"/>
      <c r="EI31" s="151"/>
      <c r="EJ31" s="151"/>
      <c r="EK31" s="151"/>
      <c r="EL31" s="148"/>
      <c r="EM31" s="148"/>
      <c r="EP31" s="153"/>
      <c r="EQ31" s="153"/>
      <c r="ER31" s="153"/>
      <c r="ES31" s="153"/>
      <c r="ET31" s="148"/>
      <c r="EU31" s="148"/>
      <c r="EV31" s="149"/>
      <c r="EW31" s="150"/>
      <c r="EX31" s="148"/>
      <c r="EY31" s="148"/>
      <c r="EZ31" s="151"/>
      <c r="FA31" s="151"/>
      <c r="FB31" s="151"/>
      <c r="FC31" s="148"/>
      <c r="FD31" s="148"/>
      <c r="FG31" s="153"/>
      <c r="FH31" s="153"/>
      <c r="FI31" s="153"/>
      <c r="FJ31" s="153"/>
      <c r="FK31" s="148"/>
      <c r="FL31" s="148"/>
      <c r="FM31" s="149"/>
      <c r="FN31" s="150"/>
      <c r="FO31" s="148"/>
      <c r="FP31" s="148"/>
      <c r="FQ31" s="151"/>
      <c r="FR31" s="151"/>
      <c r="FS31" s="151"/>
      <c r="FT31" s="148"/>
      <c r="FU31" s="148"/>
      <c r="FX31" s="153"/>
      <c r="FY31" s="153"/>
      <c r="FZ31" s="153"/>
      <c r="GA31" s="153"/>
      <c r="GB31" s="148"/>
      <c r="GC31" s="148"/>
      <c r="GD31" s="149"/>
      <c r="GE31" s="150"/>
      <c r="GF31" s="148"/>
      <c r="GG31" s="148"/>
      <c r="GH31" s="151"/>
      <c r="GI31" s="151"/>
      <c r="GJ31" s="151"/>
      <c r="GK31" s="148"/>
      <c r="GL31" s="148"/>
      <c r="GO31" s="153"/>
      <c r="GP31" s="153"/>
      <c r="GQ31" s="153"/>
      <c r="GR31" s="153"/>
      <c r="GS31" s="148"/>
      <c r="GT31" s="148"/>
      <c r="GU31" s="149"/>
      <c r="GV31" s="150"/>
      <c r="GW31" s="148"/>
      <c r="GX31" s="148"/>
      <c r="GY31" s="151"/>
      <c r="GZ31" s="151"/>
      <c r="HA31" s="151"/>
      <c r="HB31" s="148"/>
      <c r="HC31" s="148"/>
      <c r="HF31" s="153"/>
    </row>
    <row r="32" spans="1:214" s="152" customFormat="1" ht="45" customHeight="1">
      <c r="A32" s="375" t="s">
        <v>255</v>
      </c>
      <c r="B32" s="516" t="s">
        <v>2289</v>
      </c>
      <c r="C32" s="516" t="s">
        <v>586</v>
      </c>
      <c r="D32" s="516" t="s">
        <v>3637</v>
      </c>
      <c r="E32" s="483" t="str">
        <f t="shared" si="1"/>
        <v>山口市秋穂東3980</v>
      </c>
      <c r="F32" s="483" t="s">
        <v>874</v>
      </c>
      <c r="G32" s="515">
        <v>37333</v>
      </c>
      <c r="H32" s="377">
        <v>50</v>
      </c>
      <c r="I32" s="483" t="s">
        <v>1665</v>
      </c>
      <c r="J32" s="376" t="s">
        <v>2286</v>
      </c>
      <c r="K32" s="374" t="s">
        <v>1445</v>
      </c>
      <c r="L32" s="517" t="s">
        <v>2</v>
      </c>
      <c r="M32" s="517" t="s">
        <v>222</v>
      </c>
      <c r="N32" s="445" t="s">
        <v>159</v>
      </c>
      <c r="O32" s="445" t="s">
        <v>1448</v>
      </c>
      <c r="P32" s="518" t="str">
        <f t="shared" si="2"/>
        <v>（私立）</v>
      </c>
      <c r="Q32" s="518" t="s">
        <v>111</v>
      </c>
      <c r="R32" s="538">
        <f t="shared" si="3"/>
        <v>1</v>
      </c>
      <c r="S32" s="538" t="str">
        <f t="shared" si="4"/>
        <v/>
      </c>
      <c r="T32" s="538" t="str">
        <f t="shared" si="5"/>
        <v/>
      </c>
      <c r="U32" s="538" t="str">
        <f t="shared" si="6"/>
        <v/>
      </c>
      <c r="V32" s="539">
        <f t="shared" si="7"/>
        <v>1</v>
      </c>
      <c r="W32" s="148"/>
      <c r="X32" s="148"/>
      <c r="AA32" s="153"/>
      <c r="AB32" s="153"/>
      <c r="AC32" s="153"/>
      <c r="AD32" s="153"/>
      <c r="AE32" s="148"/>
      <c r="AF32" s="148"/>
      <c r="AG32" s="149"/>
      <c r="AH32" s="150"/>
      <c r="AI32" s="148"/>
      <c r="AJ32" s="148"/>
      <c r="AK32" s="151"/>
      <c r="AL32" s="151"/>
      <c r="AM32" s="151"/>
      <c r="AN32" s="148"/>
      <c r="AO32" s="148"/>
      <c r="AR32" s="153"/>
      <c r="AS32" s="153"/>
      <c r="AT32" s="153"/>
      <c r="AU32" s="153"/>
      <c r="AV32" s="148"/>
      <c r="AW32" s="148"/>
      <c r="AX32" s="149"/>
      <c r="AY32" s="150"/>
      <c r="AZ32" s="148"/>
      <c r="BA32" s="148"/>
      <c r="BB32" s="151"/>
      <c r="BC32" s="151"/>
      <c r="BD32" s="151"/>
      <c r="BE32" s="148"/>
      <c r="BF32" s="148"/>
      <c r="BI32" s="153"/>
      <c r="BJ32" s="153"/>
      <c r="BK32" s="153"/>
      <c r="BL32" s="153"/>
      <c r="BM32" s="148"/>
      <c r="BN32" s="148"/>
      <c r="BO32" s="149"/>
      <c r="BP32" s="150"/>
      <c r="BQ32" s="148"/>
      <c r="BR32" s="148"/>
      <c r="BS32" s="151"/>
      <c r="BT32" s="151"/>
      <c r="BU32" s="151"/>
      <c r="BV32" s="148"/>
      <c r="BW32" s="148"/>
      <c r="BZ32" s="153"/>
      <c r="CA32" s="153"/>
      <c r="CB32" s="153"/>
      <c r="CC32" s="153"/>
      <c r="CD32" s="148"/>
      <c r="CE32" s="148"/>
      <c r="CF32" s="149"/>
      <c r="CG32" s="150"/>
      <c r="CH32" s="148"/>
      <c r="CI32" s="148"/>
      <c r="CJ32" s="151"/>
      <c r="CK32" s="151"/>
      <c r="CL32" s="151"/>
      <c r="CM32" s="148"/>
      <c r="CN32" s="148"/>
      <c r="CQ32" s="153"/>
      <c r="CR32" s="153"/>
      <c r="CS32" s="153"/>
      <c r="CT32" s="153"/>
      <c r="CU32" s="148"/>
      <c r="CV32" s="148"/>
      <c r="CW32" s="149"/>
      <c r="CX32" s="150"/>
      <c r="CY32" s="148"/>
      <c r="CZ32" s="148"/>
      <c r="DA32" s="151"/>
      <c r="DB32" s="151"/>
      <c r="DC32" s="151"/>
      <c r="DD32" s="148"/>
      <c r="DE32" s="148"/>
      <c r="DH32" s="153"/>
      <c r="DI32" s="153"/>
      <c r="DJ32" s="153"/>
      <c r="DK32" s="153"/>
      <c r="DL32" s="148"/>
      <c r="DM32" s="148"/>
      <c r="DN32" s="149"/>
      <c r="DO32" s="150"/>
      <c r="DP32" s="148"/>
      <c r="DQ32" s="148"/>
      <c r="DR32" s="151"/>
      <c r="DS32" s="151"/>
      <c r="DT32" s="151"/>
      <c r="DU32" s="148"/>
      <c r="DV32" s="148"/>
      <c r="DY32" s="153"/>
      <c r="DZ32" s="153"/>
      <c r="EA32" s="153"/>
      <c r="EB32" s="153"/>
      <c r="EC32" s="148"/>
      <c r="ED32" s="148"/>
      <c r="EE32" s="149"/>
      <c r="EF32" s="150"/>
      <c r="EG32" s="148"/>
      <c r="EH32" s="148"/>
      <c r="EI32" s="151"/>
      <c r="EJ32" s="151"/>
      <c r="EK32" s="151"/>
      <c r="EL32" s="148"/>
      <c r="EM32" s="148"/>
      <c r="EP32" s="153"/>
      <c r="EQ32" s="153"/>
      <c r="ER32" s="153"/>
      <c r="ES32" s="153"/>
      <c r="ET32" s="148"/>
      <c r="EU32" s="148"/>
      <c r="EV32" s="149"/>
      <c r="EW32" s="150"/>
      <c r="EX32" s="148"/>
      <c r="EY32" s="148"/>
      <c r="EZ32" s="151"/>
      <c r="FA32" s="151"/>
      <c r="FB32" s="151"/>
      <c r="FC32" s="148"/>
      <c r="FD32" s="148"/>
      <c r="FG32" s="153"/>
      <c r="FH32" s="153"/>
      <c r="FI32" s="153"/>
      <c r="FJ32" s="153"/>
      <c r="FK32" s="148"/>
      <c r="FL32" s="148"/>
      <c r="FM32" s="149"/>
      <c r="FN32" s="150"/>
      <c r="FO32" s="148"/>
      <c r="FP32" s="148"/>
      <c r="FQ32" s="151"/>
      <c r="FR32" s="151"/>
      <c r="FS32" s="151"/>
      <c r="FT32" s="148"/>
      <c r="FU32" s="148"/>
      <c r="FX32" s="153"/>
      <c r="FY32" s="153"/>
      <c r="FZ32" s="153"/>
      <c r="GA32" s="153"/>
      <c r="GB32" s="148"/>
      <c r="GC32" s="148"/>
      <c r="GD32" s="149"/>
      <c r="GE32" s="150"/>
      <c r="GF32" s="148"/>
      <c r="GG32" s="148"/>
      <c r="GH32" s="151"/>
      <c r="GI32" s="151"/>
      <c r="GJ32" s="151"/>
      <c r="GK32" s="148"/>
      <c r="GL32" s="148"/>
      <c r="GO32" s="153"/>
      <c r="GP32" s="153"/>
      <c r="GQ32" s="153"/>
      <c r="GR32" s="153"/>
      <c r="GS32" s="148"/>
      <c r="GT32" s="148"/>
      <c r="GU32" s="149"/>
      <c r="GV32" s="150"/>
      <c r="GW32" s="148"/>
      <c r="GX32" s="148"/>
      <c r="GY32" s="151"/>
      <c r="GZ32" s="151"/>
      <c r="HA32" s="151"/>
      <c r="HB32" s="148"/>
      <c r="HC32" s="148"/>
      <c r="HF32" s="153"/>
    </row>
    <row r="33" spans="1:214" s="152" customFormat="1" ht="63" customHeight="1">
      <c r="A33" s="375" t="s">
        <v>6306</v>
      </c>
      <c r="B33" s="516" t="s">
        <v>1017</v>
      </c>
      <c r="C33" s="516" t="s">
        <v>6906</v>
      </c>
      <c r="D33" s="516" t="s">
        <v>802</v>
      </c>
      <c r="E33" s="483" t="str">
        <f t="shared" si="1"/>
        <v>萩市大字椿2398番地1</v>
      </c>
      <c r="F33" s="483" t="s">
        <v>877</v>
      </c>
      <c r="G33" s="515">
        <v>41334</v>
      </c>
      <c r="H33" s="377">
        <v>50</v>
      </c>
      <c r="I33" s="483" t="s">
        <v>1486</v>
      </c>
      <c r="J33" s="376" t="s">
        <v>803</v>
      </c>
      <c r="K33" s="374" t="s">
        <v>1445</v>
      </c>
      <c r="L33" s="517" t="s">
        <v>2524</v>
      </c>
      <c r="M33" s="517" t="s">
        <v>242</v>
      </c>
      <c r="N33" s="445" t="s">
        <v>804</v>
      </c>
      <c r="O33" s="445" t="s">
        <v>6307</v>
      </c>
      <c r="P33" s="518" t="s">
        <v>45</v>
      </c>
      <c r="Q33" s="518" t="s">
        <v>111</v>
      </c>
      <c r="R33" s="538">
        <f t="shared" si="3"/>
        <v>1</v>
      </c>
      <c r="S33" s="538"/>
      <c r="T33" s="538"/>
      <c r="U33" s="538"/>
      <c r="V33" s="539">
        <v>1</v>
      </c>
      <c r="W33" s="148"/>
      <c r="X33" s="148"/>
      <c r="AA33" s="153"/>
      <c r="AB33" s="153"/>
      <c r="AC33" s="153"/>
      <c r="AD33" s="153"/>
      <c r="AE33" s="148"/>
      <c r="AF33" s="148"/>
      <c r="AG33" s="149"/>
      <c r="AH33" s="150"/>
      <c r="AI33" s="148"/>
      <c r="AJ33" s="148"/>
      <c r="AK33" s="151"/>
      <c r="AL33" s="151"/>
      <c r="AM33" s="151"/>
      <c r="AN33" s="148"/>
      <c r="AO33" s="148"/>
      <c r="AR33" s="153"/>
      <c r="AS33" s="153"/>
      <c r="AT33" s="153"/>
      <c r="AU33" s="153"/>
      <c r="AV33" s="148"/>
      <c r="AW33" s="148"/>
      <c r="AX33" s="149"/>
      <c r="AY33" s="150"/>
      <c r="AZ33" s="148"/>
      <c r="BA33" s="148"/>
      <c r="BB33" s="151"/>
      <c r="BC33" s="151"/>
      <c r="BD33" s="151"/>
      <c r="BE33" s="148"/>
      <c r="BF33" s="148"/>
      <c r="BI33" s="153"/>
      <c r="BJ33" s="153"/>
      <c r="BK33" s="153"/>
      <c r="BL33" s="153"/>
      <c r="BM33" s="148"/>
      <c r="BN33" s="148"/>
      <c r="BO33" s="149"/>
      <c r="BP33" s="150"/>
      <c r="BQ33" s="148"/>
      <c r="BR33" s="148"/>
      <c r="BS33" s="151"/>
      <c r="BT33" s="151"/>
      <c r="BU33" s="151"/>
      <c r="BV33" s="148"/>
      <c r="BW33" s="148"/>
      <c r="BZ33" s="153"/>
      <c r="CA33" s="153"/>
      <c r="CB33" s="153"/>
      <c r="CC33" s="153"/>
      <c r="CD33" s="148"/>
      <c r="CE33" s="148"/>
      <c r="CF33" s="149"/>
      <c r="CG33" s="150"/>
      <c r="CH33" s="148"/>
      <c r="CI33" s="148"/>
      <c r="CJ33" s="151"/>
      <c r="CK33" s="151"/>
      <c r="CL33" s="151"/>
      <c r="CM33" s="148"/>
      <c r="CN33" s="148"/>
      <c r="CQ33" s="153"/>
      <c r="CR33" s="153"/>
      <c r="CS33" s="153"/>
      <c r="CT33" s="153"/>
      <c r="CU33" s="148"/>
      <c r="CV33" s="148"/>
      <c r="CW33" s="149"/>
      <c r="CX33" s="150"/>
      <c r="CY33" s="148"/>
      <c r="CZ33" s="148"/>
      <c r="DA33" s="151"/>
      <c r="DB33" s="151"/>
      <c r="DC33" s="151"/>
      <c r="DD33" s="148"/>
      <c r="DE33" s="148"/>
      <c r="DH33" s="153"/>
      <c r="DI33" s="153"/>
      <c r="DJ33" s="153"/>
      <c r="DK33" s="153"/>
      <c r="DL33" s="148"/>
      <c r="DM33" s="148"/>
      <c r="DN33" s="149"/>
      <c r="DO33" s="150"/>
      <c r="DP33" s="148"/>
      <c r="DQ33" s="148"/>
      <c r="DR33" s="151"/>
      <c r="DS33" s="151"/>
      <c r="DT33" s="151"/>
      <c r="DU33" s="148"/>
      <c r="DV33" s="148"/>
      <c r="DY33" s="153"/>
      <c r="DZ33" s="153"/>
      <c r="EA33" s="153"/>
      <c r="EB33" s="153"/>
      <c r="EC33" s="148"/>
      <c r="ED33" s="148"/>
      <c r="EE33" s="149"/>
      <c r="EF33" s="150"/>
      <c r="EG33" s="148"/>
      <c r="EH33" s="148"/>
      <c r="EI33" s="151"/>
      <c r="EJ33" s="151"/>
      <c r="EK33" s="151"/>
      <c r="EL33" s="148"/>
      <c r="EM33" s="148"/>
      <c r="EP33" s="153"/>
      <c r="EQ33" s="153"/>
      <c r="ER33" s="153"/>
      <c r="ES33" s="153"/>
      <c r="ET33" s="148"/>
      <c r="EU33" s="148"/>
      <c r="EV33" s="149"/>
      <c r="EW33" s="150"/>
      <c r="EX33" s="148"/>
      <c r="EY33" s="148"/>
      <c r="EZ33" s="151"/>
      <c r="FA33" s="151"/>
      <c r="FB33" s="151"/>
      <c r="FC33" s="148"/>
      <c r="FD33" s="148"/>
      <c r="FG33" s="153"/>
      <c r="FH33" s="153"/>
      <c r="FI33" s="153"/>
      <c r="FJ33" s="153"/>
      <c r="FK33" s="148"/>
      <c r="FL33" s="148"/>
      <c r="FM33" s="149"/>
      <c r="FN33" s="150"/>
      <c r="FO33" s="148"/>
      <c r="FP33" s="148"/>
      <c r="FQ33" s="151"/>
      <c r="FR33" s="151"/>
      <c r="FS33" s="151"/>
      <c r="FT33" s="148"/>
      <c r="FU33" s="148"/>
      <c r="FX33" s="153"/>
      <c r="FY33" s="153"/>
      <c r="FZ33" s="153"/>
      <c r="GA33" s="153"/>
      <c r="GB33" s="148"/>
      <c r="GC33" s="148"/>
      <c r="GD33" s="149"/>
      <c r="GE33" s="150"/>
      <c r="GF33" s="148"/>
      <c r="GG33" s="148"/>
      <c r="GH33" s="151"/>
      <c r="GI33" s="151"/>
      <c r="GJ33" s="151"/>
      <c r="GK33" s="148"/>
      <c r="GL33" s="148"/>
      <c r="GO33" s="153"/>
      <c r="GP33" s="153"/>
      <c r="GQ33" s="153"/>
      <c r="GR33" s="153"/>
      <c r="GS33" s="148"/>
      <c r="GT33" s="148"/>
      <c r="GU33" s="149"/>
      <c r="GV33" s="150"/>
      <c r="GW33" s="148"/>
      <c r="GX33" s="148"/>
      <c r="GY33" s="151"/>
      <c r="GZ33" s="151"/>
      <c r="HA33" s="151"/>
      <c r="HB33" s="148"/>
      <c r="HC33" s="148"/>
      <c r="HF33" s="153"/>
    </row>
    <row r="34" spans="1:214" s="152" customFormat="1" ht="45" customHeight="1">
      <c r="A34" s="375" t="s">
        <v>285</v>
      </c>
      <c r="B34" s="516" t="s">
        <v>2289</v>
      </c>
      <c r="C34" s="516" t="s">
        <v>586</v>
      </c>
      <c r="D34" s="516" t="s">
        <v>3635</v>
      </c>
      <c r="E34" s="483" t="str">
        <f t="shared" si="1"/>
        <v>防府市大字台道1670</v>
      </c>
      <c r="F34" s="483" t="s">
        <v>939</v>
      </c>
      <c r="G34" s="515">
        <v>27881</v>
      </c>
      <c r="H34" s="377">
        <v>100</v>
      </c>
      <c r="I34" s="483" t="s">
        <v>1666</v>
      </c>
      <c r="J34" s="376" t="s">
        <v>2287</v>
      </c>
      <c r="K34" s="374" t="s">
        <v>1445</v>
      </c>
      <c r="L34" s="517" t="s">
        <v>1449</v>
      </c>
      <c r="M34" s="517" t="s">
        <v>1450</v>
      </c>
      <c r="N34" s="445" t="s">
        <v>682</v>
      </c>
      <c r="O34" s="445" t="s">
        <v>1451</v>
      </c>
      <c r="P34" s="518" t="str">
        <f t="shared" si="2"/>
        <v>（私立）</v>
      </c>
      <c r="Q34" s="518" t="s">
        <v>111</v>
      </c>
      <c r="R34" s="538">
        <f t="shared" si="3"/>
        <v>1</v>
      </c>
      <c r="S34" s="538" t="str">
        <f t="shared" si="4"/>
        <v/>
      </c>
      <c r="T34" s="538">
        <f t="shared" si="5"/>
        <v>1</v>
      </c>
      <c r="U34" s="538" t="str">
        <f t="shared" si="6"/>
        <v/>
      </c>
      <c r="V34" s="539" t="str">
        <f t="shared" si="7"/>
        <v/>
      </c>
      <c r="W34" s="148"/>
      <c r="X34" s="148"/>
      <c r="AA34" s="153"/>
      <c r="AB34" s="153"/>
      <c r="AC34" s="153"/>
      <c r="AD34" s="153"/>
      <c r="AE34" s="148"/>
      <c r="AF34" s="148"/>
      <c r="AG34" s="149"/>
      <c r="AH34" s="150"/>
      <c r="AI34" s="148"/>
      <c r="AJ34" s="148"/>
      <c r="AK34" s="151"/>
      <c r="AL34" s="151"/>
      <c r="AM34" s="151"/>
      <c r="AN34" s="148"/>
      <c r="AO34" s="148"/>
      <c r="AR34" s="153"/>
      <c r="AS34" s="153"/>
      <c r="AT34" s="153"/>
      <c r="AU34" s="153"/>
      <c r="AV34" s="148"/>
      <c r="AW34" s="148"/>
      <c r="AX34" s="149"/>
      <c r="AY34" s="150"/>
      <c r="AZ34" s="148"/>
      <c r="BA34" s="148"/>
      <c r="BB34" s="151"/>
      <c r="BC34" s="151"/>
      <c r="BD34" s="151"/>
      <c r="BE34" s="148"/>
      <c r="BF34" s="148"/>
      <c r="BI34" s="153"/>
      <c r="BJ34" s="153"/>
      <c r="BK34" s="153"/>
      <c r="BL34" s="153"/>
      <c r="BM34" s="148"/>
      <c r="BN34" s="148"/>
      <c r="BO34" s="149"/>
      <c r="BP34" s="150"/>
      <c r="BQ34" s="148"/>
      <c r="BR34" s="148"/>
      <c r="BS34" s="151"/>
      <c r="BT34" s="151"/>
      <c r="BU34" s="151"/>
      <c r="BV34" s="148"/>
      <c r="BW34" s="148"/>
      <c r="BZ34" s="153"/>
      <c r="CA34" s="153"/>
      <c r="CB34" s="153"/>
      <c r="CC34" s="153"/>
      <c r="CD34" s="148"/>
      <c r="CE34" s="148"/>
      <c r="CF34" s="149"/>
      <c r="CG34" s="150"/>
      <c r="CH34" s="148"/>
      <c r="CI34" s="148"/>
      <c r="CJ34" s="151"/>
      <c r="CK34" s="151"/>
      <c r="CL34" s="151"/>
      <c r="CM34" s="148"/>
      <c r="CN34" s="148"/>
      <c r="CQ34" s="153"/>
      <c r="CR34" s="153"/>
      <c r="CS34" s="153"/>
      <c r="CT34" s="153"/>
      <c r="CU34" s="148"/>
      <c r="CV34" s="148"/>
      <c r="CW34" s="149"/>
      <c r="CX34" s="150"/>
      <c r="CY34" s="148"/>
      <c r="CZ34" s="148"/>
      <c r="DA34" s="151"/>
      <c r="DB34" s="151"/>
      <c r="DC34" s="151"/>
      <c r="DD34" s="148"/>
      <c r="DE34" s="148"/>
      <c r="DH34" s="153"/>
      <c r="DI34" s="153"/>
      <c r="DJ34" s="153"/>
      <c r="DK34" s="153"/>
      <c r="DL34" s="148"/>
      <c r="DM34" s="148"/>
      <c r="DN34" s="149"/>
      <c r="DO34" s="150"/>
      <c r="DP34" s="148"/>
      <c r="DQ34" s="148"/>
      <c r="DR34" s="151"/>
      <c r="DS34" s="151"/>
      <c r="DT34" s="151"/>
      <c r="DU34" s="148"/>
      <c r="DV34" s="148"/>
      <c r="DY34" s="153"/>
      <c r="DZ34" s="153"/>
      <c r="EA34" s="153"/>
      <c r="EB34" s="153"/>
      <c r="EC34" s="148"/>
      <c r="ED34" s="148"/>
      <c r="EE34" s="149"/>
      <c r="EF34" s="150"/>
      <c r="EG34" s="148"/>
      <c r="EH34" s="148"/>
      <c r="EI34" s="151"/>
      <c r="EJ34" s="151"/>
      <c r="EK34" s="151"/>
      <c r="EL34" s="148"/>
      <c r="EM34" s="148"/>
      <c r="EP34" s="153"/>
      <c r="EQ34" s="153"/>
      <c r="ER34" s="153"/>
      <c r="ES34" s="153"/>
      <c r="ET34" s="148"/>
      <c r="EU34" s="148"/>
      <c r="EV34" s="149"/>
      <c r="EW34" s="150"/>
      <c r="EX34" s="148"/>
      <c r="EY34" s="148"/>
      <c r="EZ34" s="151"/>
      <c r="FA34" s="151"/>
      <c r="FB34" s="151"/>
      <c r="FC34" s="148"/>
      <c r="FD34" s="148"/>
      <c r="FG34" s="153"/>
      <c r="FH34" s="153"/>
      <c r="FI34" s="153"/>
      <c r="FJ34" s="153"/>
      <c r="FK34" s="148"/>
      <c r="FL34" s="148"/>
      <c r="FM34" s="149"/>
      <c r="FN34" s="150"/>
      <c r="FO34" s="148"/>
      <c r="FP34" s="148"/>
      <c r="FQ34" s="151"/>
      <c r="FR34" s="151"/>
      <c r="FS34" s="151"/>
      <c r="FT34" s="148"/>
      <c r="FU34" s="148"/>
      <c r="FX34" s="153"/>
      <c r="FY34" s="153"/>
      <c r="FZ34" s="153"/>
      <c r="GA34" s="153"/>
      <c r="GB34" s="148"/>
      <c r="GC34" s="148"/>
      <c r="GD34" s="149"/>
      <c r="GE34" s="150"/>
      <c r="GF34" s="148"/>
      <c r="GG34" s="148"/>
      <c r="GH34" s="151"/>
      <c r="GI34" s="151"/>
      <c r="GJ34" s="151"/>
      <c r="GK34" s="148"/>
      <c r="GL34" s="148"/>
      <c r="GO34" s="153"/>
      <c r="GP34" s="153"/>
      <c r="GQ34" s="153"/>
      <c r="GR34" s="153"/>
      <c r="GS34" s="148"/>
      <c r="GT34" s="148"/>
      <c r="GU34" s="149"/>
      <c r="GV34" s="150"/>
      <c r="GW34" s="148"/>
      <c r="GX34" s="148"/>
      <c r="GY34" s="151"/>
      <c r="GZ34" s="151"/>
      <c r="HA34" s="151"/>
      <c r="HB34" s="148"/>
      <c r="HC34" s="148"/>
      <c r="HF34" s="153"/>
    </row>
    <row r="35" spans="1:214" s="152" customFormat="1" ht="45" customHeight="1">
      <c r="A35" s="375" t="s">
        <v>178</v>
      </c>
      <c r="B35" s="516" t="s">
        <v>176</v>
      </c>
      <c r="C35" s="516" t="s">
        <v>7712</v>
      </c>
      <c r="D35" s="516" t="s">
        <v>7329</v>
      </c>
      <c r="E35" s="483" t="str">
        <f t="shared" si="1"/>
        <v>防府市大字伊佐江1598</v>
      </c>
      <c r="F35" s="483" t="s">
        <v>942</v>
      </c>
      <c r="G35" s="515">
        <v>37773</v>
      </c>
      <c r="H35" s="377">
        <v>50</v>
      </c>
      <c r="I35" s="483" t="s">
        <v>1667</v>
      </c>
      <c r="J35" s="376" t="s">
        <v>2286</v>
      </c>
      <c r="K35" s="374" t="s">
        <v>1445</v>
      </c>
      <c r="L35" s="517" t="s">
        <v>1449</v>
      </c>
      <c r="M35" s="517" t="s">
        <v>1450</v>
      </c>
      <c r="N35" s="445" t="s">
        <v>160</v>
      </c>
      <c r="O35" s="445" t="s">
        <v>1452</v>
      </c>
      <c r="P35" s="518" t="str">
        <f t="shared" si="2"/>
        <v>（私立）</v>
      </c>
      <c r="Q35" s="518" t="s">
        <v>111</v>
      </c>
      <c r="R35" s="538">
        <f t="shared" si="3"/>
        <v>1</v>
      </c>
      <c r="S35" s="538" t="str">
        <f t="shared" si="4"/>
        <v/>
      </c>
      <c r="T35" s="538" t="str">
        <f t="shared" si="5"/>
        <v/>
      </c>
      <c r="U35" s="538" t="str">
        <f t="shared" si="6"/>
        <v/>
      </c>
      <c r="V35" s="539">
        <f t="shared" si="7"/>
        <v>1</v>
      </c>
      <c r="W35" s="148"/>
      <c r="X35" s="148"/>
      <c r="AA35" s="153"/>
      <c r="AB35" s="153"/>
      <c r="AC35" s="153"/>
      <c r="AD35" s="153"/>
      <c r="AE35" s="148"/>
      <c r="AF35" s="148"/>
      <c r="AG35" s="149"/>
      <c r="AH35" s="150"/>
      <c r="AI35" s="148"/>
      <c r="AJ35" s="148"/>
      <c r="AK35" s="151"/>
      <c r="AL35" s="151"/>
      <c r="AM35" s="151"/>
      <c r="AN35" s="148"/>
      <c r="AO35" s="148"/>
      <c r="AR35" s="153"/>
      <c r="AS35" s="153"/>
      <c r="AT35" s="153"/>
      <c r="AU35" s="153"/>
      <c r="AV35" s="148"/>
      <c r="AW35" s="148"/>
      <c r="AX35" s="149"/>
      <c r="AY35" s="150"/>
      <c r="AZ35" s="148"/>
      <c r="BA35" s="148"/>
      <c r="BB35" s="151"/>
      <c r="BC35" s="151"/>
      <c r="BD35" s="151"/>
      <c r="BE35" s="148"/>
      <c r="BF35" s="148"/>
      <c r="BI35" s="153"/>
      <c r="BJ35" s="153"/>
      <c r="BK35" s="153"/>
      <c r="BL35" s="153"/>
      <c r="BM35" s="148"/>
      <c r="BN35" s="148"/>
      <c r="BO35" s="149"/>
      <c r="BP35" s="150"/>
      <c r="BQ35" s="148"/>
      <c r="BR35" s="148"/>
      <c r="BS35" s="151"/>
      <c r="BT35" s="151"/>
      <c r="BU35" s="151"/>
      <c r="BV35" s="148"/>
      <c r="BW35" s="148"/>
      <c r="BZ35" s="153"/>
      <c r="CA35" s="153"/>
      <c r="CB35" s="153"/>
      <c r="CC35" s="153"/>
      <c r="CD35" s="148"/>
      <c r="CE35" s="148"/>
      <c r="CF35" s="149"/>
      <c r="CG35" s="150"/>
      <c r="CH35" s="148"/>
      <c r="CI35" s="148"/>
      <c r="CJ35" s="151"/>
      <c r="CK35" s="151"/>
      <c r="CL35" s="151"/>
      <c r="CM35" s="148"/>
      <c r="CN35" s="148"/>
      <c r="CQ35" s="153"/>
      <c r="CR35" s="153"/>
      <c r="CS35" s="153"/>
      <c r="CT35" s="153"/>
      <c r="CU35" s="148"/>
      <c r="CV35" s="148"/>
      <c r="CW35" s="149"/>
      <c r="CX35" s="150"/>
      <c r="CY35" s="148"/>
      <c r="CZ35" s="148"/>
      <c r="DA35" s="151"/>
      <c r="DB35" s="151"/>
      <c r="DC35" s="151"/>
      <c r="DD35" s="148"/>
      <c r="DE35" s="148"/>
      <c r="DH35" s="153"/>
      <c r="DI35" s="153"/>
      <c r="DJ35" s="153"/>
      <c r="DK35" s="153"/>
      <c r="DL35" s="148"/>
      <c r="DM35" s="148"/>
      <c r="DN35" s="149"/>
      <c r="DO35" s="150"/>
      <c r="DP35" s="148"/>
      <c r="DQ35" s="148"/>
      <c r="DR35" s="151"/>
      <c r="DS35" s="151"/>
      <c r="DT35" s="151"/>
      <c r="DU35" s="148"/>
      <c r="DV35" s="148"/>
      <c r="DY35" s="153"/>
      <c r="DZ35" s="153"/>
      <c r="EA35" s="153"/>
      <c r="EB35" s="153"/>
      <c r="EC35" s="148"/>
      <c r="ED35" s="148"/>
      <c r="EE35" s="149"/>
      <c r="EF35" s="150"/>
      <c r="EG35" s="148"/>
      <c r="EH35" s="148"/>
      <c r="EI35" s="151"/>
      <c r="EJ35" s="151"/>
      <c r="EK35" s="151"/>
      <c r="EL35" s="148"/>
      <c r="EM35" s="148"/>
      <c r="EP35" s="153"/>
      <c r="EQ35" s="153"/>
      <c r="ER35" s="153"/>
      <c r="ES35" s="153"/>
      <c r="ET35" s="148"/>
      <c r="EU35" s="148"/>
      <c r="EV35" s="149"/>
      <c r="EW35" s="150"/>
      <c r="EX35" s="148"/>
      <c r="EY35" s="148"/>
      <c r="EZ35" s="151"/>
      <c r="FA35" s="151"/>
      <c r="FB35" s="151"/>
      <c r="FC35" s="148"/>
      <c r="FD35" s="148"/>
      <c r="FG35" s="153"/>
      <c r="FH35" s="153"/>
      <c r="FI35" s="153"/>
      <c r="FJ35" s="153"/>
      <c r="FK35" s="148"/>
      <c r="FL35" s="148"/>
      <c r="FM35" s="149"/>
      <c r="FN35" s="150"/>
      <c r="FO35" s="148"/>
      <c r="FP35" s="148"/>
      <c r="FQ35" s="151"/>
      <c r="FR35" s="151"/>
      <c r="FS35" s="151"/>
      <c r="FT35" s="148"/>
      <c r="FU35" s="148"/>
      <c r="FX35" s="153"/>
      <c r="FY35" s="153"/>
      <c r="FZ35" s="153"/>
      <c r="GA35" s="153"/>
      <c r="GB35" s="148"/>
      <c r="GC35" s="148"/>
      <c r="GD35" s="149"/>
      <c r="GE35" s="150"/>
      <c r="GF35" s="148"/>
      <c r="GG35" s="148"/>
      <c r="GH35" s="151"/>
      <c r="GI35" s="151"/>
      <c r="GJ35" s="151"/>
      <c r="GK35" s="148"/>
      <c r="GL35" s="148"/>
      <c r="GO35" s="153"/>
      <c r="GP35" s="153"/>
      <c r="GQ35" s="153"/>
      <c r="GR35" s="153"/>
      <c r="GS35" s="148"/>
      <c r="GT35" s="148"/>
      <c r="GU35" s="149"/>
      <c r="GV35" s="150"/>
      <c r="GW35" s="148"/>
      <c r="GX35" s="148"/>
      <c r="GY35" s="151"/>
      <c r="GZ35" s="151"/>
      <c r="HA35" s="151"/>
      <c r="HB35" s="148"/>
      <c r="HC35" s="148"/>
      <c r="HF35" s="153"/>
    </row>
    <row r="36" spans="1:214" s="152" customFormat="1" ht="45" customHeight="1">
      <c r="A36" s="375" t="s">
        <v>185</v>
      </c>
      <c r="B36" s="516" t="s">
        <v>177</v>
      </c>
      <c r="C36" s="516" t="s">
        <v>299</v>
      </c>
      <c r="D36" s="516" t="s">
        <v>2618</v>
      </c>
      <c r="E36" s="483" t="str">
        <f t="shared" si="1"/>
        <v>防府市大字佐野152-1</v>
      </c>
      <c r="F36" s="483" t="s">
        <v>1005</v>
      </c>
      <c r="G36" s="515">
        <v>38200</v>
      </c>
      <c r="H36" s="377">
        <v>50</v>
      </c>
      <c r="I36" s="483" t="s">
        <v>1668</v>
      </c>
      <c r="J36" s="376" t="s">
        <v>286</v>
      </c>
      <c r="K36" s="374" t="s">
        <v>1445</v>
      </c>
      <c r="L36" s="517" t="s">
        <v>1449</v>
      </c>
      <c r="M36" s="517" t="s">
        <v>94</v>
      </c>
      <c r="N36" s="445" t="s">
        <v>161</v>
      </c>
      <c r="O36" s="445" t="s">
        <v>1453</v>
      </c>
      <c r="P36" s="518" t="str">
        <f t="shared" si="2"/>
        <v>（私立）</v>
      </c>
      <c r="Q36" s="518" t="s">
        <v>111</v>
      </c>
      <c r="R36" s="538">
        <f t="shared" si="3"/>
        <v>1</v>
      </c>
      <c r="S36" s="538" t="str">
        <f t="shared" si="4"/>
        <v/>
      </c>
      <c r="T36" s="538" t="str">
        <f t="shared" si="5"/>
        <v/>
      </c>
      <c r="U36" s="538" t="str">
        <f t="shared" si="6"/>
        <v/>
      </c>
      <c r="V36" s="539">
        <f t="shared" si="7"/>
        <v>1</v>
      </c>
      <c r="W36" s="148"/>
      <c r="X36" s="148"/>
      <c r="AA36" s="153"/>
      <c r="AB36" s="153"/>
      <c r="AC36" s="153"/>
      <c r="AD36" s="153"/>
      <c r="AE36" s="148"/>
      <c r="AF36" s="148"/>
      <c r="AG36" s="149"/>
      <c r="AH36" s="150"/>
      <c r="AI36" s="148"/>
      <c r="AJ36" s="148"/>
      <c r="AK36" s="151"/>
      <c r="AL36" s="151"/>
      <c r="AM36" s="151"/>
      <c r="AN36" s="148"/>
      <c r="AO36" s="148"/>
      <c r="AR36" s="153"/>
      <c r="AS36" s="153"/>
      <c r="AT36" s="153"/>
      <c r="AU36" s="153"/>
      <c r="AV36" s="148"/>
      <c r="AW36" s="148"/>
      <c r="AX36" s="149"/>
      <c r="AY36" s="150"/>
      <c r="AZ36" s="148"/>
      <c r="BA36" s="148"/>
      <c r="BB36" s="151"/>
      <c r="BC36" s="151"/>
      <c r="BD36" s="151"/>
      <c r="BE36" s="148"/>
      <c r="BF36" s="148"/>
      <c r="BI36" s="153"/>
      <c r="BJ36" s="153"/>
      <c r="BK36" s="153"/>
      <c r="BL36" s="153"/>
      <c r="BM36" s="148"/>
      <c r="BN36" s="148"/>
      <c r="BO36" s="149"/>
      <c r="BP36" s="150"/>
      <c r="BQ36" s="148"/>
      <c r="BR36" s="148"/>
      <c r="BS36" s="151"/>
      <c r="BT36" s="151"/>
      <c r="BU36" s="151"/>
      <c r="BV36" s="148"/>
      <c r="BW36" s="148"/>
      <c r="BZ36" s="153"/>
      <c r="CA36" s="153"/>
      <c r="CB36" s="153"/>
      <c r="CC36" s="153"/>
      <c r="CD36" s="148"/>
      <c r="CE36" s="148"/>
      <c r="CF36" s="149"/>
      <c r="CG36" s="150"/>
      <c r="CH36" s="148"/>
      <c r="CI36" s="148"/>
      <c r="CJ36" s="151"/>
      <c r="CK36" s="151"/>
      <c r="CL36" s="151"/>
      <c r="CM36" s="148"/>
      <c r="CN36" s="148"/>
      <c r="CQ36" s="153"/>
      <c r="CR36" s="153"/>
      <c r="CS36" s="153"/>
      <c r="CT36" s="153"/>
      <c r="CU36" s="148"/>
      <c r="CV36" s="148"/>
      <c r="CW36" s="149"/>
      <c r="CX36" s="150"/>
      <c r="CY36" s="148"/>
      <c r="CZ36" s="148"/>
      <c r="DA36" s="151"/>
      <c r="DB36" s="151"/>
      <c r="DC36" s="151"/>
      <c r="DD36" s="148"/>
      <c r="DE36" s="148"/>
      <c r="DH36" s="153"/>
      <c r="DI36" s="153"/>
      <c r="DJ36" s="153"/>
      <c r="DK36" s="153"/>
      <c r="DL36" s="148"/>
      <c r="DM36" s="148"/>
      <c r="DN36" s="149"/>
      <c r="DO36" s="150"/>
      <c r="DP36" s="148"/>
      <c r="DQ36" s="148"/>
      <c r="DR36" s="151"/>
      <c r="DS36" s="151"/>
      <c r="DT36" s="151"/>
      <c r="DU36" s="148"/>
      <c r="DV36" s="148"/>
      <c r="DY36" s="153"/>
      <c r="DZ36" s="153"/>
      <c r="EA36" s="153"/>
      <c r="EB36" s="153"/>
      <c r="EC36" s="148"/>
      <c r="ED36" s="148"/>
      <c r="EE36" s="149"/>
      <c r="EF36" s="150"/>
      <c r="EG36" s="148"/>
      <c r="EH36" s="148"/>
      <c r="EI36" s="151"/>
      <c r="EJ36" s="151"/>
      <c r="EK36" s="151"/>
      <c r="EL36" s="148"/>
      <c r="EM36" s="148"/>
      <c r="EP36" s="153"/>
      <c r="EQ36" s="153"/>
      <c r="ER36" s="153"/>
      <c r="ES36" s="153"/>
      <c r="ET36" s="148"/>
      <c r="EU36" s="148"/>
      <c r="EV36" s="149"/>
      <c r="EW36" s="150"/>
      <c r="EX36" s="148"/>
      <c r="EY36" s="148"/>
      <c r="EZ36" s="151"/>
      <c r="FA36" s="151"/>
      <c r="FB36" s="151"/>
      <c r="FC36" s="148"/>
      <c r="FD36" s="148"/>
      <c r="FG36" s="153"/>
      <c r="FH36" s="153"/>
      <c r="FI36" s="153"/>
      <c r="FJ36" s="153"/>
      <c r="FK36" s="148"/>
      <c r="FL36" s="148"/>
      <c r="FM36" s="149"/>
      <c r="FN36" s="150"/>
      <c r="FO36" s="148"/>
      <c r="FP36" s="148"/>
      <c r="FQ36" s="151"/>
      <c r="FR36" s="151"/>
      <c r="FS36" s="151"/>
      <c r="FT36" s="148"/>
      <c r="FU36" s="148"/>
      <c r="FX36" s="153"/>
      <c r="FY36" s="153"/>
      <c r="FZ36" s="153"/>
      <c r="GA36" s="153"/>
      <c r="GB36" s="148"/>
      <c r="GC36" s="148"/>
      <c r="GD36" s="149"/>
      <c r="GE36" s="150"/>
      <c r="GF36" s="148"/>
      <c r="GG36" s="148"/>
      <c r="GH36" s="151"/>
      <c r="GI36" s="151"/>
      <c r="GJ36" s="151"/>
      <c r="GK36" s="148"/>
      <c r="GL36" s="148"/>
      <c r="GO36" s="153"/>
      <c r="GP36" s="153"/>
      <c r="GQ36" s="153"/>
      <c r="GR36" s="153"/>
      <c r="GS36" s="148"/>
      <c r="GT36" s="148"/>
      <c r="GU36" s="149"/>
      <c r="GV36" s="150"/>
      <c r="GW36" s="148"/>
      <c r="GX36" s="148"/>
      <c r="GY36" s="151"/>
      <c r="GZ36" s="151"/>
      <c r="HA36" s="151"/>
      <c r="HB36" s="148"/>
      <c r="HC36" s="148"/>
      <c r="HF36" s="153"/>
    </row>
    <row r="37" spans="1:214" s="152" customFormat="1" ht="45" customHeight="1">
      <c r="A37" s="375" t="s">
        <v>6936</v>
      </c>
      <c r="B37" s="516" t="s">
        <v>6937</v>
      </c>
      <c r="C37" s="516" t="s">
        <v>6938</v>
      </c>
      <c r="D37" s="516" t="s">
        <v>6939</v>
      </c>
      <c r="E37" s="483" t="s">
        <v>6940</v>
      </c>
      <c r="F37" s="483" t="s">
        <v>2829</v>
      </c>
      <c r="G37" s="515">
        <v>44501</v>
      </c>
      <c r="H37" s="377">
        <v>80</v>
      </c>
      <c r="I37" s="483" t="s">
        <v>6941</v>
      </c>
      <c r="J37" s="376" t="s">
        <v>6942</v>
      </c>
      <c r="K37" s="99" t="s">
        <v>243</v>
      </c>
      <c r="L37" s="517" t="s">
        <v>2824</v>
      </c>
      <c r="M37" s="517" t="s">
        <v>95</v>
      </c>
      <c r="N37" s="445" t="s">
        <v>7330</v>
      </c>
      <c r="O37" s="445" t="s">
        <v>6943</v>
      </c>
      <c r="P37" s="518" t="str">
        <f t="shared" si="2"/>
        <v>（私立）</v>
      </c>
      <c r="Q37" s="518" t="s">
        <v>111</v>
      </c>
      <c r="R37" s="538">
        <f t="shared" si="3"/>
        <v>1</v>
      </c>
      <c r="S37" s="538"/>
      <c r="T37" s="538"/>
      <c r="U37" s="538"/>
      <c r="V37" s="539">
        <v>1</v>
      </c>
      <c r="W37" s="148"/>
      <c r="X37" s="148"/>
      <c r="AA37" s="153"/>
      <c r="AB37" s="153"/>
      <c r="AC37" s="153"/>
      <c r="AD37" s="153"/>
      <c r="AE37" s="148"/>
      <c r="AF37" s="148"/>
      <c r="AG37" s="149"/>
      <c r="AH37" s="150"/>
      <c r="AI37" s="148"/>
      <c r="AJ37" s="148"/>
      <c r="AK37" s="151"/>
      <c r="AL37" s="151"/>
      <c r="AM37" s="151"/>
      <c r="AN37" s="148"/>
      <c r="AO37" s="148"/>
      <c r="AR37" s="153"/>
      <c r="AS37" s="153"/>
      <c r="AT37" s="153"/>
      <c r="AU37" s="153"/>
      <c r="AV37" s="148"/>
      <c r="AW37" s="148"/>
      <c r="AX37" s="149"/>
      <c r="AY37" s="150"/>
      <c r="AZ37" s="148"/>
      <c r="BA37" s="148"/>
      <c r="BB37" s="151"/>
      <c r="BC37" s="151"/>
      <c r="BD37" s="151"/>
      <c r="BE37" s="148"/>
      <c r="BF37" s="148"/>
      <c r="BI37" s="153"/>
      <c r="BJ37" s="153"/>
      <c r="BK37" s="153"/>
      <c r="BL37" s="153"/>
      <c r="BM37" s="148"/>
      <c r="BN37" s="148"/>
      <c r="BO37" s="149"/>
      <c r="BP37" s="150"/>
      <c r="BQ37" s="148"/>
      <c r="BR37" s="148"/>
      <c r="BS37" s="151"/>
      <c r="BT37" s="151"/>
      <c r="BU37" s="151"/>
      <c r="BV37" s="148"/>
      <c r="BW37" s="148"/>
      <c r="BZ37" s="153"/>
      <c r="CA37" s="153"/>
      <c r="CB37" s="153"/>
      <c r="CC37" s="153"/>
      <c r="CD37" s="148"/>
      <c r="CE37" s="148"/>
      <c r="CF37" s="149"/>
      <c r="CG37" s="150"/>
      <c r="CH37" s="148"/>
      <c r="CI37" s="148"/>
      <c r="CJ37" s="151"/>
      <c r="CK37" s="151"/>
      <c r="CL37" s="151"/>
      <c r="CM37" s="148"/>
      <c r="CN37" s="148"/>
      <c r="CQ37" s="153"/>
      <c r="CR37" s="153"/>
      <c r="CS37" s="153"/>
      <c r="CT37" s="153"/>
      <c r="CU37" s="148"/>
      <c r="CV37" s="148"/>
      <c r="CW37" s="149"/>
      <c r="CX37" s="150"/>
      <c r="CY37" s="148"/>
      <c r="CZ37" s="148"/>
      <c r="DA37" s="151"/>
      <c r="DB37" s="151"/>
      <c r="DC37" s="151"/>
      <c r="DD37" s="148"/>
      <c r="DE37" s="148"/>
      <c r="DH37" s="153"/>
      <c r="DI37" s="153"/>
      <c r="DJ37" s="153"/>
      <c r="DK37" s="153"/>
      <c r="DL37" s="148"/>
      <c r="DM37" s="148"/>
      <c r="DN37" s="149"/>
      <c r="DO37" s="150"/>
      <c r="DP37" s="148"/>
      <c r="DQ37" s="148"/>
      <c r="DR37" s="151"/>
      <c r="DS37" s="151"/>
      <c r="DT37" s="151"/>
      <c r="DU37" s="148"/>
      <c r="DV37" s="148"/>
      <c r="DY37" s="153"/>
      <c r="DZ37" s="153"/>
      <c r="EA37" s="153"/>
      <c r="EB37" s="153"/>
      <c r="EC37" s="148"/>
      <c r="ED37" s="148"/>
      <c r="EE37" s="149"/>
      <c r="EF37" s="150"/>
      <c r="EG37" s="148"/>
      <c r="EH37" s="148"/>
      <c r="EI37" s="151"/>
      <c r="EJ37" s="151"/>
      <c r="EK37" s="151"/>
      <c r="EL37" s="148"/>
      <c r="EM37" s="148"/>
      <c r="EP37" s="153"/>
      <c r="EQ37" s="153"/>
      <c r="ER37" s="153"/>
      <c r="ES37" s="153"/>
      <c r="ET37" s="148"/>
      <c r="EU37" s="148"/>
      <c r="EV37" s="149"/>
      <c r="EW37" s="150"/>
      <c r="EX37" s="148"/>
      <c r="EY37" s="148"/>
      <c r="EZ37" s="151"/>
      <c r="FA37" s="151"/>
      <c r="FB37" s="151"/>
      <c r="FC37" s="148"/>
      <c r="FD37" s="148"/>
      <c r="FG37" s="153"/>
      <c r="FH37" s="153"/>
      <c r="FI37" s="153"/>
      <c r="FJ37" s="153"/>
      <c r="FK37" s="148"/>
      <c r="FL37" s="148"/>
      <c r="FM37" s="149"/>
      <c r="FN37" s="150"/>
      <c r="FO37" s="148"/>
      <c r="FP37" s="148"/>
      <c r="FQ37" s="151"/>
      <c r="FR37" s="151"/>
      <c r="FS37" s="151"/>
      <c r="FT37" s="148"/>
      <c r="FU37" s="148"/>
      <c r="FX37" s="153"/>
      <c r="FY37" s="153"/>
      <c r="FZ37" s="153"/>
      <c r="GA37" s="153"/>
      <c r="GB37" s="148"/>
      <c r="GC37" s="148"/>
      <c r="GD37" s="149"/>
      <c r="GE37" s="150"/>
      <c r="GF37" s="148"/>
      <c r="GG37" s="148"/>
      <c r="GH37" s="151"/>
      <c r="GI37" s="151"/>
      <c r="GJ37" s="151"/>
      <c r="GK37" s="148"/>
      <c r="GL37" s="148"/>
      <c r="GO37" s="153"/>
      <c r="GP37" s="153"/>
      <c r="GQ37" s="153"/>
      <c r="GR37" s="153"/>
      <c r="GS37" s="148"/>
      <c r="GT37" s="148"/>
      <c r="GU37" s="149"/>
      <c r="GV37" s="150"/>
      <c r="GW37" s="148"/>
      <c r="GX37" s="148"/>
      <c r="GY37" s="151"/>
      <c r="GZ37" s="151"/>
      <c r="HA37" s="151"/>
      <c r="HB37" s="148"/>
      <c r="HC37" s="148"/>
      <c r="HF37" s="153"/>
    </row>
    <row r="38" spans="1:214" s="152" customFormat="1" ht="45" customHeight="1">
      <c r="A38" s="375" t="s">
        <v>64</v>
      </c>
      <c r="B38" s="516" t="s">
        <v>2292</v>
      </c>
      <c r="C38" s="516" t="s">
        <v>805</v>
      </c>
      <c r="D38" s="516" t="s">
        <v>683</v>
      </c>
      <c r="E38" s="483" t="str">
        <f t="shared" si="1"/>
        <v>岩国市横山3丁目4-7</v>
      </c>
      <c r="F38" s="483" t="s">
        <v>1006</v>
      </c>
      <c r="G38" s="515">
        <v>29618</v>
      </c>
      <c r="H38" s="377">
        <v>50</v>
      </c>
      <c r="I38" s="483" t="s">
        <v>1669</v>
      </c>
      <c r="J38" s="376" t="s">
        <v>2287</v>
      </c>
      <c r="K38" s="374" t="s">
        <v>1445</v>
      </c>
      <c r="L38" s="517" t="s">
        <v>1454</v>
      </c>
      <c r="M38" s="517" t="s">
        <v>1455</v>
      </c>
      <c r="N38" s="445" t="s">
        <v>1687</v>
      </c>
      <c r="O38" s="445" t="s">
        <v>1456</v>
      </c>
      <c r="P38" s="518" t="str">
        <f t="shared" si="2"/>
        <v>（私立）</v>
      </c>
      <c r="Q38" s="518" t="s">
        <v>111</v>
      </c>
      <c r="R38" s="538">
        <f t="shared" si="3"/>
        <v>1</v>
      </c>
      <c r="S38" s="538" t="str">
        <f t="shared" si="4"/>
        <v/>
      </c>
      <c r="T38" s="538">
        <f t="shared" si="5"/>
        <v>1</v>
      </c>
      <c r="U38" s="538" t="str">
        <f t="shared" si="6"/>
        <v/>
      </c>
      <c r="V38" s="539" t="str">
        <f t="shared" si="7"/>
        <v/>
      </c>
      <c r="W38" s="148"/>
      <c r="X38" s="148"/>
      <c r="AA38" s="153"/>
      <c r="AB38" s="153"/>
      <c r="AC38" s="153"/>
      <c r="AD38" s="153"/>
      <c r="AE38" s="148"/>
      <c r="AF38" s="148"/>
      <c r="AG38" s="149"/>
      <c r="AH38" s="150"/>
      <c r="AI38" s="148"/>
      <c r="AJ38" s="148"/>
      <c r="AK38" s="151"/>
      <c r="AL38" s="151"/>
      <c r="AM38" s="151"/>
      <c r="AN38" s="148"/>
      <c r="AO38" s="148"/>
      <c r="AR38" s="153"/>
      <c r="AS38" s="153"/>
      <c r="AT38" s="153"/>
      <c r="AU38" s="153"/>
      <c r="AV38" s="148"/>
      <c r="AW38" s="148"/>
      <c r="AX38" s="149"/>
      <c r="AY38" s="150"/>
      <c r="AZ38" s="148"/>
      <c r="BA38" s="148"/>
      <c r="BB38" s="151"/>
      <c r="BC38" s="151"/>
      <c r="BD38" s="151"/>
      <c r="BE38" s="148"/>
      <c r="BF38" s="148"/>
      <c r="BI38" s="153"/>
      <c r="BJ38" s="153"/>
      <c r="BK38" s="153"/>
      <c r="BL38" s="153"/>
      <c r="BM38" s="148"/>
      <c r="BN38" s="148"/>
      <c r="BO38" s="149"/>
      <c r="BP38" s="150"/>
      <c r="BQ38" s="148"/>
      <c r="BR38" s="148"/>
      <c r="BS38" s="151"/>
      <c r="BT38" s="151"/>
      <c r="BU38" s="151"/>
      <c r="BV38" s="148"/>
      <c r="BW38" s="148"/>
      <c r="BZ38" s="153"/>
      <c r="CA38" s="153"/>
      <c r="CB38" s="153"/>
      <c r="CC38" s="153"/>
      <c r="CD38" s="148"/>
      <c r="CE38" s="148"/>
      <c r="CF38" s="149"/>
      <c r="CG38" s="150"/>
      <c r="CH38" s="148"/>
      <c r="CI38" s="148"/>
      <c r="CJ38" s="151"/>
      <c r="CK38" s="151"/>
      <c r="CL38" s="151"/>
      <c r="CM38" s="148"/>
      <c r="CN38" s="148"/>
      <c r="CQ38" s="153"/>
      <c r="CR38" s="153"/>
      <c r="CS38" s="153"/>
      <c r="CT38" s="153"/>
      <c r="CU38" s="148"/>
      <c r="CV38" s="148"/>
      <c r="CW38" s="149"/>
      <c r="CX38" s="150"/>
      <c r="CY38" s="148"/>
      <c r="CZ38" s="148"/>
      <c r="DA38" s="151"/>
      <c r="DB38" s="151"/>
      <c r="DC38" s="151"/>
      <c r="DD38" s="148"/>
      <c r="DE38" s="148"/>
      <c r="DH38" s="153"/>
      <c r="DI38" s="153"/>
      <c r="DJ38" s="153"/>
      <c r="DK38" s="153"/>
      <c r="DL38" s="148"/>
      <c r="DM38" s="148"/>
      <c r="DN38" s="149"/>
      <c r="DO38" s="150"/>
      <c r="DP38" s="148"/>
      <c r="DQ38" s="148"/>
      <c r="DR38" s="151"/>
      <c r="DS38" s="151"/>
      <c r="DT38" s="151"/>
      <c r="DU38" s="148"/>
      <c r="DV38" s="148"/>
      <c r="DY38" s="153"/>
      <c r="DZ38" s="153"/>
      <c r="EA38" s="153"/>
      <c r="EB38" s="153"/>
      <c r="EC38" s="148"/>
      <c r="ED38" s="148"/>
      <c r="EE38" s="149"/>
      <c r="EF38" s="150"/>
      <c r="EG38" s="148"/>
      <c r="EH38" s="148"/>
      <c r="EI38" s="151"/>
      <c r="EJ38" s="151"/>
      <c r="EK38" s="151"/>
      <c r="EL38" s="148"/>
      <c r="EM38" s="148"/>
      <c r="EP38" s="153"/>
      <c r="EQ38" s="153"/>
      <c r="ER38" s="153"/>
      <c r="ES38" s="153"/>
      <c r="ET38" s="148"/>
      <c r="EU38" s="148"/>
      <c r="EV38" s="149"/>
      <c r="EW38" s="150"/>
      <c r="EX38" s="148"/>
      <c r="EY38" s="148"/>
      <c r="EZ38" s="151"/>
      <c r="FA38" s="151"/>
      <c r="FB38" s="151"/>
      <c r="FC38" s="148"/>
      <c r="FD38" s="148"/>
      <c r="FG38" s="153"/>
      <c r="FH38" s="153"/>
      <c r="FI38" s="153"/>
      <c r="FJ38" s="153"/>
      <c r="FK38" s="148"/>
      <c r="FL38" s="148"/>
      <c r="FM38" s="149"/>
      <c r="FN38" s="150"/>
      <c r="FO38" s="148"/>
      <c r="FP38" s="148"/>
      <c r="FQ38" s="151"/>
      <c r="FR38" s="151"/>
      <c r="FS38" s="151"/>
      <c r="FT38" s="148"/>
      <c r="FU38" s="148"/>
      <c r="FX38" s="153"/>
      <c r="FY38" s="153"/>
      <c r="FZ38" s="153"/>
      <c r="GA38" s="153"/>
      <c r="GB38" s="148"/>
      <c r="GC38" s="148"/>
      <c r="GD38" s="149"/>
      <c r="GE38" s="150"/>
      <c r="GF38" s="148"/>
      <c r="GG38" s="148"/>
      <c r="GH38" s="151"/>
      <c r="GI38" s="151"/>
      <c r="GJ38" s="151"/>
      <c r="GK38" s="148"/>
      <c r="GL38" s="148"/>
      <c r="GO38" s="153"/>
      <c r="GP38" s="153"/>
      <c r="GQ38" s="153"/>
      <c r="GR38" s="153"/>
      <c r="GS38" s="148"/>
      <c r="GT38" s="148"/>
      <c r="GU38" s="149"/>
      <c r="GV38" s="150"/>
      <c r="GW38" s="148"/>
      <c r="GX38" s="148"/>
      <c r="GY38" s="151"/>
      <c r="GZ38" s="151"/>
      <c r="HA38" s="151"/>
      <c r="HB38" s="148"/>
      <c r="HC38" s="148"/>
      <c r="HF38" s="153"/>
    </row>
    <row r="39" spans="1:214" s="152" customFormat="1" ht="45" customHeight="1">
      <c r="A39" s="375" t="s">
        <v>2293</v>
      </c>
      <c r="B39" s="516" t="s">
        <v>2294</v>
      </c>
      <c r="C39" s="516" t="s">
        <v>2564</v>
      </c>
      <c r="D39" s="516" t="s">
        <v>3863</v>
      </c>
      <c r="E39" s="483" t="str">
        <f t="shared" si="1"/>
        <v>岩国市周東町用田342-6</v>
      </c>
      <c r="F39" s="483" t="s">
        <v>958</v>
      </c>
      <c r="G39" s="515">
        <v>35886</v>
      </c>
      <c r="H39" s="377">
        <v>50</v>
      </c>
      <c r="I39" s="483" t="s">
        <v>1670</v>
      </c>
      <c r="J39" s="376" t="s">
        <v>286</v>
      </c>
      <c r="K39" s="374" t="s">
        <v>1445</v>
      </c>
      <c r="L39" s="517" t="s">
        <v>1454</v>
      </c>
      <c r="M39" s="517" t="s">
        <v>223</v>
      </c>
      <c r="N39" s="445" t="s">
        <v>409</v>
      </c>
      <c r="O39" s="445" t="s">
        <v>1457</v>
      </c>
      <c r="P39" s="518" t="str">
        <f t="shared" si="2"/>
        <v>（私立）</v>
      </c>
      <c r="Q39" s="518" t="s">
        <v>111</v>
      </c>
      <c r="R39" s="538">
        <f t="shared" si="3"/>
        <v>1</v>
      </c>
      <c r="S39" s="538" t="str">
        <f t="shared" si="4"/>
        <v/>
      </c>
      <c r="T39" s="538" t="str">
        <f t="shared" si="5"/>
        <v/>
      </c>
      <c r="U39" s="538" t="str">
        <f t="shared" si="6"/>
        <v/>
      </c>
      <c r="V39" s="539">
        <f t="shared" si="7"/>
        <v>1</v>
      </c>
      <c r="W39" s="148"/>
      <c r="X39" s="148"/>
      <c r="AA39" s="153"/>
      <c r="AB39" s="153"/>
      <c r="AC39" s="153"/>
      <c r="AD39" s="153"/>
      <c r="AE39" s="148"/>
      <c r="AF39" s="148"/>
      <c r="AG39" s="149"/>
      <c r="AH39" s="150"/>
      <c r="AI39" s="148"/>
      <c r="AJ39" s="148"/>
      <c r="AK39" s="151"/>
      <c r="AL39" s="151"/>
      <c r="AM39" s="151"/>
      <c r="AN39" s="148"/>
      <c r="AO39" s="148"/>
      <c r="AR39" s="153"/>
      <c r="AS39" s="153"/>
      <c r="AT39" s="153"/>
      <c r="AU39" s="153"/>
      <c r="AV39" s="148"/>
      <c r="AW39" s="148"/>
      <c r="AX39" s="149"/>
      <c r="AY39" s="150"/>
      <c r="AZ39" s="148"/>
      <c r="BA39" s="148"/>
      <c r="BB39" s="151"/>
      <c r="BC39" s="151"/>
      <c r="BD39" s="151"/>
      <c r="BE39" s="148"/>
      <c r="BF39" s="148"/>
      <c r="BI39" s="153"/>
      <c r="BJ39" s="153"/>
      <c r="BK39" s="153"/>
      <c r="BL39" s="153"/>
      <c r="BM39" s="148"/>
      <c r="BN39" s="148"/>
      <c r="BO39" s="149"/>
      <c r="BP39" s="150"/>
      <c r="BQ39" s="148"/>
      <c r="BR39" s="148"/>
      <c r="BS39" s="151"/>
      <c r="BT39" s="151"/>
      <c r="BU39" s="151"/>
      <c r="BV39" s="148"/>
      <c r="BW39" s="148"/>
      <c r="BZ39" s="153"/>
      <c r="CA39" s="153"/>
      <c r="CB39" s="153"/>
      <c r="CC39" s="153"/>
      <c r="CD39" s="148"/>
      <c r="CE39" s="148"/>
      <c r="CF39" s="149"/>
      <c r="CG39" s="150"/>
      <c r="CH39" s="148"/>
      <c r="CI39" s="148"/>
      <c r="CJ39" s="151"/>
      <c r="CK39" s="151"/>
      <c r="CL39" s="151"/>
      <c r="CM39" s="148"/>
      <c r="CN39" s="148"/>
      <c r="CQ39" s="153"/>
      <c r="CR39" s="153"/>
      <c r="CS39" s="153"/>
      <c r="CT39" s="153"/>
      <c r="CU39" s="148"/>
      <c r="CV39" s="148"/>
      <c r="CW39" s="149"/>
      <c r="CX39" s="150"/>
      <c r="CY39" s="148"/>
      <c r="CZ39" s="148"/>
      <c r="DA39" s="151"/>
      <c r="DB39" s="151"/>
      <c r="DC39" s="151"/>
      <c r="DD39" s="148"/>
      <c r="DE39" s="148"/>
      <c r="DH39" s="153"/>
      <c r="DI39" s="153"/>
      <c r="DJ39" s="153"/>
      <c r="DK39" s="153"/>
      <c r="DL39" s="148"/>
      <c r="DM39" s="148"/>
      <c r="DN39" s="149"/>
      <c r="DO39" s="150"/>
      <c r="DP39" s="148"/>
      <c r="DQ39" s="148"/>
      <c r="DR39" s="151"/>
      <c r="DS39" s="151"/>
      <c r="DT39" s="151"/>
      <c r="DU39" s="148"/>
      <c r="DV39" s="148"/>
      <c r="DY39" s="153"/>
      <c r="DZ39" s="153"/>
      <c r="EA39" s="153"/>
      <c r="EB39" s="153"/>
      <c r="EC39" s="148"/>
      <c r="ED39" s="148"/>
      <c r="EE39" s="149"/>
      <c r="EF39" s="150"/>
      <c r="EG39" s="148"/>
      <c r="EH39" s="148"/>
      <c r="EI39" s="151"/>
      <c r="EJ39" s="151"/>
      <c r="EK39" s="151"/>
      <c r="EL39" s="148"/>
      <c r="EM39" s="148"/>
      <c r="EP39" s="153"/>
      <c r="EQ39" s="153"/>
      <c r="ER39" s="153"/>
      <c r="ES39" s="153"/>
      <c r="ET39" s="148"/>
      <c r="EU39" s="148"/>
      <c r="EV39" s="149"/>
      <c r="EW39" s="150"/>
      <c r="EX39" s="148"/>
      <c r="EY39" s="148"/>
      <c r="EZ39" s="151"/>
      <c r="FA39" s="151"/>
      <c r="FB39" s="151"/>
      <c r="FC39" s="148"/>
      <c r="FD39" s="148"/>
      <c r="FG39" s="153"/>
      <c r="FH39" s="153"/>
      <c r="FI39" s="153"/>
      <c r="FJ39" s="153"/>
      <c r="FK39" s="148"/>
      <c r="FL39" s="148"/>
      <c r="FM39" s="149"/>
      <c r="FN39" s="150"/>
      <c r="FO39" s="148"/>
      <c r="FP39" s="148"/>
      <c r="FQ39" s="151"/>
      <c r="FR39" s="151"/>
      <c r="FS39" s="151"/>
      <c r="FT39" s="148"/>
      <c r="FU39" s="148"/>
      <c r="FX39" s="153"/>
      <c r="FY39" s="153"/>
      <c r="FZ39" s="153"/>
      <c r="GA39" s="153"/>
      <c r="GB39" s="148"/>
      <c r="GC39" s="148"/>
      <c r="GD39" s="149"/>
      <c r="GE39" s="150"/>
      <c r="GF39" s="148"/>
      <c r="GG39" s="148"/>
      <c r="GH39" s="151"/>
      <c r="GI39" s="151"/>
      <c r="GJ39" s="151"/>
      <c r="GK39" s="148"/>
      <c r="GL39" s="148"/>
      <c r="GO39" s="153"/>
      <c r="GP39" s="153"/>
      <c r="GQ39" s="153"/>
      <c r="GR39" s="153"/>
      <c r="GS39" s="148"/>
      <c r="GT39" s="148"/>
      <c r="GU39" s="149"/>
      <c r="GV39" s="150"/>
      <c r="GW39" s="148"/>
      <c r="GX39" s="148"/>
      <c r="GY39" s="151"/>
      <c r="GZ39" s="151"/>
      <c r="HA39" s="151"/>
      <c r="HB39" s="148"/>
      <c r="HC39" s="148"/>
      <c r="HF39" s="153"/>
    </row>
    <row r="40" spans="1:214" s="152" customFormat="1" ht="45" customHeight="1">
      <c r="A40" s="375" t="s">
        <v>6308</v>
      </c>
      <c r="B40" s="516" t="s">
        <v>2557</v>
      </c>
      <c r="C40" s="516" t="s">
        <v>2558</v>
      </c>
      <c r="D40" s="516" t="s">
        <v>6309</v>
      </c>
      <c r="E40" s="483" t="str">
        <f t="shared" si="1"/>
        <v>岩国市玖珂町6978-1</v>
      </c>
      <c r="F40" s="483" t="s">
        <v>1007</v>
      </c>
      <c r="G40" s="515">
        <v>37347</v>
      </c>
      <c r="H40" s="377">
        <v>50</v>
      </c>
      <c r="I40" s="483" t="s">
        <v>1671</v>
      </c>
      <c r="J40" s="376" t="s">
        <v>286</v>
      </c>
      <c r="K40" s="374" t="s">
        <v>1445</v>
      </c>
      <c r="L40" s="517" t="s">
        <v>1454</v>
      </c>
      <c r="M40" s="517" t="s">
        <v>223</v>
      </c>
      <c r="N40" s="445" t="s">
        <v>765</v>
      </c>
      <c r="O40" s="445" t="s">
        <v>6310</v>
      </c>
      <c r="P40" s="518" t="str">
        <f t="shared" si="2"/>
        <v>（私立）</v>
      </c>
      <c r="Q40" s="518" t="s">
        <v>111</v>
      </c>
      <c r="R40" s="538">
        <f t="shared" si="3"/>
        <v>1</v>
      </c>
      <c r="S40" s="538" t="str">
        <f t="shared" si="4"/>
        <v/>
      </c>
      <c r="T40" s="538" t="str">
        <f t="shared" si="5"/>
        <v/>
      </c>
      <c r="U40" s="538" t="str">
        <f t="shared" si="6"/>
        <v/>
      </c>
      <c r="V40" s="539">
        <f t="shared" si="7"/>
        <v>1</v>
      </c>
      <c r="W40" s="148"/>
      <c r="X40" s="148"/>
      <c r="AA40" s="153"/>
      <c r="AB40" s="153"/>
      <c r="AC40" s="153"/>
      <c r="AD40" s="153"/>
      <c r="AE40" s="148"/>
      <c r="AF40" s="148"/>
      <c r="AG40" s="149"/>
      <c r="AH40" s="150"/>
      <c r="AI40" s="148"/>
      <c r="AJ40" s="148"/>
      <c r="AK40" s="151"/>
      <c r="AL40" s="151"/>
      <c r="AM40" s="151"/>
      <c r="AN40" s="148"/>
      <c r="AO40" s="148"/>
      <c r="AR40" s="153"/>
      <c r="AS40" s="153"/>
      <c r="AT40" s="153"/>
      <c r="AU40" s="153"/>
      <c r="AV40" s="148"/>
      <c r="AW40" s="148"/>
      <c r="AX40" s="149"/>
      <c r="AY40" s="150"/>
      <c r="AZ40" s="148"/>
      <c r="BA40" s="148"/>
      <c r="BB40" s="151"/>
      <c r="BC40" s="151"/>
      <c r="BD40" s="151"/>
      <c r="BE40" s="148"/>
      <c r="BF40" s="148"/>
      <c r="BI40" s="153"/>
      <c r="BJ40" s="153"/>
      <c r="BK40" s="153"/>
      <c r="BL40" s="153"/>
      <c r="BM40" s="148"/>
      <c r="BN40" s="148"/>
      <c r="BO40" s="149"/>
      <c r="BP40" s="150"/>
      <c r="BQ40" s="148"/>
      <c r="BR40" s="148"/>
      <c r="BS40" s="151"/>
      <c r="BT40" s="151"/>
      <c r="BU40" s="151"/>
      <c r="BV40" s="148"/>
      <c r="BW40" s="148"/>
      <c r="BZ40" s="153"/>
      <c r="CA40" s="153"/>
      <c r="CB40" s="153"/>
      <c r="CC40" s="153"/>
      <c r="CD40" s="148"/>
      <c r="CE40" s="148"/>
      <c r="CF40" s="149"/>
      <c r="CG40" s="150"/>
      <c r="CH40" s="148"/>
      <c r="CI40" s="148"/>
      <c r="CJ40" s="151"/>
      <c r="CK40" s="151"/>
      <c r="CL40" s="151"/>
      <c r="CM40" s="148"/>
      <c r="CN40" s="148"/>
      <c r="CQ40" s="153"/>
      <c r="CR40" s="153"/>
      <c r="CS40" s="153"/>
      <c r="CT40" s="153"/>
      <c r="CU40" s="148"/>
      <c r="CV40" s="148"/>
      <c r="CW40" s="149"/>
      <c r="CX40" s="150"/>
      <c r="CY40" s="148"/>
      <c r="CZ40" s="148"/>
      <c r="DA40" s="151"/>
      <c r="DB40" s="151"/>
      <c r="DC40" s="151"/>
      <c r="DD40" s="148"/>
      <c r="DE40" s="148"/>
      <c r="DH40" s="153"/>
      <c r="DI40" s="153"/>
      <c r="DJ40" s="153"/>
      <c r="DK40" s="153"/>
      <c r="DL40" s="148"/>
      <c r="DM40" s="148"/>
      <c r="DN40" s="149"/>
      <c r="DO40" s="150"/>
      <c r="DP40" s="148"/>
      <c r="DQ40" s="148"/>
      <c r="DR40" s="151"/>
      <c r="DS40" s="151"/>
      <c r="DT40" s="151"/>
      <c r="DU40" s="148"/>
      <c r="DV40" s="148"/>
      <c r="DY40" s="153"/>
      <c r="DZ40" s="153"/>
      <c r="EA40" s="153"/>
      <c r="EB40" s="153"/>
      <c r="EC40" s="148"/>
      <c r="ED40" s="148"/>
      <c r="EE40" s="149"/>
      <c r="EF40" s="150"/>
      <c r="EG40" s="148"/>
      <c r="EH40" s="148"/>
      <c r="EI40" s="151"/>
      <c r="EJ40" s="151"/>
      <c r="EK40" s="151"/>
      <c r="EL40" s="148"/>
      <c r="EM40" s="148"/>
      <c r="EP40" s="153"/>
      <c r="EQ40" s="153"/>
      <c r="ER40" s="153"/>
      <c r="ES40" s="153"/>
      <c r="ET40" s="148"/>
      <c r="EU40" s="148"/>
      <c r="EV40" s="149"/>
      <c r="EW40" s="150"/>
      <c r="EX40" s="148"/>
      <c r="EY40" s="148"/>
      <c r="EZ40" s="151"/>
      <c r="FA40" s="151"/>
      <c r="FB40" s="151"/>
      <c r="FC40" s="148"/>
      <c r="FD40" s="148"/>
      <c r="FG40" s="153"/>
      <c r="FH40" s="153"/>
      <c r="FI40" s="153"/>
      <c r="FJ40" s="153"/>
      <c r="FK40" s="148"/>
      <c r="FL40" s="148"/>
      <c r="FM40" s="149"/>
      <c r="FN40" s="150"/>
      <c r="FO40" s="148"/>
      <c r="FP40" s="148"/>
      <c r="FQ40" s="151"/>
      <c r="FR40" s="151"/>
      <c r="FS40" s="151"/>
      <c r="FT40" s="148"/>
      <c r="FU40" s="148"/>
      <c r="FX40" s="153"/>
      <c r="FY40" s="153"/>
      <c r="FZ40" s="153"/>
      <c r="GA40" s="153"/>
      <c r="GB40" s="148"/>
      <c r="GC40" s="148"/>
      <c r="GD40" s="149"/>
      <c r="GE40" s="150"/>
      <c r="GF40" s="148"/>
      <c r="GG40" s="148"/>
      <c r="GH40" s="151"/>
      <c r="GI40" s="151"/>
      <c r="GJ40" s="151"/>
      <c r="GK40" s="148"/>
      <c r="GL40" s="148"/>
      <c r="GO40" s="153"/>
      <c r="GP40" s="153"/>
      <c r="GQ40" s="153"/>
      <c r="GR40" s="153"/>
      <c r="GS40" s="148"/>
      <c r="GT40" s="148"/>
      <c r="GU40" s="149"/>
      <c r="GV40" s="150"/>
      <c r="GW40" s="148"/>
      <c r="GX40" s="148"/>
      <c r="GY40" s="151"/>
      <c r="GZ40" s="151"/>
      <c r="HA40" s="151"/>
      <c r="HB40" s="148"/>
      <c r="HC40" s="148"/>
      <c r="HF40" s="153"/>
    </row>
    <row r="41" spans="1:214" s="152" customFormat="1" ht="42" customHeight="1">
      <c r="A41" s="375" t="s">
        <v>184</v>
      </c>
      <c r="B41" s="516" t="s">
        <v>179</v>
      </c>
      <c r="C41" s="516" t="s">
        <v>300</v>
      </c>
      <c r="D41" s="516" t="s">
        <v>3201</v>
      </c>
      <c r="E41" s="483" t="str">
        <f t="shared" si="1"/>
        <v>岩国市通津字迫田11117-297</v>
      </c>
      <c r="F41" s="483" t="s">
        <v>1008</v>
      </c>
      <c r="G41" s="515">
        <v>38930</v>
      </c>
      <c r="H41" s="377">
        <v>60</v>
      </c>
      <c r="I41" s="483" t="s">
        <v>1672</v>
      </c>
      <c r="J41" s="376" t="s">
        <v>286</v>
      </c>
      <c r="K41" s="374" t="s">
        <v>1445</v>
      </c>
      <c r="L41" s="517" t="s">
        <v>1454</v>
      </c>
      <c r="M41" s="517" t="s">
        <v>223</v>
      </c>
      <c r="N41" s="445" t="s">
        <v>5853</v>
      </c>
      <c r="O41" s="445" t="s">
        <v>3864</v>
      </c>
      <c r="P41" s="518" t="str">
        <f t="shared" si="2"/>
        <v>（私立）</v>
      </c>
      <c r="Q41" s="518" t="s">
        <v>111</v>
      </c>
      <c r="R41" s="538">
        <f t="shared" si="3"/>
        <v>1</v>
      </c>
      <c r="S41" s="538" t="str">
        <f t="shared" si="4"/>
        <v/>
      </c>
      <c r="T41" s="538" t="str">
        <f t="shared" si="5"/>
        <v/>
      </c>
      <c r="U41" s="538" t="str">
        <f t="shared" si="6"/>
        <v/>
      </c>
      <c r="V41" s="539">
        <f t="shared" si="7"/>
        <v>1</v>
      </c>
      <c r="W41" s="148"/>
      <c r="X41" s="148"/>
      <c r="AA41" s="153"/>
      <c r="AB41" s="153"/>
      <c r="AC41" s="153"/>
      <c r="AD41" s="153"/>
      <c r="AE41" s="148"/>
      <c r="AF41" s="148"/>
      <c r="AG41" s="149"/>
      <c r="AH41" s="150"/>
      <c r="AI41" s="148"/>
      <c r="AJ41" s="148"/>
      <c r="AK41" s="151"/>
      <c r="AL41" s="151"/>
      <c r="AM41" s="151"/>
      <c r="AN41" s="148"/>
      <c r="AO41" s="148"/>
      <c r="AR41" s="153"/>
      <c r="AS41" s="153"/>
      <c r="AT41" s="153"/>
      <c r="AU41" s="153"/>
      <c r="AV41" s="148"/>
      <c r="AW41" s="148"/>
      <c r="AX41" s="149"/>
      <c r="AY41" s="150"/>
      <c r="AZ41" s="148"/>
      <c r="BA41" s="148"/>
      <c r="BB41" s="151"/>
      <c r="BC41" s="151"/>
      <c r="BD41" s="151"/>
      <c r="BE41" s="148"/>
      <c r="BF41" s="148"/>
      <c r="BI41" s="153"/>
      <c r="BJ41" s="153"/>
      <c r="BK41" s="153"/>
      <c r="BL41" s="153"/>
      <c r="BM41" s="148"/>
      <c r="BN41" s="148"/>
      <c r="BO41" s="149"/>
      <c r="BP41" s="150"/>
      <c r="BQ41" s="148"/>
      <c r="BR41" s="148"/>
      <c r="BS41" s="151"/>
      <c r="BT41" s="151"/>
      <c r="BU41" s="151"/>
      <c r="BV41" s="148"/>
      <c r="BW41" s="148"/>
      <c r="BZ41" s="153"/>
      <c r="CA41" s="153"/>
      <c r="CB41" s="153"/>
      <c r="CC41" s="153"/>
      <c r="CD41" s="148"/>
      <c r="CE41" s="148"/>
      <c r="CF41" s="149"/>
      <c r="CG41" s="150"/>
      <c r="CH41" s="148"/>
      <c r="CI41" s="148"/>
      <c r="CJ41" s="151"/>
      <c r="CK41" s="151"/>
      <c r="CL41" s="151"/>
      <c r="CM41" s="148"/>
      <c r="CN41" s="148"/>
      <c r="CQ41" s="153"/>
      <c r="CR41" s="153"/>
      <c r="CS41" s="153"/>
      <c r="CT41" s="153"/>
      <c r="CU41" s="148"/>
      <c r="CV41" s="148"/>
      <c r="CW41" s="149"/>
      <c r="CX41" s="150"/>
      <c r="CY41" s="148"/>
      <c r="CZ41" s="148"/>
      <c r="DA41" s="151"/>
      <c r="DB41" s="151"/>
      <c r="DC41" s="151"/>
      <c r="DD41" s="148"/>
      <c r="DE41" s="148"/>
      <c r="DH41" s="153"/>
      <c r="DI41" s="153"/>
      <c r="DJ41" s="153"/>
      <c r="DK41" s="153"/>
      <c r="DL41" s="148"/>
      <c r="DM41" s="148"/>
      <c r="DN41" s="149"/>
      <c r="DO41" s="150"/>
      <c r="DP41" s="148"/>
      <c r="DQ41" s="148"/>
      <c r="DR41" s="151"/>
      <c r="DS41" s="151"/>
      <c r="DT41" s="151"/>
      <c r="DU41" s="148"/>
      <c r="DV41" s="148"/>
      <c r="DY41" s="153"/>
      <c r="DZ41" s="153"/>
      <c r="EA41" s="153"/>
      <c r="EB41" s="153"/>
      <c r="EC41" s="148"/>
      <c r="ED41" s="148"/>
      <c r="EE41" s="149"/>
      <c r="EF41" s="150"/>
      <c r="EG41" s="148"/>
      <c r="EH41" s="148"/>
      <c r="EI41" s="151"/>
      <c r="EJ41" s="151"/>
      <c r="EK41" s="151"/>
      <c r="EL41" s="148"/>
      <c r="EM41" s="148"/>
      <c r="EP41" s="153"/>
      <c r="EQ41" s="153"/>
      <c r="ER41" s="153"/>
      <c r="ES41" s="153"/>
      <c r="ET41" s="148"/>
      <c r="EU41" s="148"/>
      <c r="EV41" s="149"/>
      <c r="EW41" s="150"/>
      <c r="EX41" s="148"/>
      <c r="EY41" s="148"/>
      <c r="EZ41" s="151"/>
      <c r="FA41" s="151"/>
      <c r="FB41" s="151"/>
      <c r="FC41" s="148"/>
      <c r="FD41" s="148"/>
      <c r="FG41" s="153"/>
      <c r="FH41" s="153"/>
      <c r="FI41" s="153"/>
      <c r="FJ41" s="153"/>
      <c r="FK41" s="148"/>
      <c r="FL41" s="148"/>
      <c r="FM41" s="149"/>
      <c r="FN41" s="150"/>
      <c r="FO41" s="148"/>
      <c r="FP41" s="148"/>
      <c r="FQ41" s="151"/>
      <c r="FR41" s="151"/>
      <c r="FS41" s="151"/>
      <c r="FT41" s="148"/>
      <c r="FU41" s="148"/>
      <c r="FX41" s="153"/>
      <c r="FY41" s="153"/>
      <c r="FZ41" s="153"/>
      <c r="GA41" s="153"/>
      <c r="GB41" s="148"/>
      <c r="GC41" s="148"/>
      <c r="GD41" s="149"/>
      <c r="GE41" s="150"/>
      <c r="GF41" s="148"/>
      <c r="GG41" s="148"/>
      <c r="GH41" s="151"/>
      <c r="GI41" s="151"/>
      <c r="GJ41" s="151"/>
      <c r="GK41" s="148"/>
      <c r="GL41" s="148"/>
      <c r="GO41" s="153"/>
      <c r="GP41" s="153"/>
      <c r="GQ41" s="153"/>
      <c r="GR41" s="153"/>
      <c r="GS41" s="148"/>
      <c r="GT41" s="148"/>
      <c r="GU41" s="149"/>
      <c r="GV41" s="150"/>
      <c r="GW41" s="148"/>
      <c r="GX41" s="148"/>
      <c r="GY41" s="151"/>
      <c r="GZ41" s="151"/>
      <c r="HA41" s="151"/>
      <c r="HB41" s="148"/>
      <c r="HC41" s="148"/>
      <c r="HF41" s="153"/>
    </row>
    <row r="42" spans="1:214" s="152" customFormat="1" ht="45" customHeight="1">
      <c r="A42" s="375" t="s">
        <v>3369</v>
      </c>
      <c r="B42" s="516" t="s">
        <v>3370</v>
      </c>
      <c r="C42" s="516" t="s">
        <v>3371</v>
      </c>
      <c r="D42" s="516" t="s">
        <v>2619</v>
      </c>
      <c r="E42" s="483" t="str">
        <f t="shared" si="1"/>
        <v>光市立野花ノ木826</v>
      </c>
      <c r="F42" s="483" t="s">
        <v>881</v>
      </c>
      <c r="G42" s="515">
        <v>37347</v>
      </c>
      <c r="H42" s="377">
        <v>50</v>
      </c>
      <c r="I42" s="483" t="s">
        <v>1673</v>
      </c>
      <c r="J42" s="376" t="s">
        <v>286</v>
      </c>
      <c r="K42" s="374" t="s">
        <v>1445</v>
      </c>
      <c r="L42" s="517" t="s">
        <v>2570</v>
      </c>
      <c r="M42" s="517" t="s">
        <v>2571</v>
      </c>
      <c r="N42" s="445" t="s">
        <v>3372</v>
      </c>
      <c r="O42" s="445" t="s">
        <v>3373</v>
      </c>
      <c r="P42" s="518" t="str">
        <f t="shared" si="2"/>
        <v>（私立）</v>
      </c>
      <c r="Q42" s="518" t="s">
        <v>111</v>
      </c>
      <c r="R42" s="538">
        <f t="shared" si="3"/>
        <v>1</v>
      </c>
      <c r="S42" s="538" t="str">
        <f t="shared" si="4"/>
        <v/>
      </c>
      <c r="T42" s="538" t="str">
        <f t="shared" si="5"/>
        <v/>
      </c>
      <c r="U42" s="538" t="str">
        <f t="shared" si="6"/>
        <v/>
      </c>
      <c r="V42" s="539">
        <f t="shared" si="7"/>
        <v>1</v>
      </c>
      <c r="W42" s="148"/>
      <c r="X42" s="148"/>
      <c r="AA42" s="153"/>
      <c r="AB42" s="153"/>
      <c r="AC42" s="153"/>
      <c r="AD42" s="153"/>
      <c r="AE42" s="148"/>
      <c r="AF42" s="148"/>
      <c r="AG42" s="149"/>
      <c r="AH42" s="150"/>
      <c r="AI42" s="148"/>
      <c r="AJ42" s="148"/>
      <c r="AK42" s="151"/>
      <c r="AL42" s="151"/>
      <c r="AM42" s="151"/>
      <c r="AN42" s="148"/>
      <c r="AO42" s="148"/>
      <c r="AR42" s="153"/>
      <c r="AS42" s="153"/>
      <c r="AT42" s="153"/>
      <c r="AU42" s="153"/>
      <c r="AV42" s="148"/>
      <c r="AW42" s="148"/>
      <c r="AX42" s="149"/>
      <c r="AY42" s="150"/>
      <c r="AZ42" s="148"/>
      <c r="BA42" s="148"/>
      <c r="BB42" s="151"/>
      <c r="BC42" s="151"/>
      <c r="BD42" s="151"/>
      <c r="BE42" s="148"/>
      <c r="BF42" s="148"/>
      <c r="BI42" s="153"/>
      <c r="BJ42" s="153"/>
      <c r="BK42" s="153"/>
      <c r="BL42" s="153"/>
      <c r="BM42" s="148"/>
      <c r="BN42" s="148"/>
      <c r="BO42" s="149"/>
      <c r="BP42" s="150"/>
      <c r="BQ42" s="148"/>
      <c r="BR42" s="148"/>
      <c r="BS42" s="151"/>
      <c r="BT42" s="151"/>
      <c r="BU42" s="151"/>
      <c r="BV42" s="148"/>
      <c r="BW42" s="148"/>
      <c r="BZ42" s="153"/>
      <c r="CA42" s="153"/>
      <c r="CB42" s="153"/>
      <c r="CC42" s="153"/>
      <c r="CD42" s="148"/>
      <c r="CE42" s="148"/>
      <c r="CF42" s="149"/>
      <c r="CG42" s="150"/>
      <c r="CH42" s="148"/>
      <c r="CI42" s="148"/>
      <c r="CJ42" s="151"/>
      <c r="CK42" s="151"/>
      <c r="CL42" s="151"/>
      <c r="CM42" s="148"/>
      <c r="CN42" s="148"/>
      <c r="CQ42" s="153"/>
      <c r="CR42" s="153"/>
      <c r="CS42" s="153"/>
      <c r="CT42" s="153"/>
      <c r="CU42" s="148"/>
      <c r="CV42" s="148"/>
      <c r="CW42" s="149"/>
      <c r="CX42" s="150"/>
      <c r="CY42" s="148"/>
      <c r="CZ42" s="148"/>
      <c r="DA42" s="151"/>
      <c r="DB42" s="151"/>
      <c r="DC42" s="151"/>
      <c r="DD42" s="148"/>
      <c r="DE42" s="148"/>
      <c r="DH42" s="153"/>
      <c r="DI42" s="153"/>
      <c r="DJ42" s="153"/>
      <c r="DK42" s="153"/>
      <c r="DL42" s="148"/>
      <c r="DM42" s="148"/>
      <c r="DN42" s="149"/>
      <c r="DO42" s="150"/>
      <c r="DP42" s="148"/>
      <c r="DQ42" s="148"/>
      <c r="DR42" s="151"/>
      <c r="DS42" s="151"/>
      <c r="DT42" s="151"/>
      <c r="DU42" s="148"/>
      <c r="DV42" s="148"/>
      <c r="DY42" s="153"/>
      <c r="DZ42" s="153"/>
      <c r="EA42" s="153"/>
      <c r="EB42" s="153"/>
      <c r="EC42" s="148"/>
      <c r="ED42" s="148"/>
      <c r="EE42" s="149"/>
      <c r="EF42" s="150"/>
      <c r="EG42" s="148"/>
      <c r="EH42" s="148"/>
      <c r="EI42" s="151"/>
      <c r="EJ42" s="151"/>
      <c r="EK42" s="151"/>
      <c r="EL42" s="148"/>
      <c r="EM42" s="148"/>
      <c r="EP42" s="153"/>
      <c r="EQ42" s="153"/>
      <c r="ER42" s="153"/>
      <c r="ES42" s="153"/>
      <c r="ET42" s="148"/>
      <c r="EU42" s="148"/>
      <c r="EV42" s="149"/>
      <c r="EW42" s="150"/>
      <c r="EX42" s="148"/>
      <c r="EY42" s="148"/>
      <c r="EZ42" s="151"/>
      <c r="FA42" s="151"/>
      <c r="FB42" s="151"/>
      <c r="FC42" s="148"/>
      <c r="FD42" s="148"/>
      <c r="FG42" s="153"/>
      <c r="FH42" s="153"/>
      <c r="FI42" s="153"/>
      <c r="FJ42" s="153"/>
      <c r="FK42" s="148"/>
      <c r="FL42" s="148"/>
      <c r="FM42" s="149"/>
      <c r="FN42" s="150"/>
      <c r="FO42" s="148"/>
      <c r="FP42" s="148"/>
      <c r="FQ42" s="151"/>
      <c r="FR42" s="151"/>
      <c r="FS42" s="151"/>
      <c r="FT42" s="148"/>
      <c r="FU42" s="148"/>
      <c r="FX42" s="153"/>
      <c r="FY42" s="153"/>
      <c r="FZ42" s="153"/>
      <c r="GA42" s="153"/>
      <c r="GB42" s="148"/>
      <c r="GC42" s="148"/>
      <c r="GD42" s="149"/>
      <c r="GE42" s="150"/>
      <c r="GF42" s="148"/>
      <c r="GG42" s="148"/>
      <c r="GH42" s="151"/>
      <c r="GI42" s="151"/>
      <c r="GJ42" s="151"/>
      <c r="GK42" s="148"/>
      <c r="GL42" s="148"/>
      <c r="GO42" s="153"/>
      <c r="GP42" s="153"/>
      <c r="GQ42" s="153"/>
      <c r="GR42" s="153"/>
      <c r="GS42" s="148"/>
      <c r="GT42" s="148"/>
      <c r="GU42" s="149"/>
      <c r="GV42" s="150"/>
      <c r="GW42" s="148"/>
      <c r="GX42" s="148"/>
      <c r="GY42" s="151"/>
      <c r="GZ42" s="151"/>
      <c r="HA42" s="151"/>
      <c r="HB42" s="148"/>
      <c r="HC42" s="148"/>
      <c r="HF42" s="153"/>
    </row>
    <row r="43" spans="1:214" s="152" customFormat="1" ht="45" customHeight="1">
      <c r="A43" s="375" t="s">
        <v>3374</v>
      </c>
      <c r="B43" s="516" t="s">
        <v>3375</v>
      </c>
      <c r="C43" s="516" t="s">
        <v>1018</v>
      </c>
      <c r="D43" s="516" t="s">
        <v>140</v>
      </c>
      <c r="E43" s="483" t="str">
        <f t="shared" si="1"/>
        <v>光市三井1046-1</v>
      </c>
      <c r="F43" s="483" t="s">
        <v>962</v>
      </c>
      <c r="G43" s="515">
        <v>39814</v>
      </c>
      <c r="H43" s="377">
        <v>60</v>
      </c>
      <c r="I43" s="483" t="s">
        <v>1674</v>
      </c>
      <c r="J43" s="376" t="s">
        <v>286</v>
      </c>
      <c r="K43" s="374" t="s">
        <v>1445</v>
      </c>
      <c r="L43" s="517" t="s">
        <v>2570</v>
      </c>
      <c r="M43" s="517" t="s">
        <v>2571</v>
      </c>
      <c r="N43" s="445" t="s">
        <v>141</v>
      </c>
      <c r="O43" s="445" t="s">
        <v>3377</v>
      </c>
      <c r="P43" s="518" t="str">
        <f t="shared" si="2"/>
        <v>（私立）</v>
      </c>
      <c r="Q43" s="518" t="s">
        <v>111</v>
      </c>
      <c r="R43" s="538">
        <f t="shared" si="3"/>
        <v>1</v>
      </c>
      <c r="S43" s="538" t="str">
        <f t="shared" si="4"/>
        <v/>
      </c>
      <c r="T43" s="538" t="str">
        <f t="shared" si="5"/>
        <v/>
      </c>
      <c r="U43" s="538" t="str">
        <f t="shared" si="6"/>
        <v/>
      </c>
      <c r="V43" s="539">
        <f t="shared" si="7"/>
        <v>1</v>
      </c>
      <c r="W43" s="148"/>
      <c r="X43" s="148"/>
      <c r="AA43" s="153"/>
      <c r="AB43" s="153"/>
      <c r="AC43" s="153"/>
      <c r="AD43" s="153"/>
      <c r="AE43" s="148"/>
      <c r="AF43" s="148"/>
      <c r="AG43" s="149"/>
      <c r="AH43" s="150"/>
      <c r="AI43" s="148"/>
      <c r="AJ43" s="148"/>
      <c r="AK43" s="151"/>
      <c r="AL43" s="151"/>
      <c r="AM43" s="151"/>
      <c r="AN43" s="148"/>
      <c r="AO43" s="148"/>
      <c r="AR43" s="153"/>
      <c r="AS43" s="153"/>
      <c r="AT43" s="153"/>
      <c r="AU43" s="153"/>
      <c r="AV43" s="148"/>
      <c r="AW43" s="148"/>
      <c r="AX43" s="149"/>
      <c r="AY43" s="150"/>
      <c r="AZ43" s="148"/>
      <c r="BA43" s="148"/>
      <c r="BB43" s="151"/>
      <c r="BC43" s="151"/>
      <c r="BD43" s="151"/>
      <c r="BE43" s="148"/>
      <c r="BF43" s="148"/>
      <c r="BI43" s="153"/>
      <c r="BJ43" s="153"/>
      <c r="BK43" s="153"/>
      <c r="BL43" s="153"/>
      <c r="BM43" s="148"/>
      <c r="BN43" s="148"/>
      <c r="BO43" s="149"/>
      <c r="BP43" s="150"/>
      <c r="BQ43" s="148"/>
      <c r="BR43" s="148"/>
      <c r="BS43" s="151"/>
      <c r="BT43" s="151"/>
      <c r="BU43" s="151"/>
      <c r="BV43" s="148"/>
      <c r="BW43" s="148"/>
      <c r="BZ43" s="153"/>
      <c r="CA43" s="153"/>
      <c r="CB43" s="153"/>
      <c r="CC43" s="153"/>
      <c r="CD43" s="148"/>
      <c r="CE43" s="148"/>
      <c r="CF43" s="149"/>
      <c r="CG43" s="150"/>
      <c r="CH43" s="148"/>
      <c r="CI43" s="148"/>
      <c r="CJ43" s="151"/>
      <c r="CK43" s="151"/>
      <c r="CL43" s="151"/>
      <c r="CM43" s="148"/>
      <c r="CN43" s="148"/>
      <c r="CQ43" s="153"/>
      <c r="CR43" s="153"/>
      <c r="CS43" s="153"/>
      <c r="CT43" s="153"/>
      <c r="CU43" s="148"/>
      <c r="CV43" s="148"/>
      <c r="CW43" s="149"/>
      <c r="CX43" s="150"/>
      <c r="CY43" s="148"/>
      <c r="CZ43" s="148"/>
      <c r="DA43" s="151"/>
      <c r="DB43" s="151"/>
      <c r="DC43" s="151"/>
      <c r="DD43" s="148"/>
      <c r="DE43" s="148"/>
      <c r="DH43" s="153"/>
      <c r="DI43" s="153"/>
      <c r="DJ43" s="153"/>
      <c r="DK43" s="153"/>
      <c r="DL43" s="148"/>
      <c r="DM43" s="148"/>
      <c r="DN43" s="149"/>
      <c r="DO43" s="150"/>
      <c r="DP43" s="148"/>
      <c r="DQ43" s="148"/>
      <c r="DR43" s="151"/>
      <c r="DS43" s="151"/>
      <c r="DT43" s="151"/>
      <c r="DU43" s="148"/>
      <c r="DV43" s="148"/>
      <c r="DY43" s="153"/>
      <c r="DZ43" s="153"/>
      <c r="EA43" s="153"/>
      <c r="EB43" s="153"/>
      <c r="EC43" s="148"/>
      <c r="ED43" s="148"/>
      <c r="EE43" s="149"/>
      <c r="EF43" s="150"/>
      <c r="EG43" s="148"/>
      <c r="EH43" s="148"/>
      <c r="EI43" s="151"/>
      <c r="EJ43" s="151"/>
      <c r="EK43" s="151"/>
      <c r="EL43" s="148"/>
      <c r="EM43" s="148"/>
      <c r="EP43" s="153"/>
      <c r="EQ43" s="153"/>
      <c r="ER43" s="153"/>
      <c r="ES43" s="153"/>
      <c r="ET43" s="148"/>
      <c r="EU43" s="148"/>
      <c r="EV43" s="149"/>
      <c r="EW43" s="150"/>
      <c r="EX43" s="148"/>
      <c r="EY43" s="148"/>
      <c r="EZ43" s="151"/>
      <c r="FA43" s="151"/>
      <c r="FB43" s="151"/>
      <c r="FC43" s="148"/>
      <c r="FD43" s="148"/>
      <c r="FG43" s="153"/>
      <c r="FH43" s="153"/>
      <c r="FI43" s="153"/>
      <c r="FJ43" s="153"/>
      <c r="FK43" s="148"/>
      <c r="FL43" s="148"/>
      <c r="FM43" s="149"/>
      <c r="FN43" s="150"/>
      <c r="FO43" s="148"/>
      <c r="FP43" s="148"/>
      <c r="FQ43" s="151"/>
      <c r="FR43" s="151"/>
      <c r="FS43" s="151"/>
      <c r="FT43" s="148"/>
      <c r="FU43" s="148"/>
      <c r="FX43" s="153"/>
      <c r="FY43" s="153"/>
      <c r="FZ43" s="153"/>
      <c r="GA43" s="153"/>
      <c r="GB43" s="148"/>
      <c r="GC43" s="148"/>
      <c r="GD43" s="149"/>
      <c r="GE43" s="150"/>
      <c r="GF43" s="148"/>
      <c r="GG43" s="148"/>
      <c r="GH43" s="151"/>
      <c r="GI43" s="151"/>
      <c r="GJ43" s="151"/>
      <c r="GK43" s="148"/>
      <c r="GL43" s="148"/>
      <c r="GO43" s="153"/>
      <c r="GP43" s="153"/>
      <c r="GQ43" s="153"/>
      <c r="GR43" s="153"/>
      <c r="GS43" s="148"/>
      <c r="GT43" s="148"/>
      <c r="GU43" s="149"/>
      <c r="GV43" s="150"/>
      <c r="GW43" s="148"/>
      <c r="GX43" s="148"/>
      <c r="GY43" s="151"/>
      <c r="GZ43" s="151"/>
      <c r="HA43" s="151"/>
      <c r="HB43" s="148"/>
      <c r="HC43" s="148"/>
      <c r="HF43" s="153"/>
    </row>
    <row r="44" spans="1:214" s="152" customFormat="1" ht="45" customHeight="1">
      <c r="A44" s="375" t="s">
        <v>3378</v>
      </c>
      <c r="B44" s="516" t="s">
        <v>3379</v>
      </c>
      <c r="C44" s="516" t="s">
        <v>301</v>
      </c>
      <c r="D44" s="516" t="s">
        <v>3380</v>
      </c>
      <c r="E44" s="483" t="str">
        <f t="shared" si="1"/>
        <v>柳井市伊保庄字近長浜1-4</v>
      </c>
      <c r="F44" s="483" t="s">
        <v>967</v>
      </c>
      <c r="G44" s="515">
        <v>36617</v>
      </c>
      <c r="H44" s="377">
        <v>50</v>
      </c>
      <c r="I44" s="483" t="s">
        <v>1675</v>
      </c>
      <c r="J44" s="376" t="s">
        <v>286</v>
      </c>
      <c r="K44" s="374" t="s">
        <v>1445</v>
      </c>
      <c r="L44" s="517" t="s">
        <v>2579</v>
      </c>
      <c r="M44" s="517" t="s">
        <v>2580</v>
      </c>
      <c r="N44" s="445" t="s">
        <v>8362</v>
      </c>
      <c r="O44" s="445" t="s">
        <v>3381</v>
      </c>
      <c r="P44" s="518" t="str">
        <f t="shared" si="2"/>
        <v>（私立）</v>
      </c>
      <c r="Q44" s="518" t="s">
        <v>111</v>
      </c>
      <c r="R44" s="538">
        <f t="shared" si="3"/>
        <v>1</v>
      </c>
      <c r="S44" s="538" t="str">
        <f t="shared" si="4"/>
        <v/>
      </c>
      <c r="T44" s="538" t="str">
        <f t="shared" si="5"/>
        <v/>
      </c>
      <c r="U44" s="538" t="str">
        <f t="shared" si="6"/>
        <v/>
      </c>
      <c r="V44" s="539">
        <f t="shared" si="7"/>
        <v>1</v>
      </c>
      <c r="W44" s="148"/>
      <c r="X44" s="148"/>
      <c r="AA44" s="153"/>
      <c r="AB44" s="153"/>
      <c r="AC44" s="153"/>
      <c r="AD44" s="153"/>
      <c r="AE44" s="148"/>
      <c r="AF44" s="148"/>
      <c r="AG44" s="149"/>
      <c r="AH44" s="150"/>
      <c r="AI44" s="148"/>
      <c r="AJ44" s="148"/>
      <c r="AK44" s="151"/>
      <c r="AL44" s="151"/>
      <c r="AM44" s="151"/>
      <c r="AN44" s="148"/>
      <c r="AO44" s="148"/>
      <c r="AR44" s="153"/>
      <c r="AS44" s="153"/>
      <c r="AT44" s="153"/>
      <c r="AU44" s="153"/>
      <c r="AV44" s="148"/>
      <c r="AW44" s="148"/>
      <c r="AX44" s="149"/>
      <c r="AY44" s="150"/>
      <c r="AZ44" s="148"/>
      <c r="BA44" s="148"/>
      <c r="BB44" s="151"/>
      <c r="BC44" s="151"/>
      <c r="BD44" s="151"/>
      <c r="BE44" s="148"/>
      <c r="BF44" s="148"/>
      <c r="BI44" s="153"/>
      <c r="BJ44" s="153"/>
      <c r="BK44" s="153"/>
      <c r="BL44" s="153"/>
      <c r="BM44" s="148"/>
      <c r="BN44" s="148"/>
      <c r="BO44" s="149"/>
      <c r="BP44" s="150"/>
      <c r="BQ44" s="148"/>
      <c r="BR44" s="148"/>
      <c r="BS44" s="151"/>
      <c r="BT44" s="151"/>
      <c r="BU44" s="151"/>
      <c r="BV44" s="148"/>
      <c r="BW44" s="148"/>
      <c r="BZ44" s="153"/>
      <c r="CA44" s="153"/>
      <c r="CB44" s="153"/>
      <c r="CC44" s="153"/>
      <c r="CD44" s="148"/>
      <c r="CE44" s="148"/>
      <c r="CF44" s="149"/>
      <c r="CG44" s="150"/>
      <c r="CH44" s="148"/>
      <c r="CI44" s="148"/>
      <c r="CJ44" s="151"/>
      <c r="CK44" s="151"/>
      <c r="CL44" s="151"/>
      <c r="CM44" s="148"/>
      <c r="CN44" s="148"/>
      <c r="CQ44" s="153"/>
      <c r="CR44" s="153"/>
      <c r="CS44" s="153"/>
      <c r="CT44" s="153"/>
      <c r="CU44" s="148"/>
      <c r="CV44" s="148"/>
      <c r="CW44" s="149"/>
      <c r="CX44" s="150"/>
      <c r="CY44" s="148"/>
      <c r="CZ44" s="148"/>
      <c r="DA44" s="151"/>
      <c r="DB44" s="151"/>
      <c r="DC44" s="151"/>
      <c r="DD44" s="148"/>
      <c r="DE44" s="148"/>
      <c r="DH44" s="153"/>
      <c r="DI44" s="153"/>
      <c r="DJ44" s="153"/>
      <c r="DK44" s="153"/>
      <c r="DL44" s="148"/>
      <c r="DM44" s="148"/>
      <c r="DN44" s="149"/>
      <c r="DO44" s="150"/>
      <c r="DP44" s="148"/>
      <c r="DQ44" s="148"/>
      <c r="DR44" s="151"/>
      <c r="DS44" s="151"/>
      <c r="DT44" s="151"/>
      <c r="DU44" s="148"/>
      <c r="DV44" s="148"/>
      <c r="DY44" s="153"/>
      <c r="DZ44" s="153"/>
      <c r="EA44" s="153"/>
      <c r="EB44" s="153"/>
      <c r="EC44" s="148"/>
      <c r="ED44" s="148"/>
      <c r="EE44" s="149"/>
      <c r="EF44" s="150"/>
      <c r="EG44" s="148"/>
      <c r="EH44" s="148"/>
      <c r="EI44" s="151"/>
      <c r="EJ44" s="151"/>
      <c r="EK44" s="151"/>
      <c r="EL44" s="148"/>
      <c r="EM44" s="148"/>
      <c r="EP44" s="153"/>
      <c r="EQ44" s="153"/>
      <c r="ER44" s="153"/>
      <c r="ES44" s="153"/>
      <c r="ET44" s="148"/>
      <c r="EU44" s="148"/>
      <c r="EV44" s="149"/>
      <c r="EW44" s="150"/>
      <c r="EX44" s="148"/>
      <c r="EY44" s="148"/>
      <c r="EZ44" s="151"/>
      <c r="FA44" s="151"/>
      <c r="FB44" s="151"/>
      <c r="FC44" s="148"/>
      <c r="FD44" s="148"/>
      <c r="FG44" s="153"/>
      <c r="FH44" s="153"/>
      <c r="FI44" s="153"/>
      <c r="FJ44" s="153"/>
      <c r="FK44" s="148"/>
      <c r="FL44" s="148"/>
      <c r="FM44" s="149"/>
      <c r="FN44" s="150"/>
      <c r="FO44" s="148"/>
      <c r="FP44" s="148"/>
      <c r="FQ44" s="151"/>
      <c r="FR44" s="151"/>
      <c r="FS44" s="151"/>
      <c r="FT44" s="148"/>
      <c r="FU44" s="148"/>
      <c r="FX44" s="153"/>
      <c r="FY44" s="153"/>
      <c r="FZ44" s="153"/>
      <c r="GA44" s="153"/>
      <c r="GB44" s="148"/>
      <c r="GC44" s="148"/>
      <c r="GD44" s="149"/>
      <c r="GE44" s="150"/>
      <c r="GF44" s="148"/>
      <c r="GG44" s="148"/>
      <c r="GH44" s="151"/>
      <c r="GI44" s="151"/>
      <c r="GJ44" s="151"/>
      <c r="GK44" s="148"/>
      <c r="GL44" s="148"/>
      <c r="GO44" s="153"/>
      <c r="GP44" s="153"/>
      <c r="GQ44" s="153"/>
      <c r="GR44" s="153"/>
      <c r="GS44" s="148"/>
      <c r="GT44" s="148"/>
      <c r="GU44" s="149"/>
      <c r="GV44" s="150"/>
      <c r="GW44" s="148"/>
      <c r="GX44" s="148"/>
      <c r="GY44" s="151"/>
      <c r="GZ44" s="151"/>
      <c r="HA44" s="151"/>
      <c r="HB44" s="148"/>
      <c r="HC44" s="148"/>
      <c r="HF44" s="153"/>
    </row>
    <row r="45" spans="1:214" s="152" customFormat="1" ht="45" customHeight="1">
      <c r="A45" s="375" t="s">
        <v>6944</v>
      </c>
      <c r="B45" s="516" t="s">
        <v>3342</v>
      </c>
      <c r="C45" s="516" t="s">
        <v>3343</v>
      </c>
      <c r="D45" s="516" t="s">
        <v>3870</v>
      </c>
      <c r="E45" s="483" t="str">
        <f t="shared" si="1"/>
        <v>美祢市於福町下3267-1</v>
      </c>
      <c r="F45" s="483" t="s">
        <v>1009</v>
      </c>
      <c r="G45" s="515">
        <v>36312</v>
      </c>
      <c r="H45" s="377">
        <v>30</v>
      </c>
      <c r="I45" s="483" t="s">
        <v>1676</v>
      </c>
      <c r="J45" s="376" t="s">
        <v>286</v>
      </c>
      <c r="K45" s="374" t="s">
        <v>1445</v>
      </c>
      <c r="L45" s="517" t="s">
        <v>3336</v>
      </c>
      <c r="M45" s="517" t="s">
        <v>3339</v>
      </c>
      <c r="N45" s="445" t="s">
        <v>1688</v>
      </c>
      <c r="O45" s="445" t="s">
        <v>7305</v>
      </c>
      <c r="P45" s="518" t="str">
        <f t="shared" si="2"/>
        <v>（私立）</v>
      </c>
      <c r="Q45" s="518" t="s">
        <v>111</v>
      </c>
      <c r="R45" s="538">
        <f t="shared" si="3"/>
        <v>1</v>
      </c>
      <c r="S45" s="538" t="str">
        <f t="shared" si="4"/>
        <v/>
      </c>
      <c r="T45" s="538" t="str">
        <f t="shared" si="5"/>
        <v/>
      </c>
      <c r="U45" s="538" t="str">
        <f t="shared" si="6"/>
        <v/>
      </c>
      <c r="V45" s="539">
        <f t="shared" si="7"/>
        <v>1</v>
      </c>
      <c r="W45" s="148"/>
      <c r="X45" s="148"/>
      <c r="AA45" s="153"/>
      <c r="AB45" s="153"/>
      <c r="AC45" s="153"/>
      <c r="AD45" s="153"/>
      <c r="AE45" s="148"/>
      <c r="AF45" s="148"/>
      <c r="AG45" s="149"/>
      <c r="AH45" s="150"/>
      <c r="AI45" s="148"/>
      <c r="AJ45" s="148"/>
      <c r="AK45" s="151"/>
      <c r="AL45" s="151"/>
      <c r="AM45" s="151"/>
      <c r="AN45" s="148"/>
      <c r="AO45" s="148"/>
      <c r="AR45" s="153"/>
      <c r="AS45" s="153"/>
      <c r="AT45" s="153"/>
      <c r="AU45" s="153"/>
      <c r="AV45" s="148"/>
      <c r="AW45" s="148"/>
      <c r="AX45" s="149"/>
      <c r="AY45" s="150"/>
      <c r="AZ45" s="148"/>
      <c r="BA45" s="148"/>
      <c r="BB45" s="151"/>
      <c r="BC45" s="151"/>
      <c r="BD45" s="151"/>
      <c r="BE45" s="148"/>
      <c r="BF45" s="148"/>
      <c r="BI45" s="153"/>
      <c r="BJ45" s="153"/>
      <c r="BK45" s="153"/>
      <c r="BL45" s="153"/>
      <c r="BM45" s="148"/>
      <c r="BN45" s="148"/>
      <c r="BO45" s="149"/>
      <c r="BP45" s="150"/>
      <c r="BQ45" s="148"/>
      <c r="BR45" s="148"/>
      <c r="BS45" s="151"/>
      <c r="BT45" s="151"/>
      <c r="BU45" s="151"/>
      <c r="BV45" s="148"/>
      <c r="BW45" s="148"/>
      <c r="BZ45" s="153"/>
      <c r="CA45" s="153"/>
      <c r="CB45" s="153"/>
      <c r="CC45" s="153"/>
      <c r="CD45" s="148"/>
      <c r="CE45" s="148"/>
      <c r="CF45" s="149"/>
      <c r="CG45" s="150"/>
      <c r="CH45" s="148"/>
      <c r="CI45" s="148"/>
      <c r="CJ45" s="151"/>
      <c r="CK45" s="151"/>
      <c r="CL45" s="151"/>
      <c r="CM45" s="148"/>
      <c r="CN45" s="148"/>
      <c r="CQ45" s="153"/>
      <c r="CR45" s="153"/>
      <c r="CS45" s="153"/>
      <c r="CT45" s="153"/>
      <c r="CU45" s="148"/>
      <c r="CV45" s="148"/>
      <c r="CW45" s="149"/>
      <c r="CX45" s="150"/>
      <c r="CY45" s="148"/>
      <c r="CZ45" s="148"/>
      <c r="DA45" s="151"/>
      <c r="DB45" s="151"/>
      <c r="DC45" s="151"/>
      <c r="DD45" s="148"/>
      <c r="DE45" s="148"/>
      <c r="DH45" s="153"/>
      <c r="DI45" s="153"/>
      <c r="DJ45" s="153"/>
      <c r="DK45" s="153"/>
      <c r="DL45" s="148"/>
      <c r="DM45" s="148"/>
      <c r="DN45" s="149"/>
      <c r="DO45" s="150"/>
      <c r="DP45" s="148"/>
      <c r="DQ45" s="148"/>
      <c r="DR45" s="151"/>
      <c r="DS45" s="151"/>
      <c r="DT45" s="151"/>
      <c r="DU45" s="148"/>
      <c r="DV45" s="148"/>
      <c r="DY45" s="153"/>
      <c r="DZ45" s="153"/>
      <c r="EA45" s="153"/>
      <c r="EB45" s="153"/>
      <c r="EC45" s="148"/>
      <c r="ED45" s="148"/>
      <c r="EE45" s="149"/>
      <c r="EF45" s="150"/>
      <c r="EG45" s="148"/>
      <c r="EH45" s="148"/>
      <c r="EI45" s="151"/>
      <c r="EJ45" s="151"/>
      <c r="EK45" s="151"/>
      <c r="EL45" s="148"/>
      <c r="EM45" s="148"/>
      <c r="EP45" s="153"/>
      <c r="EQ45" s="153"/>
      <c r="ER45" s="153"/>
      <c r="ES45" s="153"/>
      <c r="ET45" s="148"/>
      <c r="EU45" s="148"/>
      <c r="EV45" s="149"/>
      <c r="EW45" s="150"/>
      <c r="EX45" s="148"/>
      <c r="EY45" s="148"/>
      <c r="EZ45" s="151"/>
      <c r="FA45" s="151"/>
      <c r="FB45" s="151"/>
      <c r="FC45" s="148"/>
      <c r="FD45" s="148"/>
      <c r="FG45" s="153"/>
      <c r="FH45" s="153"/>
      <c r="FI45" s="153"/>
      <c r="FJ45" s="153"/>
      <c r="FK45" s="148"/>
      <c r="FL45" s="148"/>
      <c r="FM45" s="149"/>
      <c r="FN45" s="150"/>
      <c r="FO45" s="148"/>
      <c r="FP45" s="148"/>
      <c r="FQ45" s="151"/>
      <c r="FR45" s="151"/>
      <c r="FS45" s="151"/>
      <c r="FT45" s="148"/>
      <c r="FU45" s="148"/>
      <c r="FX45" s="153"/>
      <c r="FY45" s="153"/>
      <c r="FZ45" s="153"/>
      <c r="GA45" s="153"/>
      <c r="GB45" s="148"/>
      <c r="GC45" s="148"/>
      <c r="GD45" s="149"/>
      <c r="GE45" s="150"/>
      <c r="GF45" s="148"/>
      <c r="GG45" s="148"/>
      <c r="GH45" s="151"/>
      <c r="GI45" s="151"/>
      <c r="GJ45" s="151"/>
      <c r="GK45" s="148"/>
      <c r="GL45" s="148"/>
      <c r="GO45" s="153"/>
      <c r="GP45" s="153"/>
      <c r="GQ45" s="153"/>
      <c r="GR45" s="153"/>
      <c r="GS45" s="148"/>
      <c r="GT45" s="148"/>
      <c r="GU45" s="149"/>
      <c r="GV45" s="150"/>
      <c r="GW45" s="148"/>
      <c r="GX45" s="148"/>
      <c r="GY45" s="151"/>
      <c r="GZ45" s="151"/>
      <c r="HA45" s="151"/>
      <c r="HB45" s="148"/>
      <c r="HC45" s="148"/>
      <c r="HF45" s="153"/>
    </row>
    <row r="46" spans="1:214" s="152" customFormat="1" ht="45" customHeight="1">
      <c r="A46" s="375" t="s">
        <v>183</v>
      </c>
      <c r="B46" s="516" t="s">
        <v>180</v>
      </c>
      <c r="C46" s="516" t="s">
        <v>2834</v>
      </c>
      <c r="D46" s="516" t="s">
        <v>2835</v>
      </c>
      <c r="E46" s="483" t="str">
        <f>M46&amp;N46</f>
        <v>美祢市伊佐町伊佐字宗石5604番地1</v>
      </c>
      <c r="F46" s="483" t="s">
        <v>971</v>
      </c>
      <c r="G46" s="515">
        <v>39264</v>
      </c>
      <c r="H46" s="377">
        <v>30</v>
      </c>
      <c r="I46" s="483" t="s">
        <v>1677</v>
      </c>
      <c r="J46" s="376" t="s">
        <v>286</v>
      </c>
      <c r="K46" s="374" t="s">
        <v>1445</v>
      </c>
      <c r="L46" s="517" t="s">
        <v>3336</v>
      </c>
      <c r="M46" s="517" t="s">
        <v>3339</v>
      </c>
      <c r="N46" s="445" t="s">
        <v>3647</v>
      </c>
      <c r="O46" s="445" t="s">
        <v>3382</v>
      </c>
      <c r="P46" s="518" t="str">
        <f t="shared" si="2"/>
        <v>（私立）</v>
      </c>
      <c r="Q46" s="518" t="s">
        <v>111</v>
      </c>
      <c r="R46" s="538">
        <f t="shared" si="3"/>
        <v>1</v>
      </c>
      <c r="S46" s="538" t="str">
        <f t="shared" si="4"/>
        <v/>
      </c>
      <c r="T46" s="538" t="str">
        <f t="shared" si="5"/>
        <v/>
      </c>
      <c r="U46" s="538" t="str">
        <f t="shared" si="6"/>
        <v/>
      </c>
      <c r="V46" s="539">
        <f t="shared" si="7"/>
        <v>1</v>
      </c>
      <c r="W46" s="148"/>
      <c r="X46" s="148"/>
      <c r="AA46" s="153"/>
      <c r="AB46" s="153"/>
      <c r="AC46" s="153"/>
      <c r="AD46" s="153"/>
      <c r="AE46" s="148"/>
      <c r="AF46" s="148"/>
      <c r="AG46" s="149"/>
      <c r="AH46" s="150"/>
      <c r="AI46" s="148"/>
      <c r="AJ46" s="148"/>
      <c r="AK46" s="151"/>
      <c r="AL46" s="151"/>
      <c r="AM46" s="151"/>
      <c r="AN46" s="148"/>
      <c r="AO46" s="148"/>
      <c r="AR46" s="153"/>
      <c r="AS46" s="153"/>
      <c r="AT46" s="153"/>
      <c r="AU46" s="153"/>
      <c r="AV46" s="148"/>
      <c r="AW46" s="148"/>
      <c r="AX46" s="149"/>
      <c r="AY46" s="150"/>
      <c r="AZ46" s="148"/>
      <c r="BA46" s="148"/>
      <c r="BB46" s="151"/>
      <c r="BC46" s="151"/>
      <c r="BD46" s="151"/>
      <c r="BE46" s="148"/>
      <c r="BF46" s="148"/>
      <c r="BI46" s="153"/>
      <c r="BJ46" s="153"/>
      <c r="BK46" s="153"/>
      <c r="BL46" s="153"/>
      <c r="BM46" s="148"/>
      <c r="BN46" s="148"/>
      <c r="BO46" s="149"/>
      <c r="BP46" s="150"/>
      <c r="BQ46" s="148"/>
      <c r="BR46" s="148"/>
      <c r="BS46" s="151"/>
      <c r="BT46" s="151"/>
      <c r="BU46" s="151"/>
      <c r="BV46" s="148"/>
      <c r="BW46" s="148"/>
      <c r="BZ46" s="153"/>
      <c r="CA46" s="153"/>
      <c r="CB46" s="153"/>
      <c r="CC46" s="153"/>
      <c r="CD46" s="148"/>
      <c r="CE46" s="148"/>
      <c r="CF46" s="149"/>
      <c r="CG46" s="150"/>
      <c r="CH46" s="148"/>
      <c r="CI46" s="148"/>
      <c r="CJ46" s="151"/>
      <c r="CK46" s="151"/>
      <c r="CL46" s="151"/>
      <c r="CM46" s="148"/>
      <c r="CN46" s="148"/>
      <c r="CQ46" s="153"/>
      <c r="CR46" s="153"/>
      <c r="CS46" s="153"/>
      <c r="CT46" s="153"/>
      <c r="CU46" s="148"/>
      <c r="CV46" s="148"/>
      <c r="CW46" s="149"/>
      <c r="CX46" s="150"/>
      <c r="CY46" s="148"/>
      <c r="CZ46" s="148"/>
      <c r="DA46" s="151"/>
      <c r="DB46" s="151"/>
      <c r="DC46" s="151"/>
      <c r="DD46" s="148"/>
      <c r="DE46" s="148"/>
      <c r="DH46" s="153"/>
      <c r="DI46" s="153"/>
      <c r="DJ46" s="153"/>
      <c r="DK46" s="153"/>
      <c r="DL46" s="148"/>
      <c r="DM46" s="148"/>
      <c r="DN46" s="149"/>
      <c r="DO46" s="150"/>
      <c r="DP46" s="148"/>
      <c r="DQ46" s="148"/>
      <c r="DR46" s="151"/>
      <c r="DS46" s="151"/>
      <c r="DT46" s="151"/>
      <c r="DU46" s="148"/>
      <c r="DV46" s="148"/>
      <c r="DY46" s="153"/>
      <c r="DZ46" s="153"/>
      <c r="EA46" s="153"/>
      <c r="EB46" s="153"/>
      <c r="EC46" s="148"/>
      <c r="ED46" s="148"/>
      <c r="EE46" s="149"/>
      <c r="EF46" s="150"/>
      <c r="EG46" s="148"/>
      <c r="EH46" s="148"/>
      <c r="EI46" s="151"/>
      <c r="EJ46" s="151"/>
      <c r="EK46" s="151"/>
      <c r="EL46" s="148"/>
      <c r="EM46" s="148"/>
      <c r="EP46" s="153"/>
      <c r="EQ46" s="153"/>
      <c r="ER46" s="153"/>
      <c r="ES46" s="153"/>
      <c r="ET46" s="148"/>
      <c r="EU46" s="148"/>
      <c r="EV46" s="149"/>
      <c r="EW46" s="150"/>
      <c r="EX46" s="148"/>
      <c r="EY46" s="148"/>
      <c r="EZ46" s="151"/>
      <c r="FA46" s="151"/>
      <c r="FB46" s="151"/>
      <c r="FC46" s="148"/>
      <c r="FD46" s="148"/>
      <c r="FG46" s="153"/>
      <c r="FH46" s="153"/>
      <c r="FI46" s="153"/>
      <c r="FJ46" s="153"/>
      <c r="FK46" s="148"/>
      <c r="FL46" s="148"/>
      <c r="FM46" s="149"/>
      <c r="FN46" s="150"/>
      <c r="FO46" s="148"/>
      <c r="FP46" s="148"/>
      <c r="FQ46" s="151"/>
      <c r="FR46" s="151"/>
      <c r="FS46" s="151"/>
      <c r="FT46" s="148"/>
      <c r="FU46" s="148"/>
      <c r="FX46" s="153"/>
      <c r="FY46" s="153"/>
      <c r="FZ46" s="153"/>
      <c r="GA46" s="153"/>
      <c r="GB46" s="148"/>
      <c r="GC46" s="148"/>
      <c r="GD46" s="149"/>
      <c r="GE46" s="150"/>
      <c r="GF46" s="148"/>
      <c r="GG46" s="148"/>
      <c r="GH46" s="151"/>
      <c r="GI46" s="151"/>
      <c r="GJ46" s="151"/>
      <c r="GK46" s="148"/>
      <c r="GL46" s="148"/>
      <c r="GO46" s="153"/>
      <c r="GP46" s="153"/>
      <c r="GQ46" s="153"/>
      <c r="GR46" s="153"/>
      <c r="GS46" s="148"/>
      <c r="GT46" s="148"/>
      <c r="GU46" s="149"/>
      <c r="GV46" s="150"/>
      <c r="GW46" s="148"/>
      <c r="GX46" s="148"/>
      <c r="GY46" s="151"/>
      <c r="GZ46" s="151"/>
      <c r="HA46" s="151"/>
      <c r="HB46" s="148"/>
      <c r="HC46" s="148"/>
      <c r="HF46" s="153"/>
    </row>
    <row r="47" spans="1:214" s="152" customFormat="1" ht="63" customHeight="1">
      <c r="A47" s="375" t="s">
        <v>65</v>
      </c>
      <c r="B47" s="516" t="s">
        <v>1458</v>
      </c>
      <c r="C47" s="516" t="s">
        <v>7323</v>
      </c>
      <c r="D47" s="283" t="s">
        <v>8582</v>
      </c>
      <c r="E47" s="483" t="str">
        <f t="shared" ref="E47" si="8">M47&amp;N47</f>
        <v>周南市速玉町3-16</v>
      </c>
      <c r="F47" s="483" t="s">
        <v>1010</v>
      </c>
      <c r="G47" s="515">
        <v>30195</v>
      </c>
      <c r="H47" s="377">
        <v>50</v>
      </c>
      <c r="I47" s="483" t="s">
        <v>1678</v>
      </c>
      <c r="J47" s="376" t="s">
        <v>7717</v>
      </c>
      <c r="K47" s="374" t="s">
        <v>1445</v>
      </c>
      <c r="L47" s="517" t="s">
        <v>1459</v>
      </c>
      <c r="M47" s="517" t="s">
        <v>1458</v>
      </c>
      <c r="N47" s="445" t="s">
        <v>1689</v>
      </c>
      <c r="O47" s="445" t="s">
        <v>6311</v>
      </c>
      <c r="P47" s="518" t="str">
        <f t="shared" si="2"/>
        <v>（公立）</v>
      </c>
      <c r="Q47" s="518" t="s">
        <v>109</v>
      </c>
      <c r="R47" s="538">
        <f t="shared" si="3"/>
        <v>1</v>
      </c>
      <c r="S47" s="538">
        <f>IF(AND(J47="Ａ型・指定",P47="（公立）"),1,"")</f>
        <v>1</v>
      </c>
      <c r="T47" s="538" t="str">
        <f t="shared" si="5"/>
        <v/>
      </c>
      <c r="U47" s="538" t="str">
        <f t="shared" si="6"/>
        <v/>
      </c>
      <c r="V47" s="539" t="str">
        <f t="shared" si="7"/>
        <v/>
      </c>
      <c r="W47" s="148"/>
      <c r="X47" s="148"/>
      <c r="AA47" s="153"/>
      <c r="AB47" s="153"/>
      <c r="AC47" s="153"/>
      <c r="AD47" s="153"/>
      <c r="AE47" s="148"/>
      <c r="AF47" s="148"/>
      <c r="AG47" s="149"/>
      <c r="AH47" s="150"/>
      <c r="AI47" s="148"/>
      <c r="AJ47" s="148"/>
      <c r="AK47" s="151"/>
      <c r="AL47" s="151"/>
      <c r="AM47" s="151"/>
      <c r="AN47" s="148"/>
      <c r="AO47" s="148"/>
      <c r="AR47" s="153"/>
      <c r="AS47" s="153"/>
      <c r="AT47" s="153"/>
      <c r="AU47" s="153"/>
      <c r="AV47" s="148"/>
      <c r="AW47" s="148"/>
      <c r="AX47" s="149"/>
      <c r="AY47" s="150"/>
      <c r="AZ47" s="148"/>
      <c r="BA47" s="148"/>
      <c r="BB47" s="151"/>
      <c r="BC47" s="151"/>
      <c r="BD47" s="151"/>
      <c r="BE47" s="148"/>
      <c r="BF47" s="148"/>
      <c r="BI47" s="153"/>
      <c r="BJ47" s="153"/>
      <c r="BK47" s="153"/>
      <c r="BL47" s="153"/>
      <c r="BM47" s="148"/>
      <c r="BN47" s="148"/>
      <c r="BO47" s="149"/>
      <c r="BP47" s="150"/>
      <c r="BQ47" s="148"/>
      <c r="BR47" s="148"/>
      <c r="BS47" s="151"/>
      <c r="BT47" s="151"/>
      <c r="BU47" s="151"/>
      <c r="BV47" s="148"/>
      <c r="BW47" s="148"/>
      <c r="BZ47" s="153"/>
      <c r="CA47" s="153"/>
      <c r="CB47" s="153"/>
      <c r="CC47" s="153"/>
      <c r="CD47" s="148"/>
      <c r="CE47" s="148"/>
      <c r="CF47" s="149"/>
      <c r="CG47" s="150"/>
      <c r="CH47" s="148"/>
      <c r="CI47" s="148"/>
      <c r="CJ47" s="151"/>
      <c r="CK47" s="151"/>
      <c r="CL47" s="151"/>
      <c r="CM47" s="148"/>
      <c r="CN47" s="148"/>
      <c r="CQ47" s="153"/>
      <c r="CR47" s="153"/>
      <c r="CS47" s="153"/>
      <c r="CT47" s="153"/>
      <c r="CU47" s="148"/>
      <c r="CV47" s="148"/>
      <c r="CW47" s="149"/>
      <c r="CX47" s="150"/>
      <c r="CY47" s="148"/>
      <c r="CZ47" s="148"/>
      <c r="DA47" s="151"/>
      <c r="DB47" s="151"/>
      <c r="DC47" s="151"/>
      <c r="DD47" s="148"/>
      <c r="DE47" s="148"/>
      <c r="DH47" s="153"/>
      <c r="DI47" s="153"/>
      <c r="DJ47" s="153"/>
      <c r="DK47" s="153"/>
      <c r="DL47" s="148"/>
      <c r="DM47" s="148"/>
      <c r="DN47" s="149"/>
      <c r="DO47" s="150"/>
      <c r="DP47" s="148"/>
      <c r="DQ47" s="148"/>
      <c r="DR47" s="151"/>
      <c r="DS47" s="151"/>
      <c r="DT47" s="151"/>
      <c r="DU47" s="148"/>
      <c r="DV47" s="148"/>
      <c r="DY47" s="153"/>
      <c r="DZ47" s="153"/>
      <c r="EA47" s="153"/>
      <c r="EB47" s="153"/>
      <c r="EC47" s="148"/>
      <c r="ED47" s="148"/>
      <c r="EE47" s="149"/>
      <c r="EF47" s="150"/>
      <c r="EG47" s="148"/>
      <c r="EH47" s="148"/>
      <c r="EI47" s="151"/>
      <c r="EJ47" s="151"/>
      <c r="EK47" s="151"/>
      <c r="EL47" s="148"/>
      <c r="EM47" s="148"/>
      <c r="EP47" s="153"/>
      <c r="EQ47" s="153"/>
      <c r="ER47" s="153"/>
      <c r="ES47" s="153"/>
      <c r="ET47" s="148"/>
      <c r="EU47" s="148"/>
      <c r="EV47" s="149"/>
      <c r="EW47" s="150"/>
      <c r="EX47" s="148"/>
      <c r="EY47" s="148"/>
      <c r="EZ47" s="151"/>
      <c r="FA47" s="151"/>
      <c r="FB47" s="151"/>
      <c r="FC47" s="148"/>
      <c r="FD47" s="148"/>
      <c r="FG47" s="153"/>
      <c r="FH47" s="153"/>
      <c r="FI47" s="153"/>
      <c r="FJ47" s="153"/>
      <c r="FK47" s="148"/>
      <c r="FL47" s="148"/>
      <c r="FM47" s="149"/>
      <c r="FN47" s="150"/>
      <c r="FO47" s="148"/>
      <c r="FP47" s="148"/>
      <c r="FQ47" s="151"/>
      <c r="FR47" s="151"/>
      <c r="FS47" s="151"/>
      <c r="FT47" s="148"/>
      <c r="FU47" s="148"/>
      <c r="FX47" s="153"/>
      <c r="FY47" s="153"/>
      <c r="FZ47" s="153"/>
      <c r="GA47" s="153"/>
      <c r="GB47" s="148"/>
      <c r="GC47" s="148"/>
      <c r="GD47" s="149"/>
      <c r="GE47" s="150"/>
      <c r="GF47" s="148"/>
      <c r="GG47" s="148"/>
      <c r="GH47" s="151"/>
      <c r="GI47" s="151"/>
      <c r="GJ47" s="151"/>
      <c r="GK47" s="148"/>
      <c r="GL47" s="148"/>
      <c r="GO47" s="153"/>
      <c r="GP47" s="153"/>
      <c r="GQ47" s="153"/>
      <c r="GR47" s="153"/>
      <c r="GS47" s="148"/>
      <c r="GT47" s="148"/>
      <c r="GU47" s="149"/>
      <c r="GV47" s="150"/>
      <c r="GW47" s="148"/>
      <c r="GX47" s="148"/>
      <c r="GY47" s="151"/>
      <c r="GZ47" s="151"/>
      <c r="HA47" s="151"/>
      <c r="HB47" s="148"/>
      <c r="HC47" s="148"/>
      <c r="HF47" s="153"/>
    </row>
    <row r="48" spans="1:214" s="152" customFormat="1" ht="45" customHeight="1">
      <c r="A48" s="375" t="s">
        <v>3383</v>
      </c>
      <c r="B48" s="516" t="s">
        <v>3349</v>
      </c>
      <c r="C48" s="516" t="s">
        <v>6922</v>
      </c>
      <c r="D48" s="516" t="s">
        <v>7783</v>
      </c>
      <c r="E48" s="483" t="str">
        <f t="shared" si="1"/>
        <v>周南市大神2丁目7-23</v>
      </c>
      <c r="F48" s="483" t="s">
        <v>1011</v>
      </c>
      <c r="G48" s="515">
        <v>35173</v>
      </c>
      <c r="H48" s="377">
        <v>50</v>
      </c>
      <c r="I48" s="483" t="s">
        <v>1679</v>
      </c>
      <c r="J48" s="376" t="s">
        <v>2286</v>
      </c>
      <c r="K48" s="374" t="s">
        <v>1445</v>
      </c>
      <c r="L48" s="517" t="s">
        <v>1459</v>
      </c>
      <c r="M48" s="517" t="s">
        <v>1458</v>
      </c>
      <c r="N48" s="445" t="s">
        <v>3384</v>
      </c>
      <c r="O48" s="445" t="s">
        <v>3385</v>
      </c>
      <c r="P48" s="518" t="str">
        <f t="shared" si="2"/>
        <v>（私立）</v>
      </c>
      <c r="Q48" s="518" t="s">
        <v>111</v>
      </c>
      <c r="R48" s="538">
        <f t="shared" si="3"/>
        <v>1</v>
      </c>
      <c r="S48" s="538" t="str">
        <f t="shared" si="4"/>
        <v/>
      </c>
      <c r="T48" s="538" t="str">
        <f t="shared" si="5"/>
        <v/>
      </c>
      <c r="U48" s="538" t="str">
        <f t="shared" si="6"/>
        <v/>
      </c>
      <c r="V48" s="539">
        <f t="shared" si="7"/>
        <v>1</v>
      </c>
      <c r="W48" s="148"/>
      <c r="X48" s="148"/>
      <c r="AA48" s="153"/>
      <c r="AB48" s="153"/>
      <c r="AC48" s="153"/>
      <c r="AD48" s="153"/>
      <c r="AE48" s="148"/>
      <c r="AF48" s="148"/>
      <c r="AG48" s="149"/>
      <c r="AH48" s="150"/>
      <c r="AI48" s="148"/>
      <c r="AJ48" s="148"/>
      <c r="AK48" s="151"/>
      <c r="AL48" s="151"/>
      <c r="AM48" s="151"/>
      <c r="AN48" s="148"/>
      <c r="AO48" s="148"/>
      <c r="AR48" s="153"/>
      <c r="AS48" s="153"/>
      <c r="AT48" s="153"/>
      <c r="AU48" s="153"/>
      <c r="AV48" s="148"/>
      <c r="AW48" s="148"/>
      <c r="AX48" s="149"/>
      <c r="AY48" s="150"/>
      <c r="AZ48" s="148"/>
      <c r="BA48" s="148"/>
      <c r="BB48" s="151"/>
      <c r="BC48" s="151"/>
      <c r="BD48" s="151"/>
      <c r="BE48" s="148"/>
      <c r="BF48" s="148"/>
      <c r="BI48" s="153"/>
      <c r="BJ48" s="153"/>
      <c r="BK48" s="153"/>
      <c r="BL48" s="153"/>
      <c r="BM48" s="148"/>
      <c r="BN48" s="148"/>
      <c r="BO48" s="149"/>
      <c r="BP48" s="150"/>
      <c r="BQ48" s="148"/>
      <c r="BR48" s="148"/>
      <c r="BS48" s="151"/>
      <c r="BT48" s="151"/>
      <c r="BU48" s="151"/>
      <c r="BV48" s="148"/>
      <c r="BW48" s="148"/>
      <c r="BZ48" s="153"/>
      <c r="CA48" s="153"/>
      <c r="CB48" s="153"/>
      <c r="CC48" s="153"/>
      <c r="CD48" s="148"/>
      <c r="CE48" s="148"/>
      <c r="CF48" s="149"/>
      <c r="CG48" s="150"/>
      <c r="CH48" s="148"/>
      <c r="CI48" s="148"/>
      <c r="CJ48" s="151"/>
      <c r="CK48" s="151"/>
      <c r="CL48" s="151"/>
      <c r="CM48" s="148"/>
      <c r="CN48" s="148"/>
      <c r="CQ48" s="153"/>
      <c r="CR48" s="153"/>
      <c r="CS48" s="153"/>
      <c r="CT48" s="153"/>
      <c r="CU48" s="148"/>
      <c r="CV48" s="148"/>
      <c r="CW48" s="149"/>
      <c r="CX48" s="150"/>
      <c r="CY48" s="148"/>
      <c r="CZ48" s="148"/>
      <c r="DA48" s="151"/>
      <c r="DB48" s="151"/>
      <c r="DC48" s="151"/>
      <c r="DD48" s="148"/>
      <c r="DE48" s="148"/>
      <c r="DH48" s="153"/>
      <c r="DI48" s="153"/>
      <c r="DJ48" s="153"/>
      <c r="DK48" s="153"/>
      <c r="DL48" s="148"/>
      <c r="DM48" s="148"/>
      <c r="DN48" s="149"/>
      <c r="DO48" s="150"/>
      <c r="DP48" s="148"/>
      <c r="DQ48" s="148"/>
      <c r="DR48" s="151"/>
      <c r="DS48" s="151"/>
      <c r="DT48" s="151"/>
      <c r="DU48" s="148"/>
      <c r="DV48" s="148"/>
      <c r="DY48" s="153"/>
      <c r="DZ48" s="153"/>
      <c r="EA48" s="153"/>
      <c r="EB48" s="153"/>
      <c r="EC48" s="148"/>
      <c r="ED48" s="148"/>
      <c r="EE48" s="149"/>
      <c r="EF48" s="150"/>
      <c r="EG48" s="148"/>
      <c r="EH48" s="148"/>
      <c r="EI48" s="151"/>
      <c r="EJ48" s="151"/>
      <c r="EK48" s="151"/>
      <c r="EL48" s="148"/>
      <c r="EM48" s="148"/>
      <c r="EP48" s="153"/>
      <c r="EQ48" s="153"/>
      <c r="ER48" s="153"/>
      <c r="ES48" s="153"/>
      <c r="ET48" s="148"/>
      <c r="EU48" s="148"/>
      <c r="EV48" s="149"/>
      <c r="EW48" s="150"/>
      <c r="EX48" s="148"/>
      <c r="EY48" s="148"/>
      <c r="EZ48" s="151"/>
      <c r="FA48" s="151"/>
      <c r="FB48" s="151"/>
      <c r="FC48" s="148"/>
      <c r="FD48" s="148"/>
      <c r="FG48" s="153"/>
      <c r="FH48" s="153"/>
      <c r="FI48" s="153"/>
      <c r="FJ48" s="153"/>
      <c r="FK48" s="148"/>
      <c r="FL48" s="148"/>
      <c r="FM48" s="149"/>
      <c r="FN48" s="150"/>
      <c r="FO48" s="148"/>
      <c r="FP48" s="148"/>
      <c r="FQ48" s="151"/>
      <c r="FR48" s="151"/>
      <c r="FS48" s="151"/>
      <c r="FT48" s="148"/>
      <c r="FU48" s="148"/>
      <c r="FX48" s="153"/>
      <c r="FY48" s="153"/>
      <c r="FZ48" s="153"/>
      <c r="GA48" s="153"/>
      <c r="GB48" s="148"/>
      <c r="GC48" s="148"/>
      <c r="GD48" s="149"/>
      <c r="GE48" s="150"/>
      <c r="GF48" s="148"/>
      <c r="GG48" s="148"/>
      <c r="GH48" s="151"/>
      <c r="GI48" s="151"/>
      <c r="GJ48" s="151"/>
      <c r="GK48" s="148"/>
      <c r="GL48" s="148"/>
      <c r="GO48" s="153"/>
      <c r="GP48" s="153"/>
      <c r="GQ48" s="153"/>
      <c r="GR48" s="153"/>
      <c r="GS48" s="148"/>
      <c r="GT48" s="148"/>
      <c r="GU48" s="149"/>
      <c r="GV48" s="150"/>
      <c r="GW48" s="148"/>
      <c r="GX48" s="148"/>
      <c r="GY48" s="151"/>
      <c r="GZ48" s="151"/>
      <c r="HA48" s="151"/>
      <c r="HB48" s="148"/>
      <c r="HC48" s="148"/>
      <c r="HF48" s="153"/>
    </row>
    <row r="49" spans="1:214" s="152" customFormat="1" ht="45" customHeight="1">
      <c r="A49" s="375" t="s">
        <v>2295</v>
      </c>
      <c r="B49" s="516" t="s">
        <v>2296</v>
      </c>
      <c r="C49" s="516" t="s">
        <v>5854</v>
      </c>
      <c r="D49" s="516" t="s">
        <v>1020</v>
      </c>
      <c r="E49" s="483" t="str">
        <f t="shared" si="1"/>
        <v>周南市大字小松原1234-3</v>
      </c>
      <c r="F49" s="483" t="s">
        <v>1012</v>
      </c>
      <c r="G49" s="515">
        <v>37347</v>
      </c>
      <c r="H49" s="377">
        <v>50</v>
      </c>
      <c r="I49" s="483" t="s">
        <v>1680</v>
      </c>
      <c r="J49" s="376" t="s">
        <v>2286</v>
      </c>
      <c r="K49" s="374" t="s">
        <v>1445</v>
      </c>
      <c r="L49" s="517" t="s">
        <v>1459</v>
      </c>
      <c r="M49" s="517" t="s">
        <v>1458</v>
      </c>
      <c r="N49" s="445" t="s">
        <v>1690</v>
      </c>
      <c r="O49" s="445" t="s">
        <v>1460</v>
      </c>
      <c r="P49" s="518" t="str">
        <f t="shared" si="2"/>
        <v>（私立）</v>
      </c>
      <c r="Q49" s="518" t="s">
        <v>111</v>
      </c>
      <c r="R49" s="538">
        <f t="shared" si="3"/>
        <v>1</v>
      </c>
      <c r="S49" s="538" t="str">
        <f t="shared" si="4"/>
        <v/>
      </c>
      <c r="T49" s="538" t="str">
        <f t="shared" si="5"/>
        <v/>
      </c>
      <c r="U49" s="538" t="str">
        <f t="shared" si="6"/>
        <v/>
      </c>
      <c r="V49" s="539">
        <f t="shared" si="7"/>
        <v>1</v>
      </c>
      <c r="W49" s="148"/>
      <c r="X49" s="148"/>
      <c r="AA49" s="153"/>
      <c r="AB49" s="153"/>
      <c r="AC49" s="153"/>
      <c r="AD49" s="153"/>
      <c r="AE49" s="148"/>
      <c r="AF49" s="148"/>
      <c r="AG49" s="149"/>
      <c r="AH49" s="150"/>
      <c r="AI49" s="148"/>
      <c r="AJ49" s="148"/>
      <c r="AK49" s="151"/>
      <c r="AL49" s="151"/>
      <c r="AM49" s="151"/>
      <c r="AN49" s="148"/>
      <c r="AO49" s="148"/>
      <c r="AR49" s="153"/>
      <c r="AS49" s="153"/>
      <c r="AT49" s="153"/>
      <c r="AU49" s="153"/>
      <c r="AV49" s="148"/>
      <c r="AW49" s="148"/>
      <c r="AX49" s="149"/>
      <c r="AY49" s="150"/>
      <c r="AZ49" s="148"/>
      <c r="BA49" s="148"/>
      <c r="BB49" s="151"/>
      <c r="BC49" s="151"/>
      <c r="BD49" s="151"/>
      <c r="BE49" s="148"/>
      <c r="BF49" s="148"/>
      <c r="BI49" s="153"/>
      <c r="BJ49" s="153"/>
      <c r="BK49" s="153"/>
      <c r="BL49" s="153"/>
      <c r="BM49" s="148"/>
      <c r="BN49" s="148"/>
      <c r="BO49" s="149"/>
      <c r="BP49" s="150"/>
      <c r="BQ49" s="148"/>
      <c r="BR49" s="148"/>
      <c r="BS49" s="151"/>
      <c r="BT49" s="151"/>
      <c r="BU49" s="151"/>
      <c r="BV49" s="148"/>
      <c r="BW49" s="148"/>
      <c r="BZ49" s="153"/>
      <c r="CA49" s="153"/>
      <c r="CB49" s="153"/>
      <c r="CC49" s="153"/>
      <c r="CD49" s="148"/>
      <c r="CE49" s="148"/>
      <c r="CF49" s="149"/>
      <c r="CG49" s="150"/>
      <c r="CH49" s="148"/>
      <c r="CI49" s="148"/>
      <c r="CJ49" s="151"/>
      <c r="CK49" s="151"/>
      <c r="CL49" s="151"/>
      <c r="CM49" s="148"/>
      <c r="CN49" s="148"/>
      <c r="CQ49" s="153"/>
      <c r="CR49" s="153"/>
      <c r="CS49" s="153"/>
      <c r="CT49" s="153"/>
      <c r="CU49" s="148"/>
      <c r="CV49" s="148"/>
      <c r="CW49" s="149"/>
      <c r="CX49" s="150"/>
      <c r="CY49" s="148"/>
      <c r="CZ49" s="148"/>
      <c r="DA49" s="151"/>
      <c r="DB49" s="151"/>
      <c r="DC49" s="151"/>
      <c r="DD49" s="148"/>
      <c r="DE49" s="148"/>
      <c r="DH49" s="153"/>
      <c r="DI49" s="153"/>
      <c r="DJ49" s="153"/>
      <c r="DK49" s="153"/>
      <c r="DL49" s="148"/>
      <c r="DM49" s="148"/>
      <c r="DN49" s="149"/>
      <c r="DO49" s="150"/>
      <c r="DP49" s="148"/>
      <c r="DQ49" s="148"/>
      <c r="DR49" s="151"/>
      <c r="DS49" s="151"/>
      <c r="DT49" s="151"/>
      <c r="DU49" s="148"/>
      <c r="DV49" s="148"/>
      <c r="DY49" s="153"/>
      <c r="DZ49" s="153"/>
      <c r="EA49" s="153"/>
      <c r="EB49" s="153"/>
      <c r="EC49" s="148"/>
      <c r="ED49" s="148"/>
      <c r="EE49" s="149"/>
      <c r="EF49" s="150"/>
      <c r="EG49" s="148"/>
      <c r="EH49" s="148"/>
      <c r="EI49" s="151"/>
      <c r="EJ49" s="151"/>
      <c r="EK49" s="151"/>
      <c r="EL49" s="148"/>
      <c r="EM49" s="148"/>
      <c r="EP49" s="153"/>
      <c r="EQ49" s="153"/>
      <c r="ER49" s="153"/>
      <c r="ES49" s="153"/>
      <c r="ET49" s="148"/>
      <c r="EU49" s="148"/>
      <c r="EV49" s="149"/>
      <c r="EW49" s="150"/>
      <c r="EX49" s="148"/>
      <c r="EY49" s="148"/>
      <c r="EZ49" s="151"/>
      <c r="FA49" s="151"/>
      <c r="FB49" s="151"/>
      <c r="FC49" s="148"/>
      <c r="FD49" s="148"/>
      <c r="FG49" s="153"/>
      <c r="FH49" s="153"/>
      <c r="FI49" s="153"/>
      <c r="FJ49" s="153"/>
      <c r="FK49" s="148"/>
      <c r="FL49" s="148"/>
      <c r="FM49" s="149"/>
      <c r="FN49" s="150"/>
      <c r="FO49" s="148"/>
      <c r="FP49" s="148"/>
      <c r="FQ49" s="151"/>
      <c r="FR49" s="151"/>
      <c r="FS49" s="151"/>
      <c r="FT49" s="148"/>
      <c r="FU49" s="148"/>
      <c r="FX49" s="153"/>
      <c r="FY49" s="153"/>
      <c r="FZ49" s="153"/>
      <c r="GA49" s="153"/>
      <c r="GB49" s="148"/>
      <c r="GC49" s="148"/>
      <c r="GD49" s="149"/>
      <c r="GE49" s="150"/>
      <c r="GF49" s="148"/>
      <c r="GG49" s="148"/>
      <c r="GH49" s="151"/>
      <c r="GI49" s="151"/>
      <c r="GJ49" s="151"/>
      <c r="GK49" s="148"/>
      <c r="GL49" s="148"/>
      <c r="GO49" s="153"/>
      <c r="GP49" s="153"/>
      <c r="GQ49" s="153"/>
      <c r="GR49" s="153"/>
      <c r="GS49" s="148"/>
      <c r="GT49" s="148"/>
      <c r="GU49" s="149"/>
      <c r="GV49" s="150"/>
      <c r="GW49" s="148"/>
      <c r="GX49" s="148"/>
      <c r="GY49" s="151"/>
      <c r="GZ49" s="151"/>
      <c r="HA49" s="151"/>
      <c r="HB49" s="148"/>
      <c r="HC49" s="148"/>
      <c r="HF49" s="153"/>
    </row>
    <row r="50" spans="1:214" s="152" customFormat="1" ht="45" customHeight="1">
      <c r="A50" s="375" t="s">
        <v>182</v>
      </c>
      <c r="B50" s="516" t="s">
        <v>799</v>
      </c>
      <c r="C50" s="516" t="s">
        <v>1021</v>
      </c>
      <c r="D50" s="516" t="s">
        <v>6945</v>
      </c>
      <c r="E50" s="483" t="str">
        <f t="shared" si="1"/>
        <v>周南市大字鹿野中10046-1</v>
      </c>
      <c r="F50" s="483" t="s">
        <v>1013</v>
      </c>
      <c r="G50" s="515">
        <v>38808</v>
      </c>
      <c r="H50" s="377">
        <v>60</v>
      </c>
      <c r="I50" s="483" t="s">
        <v>1681</v>
      </c>
      <c r="J50" s="376" t="s">
        <v>286</v>
      </c>
      <c r="K50" s="374" t="s">
        <v>243</v>
      </c>
      <c r="L50" s="517" t="s">
        <v>1459</v>
      </c>
      <c r="M50" s="517" t="s">
        <v>96</v>
      </c>
      <c r="N50" s="445" t="s">
        <v>3629</v>
      </c>
      <c r="O50" s="445" t="s">
        <v>1461</v>
      </c>
      <c r="P50" s="518" t="str">
        <f t="shared" si="2"/>
        <v>（私立）</v>
      </c>
      <c r="Q50" s="518" t="s">
        <v>111</v>
      </c>
      <c r="R50" s="538">
        <f t="shared" si="3"/>
        <v>1</v>
      </c>
      <c r="S50" s="538" t="str">
        <f t="shared" si="4"/>
        <v/>
      </c>
      <c r="T50" s="538" t="str">
        <f t="shared" si="5"/>
        <v/>
      </c>
      <c r="U50" s="538" t="str">
        <f t="shared" si="6"/>
        <v/>
      </c>
      <c r="V50" s="539">
        <f t="shared" si="7"/>
        <v>1</v>
      </c>
      <c r="W50" s="148"/>
      <c r="X50" s="148"/>
      <c r="AA50" s="153"/>
      <c r="AB50" s="153"/>
      <c r="AC50" s="153"/>
      <c r="AD50" s="153"/>
      <c r="AE50" s="148"/>
      <c r="AF50" s="148"/>
      <c r="AG50" s="149"/>
      <c r="AH50" s="150"/>
      <c r="AI50" s="148"/>
      <c r="AJ50" s="148"/>
      <c r="AK50" s="151"/>
      <c r="AL50" s="151"/>
      <c r="AM50" s="151"/>
      <c r="AN50" s="148"/>
      <c r="AO50" s="148"/>
      <c r="AR50" s="153"/>
      <c r="AS50" s="153"/>
      <c r="AT50" s="153"/>
      <c r="AU50" s="153"/>
      <c r="AV50" s="148"/>
      <c r="AW50" s="148"/>
      <c r="AX50" s="149"/>
      <c r="AY50" s="150"/>
      <c r="AZ50" s="148"/>
      <c r="BA50" s="148"/>
      <c r="BB50" s="151"/>
      <c r="BC50" s="151"/>
      <c r="BD50" s="151"/>
      <c r="BE50" s="148"/>
      <c r="BF50" s="148"/>
      <c r="BI50" s="153"/>
      <c r="BJ50" s="153"/>
      <c r="BK50" s="153"/>
      <c r="BL50" s="153"/>
      <c r="BM50" s="148"/>
      <c r="BN50" s="148"/>
      <c r="BO50" s="149"/>
      <c r="BP50" s="150"/>
      <c r="BQ50" s="148"/>
      <c r="BR50" s="148"/>
      <c r="BS50" s="151"/>
      <c r="BT50" s="151"/>
      <c r="BU50" s="151"/>
      <c r="BV50" s="148"/>
      <c r="BW50" s="148"/>
      <c r="BZ50" s="153"/>
      <c r="CA50" s="153"/>
      <c r="CB50" s="153"/>
      <c r="CC50" s="153"/>
      <c r="CD50" s="148"/>
      <c r="CE50" s="148"/>
      <c r="CF50" s="149"/>
      <c r="CG50" s="150"/>
      <c r="CH50" s="148"/>
      <c r="CI50" s="148"/>
      <c r="CJ50" s="151"/>
      <c r="CK50" s="151"/>
      <c r="CL50" s="151"/>
      <c r="CM50" s="148"/>
      <c r="CN50" s="148"/>
      <c r="CQ50" s="153"/>
      <c r="CR50" s="153"/>
      <c r="CS50" s="153"/>
      <c r="CT50" s="153"/>
      <c r="CU50" s="148"/>
      <c r="CV50" s="148"/>
      <c r="CW50" s="149"/>
      <c r="CX50" s="150"/>
      <c r="CY50" s="148"/>
      <c r="CZ50" s="148"/>
      <c r="DA50" s="151"/>
      <c r="DB50" s="151"/>
      <c r="DC50" s="151"/>
      <c r="DD50" s="148"/>
      <c r="DE50" s="148"/>
      <c r="DH50" s="153"/>
      <c r="DI50" s="153"/>
      <c r="DJ50" s="153"/>
      <c r="DK50" s="153"/>
      <c r="DL50" s="148"/>
      <c r="DM50" s="148"/>
      <c r="DN50" s="149"/>
      <c r="DO50" s="150"/>
      <c r="DP50" s="148"/>
      <c r="DQ50" s="148"/>
      <c r="DR50" s="151"/>
      <c r="DS50" s="151"/>
      <c r="DT50" s="151"/>
      <c r="DU50" s="148"/>
      <c r="DV50" s="148"/>
      <c r="DY50" s="153"/>
      <c r="DZ50" s="153"/>
      <c r="EA50" s="153"/>
      <c r="EB50" s="153"/>
      <c r="EC50" s="148"/>
      <c r="ED50" s="148"/>
      <c r="EE50" s="149"/>
      <c r="EF50" s="150"/>
      <c r="EG50" s="148"/>
      <c r="EH50" s="148"/>
      <c r="EI50" s="151"/>
      <c r="EJ50" s="151"/>
      <c r="EK50" s="151"/>
      <c r="EL50" s="148"/>
      <c r="EM50" s="148"/>
      <c r="EP50" s="153"/>
      <c r="EQ50" s="153"/>
      <c r="ER50" s="153"/>
      <c r="ES50" s="153"/>
      <c r="ET50" s="148"/>
      <c r="EU50" s="148"/>
      <c r="EV50" s="149"/>
      <c r="EW50" s="150"/>
      <c r="EX50" s="148"/>
      <c r="EY50" s="148"/>
      <c r="EZ50" s="151"/>
      <c r="FA50" s="151"/>
      <c r="FB50" s="151"/>
      <c r="FC50" s="148"/>
      <c r="FD50" s="148"/>
      <c r="FG50" s="153"/>
      <c r="FH50" s="153"/>
      <c r="FI50" s="153"/>
      <c r="FJ50" s="153"/>
      <c r="FK50" s="148"/>
      <c r="FL50" s="148"/>
      <c r="FM50" s="149"/>
      <c r="FN50" s="150"/>
      <c r="FO50" s="148"/>
      <c r="FP50" s="148"/>
      <c r="FQ50" s="151"/>
      <c r="FR50" s="151"/>
      <c r="FS50" s="151"/>
      <c r="FT50" s="148"/>
      <c r="FU50" s="148"/>
      <c r="FX50" s="153"/>
      <c r="FY50" s="153"/>
      <c r="FZ50" s="153"/>
      <c r="GA50" s="153"/>
      <c r="GB50" s="148"/>
      <c r="GC50" s="148"/>
      <c r="GD50" s="149"/>
      <c r="GE50" s="150"/>
      <c r="GF50" s="148"/>
      <c r="GG50" s="148"/>
      <c r="GH50" s="151"/>
      <c r="GI50" s="151"/>
      <c r="GJ50" s="151"/>
      <c r="GK50" s="148"/>
      <c r="GL50" s="148"/>
      <c r="GO50" s="153"/>
      <c r="GP50" s="153"/>
      <c r="GQ50" s="153"/>
      <c r="GR50" s="153"/>
      <c r="GS50" s="148"/>
      <c r="GT50" s="148"/>
      <c r="GU50" s="149"/>
      <c r="GV50" s="150"/>
      <c r="GW50" s="148"/>
      <c r="GX50" s="148"/>
      <c r="GY50" s="151"/>
      <c r="GZ50" s="151"/>
      <c r="HA50" s="151"/>
      <c r="HB50" s="148"/>
      <c r="HC50" s="148"/>
      <c r="HF50" s="153"/>
    </row>
    <row r="51" spans="1:214" s="152" customFormat="1" ht="45" customHeight="1">
      <c r="A51" s="375" t="s">
        <v>2297</v>
      </c>
      <c r="B51" s="516" t="s">
        <v>799</v>
      </c>
      <c r="C51" s="516" t="s">
        <v>1021</v>
      </c>
      <c r="D51" s="516" t="s">
        <v>2840</v>
      </c>
      <c r="E51" s="483" t="str">
        <f>M51&amp;N51</f>
        <v>周南市大字須々万奥10957-5</v>
      </c>
      <c r="F51" s="483" t="s">
        <v>1014</v>
      </c>
      <c r="G51" s="515">
        <v>40634</v>
      </c>
      <c r="H51" s="377">
        <v>50</v>
      </c>
      <c r="I51" s="483" t="s">
        <v>1682</v>
      </c>
      <c r="J51" s="376" t="s">
        <v>2286</v>
      </c>
      <c r="K51" s="374" t="s">
        <v>1445</v>
      </c>
      <c r="L51" s="517" t="s">
        <v>1459</v>
      </c>
      <c r="M51" s="517" t="s">
        <v>1458</v>
      </c>
      <c r="N51" s="445" t="s">
        <v>3630</v>
      </c>
      <c r="O51" s="445" t="s">
        <v>1462</v>
      </c>
      <c r="P51" s="518" t="str">
        <f>IF(Q51="","",IF(OR(Q51="国",Q51="県",Q51="市町",Q51="組合その他"),"（公立）","（私立）"))</f>
        <v>（私立）</v>
      </c>
      <c r="Q51" s="518" t="s">
        <v>111</v>
      </c>
      <c r="R51" s="538">
        <f>IF(A51="","",1)</f>
        <v>1</v>
      </c>
      <c r="S51" s="538" t="str">
        <f>IF(AND(J51="Ａ型",P51="（公立）"),1,"")</f>
        <v/>
      </c>
      <c r="T51" s="538" t="str">
        <f>IF(AND(J51="Ａ型",P51="（私立）"),1,"")</f>
        <v/>
      </c>
      <c r="U51" s="538" t="str">
        <f>IF(AND(OR(J51="ケアハウス",J51="ケアハウス特定施設入居者生活介護施設"),P51="（公立）"),1,"")</f>
        <v/>
      </c>
      <c r="V51" s="539">
        <f>IF(AND(OR(J51="ケアハウス",J51="ケアハウス特定施設入居者生活介護施設"),P51="（私立）"),1,"")</f>
        <v>1</v>
      </c>
      <c r="W51" s="148"/>
      <c r="X51" s="148"/>
      <c r="AA51" s="153"/>
      <c r="AB51" s="153"/>
      <c r="AC51" s="153"/>
      <c r="AD51" s="153"/>
      <c r="AE51" s="148"/>
      <c r="AF51" s="148"/>
      <c r="AG51" s="149"/>
      <c r="AH51" s="150"/>
      <c r="AI51" s="148"/>
      <c r="AJ51" s="148"/>
      <c r="AK51" s="151"/>
      <c r="AL51" s="151"/>
      <c r="AM51" s="151"/>
      <c r="AN51" s="148"/>
      <c r="AO51" s="148"/>
      <c r="AR51" s="153"/>
      <c r="AS51" s="153"/>
      <c r="AT51" s="153"/>
      <c r="AU51" s="153"/>
      <c r="AV51" s="148"/>
      <c r="AW51" s="148"/>
      <c r="AX51" s="149"/>
      <c r="AY51" s="150"/>
      <c r="AZ51" s="148"/>
      <c r="BA51" s="148"/>
      <c r="BB51" s="151"/>
      <c r="BC51" s="151"/>
      <c r="BD51" s="151"/>
      <c r="BE51" s="148"/>
      <c r="BF51" s="148"/>
      <c r="BI51" s="153"/>
      <c r="BJ51" s="153"/>
      <c r="BK51" s="153"/>
      <c r="BL51" s="153"/>
      <c r="BM51" s="148"/>
      <c r="BN51" s="148"/>
      <c r="BO51" s="149"/>
      <c r="BP51" s="150"/>
      <c r="BQ51" s="148"/>
      <c r="BR51" s="148"/>
      <c r="BS51" s="151"/>
      <c r="BT51" s="151"/>
      <c r="BU51" s="151"/>
      <c r="BV51" s="148"/>
      <c r="BW51" s="148"/>
      <c r="BZ51" s="153"/>
      <c r="CA51" s="153"/>
      <c r="CB51" s="153"/>
      <c r="CC51" s="153"/>
      <c r="CD51" s="148"/>
      <c r="CE51" s="148"/>
      <c r="CF51" s="149"/>
      <c r="CG51" s="150"/>
      <c r="CH51" s="148"/>
      <c r="CI51" s="148"/>
      <c r="CJ51" s="151"/>
      <c r="CK51" s="151"/>
      <c r="CL51" s="151"/>
      <c r="CM51" s="148"/>
      <c r="CN51" s="148"/>
      <c r="CQ51" s="153"/>
      <c r="CR51" s="153"/>
      <c r="CS51" s="153"/>
      <c r="CT51" s="153"/>
      <c r="CU51" s="148"/>
      <c r="CV51" s="148"/>
      <c r="CW51" s="149"/>
      <c r="CX51" s="150"/>
      <c r="CY51" s="148"/>
      <c r="CZ51" s="148"/>
      <c r="DA51" s="151"/>
      <c r="DB51" s="151"/>
      <c r="DC51" s="151"/>
      <c r="DD51" s="148"/>
      <c r="DE51" s="148"/>
      <c r="DH51" s="153"/>
      <c r="DI51" s="153"/>
      <c r="DJ51" s="153"/>
      <c r="DK51" s="153"/>
      <c r="DL51" s="148"/>
      <c r="DM51" s="148"/>
      <c r="DN51" s="149"/>
      <c r="DO51" s="150"/>
      <c r="DP51" s="148"/>
      <c r="DQ51" s="148"/>
      <c r="DR51" s="151"/>
      <c r="DS51" s="151"/>
      <c r="DT51" s="151"/>
      <c r="DU51" s="148"/>
      <c r="DV51" s="148"/>
      <c r="DY51" s="153"/>
      <c r="DZ51" s="153"/>
      <c r="EA51" s="153"/>
      <c r="EB51" s="153"/>
      <c r="EC51" s="148"/>
      <c r="ED51" s="148"/>
      <c r="EE51" s="149"/>
      <c r="EF51" s="150"/>
      <c r="EG51" s="148"/>
      <c r="EH51" s="148"/>
      <c r="EI51" s="151"/>
      <c r="EJ51" s="151"/>
      <c r="EK51" s="151"/>
      <c r="EL51" s="148"/>
      <c r="EM51" s="148"/>
      <c r="EP51" s="153"/>
      <c r="EQ51" s="153"/>
      <c r="ER51" s="153"/>
      <c r="ES51" s="153"/>
      <c r="ET51" s="148"/>
      <c r="EU51" s="148"/>
      <c r="EV51" s="149"/>
      <c r="EW51" s="150"/>
      <c r="EX51" s="148"/>
      <c r="EY51" s="148"/>
      <c r="EZ51" s="151"/>
      <c r="FA51" s="151"/>
      <c r="FB51" s="151"/>
      <c r="FC51" s="148"/>
      <c r="FD51" s="148"/>
      <c r="FG51" s="153"/>
      <c r="FH51" s="153"/>
      <c r="FI51" s="153"/>
      <c r="FJ51" s="153"/>
      <c r="FK51" s="148"/>
      <c r="FL51" s="148"/>
      <c r="FM51" s="149"/>
      <c r="FN51" s="150"/>
      <c r="FO51" s="148"/>
      <c r="FP51" s="148"/>
      <c r="FQ51" s="151"/>
      <c r="FR51" s="151"/>
      <c r="FS51" s="151"/>
      <c r="FT51" s="148"/>
      <c r="FU51" s="148"/>
      <c r="FX51" s="153"/>
      <c r="FY51" s="153"/>
      <c r="FZ51" s="153"/>
      <c r="GA51" s="153"/>
      <c r="GB51" s="148"/>
      <c r="GC51" s="148"/>
      <c r="GD51" s="149"/>
      <c r="GE51" s="150"/>
      <c r="GF51" s="148"/>
      <c r="GG51" s="148"/>
      <c r="GH51" s="151"/>
      <c r="GI51" s="151"/>
      <c r="GJ51" s="151"/>
      <c r="GK51" s="148"/>
      <c r="GL51" s="148"/>
      <c r="GO51" s="153"/>
      <c r="GP51" s="153"/>
      <c r="GQ51" s="153"/>
      <c r="GR51" s="153"/>
      <c r="GS51" s="148"/>
      <c r="GT51" s="148"/>
      <c r="GU51" s="149"/>
      <c r="GV51" s="150"/>
      <c r="GW51" s="148"/>
      <c r="GX51" s="148"/>
      <c r="GY51" s="151"/>
      <c r="GZ51" s="151"/>
      <c r="HA51" s="151"/>
      <c r="HB51" s="148"/>
      <c r="HC51" s="148"/>
      <c r="HF51" s="153"/>
    </row>
    <row r="52" spans="1:214" s="152" customFormat="1" ht="45" customHeight="1">
      <c r="A52" s="375" t="s">
        <v>6312</v>
      </c>
      <c r="B52" s="516" t="s">
        <v>4224</v>
      </c>
      <c r="C52" s="516" t="s">
        <v>6313</v>
      </c>
      <c r="D52" s="516" t="s">
        <v>6314</v>
      </c>
      <c r="E52" s="483" t="str">
        <f t="shared" ref="E52" si="9">M52&amp;N52</f>
        <v>山陽小野田市大字西高泊10760番3</v>
      </c>
      <c r="F52" s="483" t="s">
        <v>1015</v>
      </c>
      <c r="G52" s="515">
        <v>37347</v>
      </c>
      <c r="H52" s="377">
        <v>30</v>
      </c>
      <c r="I52" s="483" t="s">
        <v>1683</v>
      </c>
      <c r="J52" s="376" t="s">
        <v>505</v>
      </c>
      <c r="K52" s="374" t="s">
        <v>1445</v>
      </c>
      <c r="L52" s="517" t="s">
        <v>1444</v>
      </c>
      <c r="M52" s="517" t="s">
        <v>50</v>
      </c>
      <c r="N52" s="445" t="s">
        <v>6315</v>
      </c>
      <c r="O52" s="445" t="s">
        <v>6316</v>
      </c>
      <c r="P52" s="518" t="str">
        <f t="shared" ref="P52" si="10">IF(Q52="","",IF(OR(Q52="国",Q52="県",Q52="市町",Q52="組合その他"),"（公立）","（私立）"))</f>
        <v>（私立）</v>
      </c>
      <c r="Q52" s="518" t="s">
        <v>111</v>
      </c>
      <c r="R52" s="538">
        <f t="shared" ref="R52" si="11">IF(A52="","",1)</f>
        <v>1</v>
      </c>
      <c r="S52" s="538" t="str">
        <f t="shared" ref="S52" si="12">IF(AND(J52="Ａ型",P52="（公立）"),1,"")</f>
        <v/>
      </c>
      <c r="T52" s="538" t="str">
        <f t="shared" ref="T52" si="13">IF(AND(J52="Ａ型",P52="（私立）"),1,"")</f>
        <v/>
      </c>
      <c r="U52" s="538" t="str">
        <f t="shared" ref="U52" si="14">IF(AND(OR(J52="ケアハウス",J52="ケアハウス特定施設入居者生活介護施設"),P52="（公立）"),1,"")</f>
        <v/>
      </c>
      <c r="V52" s="539">
        <f t="shared" ref="V52" si="15">IF(AND(OR(J52="ケアハウス",J52="ケアハウス特定施設入居者生活介護施設"),P52="（私立）"),1,"")</f>
        <v>1</v>
      </c>
      <c r="W52" s="148"/>
      <c r="X52" s="148"/>
      <c r="AA52" s="153"/>
      <c r="AB52" s="153"/>
      <c r="AC52" s="153"/>
      <c r="AD52" s="153"/>
      <c r="AE52" s="148"/>
      <c r="AF52" s="148"/>
      <c r="AG52" s="149"/>
      <c r="AH52" s="150"/>
      <c r="AI52" s="148"/>
      <c r="AJ52" s="148"/>
      <c r="AK52" s="151"/>
      <c r="AL52" s="151"/>
      <c r="AM52" s="151"/>
      <c r="AN52" s="148"/>
      <c r="AO52" s="148"/>
      <c r="AR52" s="153"/>
      <c r="AS52" s="153"/>
      <c r="AT52" s="153"/>
      <c r="AU52" s="153"/>
      <c r="AV52" s="148"/>
      <c r="AW52" s="148"/>
      <c r="AX52" s="149"/>
      <c r="AY52" s="150"/>
      <c r="AZ52" s="148"/>
      <c r="BA52" s="148"/>
      <c r="BB52" s="151"/>
      <c r="BC52" s="151"/>
      <c r="BD52" s="151"/>
      <c r="BE52" s="148"/>
      <c r="BF52" s="148"/>
      <c r="BI52" s="153"/>
      <c r="BJ52" s="153"/>
      <c r="BK52" s="153"/>
      <c r="BL52" s="153"/>
      <c r="BM52" s="148"/>
      <c r="BN52" s="148"/>
      <c r="BO52" s="149"/>
      <c r="BP52" s="150"/>
      <c r="BQ52" s="148"/>
      <c r="BR52" s="148"/>
      <c r="BS52" s="151"/>
      <c r="BT52" s="151"/>
      <c r="BU52" s="151"/>
      <c r="BV52" s="148"/>
      <c r="BW52" s="148"/>
      <c r="BZ52" s="153"/>
      <c r="CA52" s="153"/>
      <c r="CB52" s="153"/>
      <c r="CC52" s="153"/>
      <c r="CD52" s="148"/>
      <c r="CE52" s="148"/>
      <c r="CF52" s="149"/>
      <c r="CG52" s="150"/>
      <c r="CH52" s="148"/>
      <c r="CI52" s="148"/>
      <c r="CJ52" s="151"/>
      <c r="CK52" s="151"/>
      <c r="CL52" s="151"/>
      <c r="CM52" s="148"/>
      <c r="CN52" s="148"/>
      <c r="CQ52" s="153"/>
      <c r="CR52" s="153"/>
      <c r="CS52" s="153"/>
      <c r="CT52" s="153"/>
      <c r="CU52" s="148"/>
      <c r="CV52" s="148"/>
      <c r="CW52" s="149"/>
      <c r="CX52" s="150"/>
      <c r="CY52" s="148"/>
      <c r="CZ52" s="148"/>
      <c r="DA52" s="151"/>
      <c r="DB52" s="151"/>
      <c r="DC52" s="151"/>
      <c r="DD52" s="148"/>
      <c r="DE52" s="148"/>
      <c r="DH52" s="153"/>
      <c r="DI52" s="153"/>
      <c r="DJ52" s="153"/>
      <c r="DK52" s="153"/>
      <c r="DL52" s="148"/>
      <c r="DM52" s="148"/>
      <c r="DN52" s="149"/>
      <c r="DO52" s="150"/>
      <c r="DP52" s="148"/>
      <c r="DQ52" s="148"/>
      <c r="DR52" s="151"/>
      <c r="DS52" s="151"/>
      <c r="DT52" s="151"/>
      <c r="DU52" s="148"/>
      <c r="DV52" s="148"/>
      <c r="DY52" s="153"/>
      <c r="DZ52" s="153"/>
      <c r="EA52" s="153"/>
      <c r="EB52" s="153"/>
      <c r="EC52" s="148"/>
      <c r="ED52" s="148"/>
      <c r="EE52" s="149"/>
      <c r="EF52" s="150"/>
      <c r="EG52" s="148"/>
      <c r="EH52" s="148"/>
      <c r="EI52" s="151"/>
      <c r="EJ52" s="151"/>
      <c r="EK52" s="151"/>
      <c r="EL52" s="148"/>
      <c r="EM52" s="148"/>
      <c r="EP52" s="153"/>
      <c r="EQ52" s="153"/>
      <c r="ER52" s="153"/>
      <c r="ES52" s="153"/>
      <c r="ET52" s="148"/>
      <c r="EU52" s="148"/>
      <c r="EV52" s="149"/>
      <c r="EW52" s="150"/>
      <c r="EX52" s="148"/>
      <c r="EY52" s="148"/>
      <c r="EZ52" s="151"/>
      <c r="FA52" s="151"/>
      <c r="FB52" s="151"/>
      <c r="FC52" s="148"/>
      <c r="FD52" s="148"/>
      <c r="FG52" s="153"/>
      <c r="FH52" s="153"/>
      <c r="FI52" s="153"/>
      <c r="FJ52" s="153"/>
      <c r="FK52" s="148"/>
      <c r="FL52" s="148"/>
      <c r="FM52" s="149"/>
      <c r="FN52" s="150"/>
      <c r="FO52" s="148"/>
      <c r="FP52" s="148"/>
      <c r="FQ52" s="151"/>
      <c r="FR52" s="151"/>
      <c r="FS52" s="151"/>
      <c r="FT52" s="148"/>
      <c r="FU52" s="148"/>
      <c r="FX52" s="153"/>
      <c r="FY52" s="153"/>
      <c r="FZ52" s="153"/>
      <c r="GA52" s="153"/>
      <c r="GB52" s="148"/>
      <c r="GC52" s="148"/>
      <c r="GD52" s="149"/>
      <c r="GE52" s="150"/>
      <c r="GF52" s="148"/>
      <c r="GG52" s="148"/>
      <c r="GH52" s="151"/>
      <c r="GI52" s="151"/>
      <c r="GJ52" s="151"/>
      <c r="GK52" s="148"/>
      <c r="GL52" s="148"/>
      <c r="GO52" s="153"/>
      <c r="GP52" s="153"/>
      <c r="GQ52" s="153"/>
      <c r="GR52" s="153"/>
      <c r="GS52" s="148"/>
      <c r="GT52" s="148"/>
      <c r="GU52" s="149"/>
      <c r="GV52" s="150"/>
      <c r="GW52" s="148"/>
      <c r="GX52" s="148"/>
      <c r="GY52" s="151"/>
      <c r="GZ52" s="151"/>
      <c r="HA52" s="151"/>
      <c r="HB52" s="148"/>
      <c r="HC52" s="148"/>
      <c r="HF52" s="153"/>
    </row>
    <row r="53" spans="1:214" s="152" customFormat="1" ht="45" customHeight="1">
      <c r="A53" s="375" t="s">
        <v>66</v>
      </c>
      <c r="B53" s="516" t="s">
        <v>2298</v>
      </c>
      <c r="C53" s="516" t="s">
        <v>2606</v>
      </c>
      <c r="D53" s="516" t="s">
        <v>3868</v>
      </c>
      <c r="E53" s="483" t="str">
        <f t="shared" si="1"/>
        <v>大島郡周防大島町大字久賀5141-2</v>
      </c>
      <c r="F53" s="483" t="s">
        <v>986</v>
      </c>
      <c r="G53" s="515">
        <v>29677</v>
      </c>
      <c r="H53" s="377">
        <v>50</v>
      </c>
      <c r="I53" s="483" t="s">
        <v>1684</v>
      </c>
      <c r="J53" s="376" t="s">
        <v>2287</v>
      </c>
      <c r="K53" s="374" t="s">
        <v>1445</v>
      </c>
      <c r="L53" s="517" t="s">
        <v>11</v>
      </c>
      <c r="M53" s="517" t="s">
        <v>711</v>
      </c>
      <c r="N53" s="445" t="s">
        <v>322</v>
      </c>
      <c r="O53" s="445" t="s">
        <v>1463</v>
      </c>
      <c r="P53" s="518" t="str">
        <f t="shared" si="2"/>
        <v>（私立）</v>
      </c>
      <c r="Q53" s="518" t="s">
        <v>111</v>
      </c>
      <c r="R53" s="538">
        <f t="shared" si="3"/>
        <v>1</v>
      </c>
      <c r="S53" s="538" t="str">
        <f t="shared" si="4"/>
        <v/>
      </c>
      <c r="T53" s="538">
        <f t="shared" si="5"/>
        <v>1</v>
      </c>
      <c r="U53" s="538" t="str">
        <f t="shared" si="6"/>
        <v/>
      </c>
      <c r="V53" s="539" t="str">
        <f t="shared" si="7"/>
        <v/>
      </c>
      <c r="W53" s="148"/>
      <c r="X53" s="148"/>
      <c r="AA53" s="153"/>
      <c r="AB53" s="153"/>
      <c r="AC53" s="153"/>
      <c r="AD53" s="153"/>
      <c r="AE53" s="148"/>
      <c r="AF53" s="148"/>
      <c r="AG53" s="149"/>
      <c r="AH53" s="150"/>
      <c r="AI53" s="148"/>
      <c r="AJ53" s="148"/>
      <c r="AK53" s="151"/>
      <c r="AL53" s="151"/>
      <c r="AM53" s="151"/>
      <c r="AN53" s="148"/>
      <c r="AO53" s="148"/>
      <c r="AR53" s="153"/>
      <c r="AS53" s="153"/>
      <c r="AT53" s="153"/>
      <c r="AU53" s="153"/>
      <c r="AV53" s="148"/>
      <c r="AW53" s="148"/>
      <c r="AX53" s="149"/>
      <c r="AY53" s="150"/>
      <c r="AZ53" s="148"/>
      <c r="BA53" s="148"/>
      <c r="BB53" s="151"/>
      <c r="BC53" s="151"/>
      <c r="BD53" s="151"/>
      <c r="BE53" s="148"/>
      <c r="BF53" s="148"/>
      <c r="BI53" s="153"/>
      <c r="BJ53" s="153"/>
      <c r="BK53" s="153"/>
      <c r="BL53" s="153"/>
      <c r="BM53" s="148"/>
      <c r="BN53" s="148"/>
      <c r="BO53" s="149"/>
      <c r="BP53" s="150"/>
      <c r="BQ53" s="148"/>
      <c r="BR53" s="148"/>
      <c r="BS53" s="151"/>
      <c r="BT53" s="151"/>
      <c r="BU53" s="151"/>
      <c r="BV53" s="148"/>
      <c r="BW53" s="148"/>
      <c r="BZ53" s="153"/>
      <c r="CA53" s="153"/>
      <c r="CB53" s="153"/>
      <c r="CC53" s="153"/>
      <c r="CD53" s="148"/>
      <c r="CE53" s="148"/>
      <c r="CF53" s="149"/>
      <c r="CG53" s="150"/>
      <c r="CH53" s="148"/>
      <c r="CI53" s="148"/>
      <c r="CJ53" s="151"/>
      <c r="CK53" s="151"/>
      <c r="CL53" s="151"/>
      <c r="CM53" s="148"/>
      <c r="CN53" s="148"/>
      <c r="CQ53" s="153"/>
      <c r="CR53" s="153"/>
      <c r="CS53" s="153"/>
      <c r="CT53" s="153"/>
      <c r="CU53" s="148"/>
      <c r="CV53" s="148"/>
      <c r="CW53" s="149"/>
      <c r="CX53" s="150"/>
      <c r="CY53" s="148"/>
      <c r="CZ53" s="148"/>
      <c r="DA53" s="151"/>
      <c r="DB53" s="151"/>
      <c r="DC53" s="151"/>
      <c r="DD53" s="148"/>
      <c r="DE53" s="148"/>
      <c r="DH53" s="153"/>
      <c r="DI53" s="153"/>
      <c r="DJ53" s="153"/>
      <c r="DK53" s="153"/>
      <c r="DL53" s="148"/>
      <c r="DM53" s="148"/>
      <c r="DN53" s="149"/>
      <c r="DO53" s="150"/>
      <c r="DP53" s="148"/>
      <c r="DQ53" s="148"/>
      <c r="DR53" s="151"/>
      <c r="DS53" s="151"/>
      <c r="DT53" s="151"/>
      <c r="DU53" s="148"/>
      <c r="DV53" s="148"/>
      <c r="DY53" s="153"/>
      <c r="DZ53" s="153"/>
      <c r="EA53" s="153"/>
      <c r="EB53" s="153"/>
      <c r="EC53" s="148"/>
      <c r="ED53" s="148"/>
      <c r="EE53" s="149"/>
      <c r="EF53" s="150"/>
      <c r="EG53" s="148"/>
      <c r="EH53" s="148"/>
      <c r="EI53" s="151"/>
      <c r="EJ53" s="151"/>
      <c r="EK53" s="151"/>
      <c r="EL53" s="148"/>
      <c r="EM53" s="148"/>
      <c r="EP53" s="153"/>
      <c r="EQ53" s="153"/>
      <c r="ER53" s="153"/>
      <c r="ES53" s="153"/>
      <c r="ET53" s="148"/>
      <c r="EU53" s="148"/>
      <c r="EV53" s="149"/>
      <c r="EW53" s="150"/>
      <c r="EX53" s="148"/>
      <c r="EY53" s="148"/>
      <c r="EZ53" s="151"/>
      <c r="FA53" s="151"/>
      <c r="FB53" s="151"/>
      <c r="FC53" s="148"/>
      <c r="FD53" s="148"/>
      <c r="FG53" s="153"/>
      <c r="FH53" s="153"/>
      <c r="FI53" s="153"/>
      <c r="FJ53" s="153"/>
      <c r="FK53" s="148"/>
      <c r="FL53" s="148"/>
      <c r="FM53" s="149"/>
      <c r="FN53" s="150"/>
      <c r="FO53" s="148"/>
      <c r="FP53" s="148"/>
      <c r="FQ53" s="151"/>
      <c r="FR53" s="151"/>
      <c r="FS53" s="151"/>
      <c r="FT53" s="148"/>
      <c r="FU53" s="148"/>
      <c r="FX53" s="153"/>
      <c r="FY53" s="153"/>
      <c r="FZ53" s="153"/>
      <c r="GA53" s="153"/>
      <c r="GB53" s="148"/>
      <c r="GC53" s="148"/>
      <c r="GD53" s="149"/>
      <c r="GE53" s="150"/>
      <c r="GF53" s="148"/>
      <c r="GG53" s="148"/>
      <c r="GH53" s="151"/>
      <c r="GI53" s="151"/>
      <c r="GJ53" s="151"/>
      <c r="GK53" s="148"/>
      <c r="GL53" s="148"/>
      <c r="GO53" s="153"/>
      <c r="GP53" s="153"/>
      <c r="GQ53" s="153"/>
      <c r="GR53" s="153"/>
      <c r="GS53" s="148"/>
      <c r="GT53" s="148"/>
      <c r="GU53" s="149"/>
      <c r="GV53" s="150"/>
      <c r="GW53" s="148"/>
      <c r="GX53" s="148"/>
      <c r="GY53" s="151"/>
      <c r="GZ53" s="151"/>
      <c r="HA53" s="151"/>
      <c r="HB53" s="148"/>
      <c r="HC53" s="148"/>
      <c r="HF53" s="153"/>
    </row>
    <row r="54" spans="1:214" s="152" customFormat="1" ht="45" customHeight="1">
      <c r="A54" s="79" t="s">
        <v>3386</v>
      </c>
      <c r="B54" s="80" t="s">
        <v>181</v>
      </c>
      <c r="C54" s="80" t="s">
        <v>3163</v>
      </c>
      <c r="D54" s="80" t="s">
        <v>2620</v>
      </c>
      <c r="E54" s="81" t="str">
        <f t="shared" si="1"/>
        <v>熊毛郡平生町大字平生町5-17</v>
      </c>
      <c r="F54" s="81" t="s">
        <v>1016</v>
      </c>
      <c r="G54" s="82">
        <v>38565</v>
      </c>
      <c r="H54" s="103">
        <v>50</v>
      </c>
      <c r="I54" s="81" t="s">
        <v>1685</v>
      </c>
      <c r="J54" s="83" t="s">
        <v>2286</v>
      </c>
      <c r="K54" s="540" t="s">
        <v>243</v>
      </c>
      <c r="L54" s="105" t="s">
        <v>3387</v>
      </c>
      <c r="M54" s="105" t="s">
        <v>717</v>
      </c>
      <c r="N54" s="106" t="s">
        <v>240</v>
      </c>
      <c r="O54" s="106" t="s">
        <v>3388</v>
      </c>
      <c r="P54" s="268" t="str">
        <f t="shared" si="2"/>
        <v>（私立）</v>
      </c>
      <c r="Q54" s="268" t="s">
        <v>111</v>
      </c>
      <c r="R54" s="541">
        <f t="shared" si="3"/>
        <v>1</v>
      </c>
      <c r="S54" s="541" t="str">
        <f t="shared" si="4"/>
        <v/>
      </c>
      <c r="T54" s="541" t="str">
        <f t="shared" si="5"/>
        <v/>
      </c>
      <c r="U54" s="541" t="str">
        <f t="shared" si="6"/>
        <v/>
      </c>
      <c r="V54" s="542">
        <f t="shared" si="7"/>
        <v>1</v>
      </c>
      <c r="W54" s="148"/>
      <c r="X54" s="148"/>
      <c r="AA54" s="153"/>
      <c r="AB54" s="153"/>
      <c r="AC54" s="153"/>
      <c r="AD54" s="153"/>
      <c r="AE54" s="148"/>
      <c r="AF54" s="148"/>
      <c r="AG54" s="149"/>
      <c r="AH54" s="150"/>
      <c r="AI54" s="148"/>
      <c r="AJ54" s="148"/>
      <c r="AK54" s="151"/>
      <c r="AL54" s="151"/>
      <c r="AM54" s="151"/>
      <c r="AN54" s="148"/>
      <c r="AO54" s="148"/>
      <c r="AR54" s="153"/>
      <c r="AS54" s="153"/>
      <c r="AT54" s="153"/>
      <c r="AU54" s="153"/>
      <c r="AV54" s="148"/>
      <c r="AW54" s="148"/>
      <c r="AX54" s="149"/>
      <c r="AY54" s="150"/>
      <c r="AZ54" s="148"/>
      <c r="BA54" s="148"/>
      <c r="BB54" s="151"/>
      <c r="BC54" s="151"/>
      <c r="BD54" s="151"/>
      <c r="BE54" s="148"/>
      <c r="BF54" s="148"/>
      <c r="BI54" s="153"/>
      <c r="BJ54" s="153"/>
      <c r="BK54" s="153"/>
      <c r="BL54" s="153"/>
      <c r="BM54" s="148"/>
      <c r="BN54" s="148"/>
      <c r="BO54" s="149"/>
      <c r="BP54" s="150"/>
      <c r="BQ54" s="148"/>
      <c r="BR54" s="148"/>
      <c r="BS54" s="151"/>
      <c r="BT54" s="151"/>
      <c r="BU54" s="151"/>
      <c r="BV54" s="148"/>
      <c r="BW54" s="148"/>
      <c r="BZ54" s="153"/>
      <c r="CA54" s="153"/>
      <c r="CB54" s="153"/>
      <c r="CC54" s="153"/>
      <c r="CD54" s="148"/>
      <c r="CE54" s="148"/>
      <c r="CF54" s="149"/>
      <c r="CG54" s="150"/>
      <c r="CH54" s="148"/>
      <c r="CI54" s="148"/>
      <c r="CJ54" s="151"/>
      <c r="CK54" s="151"/>
      <c r="CL54" s="151"/>
      <c r="CM54" s="148"/>
      <c r="CN54" s="148"/>
      <c r="CQ54" s="153"/>
      <c r="CR54" s="153"/>
      <c r="CS54" s="153"/>
      <c r="CT54" s="153"/>
      <c r="CU54" s="148"/>
      <c r="CV54" s="148"/>
      <c r="CW54" s="149"/>
      <c r="CX54" s="150"/>
      <c r="CY54" s="148"/>
      <c r="CZ54" s="148"/>
      <c r="DA54" s="151"/>
      <c r="DB54" s="151"/>
      <c r="DC54" s="151"/>
      <c r="DD54" s="148"/>
      <c r="DE54" s="148"/>
      <c r="DH54" s="153"/>
      <c r="DI54" s="153"/>
      <c r="DJ54" s="153"/>
      <c r="DK54" s="153"/>
      <c r="DL54" s="148"/>
      <c r="DM54" s="148"/>
      <c r="DN54" s="149"/>
      <c r="DO54" s="150"/>
      <c r="DP54" s="148"/>
      <c r="DQ54" s="148"/>
      <c r="DR54" s="151"/>
      <c r="DS54" s="151"/>
      <c r="DT54" s="151"/>
      <c r="DU54" s="148"/>
      <c r="DV54" s="148"/>
      <c r="DY54" s="153"/>
      <c r="DZ54" s="153"/>
      <c r="EA54" s="153"/>
      <c r="EB54" s="153"/>
      <c r="EC54" s="148"/>
      <c r="ED54" s="148"/>
      <c r="EE54" s="149"/>
      <c r="EF54" s="150"/>
      <c r="EG54" s="148"/>
      <c r="EH54" s="148"/>
      <c r="EI54" s="151"/>
      <c r="EJ54" s="151"/>
      <c r="EK54" s="151"/>
      <c r="EL54" s="148"/>
      <c r="EM54" s="148"/>
      <c r="EP54" s="153"/>
      <c r="EQ54" s="153"/>
      <c r="ER54" s="153"/>
      <c r="ES54" s="153"/>
      <c r="ET54" s="148"/>
      <c r="EU54" s="148"/>
      <c r="EV54" s="149"/>
      <c r="EW54" s="150"/>
      <c r="EX54" s="148"/>
      <c r="EY54" s="148"/>
      <c r="EZ54" s="151"/>
      <c r="FA54" s="151"/>
      <c r="FB54" s="151"/>
      <c r="FC54" s="148"/>
      <c r="FD54" s="148"/>
      <c r="FG54" s="153"/>
      <c r="FH54" s="153"/>
      <c r="FI54" s="153"/>
      <c r="FJ54" s="153"/>
      <c r="FK54" s="148"/>
      <c r="FL54" s="148"/>
      <c r="FM54" s="149"/>
      <c r="FN54" s="150"/>
      <c r="FO54" s="148"/>
      <c r="FP54" s="148"/>
      <c r="FQ54" s="151"/>
      <c r="FR54" s="151"/>
      <c r="FS54" s="151"/>
      <c r="FT54" s="148"/>
      <c r="FU54" s="148"/>
      <c r="FX54" s="153"/>
      <c r="FY54" s="153"/>
      <c r="FZ54" s="153"/>
      <c r="GA54" s="153"/>
      <c r="GB54" s="148"/>
      <c r="GC54" s="148"/>
      <c r="GD54" s="149"/>
      <c r="GE54" s="150"/>
      <c r="GF54" s="148"/>
      <c r="GG54" s="148"/>
      <c r="GH54" s="151"/>
      <c r="GI54" s="151"/>
      <c r="GJ54" s="151"/>
      <c r="GK54" s="148"/>
      <c r="GL54" s="148"/>
      <c r="GO54" s="153"/>
      <c r="GP54" s="153"/>
      <c r="GQ54" s="153"/>
      <c r="GR54" s="153"/>
      <c r="GS54" s="148"/>
      <c r="GT54" s="148"/>
      <c r="GU54" s="149"/>
      <c r="GV54" s="150"/>
      <c r="GW54" s="148"/>
      <c r="GX54" s="148"/>
      <c r="GY54" s="151"/>
      <c r="GZ54" s="151"/>
      <c r="HA54" s="151"/>
      <c r="HB54" s="148"/>
      <c r="HC54" s="148"/>
      <c r="HF54" s="153"/>
    </row>
    <row r="55" spans="1:214" s="152" customFormat="1" ht="45" customHeight="1">
      <c r="A55" s="125">
        <f>COUNTA(A9:A54)</f>
        <v>46</v>
      </c>
      <c r="B55" s="126"/>
      <c r="C55" s="126"/>
      <c r="D55" s="126"/>
      <c r="E55" s="126"/>
      <c r="F55" s="126"/>
      <c r="G55" s="127"/>
      <c r="H55" s="128">
        <f>SUM(H9:H54)</f>
        <v>2527</v>
      </c>
      <c r="I55" s="126"/>
      <c r="J55" s="126"/>
      <c r="K55" s="330"/>
      <c r="L55" s="330"/>
      <c r="M55" s="330"/>
      <c r="N55" s="330"/>
      <c r="O55" s="330"/>
      <c r="P55" s="330"/>
      <c r="Q55" s="330"/>
      <c r="R55" s="354" t="s">
        <v>149</v>
      </c>
      <c r="S55" s="337">
        <f>SUM(S9:S54)</f>
        <v>1</v>
      </c>
      <c r="T55" s="337">
        <f>SUM(T9:T54)</f>
        <v>8</v>
      </c>
      <c r="U55" s="337">
        <f>SUM(U9:U54)</f>
        <v>0</v>
      </c>
      <c r="V55" s="337">
        <f>SUM(V9:V54)</f>
        <v>37</v>
      </c>
      <c r="W55" s="148"/>
      <c r="X55" s="148"/>
      <c r="AA55" s="153"/>
      <c r="AB55" s="153"/>
      <c r="AC55" s="153"/>
      <c r="AD55" s="153"/>
      <c r="AE55" s="148"/>
      <c r="AF55" s="148"/>
      <c r="AG55" s="149"/>
      <c r="AH55" s="150"/>
      <c r="AI55" s="148"/>
      <c r="AJ55" s="148"/>
      <c r="AK55" s="151"/>
      <c r="AL55" s="151"/>
      <c r="AM55" s="151"/>
      <c r="AN55" s="148"/>
      <c r="AO55" s="148"/>
      <c r="AR55" s="153"/>
      <c r="AS55" s="153"/>
      <c r="AT55" s="153"/>
      <c r="AU55" s="153"/>
      <c r="AV55" s="148"/>
      <c r="AW55" s="148"/>
      <c r="AX55" s="149"/>
      <c r="AY55" s="150"/>
      <c r="AZ55" s="148"/>
      <c r="BA55" s="148"/>
      <c r="BB55" s="151"/>
      <c r="BC55" s="151"/>
      <c r="BD55" s="151"/>
      <c r="BE55" s="148"/>
      <c r="BF55" s="148"/>
      <c r="BI55" s="153"/>
      <c r="BJ55" s="153"/>
      <c r="BK55" s="153"/>
      <c r="BL55" s="153"/>
      <c r="BM55" s="148"/>
      <c r="BN55" s="148"/>
      <c r="BO55" s="149"/>
      <c r="BP55" s="150"/>
      <c r="BQ55" s="148"/>
      <c r="BR55" s="148"/>
      <c r="BS55" s="151"/>
      <c r="BT55" s="151"/>
      <c r="BU55" s="151"/>
      <c r="BV55" s="148"/>
      <c r="BW55" s="148"/>
      <c r="BZ55" s="153"/>
      <c r="CA55" s="153"/>
      <c r="CB55" s="153"/>
      <c r="CC55" s="153"/>
      <c r="CD55" s="148"/>
      <c r="CE55" s="148"/>
      <c r="CF55" s="149"/>
      <c r="CG55" s="150"/>
      <c r="CH55" s="148"/>
      <c r="CI55" s="148"/>
      <c r="CJ55" s="151"/>
      <c r="CK55" s="151"/>
      <c r="CL55" s="151"/>
      <c r="CM55" s="148"/>
      <c r="CN55" s="148"/>
      <c r="CQ55" s="153"/>
      <c r="CR55" s="153"/>
      <c r="CS55" s="153"/>
      <c r="CT55" s="153"/>
      <c r="CU55" s="148"/>
      <c r="CV55" s="148"/>
      <c r="CW55" s="149"/>
      <c r="CX55" s="150"/>
      <c r="CY55" s="148"/>
      <c r="CZ55" s="148"/>
      <c r="DA55" s="151"/>
      <c r="DB55" s="151"/>
      <c r="DC55" s="151"/>
      <c r="DD55" s="148"/>
      <c r="DE55" s="148"/>
      <c r="DH55" s="153"/>
      <c r="DI55" s="153"/>
      <c r="DJ55" s="153"/>
      <c r="DK55" s="153"/>
      <c r="DL55" s="148"/>
      <c r="DM55" s="148"/>
      <c r="DN55" s="149"/>
      <c r="DO55" s="150"/>
      <c r="DP55" s="148"/>
      <c r="DQ55" s="148"/>
      <c r="DR55" s="151"/>
      <c r="DS55" s="151"/>
      <c r="DT55" s="151"/>
      <c r="DU55" s="148"/>
      <c r="DV55" s="148"/>
      <c r="DY55" s="153"/>
      <c r="DZ55" s="153"/>
      <c r="EA55" s="153"/>
      <c r="EB55" s="153"/>
      <c r="EC55" s="148"/>
      <c r="ED55" s="148"/>
      <c r="EE55" s="149"/>
      <c r="EF55" s="150"/>
      <c r="EG55" s="148"/>
      <c r="EH55" s="148"/>
      <c r="EI55" s="151"/>
      <c r="EJ55" s="151"/>
      <c r="EK55" s="151"/>
      <c r="EL55" s="148"/>
      <c r="EM55" s="148"/>
      <c r="EP55" s="153"/>
      <c r="EQ55" s="153"/>
      <c r="ER55" s="153"/>
      <c r="ES55" s="153"/>
      <c r="ET55" s="148"/>
      <c r="EU55" s="148"/>
      <c r="EV55" s="149"/>
      <c r="EW55" s="150"/>
      <c r="EX55" s="148"/>
      <c r="EY55" s="148"/>
      <c r="EZ55" s="151"/>
      <c r="FA55" s="151"/>
      <c r="FB55" s="151"/>
      <c r="FC55" s="148"/>
      <c r="FD55" s="148"/>
      <c r="FG55" s="153"/>
      <c r="FH55" s="153"/>
      <c r="FI55" s="153"/>
      <c r="FJ55" s="153"/>
      <c r="FK55" s="148"/>
      <c r="FL55" s="148"/>
      <c r="FM55" s="149"/>
      <c r="FN55" s="150"/>
      <c r="FO55" s="148"/>
      <c r="FP55" s="148"/>
      <c r="FQ55" s="151"/>
      <c r="FR55" s="151"/>
      <c r="FS55" s="151"/>
      <c r="FT55" s="148"/>
      <c r="FU55" s="148"/>
      <c r="FX55" s="153"/>
      <c r="FY55" s="153"/>
      <c r="FZ55" s="153"/>
      <c r="GA55" s="153"/>
      <c r="GB55" s="148"/>
      <c r="GC55" s="148"/>
      <c r="GD55" s="149"/>
      <c r="GE55" s="150"/>
      <c r="GF55" s="148"/>
      <c r="GG55" s="148"/>
      <c r="GH55" s="151"/>
      <c r="GI55" s="151"/>
      <c r="GJ55" s="151"/>
      <c r="GK55" s="148"/>
      <c r="GL55" s="148"/>
      <c r="GO55" s="153"/>
      <c r="GP55" s="153"/>
      <c r="GQ55" s="153"/>
      <c r="GR55" s="153"/>
      <c r="GS55" s="148"/>
      <c r="GT55" s="148"/>
      <c r="GU55" s="149"/>
      <c r="GV55" s="150"/>
      <c r="GW55" s="148"/>
      <c r="GX55" s="148"/>
      <c r="GY55" s="151"/>
      <c r="GZ55" s="151"/>
      <c r="HA55" s="151"/>
      <c r="HB55" s="148"/>
      <c r="HC55" s="148"/>
      <c r="HF55" s="153"/>
    </row>
    <row r="56" spans="1:214" ht="13.5" thickBot="1">
      <c r="A56" s="354" t="s">
        <v>48</v>
      </c>
      <c r="B56" s="330"/>
      <c r="C56" s="353" t="s">
        <v>336</v>
      </c>
      <c r="D56" s="330"/>
      <c r="E56" s="330"/>
      <c r="F56" s="330"/>
      <c r="H56" s="110" t="s">
        <v>47</v>
      </c>
      <c r="I56" s="330"/>
      <c r="J56" s="330"/>
      <c r="K56" s="330"/>
      <c r="L56" s="330"/>
      <c r="M56" s="330"/>
      <c r="N56" s="353" t="s">
        <v>116</v>
      </c>
      <c r="O56" s="330"/>
      <c r="P56" s="330"/>
      <c r="Q56" s="330"/>
      <c r="R56" s="330"/>
      <c r="S56" s="330"/>
      <c r="T56" s="330"/>
      <c r="U56" s="330"/>
      <c r="V56" s="330"/>
    </row>
    <row r="57" spans="1:214" ht="13.5" thickTop="1">
      <c r="A57" s="330"/>
      <c r="B57" s="330"/>
      <c r="C57" s="355" t="s">
        <v>79</v>
      </c>
      <c r="D57" s="356">
        <f t="shared" ref="D57:D69" si="16">COUNTIF($M$9:$M$54,C57)</f>
        <v>11</v>
      </c>
      <c r="E57" s="330"/>
      <c r="F57" s="330"/>
      <c r="H57" s="334"/>
      <c r="I57" s="330"/>
      <c r="J57" s="330"/>
      <c r="K57" s="330"/>
      <c r="L57" s="330"/>
      <c r="M57" s="330"/>
      <c r="N57" s="29"/>
      <c r="O57" s="335" t="s">
        <v>62</v>
      </c>
      <c r="P57" s="335" t="s">
        <v>323</v>
      </c>
      <c r="Q57" s="336" t="s">
        <v>77</v>
      </c>
      <c r="R57" s="330"/>
      <c r="S57" s="330"/>
      <c r="T57" s="330"/>
      <c r="U57" s="330"/>
      <c r="V57" s="330"/>
    </row>
    <row r="58" spans="1:214">
      <c r="A58" s="330"/>
      <c r="B58" s="330"/>
      <c r="C58" s="357" t="s">
        <v>367</v>
      </c>
      <c r="D58" s="33">
        <f t="shared" si="16"/>
        <v>7</v>
      </c>
      <c r="E58" s="330"/>
      <c r="F58" s="330"/>
      <c r="H58" s="334"/>
      <c r="I58" s="330"/>
      <c r="J58" s="330"/>
      <c r="K58" s="330"/>
      <c r="L58" s="330"/>
      <c r="M58" s="330"/>
      <c r="N58" s="648" t="s">
        <v>44</v>
      </c>
      <c r="O58" s="331" t="s">
        <v>63</v>
      </c>
      <c r="P58" s="331">
        <f t="shared" ref="P58:P65" si="17">COUNTIF($Q$9:$Q$54,O58)</f>
        <v>0</v>
      </c>
      <c r="Q58" s="34">
        <f t="shared" ref="Q58:Q65" si="18">SUMIF($Q$9:$Q$54,O58,$H$9:$H$54)</f>
        <v>0</v>
      </c>
      <c r="R58" s="330"/>
      <c r="S58" s="330"/>
      <c r="T58" s="330"/>
      <c r="U58" s="330"/>
      <c r="V58" s="330"/>
    </row>
    <row r="59" spans="1:214">
      <c r="A59" s="330"/>
      <c r="B59" s="330"/>
      <c r="C59" s="357" t="s">
        <v>326</v>
      </c>
      <c r="D59" s="33">
        <f t="shared" si="16"/>
        <v>6</v>
      </c>
      <c r="E59" s="330"/>
      <c r="F59" s="330"/>
      <c r="H59" s="334"/>
      <c r="I59" s="330"/>
      <c r="J59" s="330"/>
      <c r="K59" s="330"/>
      <c r="L59" s="330"/>
      <c r="M59" s="330"/>
      <c r="N59" s="649"/>
      <c r="O59" s="331" t="s">
        <v>108</v>
      </c>
      <c r="P59" s="331">
        <f t="shared" si="17"/>
        <v>0</v>
      </c>
      <c r="Q59" s="34">
        <f t="shared" si="18"/>
        <v>0</v>
      </c>
      <c r="R59" s="330"/>
      <c r="S59" s="330"/>
      <c r="T59" s="330"/>
      <c r="U59" s="330"/>
      <c r="V59" s="330"/>
    </row>
    <row r="60" spans="1:214">
      <c r="A60" s="330"/>
      <c r="B60" s="330"/>
      <c r="C60" s="357" t="s">
        <v>242</v>
      </c>
      <c r="D60" s="33">
        <f t="shared" si="16"/>
        <v>1</v>
      </c>
      <c r="E60" s="330"/>
      <c r="F60" s="330"/>
      <c r="H60" s="334"/>
      <c r="I60" s="330"/>
      <c r="J60" s="330"/>
      <c r="K60" s="330"/>
      <c r="L60" s="330"/>
      <c r="M60" s="330"/>
      <c r="N60" s="649"/>
      <c r="O60" s="331" t="s">
        <v>109</v>
      </c>
      <c r="P60" s="331">
        <f t="shared" si="17"/>
        <v>1</v>
      </c>
      <c r="Q60" s="34">
        <f t="shared" si="18"/>
        <v>50</v>
      </c>
      <c r="R60" s="330"/>
      <c r="S60" s="330"/>
      <c r="T60" s="330"/>
      <c r="U60" s="330"/>
      <c r="V60" s="330"/>
    </row>
    <row r="61" spans="1:214" ht="13.5" thickBot="1">
      <c r="A61" s="330"/>
      <c r="B61" s="330"/>
      <c r="C61" s="357" t="s">
        <v>94</v>
      </c>
      <c r="D61" s="33">
        <f t="shared" si="16"/>
        <v>3</v>
      </c>
      <c r="E61" s="330"/>
      <c r="F61" s="330"/>
      <c r="H61" s="334"/>
      <c r="I61" s="330"/>
      <c r="J61" s="330"/>
      <c r="K61" s="330"/>
      <c r="L61" s="330"/>
      <c r="M61" s="330"/>
      <c r="N61" s="650"/>
      <c r="O61" s="332" t="s">
        <v>110</v>
      </c>
      <c r="P61" s="332">
        <f t="shared" si="17"/>
        <v>0</v>
      </c>
      <c r="Q61" s="35">
        <f t="shared" si="18"/>
        <v>0</v>
      </c>
      <c r="R61" s="330"/>
      <c r="S61" s="330"/>
      <c r="T61" s="330"/>
      <c r="U61" s="330"/>
      <c r="V61" s="330"/>
    </row>
    <row r="62" spans="1:214" ht="13.5" thickTop="1">
      <c r="A62" s="330"/>
      <c r="B62" s="330"/>
      <c r="C62" s="357" t="s">
        <v>95</v>
      </c>
      <c r="D62" s="33">
        <f t="shared" si="16"/>
        <v>1</v>
      </c>
      <c r="E62" s="330"/>
      <c r="F62" s="330"/>
      <c r="H62" s="334"/>
      <c r="I62" s="330"/>
      <c r="J62" s="330"/>
      <c r="K62" s="330"/>
      <c r="L62" s="330"/>
      <c r="M62" s="330"/>
      <c r="N62" s="649" t="s">
        <v>45</v>
      </c>
      <c r="O62" s="337" t="s">
        <v>111</v>
      </c>
      <c r="P62" s="337">
        <f t="shared" si="17"/>
        <v>45</v>
      </c>
      <c r="Q62" s="37">
        <f>SUMIF($Q$9:$Q$54,O62,$H$9:$H$54)</f>
        <v>2477</v>
      </c>
      <c r="R62" s="330"/>
      <c r="S62" s="330"/>
      <c r="T62" s="330"/>
      <c r="U62" s="330"/>
      <c r="V62" s="330"/>
    </row>
    <row r="63" spans="1:214">
      <c r="A63" s="330"/>
      <c r="B63" s="330"/>
      <c r="C63" s="357" t="s">
        <v>223</v>
      </c>
      <c r="D63" s="33">
        <f t="shared" si="16"/>
        <v>4</v>
      </c>
      <c r="E63" s="330"/>
      <c r="F63" s="330"/>
      <c r="H63" s="334"/>
      <c r="I63" s="330"/>
      <c r="J63" s="330"/>
      <c r="K63" s="330"/>
      <c r="L63" s="330"/>
      <c r="M63" s="330"/>
      <c r="N63" s="649"/>
      <c r="O63" s="331" t="s">
        <v>112</v>
      </c>
      <c r="P63" s="331">
        <f t="shared" si="17"/>
        <v>0</v>
      </c>
      <c r="Q63" s="34">
        <f t="shared" si="18"/>
        <v>0</v>
      </c>
      <c r="R63" s="330"/>
      <c r="S63" s="330"/>
      <c r="T63" s="330"/>
      <c r="U63" s="330"/>
      <c r="V63" s="330"/>
    </row>
    <row r="64" spans="1:214">
      <c r="A64" s="330"/>
      <c r="B64" s="330"/>
      <c r="C64" s="357" t="s">
        <v>327</v>
      </c>
      <c r="D64" s="33">
        <f t="shared" si="16"/>
        <v>2</v>
      </c>
      <c r="E64" s="330"/>
      <c r="F64" s="330"/>
      <c r="H64" s="334"/>
      <c r="I64" s="330"/>
      <c r="J64" s="330"/>
      <c r="K64" s="330"/>
      <c r="L64" s="330"/>
      <c r="M64" s="330"/>
      <c r="N64" s="649"/>
      <c r="O64" s="331" t="s">
        <v>113</v>
      </c>
      <c r="P64" s="331">
        <f t="shared" si="17"/>
        <v>0</v>
      </c>
      <c r="Q64" s="34">
        <f t="shared" si="18"/>
        <v>0</v>
      </c>
      <c r="R64" s="330"/>
      <c r="S64" s="330"/>
      <c r="T64" s="330"/>
      <c r="U64" s="330"/>
      <c r="V64" s="330"/>
    </row>
    <row r="65" spans="1:22" ht="13.5" thickBot="1">
      <c r="A65" s="330"/>
      <c r="B65" s="330"/>
      <c r="C65" s="357" t="s">
        <v>225</v>
      </c>
      <c r="D65" s="33">
        <f t="shared" si="16"/>
        <v>0</v>
      </c>
      <c r="E65" s="330"/>
      <c r="F65" s="330"/>
      <c r="H65" s="334"/>
      <c r="I65" s="330"/>
      <c r="J65" s="330"/>
      <c r="K65" s="330"/>
      <c r="L65" s="330"/>
      <c r="M65" s="330"/>
      <c r="N65" s="651"/>
      <c r="O65" s="338" t="s">
        <v>114</v>
      </c>
      <c r="P65" s="338">
        <f t="shared" si="17"/>
        <v>0</v>
      </c>
      <c r="Q65" s="39">
        <f t="shared" si="18"/>
        <v>0</v>
      </c>
      <c r="R65" s="330"/>
      <c r="S65" s="330"/>
      <c r="T65" s="330"/>
      <c r="U65" s="330"/>
      <c r="V65" s="330"/>
    </row>
    <row r="66" spans="1:22" ht="13.5" thickTop="1">
      <c r="A66" s="330"/>
      <c r="B66" s="330"/>
      <c r="C66" s="357" t="s">
        <v>233</v>
      </c>
      <c r="D66" s="33">
        <f t="shared" si="16"/>
        <v>1</v>
      </c>
      <c r="E66" s="330"/>
      <c r="F66" s="330"/>
      <c r="H66" s="334"/>
      <c r="I66" s="330"/>
      <c r="J66" s="330"/>
      <c r="K66" s="330"/>
      <c r="L66" s="330"/>
      <c r="M66" s="330"/>
      <c r="N66" s="330"/>
      <c r="O66" s="330"/>
      <c r="P66" s="40">
        <f>SUM(P58:P65)</f>
        <v>46</v>
      </c>
      <c r="Q66" s="40">
        <f>SUM(Q58:Q65)</f>
        <v>2527</v>
      </c>
      <c r="R66" s="330"/>
      <c r="S66" s="330"/>
      <c r="T66" s="330"/>
      <c r="U66" s="330"/>
      <c r="V66" s="330"/>
    </row>
    <row r="67" spans="1:22">
      <c r="A67" s="330"/>
      <c r="B67" s="330"/>
      <c r="C67" s="357" t="s">
        <v>328</v>
      </c>
      <c r="D67" s="33">
        <f t="shared" si="16"/>
        <v>2</v>
      </c>
      <c r="E67" s="330"/>
      <c r="F67" s="330"/>
      <c r="H67" s="334"/>
      <c r="I67" s="330"/>
      <c r="J67" s="330"/>
      <c r="K67" s="330"/>
      <c r="L67" s="330"/>
      <c r="M67" s="330"/>
      <c r="N67" s="330"/>
      <c r="O67" s="330"/>
      <c r="P67" s="330"/>
      <c r="Q67" s="330"/>
      <c r="R67" s="330"/>
      <c r="S67" s="330"/>
      <c r="T67" s="330"/>
      <c r="U67" s="330"/>
      <c r="V67" s="330"/>
    </row>
    <row r="68" spans="1:22">
      <c r="A68" s="330"/>
      <c r="B68" s="330"/>
      <c r="C68" s="357" t="s">
        <v>329</v>
      </c>
      <c r="D68" s="33">
        <f t="shared" si="16"/>
        <v>5</v>
      </c>
      <c r="E68" s="330"/>
      <c r="F68" s="330"/>
      <c r="H68" s="334"/>
      <c r="I68" s="330"/>
      <c r="J68" s="330"/>
      <c r="K68" s="330"/>
      <c r="L68" s="330"/>
      <c r="M68" s="330"/>
      <c r="N68" s="330"/>
      <c r="O68" s="330"/>
      <c r="P68" s="330"/>
      <c r="Q68" s="330"/>
      <c r="R68" s="330"/>
      <c r="S68" s="330"/>
      <c r="T68" s="330"/>
      <c r="U68" s="330"/>
      <c r="V68" s="330"/>
    </row>
    <row r="69" spans="1:22" ht="13.5" thickBot="1">
      <c r="A69" s="330"/>
      <c r="B69" s="330"/>
      <c r="C69" s="481" t="s">
        <v>50</v>
      </c>
      <c r="D69" s="41">
        <f t="shared" si="16"/>
        <v>1</v>
      </c>
      <c r="E69" s="330"/>
      <c r="F69" s="330"/>
      <c r="H69" s="334"/>
      <c r="I69" s="330"/>
      <c r="J69" s="330"/>
      <c r="K69" s="330"/>
      <c r="L69" s="330"/>
      <c r="M69" s="330"/>
      <c r="N69" s="330"/>
      <c r="O69" s="330"/>
      <c r="P69" s="330"/>
      <c r="Q69" s="330"/>
      <c r="R69" s="330"/>
      <c r="S69" s="330"/>
      <c r="T69" s="330"/>
      <c r="U69" s="330"/>
      <c r="V69" s="330"/>
    </row>
    <row r="70" spans="1:22" ht="14" thickTop="1" thickBot="1">
      <c r="A70" s="330"/>
      <c r="B70" s="330"/>
      <c r="C70" s="358" t="s">
        <v>330</v>
      </c>
      <c r="D70" s="359">
        <f>SUM(D57:D69)</f>
        <v>44</v>
      </c>
      <c r="E70" s="330"/>
      <c r="F70" s="330"/>
      <c r="H70" s="334"/>
      <c r="I70" s="330"/>
      <c r="J70" s="330"/>
      <c r="K70" s="330"/>
      <c r="L70" s="330"/>
      <c r="M70" s="330"/>
      <c r="N70" s="330"/>
      <c r="O70" s="330"/>
      <c r="P70" s="330"/>
      <c r="Q70" s="330"/>
      <c r="R70" s="330"/>
      <c r="S70" s="330"/>
      <c r="T70" s="330"/>
      <c r="U70" s="330"/>
      <c r="V70" s="330"/>
    </row>
    <row r="71" spans="1:22" ht="13.5" thickTop="1">
      <c r="A71" s="330"/>
      <c r="B71" s="330"/>
      <c r="C71" s="360" t="s">
        <v>725</v>
      </c>
      <c r="D71" s="361">
        <f t="shared" ref="D71:D79" si="19">COUNTIF($M$9:$M$54,C71)</f>
        <v>1</v>
      </c>
      <c r="E71" s="330"/>
      <c r="F71" s="330"/>
      <c r="H71" s="334"/>
      <c r="I71" s="330"/>
      <c r="J71" s="330"/>
      <c r="K71" s="330"/>
      <c r="L71" s="330"/>
      <c r="M71" s="330"/>
      <c r="N71" s="330"/>
      <c r="O71" s="330"/>
      <c r="P71" s="330"/>
      <c r="Q71" s="330"/>
      <c r="R71" s="330"/>
      <c r="S71" s="330"/>
      <c r="T71" s="330"/>
      <c r="U71" s="330"/>
      <c r="V71" s="330"/>
    </row>
    <row r="72" spans="1:22">
      <c r="A72" s="330"/>
      <c r="B72" s="330"/>
      <c r="C72" s="357" t="s">
        <v>726</v>
      </c>
      <c r="D72" s="33">
        <f t="shared" si="19"/>
        <v>0</v>
      </c>
      <c r="E72" s="330"/>
      <c r="F72" s="330"/>
      <c r="H72" s="334"/>
      <c r="I72" s="330"/>
      <c r="J72" s="330"/>
      <c r="K72" s="330"/>
      <c r="L72" s="330"/>
      <c r="M72" s="330"/>
      <c r="N72" s="330"/>
      <c r="O72" s="330"/>
      <c r="P72" s="330"/>
      <c r="Q72" s="330"/>
      <c r="R72" s="330"/>
      <c r="S72" s="330"/>
      <c r="T72" s="330"/>
      <c r="U72" s="330"/>
      <c r="V72" s="330"/>
    </row>
    <row r="73" spans="1:22">
      <c r="A73" s="330"/>
      <c r="B73" s="330"/>
      <c r="C73" s="357" t="s">
        <v>727</v>
      </c>
      <c r="D73" s="33">
        <f t="shared" si="19"/>
        <v>0</v>
      </c>
      <c r="E73" s="330"/>
      <c r="F73" s="330"/>
      <c r="H73" s="334"/>
      <c r="I73" s="330"/>
      <c r="J73" s="330"/>
      <c r="K73" s="330"/>
      <c r="L73" s="330"/>
      <c r="M73" s="330"/>
      <c r="N73" s="330"/>
      <c r="O73" s="330"/>
      <c r="P73" s="330"/>
      <c r="Q73" s="330"/>
      <c r="R73" s="330"/>
      <c r="S73" s="330"/>
      <c r="T73" s="330"/>
      <c r="U73" s="330"/>
      <c r="V73" s="330"/>
    </row>
    <row r="74" spans="1:22">
      <c r="A74" s="330"/>
      <c r="B74" s="330"/>
      <c r="C74" s="357" t="s">
        <v>728</v>
      </c>
      <c r="D74" s="33">
        <f t="shared" si="19"/>
        <v>0</v>
      </c>
      <c r="E74" s="330"/>
      <c r="F74" s="330"/>
      <c r="H74" s="334"/>
      <c r="I74" s="330"/>
      <c r="J74" s="330"/>
      <c r="K74" s="330"/>
      <c r="L74" s="330"/>
      <c r="M74" s="330"/>
      <c r="N74" s="330"/>
      <c r="O74" s="330"/>
      <c r="P74" s="330"/>
      <c r="Q74" s="330"/>
      <c r="R74" s="330"/>
      <c r="S74" s="330"/>
      <c r="T74" s="330"/>
      <c r="U74" s="330"/>
      <c r="V74" s="330"/>
    </row>
    <row r="75" spans="1:22">
      <c r="A75" s="330"/>
      <c r="B75" s="330"/>
      <c r="C75" s="357" t="s">
        <v>717</v>
      </c>
      <c r="D75" s="33">
        <f t="shared" si="19"/>
        <v>1</v>
      </c>
      <c r="E75" s="330"/>
      <c r="F75" s="330"/>
      <c r="H75" s="334"/>
      <c r="I75" s="330"/>
      <c r="J75" s="330"/>
      <c r="K75" s="330"/>
      <c r="L75" s="330"/>
      <c r="M75" s="330"/>
      <c r="N75" s="330"/>
      <c r="O75" s="330"/>
      <c r="P75" s="330"/>
      <c r="Q75" s="330"/>
      <c r="R75" s="330"/>
      <c r="S75" s="330"/>
      <c r="T75" s="330"/>
      <c r="U75" s="330"/>
      <c r="V75" s="330"/>
    </row>
    <row r="76" spans="1:22">
      <c r="A76" s="330"/>
      <c r="B76" s="330"/>
      <c r="C76" s="357" t="s">
        <v>331</v>
      </c>
      <c r="D76" s="33">
        <f t="shared" si="19"/>
        <v>0</v>
      </c>
      <c r="E76" s="330"/>
      <c r="F76" s="330"/>
      <c r="H76" s="334"/>
      <c r="I76" s="330"/>
      <c r="J76" s="330"/>
      <c r="K76" s="330"/>
      <c r="L76" s="330"/>
      <c r="M76" s="330"/>
      <c r="N76" s="330"/>
      <c r="O76" s="330"/>
      <c r="P76" s="330"/>
      <c r="Q76" s="330"/>
      <c r="R76" s="330"/>
      <c r="S76" s="330"/>
      <c r="T76" s="330"/>
      <c r="U76" s="330"/>
      <c r="V76" s="330"/>
    </row>
    <row r="77" spans="1:22">
      <c r="A77" s="330"/>
      <c r="B77" s="330"/>
      <c r="C77" s="357" t="s">
        <v>332</v>
      </c>
      <c r="D77" s="33">
        <f t="shared" si="19"/>
        <v>0</v>
      </c>
      <c r="E77" s="330"/>
      <c r="F77" s="330"/>
      <c r="H77" s="334"/>
      <c r="I77" s="330"/>
      <c r="J77" s="330"/>
      <c r="K77" s="330"/>
      <c r="L77" s="330"/>
      <c r="M77" s="330"/>
      <c r="N77" s="330"/>
      <c r="O77" s="330"/>
      <c r="P77" s="330"/>
      <c r="Q77" s="330"/>
      <c r="R77" s="330"/>
      <c r="S77" s="330"/>
      <c r="T77" s="330"/>
      <c r="U77" s="330"/>
      <c r="V77" s="330"/>
    </row>
    <row r="78" spans="1:22">
      <c r="A78" s="330"/>
      <c r="B78" s="330"/>
      <c r="C78" s="357" t="s">
        <v>729</v>
      </c>
      <c r="D78" s="33">
        <f t="shared" si="19"/>
        <v>0</v>
      </c>
      <c r="E78" s="330"/>
      <c r="F78" s="330"/>
      <c r="H78" s="334"/>
      <c r="I78" s="330"/>
      <c r="J78" s="330"/>
      <c r="K78" s="330"/>
      <c r="L78" s="330"/>
      <c r="M78" s="330"/>
      <c r="N78" s="330"/>
      <c r="O78" s="330"/>
      <c r="P78" s="330"/>
      <c r="Q78" s="330"/>
      <c r="R78" s="330"/>
      <c r="S78" s="330"/>
      <c r="T78" s="330"/>
      <c r="U78" s="330"/>
      <c r="V78" s="330"/>
    </row>
    <row r="79" spans="1:22" ht="13.5" thickBot="1">
      <c r="A79" s="330"/>
      <c r="B79" s="330"/>
      <c r="C79" s="481" t="s">
        <v>337</v>
      </c>
      <c r="D79" s="41">
        <f t="shared" si="19"/>
        <v>0</v>
      </c>
      <c r="E79" s="330"/>
      <c r="F79" s="330"/>
      <c r="H79" s="334"/>
      <c r="I79" s="330"/>
      <c r="J79" s="330"/>
      <c r="K79" s="330"/>
      <c r="L79" s="330"/>
      <c r="M79" s="330"/>
      <c r="N79" s="330"/>
      <c r="O79" s="330"/>
      <c r="P79" s="330"/>
      <c r="Q79" s="330"/>
      <c r="R79" s="330"/>
      <c r="S79" s="330"/>
      <c r="T79" s="330"/>
      <c r="U79" s="330"/>
      <c r="V79" s="330"/>
    </row>
    <row r="80" spans="1:22" ht="14" thickTop="1" thickBot="1">
      <c r="A80" s="330"/>
      <c r="B80" s="330"/>
      <c r="C80" s="358" t="s">
        <v>334</v>
      </c>
      <c r="D80" s="359">
        <f>SUM(D71:D79)</f>
        <v>2</v>
      </c>
      <c r="E80" s="330"/>
      <c r="F80" s="330"/>
      <c r="H80" s="334"/>
      <c r="I80" s="330"/>
      <c r="J80" s="330"/>
      <c r="K80" s="330"/>
      <c r="L80" s="330"/>
      <c r="M80" s="330"/>
      <c r="N80" s="330"/>
      <c r="O80" s="330"/>
      <c r="P80" s="330"/>
      <c r="Q80" s="330"/>
      <c r="R80" s="330"/>
      <c r="S80" s="330"/>
      <c r="T80" s="330"/>
      <c r="U80" s="330"/>
      <c r="V80" s="330"/>
    </row>
    <row r="81" spans="1:22" ht="14" thickTop="1" thickBot="1">
      <c r="A81" s="330"/>
      <c r="B81" s="330"/>
      <c r="C81" s="362" t="s">
        <v>335</v>
      </c>
      <c r="D81" s="363">
        <f>D70+D80</f>
        <v>46</v>
      </c>
      <c r="E81" s="330" t="str">
        <f>IF(D81=A55,"","おかしいぞ～？")</f>
        <v/>
      </c>
      <c r="F81" s="330"/>
      <c r="H81" s="334"/>
      <c r="I81" s="330"/>
      <c r="J81" s="330"/>
      <c r="K81" s="330"/>
      <c r="L81" s="330"/>
      <c r="M81" s="330"/>
      <c r="N81" s="330"/>
      <c r="O81" s="330"/>
      <c r="P81" s="330"/>
      <c r="Q81" s="330"/>
      <c r="R81" s="330"/>
      <c r="S81" s="330"/>
      <c r="T81" s="330"/>
      <c r="U81" s="330"/>
      <c r="V81" s="330"/>
    </row>
    <row r="82" spans="1:22" ht="13.5" thickTop="1"/>
  </sheetData>
  <autoFilter ref="A8:J81" xr:uid="{00000000-0009-0000-0000-000002000000}"/>
  <mergeCells count="2">
    <mergeCell ref="N58:N61"/>
    <mergeCell ref="N62:N65"/>
  </mergeCells>
  <phoneticPr fontId="4"/>
  <dataValidations count="2">
    <dataValidation type="list" allowBlank="1" showInputMessage="1" showErrorMessage="1" sqref="WVY12 JM12 WMC12 WCG12 VSK12 VIO12 UYS12 UOW12 UFA12 TVE12 TLI12 TBM12 SRQ12 SHU12 RXY12 ROC12 REG12 QUK12 QKO12 QAS12 PQW12 PHA12 OXE12 ONI12 ODM12 NTQ12 NJU12 MZY12 MQC12 MGG12 LWK12 LMO12 LCS12 KSW12 KJA12 JZE12 JPI12 JFM12 IVQ12 ILU12 IBY12 HSC12 HIG12 GYK12 GOO12 GES12 FUW12 FLA12 FBE12 ERI12 EHM12 DXQ12 DNU12 DDY12 CUC12 CKG12 CAK12 BQO12 BGS12 AWW12 ANA12 ADE12 TI12 JM17 WVY17 WMC17 WCG17 VSK17 VIO17 UYS17 UOW17 UFA17 TVE17 TLI17 TBM17 SRQ17 SHU17 RXY17 ROC17 REG17 QUK17 QKO17 QAS17 PQW17 PHA17 OXE17 ONI17 ODM17 NTQ17 NJU17 MZY17 MQC17 MGG17 LWK17 LMO17 LCS17 KSW17 KJA17 JZE17 JPI17 JFM17 IVQ17 ILU17 IBY17 HSC17 HIG17 GYK17 GOO17 GES17 FUW17 FLA17 FBE17 ERI17 EHM17 DXQ17 DNU17 DDY17 CUC17 CKG17 CAK17 BQO17 BGS17 AWW17 ANA17 ADE17 TI17 Q9:Q40 Q42:Q54" xr:uid="{00000000-0002-0000-0200-000000000000}">
      <formula1>$R$6:$V$6</formula1>
    </dataValidation>
    <dataValidation type="list" allowBlank="1" showInputMessage="1" showErrorMessage="1" sqref="Q41" xr:uid="{4557412E-F6D3-4823-BE99-5888CBD52971}">
      <formula1>$R$7:$V$7</formula1>
    </dataValidation>
  </dataValidations>
  <pageMargins left="1" right="1" top="1" bottom="1" header="0.5" footer="0.5"/>
  <pageSetup paperSize="9" scale="68" firstPageNumber="12" fitToHeight="0" orientation="portrait" r:id="rId1"/>
  <headerFooter scaleWithDoc="0" alignWithMargins="0"/>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J51"/>
  <sheetViews>
    <sheetView view="pageBreakPreview" zoomScale="60" zoomScaleNormal="100" workbookViewId="0">
      <pane ySplit="8" topLeftCell="A12" activePane="bottomLeft" state="frozen"/>
      <selection activeCell="N208" sqref="N208"/>
      <selection pane="bottomLeft" activeCell="B24" sqref="B24"/>
    </sheetView>
  </sheetViews>
  <sheetFormatPr defaultColWidth="39.36328125" defaultRowHeight="13"/>
  <cols>
    <col min="1" max="3" width="16.26953125" style="1" customWidth="1"/>
    <col min="4" max="4" width="11.26953125" style="1" customWidth="1"/>
    <col min="5" max="5" width="16.26953125" style="1" customWidth="1"/>
    <col min="6" max="6" width="5.6328125" style="1" customWidth="1"/>
    <col min="7" max="7" width="13.6328125" style="51" customWidth="1"/>
    <col min="8" max="8" width="8.36328125" style="1" customWidth="1"/>
    <col min="9" max="9" width="11.90625" style="1" customWidth="1"/>
    <col min="10" max="10" width="9.7265625" style="1" bestFit="1" customWidth="1"/>
    <col min="11" max="11" width="10.36328125" style="1" bestFit="1" customWidth="1"/>
    <col min="12" max="12" width="9" style="1" customWidth="1"/>
    <col min="13" max="13" width="19.7265625" style="1" bestFit="1" customWidth="1"/>
    <col min="14" max="14" width="23.7265625" style="1" bestFit="1" customWidth="1"/>
    <col min="15" max="15" width="12.7265625" style="1" customWidth="1"/>
    <col min="16" max="16" width="12.90625" style="1" customWidth="1"/>
    <col min="17" max="17" width="9.7265625" style="1" customWidth="1"/>
    <col min="18"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8.08984375" style="1" customWidth="1"/>
    <col min="265" max="265" width="11.90625" style="1" customWidth="1"/>
    <col min="266" max="266" width="9.7265625" style="1" bestFit="1" customWidth="1"/>
    <col min="267" max="267" width="10.36328125" style="1" bestFit="1" customWidth="1"/>
    <col min="268" max="268" width="9" style="1" customWidth="1"/>
    <col min="269" max="269" width="19.7265625" style="1" bestFit="1" customWidth="1"/>
    <col min="270" max="270" width="23.7265625" style="1" bestFit="1" customWidth="1"/>
    <col min="271" max="271" width="12.7265625" style="1" customWidth="1"/>
    <col min="272" max="272" width="12.90625" style="1" customWidth="1"/>
    <col min="273" max="273" width="9.7265625" style="1" customWidth="1"/>
    <col min="274"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8.08984375" style="1" customWidth="1"/>
    <col min="521" max="521" width="11.90625" style="1" customWidth="1"/>
    <col min="522" max="522" width="9.7265625" style="1" bestFit="1" customWidth="1"/>
    <col min="523" max="523" width="10.36328125" style="1" bestFit="1" customWidth="1"/>
    <col min="524" max="524" width="9" style="1" customWidth="1"/>
    <col min="525" max="525" width="19.7265625" style="1" bestFit="1" customWidth="1"/>
    <col min="526" max="526" width="23.7265625" style="1" bestFit="1" customWidth="1"/>
    <col min="527" max="527" width="12.7265625" style="1" customWidth="1"/>
    <col min="528" max="528" width="12.90625" style="1" customWidth="1"/>
    <col min="529" max="529" width="9.7265625" style="1" customWidth="1"/>
    <col min="530"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8.08984375" style="1" customWidth="1"/>
    <col min="777" max="777" width="11.90625" style="1" customWidth="1"/>
    <col min="778" max="778" width="9.7265625" style="1" bestFit="1" customWidth="1"/>
    <col min="779" max="779" width="10.36328125" style="1" bestFit="1" customWidth="1"/>
    <col min="780" max="780" width="9" style="1" customWidth="1"/>
    <col min="781" max="781" width="19.7265625" style="1" bestFit="1" customWidth="1"/>
    <col min="782" max="782" width="23.7265625" style="1" bestFit="1" customWidth="1"/>
    <col min="783" max="783" width="12.7265625" style="1" customWidth="1"/>
    <col min="784" max="784" width="12.90625" style="1" customWidth="1"/>
    <col min="785" max="785" width="9.7265625" style="1" customWidth="1"/>
    <col min="786"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8.08984375" style="1" customWidth="1"/>
    <col min="1033" max="1033" width="11.90625" style="1" customWidth="1"/>
    <col min="1034" max="1034" width="9.7265625" style="1" bestFit="1" customWidth="1"/>
    <col min="1035" max="1035" width="10.36328125" style="1" bestFit="1" customWidth="1"/>
    <col min="1036" max="1036" width="9" style="1" customWidth="1"/>
    <col min="1037" max="1037" width="19.7265625" style="1" bestFit="1" customWidth="1"/>
    <col min="1038" max="1038" width="23.7265625" style="1" bestFit="1" customWidth="1"/>
    <col min="1039" max="1039" width="12.7265625" style="1" customWidth="1"/>
    <col min="1040" max="1040" width="12.90625" style="1" customWidth="1"/>
    <col min="1041" max="1041" width="9.7265625" style="1" customWidth="1"/>
    <col min="1042"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8.08984375" style="1" customWidth="1"/>
    <col min="1289" max="1289" width="11.90625" style="1" customWidth="1"/>
    <col min="1290" max="1290" width="9.7265625" style="1" bestFit="1" customWidth="1"/>
    <col min="1291" max="1291" width="10.36328125" style="1" bestFit="1" customWidth="1"/>
    <col min="1292" max="1292" width="9" style="1" customWidth="1"/>
    <col min="1293" max="1293" width="19.7265625" style="1" bestFit="1" customWidth="1"/>
    <col min="1294" max="1294" width="23.7265625" style="1" bestFit="1" customWidth="1"/>
    <col min="1295" max="1295" width="12.7265625" style="1" customWidth="1"/>
    <col min="1296" max="1296" width="12.90625" style="1" customWidth="1"/>
    <col min="1297" max="1297" width="9.7265625" style="1" customWidth="1"/>
    <col min="1298"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8.08984375" style="1" customWidth="1"/>
    <col min="1545" max="1545" width="11.90625" style="1" customWidth="1"/>
    <col min="1546" max="1546" width="9.7265625" style="1" bestFit="1" customWidth="1"/>
    <col min="1547" max="1547" width="10.36328125" style="1" bestFit="1" customWidth="1"/>
    <col min="1548" max="1548" width="9" style="1" customWidth="1"/>
    <col min="1549" max="1549" width="19.7265625" style="1" bestFit="1" customWidth="1"/>
    <col min="1550" max="1550" width="23.7265625" style="1" bestFit="1" customWidth="1"/>
    <col min="1551" max="1551" width="12.7265625" style="1" customWidth="1"/>
    <col min="1552" max="1552" width="12.90625" style="1" customWidth="1"/>
    <col min="1553" max="1553" width="9.7265625" style="1" customWidth="1"/>
    <col min="1554"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8.08984375" style="1" customWidth="1"/>
    <col min="1801" max="1801" width="11.90625" style="1" customWidth="1"/>
    <col min="1802" max="1802" width="9.7265625" style="1" bestFit="1" customWidth="1"/>
    <col min="1803" max="1803" width="10.36328125" style="1" bestFit="1" customWidth="1"/>
    <col min="1804" max="1804" width="9" style="1" customWidth="1"/>
    <col min="1805" max="1805" width="19.7265625" style="1" bestFit="1" customWidth="1"/>
    <col min="1806" max="1806" width="23.7265625" style="1" bestFit="1" customWidth="1"/>
    <col min="1807" max="1807" width="12.7265625" style="1" customWidth="1"/>
    <col min="1808" max="1808" width="12.90625" style="1" customWidth="1"/>
    <col min="1809" max="1809" width="9.7265625" style="1" customWidth="1"/>
    <col min="1810"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8.08984375" style="1" customWidth="1"/>
    <col min="2057" max="2057" width="11.90625" style="1" customWidth="1"/>
    <col min="2058" max="2058" width="9.7265625" style="1" bestFit="1" customWidth="1"/>
    <col min="2059" max="2059" width="10.36328125" style="1" bestFit="1" customWidth="1"/>
    <col min="2060" max="2060" width="9" style="1" customWidth="1"/>
    <col min="2061" max="2061" width="19.7265625" style="1" bestFit="1" customWidth="1"/>
    <col min="2062" max="2062" width="23.7265625" style="1" bestFit="1" customWidth="1"/>
    <col min="2063" max="2063" width="12.7265625" style="1" customWidth="1"/>
    <col min="2064" max="2064" width="12.90625" style="1" customWidth="1"/>
    <col min="2065" max="2065" width="9.7265625" style="1" customWidth="1"/>
    <col min="2066"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8.08984375" style="1" customWidth="1"/>
    <col min="2313" max="2313" width="11.90625" style="1" customWidth="1"/>
    <col min="2314" max="2314" width="9.7265625" style="1" bestFit="1" customWidth="1"/>
    <col min="2315" max="2315" width="10.36328125" style="1" bestFit="1" customWidth="1"/>
    <col min="2316" max="2316" width="9" style="1" customWidth="1"/>
    <col min="2317" max="2317" width="19.7265625" style="1" bestFit="1" customWidth="1"/>
    <col min="2318" max="2318" width="23.7265625" style="1" bestFit="1" customWidth="1"/>
    <col min="2319" max="2319" width="12.7265625" style="1" customWidth="1"/>
    <col min="2320" max="2320" width="12.90625" style="1" customWidth="1"/>
    <col min="2321" max="2321" width="9.7265625" style="1" customWidth="1"/>
    <col min="2322"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8.08984375" style="1" customWidth="1"/>
    <col min="2569" max="2569" width="11.90625" style="1" customWidth="1"/>
    <col min="2570" max="2570" width="9.7265625" style="1" bestFit="1" customWidth="1"/>
    <col min="2571" max="2571" width="10.36328125" style="1" bestFit="1" customWidth="1"/>
    <col min="2572" max="2572" width="9" style="1" customWidth="1"/>
    <col min="2573" max="2573" width="19.7265625" style="1" bestFit="1" customWidth="1"/>
    <col min="2574" max="2574" width="23.7265625" style="1" bestFit="1" customWidth="1"/>
    <col min="2575" max="2575" width="12.7265625" style="1" customWidth="1"/>
    <col min="2576" max="2576" width="12.90625" style="1" customWidth="1"/>
    <col min="2577" max="2577" width="9.7265625" style="1" customWidth="1"/>
    <col min="2578"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8.08984375" style="1" customWidth="1"/>
    <col min="2825" max="2825" width="11.90625" style="1" customWidth="1"/>
    <col min="2826" max="2826" width="9.7265625" style="1" bestFit="1" customWidth="1"/>
    <col min="2827" max="2827" width="10.36328125" style="1" bestFit="1" customWidth="1"/>
    <col min="2828" max="2828" width="9" style="1" customWidth="1"/>
    <col min="2829" max="2829" width="19.7265625" style="1" bestFit="1" customWidth="1"/>
    <col min="2830" max="2830" width="23.7265625" style="1" bestFit="1" customWidth="1"/>
    <col min="2831" max="2831" width="12.7265625" style="1" customWidth="1"/>
    <col min="2832" max="2832" width="12.90625" style="1" customWidth="1"/>
    <col min="2833" max="2833" width="9.7265625" style="1" customWidth="1"/>
    <col min="2834"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8.08984375" style="1" customWidth="1"/>
    <col min="3081" max="3081" width="11.90625" style="1" customWidth="1"/>
    <col min="3082" max="3082" width="9.7265625" style="1" bestFit="1" customWidth="1"/>
    <col min="3083" max="3083" width="10.36328125" style="1" bestFit="1" customWidth="1"/>
    <col min="3084" max="3084" width="9" style="1" customWidth="1"/>
    <col min="3085" max="3085" width="19.7265625" style="1" bestFit="1" customWidth="1"/>
    <col min="3086" max="3086" width="23.7265625" style="1" bestFit="1" customWidth="1"/>
    <col min="3087" max="3087" width="12.7265625" style="1" customWidth="1"/>
    <col min="3088" max="3088" width="12.90625" style="1" customWidth="1"/>
    <col min="3089" max="3089" width="9.7265625" style="1" customWidth="1"/>
    <col min="3090"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8.08984375" style="1" customWidth="1"/>
    <col min="3337" max="3337" width="11.90625" style="1" customWidth="1"/>
    <col min="3338" max="3338" width="9.7265625" style="1" bestFit="1" customWidth="1"/>
    <col min="3339" max="3339" width="10.36328125" style="1" bestFit="1" customWidth="1"/>
    <col min="3340" max="3340" width="9" style="1" customWidth="1"/>
    <col min="3341" max="3341" width="19.7265625" style="1" bestFit="1" customWidth="1"/>
    <col min="3342" max="3342" width="23.7265625" style="1" bestFit="1" customWidth="1"/>
    <col min="3343" max="3343" width="12.7265625" style="1" customWidth="1"/>
    <col min="3344" max="3344" width="12.90625" style="1" customWidth="1"/>
    <col min="3345" max="3345" width="9.7265625" style="1" customWidth="1"/>
    <col min="3346"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8.08984375" style="1" customWidth="1"/>
    <col min="3593" max="3593" width="11.90625" style="1" customWidth="1"/>
    <col min="3594" max="3594" width="9.7265625" style="1" bestFit="1" customWidth="1"/>
    <col min="3595" max="3595" width="10.36328125" style="1" bestFit="1" customWidth="1"/>
    <col min="3596" max="3596" width="9" style="1" customWidth="1"/>
    <col min="3597" max="3597" width="19.7265625" style="1" bestFit="1" customWidth="1"/>
    <col min="3598" max="3598" width="23.7265625" style="1" bestFit="1" customWidth="1"/>
    <col min="3599" max="3599" width="12.7265625" style="1" customWidth="1"/>
    <col min="3600" max="3600" width="12.90625" style="1" customWidth="1"/>
    <col min="3601" max="3601" width="9.7265625" style="1" customWidth="1"/>
    <col min="3602"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8.08984375" style="1" customWidth="1"/>
    <col min="3849" max="3849" width="11.90625" style="1" customWidth="1"/>
    <col min="3850" max="3850" width="9.7265625" style="1" bestFit="1" customWidth="1"/>
    <col min="3851" max="3851" width="10.36328125" style="1" bestFit="1" customWidth="1"/>
    <col min="3852" max="3852" width="9" style="1" customWidth="1"/>
    <col min="3853" max="3853" width="19.7265625" style="1" bestFit="1" customWidth="1"/>
    <col min="3854" max="3854" width="23.7265625" style="1" bestFit="1" customWidth="1"/>
    <col min="3855" max="3855" width="12.7265625" style="1" customWidth="1"/>
    <col min="3856" max="3856" width="12.90625" style="1" customWidth="1"/>
    <col min="3857" max="3857" width="9.7265625" style="1" customWidth="1"/>
    <col min="3858"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8.08984375" style="1" customWidth="1"/>
    <col min="4105" max="4105" width="11.90625" style="1" customWidth="1"/>
    <col min="4106" max="4106" width="9.7265625" style="1" bestFit="1" customWidth="1"/>
    <col min="4107" max="4107" width="10.36328125" style="1" bestFit="1" customWidth="1"/>
    <col min="4108" max="4108" width="9" style="1" customWidth="1"/>
    <col min="4109" max="4109" width="19.7265625" style="1" bestFit="1" customWidth="1"/>
    <col min="4110" max="4110" width="23.7265625" style="1" bestFit="1" customWidth="1"/>
    <col min="4111" max="4111" width="12.7265625" style="1" customWidth="1"/>
    <col min="4112" max="4112" width="12.90625" style="1" customWidth="1"/>
    <col min="4113" max="4113" width="9.7265625" style="1" customWidth="1"/>
    <col min="4114"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8.08984375" style="1" customWidth="1"/>
    <col min="4361" max="4361" width="11.90625" style="1" customWidth="1"/>
    <col min="4362" max="4362" width="9.7265625" style="1" bestFit="1" customWidth="1"/>
    <col min="4363" max="4363" width="10.36328125" style="1" bestFit="1" customWidth="1"/>
    <col min="4364" max="4364" width="9" style="1" customWidth="1"/>
    <col min="4365" max="4365" width="19.7265625" style="1" bestFit="1" customWidth="1"/>
    <col min="4366" max="4366" width="23.7265625" style="1" bestFit="1" customWidth="1"/>
    <col min="4367" max="4367" width="12.7265625" style="1" customWidth="1"/>
    <col min="4368" max="4368" width="12.90625" style="1" customWidth="1"/>
    <col min="4369" max="4369" width="9.7265625" style="1" customWidth="1"/>
    <col min="4370"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8.08984375" style="1" customWidth="1"/>
    <col min="4617" max="4617" width="11.90625" style="1" customWidth="1"/>
    <col min="4618" max="4618" width="9.7265625" style="1" bestFit="1" customWidth="1"/>
    <col min="4619" max="4619" width="10.36328125" style="1" bestFit="1" customWidth="1"/>
    <col min="4620" max="4620" width="9" style="1" customWidth="1"/>
    <col min="4621" max="4621" width="19.7265625" style="1" bestFit="1" customWidth="1"/>
    <col min="4622" max="4622" width="23.7265625" style="1" bestFit="1" customWidth="1"/>
    <col min="4623" max="4623" width="12.7265625" style="1" customWidth="1"/>
    <col min="4624" max="4624" width="12.90625" style="1" customWidth="1"/>
    <col min="4625" max="4625" width="9.7265625" style="1" customWidth="1"/>
    <col min="4626"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8.08984375" style="1" customWidth="1"/>
    <col min="4873" max="4873" width="11.90625" style="1" customWidth="1"/>
    <col min="4874" max="4874" width="9.7265625" style="1" bestFit="1" customWidth="1"/>
    <col min="4875" max="4875" width="10.36328125" style="1" bestFit="1" customWidth="1"/>
    <col min="4876" max="4876" width="9" style="1" customWidth="1"/>
    <col min="4877" max="4877" width="19.7265625" style="1" bestFit="1" customWidth="1"/>
    <col min="4878" max="4878" width="23.7265625" style="1" bestFit="1" customWidth="1"/>
    <col min="4879" max="4879" width="12.7265625" style="1" customWidth="1"/>
    <col min="4880" max="4880" width="12.90625" style="1" customWidth="1"/>
    <col min="4881" max="4881" width="9.7265625" style="1" customWidth="1"/>
    <col min="4882"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8.08984375" style="1" customWidth="1"/>
    <col min="5129" max="5129" width="11.90625" style="1" customWidth="1"/>
    <col min="5130" max="5130" width="9.7265625" style="1" bestFit="1" customWidth="1"/>
    <col min="5131" max="5131" width="10.36328125" style="1" bestFit="1" customWidth="1"/>
    <col min="5132" max="5132" width="9" style="1" customWidth="1"/>
    <col min="5133" max="5133" width="19.7265625" style="1" bestFit="1" customWidth="1"/>
    <col min="5134" max="5134" width="23.7265625" style="1" bestFit="1" customWidth="1"/>
    <col min="5135" max="5135" width="12.7265625" style="1" customWidth="1"/>
    <col min="5136" max="5136" width="12.90625" style="1" customWidth="1"/>
    <col min="5137" max="5137" width="9.7265625" style="1" customWidth="1"/>
    <col min="5138"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8.08984375" style="1" customWidth="1"/>
    <col min="5385" max="5385" width="11.90625" style="1" customWidth="1"/>
    <col min="5386" max="5386" width="9.7265625" style="1" bestFit="1" customWidth="1"/>
    <col min="5387" max="5387" width="10.36328125" style="1" bestFit="1" customWidth="1"/>
    <col min="5388" max="5388" width="9" style="1" customWidth="1"/>
    <col min="5389" max="5389" width="19.7265625" style="1" bestFit="1" customWidth="1"/>
    <col min="5390" max="5390" width="23.7265625" style="1" bestFit="1" customWidth="1"/>
    <col min="5391" max="5391" width="12.7265625" style="1" customWidth="1"/>
    <col min="5392" max="5392" width="12.90625" style="1" customWidth="1"/>
    <col min="5393" max="5393" width="9.7265625" style="1" customWidth="1"/>
    <col min="5394"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8.08984375" style="1" customWidth="1"/>
    <col min="5641" max="5641" width="11.90625" style="1" customWidth="1"/>
    <col min="5642" max="5642" width="9.7265625" style="1" bestFit="1" customWidth="1"/>
    <col min="5643" max="5643" width="10.36328125" style="1" bestFit="1" customWidth="1"/>
    <col min="5644" max="5644" width="9" style="1" customWidth="1"/>
    <col min="5645" max="5645" width="19.7265625" style="1" bestFit="1" customWidth="1"/>
    <col min="5646" max="5646" width="23.7265625" style="1" bestFit="1" customWidth="1"/>
    <col min="5647" max="5647" width="12.7265625" style="1" customWidth="1"/>
    <col min="5648" max="5648" width="12.90625" style="1" customWidth="1"/>
    <col min="5649" max="5649" width="9.7265625" style="1" customWidth="1"/>
    <col min="5650"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8.08984375" style="1" customWidth="1"/>
    <col min="5897" max="5897" width="11.90625" style="1" customWidth="1"/>
    <col min="5898" max="5898" width="9.7265625" style="1" bestFit="1" customWidth="1"/>
    <col min="5899" max="5899" width="10.36328125" style="1" bestFit="1" customWidth="1"/>
    <col min="5900" max="5900" width="9" style="1" customWidth="1"/>
    <col min="5901" max="5901" width="19.7265625" style="1" bestFit="1" customWidth="1"/>
    <col min="5902" max="5902" width="23.7265625" style="1" bestFit="1" customWidth="1"/>
    <col min="5903" max="5903" width="12.7265625" style="1" customWidth="1"/>
    <col min="5904" max="5904" width="12.90625" style="1" customWidth="1"/>
    <col min="5905" max="5905" width="9.7265625" style="1" customWidth="1"/>
    <col min="5906"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8.08984375" style="1" customWidth="1"/>
    <col min="6153" max="6153" width="11.90625" style="1" customWidth="1"/>
    <col min="6154" max="6154" width="9.7265625" style="1" bestFit="1" customWidth="1"/>
    <col min="6155" max="6155" width="10.36328125" style="1" bestFit="1" customWidth="1"/>
    <col min="6156" max="6156" width="9" style="1" customWidth="1"/>
    <col min="6157" max="6157" width="19.7265625" style="1" bestFit="1" customWidth="1"/>
    <col min="6158" max="6158" width="23.7265625" style="1" bestFit="1" customWidth="1"/>
    <col min="6159" max="6159" width="12.7265625" style="1" customWidth="1"/>
    <col min="6160" max="6160" width="12.90625" style="1" customWidth="1"/>
    <col min="6161" max="6161" width="9.7265625" style="1" customWidth="1"/>
    <col min="6162"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8.08984375" style="1" customWidth="1"/>
    <col min="6409" max="6409" width="11.90625" style="1" customWidth="1"/>
    <col min="6410" max="6410" width="9.7265625" style="1" bestFit="1" customWidth="1"/>
    <col min="6411" max="6411" width="10.36328125" style="1" bestFit="1" customWidth="1"/>
    <col min="6412" max="6412" width="9" style="1" customWidth="1"/>
    <col min="6413" max="6413" width="19.7265625" style="1" bestFit="1" customWidth="1"/>
    <col min="6414" max="6414" width="23.7265625" style="1" bestFit="1" customWidth="1"/>
    <col min="6415" max="6415" width="12.7265625" style="1" customWidth="1"/>
    <col min="6416" max="6416" width="12.90625" style="1" customWidth="1"/>
    <col min="6417" max="6417" width="9.7265625" style="1" customWidth="1"/>
    <col min="6418"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8.08984375" style="1" customWidth="1"/>
    <col min="6665" max="6665" width="11.90625" style="1" customWidth="1"/>
    <col min="6666" max="6666" width="9.7265625" style="1" bestFit="1" customWidth="1"/>
    <col min="6667" max="6667" width="10.36328125" style="1" bestFit="1" customWidth="1"/>
    <col min="6668" max="6668" width="9" style="1" customWidth="1"/>
    <col min="6669" max="6669" width="19.7265625" style="1" bestFit="1" customWidth="1"/>
    <col min="6670" max="6670" width="23.7265625" style="1" bestFit="1" customWidth="1"/>
    <col min="6671" max="6671" width="12.7265625" style="1" customWidth="1"/>
    <col min="6672" max="6672" width="12.90625" style="1" customWidth="1"/>
    <col min="6673" max="6673" width="9.7265625" style="1" customWidth="1"/>
    <col min="6674"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8.08984375" style="1" customWidth="1"/>
    <col min="6921" max="6921" width="11.90625" style="1" customWidth="1"/>
    <col min="6922" max="6922" width="9.7265625" style="1" bestFit="1" customWidth="1"/>
    <col min="6923" max="6923" width="10.36328125" style="1" bestFit="1" customWidth="1"/>
    <col min="6924" max="6924" width="9" style="1" customWidth="1"/>
    <col min="6925" max="6925" width="19.7265625" style="1" bestFit="1" customWidth="1"/>
    <col min="6926" max="6926" width="23.7265625" style="1" bestFit="1" customWidth="1"/>
    <col min="6927" max="6927" width="12.7265625" style="1" customWidth="1"/>
    <col min="6928" max="6928" width="12.90625" style="1" customWidth="1"/>
    <col min="6929" max="6929" width="9.7265625" style="1" customWidth="1"/>
    <col min="6930"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8.08984375" style="1" customWidth="1"/>
    <col min="7177" max="7177" width="11.90625" style="1" customWidth="1"/>
    <col min="7178" max="7178" width="9.7265625" style="1" bestFit="1" customWidth="1"/>
    <col min="7179" max="7179" width="10.36328125" style="1" bestFit="1" customWidth="1"/>
    <col min="7180" max="7180" width="9" style="1" customWidth="1"/>
    <col min="7181" max="7181" width="19.7265625" style="1" bestFit="1" customWidth="1"/>
    <col min="7182" max="7182" width="23.7265625" style="1" bestFit="1" customWidth="1"/>
    <col min="7183" max="7183" width="12.7265625" style="1" customWidth="1"/>
    <col min="7184" max="7184" width="12.90625" style="1" customWidth="1"/>
    <col min="7185" max="7185" width="9.7265625" style="1" customWidth="1"/>
    <col min="7186"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8.08984375" style="1" customWidth="1"/>
    <col min="7433" max="7433" width="11.90625" style="1" customWidth="1"/>
    <col min="7434" max="7434" width="9.7265625" style="1" bestFit="1" customWidth="1"/>
    <col min="7435" max="7435" width="10.36328125" style="1" bestFit="1" customWidth="1"/>
    <col min="7436" max="7436" width="9" style="1" customWidth="1"/>
    <col min="7437" max="7437" width="19.7265625" style="1" bestFit="1" customWidth="1"/>
    <col min="7438" max="7438" width="23.7265625" style="1" bestFit="1" customWidth="1"/>
    <col min="7439" max="7439" width="12.7265625" style="1" customWidth="1"/>
    <col min="7440" max="7440" width="12.90625" style="1" customWidth="1"/>
    <col min="7441" max="7441" width="9.7265625" style="1" customWidth="1"/>
    <col min="7442"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8.08984375" style="1" customWidth="1"/>
    <col min="7689" max="7689" width="11.90625" style="1" customWidth="1"/>
    <col min="7690" max="7690" width="9.7265625" style="1" bestFit="1" customWidth="1"/>
    <col min="7691" max="7691" width="10.36328125" style="1" bestFit="1" customWidth="1"/>
    <col min="7692" max="7692" width="9" style="1" customWidth="1"/>
    <col min="7693" max="7693" width="19.7265625" style="1" bestFit="1" customWidth="1"/>
    <col min="7694" max="7694" width="23.7265625" style="1" bestFit="1" customWidth="1"/>
    <col min="7695" max="7695" width="12.7265625" style="1" customWidth="1"/>
    <col min="7696" max="7696" width="12.90625" style="1" customWidth="1"/>
    <col min="7697" max="7697" width="9.7265625" style="1" customWidth="1"/>
    <col min="7698"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8.08984375" style="1" customWidth="1"/>
    <col min="7945" max="7945" width="11.90625" style="1" customWidth="1"/>
    <col min="7946" max="7946" width="9.7265625" style="1" bestFit="1" customWidth="1"/>
    <col min="7947" max="7947" width="10.36328125" style="1" bestFit="1" customWidth="1"/>
    <col min="7948" max="7948" width="9" style="1" customWidth="1"/>
    <col min="7949" max="7949" width="19.7265625" style="1" bestFit="1" customWidth="1"/>
    <col min="7950" max="7950" width="23.7265625" style="1" bestFit="1" customWidth="1"/>
    <col min="7951" max="7951" width="12.7265625" style="1" customWidth="1"/>
    <col min="7952" max="7952" width="12.90625" style="1" customWidth="1"/>
    <col min="7953" max="7953" width="9.7265625" style="1" customWidth="1"/>
    <col min="7954"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8.08984375" style="1" customWidth="1"/>
    <col min="8201" max="8201" width="11.90625" style="1" customWidth="1"/>
    <col min="8202" max="8202" width="9.7265625" style="1" bestFit="1" customWidth="1"/>
    <col min="8203" max="8203" width="10.36328125" style="1" bestFit="1" customWidth="1"/>
    <col min="8204" max="8204" width="9" style="1" customWidth="1"/>
    <col min="8205" max="8205" width="19.7265625" style="1" bestFit="1" customWidth="1"/>
    <col min="8206" max="8206" width="23.7265625" style="1" bestFit="1" customWidth="1"/>
    <col min="8207" max="8207" width="12.7265625" style="1" customWidth="1"/>
    <col min="8208" max="8208" width="12.90625" style="1" customWidth="1"/>
    <col min="8209" max="8209" width="9.7265625" style="1" customWidth="1"/>
    <col min="8210"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8.08984375" style="1" customWidth="1"/>
    <col min="8457" max="8457" width="11.90625" style="1" customWidth="1"/>
    <col min="8458" max="8458" width="9.7265625" style="1" bestFit="1" customWidth="1"/>
    <col min="8459" max="8459" width="10.36328125" style="1" bestFit="1" customWidth="1"/>
    <col min="8460" max="8460" width="9" style="1" customWidth="1"/>
    <col min="8461" max="8461" width="19.7265625" style="1" bestFit="1" customWidth="1"/>
    <col min="8462" max="8462" width="23.7265625" style="1" bestFit="1" customWidth="1"/>
    <col min="8463" max="8463" width="12.7265625" style="1" customWidth="1"/>
    <col min="8464" max="8464" width="12.90625" style="1" customWidth="1"/>
    <col min="8465" max="8465" width="9.7265625" style="1" customWidth="1"/>
    <col min="8466"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8.08984375" style="1" customWidth="1"/>
    <col min="8713" max="8713" width="11.90625" style="1" customWidth="1"/>
    <col min="8714" max="8714" width="9.7265625" style="1" bestFit="1" customWidth="1"/>
    <col min="8715" max="8715" width="10.36328125" style="1" bestFit="1" customWidth="1"/>
    <col min="8716" max="8716" width="9" style="1" customWidth="1"/>
    <col min="8717" max="8717" width="19.7265625" style="1" bestFit="1" customWidth="1"/>
    <col min="8718" max="8718" width="23.7265625" style="1" bestFit="1" customWidth="1"/>
    <col min="8719" max="8719" width="12.7265625" style="1" customWidth="1"/>
    <col min="8720" max="8720" width="12.90625" style="1" customWidth="1"/>
    <col min="8721" max="8721" width="9.7265625" style="1" customWidth="1"/>
    <col min="8722"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8.08984375" style="1" customWidth="1"/>
    <col min="8969" max="8969" width="11.90625" style="1" customWidth="1"/>
    <col min="8970" max="8970" width="9.7265625" style="1" bestFit="1" customWidth="1"/>
    <col min="8971" max="8971" width="10.36328125" style="1" bestFit="1" customWidth="1"/>
    <col min="8972" max="8972" width="9" style="1" customWidth="1"/>
    <col min="8973" max="8973" width="19.7265625" style="1" bestFit="1" customWidth="1"/>
    <col min="8974" max="8974" width="23.7265625" style="1" bestFit="1" customWidth="1"/>
    <col min="8975" max="8975" width="12.7265625" style="1" customWidth="1"/>
    <col min="8976" max="8976" width="12.90625" style="1" customWidth="1"/>
    <col min="8977" max="8977" width="9.7265625" style="1" customWidth="1"/>
    <col min="8978"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8.08984375" style="1" customWidth="1"/>
    <col min="9225" max="9225" width="11.90625" style="1" customWidth="1"/>
    <col min="9226" max="9226" width="9.7265625" style="1" bestFit="1" customWidth="1"/>
    <col min="9227" max="9227" width="10.36328125" style="1" bestFit="1" customWidth="1"/>
    <col min="9228" max="9228" width="9" style="1" customWidth="1"/>
    <col min="9229" max="9229" width="19.7265625" style="1" bestFit="1" customWidth="1"/>
    <col min="9230" max="9230" width="23.7265625" style="1" bestFit="1" customWidth="1"/>
    <col min="9231" max="9231" width="12.7265625" style="1" customWidth="1"/>
    <col min="9232" max="9232" width="12.90625" style="1" customWidth="1"/>
    <col min="9233" max="9233" width="9.7265625" style="1" customWidth="1"/>
    <col min="9234"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8.08984375" style="1" customWidth="1"/>
    <col min="9481" max="9481" width="11.90625" style="1" customWidth="1"/>
    <col min="9482" max="9482" width="9.7265625" style="1" bestFit="1" customWidth="1"/>
    <col min="9483" max="9483" width="10.36328125" style="1" bestFit="1" customWidth="1"/>
    <col min="9484" max="9484" width="9" style="1" customWidth="1"/>
    <col min="9485" max="9485" width="19.7265625" style="1" bestFit="1" customWidth="1"/>
    <col min="9486" max="9486" width="23.7265625" style="1" bestFit="1" customWidth="1"/>
    <col min="9487" max="9487" width="12.7265625" style="1" customWidth="1"/>
    <col min="9488" max="9488" width="12.90625" style="1" customWidth="1"/>
    <col min="9489" max="9489" width="9.7265625" style="1" customWidth="1"/>
    <col min="9490"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8.08984375" style="1" customWidth="1"/>
    <col min="9737" max="9737" width="11.90625" style="1" customWidth="1"/>
    <col min="9738" max="9738" width="9.7265625" style="1" bestFit="1" customWidth="1"/>
    <col min="9739" max="9739" width="10.36328125" style="1" bestFit="1" customWidth="1"/>
    <col min="9740" max="9740" width="9" style="1" customWidth="1"/>
    <col min="9741" max="9741" width="19.7265625" style="1" bestFit="1" customWidth="1"/>
    <col min="9742" max="9742" width="23.7265625" style="1" bestFit="1" customWidth="1"/>
    <col min="9743" max="9743" width="12.7265625" style="1" customWidth="1"/>
    <col min="9744" max="9744" width="12.90625" style="1" customWidth="1"/>
    <col min="9745" max="9745" width="9.7265625" style="1" customWidth="1"/>
    <col min="9746"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8.08984375" style="1" customWidth="1"/>
    <col min="9993" max="9993" width="11.90625" style="1" customWidth="1"/>
    <col min="9994" max="9994" width="9.7265625" style="1" bestFit="1" customWidth="1"/>
    <col min="9995" max="9995" width="10.36328125" style="1" bestFit="1" customWidth="1"/>
    <col min="9996" max="9996" width="9" style="1" customWidth="1"/>
    <col min="9997" max="9997" width="19.7265625" style="1" bestFit="1" customWidth="1"/>
    <col min="9998" max="9998" width="23.7265625" style="1" bestFit="1" customWidth="1"/>
    <col min="9999" max="9999" width="12.7265625" style="1" customWidth="1"/>
    <col min="10000" max="10000" width="12.90625" style="1" customWidth="1"/>
    <col min="10001" max="10001" width="9.7265625" style="1" customWidth="1"/>
    <col min="10002"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8.08984375" style="1" customWidth="1"/>
    <col min="10249" max="10249" width="11.90625" style="1" customWidth="1"/>
    <col min="10250" max="10250" width="9.7265625" style="1" bestFit="1" customWidth="1"/>
    <col min="10251" max="10251" width="10.36328125" style="1" bestFit="1" customWidth="1"/>
    <col min="10252" max="10252" width="9" style="1" customWidth="1"/>
    <col min="10253" max="10253" width="19.7265625" style="1" bestFit="1" customWidth="1"/>
    <col min="10254" max="10254" width="23.7265625" style="1" bestFit="1" customWidth="1"/>
    <col min="10255" max="10255" width="12.7265625" style="1" customWidth="1"/>
    <col min="10256" max="10256" width="12.90625" style="1" customWidth="1"/>
    <col min="10257" max="10257" width="9.7265625" style="1" customWidth="1"/>
    <col min="10258"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8.08984375" style="1" customWidth="1"/>
    <col min="10505" max="10505" width="11.90625" style="1" customWidth="1"/>
    <col min="10506" max="10506" width="9.7265625" style="1" bestFit="1" customWidth="1"/>
    <col min="10507" max="10507" width="10.36328125" style="1" bestFit="1" customWidth="1"/>
    <col min="10508" max="10508" width="9" style="1" customWidth="1"/>
    <col min="10509" max="10509" width="19.7265625" style="1" bestFit="1" customWidth="1"/>
    <col min="10510" max="10510" width="23.7265625" style="1" bestFit="1" customWidth="1"/>
    <col min="10511" max="10511" width="12.7265625" style="1" customWidth="1"/>
    <col min="10512" max="10512" width="12.90625" style="1" customWidth="1"/>
    <col min="10513" max="10513" width="9.7265625" style="1" customWidth="1"/>
    <col min="10514"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8.08984375" style="1" customWidth="1"/>
    <col min="10761" max="10761" width="11.90625" style="1" customWidth="1"/>
    <col min="10762" max="10762" width="9.7265625" style="1" bestFit="1" customWidth="1"/>
    <col min="10763" max="10763" width="10.36328125" style="1" bestFit="1" customWidth="1"/>
    <col min="10764" max="10764" width="9" style="1" customWidth="1"/>
    <col min="10765" max="10765" width="19.7265625" style="1" bestFit="1" customWidth="1"/>
    <col min="10766" max="10766" width="23.7265625" style="1" bestFit="1" customWidth="1"/>
    <col min="10767" max="10767" width="12.7265625" style="1" customWidth="1"/>
    <col min="10768" max="10768" width="12.90625" style="1" customWidth="1"/>
    <col min="10769" max="10769" width="9.7265625" style="1" customWidth="1"/>
    <col min="10770"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8.08984375" style="1" customWidth="1"/>
    <col min="11017" max="11017" width="11.90625" style="1" customWidth="1"/>
    <col min="11018" max="11018" width="9.7265625" style="1" bestFit="1" customWidth="1"/>
    <col min="11019" max="11019" width="10.36328125" style="1" bestFit="1" customWidth="1"/>
    <col min="11020" max="11020" width="9" style="1" customWidth="1"/>
    <col min="11021" max="11021" width="19.7265625" style="1" bestFit="1" customWidth="1"/>
    <col min="11022" max="11022" width="23.7265625" style="1" bestFit="1" customWidth="1"/>
    <col min="11023" max="11023" width="12.7265625" style="1" customWidth="1"/>
    <col min="11024" max="11024" width="12.90625" style="1" customWidth="1"/>
    <col min="11025" max="11025" width="9.7265625" style="1" customWidth="1"/>
    <col min="11026"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8.08984375" style="1" customWidth="1"/>
    <col min="11273" max="11273" width="11.90625" style="1" customWidth="1"/>
    <col min="11274" max="11274" width="9.7265625" style="1" bestFit="1" customWidth="1"/>
    <col min="11275" max="11275" width="10.36328125" style="1" bestFit="1" customWidth="1"/>
    <col min="11276" max="11276" width="9" style="1" customWidth="1"/>
    <col min="11277" max="11277" width="19.7265625" style="1" bestFit="1" customWidth="1"/>
    <col min="11278" max="11278" width="23.7265625" style="1" bestFit="1" customWidth="1"/>
    <col min="11279" max="11279" width="12.7265625" style="1" customWidth="1"/>
    <col min="11280" max="11280" width="12.90625" style="1" customWidth="1"/>
    <col min="11281" max="11281" width="9.7265625" style="1" customWidth="1"/>
    <col min="11282"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8.08984375" style="1" customWidth="1"/>
    <col min="11529" max="11529" width="11.90625" style="1" customWidth="1"/>
    <col min="11530" max="11530" width="9.7265625" style="1" bestFit="1" customWidth="1"/>
    <col min="11531" max="11531" width="10.36328125" style="1" bestFit="1" customWidth="1"/>
    <col min="11532" max="11532" width="9" style="1" customWidth="1"/>
    <col min="11533" max="11533" width="19.7265625" style="1" bestFit="1" customWidth="1"/>
    <col min="11534" max="11534" width="23.7265625" style="1" bestFit="1" customWidth="1"/>
    <col min="11535" max="11535" width="12.7265625" style="1" customWidth="1"/>
    <col min="11536" max="11536" width="12.90625" style="1" customWidth="1"/>
    <col min="11537" max="11537" width="9.7265625" style="1" customWidth="1"/>
    <col min="11538"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8.08984375" style="1" customWidth="1"/>
    <col min="11785" max="11785" width="11.90625" style="1" customWidth="1"/>
    <col min="11786" max="11786" width="9.7265625" style="1" bestFit="1" customWidth="1"/>
    <col min="11787" max="11787" width="10.36328125" style="1" bestFit="1" customWidth="1"/>
    <col min="11788" max="11788" width="9" style="1" customWidth="1"/>
    <col min="11789" max="11789" width="19.7265625" style="1" bestFit="1" customWidth="1"/>
    <col min="11790" max="11790" width="23.7265625" style="1" bestFit="1" customWidth="1"/>
    <col min="11791" max="11791" width="12.7265625" style="1" customWidth="1"/>
    <col min="11792" max="11792" width="12.90625" style="1" customWidth="1"/>
    <col min="11793" max="11793" width="9.7265625" style="1" customWidth="1"/>
    <col min="11794"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8.08984375" style="1" customWidth="1"/>
    <col min="12041" max="12041" width="11.90625" style="1" customWidth="1"/>
    <col min="12042" max="12042" width="9.7265625" style="1" bestFit="1" customWidth="1"/>
    <col min="12043" max="12043" width="10.36328125" style="1" bestFit="1" customWidth="1"/>
    <col min="12044" max="12044" width="9" style="1" customWidth="1"/>
    <col min="12045" max="12045" width="19.7265625" style="1" bestFit="1" customWidth="1"/>
    <col min="12046" max="12046" width="23.7265625" style="1" bestFit="1" customWidth="1"/>
    <col min="12047" max="12047" width="12.7265625" style="1" customWidth="1"/>
    <col min="12048" max="12048" width="12.90625" style="1" customWidth="1"/>
    <col min="12049" max="12049" width="9.7265625" style="1" customWidth="1"/>
    <col min="12050"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8.08984375" style="1" customWidth="1"/>
    <col min="12297" max="12297" width="11.90625" style="1" customWidth="1"/>
    <col min="12298" max="12298" width="9.7265625" style="1" bestFit="1" customWidth="1"/>
    <col min="12299" max="12299" width="10.36328125" style="1" bestFit="1" customWidth="1"/>
    <col min="12300" max="12300" width="9" style="1" customWidth="1"/>
    <col min="12301" max="12301" width="19.7265625" style="1" bestFit="1" customWidth="1"/>
    <col min="12302" max="12302" width="23.7265625" style="1" bestFit="1" customWidth="1"/>
    <col min="12303" max="12303" width="12.7265625" style="1" customWidth="1"/>
    <col min="12304" max="12304" width="12.90625" style="1" customWidth="1"/>
    <col min="12305" max="12305" width="9.7265625" style="1" customWidth="1"/>
    <col min="12306"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8.08984375" style="1" customWidth="1"/>
    <col min="12553" max="12553" width="11.90625" style="1" customWidth="1"/>
    <col min="12554" max="12554" width="9.7265625" style="1" bestFit="1" customWidth="1"/>
    <col min="12555" max="12555" width="10.36328125" style="1" bestFit="1" customWidth="1"/>
    <col min="12556" max="12556" width="9" style="1" customWidth="1"/>
    <col min="12557" max="12557" width="19.7265625" style="1" bestFit="1" customWidth="1"/>
    <col min="12558" max="12558" width="23.7265625" style="1" bestFit="1" customWidth="1"/>
    <col min="12559" max="12559" width="12.7265625" style="1" customWidth="1"/>
    <col min="12560" max="12560" width="12.90625" style="1" customWidth="1"/>
    <col min="12561" max="12561" width="9.7265625" style="1" customWidth="1"/>
    <col min="12562"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8.08984375" style="1" customWidth="1"/>
    <col min="12809" max="12809" width="11.90625" style="1" customWidth="1"/>
    <col min="12810" max="12810" width="9.7265625" style="1" bestFit="1" customWidth="1"/>
    <col min="12811" max="12811" width="10.36328125" style="1" bestFit="1" customWidth="1"/>
    <col min="12812" max="12812" width="9" style="1" customWidth="1"/>
    <col min="12813" max="12813" width="19.7265625" style="1" bestFit="1" customWidth="1"/>
    <col min="12814" max="12814" width="23.7265625" style="1" bestFit="1" customWidth="1"/>
    <col min="12815" max="12815" width="12.7265625" style="1" customWidth="1"/>
    <col min="12816" max="12816" width="12.90625" style="1" customWidth="1"/>
    <col min="12817" max="12817" width="9.7265625" style="1" customWidth="1"/>
    <col min="12818"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8.08984375" style="1" customWidth="1"/>
    <col min="13065" max="13065" width="11.90625" style="1" customWidth="1"/>
    <col min="13066" max="13066" width="9.7265625" style="1" bestFit="1" customWidth="1"/>
    <col min="13067" max="13067" width="10.36328125" style="1" bestFit="1" customWidth="1"/>
    <col min="13068" max="13068" width="9" style="1" customWidth="1"/>
    <col min="13069" max="13069" width="19.7265625" style="1" bestFit="1" customWidth="1"/>
    <col min="13070" max="13070" width="23.7265625" style="1" bestFit="1" customWidth="1"/>
    <col min="13071" max="13071" width="12.7265625" style="1" customWidth="1"/>
    <col min="13072" max="13072" width="12.90625" style="1" customWidth="1"/>
    <col min="13073" max="13073" width="9.7265625" style="1" customWidth="1"/>
    <col min="13074"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8.08984375" style="1" customWidth="1"/>
    <col min="13321" max="13321" width="11.90625" style="1" customWidth="1"/>
    <col min="13322" max="13322" width="9.7265625" style="1" bestFit="1" customWidth="1"/>
    <col min="13323" max="13323" width="10.36328125" style="1" bestFit="1" customWidth="1"/>
    <col min="13324" max="13324" width="9" style="1" customWidth="1"/>
    <col min="13325" max="13325" width="19.7265625" style="1" bestFit="1" customWidth="1"/>
    <col min="13326" max="13326" width="23.7265625" style="1" bestFit="1" customWidth="1"/>
    <col min="13327" max="13327" width="12.7265625" style="1" customWidth="1"/>
    <col min="13328" max="13328" width="12.90625" style="1" customWidth="1"/>
    <col min="13329" max="13329" width="9.7265625" style="1" customWidth="1"/>
    <col min="13330"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8.08984375" style="1" customWidth="1"/>
    <col min="13577" max="13577" width="11.90625" style="1" customWidth="1"/>
    <col min="13578" max="13578" width="9.7265625" style="1" bestFit="1" customWidth="1"/>
    <col min="13579" max="13579" width="10.36328125" style="1" bestFit="1" customWidth="1"/>
    <col min="13580" max="13580" width="9" style="1" customWidth="1"/>
    <col min="13581" max="13581" width="19.7265625" style="1" bestFit="1" customWidth="1"/>
    <col min="13582" max="13582" width="23.7265625" style="1" bestFit="1" customWidth="1"/>
    <col min="13583" max="13583" width="12.7265625" style="1" customWidth="1"/>
    <col min="13584" max="13584" width="12.90625" style="1" customWidth="1"/>
    <col min="13585" max="13585" width="9.7265625" style="1" customWidth="1"/>
    <col min="13586"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8.08984375" style="1" customWidth="1"/>
    <col min="13833" max="13833" width="11.90625" style="1" customWidth="1"/>
    <col min="13834" max="13834" width="9.7265625" style="1" bestFit="1" customWidth="1"/>
    <col min="13835" max="13835" width="10.36328125" style="1" bestFit="1" customWidth="1"/>
    <col min="13836" max="13836" width="9" style="1" customWidth="1"/>
    <col min="13837" max="13837" width="19.7265625" style="1" bestFit="1" customWidth="1"/>
    <col min="13838" max="13838" width="23.7265625" style="1" bestFit="1" customWidth="1"/>
    <col min="13839" max="13839" width="12.7265625" style="1" customWidth="1"/>
    <col min="13840" max="13840" width="12.90625" style="1" customWidth="1"/>
    <col min="13841" max="13841" width="9.7265625" style="1" customWidth="1"/>
    <col min="13842"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8.08984375" style="1" customWidth="1"/>
    <col min="14089" max="14089" width="11.90625" style="1" customWidth="1"/>
    <col min="14090" max="14090" width="9.7265625" style="1" bestFit="1" customWidth="1"/>
    <col min="14091" max="14091" width="10.36328125" style="1" bestFit="1" customWidth="1"/>
    <col min="14092" max="14092" width="9" style="1" customWidth="1"/>
    <col min="14093" max="14093" width="19.7265625" style="1" bestFit="1" customWidth="1"/>
    <col min="14094" max="14094" width="23.7265625" style="1" bestFit="1" customWidth="1"/>
    <col min="14095" max="14095" width="12.7265625" style="1" customWidth="1"/>
    <col min="14096" max="14096" width="12.90625" style="1" customWidth="1"/>
    <col min="14097" max="14097" width="9.7265625" style="1" customWidth="1"/>
    <col min="14098"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8.08984375" style="1" customWidth="1"/>
    <col min="14345" max="14345" width="11.90625" style="1" customWidth="1"/>
    <col min="14346" max="14346" width="9.7265625" style="1" bestFit="1" customWidth="1"/>
    <col min="14347" max="14347" width="10.36328125" style="1" bestFit="1" customWidth="1"/>
    <col min="14348" max="14348" width="9" style="1" customWidth="1"/>
    <col min="14349" max="14349" width="19.7265625" style="1" bestFit="1" customWidth="1"/>
    <col min="14350" max="14350" width="23.7265625" style="1" bestFit="1" customWidth="1"/>
    <col min="14351" max="14351" width="12.7265625" style="1" customWidth="1"/>
    <col min="14352" max="14352" width="12.90625" style="1" customWidth="1"/>
    <col min="14353" max="14353" width="9.7265625" style="1" customWidth="1"/>
    <col min="14354"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8.08984375" style="1" customWidth="1"/>
    <col min="14601" max="14601" width="11.90625" style="1" customWidth="1"/>
    <col min="14602" max="14602" width="9.7265625" style="1" bestFit="1" customWidth="1"/>
    <col min="14603" max="14603" width="10.36328125" style="1" bestFit="1" customWidth="1"/>
    <col min="14604" max="14604" width="9" style="1" customWidth="1"/>
    <col min="14605" max="14605" width="19.7265625" style="1" bestFit="1" customWidth="1"/>
    <col min="14606" max="14606" width="23.7265625" style="1" bestFit="1" customWidth="1"/>
    <col min="14607" max="14607" width="12.7265625" style="1" customWidth="1"/>
    <col min="14608" max="14608" width="12.90625" style="1" customWidth="1"/>
    <col min="14609" max="14609" width="9.7265625" style="1" customWidth="1"/>
    <col min="14610"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8.08984375" style="1" customWidth="1"/>
    <col min="14857" max="14857" width="11.90625" style="1" customWidth="1"/>
    <col min="14858" max="14858" width="9.7265625" style="1" bestFit="1" customWidth="1"/>
    <col min="14859" max="14859" width="10.36328125" style="1" bestFit="1" customWidth="1"/>
    <col min="14860" max="14860" width="9" style="1" customWidth="1"/>
    <col min="14861" max="14861" width="19.7265625" style="1" bestFit="1" customWidth="1"/>
    <col min="14862" max="14862" width="23.7265625" style="1" bestFit="1" customWidth="1"/>
    <col min="14863" max="14863" width="12.7265625" style="1" customWidth="1"/>
    <col min="14864" max="14864" width="12.90625" style="1" customWidth="1"/>
    <col min="14865" max="14865" width="9.7265625" style="1" customWidth="1"/>
    <col min="14866"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8.08984375" style="1" customWidth="1"/>
    <col min="15113" max="15113" width="11.90625" style="1" customWidth="1"/>
    <col min="15114" max="15114" width="9.7265625" style="1" bestFit="1" customWidth="1"/>
    <col min="15115" max="15115" width="10.36328125" style="1" bestFit="1" customWidth="1"/>
    <col min="15116" max="15116" width="9" style="1" customWidth="1"/>
    <col min="15117" max="15117" width="19.7265625" style="1" bestFit="1" customWidth="1"/>
    <col min="15118" max="15118" width="23.7265625" style="1" bestFit="1" customWidth="1"/>
    <col min="15119" max="15119" width="12.7265625" style="1" customWidth="1"/>
    <col min="15120" max="15120" width="12.90625" style="1" customWidth="1"/>
    <col min="15121" max="15121" width="9.7265625" style="1" customWidth="1"/>
    <col min="15122"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8.08984375" style="1" customWidth="1"/>
    <col min="15369" max="15369" width="11.90625" style="1" customWidth="1"/>
    <col min="15370" max="15370" width="9.7265625" style="1" bestFit="1" customWidth="1"/>
    <col min="15371" max="15371" width="10.36328125" style="1" bestFit="1" customWidth="1"/>
    <col min="15372" max="15372" width="9" style="1" customWidth="1"/>
    <col min="15373" max="15373" width="19.7265625" style="1" bestFit="1" customWidth="1"/>
    <col min="15374" max="15374" width="23.7265625" style="1" bestFit="1" customWidth="1"/>
    <col min="15375" max="15375" width="12.7265625" style="1" customWidth="1"/>
    <col min="15376" max="15376" width="12.90625" style="1" customWidth="1"/>
    <col min="15377" max="15377" width="9.7265625" style="1" customWidth="1"/>
    <col min="15378"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8.08984375" style="1" customWidth="1"/>
    <col min="15625" max="15625" width="11.90625" style="1" customWidth="1"/>
    <col min="15626" max="15626" width="9.7265625" style="1" bestFit="1" customWidth="1"/>
    <col min="15627" max="15627" width="10.36328125" style="1" bestFit="1" customWidth="1"/>
    <col min="15628" max="15628" width="9" style="1" customWidth="1"/>
    <col min="15629" max="15629" width="19.7265625" style="1" bestFit="1" customWidth="1"/>
    <col min="15630" max="15630" width="23.7265625" style="1" bestFit="1" customWidth="1"/>
    <col min="15631" max="15631" width="12.7265625" style="1" customWidth="1"/>
    <col min="15632" max="15632" width="12.90625" style="1" customWidth="1"/>
    <col min="15633" max="15633" width="9.7265625" style="1" customWidth="1"/>
    <col min="15634"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8.08984375" style="1" customWidth="1"/>
    <col min="15881" max="15881" width="11.90625" style="1" customWidth="1"/>
    <col min="15882" max="15882" width="9.7265625" style="1" bestFit="1" customWidth="1"/>
    <col min="15883" max="15883" width="10.36328125" style="1" bestFit="1" customWidth="1"/>
    <col min="15884" max="15884" width="9" style="1" customWidth="1"/>
    <col min="15885" max="15885" width="19.7265625" style="1" bestFit="1" customWidth="1"/>
    <col min="15886" max="15886" width="23.7265625" style="1" bestFit="1" customWidth="1"/>
    <col min="15887" max="15887" width="12.7265625" style="1" customWidth="1"/>
    <col min="15888" max="15888" width="12.90625" style="1" customWidth="1"/>
    <col min="15889" max="15889" width="9.7265625" style="1" customWidth="1"/>
    <col min="15890"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8.08984375" style="1" customWidth="1"/>
    <col min="16137" max="16137" width="11.90625" style="1" customWidth="1"/>
    <col min="16138" max="16138" width="9.7265625" style="1" bestFit="1" customWidth="1"/>
    <col min="16139" max="16139" width="10.36328125" style="1" bestFit="1" customWidth="1"/>
    <col min="16140" max="16140" width="9" style="1" customWidth="1"/>
    <col min="16141" max="16141" width="19.7265625" style="1" bestFit="1" customWidth="1"/>
    <col min="16142" max="16142" width="23.7265625" style="1" bestFit="1" customWidth="1"/>
    <col min="16143" max="16143" width="12.7265625" style="1" customWidth="1"/>
    <col min="16144" max="16144" width="12.90625" style="1" customWidth="1"/>
    <col min="16145" max="16145" width="9.7265625" style="1" customWidth="1"/>
    <col min="16146" max="16384" width="39.36328125" style="1"/>
  </cols>
  <sheetData>
    <row r="1" spans="1:244" ht="13.5" customHeight="1">
      <c r="A1" s="10"/>
      <c r="B1" s="10"/>
      <c r="C1" s="10"/>
      <c r="D1" s="10"/>
      <c r="E1" s="10"/>
      <c r="F1" s="10"/>
      <c r="G1" s="10"/>
      <c r="H1" s="10"/>
      <c r="I1" s="10"/>
      <c r="J1" s="10"/>
      <c r="K1" s="10"/>
      <c r="L1" s="10"/>
      <c r="M1" s="10"/>
      <c r="N1" s="10"/>
      <c r="O1" s="10"/>
      <c r="P1" s="10"/>
    </row>
    <row r="2" spans="1:244" ht="13.5" customHeight="1">
      <c r="A2" s="65" t="s">
        <v>1022</v>
      </c>
      <c r="B2" s="11"/>
      <c r="C2" s="11"/>
      <c r="D2" s="11"/>
      <c r="E2" s="11"/>
      <c r="F2" s="11"/>
      <c r="G2" s="11"/>
      <c r="H2" s="11"/>
      <c r="I2" s="11"/>
      <c r="J2" s="11"/>
      <c r="K2" s="11"/>
      <c r="L2" s="11"/>
      <c r="M2" s="11"/>
      <c r="N2" s="11"/>
      <c r="O2" s="11"/>
      <c r="P2" s="11"/>
      <c r="Q2" s="11"/>
    </row>
    <row r="3" spans="1:244" ht="13.5" customHeight="1">
      <c r="A3" s="11"/>
      <c r="B3" s="11"/>
      <c r="C3" s="11"/>
      <c r="D3" s="11"/>
      <c r="E3" s="11"/>
      <c r="F3" s="11"/>
      <c r="G3" s="11"/>
      <c r="H3" s="11"/>
      <c r="I3" s="11"/>
      <c r="J3" s="11"/>
      <c r="K3" s="11"/>
      <c r="L3" s="11"/>
      <c r="M3" s="11"/>
      <c r="N3" s="11"/>
      <c r="O3" s="11"/>
      <c r="P3" s="11"/>
      <c r="Q3" s="11"/>
    </row>
    <row r="4" spans="1:244">
      <c r="A4" s="11"/>
      <c r="B4" s="653" t="str">
        <f>"〔施設"&amp;C5&amp;"（公立"&amp;C6&amp;"、"&amp;"私立"&amp;C7&amp;"）〕"</f>
        <v>〔施設15（公立12、私立3）〕</v>
      </c>
      <c r="C4" s="653"/>
      <c r="D4" s="653"/>
      <c r="E4" s="11"/>
      <c r="F4" s="11"/>
      <c r="G4" s="49"/>
      <c r="H4" s="11"/>
      <c r="I4" s="11"/>
      <c r="J4" s="11"/>
      <c r="K4" s="11"/>
      <c r="L4" s="11"/>
      <c r="M4" s="11"/>
      <c r="N4" s="11"/>
      <c r="O4" s="11"/>
      <c r="P4" s="11"/>
    </row>
    <row r="5" spans="1:244">
      <c r="A5" s="15"/>
      <c r="B5" s="16" t="s">
        <v>323</v>
      </c>
      <c r="C5" s="17">
        <f>C6+C7</f>
        <v>15</v>
      </c>
      <c r="D5" s="52"/>
      <c r="E5" s="340"/>
      <c r="F5" s="11"/>
      <c r="G5" s="49"/>
      <c r="H5" s="11"/>
      <c r="I5" s="11"/>
      <c r="J5" s="11"/>
      <c r="K5" s="11"/>
      <c r="L5" s="11"/>
      <c r="M5" s="11"/>
      <c r="N5" s="11"/>
      <c r="O5" s="11"/>
      <c r="P5" s="11"/>
    </row>
    <row r="6" spans="1:244">
      <c r="A6" s="15"/>
      <c r="B6" s="16" t="s">
        <v>44</v>
      </c>
      <c r="C6" s="17">
        <f>COUNTIF($O$9:$O$23,B6)</f>
        <v>12</v>
      </c>
      <c r="D6" s="52"/>
      <c r="E6" s="340"/>
      <c r="F6" s="11"/>
      <c r="G6" s="49"/>
      <c r="H6" s="11"/>
      <c r="I6" s="11"/>
      <c r="J6" s="11"/>
      <c r="K6" s="11"/>
      <c r="L6" s="11"/>
      <c r="M6" s="11"/>
      <c r="N6" s="11"/>
      <c r="O6" s="11"/>
      <c r="P6" s="11"/>
    </row>
    <row r="7" spans="1:244">
      <c r="A7" s="15"/>
      <c r="B7" s="20" t="s">
        <v>45</v>
      </c>
      <c r="C7" s="21">
        <f>COUNTIF($O$9:$O$23,B7)</f>
        <v>3</v>
      </c>
      <c r="D7" s="52"/>
      <c r="E7" s="340"/>
      <c r="F7" s="11"/>
      <c r="G7" s="49"/>
      <c r="H7" s="11"/>
      <c r="I7" s="11"/>
      <c r="J7" s="11"/>
      <c r="K7" s="11"/>
      <c r="L7" s="11"/>
      <c r="M7" s="11"/>
      <c r="N7" s="11"/>
      <c r="O7" s="11"/>
      <c r="P7" s="11"/>
    </row>
    <row r="8" spans="1:244" s="629" customFormat="1" ht="42" customHeight="1">
      <c r="A8" s="137" t="s">
        <v>69</v>
      </c>
      <c r="B8" s="138" t="s">
        <v>73</v>
      </c>
      <c r="C8" s="139" t="s">
        <v>870</v>
      </c>
      <c r="D8" s="138" t="s">
        <v>468</v>
      </c>
      <c r="E8" s="138" t="s">
        <v>469</v>
      </c>
      <c r="F8" s="139" t="s">
        <v>166</v>
      </c>
      <c r="G8" s="630" t="s">
        <v>76</v>
      </c>
      <c r="H8" s="140" t="s">
        <v>72</v>
      </c>
      <c r="I8" s="141" t="s">
        <v>78</v>
      </c>
      <c r="J8" s="631" t="s">
        <v>68</v>
      </c>
      <c r="K8" s="632" t="s">
        <v>706</v>
      </c>
      <c r="L8" s="632" t="s">
        <v>707</v>
      </c>
      <c r="M8" s="633" t="s">
        <v>150</v>
      </c>
      <c r="N8" s="633" t="s">
        <v>70</v>
      </c>
      <c r="O8" s="632" t="s">
        <v>43</v>
      </c>
      <c r="P8" s="634" t="s">
        <v>62</v>
      </c>
    </row>
    <row r="9" spans="1:244" s="152" customFormat="1" ht="55.5" customHeight="1">
      <c r="A9" s="223" t="s">
        <v>5985</v>
      </c>
      <c r="B9" s="217" t="s">
        <v>5986</v>
      </c>
      <c r="C9" s="543" t="s">
        <v>8981</v>
      </c>
      <c r="D9" s="398" t="s">
        <v>8379</v>
      </c>
      <c r="E9" s="218" t="str">
        <f t="shared" ref="E9:E22" si="0">L9&amp;M9</f>
        <v>下関市菊川町下岡枝508番地1</v>
      </c>
      <c r="F9" s="218" t="s">
        <v>903</v>
      </c>
      <c r="G9" s="219">
        <v>26800</v>
      </c>
      <c r="H9" s="111" t="s">
        <v>5987</v>
      </c>
      <c r="I9" s="285"/>
      <c r="J9" s="544" t="s">
        <v>7306</v>
      </c>
      <c r="K9" s="287" t="s">
        <v>419</v>
      </c>
      <c r="L9" s="287" t="s">
        <v>420</v>
      </c>
      <c r="M9" s="288" t="s">
        <v>5988</v>
      </c>
      <c r="N9" s="288" t="s">
        <v>5989</v>
      </c>
      <c r="O9" s="289" t="s">
        <v>234</v>
      </c>
      <c r="P9" s="290" t="s">
        <v>510</v>
      </c>
      <c r="Q9" s="153"/>
      <c r="R9" s="151"/>
      <c r="S9" s="148"/>
      <c r="T9" s="148"/>
      <c r="W9" s="153"/>
      <c r="X9" s="153"/>
      <c r="Y9" s="153"/>
      <c r="Z9" s="153"/>
      <c r="AA9" s="148"/>
      <c r="AB9" s="148"/>
      <c r="AC9" s="149"/>
      <c r="AD9" s="150"/>
      <c r="AE9" s="148"/>
      <c r="AF9" s="148"/>
      <c r="AG9" s="151"/>
      <c r="AH9" s="151"/>
      <c r="AI9" s="151"/>
      <c r="AJ9" s="148"/>
      <c r="AK9" s="148"/>
      <c r="AN9" s="153"/>
      <c r="AO9" s="153"/>
      <c r="AP9" s="153"/>
      <c r="AQ9" s="153"/>
      <c r="AR9" s="148"/>
      <c r="AS9" s="148"/>
      <c r="AT9" s="149"/>
      <c r="AU9" s="150"/>
      <c r="AV9" s="148"/>
      <c r="AW9" s="148"/>
      <c r="AX9" s="151"/>
      <c r="AY9" s="151"/>
      <c r="AZ9" s="151"/>
      <c r="BA9" s="148"/>
      <c r="BB9" s="148"/>
      <c r="BE9" s="153"/>
      <c r="BF9" s="153"/>
      <c r="BG9" s="153"/>
      <c r="BH9" s="153"/>
      <c r="BI9" s="148"/>
      <c r="BJ9" s="148"/>
      <c r="BK9" s="149"/>
      <c r="BL9" s="150"/>
      <c r="BM9" s="148"/>
      <c r="BN9" s="148"/>
      <c r="BO9" s="151"/>
      <c r="BP9" s="151"/>
      <c r="BQ9" s="151"/>
      <c r="BR9" s="148"/>
      <c r="BS9" s="148"/>
      <c r="BV9" s="153"/>
      <c r="BW9" s="153"/>
      <c r="BX9" s="153"/>
      <c r="BY9" s="153"/>
      <c r="BZ9" s="148"/>
      <c r="CA9" s="148"/>
      <c r="CB9" s="149"/>
      <c r="CC9" s="150"/>
      <c r="CD9" s="148"/>
      <c r="CE9" s="148"/>
      <c r="CF9" s="151"/>
      <c r="CG9" s="151"/>
      <c r="CH9" s="151"/>
      <c r="CI9" s="148"/>
      <c r="CJ9" s="148"/>
      <c r="CM9" s="153"/>
      <c r="CN9" s="153"/>
      <c r="CO9" s="153"/>
      <c r="CP9" s="153"/>
      <c r="CQ9" s="148"/>
      <c r="CR9" s="148"/>
      <c r="CS9" s="149"/>
      <c r="CT9" s="150"/>
      <c r="CU9" s="148"/>
      <c r="CV9" s="148"/>
      <c r="CW9" s="151"/>
      <c r="CX9" s="151"/>
      <c r="CY9" s="151"/>
      <c r="CZ9" s="148"/>
      <c r="DA9" s="148"/>
      <c r="DD9" s="153"/>
      <c r="DE9" s="153"/>
      <c r="DF9" s="153"/>
      <c r="DG9" s="153"/>
      <c r="DH9" s="148"/>
      <c r="DI9" s="148"/>
      <c r="DJ9" s="149"/>
      <c r="DK9" s="150"/>
      <c r="DL9" s="148"/>
      <c r="DM9" s="148"/>
      <c r="DN9" s="151"/>
      <c r="DO9" s="151"/>
      <c r="DP9" s="151"/>
      <c r="DQ9" s="148"/>
      <c r="DR9" s="148"/>
      <c r="DU9" s="153"/>
      <c r="DV9" s="153"/>
      <c r="DW9" s="153"/>
      <c r="DX9" s="153"/>
      <c r="DY9" s="148"/>
      <c r="DZ9" s="148"/>
      <c r="EA9" s="149"/>
      <c r="EB9" s="150"/>
      <c r="EC9" s="148"/>
      <c r="ED9" s="148"/>
      <c r="EE9" s="151"/>
      <c r="EF9" s="151"/>
      <c r="EG9" s="151"/>
      <c r="EH9" s="148"/>
      <c r="EI9" s="148"/>
      <c r="EL9" s="153"/>
      <c r="EM9" s="153"/>
      <c r="EN9" s="153"/>
      <c r="EO9" s="153"/>
      <c r="EP9" s="148"/>
      <c r="EQ9" s="148"/>
      <c r="ER9" s="149"/>
      <c r="ES9" s="150"/>
      <c r="ET9" s="148"/>
      <c r="EU9" s="148"/>
      <c r="EV9" s="151"/>
      <c r="EW9" s="151"/>
      <c r="EX9" s="151"/>
      <c r="EY9" s="148"/>
      <c r="EZ9" s="148"/>
      <c r="FC9" s="153"/>
      <c r="FD9" s="153"/>
      <c r="FE9" s="153"/>
      <c r="FF9" s="153"/>
      <c r="FG9" s="148"/>
      <c r="FH9" s="148"/>
      <c r="FI9" s="149"/>
      <c r="FJ9" s="150"/>
      <c r="FK9" s="148"/>
      <c r="FL9" s="148"/>
      <c r="FM9" s="151"/>
      <c r="FN9" s="151"/>
      <c r="FO9" s="151"/>
      <c r="FP9" s="148"/>
      <c r="FQ9" s="148"/>
      <c r="FT9" s="153"/>
      <c r="FU9" s="153"/>
      <c r="FV9" s="153"/>
      <c r="FW9" s="153"/>
      <c r="FX9" s="148"/>
      <c r="FY9" s="148"/>
      <c r="FZ9" s="149"/>
      <c r="GA9" s="150"/>
      <c r="GB9" s="148"/>
      <c r="GC9" s="148"/>
      <c r="GD9" s="151"/>
      <c r="GE9" s="151"/>
      <c r="GF9" s="151"/>
      <c r="GG9" s="148"/>
      <c r="GH9" s="148"/>
      <c r="GK9" s="153"/>
      <c r="GL9" s="153"/>
      <c r="GM9" s="153"/>
      <c r="GN9" s="153"/>
      <c r="GO9" s="148"/>
      <c r="GP9" s="148"/>
      <c r="GQ9" s="149"/>
      <c r="GR9" s="150"/>
      <c r="GS9" s="148"/>
      <c r="GT9" s="148"/>
      <c r="GU9" s="151"/>
      <c r="GV9" s="151"/>
      <c r="GW9" s="151"/>
      <c r="GX9" s="148"/>
      <c r="GY9" s="148"/>
      <c r="HB9" s="153"/>
      <c r="HC9" s="153"/>
      <c r="HD9" s="153"/>
      <c r="HE9" s="153"/>
      <c r="HF9" s="148"/>
      <c r="HG9" s="148"/>
      <c r="HH9" s="149"/>
      <c r="HI9" s="150"/>
      <c r="HJ9" s="148"/>
      <c r="HK9" s="148"/>
      <c r="HL9" s="151"/>
      <c r="HM9" s="151"/>
      <c r="HN9" s="151"/>
      <c r="HO9" s="148"/>
      <c r="HP9" s="148"/>
      <c r="HS9" s="153"/>
      <c r="HT9" s="153"/>
      <c r="HU9" s="153"/>
      <c r="HV9" s="153"/>
      <c r="HW9" s="148"/>
      <c r="HX9" s="148"/>
      <c r="HY9" s="149"/>
      <c r="HZ9" s="150"/>
      <c r="IA9" s="148"/>
      <c r="IB9" s="148"/>
      <c r="IC9" s="151"/>
      <c r="ID9" s="151"/>
      <c r="IE9" s="151"/>
      <c r="IF9" s="148"/>
      <c r="IG9" s="148"/>
      <c r="IJ9" s="153"/>
    </row>
    <row r="10" spans="1:244" s="152" customFormat="1" ht="55.5" customHeight="1">
      <c r="A10" s="375" t="s">
        <v>3896</v>
      </c>
      <c r="B10" s="516" t="s">
        <v>3271</v>
      </c>
      <c r="C10" s="516" t="s">
        <v>7718</v>
      </c>
      <c r="D10" s="516" t="s">
        <v>8583</v>
      </c>
      <c r="E10" s="483" t="str">
        <f t="shared" si="0"/>
        <v>山口市下竪小路254</v>
      </c>
      <c r="F10" s="483" t="s">
        <v>1023</v>
      </c>
      <c r="G10" s="515">
        <v>24929</v>
      </c>
      <c r="H10" s="376" t="s">
        <v>1691</v>
      </c>
      <c r="I10" s="507"/>
      <c r="J10" s="494" t="s">
        <v>3876</v>
      </c>
      <c r="K10" s="486" t="s">
        <v>2</v>
      </c>
      <c r="L10" s="486" t="s">
        <v>3271</v>
      </c>
      <c r="M10" s="483" t="s">
        <v>3895</v>
      </c>
      <c r="N10" s="483" t="s">
        <v>3894</v>
      </c>
      <c r="O10" s="487" t="s">
        <v>411</v>
      </c>
      <c r="P10" s="497" t="s">
        <v>20</v>
      </c>
      <c r="Q10" s="153"/>
      <c r="R10" s="151"/>
      <c r="S10" s="148"/>
      <c r="T10" s="148"/>
      <c r="W10" s="153"/>
      <c r="X10" s="153"/>
      <c r="Y10" s="153"/>
      <c r="Z10" s="153"/>
      <c r="AA10" s="148"/>
      <c r="AB10" s="148"/>
      <c r="AC10" s="149"/>
      <c r="AD10" s="150"/>
      <c r="AE10" s="148"/>
      <c r="AF10" s="148"/>
      <c r="AG10" s="151"/>
      <c r="AH10" s="151"/>
      <c r="AI10" s="151"/>
      <c r="AJ10" s="148"/>
      <c r="AK10" s="148"/>
      <c r="AN10" s="153"/>
      <c r="AO10" s="153"/>
      <c r="AP10" s="153"/>
      <c r="AQ10" s="153"/>
      <c r="AR10" s="148"/>
      <c r="AS10" s="148"/>
      <c r="AT10" s="149"/>
      <c r="AU10" s="150"/>
      <c r="AV10" s="148"/>
      <c r="AW10" s="148"/>
      <c r="AX10" s="151"/>
      <c r="AY10" s="151"/>
      <c r="AZ10" s="151"/>
      <c r="BA10" s="148"/>
      <c r="BB10" s="148"/>
      <c r="BE10" s="153"/>
      <c r="BF10" s="153"/>
      <c r="BG10" s="153"/>
      <c r="BH10" s="153"/>
      <c r="BI10" s="148"/>
      <c r="BJ10" s="148"/>
      <c r="BK10" s="149"/>
      <c r="BL10" s="150"/>
      <c r="BM10" s="148"/>
      <c r="BN10" s="148"/>
      <c r="BO10" s="151"/>
      <c r="BP10" s="151"/>
      <c r="BQ10" s="151"/>
      <c r="BR10" s="148"/>
      <c r="BS10" s="148"/>
      <c r="BV10" s="153"/>
      <c r="BW10" s="153"/>
      <c r="BX10" s="153"/>
      <c r="BY10" s="153"/>
      <c r="BZ10" s="148"/>
      <c r="CA10" s="148"/>
      <c r="CB10" s="149"/>
      <c r="CC10" s="150"/>
      <c r="CD10" s="148"/>
      <c r="CE10" s="148"/>
      <c r="CF10" s="151"/>
      <c r="CG10" s="151"/>
      <c r="CH10" s="151"/>
      <c r="CI10" s="148"/>
      <c r="CJ10" s="148"/>
      <c r="CM10" s="153"/>
      <c r="CN10" s="153"/>
      <c r="CO10" s="153"/>
      <c r="CP10" s="153"/>
      <c r="CQ10" s="148"/>
      <c r="CR10" s="148"/>
      <c r="CS10" s="149"/>
      <c r="CT10" s="150"/>
      <c r="CU10" s="148"/>
      <c r="CV10" s="148"/>
      <c r="CW10" s="151"/>
      <c r="CX10" s="151"/>
      <c r="CY10" s="151"/>
      <c r="CZ10" s="148"/>
      <c r="DA10" s="148"/>
      <c r="DD10" s="153"/>
      <c r="DE10" s="153"/>
      <c r="DF10" s="153"/>
      <c r="DG10" s="153"/>
      <c r="DH10" s="148"/>
      <c r="DI10" s="148"/>
      <c r="DJ10" s="149"/>
      <c r="DK10" s="150"/>
      <c r="DL10" s="148"/>
      <c r="DM10" s="148"/>
      <c r="DN10" s="151"/>
      <c r="DO10" s="151"/>
      <c r="DP10" s="151"/>
      <c r="DQ10" s="148"/>
      <c r="DR10" s="148"/>
      <c r="DU10" s="153"/>
      <c r="DV10" s="153"/>
      <c r="DW10" s="153"/>
      <c r="DX10" s="153"/>
      <c r="DY10" s="148"/>
      <c r="DZ10" s="148"/>
      <c r="EA10" s="149"/>
      <c r="EB10" s="150"/>
      <c r="EC10" s="148"/>
      <c r="ED10" s="148"/>
      <c r="EE10" s="151"/>
      <c r="EF10" s="151"/>
      <c r="EG10" s="151"/>
      <c r="EH10" s="148"/>
      <c r="EI10" s="148"/>
      <c r="EL10" s="153"/>
      <c r="EM10" s="153"/>
      <c r="EN10" s="153"/>
      <c r="EO10" s="153"/>
      <c r="EP10" s="148"/>
      <c r="EQ10" s="148"/>
      <c r="ER10" s="149"/>
      <c r="ES10" s="150"/>
      <c r="ET10" s="148"/>
      <c r="EU10" s="148"/>
      <c r="EV10" s="151"/>
      <c r="EW10" s="151"/>
      <c r="EX10" s="151"/>
      <c r="EY10" s="148"/>
      <c r="EZ10" s="148"/>
      <c r="FC10" s="153"/>
      <c r="FD10" s="153"/>
      <c r="FE10" s="153"/>
      <c r="FF10" s="153"/>
      <c r="FG10" s="148"/>
      <c r="FH10" s="148"/>
      <c r="FI10" s="149"/>
      <c r="FJ10" s="150"/>
      <c r="FK10" s="148"/>
      <c r="FL10" s="148"/>
      <c r="FM10" s="151"/>
      <c r="FN10" s="151"/>
      <c r="FO10" s="151"/>
      <c r="FP10" s="148"/>
      <c r="FQ10" s="148"/>
      <c r="FT10" s="153"/>
      <c r="FU10" s="153"/>
      <c r="FV10" s="153"/>
      <c r="FW10" s="153"/>
      <c r="FX10" s="148"/>
      <c r="FY10" s="148"/>
      <c r="FZ10" s="149"/>
      <c r="GA10" s="150"/>
      <c r="GB10" s="148"/>
      <c r="GC10" s="148"/>
      <c r="GD10" s="151"/>
      <c r="GE10" s="151"/>
      <c r="GF10" s="151"/>
      <c r="GG10" s="148"/>
      <c r="GH10" s="148"/>
      <c r="GK10" s="153"/>
      <c r="GL10" s="153"/>
      <c r="GM10" s="153"/>
      <c r="GN10" s="153"/>
      <c r="GO10" s="148"/>
      <c r="GP10" s="148"/>
      <c r="GQ10" s="149"/>
      <c r="GR10" s="150"/>
      <c r="GS10" s="148"/>
      <c r="GT10" s="148"/>
      <c r="GU10" s="151"/>
      <c r="GV10" s="151"/>
      <c r="GW10" s="151"/>
      <c r="GX10" s="148"/>
      <c r="GY10" s="148"/>
      <c r="HB10" s="153"/>
      <c r="HC10" s="153"/>
      <c r="HD10" s="153"/>
      <c r="HE10" s="153"/>
      <c r="HF10" s="148"/>
      <c r="HG10" s="148"/>
      <c r="HH10" s="149"/>
      <c r="HI10" s="150"/>
      <c r="HJ10" s="148"/>
      <c r="HK10" s="148"/>
      <c r="HL10" s="151"/>
      <c r="HM10" s="151"/>
      <c r="HN10" s="151"/>
      <c r="HO10" s="148"/>
      <c r="HP10" s="148"/>
      <c r="HS10" s="153"/>
      <c r="HT10" s="153"/>
      <c r="HU10" s="153"/>
      <c r="HV10" s="153"/>
      <c r="HW10" s="148"/>
      <c r="HX10" s="148"/>
      <c r="HY10" s="149"/>
      <c r="HZ10" s="150"/>
      <c r="IA10" s="148"/>
      <c r="IB10" s="148"/>
      <c r="IC10" s="151"/>
      <c r="ID10" s="151"/>
      <c r="IE10" s="151"/>
      <c r="IF10" s="148"/>
      <c r="IG10" s="148"/>
      <c r="IJ10" s="153"/>
    </row>
    <row r="11" spans="1:244" s="152" customFormat="1" ht="55.5" customHeight="1">
      <c r="A11" s="375" t="s">
        <v>3893</v>
      </c>
      <c r="B11" s="516" t="s">
        <v>3271</v>
      </c>
      <c r="C11" s="516" t="s">
        <v>3271</v>
      </c>
      <c r="D11" s="516" t="s">
        <v>7359</v>
      </c>
      <c r="E11" s="483" t="str">
        <f t="shared" si="0"/>
        <v>山口市小郡下郷1440-1</v>
      </c>
      <c r="F11" s="483" t="s">
        <v>1025</v>
      </c>
      <c r="G11" s="515">
        <v>30773</v>
      </c>
      <c r="H11" s="376" t="s">
        <v>1692</v>
      </c>
      <c r="I11" s="507"/>
      <c r="J11" s="494" t="s">
        <v>3876</v>
      </c>
      <c r="K11" s="486" t="s">
        <v>2</v>
      </c>
      <c r="L11" s="486" t="s">
        <v>3271</v>
      </c>
      <c r="M11" s="483" t="s">
        <v>1703</v>
      </c>
      <c r="N11" s="483" t="s">
        <v>3892</v>
      </c>
      <c r="O11" s="487" t="s">
        <v>411</v>
      </c>
      <c r="P11" s="497" t="s">
        <v>20</v>
      </c>
      <c r="Q11" s="153"/>
      <c r="R11" s="151"/>
      <c r="S11" s="148"/>
      <c r="T11" s="148"/>
      <c r="W11" s="153"/>
      <c r="X11" s="153"/>
      <c r="Y11" s="153"/>
      <c r="Z11" s="153"/>
      <c r="AA11" s="148"/>
      <c r="AB11" s="148"/>
      <c r="AC11" s="149"/>
      <c r="AD11" s="150"/>
      <c r="AE11" s="148"/>
      <c r="AF11" s="148"/>
      <c r="AG11" s="151"/>
      <c r="AH11" s="151"/>
      <c r="AI11" s="151"/>
      <c r="AJ11" s="148"/>
      <c r="AK11" s="148"/>
      <c r="AN11" s="153"/>
      <c r="AO11" s="153"/>
      <c r="AP11" s="153"/>
      <c r="AQ11" s="153"/>
      <c r="AR11" s="148"/>
      <c r="AS11" s="148"/>
      <c r="AT11" s="149"/>
      <c r="AU11" s="150"/>
      <c r="AV11" s="148"/>
      <c r="AW11" s="148"/>
      <c r="AX11" s="151"/>
      <c r="AY11" s="151"/>
      <c r="AZ11" s="151"/>
      <c r="BA11" s="148"/>
      <c r="BB11" s="148"/>
      <c r="BE11" s="153"/>
      <c r="BF11" s="153"/>
      <c r="BG11" s="153"/>
      <c r="BH11" s="153"/>
      <c r="BI11" s="148"/>
      <c r="BJ11" s="148"/>
      <c r="BK11" s="149"/>
      <c r="BL11" s="150"/>
      <c r="BM11" s="148"/>
      <c r="BN11" s="148"/>
      <c r="BO11" s="151"/>
      <c r="BP11" s="151"/>
      <c r="BQ11" s="151"/>
      <c r="BR11" s="148"/>
      <c r="BS11" s="148"/>
      <c r="BV11" s="153"/>
      <c r="BW11" s="153"/>
      <c r="BX11" s="153"/>
      <c r="BY11" s="153"/>
      <c r="BZ11" s="148"/>
      <c r="CA11" s="148"/>
      <c r="CB11" s="149"/>
      <c r="CC11" s="150"/>
      <c r="CD11" s="148"/>
      <c r="CE11" s="148"/>
      <c r="CF11" s="151"/>
      <c r="CG11" s="151"/>
      <c r="CH11" s="151"/>
      <c r="CI11" s="148"/>
      <c r="CJ11" s="148"/>
      <c r="CM11" s="153"/>
      <c r="CN11" s="153"/>
      <c r="CO11" s="153"/>
      <c r="CP11" s="153"/>
      <c r="CQ11" s="148"/>
      <c r="CR11" s="148"/>
      <c r="CS11" s="149"/>
      <c r="CT11" s="150"/>
      <c r="CU11" s="148"/>
      <c r="CV11" s="148"/>
      <c r="CW11" s="151"/>
      <c r="CX11" s="151"/>
      <c r="CY11" s="151"/>
      <c r="CZ11" s="148"/>
      <c r="DA11" s="148"/>
      <c r="DD11" s="153"/>
      <c r="DE11" s="153"/>
      <c r="DF11" s="153"/>
      <c r="DG11" s="153"/>
      <c r="DH11" s="148"/>
      <c r="DI11" s="148"/>
      <c r="DJ11" s="149"/>
      <c r="DK11" s="150"/>
      <c r="DL11" s="148"/>
      <c r="DM11" s="148"/>
      <c r="DN11" s="151"/>
      <c r="DO11" s="151"/>
      <c r="DP11" s="151"/>
      <c r="DQ11" s="148"/>
      <c r="DR11" s="148"/>
      <c r="DU11" s="153"/>
      <c r="DV11" s="153"/>
      <c r="DW11" s="153"/>
      <c r="DX11" s="153"/>
      <c r="DY11" s="148"/>
      <c r="DZ11" s="148"/>
      <c r="EA11" s="149"/>
      <c r="EB11" s="150"/>
      <c r="EC11" s="148"/>
      <c r="ED11" s="148"/>
      <c r="EE11" s="151"/>
      <c r="EF11" s="151"/>
      <c r="EG11" s="151"/>
      <c r="EH11" s="148"/>
      <c r="EI11" s="148"/>
      <c r="EL11" s="153"/>
      <c r="EM11" s="153"/>
      <c r="EN11" s="153"/>
      <c r="EO11" s="153"/>
      <c r="EP11" s="148"/>
      <c r="EQ11" s="148"/>
      <c r="ER11" s="149"/>
      <c r="ES11" s="150"/>
      <c r="ET11" s="148"/>
      <c r="EU11" s="148"/>
      <c r="EV11" s="151"/>
      <c r="EW11" s="151"/>
      <c r="EX11" s="151"/>
      <c r="EY11" s="148"/>
      <c r="EZ11" s="148"/>
      <c r="FC11" s="153"/>
      <c r="FD11" s="153"/>
      <c r="FE11" s="153"/>
      <c r="FF11" s="153"/>
      <c r="FG11" s="148"/>
      <c r="FH11" s="148"/>
      <c r="FI11" s="149"/>
      <c r="FJ11" s="150"/>
      <c r="FK11" s="148"/>
      <c r="FL11" s="148"/>
      <c r="FM11" s="151"/>
      <c r="FN11" s="151"/>
      <c r="FO11" s="151"/>
      <c r="FP11" s="148"/>
      <c r="FQ11" s="148"/>
      <c r="FT11" s="153"/>
      <c r="FU11" s="153"/>
      <c r="FV11" s="153"/>
      <c r="FW11" s="153"/>
      <c r="FX11" s="148"/>
      <c r="FY11" s="148"/>
      <c r="FZ11" s="149"/>
      <c r="GA11" s="150"/>
      <c r="GB11" s="148"/>
      <c r="GC11" s="148"/>
      <c r="GD11" s="151"/>
      <c r="GE11" s="151"/>
      <c r="GF11" s="151"/>
      <c r="GG11" s="148"/>
      <c r="GH11" s="148"/>
      <c r="GK11" s="153"/>
      <c r="GL11" s="153"/>
      <c r="GM11" s="153"/>
      <c r="GN11" s="153"/>
      <c r="GO11" s="148"/>
      <c r="GP11" s="148"/>
      <c r="GQ11" s="149"/>
      <c r="GR11" s="150"/>
      <c r="GS11" s="148"/>
      <c r="GT11" s="148"/>
      <c r="GU11" s="151"/>
      <c r="GV11" s="151"/>
      <c r="GW11" s="151"/>
      <c r="GX11" s="148"/>
      <c r="GY11" s="148"/>
      <c r="HB11" s="153"/>
      <c r="HC11" s="153"/>
      <c r="HD11" s="153"/>
      <c r="HE11" s="153"/>
      <c r="HF11" s="148"/>
      <c r="HG11" s="148"/>
      <c r="HH11" s="149"/>
      <c r="HI11" s="150"/>
      <c r="HJ11" s="148"/>
      <c r="HK11" s="148"/>
      <c r="HL11" s="151"/>
      <c r="HM11" s="151"/>
      <c r="HN11" s="151"/>
      <c r="HO11" s="148"/>
      <c r="HP11" s="148"/>
      <c r="HS11" s="153"/>
      <c r="HT11" s="153"/>
      <c r="HU11" s="153"/>
      <c r="HV11" s="153"/>
      <c r="HW11" s="148"/>
      <c r="HX11" s="148"/>
      <c r="HY11" s="149"/>
      <c r="HZ11" s="150"/>
      <c r="IA11" s="148"/>
      <c r="IB11" s="148"/>
      <c r="IC11" s="151"/>
      <c r="ID11" s="151"/>
      <c r="IE11" s="151"/>
      <c r="IF11" s="148"/>
      <c r="IG11" s="148"/>
      <c r="IJ11" s="153"/>
    </row>
    <row r="12" spans="1:244" s="152" customFormat="1" ht="50" customHeight="1">
      <c r="A12" s="375" t="s">
        <v>506</v>
      </c>
      <c r="B12" s="516" t="s">
        <v>222</v>
      </c>
      <c r="C12" s="516" t="s">
        <v>222</v>
      </c>
      <c r="D12" s="516" t="s">
        <v>7784</v>
      </c>
      <c r="E12" s="483" t="str">
        <f t="shared" si="0"/>
        <v>山口市阿東地福上1697</v>
      </c>
      <c r="F12" s="483" t="s">
        <v>1026</v>
      </c>
      <c r="G12" s="515">
        <v>30803</v>
      </c>
      <c r="H12" s="376" t="s">
        <v>1693</v>
      </c>
      <c r="I12" s="507"/>
      <c r="J12" s="494" t="s">
        <v>3876</v>
      </c>
      <c r="K12" s="486" t="s">
        <v>2</v>
      </c>
      <c r="L12" s="486" t="s">
        <v>3271</v>
      </c>
      <c r="M12" s="483" t="s">
        <v>507</v>
      </c>
      <c r="N12" s="483" t="s">
        <v>3891</v>
      </c>
      <c r="O12" s="487" t="s">
        <v>411</v>
      </c>
      <c r="P12" s="497" t="s">
        <v>20</v>
      </c>
      <c r="Q12" s="153"/>
      <c r="R12" s="151"/>
      <c r="S12" s="148"/>
      <c r="T12" s="148"/>
      <c r="W12" s="153"/>
      <c r="X12" s="153"/>
      <c r="Y12" s="153"/>
      <c r="Z12" s="153"/>
      <c r="AA12" s="148"/>
      <c r="AB12" s="148"/>
      <c r="AC12" s="149"/>
      <c r="AD12" s="150"/>
      <c r="AE12" s="148"/>
      <c r="AF12" s="148"/>
      <c r="AG12" s="151"/>
      <c r="AH12" s="151"/>
      <c r="AI12" s="151"/>
      <c r="AJ12" s="148"/>
      <c r="AK12" s="148"/>
      <c r="AN12" s="153"/>
      <c r="AO12" s="153"/>
      <c r="AP12" s="153"/>
      <c r="AQ12" s="153"/>
      <c r="AR12" s="148"/>
      <c r="AS12" s="148"/>
      <c r="AT12" s="149"/>
      <c r="AU12" s="150"/>
      <c r="AV12" s="148"/>
      <c r="AW12" s="148"/>
      <c r="AX12" s="151"/>
      <c r="AY12" s="151"/>
      <c r="AZ12" s="151"/>
      <c r="BA12" s="148"/>
      <c r="BB12" s="148"/>
      <c r="BE12" s="153"/>
      <c r="BF12" s="153"/>
      <c r="BG12" s="153"/>
      <c r="BH12" s="153"/>
      <c r="BI12" s="148"/>
      <c r="BJ12" s="148"/>
      <c r="BK12" s="149"/>
      <c r="BL12" s="150"/>
      <c r="BM12" s="148"/>
      <c r="BN12" s="148"/>
      <c r="BO12" s="151"/>
      <c r="BP12" s="151"/>
      <c r="BQ12" s="151"/>
      <c r="BR12" s="148"/>
      <c r="BS12" s="148"/>
      <c r="BV12" s="153"/>
      <c r="BW12" s="153"/>
      <c r="BX12" s="153"/>
      <c r="BY12" s="153"/>
      <c r="BZ12" s="148"/>
      <c r="CA12" s="148"/>
      <c r="CB12" s="149"/>
      <c r="CC12" s="150"/>
      <c r="CD12" s="148"/>
      <c r="CE12" s="148"/>
      <c r="CF12" s="151"/>
      <c r="CG12" s="151"/>
      <c r="CH12" s="151"/>
      <c r="CI12" s="148"/>
      <c r="CJ12" s="148"/>
      <c r="CM12" s="153"/>
      <c r="CN12" s="153"/>
      <c r="CO12" s="153"/>
      <c r="CP12" s="153"/>
      <c r="CQ12" s="148"/>
      <c r="CR12" s="148"/>
      <c r="CS12" s="149"/>
      <c r="CT12" s="150"/>
      <c r="CU12" s="148"/>
      <c r="CV12" s="148"/>
      <c r="CW12" s="151"/>
      <c r="CX12" s="151"/>
      <c r="CY12" s="151"/>
      <c r="CZ12" s="148"/>
      <c r="DA12" s="148"/>
      <c r="DD12" s="153"/>
      <c r="DE12" s="153"/>
      <c r="DF12" s="153"/>
      <c r="DG12" s="153"/>
      <c r="DH12" s="148"/>
      <c r="DI12" s="148"/>
      <c r="DJ12" s="149"/>
      <c r="DK12" s="150"/>
      <c r="DL12" s="148"/>
      <c r="DM12" s="148"/>
      <c r="DN12" s="151"/>
      <c r="DO12" s="151"/>
      <c r="DP12" s="151"/>
      <c r="DQ12" s="148"/>
      <c r="DR12" s="148"/>
      <c r="DU12" s="153"/>
      <c r="DV12" s="153"/>
      <c r="DW12" s="153"/>
      <c r="DX12" s="153"/>
      <c r="DY12" s="148"/>
      <c r="DZ12" s="148"/>
      <c r="EA12" s="149"/>
      <c r="EB12" s="150"/>
      <c r="EC12" s="148"/>
      <c r="ED12" s="148"/>
      <c r="EE12" s="151"/>
      <c r="EF12" s="151"/>
      <c r="EG12" s="151"/>
      <c r="EH12" s="148"/>
      <c r="EI12" s="148"/>
      <c r="EL12" s="153"/>
      <c r="EM12" s="153"/>
      <c r="EN12" s="153"/>
      <c r="EO12" s="153"/>
      <c r="EP12" s="148"/>
      <c r="EQ12" s="148"/>
      <c r="ER12" s="149"/>
      <c r="ES12" s="150"/>
      <c r="ET12" s="148"/>
      <c r="EU12" s="148"/>
      <c r="EV12" s="151"/>
      <c r="EW12" s="151"/>
      <c r="EX12" s="151"/>
      <c r="EY12" s="148"/>
      <c r="EZ12" s="148"/>
      <c r="FC12" s="153"/>
      <c r="FD12" s="153"/>
      <c r="FE12" s="153"/>
      <c r="FF12" s="153"/>
      <c r="FG12" s="148"/>
      <c r="FH12" s="148"/>
      <c r="FI12" s="149"/>
      <c r="FJ12" s="150"/>
      <c r="FK12" s="148"/>
      <c r="FL12" s="148"/>
      <c r="FM12" s="151"/>
      <c r="FN12" s="151"/>
      <c r="FO12" s="151"/>
      <c r="FP12" s="148"/>
      <c r="FQ12" s="148"/>
      <c r="FT12" s="153"/>
      <c r="FU12" s="153"/>
      <c r="FV12" s="153"/>
      <c r="FW12" s="153"/>
      <c r="FX12" s="148"/>
      <c r="FY12" s="148"/>
      <c r="FZ12" s="149"/>
      <c r="GA12" s="150"/>
      <c r="GB12" s="148"/>
      <c r="GC12" s="148"/>
      <c r="GD12" s="151"/>
      <c r="GE12" s="151"/>
      <c r="GF12" s="151"/>
      <c r="GG12" s="148"/>
      <c r="GH12" s="148"/>
      <c r="GK12" s="153"/>
      <c r="GL12" s="153"/>
      <c r="GM12" s="153"/>
      <c r="GN12" s="153"/>
      <c r="GO12" s="148"/>
      <c r="GP12" s="148"/>
      <c r="GQ12" s="149"/>
      <c r="GR12" s="150"/>
      <c r="GS12" s="148"/>
      <c r="GT12" s="148"/>
      <c r="GU12" s="151"/>
      <c r="GV12" s="151"/>
      <c r="GW12" s="151"/>
      <c r="GX12" s="148"/>
      <c r="GY12" s="148"/>
      <c r="HB12" s="153"/>
      <c r="HC12" s="153"/>
      <c r="HD12" s="153"/>
      <c r="HE12" s="153"/>
      <c r="HF12" s="148"/>
      <c r="HG12" s="148"/>
      <c r="HH12" s="149"/>
      <c r="HI12" s="150"/>
      <c r="HJ12" s="148"/>
      <c r="HK12" s="148"/>
      <c r="HL12" s="151"/>
      <c r="HM12" s="151"/>
      <c r="HN12" s="151"/>
      <c r="HO12" s="148"/>
      <c r="HP12" s="148"/>
      <c r="HS12" s="153"/>
      <c r="HT12" s="153"/>
      <c r="HU12" s="153"/>
      <c r="HV12" s="153"/>
      <c r="HW12" s="148"/>
      <c r="HX12" s="148"/>
      <c r="HY12" s="149"/>
      <c r="HZ12" s="150"/>
      <c r="IA12" s="148"/>
      <c r="IB12" s="148"/>
      <c r="IC12" s="151"/>
      <c r="ID12" s="151"/>
      <c r="IE12" s="151"/>
      <c r="IF12" s="148"/>
      <c r="IG12" s="148"/>
      <c r="IJ12" s="153"/>
    </row>
    <row r="13" spans="1:244" s="152" customFormat="1" ht="50" customHeight="1">
      <c r="A13" s="375" t="s">
        <v>3890</v>
      </c>
      <c r="B13" s="516" t="s">
        <v>3295</v>
      </c>
      <c r="C13" s="516" t="s">
        <v>3295</v>
      </c>
      <c r="D13" s="516" t="s">
        <v>7785</v>
      </c>
      <c r="E13" s="483" t="str">
        <f t="shared" si="0"/>
        <v>萩市大字紫福3446-1</v>
      </c>
      <c r="F13" s="483" t="s">
        <v>934</v>
      </c>
      <c r="G13" s="515">
        <v>29342</v>
      </c>
      <c r="H13" s="376" t="s">
        <v>1694</v>
      </c>
      <c r="I13" s="507"/>
      <c r="J13" s="494" t="s">
        <v>3876</v>
      </c>
      <c r="K13" s="486" t="s">
        <v>2524</v>
      </c>
      <c r="L13" s="486" t="s">
        <v>3295</v>
      </c>
      <c r="M13" s="483" t="s">
        <v>1704</v>
      </c>
      <c r="N13" s="483" t="s">
        <v>3889</v>
      </c>
      <c r="O13" s="487" t="s">
        <v>411</v>
      </c>
      <c r="P13" s="497" t="s">
        <v>20</v>
      </c>
      <c r="Q13" s="153"/>
      <c r="R13" s="151"/>
      <c r="S13" s="148"/>
      <c r="T13" s="148"/>
      <c r="W13" s="153"/>
      <c r="X13" s="153"/>
      <c r="Y13" s="153"/>
      <c r="Z13" s="153"/>
      <c r="AA13" s="148"/>
      <c r="AB13" s="148"/>
      <c r="AC13" s="149"/>
      <c r="AD13" s="150"/>
      <c r="AE13" s="148"/>
      <c r="AF13" s="148"/>
      <c r="AG13" s="151"/>
      <c r="AH13" s="151"/>
      <c r="AI13" s="151"/>
      <c r="AJ13" s="148"/>
      <c r="AK13" s="148"/>
      <c r="AN13" s="153"/>
      <c r="AO13" s="153"/>
      <c r="AP13" s="153"/>
      <c r="AQ13" s="153"/>
      <c r="AR13" s="148"/>
      <c r="AS13" s="148"/>
      <c r="AT13" s="149"/>
      <c r="AU13" s="150"/>
      <c r="AV13" s="148"/>
      <c r="AW13" s="148"/>
      <c r="AX13" s="151"/>
      <c r="AY13" s="151"/>
      <c r="AZ13" s="151"/>
      <c r="BA13" s="148"/>
      <c r="BB13" s="148"/>
      <c r="BE13" s="153"/>
      <c r="BF13" s="153"/>
      <c r="BG13" s="153"/>
      <c r="BH13" s="153"/>
      <c r="BI13" s="148"/>
      <c r="BJ13" s="148"/>
      <c r="BK13" s="149"/>
      <c r="BL13" s="150"/>
      <c r="BM13" s="148"/>
      <c r="BN13" s="148"/>
      <c r="BO13" s="151"/>
      <c r="BP13" s="151"/>
      <c r="BQ13" s="151"/>
      <c r="BR13" s="148"/>
      <c r="BS13" s="148"/>
      <c r="BV13" s="153"/>
      <c r="BW13" s="153"/>
      <c r="BX13" s="153"/>
      <c r="BY13" s="153"/>
      <c r="BZ13" s="148"/>
      <c r="CA13" s="148"/>
      <c r="CB13" s="149"/>
      <c r="CC13" s="150"/>
      <c r="CD13" s="148"/>
      <c r="CE13" s="148"/>
      <c r="CF13" s="151"/>
      <c r="CG13" s="151"/>
      <c r="CH13" s="151"/>
      <c r="CI13" s="148"/>
      <c r="CJ13" s="148"/>
      <c r="CM13" s="153"/>
      <c r="CN13" s="153"/>
      <c r="CO13" s="153"/>
      <c r="CP13" s="153"/>
      <c r="CQ13" s="148"/>
      <c r="CR13" s="148"/>
      <c r="CS13" s="149"/>
      <c r="CT13" s="150"/>
      <c r="CU13" s="148"/>
      <c r="CV13" s="148"/>
      <c r="CW13" s="151"/>
      <c r="CX13" s="151"/>
      <c r="CY13" s="151"/>
      <c r="CZ13" s="148"/>
      <c r="DA13" s="148"/>
      <c r="DD13" s="153"/>
      <c r="DE13" s="153"/>
      <c r="DF13" s="153"/>
      <c r="DG13" s="153"/>
      <c r="DH13" s="148"/>
      <c r="DI13" s="148"/>
      <c r="DJ13" s="149"/>
      <c r="DK13" s="150"/>
      <c r="DL13" s="148"/>
      <c r="DM13" s="148"/>
      <c r="DN13" s="151"/>
      <c r="DO13" s="151"/>
      <c r="DP13" s="151"/>
      <c r="DQ13" s="148"/>
      <c r="DR13" s="148"/>
      <c r="DU13" s="153"/>
      <c r="DV13" s="153"/>
      <c r="DW13" s="153"/>
      <c r="DX13" s="153"/>
      <c r="DY13" s="148"/>
      <c r="DZ13" s="148"/>
      <c r="EA13" s="149"/>
      <c r="EB13" s="150"/>
      <c r="EC13" s="148"/>
      <c r="ED13" s="148"/>
      <c r="EE13" s="151"/>
      <c r="EF13" s="151"/>
      <c r="EG13" s="151"/>
      <c r="EH13" s="148"/>
      <c r="EI13" s="148"/>
      <c r="EL13" s="153"/>
      <c r="EM13" s="153"/>
      <c r="EN13" s="153"/>
      <c r="EO13" s="153"/>
      <c r="EP13" s="148"/>
      <c r="EQ13" s="148"/>
      <c r="ER13" s="149"/>
      <c r="ES13" s="150"/>
      <c r="ET13" s="148"/>
      <c r="EU13" s="148"/>
      <c r="EV13" s="151"/>
      <c r="EW13" s="151"/>
      <c r="EX13" s="151"/>
      <c r="EY13" s="148"/>
      <c r="EZ13" s="148"/>
      <c r="FC13" s="153"/>
      <c r="FD13" s="153"/>
      <c r="FE13" s="153"/>
      <c r="FF13" s="153"/>
      <c r="FG13" s="148"/>
      <c r="FH13" s="148"/>
      <c r="FI13" s="149"/>
      <c r="FJ13" s="150"/>
      <c r="FK13" s="148"/>
      <c r="FL13" s="148"/>
      <c r="FM13" s="151"/>
      <c r="FN13" s="151"/>
      <c r="FO13" s="151"/>
      <c r="FP13" s="148"/>
      <c r="FQ13" s="148"/>
      <c r="FT13" s="153"/>
      <c r="FU13" s="153"/>
      <c r="FV13" s="153"/>
      <c r="FW13" s="153"/>
      <c r="FX13" s="148"/>
      <c r="FY13" s="148"/>
      <c r="FZ13" s="149"/>
      <c r="GA13" s="150"/>
      <c r="GB13" s="148"/>
      <c r="GC13" s="148"/>
      <c r="GD13" s="151"/>
      <c r="GE13" s="151"/>
      <c r="GF13" s="151"/>
      <c r="GG13" s="148"/>
      <c r="GH13" s="148"/>
      <c r="GK13" s="153"/>
      <c r="GL13" s="153"/>
      <c r="GM13" s="153"/>
      <c r="GN13" s="153"/>
      <c r="GO13" s="148"/>
      <c r="GP13" s="148"/>
      <c r="GQ13" s="149"/>
      <c r="GR13" s="150"/>
      <c r="GS13" s="148"/>
      <c r="GT13" s="148"/>
      <c r="GU13" s="151"/>
      <c r="GV13" s="151"/>
      <c r="GW13" s="151"/>
      <c r="GX13" s="148"/>
      <c r="GY13" s="148"/>
      <c r="HB13" s="153"/>
      <c r="HC13" s="153"/>
      <c r="HD13" s="153"/>
      <c r="HE13" s="153"/>
      <c r="HF13" s="148"/>
      <c r="HG13" s="148"/>
      <c r="HH13" s="149"/>
      <c r="HI13" s="150"/>
      <c r="HJ13" s="148"/>
      <c r="HK13" s="148"/>
      <c r="HL13" s="151"/>
      <c r="HM13" s="151"/>
      <c r="HN13" s="151"/>
      <c r="HO13" s="148"/>
      <c r="HP13" s="148"/>
      <c r="HS13" s="153"/>
      <c r="HT13" s="153"/>
      <c r="HU13" s="153"/>
      <c r="HV13" s="153"/>
      <c r="HW13" s="148"/>
      <c r="HX13" s="148"/>
      <c r="HY13" s="149"/>
      <c r="HZ13" s="150"/>
      <c r="IA13" s="148"/>
      <c r="IB13" s="148"/>
      <c r="IC13" s="151"/>
      <c r="ID13" s="151"/>
      <c r="IE13" s="151"/>
      <c r="IF13" s="148"/>
      <c r="IG13" s="148"/>
      <c r="IJ13" s="153"/>
    </row>
    <row r="14" spans="1:244" s="152" customFormat="1" ht="50" customHeight="1">
      <c r="A14" s="375" t="s">
        <v>6317</v>
      </c>
      <c r="B14" s="516" t="s">
        <v>6318</v>
      </c>
      <c r="C14" s="516" t="s">
        <v>6946</v>
      </c>
      <c r="D14" s="516" t="s">
        <v>6319</v>
      </c>
      <c r="E14" s="483" t="str">
        <f t="shared" si="0"/>
        <v>下松市西市二丁目
１０番１５号</v>
      </c>
      <c r="F14" s="483" t="s">
        <v>1028</v>
      </c>
      <c r="G14" s="515">
        <v>27242</v>
      </c>
      <c r="H14" s="376" t="s">
        <v>1695</v>
      </c>
      <c r="I14" s="507"/>
      <c r="J14" s="494" t="s">
        <v>3876</v>
      </c>
      <c r="K14" s="486" t="s">
        <v>2824</v>
      </c>
      <c r="L14" s="486" t="s">
        <v>2825</v>
      </c>
      <c r="M14" s="483" t="s">
        <v>6320</v>
      </c>
      <c r="N14" s="483" t="s">
        <v>6321</v>
      </c>
      <c r="O14" s="487" t="s">
        <v>234</v>
      </c>
      <c r="P14" s="497" t="s">
        <v>9</v>
      </c>
      <c r="Q14" s="153"/>
      <c r="R14" s="151"/>
      <c r="S14" s="148"/>
      <c r="T14" s="148"/>
      <c r="W14" s="153"/>
      <c r="X14" s="153"/>
      <c r="Y14" s="153"/>
      <c r="Z14" s="153"/>
      <c r="AA14" s="148"/>
      <c r="AB14" s="148"/>
      <c r="AC14" s="149"/>
      <c r="AD14" s="150"/>
      <c r="AE14" s="148"/>
      <c r="AF14" s="148"/>
      <c r="AG14" s="151"/>
      <c r="AH14" s="151"/>
      <c r="AI14" s="151"/>
      <c r="AJ14" s="148"/>
      <c r="AK14" s="148"/>
      <c r="AN14" s="153"/>
      <c r="AO14" s="153"/>
      <c r="AP14" s="153"/>
      <c r="AQ14" s="153"/>
      <c r="AR14" s="148"/>
      <c r="AS14" s="148"/>
      <c r="AT14" s="149"/>
      <c r="AU14" s="150"/>
      <c r="AV14" s="148"/>
      <c r="AW14" s="148"/>
      <c r="AX14" s="151"/>
      <c r="AY14" s="151"/>
      <c r="AZ14" s="151"/>
      <c r="BA14" s="148"/>
      <c r="BB14" s="148"/>
      <c r="BE14" s="153"/>
      <c r="BF14" s="153"/>
      <c r="BG14" s="153"/>
      <c r="BH14" s="153"/>
      <c r="BI14" s="148"/>
      <c r="BJ14" s="148"/>
      <c r="BK14" s="149"/>
      <c r="BL14" s="150"/>
      <c r="BM14" s="148"/>
      <c r="BN14" s="148"/>
      <c r="BO14" s="151"/>
      <c r="BP14" s="151"/>
      <c r="BQ14" s="151"/>
      <c r="BR14" s="148"/>
      <c r="BS14" s="148"/>
      <c r="BV14" s="153"/>
      <c r="BW14" s="153"/>
      <c r="BX14" s="153"/>
      <c r="BY14" s="153"/>
      <c r="BZ14" s="148"/>
      <c r="CA14" s="148"/>
      <c r="CB14" s="149"/>
      <c r="CC14" s="150"/>
      <c r="CD14" s="148"/>
      <c r="CE14" s="148"/>
      <c r="CF14" s="151"/>
      <c r="CG14" s="151"/>
      <c r="CH14" s="151"/>
      <c r="CI14" s="148"/>
      <c r="CJ14" s="148"/>
      <c r="CM14" s="153"/>
      <c r="CN14" s="153"/>
      <c r="CO14" s="153"/>
      <c r="CP14" s="153"/>
      <c r="CQ14" s="148"/>
      <c r="CR14" s="148"/>
      <c r="CS14" s="149"/>
      <c r="CT14" s="150"/>
      <c r="CU14" s="148"/>
      <c r="CV14" s="148"/>
      <c r="CW14" s="151"/>
      <c r="CX14" s="151"/>
      <c r="CY14" s="151"/>
      <c r="CZ14" s="148"/>
      <c r="DA14" s="148"/>
      <c r="DD14" s="153"/>
      <c r="DE14" s="153"/>
      <c r="DF14" s="153"/>
      <c r="DG14" s="153"/>
      <c r="DH14" s="148"/>
      <c r="DI14" s="148"/>
      <c r="DJ14" s="149"/>
      <c r="DK14" s="150"/>
      <c r="DL14" s="148"/>
      <c r="DM14" s="148"/>
      <c r="DN14" s="151"/>
      <c r="DO14" s="151"/>
      <c r="DP14" s="151"/>
      <c r="DQ14" s="148"/>
      <c r="DR14" s="148"/>
      <c r="DU14" s="153"/>
      <c r="DV14" s="153"/>
      <c r="DW14" s="153"/>
      <c r="DX14" s="153"/>
      <c r="DY14" s="148"/>
      <c r="DZ14" s="148"/>
      <c r="EA14" s="149"/>
      <c r="EB14" s="150"/>
      <c r="EC14" s="148"/>
      <c r="ED14" s="148"/>
      <c r="EE14" s="151"/>
      <c r="EF14" s="151"/>
      <c r="EG14" s="151"/>
      <c r="EH14" s="148"/>
      <c r="EI14" s="148"/>
      <c r="EL14" s="153"/>
      <c r="EM14" s="153"/>
      <c r="EN14" s="153"/>
      <c r="EO14" s="153"/>
      <c r="EP14" s="148"/>
      <c r="EQ14" s="148"/>
      <c r="ER14" s="149"/>
      <c r="ES14" s="150"/>
      <c r="ET14" s="148"/>
      <c r="EU14" s="148"/>
      <c r="EV14" s="151"/>
      <c r="EW14" s="151"/>
      <c r="EX14" s="151"/>
      <c r="EY14" s="148"/>
      <c r="EZ14" s="148"/>
      <c r="FC14" s="153"/>
      <c r="FD14" s="153"/>
      <c r="FE14" s="153"/>
      <c r="FF14" s="153"/>
      <c r="FG14" s="148"/>
      <c r="FH14" s="148"/>
      <c r="FI14" s="149"/>
      <c r="FJ14" s="150"/>
      <c r="FK14" s="148"/>
      <c r="FL14" s="148"/>
      <c r="FM14" s="151"/>
      <c r="FN14" s="151"/>
      <c r="FO14" s="151"/>
      <c r="FP14" s="148"/>
      <c r="FQ14" s="148"/>
      <c r="FT14" s="153"/>
      <c r="FU14" s="153"/>
      <c r="FV14" s="153"/>
      <c r="FW14" s="153"/>
      <c r="FX14" s="148"/>
      <c r="FY14" s="148"/>
      <c r="FZ14" s="149"/>
      <c r="GA14" s="150"/>
      <c r="GB14" s="148"/>
      <c r="GC14" s="148"/>
      <c r="GD14" s="151"/>
      <c r="GE14" s="151"/>
      <c r="GF14" s="151"/>
      <c r="GG14" s="148"/>
      <c r="GH14" s="148"/>
      <c r="GK14" s="153"/>
      <c r="GL14" s="153"/>
      <c r="GM14" s="153"/>
      <c r="GN14" s="153"/>
      <c r="GO14" s="148"/>
      <c r="GP14" s="148"/>
      <c r="GQ14" s="149"/>
      <c r="GR14" s="150"/>
      <c r="GS14" s="148"/>
      <c r="GT14" s="148"/>
      <c r="GU14" s="151"/>
      <c r="GV14" s="151"/>
      <c r="GW14" s="151"/>
      <c r="GX14" s="148"/>
      <c r="GY14" s="148"/>
      <c r="HB14" s="153"/>
      <c r="HC14" s="153"/>
      <c r="HD14" s="153"/>
      <c r="HE14" s="153"/>
      <c r="HF14" s="148"/>
      <c r="HG14" s="148"/>
      <c r="HH14" s="149"/>
      <c r="HI14" s="150"/>
      <c r="HJ14" s="148"/>
      <c r="HK14" s="148"/>
      <c r="HL14" s="151"/>
      <c r="HM14" s="151"/>
      <c r="HN14" s="151"/>
      <c r="HO14" s="148"/>
      <c r="HP14" s="148"/>
      <c r="HS14" s="153"/>
      <c r="HT14" s="153"/>
      <c r="HU14" s="153"/>
      <c r="HV14" s="153"/>
      <c r="HW14" s="148"/>
      <c r="HX14" s="148"/>
      <c r="HY14" s="149"/>
      <c r="HZ14" s="150"/>
      <c r="IA14" s="148"/>
      <c r="IB14" s="148"/>
      <c r="IC14" s="151"/>
      <c r="ID14" s="151"/>
      <c r="IE14" s="151"/>
      <c r="IF14" s="148"/>
      <c r="IG14" s="148"/>
      <c r="IJ14" s="153"/>
    </row>
    <row r="15" spans="1:244" s="152" customFormat="1" ht="50" customHeight="1">
      <c r="A15" s="375" t="s">
        <v>6322</v>
      </c>
      <c r="B15" s="516" t="s">
        <v>4597</v>
      </c>
      <c r="C15" s="516" t="s">
        <v>1036</v>
      </c>
      <c r="D15" s="516" t="s">
        <v>6323</v>
      </c>
      <c r="E15" s="483" t="str">
        <f t="shared" si="0"/>
        <v>岩国市南岩国町2丁目65-38</v>
      </c>
      <c r="F15" s="483" t="s">
        <v>1029</v>
      </c>
      <c r="G15" s="515">
        <v>27538</v>
      </c>
      <c r="H15" s="376" t="s">
        <v>1696</v>
      </c>
      <c r="I15" s="507"/>
      <c r="J15" s="494" t="s">
        <v>3876</v>
      </c>
      <c r="K15" s="486" t="s">
        <v>1454</v>
      </c>
      <c r="L15" s="486" t="s">
        <v>1455</v>
      </c>
      <c r="M15" s="483" t="s">
        <v>1705</v>
      </c>
      <c r="N15" s="483" t="s">
        <v>6324</v>
      </c>
      <c r="O15" s="487" t="s">
        <v>234</v>
      </c>
      <c r="P15" s="497" t="s">
        <v>9</v>
      </c>
      <c r="Q15" s="153"/>
      <c r="R15" s="151"/>
      <c r="S15" s="148"/>
      <c r="T15" s="148"/>
      <c r="W15" s="153"/>
      <c r="X15" s="153"/>
      <c r="Y15" s="153"/>
      <c r="Z15" s="153"/>
      <c r="AA15" s="148"/>
      <c r="AB15" s="148"/>
      <c r="AC15" s="149"/>
      <c r="AD15" s="150"/>
      <c r="AE15" s="148"/>
      <c r="AF15" s="148"/>
      <c r="AG15" s="151"/>
      <c r="AH15" s="151"/>
      <c r="AI15" s="151"/>
      <c r="AJ15" s="148"/>
      <c r="AK15" s="148"/>
      <c r="AN15" s="153"/>
      <c r="AO15" s="153"/>
      <c r="AP15" s="153"/>
      <c r="AQ15" s="153"/>
      <c r="AR15" s="148"/>
      <c r="AS15" s="148"/>
      <c r="AT15" s="149"/>
      <c r="AU15" s="150"/>
      <c r="AV15" s="148"/>
      <c r="AW15" s="148"/>
      <c r="AX15" s="151"/>
      <c r="AY15" s="151"/>
      <c r="AZ15" s="151"/>
      <c r="BA15" s="148"/>
      <c r="BB15" s="148"/>
      <c r="BE15" s="153"/>
      <c r="BF15" s="153"/>
      <c r="BG15" s="153"/>
      <c r="BH15" s="153"/>
      <c r="BI15" s="148"/>
      <c r="BJ15" s="148"/>
      <c r="BK15" s="149"/>
      <c r="BL15" s="150"/>
      <c r="BM15" s="148"/>
      <c r="BN15" s="148"/>
      <c r="BO15" s="151"/>
      <c r="BP15" s="151"/>
      <c r="BQ15" s="151"/>
      <c r="BR15" s="148"/>
      <c r="BS15" s="148"/>
      <c r="BV15" s="153"/>
      <c r="BW15" s="153"/>
      <c r="BX15" s="153"/>
      <c r="BY15" s="153"/>
      <c r="BZ15" s="148"/>
      <c r="CA15" s="148"/>
      <c r="CB15" s="149"/>
      <c r="CC15" s="150"/>
      <c r="CD15" s="148"/>
      <c r="CE15" s="148"/>
      <c r="CF15" s="151"/>
      <c r="CG15" s="151"/>
      <c r="CH15" s="151"/>
      <c r="CI15" s="148"/>
      <c r="CJ15" s="148"/>
      <c r="CM15" s="153"/>
      <c r="CN15" s="153"/>
      <c r="CO15" s="153"/>
      <c r="CP15" s="153"/>
      <c r="CQ15" s="148"/>
      <c r="CR15" s="148"/>
      <c r="CS15" s="149"/>
      <c r="CT15" s="150"/>
      <c r="CU15" s="148"/>
      <c r="CV15" s="148"/>
      <c r="CW15" s="151"/>
      <c r="CX15" s="151"/>
      <c r="CY15" s="151"/>
      <c r="CZ15" s="148"/>
      <c r="DA15" s="148"/>
      <c r="DD15" s="153"/>
      <c r="DE15" s="153"/>
      <c r="DF15" s="153"/>
      <c r="DG15" s="153"/>
      <c r="DH15" s="148"/>
      <c r="DI15" s="148"/>
      <c r="DJ15" s="149"/>
      <c r="DK15" s="150"/>
      <c r="DL15" s="148"/>
      <c r="DM15" s="148"/>
      <c r="DN15" s="151"/>
      <c r="DO15" s="151"/>
      <c r="DP15" s="151"/>
      <c r="DQ15" s="148"/>
      <c r="DR15" s="148"/>
      <c r="DU15" s="153"/>
      <c r="DV15" s="153"/>
      <c r="DW15" s="153"/>
      <c r="DX15" s="153"/>
      <c r="DY15" s="148"/>
      <c r="DZ15" s="148"/>
      <c r="EA15" s="149"/>
      <c r="EB15" s="150"/>
      <c r="EC15" s="148"/>
      <c r="ED15" s="148"/>
      <c r="EE15" s="151"/>
      <c r="EF15" s="151"/>
      <c r="EG15" s="151"/>
      <c r="EH15" s="148"/>
      <c r="EI15" s="148"/>
      <c r="EL15" s="153"/>
      <c r="EM15" s="153"/>
      <c r="EN15" s="153"/>
      <c r="EO15" s="153"/>
      <c r="EP15" s="148"/>
      <c r="EQ15" s="148"/>
      <c r="ER15" s="149"/>
      <c r="ES15" s="150"/>
      <c r="ET15" s="148"/>
      <c r="EU15" s="148"/>
      <c r="EV15" s="151"/>
      <c r="EW15" s="151"/>
      <c r="EX15" s="151"/>
      <c r="EY15" s="148"/>
      <c r="EZ15" s="148"/>
      <c r="FC15" s="153"/>
      <c r="FD15" s="153"/>
      <c r="FE15" s="153"/>
      <c r="FF15" s="153"/>
      <c r="FG15" s="148"/>
      <c r="FH15" s="148"/>
      <c r="FI15" s="149"/>
      <c r="FJ15" s="150"/>
      <c r="FK15" s="148"/>
      <c r="FL15" s="148"/>
      <c r="FM15" s="151"/>
      <c r="FN15" s="151"/>
      <c r="FO15" s="151"/>
      <c r="FP15" s="148"/>
      <c r="FQ15" s="148"/>
      <c r="FT15" s="153"/>
      <c r="FU15" s="153"/>
      <c r="FV15" s="153"/>
      <c r="FW15" s="153"/>
      <c r="FX15" s="148"/>
      <c r="FY15" s="148"/>
      <c r="FZ15" s="149"/>
      <c r="GA15" s="150"/>
      <c r="GB15" s="148"/>
      <c r="GC15" s="148"/>
      <c r="GD15" s="151"/>
      <c r="GE15" s="151"/>
      <c r="GF15" s="151"/>
      <c r="GG15" s="148"/>
      <c r="GH15" s="148"/>
      <c r="GK15" s="153"/>
      <c r="GL15" s="153"/>
      <c r="GM15" s="153"/>
      <c r="GN15" s="153"/>
      <c r="GO15" s="148"/>
      <c r="GP15" s="148"/>
      <c r="GQ15" s="149"/>
      <c r="GR15" s="150"/>
      <c r="GS15" s="148"/>
      <c r="GT15" s="148"/>
      <c r="GU15" s="151"/>
      <c r="GV15" s="151"/>
      <c r="GW15" s="151"/>
      <c r="GX15" s="148"/>
      <c r="GY15" s="148"/>
      <c r="HB15" s="153"/>
      <c r="HC15" s="153"/>
      <c r="HD15" s="153"/>
      <c r="HE15" s="153"/>
      <c r="HF15" s="148"/>
      <c r="HG15" s="148"/>
      <c r="HH15" s="149"/>
      <c r="HI15" s="150"/>
      <c r="HJ15" s="148"/>
      <c r="HK15" s="148"/>
      <c r="HL15" s="151"/>
      <c r="HM15" s="151"/>
      <c r="HN15" s="151"/>
      <c r="HO15" s="148"/>
      <c r="HP15" s="148"/>
      <c r="HS15" s="153"/>
      <c r="HT15" s="153"/>
      <c r="HU15" s="153"/>
      <c r="HV15" s="153"/>
      <c r="HW15" s="148"/>
      <c r="HX15" s="148"/>
      <c r="HY15" s="149"/>
      <c r="HZ15" s="150"/>
      <c r="IA15" s="148"/>
      <c r="IB15" s="148"/>
      <c r="IC15" s="151"/>
      <c r="ID15" s="151"/>
      <c r="IE15" s="151"/>
      <c r="IF15" s="148"/>
      <c r="IG15" s="148"/>
      <c r="IJ15" s="153"/>
    </row>
    <row r="16" spans="1:244" s="152" customFormat="1" ht="50" customHeight="1">
      <c r="A16" s="375" t="s">
        <v>3888</v>
      </c>
      <c r="B16" s="516" t="s">
        <v>1455</v>
      </c>
      <c r="C16" s="516" t="s">
        <v>1455</v>
      </c>
      <c r="D16" s="516" t="s">
        <v>369</v>
      </c>
      <c r="E16" s="483" t="str">
        <f t="shared" si="0"/>
        <v>岩国市由宇町802</v>
      </c>
      <c r="F16" s="483" t="s">
        <v>955</v>
      </c>
      <c r="G16" s="515">
        <v>27751</v>
      </c>
      <c r="H16" s="376" t="s">
        <v>1697</v>
      </c>
      <c r="I16" s="507"/>
      <c r="J16" s="494" t="s">
        <v>3876</v>
      </c>
      <c r="K16" s="486" t="s">
        <v>1454</v>
      </c>
      <c r="L16" s="486" t="s">
        <v>1455</v>
      </c>
      <c r="M16" s="483" t="s">
        <v>3887</v>
      </c>
      <c r="N16" s="483" t="s">
        <v>3886</v>
      </c>
      <c r="O16" s="487" t="s">
        <v>411</v>
      </c>
      <c r="P16" s="497" t="s">
        <v>20</v>
      </c>
      <c r="Q16" s="153"/>
      <c r="R16" s="151"/>
      <c r="S16" s="148"/>
      <c r="T16" s="148"/>
      <c r="W16" s="153"/>
      <c r="X16" s="153"/>
      <c r="Y16" s="153"/>
      <c r="Z16" s="153"/>
      <c r="AA16" s="148"/>
      <c r="AB16" s="148"/>
      <c r="AC16" s="149"/>
      <c r="AD16" s="150"/>
      <c r="AE16" s="148"/>
      <c r="AF16" s="148"/>
      <c r="AG16" s="151"/>
      <c r="AH16" s="151"/>
      <c r="AI16" s="151"/>
      <c r="AJ16" s="148"/>
      <c r="AK16" s="148"/>
      <c r="AN16" s="153"/>
      <c r="AO16" s="153"/>
      <c r="AP16" s="153"/>
      <c r="AQ16" s="153"/>
      <c r="AR16" s="148"/>
      <c r="AS16" s="148"/>
      <c r="AT16" s="149"/>
      <c r="AU16" s="150"/>
      <c r="AV16" s="148"/>
      <c r="AW16" s="148"/>
      <c r="AX16" s="151"/>
      <c r="AY16" s="151"/>
      <c r="AZ16" s="151"/>
      <c r="BA16" s="148"/>
      <c r="BB16" s="148"/>
      <c r="BE16" s="153"/>
      <c r="BF16" s="153"/>
      <c r="BG16" s="153"/>
      <c r="BH16" s="153"/>
      <c r="BI16" s="148"/>
      <c r="BJ16" s="148"/>
      <c r="BK16" s="149"/>
      <c r="BL16" s="150"/>
      <c r="BM16" s="148"/>
      <c r="BN16" s="148"/>
      <c r="BO16" s="151"/>
      <c r="BP16" s="151"/>
      <c r="BQ16" s="151"/>
      <c r="BR16" s="148"/>
      <c r="BS16" s="148"/>
      <c r="BV16" s="153"/>
      <c r="BW16" s="153"/>
      <c r="BX16" s="153"/>
      <c r="BY16" s="153"/>
      <c r="BZ16" s="148"/>
      <c r="CA16" s="148"/>
      <c r="CB16" s="149"/>
      <c r="CC16" s="150"/>
      <c r="CD16" s="148"/>
      <c r="CE16" s="148"/>
      <c r="CF16" s="151"/>
      <c r="CG16" s="151"/>
      <c r="CH16" s="151"/>
      <c r="CI16" s="148"/>
      <c r="CJ16" s="148"/>
      <c r="CM16" s="153"/>
      <c r="CN16" s="153"/>
      <c r="CO16" s="153"/>
      <c r="CP16" s="153"/>
      <c r="CQ16" s="148"/>
      <c r="CR16" s="148"/>
      <c r="CS16" s="149"/>
      <c r="CT16" s="150"/>
      <c r="CU16" s="148"/>
      <c r="CV16" s="148"/>
      <c r="CW16" s="151"/>
      <c r="CX16" s="151"/>
      <c r="CY16" s="151"/>
      <c r="CZ16" s="148"/>
      <c r="DA16" s="148"/>
      <c r="DD16" s="153"/>
      <c r="DE16" s="153"/>
      <c r="DF16" s="153"/>
      <c r="DG16" s="153"/>
      <c r="DH16" s="148"/>
      <c r="DI16" s="148"/>
      <c r="DJ16" s="149"/>
      <c r="DK16" s="150"/>
      <c r="DL16" s="148"/>
      <c r="DM16" s="148"/>
      <c r="DN16" s="151"/>
      <c r="DO16" s="151"/>
      <c r="DP16" s="151"/>
      <c r="DQ16" s="148"/>
      <c r="DR16" s="148"/>
      <c r="DU16" s="153"/>
      <c r="DV16" s="153"/>
      <c r="DW16" s="153"/>
      <c r="DX16" s="153"/>
      <c r="DY16" s="148"/>
      <c r="DZ16" s="148"/>
      <c r="EA16" s="149"/>
      <c r="EB16" s="150"/>
      <c r="EC16" s="148"/>
      <c r="ED16" s="148"/>
      <c r="EE16" s="151"/>
      <c r="EF16" s="151"/>
      <c r="EG16" s="151"/>
      <c r="EH16" s="148"/>
      <c r="EI16" s="148"/>
      <c r="EL16" s="153"/>
      <c r="EM16" s="153"/>
      <c r="EN16" s="153"/>
      <c r="EO16" s="153"/>
      <c r="EP16" s="148"/>
      <c r="EQ16" s="148"/>
      <c r="ER16" s="149"/>
      <c r="ES16" s="150"/>
      <c r="ET16" s="148"/>
      <c r="EU16" s="148"/>
      <c r="EV16" s="151"/>
      <c r="EW16" s="151"/>
      <c r="EX16" s="151"/>
      <c r="EY16" s="148"/>
      <c r="EZ16" s="148"/>
      <c r="FC16" s="153"/>
      <c r="FD16" s="153"/>
      <c r="FE16" s="153"/>
      <c r="FF16" s="153"/>
      <c r="FG16" s="148"/>
      <c r="FH16" s="148"/>
      <c r="FI16" s="149"/>
      <c r="FJ16" s="150"/>
      <c r="FK16" s="148"/>
      <c r="FL16" s="148"/>
      <c r="FM16" s="151"/>
      <c r="FN16" s="151"/>
      <c r="FO16" s="151"/>
      <c r="FP16" s="148"/>
      <c r="FQ16" s="148"/>
      <c r="FT16" s="153"/>
      <c r="FU16" s="153"/>
      <c r="FV16" s="153"/>
      <c r="FW16" s="153"/>
      <c r="FX16" s="148"/>
      <c r="FY16" s="148"/>
      <c r="FZ16" s="149"/>
      <c r="GA16" s="150"/>
      <c r="GB16" s="148"/>
      <c r="GC16" s="148"/>
      <c r="GD16" s="151"/>
      <c r="GE16" s="151"/>
      <c r="GF16" s="151"/>
      <c r="GG16" s="148"/>
      <c r="GH16" s="148"/>
      <c r="GK16" s="153"/>
      <c r="GL16" s="153"/>
      <c r="GM16" s="153"/>
      <c r="GN16" s="153"/>
      <c r="GO16" s="148"/>
      <c r="GP16" s="148"/>
      <c r="GQ16" s="149"/>
      <c r="GR16" s="150"/>
      <c r="GS16" s="148"/>
      <c r="GT16" s="148"/>
      <c r="GU16" s="151"/>
      <c r="GV16" s="151"/>
      <c r="GW16" s="151"/>
      <c r="GX16" s="148"/>
      <c r="GY16" s="148"/>
      <c r="HB16" s="153"/>
      <c r="HC16" s="153"/>
      <c r="HD16" s="153"/>
      <c r="HE16" s="153"/>
      <c r="HF16" s="148"/>
      <c r="HG16" s="148"/>
      <c r="HH16" s="149"/>
      <c r="HI16" s="150"/>
      <c r="HJ16" s="148"/>
      <c r="HK16" s="148"/>
      <c r="HL16" s="151"/>
      <c r="HM16" s="151"/>
      <c r="HN16" s="151"/>
      <c r="HO16" s="148"/>
      <c r="HP16" s="148"/>
      <c r="HS16" s="153"/>
      <c r="HT16" s="153"/>
      <c r="HU16" s="153"/>
      <c r="HV16" s="153"/>
      <c r="HW16" s="148"/>
      <c r="HX16" s="148"/>
      <c r="HY16" s="149"/>
      <c r="HZ16" s="150"/>
      <c r="IA16" s="148"/>
      <c r="IB16" s="148"/>
      <c r="IC16" s="151"/>
      <c r="ID16" s="151"/>
      <c r="IE16" s="151"/>
      <c r="IF16" s="148"/>
      <c r="IG16" s="148"/>
      <c r="IJ16" s="153"/>
    </row>
    <row r="17" spans="1:244" s="152" customFormat="1" ht="50" customHeight="1">
      <c r="A17" s="375" t="s">
        <v>3885</v>
      </c>
      <c r="B17" s="516" t="s">
        <v>1455</v>
      </c>
      <c r="C17" s="516" t="s">
        <v>1036</v>
      </c>
      <c r="D17" s="516" t="s">
        <v>508</v>
      </c>
      <c r="E17" s="483" t="str">
        <f t="shared" si="0"/>
        <v>岩国市美和町西畑135-1</v>
      </c>
      <c r="F17" s="483" t="s">
        <v>1030</v>
      </c>
      <c r="G17" s="515">
        <v>28216</v>
      </c>
      <c r="H17" s="376" t="s">
        <v>1698</v>
      </c>
      <c r="I17" s="507"/>
      <c r="J17" s="494" t="s">
        <v>3876</v>
      </c>
      <c r="K17" s="486" t="s">
        <v>1454</v>
      </c>
      <c r="L17" s="486" t="s">
        <v>1455</v>
      </c>
      <c r="M17" s="483" t="s">
        <v>3884</v>
      </c>
      <c r="N17" s="483" t="s">
        <v>3883</v>
      </c>
      <c r="O17" s="487" t="s">
        <v>411</v>
      </c>
      <c r="P17" s="497" t="s">
        <v>20</v>
      </c>
      <c r="Q17" s="153"/>
      <c r="R17" s="151"/>
      <c r="S17" s="148"/>
      <c r="T17" s="148"/>
      <c r="W17" s="153"/>
      <c r="X17" s="153"/>
      <c r="Y17" s="153"/>
      <c r="Z17" s="153"/>
      <c r="AA17" s="148"/>
      <c r="AB17" s="148"/>
      <c r="AC17" s="149"/>
      <c r="AD17" s="150"/>
      <c r="AE17" s="148"/>
      <c r="AF17" s="148"/>
      <c r="AG17" s="151"/>
      <c r="AH17" s="151"/>
      <c r="AI17" s="151"/>
      <c r="AJ17" s="148"/>
      <c r="AK17" s="148"/>
      <c r="AN17" s="153"/>
      <c r="AO17" s="153"/>
      <c r="AP17" s="153"/>
      <c r="AQ17" s="153"/>
      <c r="AR17" s="148"/>
      <c r="AS17" s="148"/>
      <c r="AT17" s="149"/>
      <c r="AU17" s="150"/>
      <c r="AV17" s="148"/>
      <c r="AW17" s="148"/>
      <c r="AX17" s="151"/>
      <c r="AY17" s="151"/>
      <c r="AZ17" s="151"/>
      <c r="BA17" s="148"/>
      <c r="BB17" s="148"/>
      <c r="BE17" s="153"/>
      <c r="BF17" s="153"/>
      <c r="BG17" s="153"/>
      <c r="BH17" s="153"/>
      <c r="BI17" s="148"/>
      <c r="BJ17" s="148"/>
      <c r="BK17" s="149"/>
      <c r="BL17" s="150"/>
      <c r="BM17" s="148"/>
      <c r="BN17" s="148"/>
      <c r="BO17" s="151"/>
      <c r="BP17" s="151"/>
      <c r="BQ17" s="151"/>
      <c r="BR17" s="148"/>
      <c r="BS17" s="148"/>
      <c r="BV17" s="153"/>
      <c r="BW17" s="153"/>
      <c r="BX17" s="153"/>
      <c r="BY17" s="153"/>
      <c r="BZ17" s="148"/>
      <c r="CA17" s="148"/>
      <c r="CB17" s="149"/>
      <c r="CC17" s="150"/>
      <c r="CD17" s="148"/>
      <c r="CE17" s="148"/>
      <c r="CF17" s="151"/>
      <c r="CG17" s="151"/>
      <c r="CH17" s="151"/>
      <c r="CI17" s="148"/>
      <c r="CJ17" s="148"/>
      <c r="CM17" s="153"/>
      <c r="CN17" s="153"/>
      <c r="CO17" s="153"/>
      <c r="CP17" s="153"/>
      <c r="CQ17" s="148"/>
      <c r="CR17" s="148"/>
      <c r="CS17" s="149"/>
      <c r="CT17" s="150"/>
      <c r="CU17" s="148"/>
      <c r="CV17" s="148"/>
      <c r="CW17" s="151"/>
      <c r="CX17" s="151"/>
      <c r="CY17" s="151"/>
      <c r="CZ17" s="148"/>
      <c r="DA17" s="148"/>
      <c r="DD17" s="153"/>
      <c r="DE17" s="153"/>
      <c r="DF17" s="153"/>
      <c r="DG17" s="153"/>
      <c r="DH17" s="148"/>
      <c r="DI17" s="148"/>
      <c r="DJ17" s="149"/>
      <c r="DK17" s="150"/>
      <c r="DL17" s="148"/>
      <c r="DM17" s="148"/>
      <c r="DN17" s="151"/>
      <c r="DO17" s="151"/>
      <c r="DP17" s="151"/>
      <c r="DQ17" s="148"/>
      <c r="DR17" s="148"/>
      <c r="DU17" s="153"/>
      <c r="DV17" s="153"/>
      <c r="DW17" s="153"/>
      <c r="DX17" s="153"/>
      <c r="DY17" s="148"/>
      <c r="DZ17" s="148"/>
      <c r="EA17" s="149"/>
      <c r="EB17" s="150"/>
      <c r="EC17" s="148"/>
      <c r="ED17" s="148"/>
      <c r="EE17" s="151"/>
      <c r="EF17" s="151"/>
      <c r="EG17" s="151"/>
      <c r="EH17" s="148"/>
      <c r="EI17" s="148"/>
      <c r="EL17" s="153"/>
      <c r="EM17" s="153"/>
      <c r="EN17" s="153"/>
      <c r="EO17" s="153"/>
      <c r="EP17" s="148"/>
      <c r="EQ17" s="148"/>
      <c r="ER17" s="149"/>
      <c r="ES17" s="150"/>
      <c r="ET17" s="148"/>
      <c r="EU17" s="148"/>
      <c r="EV17" s="151"/>
      <c r="EW17" s="151"/>
      <c r="EX17" s="151"/>
      <c r="EY17" s="148"/>
      <c r="EZ17" s="148"/>
      <c r="FC17" s="153"/>
      <c r="FD17" s="153"/>
      <c r="FE17" s="153"/>
      <c r="FF17" s="153"/>
      <c r="FG17" s="148"/>
      <c r="FH17" s="148"/>
      <c r="FI17" s="149"/>
      <c r="FJ17" s="150"/>
      <c r="FK17" s="148"/>
      <c r="FL17" s="148"/>
      <c r="FM17" s="151"/>
      <c r="FN17" s="151"/>
      <c r="FO17" s="151"/>
      <c r="FP17" s="148"/>
      <c r="FQ17" s="148"/>
      <c r="FT17" s="153"/>
      <c r="FU17" s="153"/>
      <c r="FV17" s="153"/>
      <c r="FW17" s="153"/>
      <c r="FX17" s="148"/>
      <c r="FY17" s="148"/>
      <c r="FZ17" s="149"/>
      <c r="GA17" s="150"/>
      <c r="GB17" s="148"/>
      <c r="GC17" s="148"/>
      <c r="GD17" s="151"/>
      <c r="GE17" s="151"/>
      <c r="GF17" s="151"/>
      <c r="GG17" s="148"/>
      <c r="GH17" s="148"/>
      <c r="GK17" s="153"/>
      <c r="GL17" s="153"/>
      <c r="GM17" s="153"/>
      <c r="GN17" s="153"/>
      <c r="GO17" s="148"/>
      <c r="GP17" s="148"/>
      <c r="GQ17" s="149"/>
      <c r="GR17" s="150"/>
      <c r="GS17" s="148"/>
      <c r="GT17" s="148"/>
      <c r="GU17" s="151"/>
      <c r="GV17" s="151"/>
      <c r="GW17" s="151"/>
      <c r="GX17" s="148"/>
      <c r="GY17" s="148"/>
      <c r="HB17" s="153"/>
      <c r="HC17" s="153"/>
      <c r="HD17" s="153"/>
      <c r="HE17" s="153"/>
      <c r="HF17" s="148"/>
      <c r="HG17" s="148"/>
      <c r="HH17" s="149"/>
      <c r="HI17" s="150"/>
      <c r="HJ17" s="148"/>
      <c r="HK17" s="148"/>
      <c r="HL17" s="151"/>
      <c r="HM17" s="151"/>
      <c r="HN17" s="151"/>
      <c r="HO17" s="148"/>
      <c r="HP17" s="148"/>
      <c r="HS17" s="153"/>
      <c r="HT17" s="153"/>
      <c r="HU17" s="153"/>
      <c r="HV17" s="153"/>
      <c r="HW17" s="148"/>
      <c r="HX17" s="148"/>
      <c r="HY17" s="149"/>
      <c r="HZ17" s="150"/>
      <c r="IA17" s="148"/>
      <c r="IB17" s="148"/>
      <c r="IC17" s="151"/>
      <c r="ID17" s="151"/>
      <c r="IE17" s="151"/>
      <c r="IF17" s="148"/>
      <c r="IG17" s="148"/>
      <c r="IJ17" s="153"/>
    </row>
    <row r="18" spans="1:244" s="152" customFormat="1" ht="50" customHeight="1">
      <c r="A18" s="375" t="s">
        <v>6325</v>
      </c>
      <c r="B18" s="516" t="s">
        <v>3938</v>
      </c>
      <c r="C18" s="516" t="s">
        <v>3938</v>
      </c>
      <c r="D18" s="217" t="s">
        <v>7786</v>
      </c>
      <c r="E18" s="483" t="str">
        <f t="shared" si="0"/>
        <v>長門市三隅中313-1</v>
      </c>
      <c r="F18" s="483" t="s">
        <v>963</v>
      </c>
      <c r="G18" s="515">
        <v>24412</v>
      </c>
      <c r="H18" s="376"/>
      <c r="I18" s="507"/>
      <c r="J18" s="494" t="s">
        <v>3876</v>
      </c>
      <c r="K18" s="486" t="s">
        <v>2576</v>
      </c>
      <c r="L18" s="486" t="s">
        <v>3938</v>
      </c>
      <c r="M18" s="483" t="s">
        <v>1706</v>
      </c>
      <c r="N18" s="483" t="s">
        <v>6326</v>
      </c>
      <c r="O18" s="487" t="s">
        <v>411</v>
      </c>
      <c r="P18" s="497" t="s">
        <v>20</v>
      </c>
      <c r="Q18" s="153"/>
      <c r="R18" s="151"/>
      <c r="S18" s="148"/>
      <c r="T18" s="148"/>
      <c r="W18" s="153"/>
      <c r="X18" s="153"/>
      <c r="Y18" s="153"/>
      <c r="Z18" s="153"/>
      <c r="AA18" s="148"/>
      <c r="AB18" s="148"/>
      <c r="AC18" s="149"/>
      <c r="AD18" s="150"/>
      <c r="AE18" s="148"/>
      <c r="AF18" s="148"/>
      <c r="AG18" s="151"/>
      <c r="AH18" s="151"/>
      <c r="AI18" s="151"/>
      <c r="AJ18" s="148"/>
      <c r="AK18" s="148"/>
      <c r="AN18" s="153"/>
      <c r="AO18" s="153"/>
      <c r="AP18" s="153"/>
      <c r="AQ18" s="153"/>
      <c r="AR18" s="148"/>
      <c r="AS18" s="148"/>
      <c r="AT18" s="149"/>
      <c r="AU18" s="150"/>
      <c r="AV18" s="148"/>
      <c r="AW18" s="148"/>
      <c r="AX18" s="151"/>
      <c r="AY18" s="151"/>
      <c r="AZ18" s="151"/>
      <c r="BA18" s="148"/>
      <c r="BB18" s="148"/>
      <c r="BE18" s="153"/>
      <c r="BF18" s="153"/>
      <c r="BG18" s="153"/>
      <c r="BH18" s="153"/>
      <c r="BI18" s="148"/>
      <c r="BJ18" s="148"/>
      <c r="BK18" s="149"/>
      <c r="BL18" s="150"/>
      <c r="BM18" s="148"/>
      <c r="BN18" s="148"/>
      <c r="BO18" s="151"/>
      <c r="BP18" s="151"/>
      <c r="BQ18" s="151"/>
      <c r="BR18" s="148"/>
      <c r="BS18" s="148"/>
      <c r="BV18" s="153"/>
      <c r="BW18" s="153"/>
      <c r="BX18" s="153"/>
      <c r="BY18" s="153"/>
      <c r="BZ18" s="148"/>
      <c r="CA18" s="148"/>
      <c r="CB18" s="149"/>
      <c r="CC18" s="150"/>
      <c r="CD18" s="148"/>
      <c r="CE18" s="148"/>
      <c r="CF18" s="151"/>
      <c r="CG18" s="151"/>
      <c r="CH18" s="151"/>
      <c r="CI18" s="148"/>
      <c r="CJ18" s="148"/>
      <c r="CM18" s="153"/>
      <c r="CN18" s="153"/>
      <c r="CO18" s="153"/>
      <c r="CP18" s="153"/>
      <c r="CQ18" s="148"/>
      <c r="CR18" s="148"/>
      <c r="CS18" s="149"/>
      <c r="CT18" s="150"/>
      <c r="CU18" s="148"/>
      <c r="CV18" s="148"/>
      <c r="CW18" s="151"/>
      <c r="CX18" s="151"/>
      <c r="CY18" s="151"/>
      <c r="CZ18" s="148"/>
      <c r="DA18" s="148"/>
      <c r="DD18" s="153"/>
      <c r="DE18" s="153"/>
      <c r="DF18" s="153"/>
      <c r="DG18" s="153"/>
      <c r="DH18" s="148"/>
      <c r="DI18" s="148"/>
      <c r="DJ18" s="149"/>
      <c r="DK18" s="150"/>
      <c r="DL18" s="148"/>
      <c r="DM18" s="148"/>
      <c r="DN18" s="151"/>
      <c r="DO18" s="151"/>
      <c r="DP18" s="151"/>
      <c r="DQ18" s="148"/>
      <c r="DR18" s="148"/>
      <c r="DU18" s="153"/>
      <c r="DV18" s="153"/>
      <c r="DW18" s="153"/>
      <c r="DX18" s="153"/>
      <c r="DY18" s="148"/>
      <c r="DZ18" s="148"/>
      <c r="EA18" s="149"/>
      <c r="EB18" s="150"/>
      <c r="EC18" s="148"/>
      <c r="ED18" s="148"/>
      <c r="EE18" s="151"/>
      <c r="EF18" s="151"/>
      <c r="EG18" s="151"/>
      <c r="EH18" s="148"/>
      <c r="EI18" s="148"/>
      <c r="EL18" s="153"/>
      <c r="EM18" s="153"/>
      <c r="EN18" s="153"/>
      <c r="EO18" s="153"/>
      <c r="EP18" s="148"/>
      <c r="EQ18" s="148"/>
      <c r="ER18" s="149"/>
      <c r="ES18" s="150"/>
      <c r="ET18" s="148"/>
      <c r="EU18" s="148"/>
      <c r="EV18" s="151"/>
      <c r="EW18" s="151"/>
      <c r="EX18" s="151"/>
      <c r="EY18" s="148"/>
      <c r="EZ18" s="148"/>
      <c r="FC18" s="153"/>
      <c r="FD18" s="153"/>
      <c r="FE18" s="153"/>
      <c r="FF18" s="153"/>
      <c r="FG18" s="148"/>
      <c r="FH18" s="148"/>
      <c r="FI18" s="149"/>
      <c r="FJ18" s="150"/>
      <c r="FK18" s="148"/>
      <c r="FL18" s="148"/>
      <c r="FM18" s="151"/>
      <c r="FN18" s="151"/>
      <c r="FO18" s="151"/>
      <c r="FP18" s="148"/>
      <c r="FQ18" s="148"/>
      <c r="FT18" s="153"/>
      <c r="FU18" s="153"/>
      <c r="FV18" s="153"/>
      <c r="FW18" s="153"/>
      <c r="FX18" s="148"/>
      <c r="FY18" s="148"/>
      <c r="FZ18" s="149"/>
      <c r="GA18" s="150"/>
      <c r="GB18" s="148"/>
      <c r="GC18" s="148"/>
      <c r="GD18" s="151"/>
      <c r="GE18" s="151"/>
      <c r="GF18" s="151"/>
      <c r="GG18" s="148"/>
      <c r="GH18" s="148"/>
      <c r="GK18" s="153"/>
      <c r="GL18" s="153"/>
      <c r="GM18" s="153"/>
      <c r="GN18" s="153"/>
      <c r="GO18" s="148"/>
      <c r="GP18" s="148"/>
      <c r="GQ18" s="149"/>
      <c r="GR18" s="150"/>
      <c r="GS18" s="148"/>
      <c r="GT18" s="148"/>
      <c r="GU18" s="151"/>
      <c r="GV18" s="151"/>
      <c r="GW18" s="151"/>
      <c r="GX18" s="148"/>
      <c r="GY18" s="148"/>
      <c r="HB18" s="153"/>
      <c r="HC18" s="153"/>
      <c r="HD18" s="153"/>
      <c r="HE18" s="153"/>
      <c r="HF18" s="148"/>
      <c r="HG18" s="148"/>
      <c r="HH18" s="149"/>
      <c r="HI18" s="150"/>
      <c r="HJ18" s="148"/>
      <c r="HK18" s="148"/>
      <c r="HL18" s="151"/>
      <c r="HM18" s="151"/>
      <c r="HN18" s="151"/>
      <c r="HO18" s="148"/>
      <c r="HP18" s="148"/>
      <c r="HS18" s="153"/>
      <c r="HT18" s="153"/>
      <c r="HU18" s="153"/>
      <c r="HV18" s="153"/>
      <c r="HW18" s="148"/>
      <c r="HX18" s="148"/>
      <c r="HY18" s="149"/>
      <c r="HZ18" s="150"/>
      <c r="IA18" s="148"/>
      <c r="IB18" s="148"/>
      <c r="IC18" s="151"/>
      <c r="ID18" s="151"/>
      <c r="IE18" s="151"/>
      <c r="IF18" s="148"/>
      <c r="IG18" s="148"/>
      <c r="IJ18" s="153"/>
    </row>
    <row r="19" spans="1:244" s="152" customFormat="1" ht="50" customHeight="1">
      <c r="A19" s="375" t="s">
        <v>3882</v>
      </c>
      <c r="B19" s="516" t="s">
        <v>2580</v>
      </c>
      <c r="C19" s="516" t="s">
        <v>6947</v>
      </c>
      <c r="D19" s="516" t="s">
        <v>6948</v>
      </c>
      <c r="E19" s="483" t="str">
        <f t="shared" si="0"/>
        <v>柳井市神代4830</v>
      </c>
      <c r="F19" s="483" t="s">
        <v>1032</v>
      </c>
      <c r="G19" s="515">
        <v>31868</v>
      </c>
      <c r="H19" s="376" t="s">
        <v>1699</v>
      </c>
      <c r="I19" s="507"/>
      <c r="J19" s="494" t="s">
        <v>3876</v>
      </c>
      <c r="K19" s="486" t="s">
        <v>2579</v>
      </c>
      <c r="L19" s="486" t="s">
        <v>2580</v>
      </c>
      <c r="M19" s="483" t="s">
        <v>3881</v>
      </c>
      <c r="N19" s="483" t="s">
        <v>3880</v>
      </c>
      <c r="O19" s="487" t="s">
        <v>411</v>
      </c>
      <c r="P19" s="497" t="s">
        <v>20</v>
      </c>
      <c r="Q19" s="153"/>
      <c r="R19" s="151"/>
      <c r="S19" s="148"/>
      <c r="T19" s="148"/>
      <c r="W19" s="153"/>
      <c r="X19" s="153"/>
      <c r="Y19" s="153"/>
      <c r="Z19" s="153"/>
      <c r="AA19" s="148"/>
      <c r="AB19" s="148"/>
      <c r="AC19" s="149"/>
      <c r="AD19" s="150"/>
      <c r="AE19" s="148"/>
      <c r="AF19" s="148"/>
      <c r="AG19" s="151"/>
      <c r="AH19" s="151"/>
      <c r="AI19" s="151"/>
      <c r="AJ19" s="148"/>
      <c r="AK19" s="148"/>
      <c r="AN19" s="153"/>
      <c r="AO19" s="153"/>
      <c r="AP19" s="153"/>
      <c r="AQ19" s="153"/>
      <c r="AR19" s="148"/>
      <c r="AS19" s="148"/>
      <c r="AT19" s="149"/>
      <c r="AU19" s="150"/>
      <c r="AV19" s="148"/>
      <c r="AW19" s="148"/>
      <c r="AX19" s="151"/>
      <c r="AY19" s="151"/>
      <c r="AZ19" s="151"/>
      <c r="BA19" s="148"/>
      <c r="BB19" s="148"/>
      <c r="BE19" s="153"/>
      <c r="BF19" s="153"/>
      <c r="BG19" s="153"/>
      <c r="BH19" s="153"/>
      <c r="BI19" s="148"/>
      <c r="BJ19" s="148"/>
      <c r="BK19" s="149"/>
      <c r="BL19" s="150"/>
      <c r="BM19" s="148"/>
      <c r="BN19" s="148"/>
      <c r="BO19" s="151"/>
      <c r="BP19" s="151"/>
      <c r="BQ19" s="151"/>
      <c r="BR19" s="148"/>
      <c r="BS19" s="148"/>
      <c r="BV19" s="153"/>
      <c r="BW19" s="153"/>
      <c r="BX19" s="153"/>
      <c r="BY19" s="153"/>
      <c r="BZ19" s="148"/>
      <c r="CA19" s="148"/>
      <c r="CB19" s="149"/>
      <c r="CC19" s="150"/>
      <c r="CD19" s="148"/>
      <c r="CE19" s="148"/>
      <c r="CF19" s="151"/>
      <c r="CG19" s="151"/>
      <c r="CH19" s="151"/>
      <c r="CI19" s="148"/>
      <c r="CJ19" s="148"/>
      <c r="CM19" s="153"/>
      <c r="CN19" s="153"/>
      <c r="CO19" s="153"/>
      <c r="CP19" s="153"/>
      <c r="CQ19" s="148"/>
      <c r="CR19" s="148"/>
      <c r="CS19" s="149"/>
      <c r="CT19" s="150"/>
      <c r="CU19" s="148"/>
      <c r="CV19" s="148"/>
      <c r="CW19" s="151"/>
      <c r="CX19" s="151"/>
      <c r="CY19" s="151"/>
      <c r="CZ19" s="148"/>
      <c r="DA19" s="148"/>
      <c r="DD19" s="153"/>
      <c r="DE19" s="153"/>
      <c r="DF19" s="153"/>
      <c r="DG19" s="153"/>
      <c r="DH19" s="148"/>
      <c r="DI19" s="148"/>
      <c r="DJ19" s="149"/>
      <c r="DK19" s="150"/>
      <c r="DL19" s="148"/>
      <c r="DM19" s="148"/>
      <c r="DN19" s="151"/>
      <c r="DO19" s="151"/>
      <c r="DP19" s="151"/>
      <c r="DQ19" s="148"/>
      <c r="DR19" s="148"/>
      <c r="DU19" s="153"/>
      <c r="DV19" s="153"/>
      <c r="DW19" s="153"/>
      <c r="DX19" s="153"/>
      <c r="DY19" s="148"/>
      <c r="DZ19" s="148"/>
      <c r="EA19" s="149"/>
      <c r="EB19" s="150"/>
      <c r="EC19" s="148"/>
      <c r="ED19" s="148"/>
      <c r="EE19" s="151"/>
      <c r="EF19" s="151"/>
      <c r="EG19" s="151"/>
      <c r="EH19" s="148"/>
      <c r="EI19" s="148"/>
      <c r="EL19" s="153"/>
      <c r="EM19" s="153"/>
      <c r="EN19" s="153"/>
      <c r="EO19" s="153"/>
      <c r="EP19" s="148"/>
      <c r="EQ19" s="148"/>
      <c r="ER19" s="149"/>
      <c r="ES19" s="150"/>
      <c r="ET19" s="148"/>
      <c r="EU19" s="148"/>
      <c r="EV19" s="151"/>
      <c r="EW19" s="151"/>
      <c r="EX19" s="151"/>
      <c r="EY19" s="148"/>
      <c r="EZ19" s="148"/>
      <c r="FC19" s="153"/>
      <c r="FD19" s="153"/>
      <c r="FE19" s="153"/>
      <c r="FF19" s="153"/>
      <c r="FG19" s="148"/>
      <c r="FH19" s="148"/>
      <c r="FI19" s="149"/>
      <c r="FJ19" s="150"/>
      <c r="FK19" s="148"/>
      <c r="FL19" s="148"/>
      <c r="FM19" s="151"/>
      <c r="FN19" s="151"/>
      <c r="FO19" s="151"/>
      <c r="FP19" s="148"/>
      <c r="FQ19" s="148"/>
      <c r="FT19" s="153"/>
      <c r="FU19" s="153"/>
      <c r="FV19" s="153"/>
      <c r="FW19" s="153"/>
      <c r="FX19" s="148"/>
      <c r="FY19" s="148"/>
      <c r="FZ19" s="149"/>
      <c r="GA19" s="150"/>
      <c r="GB19" s="148"/>
      <c r="GC19" s="148"/>
      <c r="GD19" s="151"/>
      <c r="GE19" s="151"/>
      <c r="GF19" s="151"/>
      <c r="GG19" s="148"/>
      <c r="GH19" s="148"/>
      <c r="GK19" s="153"/>
      <c r="GL19" s="153"/>
      <c r="GM19" s="153"/>
      <c r="GN19" s="153"/>
      <c r="GO19" s="148"/>
      <c r="GP19" s="148"/>
      <c r="GQ19" s="149"/>
      <c r="GR19" s="150"/>
      <c r="GS19" s="148"/>
      <c r="GT19" s="148"/>
      <c r="GU19" s="151"/>
      <c r="GV19" s="151"/>
      <c r="GW19" s="151"/>
      <c r="GX19" s="148"/>
      <c r="GY19" s="148"/>
      <c r="HB19" s="153"/>
      <c r="HC19" s="153"/>
      <c r="HD19" s="153"/>
      <c r="HE19" s="153"/>
      <c r="HF19" s="148"/>
      <c r="HG19" s="148"/>
      <c r="HH19" s="149"/>
      <c r="HI19" s="150"/>
      <c r="HJ19" s="148"/>
      <c r="HK19" s="148"/>
      <c r="HL19" s="151"/>
      <c r="HM19" s="151"/>
      <c r="HN19" s="151"/>
      <c r="HO19" s="148"/>
      <c r="HP19" s="148"/>
      <c r="HS19" s="153"/>
      <c r="HT19" s="153"/>
      <c r="HU19" s="153"/>
      <c r="HV19" s="153"/>
      <c r="HW19" s="148"/>
      <c r="HX19" s="148"/>
      <c r="HY19" s="149"/>
      <c r="HZ19" s="150"/>
      <c r="IA19" s="148"/>
      <c r="IB19" s="148"/>
      <c r="IC19" s="151"/>
      <c r="ID19" s="151"/>
      <c r="IE19" s="151"/>
      <c r="IF19" s="148"/>
      <c r="IG19" s="148"/>
      <c r="IJ19" s="153"/>
    </row>
    <row r="20" spans="1:244" s="152" customFormat="1" ht="50" customHeight="1">
      <c r="A20" s="375" t="s">
        <v>3879</v>
      </c>
      <c r="B20" s="516" t="s">
        <v>1458</v>
      </c>
      <c r="C20" s="516" t="s">
        <v>3846</v>
      </c>
      <c r="D20" s="516" t="s">
        <v>6949</v>
      </c>
      <c r="E20" s="483" t="str">
        <f t="shared" si="0"/>
        <v>周南市温田一丁目10-1</v>
      </c>
      <c r="F20" s="483" t="s">
        <v>1033</v>
      </c>
      <c r="G20" s="515">
        <v>28946</v>
      </c>
      <c r="H20" s="376" t="s">
        <v>1700</v>
      </c>
      <c r="I20" s="495" t="s">
        <v>7360</v>
      </c>
      <c r="J20" s="494" t="s">
        <v>3876</v>
      </c>
      <c r="K20" s="486" t="s">
        <v>1459</v>
      </c>
      <c r="L20" s="486" t="s">
        <v>1458</v>
      </c>
      <c r="M20" s="483" t="s">
        <v>3878</v>
      </c>
      <c r="N20" s="483" t="s">
        <v>3877</v>
      </c>
      <c r="O20" s="487" t="s">
        <v>411</v>
      </c>
      <c r="P20" s="497" t="s">
        <v>20</v>
      </c>
      <c r="Q20" s="153"/>
      <c r="R20" s="151"/>
      <c r="S20" s="148"/>
      <c r="T20" s="148"/>
      <c r="W20" s="153"/>
      <c r="X20" s="153"/>
      <c r="Y20" s="153"/>
      <c r="Z20" s="153"/>
      <c r="AA20" s="148"/>
      <c r="AB20" s="148"/>
      <c r="AC20" s="149"/>
      <c r="AD20" s="150"/>
      <c r="AE20" s="148"/>
      <c r="AF20" s="148"/>
      <c r="AG20" s="151"/>
      <c r="AH20" s="151"/>
      <c r="AI20" s="151"/>
      <c r="AJ20" s="148"/>
      <c r="AK20" s="148"/>
      <c r="AN20" s="153"/>
      <c r="AO20" s="153"/>
      <c r="AP20" s="153"/>
      <c r="AQ20" s="153"/>
      <c r="AR20" s="148"/>
      <c r="AS20" s="148"/>
      <c r="AT20" s="149"/>
      <c r="AU20" s="150"/>
      <c r="AV20" s="148"/>
      <c r="AW20" s="148"/>
      <c r="AX20" s="151"/>
      <c r="AY20" s="151"/>
      <c r="AZ20" s="151"/>
      <c r="BA20" s="148"/>
      <c r="BB20" s="148"/>
      <c r="BE20" s="153"/>
      <c r="BF20" s="153"/>
      <c r="BG20" s="153"/>
      <c r="BH20" s="153"/>
      <c r="BI20" s="148"/>
      <c r="BJ20" s="148"/>
      <c r="BK20" s="149"/>
      <c r="BL20" s="150"/>
      <c r="BM20" s="148"/>
      <c r="BN20" s="148"/>
      <c r="BO20" s="151"/>
      <c r="BP20" s="151"/>
      <c r="BQ20" s="151"/>
      <c r="BR20" s="148"/>
      <c r="BS20" s="148"/>
      <c r="BV20" s="153"/>
      <c r="BW20" s="153"/>
      <c r="BX20" s="153"/>
      <c r="BY20" s="153"/>
      <c r="BZ20" s="148"/>
      <c r="CA20" s="148"/>
      <c r="CB20" s="149"/>
      <c r="CC20" s="150"/>
      <c r="CD20" s="148"/>
      <c r="CE20" s="148"/>
      <c r="CF20" s="151"/>
      <c r="CG20" s="151"/>
      <c r="CH20" s="151"/>
      <c r="CI20" s="148"/>
      <c r="CJ20" s="148"/>
      <c r="CM20" s="153"/>
      <c r="CN20" s="153"/>
      <c r="CO20" s="153"/>
      <c r="CP20" s="153"/>
      <c r="CQ20" s="148"/>
      <c r="CR20" s="148"/>
      <c r="CS20" s="149"/>
      <c r="CT20" s="150"/>
      <c r="CU20" s="148"/>
      <c r="CV20" s="148"/>
      <c r="CW20" s="151"/>
      <c r="CX20" s="151"/>
      <c r="CY20" s="151"/>
      <c r="CZ20" s="148"/>
      <c r="DA20" s="148"/>
      <c r="DD20" s="153"/>
      <c r="DE20" s="153"/>
      <c r="DF20" s="153"/>
      <c r="DG20" s="153"/>
      <c r="DH20" s="148"/>
      <c r="DI20" s="148"/>
      <c r="DJ20" s="149"/>
      <c r="DK20" s="150"/>
      <c r="DL20" s="148"/>
      <c r="DM20" s="148"/>
      <c r="DN20" s="151"/>
      <c r="DO20" s="151"/>
      <c r="DP20" s="151"/>
      <c r="DQ20" s="148"/>
      <c r="DR20" s="148"/>
      <c r="DU20" s="153"/>
      <c r="DV20" s="153"/>
      <c r="DW20" s="153"/>
      <c r="DX20" s="153"/>
      <c r="DY20" s="148"/>
      <c r="DZ20" s="148"/>
      <c r="EA20" s="149"/>
      <c r="EB20" s="150"/>
      <c r="EC20" s="148"/>
      <c r="ED20" s="148"/>
      <c r="EE20" s="151"/>
      <c r="EF20" s="151"/>
      <c r="EG20" s="151"/>
      <c r="EH20" s="148"/>
      <c r="EI20" s="148"/>
      <c r="EL20" s="153"/>
      <c r="EM20" s="153"/>
      <c r="EN20" s="153"/>
      <c r="EO20" s="153"/>
      <c r="EP20" s="148"/>
      <c r="EQ20" s="148"/>
      <c r="ER20" s="149"/>
      <c r="ES20" s="150"/>
      <c r="ET20" s="148"/>
      <c r="EU20" s="148"/>
      <c r="EV20" s="151"/>
      <c r="EW20" s="151"/>
      <c r="EX20" s="151"/>
      <c r="EY20" s="148"/>
      <c r="EZ20" s="148"/>
      <c r="FC20" s="153"/>
      <c r="FD20" s="153"/>
      <c r="FE20" s="153"/>
      <c r="FF20" s="153"/>
      <c r="FG20" s="148"/>
      <c r="FH20" s="148"/>
      <c r="FI20" s="149"/>
      <c r="FJ20" s="150"/>
      <c r="FK20" s="148"/>
      <c r="FL20" s="148"/>
      <c r="FM20" s="151"/>
      <c r="FN20" s="151"/>
      <c r="FO20" s="151"/>
      <c r="FP20" s="148"/>
      <c r="FQ20" s="148"/>
      <c r="FT20" s="153"/>
      <c r="FU20" s="153"/>
      <c r="FV20" s="153"/>
      <c r="FW20" s="153"/>
      <c r="FX20" s="148"/>
      <c r="FY20" s="148"/>
      <c r="FZ20" s="149"/>
      <c r="GA20" s="150"/>
      <c r="GB20" s="148"/>
      <c r="GC20" s="148"/>
      <c r="GD20" s="151"/>
      <c r="GE20" s="151"/>
      <c r="GF20" s="151"/>
      <c r="GG20" s="148"/>
      <c r="GH20" s="148"/>
      <c r="GK20" s="153"/>
      <c r="GL20" s="153"/>
      <c r="GM20" s="153"/>
      <c r="GN20" s="153"/>
      <c r="GO20" s="148"/>
      <c r="GP20" s="148"/>
      <c r="GQ20" s="149"/>
      <c r="GR20" s="150"/>
      <c r="GS20" s="148"/>
      <c r="GT20" s="148"/>
      <c r="GU20" s="151"/>
      <c r="GV20" s="151"/>
      <c r="GW20" s="151"/>
      <c r="GX20" s="148"/>
      <c r="GY20" s="148"/>
      <c r="HB20" s="153"/>
      <c r="HC20" s="153"/>
      <c r="HD20" s="153"/>
      <c r="HE20" s="153"/>
      <c r="HF20" s="148"/>
      <c r="HG20" s="148"/>
      <c r="HH20" s="149"/>
      <c r="HI20" s="150"/>
      <c r="HJ20" s="148"/>
      <c r="HK20" s="148"/>
      <c r="HL20" s="151"/>
      <c r="HM20" s="151"/>
      <c r="HN20" s="151"/>
      <c r="HO20" s="148"/>
      <c r="HP20" s="148"/>
      <c r="HS20" s="153"/>
      <c r="HT20" s="153"/>
      <c r="HU20" s="153"/>
      <c r="HV20" s="153"/>
      <c r="HW20" s="148"/>
      <c r="HX20" s="148"/>
      <c r="HY20" s="149"/>
      <c r="HZ20" s="150"/>
      <c r="IA20" s="148"/>
      <c r="IB20" s="148"/>
      <c r="IC20" s="151"/>
      <c r="ID20" s="151"/>
      <c r="IE20" s="151"/>
      <c r="IF20" s="148"/>
      <c r="IG20" s="148"/>
      <c r="IJ20" s="153"/>
    </row>
    <row r="21" spans="1:244" s="152" customFormat="1" ht="50" customHeight="1">
      <c r="A21" s="375" t="s">
        <v>6327</v>
      </c>
      <c r="B21" s="516" t="s">
        <v>10</v>
      </c>
      <c r="C21" s="516" t="s">
        <v>10</v>
      </c>
      <c r="D21" s="516" t="s">
        <v>7787</v>
      </c>
      <c r="E21" s="483" t="str">
        <f t="shared" si="0"/>
        <v>大島郡周防大島町大字西安下庄445-2</v>
      </c>
      <c r="F21" s="483" t="s">
        <v>1034</v>
      </c>
      <c r="G21" s="515">
        <v>32527</v>
      </c>
      <c r="H21" s="376" t="s">
        <v>1701</v>
      </c>
      <c r="I21" s="507"/>
      <c r="J21" s="494" t="s">
        <v>3876</v>
      </c>
      <c r="K21" s="486" t="s">
        <v>11</v>
      </c>
      <c r="L21" s="486" t="s">
        <v>718</v>
      </c>
      <c r="M21" s="483" t="s">
        <v>1707</v>
      </c>
      <c r="N21" s="483" t="s">
        <v>6328</v>
      </c>
      <c r="O21" s="487" t="s">
        <v>411</v>
      </c>
      <c r="P21" s="497" t="s">
        <v>20</v>
      </c>
      <c r="Q21" s="153"/>
      <c r="R21" s="151"/>
      <c r="S21" s="148"/>
      <c r="T21" s="148"/>
      <c r="W21" s="153"/>
      <c r="X21" s="153"/>
      <c r="Y21" s="153"/>
      <c r="Z21" s="153"/>
      <c r="AA21" s="148"/>
      <c r="AB21" s="148"/>
      <c r="AC21" s="149"/>
      <c r="AD21" s="150"/>
      <c r="AE21" s="148"/>
      <c r="AF21" s="148"/>
      <c r="AG21" s="151"/>
      <c r="AH21" s="151"/>
      <c r="AI21" s="151"/>
      <c r="AJ21" s="148"/>
      <c r="AK21" s="148"/>
      <c r="AN21" s="153"/>
      <c r="AO21" s="153"/>
      <c r="AP21" s="153"/>
      <c r="AQ21" s="153"/>
      <c r="AR21" s="148"/>
      <c r="AS21" s="148"/>
      <c r="AT21" s="149"/>
      <c r="AU21" s="150"/>
      <c r="AV21" s="148"/>
      <c r="AW21" s="148"/>
      <c r="AX21" s="151"/>
      <c r="AY21" s="151"/>
      <c r="AZ21" s="151"/>
      <c r="BA21" s="148"/>
      <c r="BB21" s="148"/>
      <c r="BE21" s="153"/>
      <c r="BF21" s="153"/>
      <c r="BG21" s="153"/>
      <c r="BH21" s="153"/>
      <c r="BI21" s="148"/>
      <c r="BJ21" s="148"/>
      <c r="BK21" s="149"/>
      <c r="BL21" s="150"/>
      <c r="BM21" s="148"/>
      <c r="BN21" s="148"/>
      <c r="BO21" s="151"/>
      <c r="BP21" s="151"/>
      <c r="BQ21" s="151"/>
      <c r="BR21" s="148"/>
      <c r="BS21" s="148"/>
      <c r="BV21" s="153"/>
      <c r="BW21" s="153"/>
      <c r="BX21" s="153"/>
      <c r="BY21" s="153"/>
      <c r="BZ21" s="148"/>
      <c r="CA21" s="148"/>
      <c r="CB21" s="149"/>
      <c r="CC21" s="150"/>
      <c r="CD21" s="148"/>
      <c r="CE21" s="148"/>
      <c r="CF21" s="151"/>
      <c r="CG21" s="151"/>
      <c r="CH21" s="151"/>
      <c r="CI21" s="148"/>
      <c r="CJ21" s="148"/>
      <c r="CM21" s="153"/>
      <c r="CN21" s="153"/>
      <c r="CO21" s="153"/>
      <c r="CP21" s="153"/>
      <c r="CQ21" s="148"/>
      <c r="CR21" s="148"/>
      <c r="CS21" s="149"/>
      <c r="CT21" s="150"/>
      <c r="CU21" s="148"/>
      <c r="CV21" s="148"/>
      <c r="CW21" s="151"/>
      <c r="CX21" s="151"/>
      <c r="CY21" s="151"/>
      <c r="CZ21" s="148"/>
      <c r="DA21" s="148"/>
      <c r="DD21" s="153"/>
      <c r="DE21" s="153"/>
      <c r="DF21" s="153"/>
      <c r="DG21" s="153"/>
      <c r="DH21" s="148"/>
      <c r="DI21" s="148"/>
      <c r="DJ21" s="149"/>
      <c r="DK21" s="150"/>
      <c r="DL21" s="148"/>
      <c r="DM21" s="148"/>
      <c r="DN21" s="151"/>
      <c r="DO21" s="151"/>
      <c r="DP21" s="151"/>
      <c r="DQ21" s="148"/>
      <c r="DR21" s="148"/>
      <c r="DU21" s="153"/>
      <c r="DV21" s="153"/>
      <c r="DW21" s="153"/>
      <c r="DX21" s="153"/>
      <c r="DY21" s="148"/>
      <c r="DZ21" s="148"/>
      <c r="EA21" s="149"/>
      <c r="EB21" s="150"/>
      <c r="EC21" s="148"/>
      <c r="ED21" s="148"/>
      <c r="EE21" s="151"/>
      <c r="EF21" s="151"/>
      <c r="EG21" s="151"/>
      <c r="EH21" s="148"/>
      <c r="EI21" s="148"/>
      <c r="EL21" s="153"/>
      <c r="EM21" s="153"/>
      <c r="EN21" s="153"/>
      <c r="EO21" s="153"/>
      <c r="EP21" s="148"/>
      <c r="EQ21" s="148"/>
      <c r="ER21" s="149"/>
      <c r="ES21" s="150"/>
      <c r="ET21" s="148"/>
      <c r="EU21" s="148"/>
      <c r="EV21" s="151"/>
      <c r="EW21" s="151"/>
      <c r="EX21" s="151"/>
      <c r="EY21" s="148"/>
      <c r="EZ21" s="148"/>
      <c r="FC21" s="153"/>
      <c r="FD21" s="153"/>
      <c r="FE21" s="153"/>
      <c r="FF21" s="153"/>
      <c r="FG21" s="148"/>
      <c r="FH21" s="148"/>
      <c r="FI21" s="149"/>
      <c r="FJ21" s="150"/>
      <c r="FK21" s="148"/>
      <c r="FL21" s="148"/>
      <c r="FM21" s="151"/>
      <c r="FN21" s="151"/>
      <c r="FO21" s="151"/>
      <c r="FP21" s="148"/>
      <c r="FQ21" s="148"/>
      <c r="FT21" s="153"/>
      <c r="FU21" s="153"/>
      <c r="FV21" s="153"/>
      <c r="FW21" s="153"/>
      <c r="FX21" s="148"/>
      <c r="FY21" s="148"/>
      <c r="FZ21" s="149"/>
      <c r="GA21" s="150"/>
      <c r="GB21" s="148"/>
      <c r="GC21" s="148"/>
      <c r="GD21" s="151"/>
      <c r="GE21" s="151"/>
      <c r="GF21" s="151"/>
      <c r="GG21" s="148"/>
      <c r="GH21" s="148"/>
      <c r="GK21" s="153"/>
      <c r="GL21" s="153"/>
      <c r="GM21" s="153"/>
      <c r="GN21" s="153"/>
      <c r="GO21" s="148"/>
      <c r="GP21" s="148"/>
      <c r="GQ21" s="149"/>
      <c r="GR21" s="150"/>
      <c r="GS21" s="148"/>
      <c r="GT21" s="148"/>
      <c r="GU21" s="151"/>
      <c r="GV21" s="151"/>
      <c r="GW21" s="151"/>
      <c r="GX21" s="148"/>
      <c r="GY21" s="148"/>
      <c r="HB21" s="153"/>
      <c r="HC21" s="153"/>
      <c r="HD21" s="153"/>
      <c r="HE21" s="153"/>
      <c r="HF21" s="148"/>
      <c r="HG21" s="148"/>
      <c r="HH21" s="149"/>
      <c r="HI21" s="150"/>
      <c r="HJ21" s="148"/>
      <c r="HK21" s="148"/>
      <c r="HL21" s="151"/>
      <c r="HM21" s="151"/>
      <c r="HN21" s="151"/>
      <c r="HO21" s="148"/>
      <c r="HP21" s="148"/>
      <c r="HS21" s="153"/>
      <c r="HT21" s="153"/>
      <c r="HU21" s="153"/>
      <c r="HV21" s="153"/>
      <c r="HW21" s="148"/>
      <c r="HX21" s="148"/>
      <c r="HY21" s="149"/>
      <c r="HZ21" s="150"/>
      <c r="IA21" s="148"/>
      <c r="IB21" s="148"/>
      <c r="IC21" s="151"/>
      <c r="ID21" s="151"/>
      <c r="IE21" s="151"/>
      <c r="IF21" s="148"/>
      <c r="IG21" s="148"/>
      <c r="IJ21" s="153"/>
    </row>
    <row r="22" spans="1:244" s="152" customFormat="1" ht="50" customHeight="1">
      <c r="A22" s="375" t="s">
        <v>6329</v>
      </c>
      <c r="B22" s="516" t="s">
        <v>6330</v>
      </c>
      <c r="C22" s="516" t="s">
        <v>6330</v>
      </c>
      <c r="D22" s="217" t="s">
        <v>7788</v>
      </c>
      <c r="E22" s="483" t="str">
        <f t="shared" si="0"/>
        <v>玖珂郡和木町和木2丁目15-1</v>
      </c>
      <c r="F22" s="483" t="s">
        <v>1035</v>
      </c>
      <c r="G22" s="515">
        <v>29842</v>
      </c>
      <c r="H22" s="376" t="s">
        <v>1702</v>
      </c>
      <c r="I22" s="507"/>
      <c r="J22" s="494" t="s">
        <v>3876</v>
      </c>
      <c r="K22" s="486" t="s">
        <v>2609</v>
      </c>
      <c r="L22" s="486" t="s">
        <v>712</v>
      </c>
      <c r="M22" s="483" t="s">
        <v>1708</v>
      </c>
      <c r="N22" s="483" t="s">
        <v>6331</v>
      </c>
      <c r="O22" s="487" t="s">
        <v>411</v>
      </c>
      <c r="P22" s="497" t="s">
        <v>20</v>
      </c>
      <c r="Q22" s="153"/>
      <c r="R22" s="151"/>
      <c r="S22" s="148"/>
      <c r="T22" s="148"/>
      <c r="W22" s="153"/>
      <c r="X22" s="153"/>
      <c r="Y22" s="153"/>
      <c r="Z22" s="153"/>
      <c r="AA22" s="148"/>
      <c r="AB22" s="148"/>
      <c r="AC22" s="149"/>
      <c r="AD22" s="150"/>
      <c r="AE22" s="148"/>
      <c r="AF22" s="148"/>
      <c r="AG22" s="151"/>
      <c r="AH22" s="151"/>
      <c r="AI22" s="151"/>
      <c r="AJ22" s="148"/>
      <c r="AK22" s="148"/>
      <c r="AN22" s="153"/>
      <c r="AO22" s="153"/>
      <c r="AP22" s="153"/>
      <c r="AQ22" s="153"/>
      <c r="AR22" s="148"/>
      <c r="AS22" s="148"/>
      <c r="AT22" s="149"/>
      <c r="AU22" s="150"/>
      <c r="AV22" s="148"/>
      <c r="AW22" s="148"/>
      <c r="AX22" s="151"/>
      <c r="AY22" s="151"/>
      <c r="AZ22" s="151"/>
      <c r="BA22" s="148"/>
      <c r="BB22" s="148"/>
      <c r="BE22" s="153"/>
      <c r="BF22" s="153"/>
      <c r="BG22" s="153"/>
      <c r="BH22" s="153"/>
      <c r="BI22" s="148"/>
      <c r="BJ22" s="148"/>
      <c r="BK22" s="149"/>
      <c r="BL22" s="150"/>
      <c r="BM22" s="148"/>
      <c r="BN22" s="148"/>
      <c r="BO22" s="151"/>
      <c r="BP22" s="151"/>
      <c r="BQ22" s="151"/>
      <c r="BR22" s="148"/>
      <c r="BS22" s="148"/>
      <c r="BV22" s="153"/>
      <c r="BW22" s="153"/>
      <c r="BX22" s="153"/>
      <c r="BY22" s="153"/>
      <c r="BZ22" s="148"/>
      <c r="CA22" s="148"/>
      <c r="CB22" s="149"/>
      <c r="CC22" s="150"/>
      <c r="CD22" s="148"/>
      <c r="CE22" s="148"/>
      <c r="CF22" s="151"/>
      <c r="CG22" s="151"/>
      <c r="CH22" s="151"/>
      <c r="CI22" s="148"/>
      <c r="CJ22" s="148"/>
      <c r="CM22" s="153"/>
      <c r="CN22" s="153"/>
      <c r="CO22" s="153"/>
      <c r="CP22" s="153"/>
      <c r="CQ22" s="148"/>
      <c r="CR22" s="148"/>
      <c r="CS22" s="149"/>
      <c r="CT22" s="150"/>
      <c r="CU22" s="148"/>
      <c r="CV22" s="148"/>
      <c r="CW22" s="151"/>
      <c r="CX22" s="151"/>
      <c r="CY22" s="151"/>
      <c r="CZ22" s="148"/>
      <c r="DA22" s="148"/>
      <c r="DD22" s="153"/>
      <c r="DE22" s="153"/>
      <c r="DF22" s="153"/>
      <c r="DG22" s="153"/>
      <c r="DH22" s="148"/>
      <c r="DI22" s="148"/>
      <c r="DJ22" s="149"/>
      <c r="DK22" s="150"/>
      <c r="DL22" s="148"/>
      <c r="DM22" s="148"/>
      <c r="DN22" s="151"/>
      <c r="DO22" s="151"/>
      <c r="DP22" s="151"/>
      <c r="DQ22" s="148"/>
      <c r="DR22" s="148"/>
      <c r="DU22" s="153"/>
      <c r="DV22" s="153"/>
      <c r="DW22" s="153"/>
      <c r="DX22" s="153"/>
      <c r="DY22" s="148"/>
      <c r="DZ22" s="148"/>
      <c r="EA22" s="149"/>
      <c r="EB22" s="150"/>
      <c r="EC22" s="148"/>
      <c r="ED22" s="148"/>
      <c r="EE22" s="151"/>
      <c r="EF22" s="151"/>
      <c r="EG22" s="151"/>
      <c r="EH22" s="148"/>
      <c r="EI22" s="148"/>
      <c r="EL22" s="153"/>
      <c r="EM22" s="153"/>
      <c r="EN22" s="153"/>
      <c r="EO22" s="153"/>
      <c r="EP22" s="148"/>
      <c r="EQ22" s="148"/>
      <c r="ER22" s="149"/>
      <c r="ES22" s="150"/>
      <c r="ET22" s="148"/>
      <c r="EU22" s="148"/>
      <c r="EV22" s="151"/>
      <c r="EW22" s="151"/>
      <c r="EX22" s="151"/>
      <c r="EY22" s="148"/>
      <c r="EZ22" s="148"/>
      <c r="FC22" s="153"/>
      <c r="FD22" s="153"/>
      <c r="FE22" s="153"/>
      <c r="FF22" s="153"/>
      <c r="FG22" s="148"/>
      <c r="FH22" s="148"/>
      <c r="FI22" s="149"/>
      <c r="FJ22" s="150"/>
      <c r="FK22" s="148"/>
      <c r="FL22" s="148"/>
      <c r="FM22" s="151"/>
      <c r="FN22" s="151"/>
      <c r="FO22" s="151"/>
      <c r="FP22" s="148"/>
      <c r="FQ22" s="148"/>
      <c r="FT22" s="153"/>
      <c r="FU22" s="153"/>
      <c r="FV22" s="153"/>
      <c r="FW22" s="153"/>
      <c r="FX22" s="148"/>
      <c r="FY22" s="148"/>
      <c r="FZ22" s="149"/>
      <c r="GA22" s="150"/>
      <c r="GB22" s="148"/>
      <c r="GC22" s="148"/>
      <c r="GD22" s="151"/>
      <c r="GE22" s="151"/>
      <c r="GF22" s="151"/>
      <c r="GG22" s="148"/>
      <c r="GH22" s="148"/>
      <c r="GK22" s="153"/>
      <c r="GL22" s="153"/>
      <c r="GM22" s="153"/>
      <c r="GN22" s="153"/>
      <c r="GO22" s="148"/>
      <c r="GP22" s="148"/>
      <c r="GQ22" s="149"/>
      <c r="GR22" s="150"/>
      <c r="GS22" s="148"/>
      <c r="GT22" s="148"/>
      <c r="GU22" s="151"/>
      <c r="GV22" s="151"/>
      <c r="GW22" s="151"/>
      <c r="GX22" s="148"/>
      <c r="GY22" s="148"/>
      <c r="HB22" s="153"/>
      <c r="HC22" s="153"/>
      <c r="HD22" s="153"/>
      <c r="HE22" s="153"/>
      <c r="HF22" s="148"/>
      <c r="HG22" s="148"/>
      <c r="HH22" s="149"/>
      <c r="HI22" s="150"/>
      <c r="HJ22" s="148"/>
      <c r="HK22" s="148"/>
      <c r="HL22" s="151"/>
      <c r="HM22" s="151"/>
      <c r="HN22" s="151"/>
      <c r="HO22" s="148"/>
      <c r="HP22" s="148"/>
      <c r="HS22" s="153"/>
      <c r="HT22" s="153"/>
      <c r="HU22" s="153"/>
      <c r="HV22" s="153"/>
      <c r="HW22" s="148"/>
      <c r="HX22" s="148"/>
      <c r="HY22" s="149"/>
      <c r="HZ22" s="150"/>
      <c r="IA22" s="148"/>
      <c r="IB22" s="148"/>
      <c r="IC22" s="151"/>
      <c r="ID22" s="151"/>
      <c r="IE22" s="151"/>
      <c r="IF22" s="148"/>
      <c r="IG22" s="148"/>
      <c r="IJ22" s="153"/>
    </row>
    <row r="23" spans="1:244" s="446" customFormat="1" ht="50" customHeight="1">
      <c r="A23" s="79" t="s">
        <v>8584</v>
      </c>
      <c r="B23" s="80" t="s">
        <v>8585</v>
      </c>
      <c r="C23" s="80" t="s">
        <v>8585</v>
      </c>
      <c r="D23" s="80" t="s">
        <v>8586</v>
      </c>
      <c r="E23" s="81" t="s">
        <v>8587</v>
      </c>
      <c r="F23" s="81" t="s">
        <v>8588</v>
      </c>
      <c r="G23" s="82">
        <v>32234</v>
      </c>
      <c r="H23" s="83" t="s">
        <v>8589</v>
      </c>
      <c r="I23" s="507"/>
      <c r="J23" s="494" t="s">
        <v>8590</v>
      </c>
      <c r="K23" s="545" t="s">
        <v>67</v>
      </c>
      <c r="L23" s="486" t="s">
        <v>8591</v>
      </c>
      <c r="M23" s="483" t="s">
        <v>8592</v>
      </c>
      <c r="N23" s="483" t="s">
        <v>8593</v>
      </c>
      <c r="O23" s="487" t="s">
        <v>411</v>
      </c>
      <c r="P23" s="497" t="s">
        <v>701</v>
      </c>
      <c r="Q23" s="447"/>
      <c r="R23" s="448"/>
      <c r="S23" s="449"/>
      <c r="T23" s="449"/>
      <c r="U23" s="450"/>
      <c r="V23" s="450"/>
      <c r="W23" s="447"/>
      <c r="X23" s="447"/>
      <c r="Y23" s="447"/>
      <c r="Z23" s="447"/>
      <c r="AA23" s="449"/>
      <c r="AB23" s="449"/>
      <c r="AC23" s="451"/>
      <c r="AD23" s="452"/>
      <c r="AE23" s="449"/>
      <c r="AF23" s="449"/>
      <c r="AG23" s="448"/>
      <c r="AH23" s="448"/>
      <c r="AI23" s="448"/>
      <c r="AJ23" s="449"/>
      <c r="AK23" s="449"/>
      <c r="AL23" s="450"/>
      <c r="AM23" s="450"/>
      <c r="AN23" s="447"/>
      <c r="AO23" s="447"/>
      <c r="AP23" s="447"/>
      <c r="AQ23" s="447"/>
      <c r="AR23" s="449"/>
      <c r="AS23" s="449"/>
      <c r="AT23" s="451"/>
      <c r="AU23" s="452"/>
      <c r="AV23" s="449"/>
      <c r="AW23" s="449"/>
      <c r="AX23" s="448"/>
      <c r="AY23" s="448"/>
      <c r="AZ23" s="448"/>
      <c r="BA23" s="449"/>
      <c r="BB23" s="449"/>
      <c r="BC23" s="450"/>
      <c r="BD23" s="450"/>
      <c r="BE23" s="447"/>
      <c r="BF23" s="447"/>
      <c r="BG23" s="447"/>
      <c r="BH23" s="447"/>
      <c r="BI23" s="449"/>
      <c r="BJ23" s="449"/>
      <c r="BK23" s="451"/>
      <c r="BL23" s="452"/>
      <c r="BM23" s="449"/>
      <c r="BN23" s="449"/>
      <c r="BO23" s="448"/>
      <c r="BP23" s="448"/>
      <c r="BQ23" s="448"/>
      <c r="BR23" s="449"/>
      <c r="BS23" s="449"/>
      <c r="BT23" s="450"/>
      <c r="BU23" s="450"/>
      <c r="BV23" s="447"/>
      <c r="BW23" s="447"/>
      <c r="BX23" s="447"/>
      <c r="BY23" s="447"/>
      <c r="BZ23" s="449"/>
      <c r="CA23" s="449"/>
      <c r="CB23" s="451"/>
      <c r="CC23" s="452"/>
      <c r="CD23" s="449"/>
      <c r="CE23" s="449"/>
      <c r="CF23" s="448"/>
      <c r="CG23" s="448"/>
      <c r="CH23" s="448"/>
      <c r="CI23" s="449"/>
      <c r="CJ23" s="449"/>
      <c r="CK23" s="450"/>
      <c r="CL23" s="450"/>
      <c r="CM23" s="447"/>
      <c r="CN23" s="447"/>
      <c r="CO23" s="447"/>
      <c r="CP23" s="447"/>
      <c r="CQ23" s="449"/>
      <c r="CR23" s="449"/>
      <c r="CS23" s="451"/>
      <c r="CT23" s="452"/>
      <c r="CU23" s="449"/>
      <c r="CV23" s="449"/>
      <c r="CW23" s="448"/>
      <c r="CX23" s="448"/>
      <c r="CY23" s="448"/>
      <c r="CZ23" s="449"/>
      <c r="DA23" s="449"/>
      <c r="DB23" s="450"/>
      <c r="DC23" s="450"/>
      <c r="DD23" s="447"/>
      <c r="DE23" s="447"/>
      <c r="DF23" s="447"/>
      <c r="DG23" s="447"/>
      <c r="DH23" s="449"/>
      <c r="DI23" s="449"/>
      <c r="DJ23" s="451"/>
      <c r="DK23" s="452"/>
      <c r="DL23" s="449"/>
      <c r="DM23" s="449"/>
      <c r="DN23" s="448"/>
      <c r="DO23" s="448"/>
      <c r="DP23" s="448"/>
      <c r="DQ23" s="449"/>
      <c r="DR23" s="449"/>
      <c r="DS23" s="450"/>
      <c r="DT23" s="450"/>
      <c r="DU23" s="447"/>
      <c r="DV23" s="447"/>
      <c r="DW23" s="447"/>
      <c r="DX23" s="447"/>
      <c r="DY23" s="449"/>
      <c r="DZ23" s="449"/>
      <c r="EA23" s="451"/>
      <c r="EB23" s="452"/>
      <c r="EC23" s="449"/>
      <c r="ED23" s="449"/>
      <c r="EE23" s="448"/>
      <c r="EF23" s="448"/>
      <c r="EG23" s="448"/>
      <c r="EH23" s="449"/>
      <c r="EI23" s="449"/>
      <c r="EJ23" s="450"/>
      <c r="EK23" s="450"/>
      <c r="EL23" s="447"/>
      <c r="EM23" s="447"/>
      <c r="EN23" s="447"/>
      <c r="EO23" s="447"/>
      <c r="EP23" s="449"/>
      <c r="EQ23" s="449"/>
      <c r="ER23" s="451"/>
      <c r="ES23" s="452"/>
      <c r="ET23" s="449"/>
      <c r="EU23" s="449"/>
      <c r="EV23" s="448"/>
      <c r="EW23" s="448"/>
      <c r="EX23" s="448"/>
      <c r="EY23" s="449"/>
      <c r="EZ23" s="449"/>
      <c r="FA23" s="450"/>
      <c r="FB23" s="450"/>
      <c r="FC23" s="447"/>
      <c r="FD23" s="447"/>
      <c r="FE23" s="447"/>
      <c r="FF23" s="447"/>
      <c r="FG23" s="449"/>
      <c r="FH23" s="449"/>
      <c r="FI23" s="451"/>
      <c r="FJ23" s="452"/>
      <c r="FK23" s="449"/>
      <c r="FL23" s="449"/>
      <c r="FM23" s="448"/>
      <c r="FN23" s="448"/>
      <c r="FO23" s="448"/>
      <c r="FP23" s="449"/>
      <c r="FQ23" s="449"/>
      <c r="FR23" s="450"/>
      <c r="FS23" s="450"/>
      <c r="FT23" s="447"/>
      <c r="FU23" s="447"/>
      <c r="FV23" s="447"/>
      <c r="FW23" s="447"/>
      <c r="FX23" s="449"/>
      <c r="FY23" s="449"/>
      <c r="FZ23" s="451"/>
      <c r="GA23" s="452"/>
      <c r="GB23" s="449"/>
      <c r="GC23" s="449"/>
      <c r="GD23" s="448"/>
      <c r="GE23" s="448"/>
      <c r="GF23" s="448"/>
      <c r="GG23" s="449"/>
      <c r="GH23" s="449"/>
      <c r="GI23" s="450"/>
      <c r="GJ23" s="450"/>
      <c r="GK23" s="447"/>
      <c r="GL23" s="447"/>
      <c r="GM23" s="447"/>
      <c r="GN23" s="447"/>
      <c r="GO23" s="449"/>
      <c r="GP23" s="449"/>
      <c r="GQ23" s="451"/>
      <c r="GR23" s="452"/>
      <c r="GS23" s="449"/>
      <c r="GT23" s="449"/>
      <c r="GU23" s="448"/>
      <c r="GV23" s="448"/>
      <c r="GW23" s="448"/>
      <c r="GX23" s="449"/>
      <c r="GY23" s="449"/>
      <c r="GZ23" s="450"/>
      <c r="HA23" s="450"/>
      <c r="HB23" s="447"/>
      <c r="HC23" s="447"/>
      <c r="HD23" s="447"/>
      <c r="HE23" s="447"/>
      <c r="HF23" s="449"/>
      <c r="HG23" s="449"/>
      <c r="HH23" s="451"/>
      <c r="HI23" s="452"/>
      <c r="HJ23" s="449"/>
      <c r="HK23" s="449"/>
      <c r="HL23" s="448"/>
      <c r="HM23" s="448"/>
      <c r="HN23" s="448"/>
      <c r="HO23" s="449"/>
      <c r="HP23" s="449"/>
      <c r="HQ23" s="450"/>
      <c r="HR23" s="450"/>
      <c r="HS23" s="447"/>
      <c r="HT23" s="447"/>
      <c r="HU23" s="447"/>
      <c r="HV23" s="447"/>
      <c r="HW23" s="449"/>
      <c r="HX23" s="449"/>
      <c r="HY23" s="451"/>
      <c r="HZ23" s="452"/>
      <c r="IA23" s="449"/>
      <c r="IB23" s="449"/>
      <c r="IC23" s="448"/>
      <c r="ID23" s="448"/>
      <c r="IE23" s="448"/>
      <c r="IF23" s="449"/>
      <c r="IG23" s="449"/>
      <c r="IH23" s="450"/>
      <c r="II23" s="450"/>
      <c r="IJ23" s="447"/>
    </row>
    <row r="24" spans="1:244" s="152" customFormat="1" ht="55.5" customHeight="1">
      <c r="A24" s="333">
        <f>COUNTA(A9:A23)</f>
        <v>15</v>
      </c>
      <c r="B24" s="330"/>
      <c r="C24" s="330"/>
      <c r="D24" s="330"/>
      <c r="E24" s="330"/>
      <c r="F24" s="330"/>
      <c r="G24" s="51"/>
      <c r="H24" s="330"/>
      <c r="I24" s="330"/>
      <c r="J24" s="330"/>
      <c r="K24" s="330"/>
      <c r="L24" s="330"/>
      <c r="M24" s="330"/>
      <c r="N24" s="330"/>
      <c r="O24" s="330"/>
      <c r="P24" s="330"/>
      <c r="Q24" s="153"/>
      <c r="R24" s="151"/>
      <c r="S24" s="148"/>
      <c r="T24" s="148"/>
      <c r="W24" s="153"/>
      <c r="X24" s="153"/>
      <c r="Y24" s="153"/>
      <c r="Z24" s="153"/>
      <c r="AA24" s="148"/>
      <c r="AB24" s="148"/>
      <c r="AC24" s="149"/>
      <c r="AD24" s="150"/>
      <c r="AE24" s="148"/>
      <c r="AF24" s="148"/>
      <c r="AG24" s="151"/>
      <c r="AH24" s="151"/>
      <c r="AI24" s="151"/>
      <c r="AJ24" s="148"/>
      <c r="AK24" s="148"/>
      <c r="AN24" s="153"/>
      <c r="AO24" s="153"/>
      <c r="AP24" s="153"/>
      <c r="AQ24" s="153"/>
      <c r="AR24" s="148"/>
      <c r="AS24" s="148"/>
      <c r="AT24" s="149"/>
      <c r="AU24" s="150"/>
      <c r="AV24" s="148"/>
      <c r="AW24" s="148"/>
      <c r="AX24" s="151"/>
      <c r="AY24" s="151"/>
      <c r="AZ24" s="151"/>
      <c r="BA24" s="148"/>
      <c r="BB24" s="148"/>
      <c r="BE24" s="153"/>
      <c r="BF24" s="153"/>
      <c r="BG24" s="153"/>
      <c r="BH24" s="153"/>
      <c r="BI24" s="148"/>
      <c r="BJ24" s="148"/>
      <c r="BK24" s="149"/>
      <c r="BL24" s="150"/>
      <c r="BM24" s="148"/>
      <c r="BN24" s="148"/>
      <c r="BO24" s="151"/>
      <c r="BP24" s="151"/>
      <c r="BQ24" s="151"/>
      <c r="BR24" s="148"/>
      <c r="BS24" s="148"/>
      <c r="BV24" s="153"/>
      <c r="BW24" s="153"/>
      <c r="BX24" s="153"/>
      <c r="BY24" s="153"/>
      <c r="BZ24" s="148"/>
      <c r="CA24" s="148"/>
      <c r="CB24" s="149"/>
      <c r="CC24" s="150"/>
      <c r="CD24" s="148"/>
      <c r="CE24" s="148"/>
      <c r="CF24" s="151"/>
      <c r="CG24" s="151"/>
      <c r="CH24" s="151"/>
      <c r="CI24" s="148"/>
      <c r="CJ24" s="148"/>
      <c r="CM24" s="153"/>
      <c r="CN24" s="153"/>
      <c r="CO24" s="153"/>
      <c r="CP24" s="153"/>
      <c r="CQ24" s="148"/>
      <c r="CR24" s="148"/>
      <c r="CS24" s="149"/>
      <c r="CT24" s="150"/>
      <c r="CU24" s="148"/>
      <c r="CV24" s="148"/>
      <c r="CW24" s="151"/>
      <c r="CX24" s="151"/>
      <c r="CY24" s="151"/>
      <c r="CZ24" s="148"/>
      <c r="DA24" s="148"/>
      <c r="DD24" s="153"/>
      <c r="DE24" s="153"/>
      <c r="DF24" s="153"/>
      <c r="DG24" s="153"/>
      <c r="DH24" s="148"/>
      <c r="DI24" s="148"/>
      <c r="DJ24" s="149"/>
      <c r="DK24" s="150"/>
      <c r="DL24" s="148"/>
      <c r="DM24" s="148"/>
      <c r="DN24" s="151"/>
      <c r="DO24" s="151"/>
      <c r="DP24" s="151"/>
      <c r="DQ24" s="148"/>
      <c r="DR24" s="148"/>
      <c r="DU24" s="153"/>
      <c r="DV24" s="153"/>
      <c r="DW24" s="153"/>
      <c r="DX24" s="153"/>
      <c r="DY24" s="148"/>
      <c r="DZ24" s="148"/>
      <c r="EA24" s="149"/>
      <c r="EB24" s="150"/>
      <c r="EC24" s="148"/>
      <c r="ED24" s="148"/>
      <c r="EE24" s="151"/>
      <c r="EF24" s="151"/>
      <c r="EG24" s="151"/>
      <c r="EH24" s="148"/>
      <c r="EI24" s="148"/>
      <c r="EL24" s="153"/>
      <c r="EM24" s="153"/>
      <c r="EN24" s="153"/>
      <c r="EO24" s="153"/>
      <c r="EP24" s="148"/>
      <c r="EQ24" s="148"/>
      <c r="ER24" s="149"/>
      <c r="ES24" s="150"/>
      <c r="ET24" s="148"/>
      <c r="EU24" s="148"/>
      <c r="EV24" s="151"/>
      <c r="EW24" s="151"/>
      <c r="EX24" s="151"/>
      <c r="EY24" s="148"/>
      <c r="EZ24" s="148"/>
      <c r="FC24" s="153"/>
      <c r="FD24" s="153"/>
      <c r="FE24" s="153"/>
      <c r="FF24" s="153"/>
      <c r="FG24" s="148"/>
      <c r="FH24" s="148"/>
      <c r="FI24" s="149"/>
      <c r="FJ24" s="150"/>
      <c r="FK24" s="148"/>
      <c r="FL24" s="148"/>
      <c r="FM24" s="151"/>
      <c r="FN24" s="151"/>
      <c r="FO24" s="151"/>
      <c r="FP24" s="148"/>
      <c r="FQ24" s="148"/>
      <c r="FT24" s="153"/>
      <c r="FU24" s="153"/>
      <c r="FV24" s="153"/>
      <c r="FW24" s="153"/>
      <c r="FX24" s="148"/>
      <c r="FY24" s="148"/>
      <c r="FZ24" s="149"/>
      <c r="GA24" s="150"/>
      <c r="GB24" s="148"/>
      <c r="GC24" s="148"/>
      <c r="GD24" s="151"/>
      <c r="GE24" s="151"/>
      <c r="GF24" s="151"/>
      <c r="GG24" s="148"/>
      <c r="GH24" s="148"/>
      <c r="GK24" s="153"/>
      <c r="GL24" s="153"/>
      <c r="GM24" s="153"/>
      <c r="GN24" s="153"/>
      <c r="GO24" s="148"/>
      <c r="GP24" s="148"/>
      <c r="GQ24" s="149"/>
      <c r="GR24" s="150"/>
      <c r="GS24" s="148"/>
      <c r="GT24" s="148"/>
      <c r="GU24" s="151"/>
      <c r="GV24" s="151"/>
      <c r="GW24" s="151"/>
      <c r="GX24" s="148"/>
      <c r="GY24" s="148"/>
      <c r="HB24" s="153"/>
      <c r="HC24" s="153"/>
      <c r="HD24" s="153"/>
      <c r="HE24" s="153"/>
      <c r="HF24" s="148"/>
      <c r="HG24" s="148"/>
      <c r="HH24" s="149"/>
      <c r="HI24" s="150"/>
      <c r="HJ24" s="148"/>
      <c r="HK24" s="148"/>
      <c r="HL24" s="151"/>
      <c r="HM24" s="151"/>
      <c r="HN24" s="151"/>
      <c r="HO24" s="148"/>
      <c r="HP24" s="148"/>
      <c r="HS24" s="153"/>
      <c r="HT24" s="153"/>
      <c r="HU24" s="153"/>
      <c r="HV24" s="153"/>
      <c r="HW24" s="148"/>
      <c r="HX24" s="148"/>
      <c r="HY24" s="149"/>
      <c r="HZ24" s="150"/>
      <c r="IA24" s="148"/>
      <c r="IB24" s="148"/>
      <c r="IC24" s="151"/>
      <c r="ID24" s="151"/>
      <c r="IE24" s="151"/>
      <c r="IF24" s="148"/>
      <c r="IG24" s="148"/>
      <c r="IJ24" s="153"/>
    </row>
    <row r="25" spans="1:244" ht="13.5" thickBot="1">
      <c r="A25" s="354" t="s">
        <v>48</v>
      </c>
      <c r="B25" s="330"/>
      <c r="C25" s="353" t="s">
        <v>336</v>
      </c>
      <c r="D25" s="330"/>
      <c r="E25" s="330"/>
      <c r="F25" s="330"/>
      <c r="H25" s="330"/>
      <c r="I25" s="330"/>
      <c r="J25" s="330"/>
      <c r="K25" s="330"/>
      <c r="L25" s="330"/>
      <c r="M25" s="353" t="s">
        <v>116</v>
      </c>
      <c r="N25" s="330"/>
      <c r="O25" s="330"/>
      <c r="P25" s="330"/>
    </row>
    <row r="26" spans="1:244" ht="13.5" thickTop="1">
      <c r="A26" s="330"/>
      <c r="B26" s="330"/>
      <c r="C26" s="355" t="s">
        <v>79</v>
      </c>
      <c r="D26" s="356">
        <f t="shared" ref="D26:D38" si="1">COUNTIF($L$9:$L$23,C26)</f>
        <v>1</v>
      </c>
      <c r="E26" s="330"/>
      <c r="F26" s="330"/>
      <c r="H26" s="330"/>
      <c r="I26" s="330"/>
      <c r="J26" s="330"/>
      <c r="K26" s="330"/>
      <c r="L26" s="330"/>
      <c r="M26" s="29"/>
      <c r="N26" s="335" t="s">
        <v>62</v>
      </c>
      <c r="O26" s="5" t="s">
        <v>323</v>
      </c>
      <c r="P26" s="60"/>
    </row>
    <row r="27" spans="1:244">
      <c r="A27" s="330"/>
      <c r="B27" s="330"/>
      <c r="C27" s="357" t="s">
        <v>367</v>
      </c>
      <c r="D27" s="33">
        <f t="shared" si="1"/>
        <v>0</v>
      </c>
      <c r="E27" s="330"/>
      <c r="F27" s="330"/>
      <c r="H27" s="330"/>
      <c r="I27" s="330"/>
      <c r="J27" s="330"/>
      <c r="K27" s="330"/>
      <c r="L27" s="330"/>
      <c r="M27" s="648" t="s">
        <v>44</v>
      </c>
      <c r="N27" s="331" t="s">
        <v>63</v>
      </c>
      <c r="O27" s="7">
        <f t="shared" ref="O27:O34" si="2">COUNTIF($P$9:$P$23,N27)</f>
        <v>0</v>
      </c>
      <c r="P27" s="61"/>
    </row>
    <row r="28" spans="1:244">
      <c r="A28" s="330"/>
      <c r="B28" s="330"/>
      <c r="C28" s="357" t="s">
        <v>326</v>
      </c>
      <c r="D28" s="33">
        <f t="shared" si="1"/>
        <v>3</v>
      </c>
      <c r="E28" s="330"/>
      <c r="F28" s="330"/>
      <c r="H28" s="330"/>
      <c r="I28" s="330"/>
      <c r="J28" s="330"/>
      <c r="K28" s="330"/>
      <c r="L28" s="330"/>
      <c r="M28" s="649"/>
      <c r="N28" s="331" t="s">
        <v>108</v>
      </c>
      <c r="O28" s="7">
        <f t="shared" si="2"/>
        <v>0</v>
      </c>
      <c r="P28" s="61"/>
    </row>
    <row r="29" spans="1:244">
      <c r="A29" s="330"/>
      <c r="B29" s="330"/>
      <c r="C29" s="357" t="s">
        <v>242</v>
      </c>
      <c r="D29" s="33">
        <f t="shared" si="1"/>
        <v>1</v>
      </c>
      <c r="E29" s="330"/>
      <c r="F29" s="330"/>
      <c r="H29" s="330"/>
      <c r="I29" s="330"/>
      <c r="J29" s="330"/>
      <c r="K29" s="330"/>
      <c r="L29" s="330"/>
      <c r="M29" s="649"/>
      <c r="N29" s="331" t="s">
        <v>109</v>
      </c>
      <c r="O29" s="7">
        <f t="shared" si="2"/>
        <v>12</v>
      </c>
      <c r="P29" s="61"/>
    </row>
    <row r="30" spans="1:244" ht="13.5" thickBot="1">
      <c r="A30" s="330"/>
      <c r="B30" s="330"/>
      <c r="C30" s="357" t="s">
        <v>94</v>
      </c>
      <c r="D30" s="33">
        <f t="shared" si="1"/>
        <v>0</v>
      </c>
      <c r="E30" s="330"/>
      <c r="F30" s="330"/>
      <c r="H30" s="330"/>
      <c r="I30" s="330"/>
      <c r="J30" s="330"/>
      <c r="K30" s="330"/>
      <c r="L30" s="330"/>
      <c r="M30" s="650"/>
      <c r="N30" s="332" t="s">
        <v>110</v>
      </c>
      <c r="O30" s="9">
        <f t="shared" si="2"/>
        <v>0</v>
      </c>
      <c r="P30" s="61"/>
    </row>
    <row r="31" spans="1:244" ht="13.5" thickTop="1">
      <c r="A31" s="330"/>
      <c r="B31" s="330"/>
      <c r="C31" s="357" t="s">
        <v>95</v>
      </c>
      <c r="D31" s="33">
        <f t="shared" si="1"/>
        <v>1</v>
      </c>
      <c r="E31" s="330"/>
      <c r="F31" s="330"/>
      <c r="H31" s="330"/>
      <c r="I31" s="330"/>
      <c r="J31" s="330"/>
      <c r="K31" s="330"/>
      <c r="L31" s="330"/>
      <c r="M31" s="649" t="s">
        <v>45</v>
      </c>
      <c r="N31" s="337" t="s">
        <v>111</v>
      </c>
      <c r="O31" s="56">
        <f t="shared" si="2"/>
        <v>3</v>
      </c>
      <c r="P31" s="61"/>
    </row>
    <row r="32" spans="1:244">
      <c r="A32" s="330"/>
      <c r="B32" s="330"/>
      <c r="C32" s="357" t="s">
        <v>223</v>
      </c>
      <c r="D32" s="33">
        <f t="shared" si="1"/>
        <v>3</v>
      </c>
      <c r="E32" s="330"/>
      <c r="F32" s="330"/>
      <c r="H32" s="330"/>
      <c r="I32" s="330"/>
      <c r="J32" s="330"/>
      <c r="K32" s="330"/>
      <c r="L32" s="330"/>
      <c r="M32" s="649"/>
      <c r="N32" s="331" t="s">
        <v>112</v>
      </c>
      <c r="O32" s="7">
        <f t="shared" si="2"/>
        <v>0</v>
      </c>
      <c r="P32" s="61"/>
    </row>
    <row r="33" spans="1:16">
      <c r="A33" s="330"/>
      <c r="B33" s="330"/>
      <c r="C33" s="357" t="s">
        <v>327</v>
      </c>
      <c r="D33" s="33">
        <f t="shared" si="1"/>
        <v>0</v>
      </c>
      <c r="E33" s="330"/>
      <c r="F33" s="330"/>
      <c r="H33" s="330"/>
      <c r="I33" s="330"/>
      <c r="J33" s="330"/>
      <c r="K33" s="330"/>
      <c r="L33" s="330"/>
      <c r="M33" s="649"/>
      <c r="N33" s="331" t="s">
        <v>113</v>
      </c>
      <c r="O33" s="7">
        <f t="shared" si="2"/>
        <v>0</v>
      </c>
      <c r="P33" s="61"/>
    </row>
    <row r="34" spans="1:16" ht="13.5" thickBot="1">
      <c r="A34" s="330"/>
      <c r="B34" s="330"/>
      <c r="C34" s="357" t="s">
        <v>225</v>
      </c>
      <c r="D34" s="33">
        <f t="shared" si="1"/>
        <v>1</v>
      </c>
      <c r="E34" s="330"/>
      <c r="F34" s="330"/>
      <c r="H34" s="330"/>
      <c r="I34" s="330"/>
      <c r="J34" s="330"/>
      <c r="K34" s="330"/>
      <c r="L34" s="330"/>
      <c r="M34" s="651"/>
      <c r="N34" s="338" t="s">
        <v>114</v>
      </c>
      <c r="O34" s="57">
        <f t="shared" si="2"/>
        <v>0</v>
      </c>
      <c r="P34" s="61"/>
    </row>
    <row r="35" spans="1:16" ht="13.5" thickTop="1">
      <c r="A35" s="330"/>
      <c r="B35" s="330"/>
      <c r="C35" s="357" t="s">
        <v>233</v>
      </c>
      <c r="D35" s="33">
        <f t="shared" si="1"/>
        <v>1</v>
      </c>
      <c r="E35" s="330"/>
      <c r="F35" s="330"/>
      <c r="H35" s="330"/>
      <c r="I35" s="330"/>
      <c r="J35" s="330"/>
      <c r="K35" s="330"/>
      <c r="L35" s="330"/>
      <c r="M35" s="330"/>
      <c r="N35" s="330"/>
      <c r="O35" s="40">
        <f>SUM(O27:O34)</f>
        <v>15</v>
      </c>
      <c r="P35" s="40"/>
    </row>
    <row r="36" spans="1:16">
      <c r="A36" s="330"/>
      <c r="B36" s="330"/>
      <c r="C36" s="357" t="s">
        <v>328</v>
      </c>
      <c r="D36" s="33">
        <f t="shared" si="1"/>
        <v>0</v>
      </c>
      <c r="E36" s="330"/>
      <c r="F36" s="330"/>
      <c r="H36" s="330"/>
      <c r="I36" s="330"/>
      <c r="J36" s="330"/>
      <c r="K36" s="330"/>
      <c r="L36" s="330"/>
      <c r="M36" s="330"/>
      <c r="N36" s="330"/>
      <c r="O36" s="330"/>
      <c r="P36" s="330"/>
    </row>
    <row r="37" spans="1:16">
      <c r="A37" s="330"/>
      <c r="B37" s="330"/>
      <c r="C37" s="357" t="s">
        <v>329</v>
      </c>
      <c r="D37" s="33">
        <f t="shared" si="1"/>
        <v>1</v>
      </c>
      <c r="E37" s="330"/>
      <c r="F37" s="330"/>
      <c r="H37" s="330"/>
      <c r="I37" s="330"/>
      <c r="J37" s="330"/>
      <c r="K37" s="330"/>
      <c r="L37" s="330"/>
      <c r="M37" s="330"/>
      <c r="N37" s="330"/>
      <c r="O37" s="330"/>
      <c r="P37" s="330"/>
    </row>
    <row r="38" spans="1:16" ht="13.5" thickBot="1">
      <c r="A38" s="330"/>
      <c r="B38" s="330"/>
      <c r="C38" s="481" t="s">
        <v>50</v>
      </c>
      <c r="D38" s="41">
        <f t="shared" si="1"/>
        <v>0</v>
      </c>
      <c r="E38" s="330"/>
      <c r="F38" s="330"/>
      <c r="H38" s="330"/>
      <c r="I38" s="330"/>
      <c r="J38" s="330"/>
      <c r="K38" s="330"/>
      <c r="L38" s="330"/>
      <c r="M38" s="330"/>
      <c r="N38" s="330"/>
      <c r="O38" s="330"/>
      <c r="P38" s="330"/>
    </row>
    <row r="39" spans="1:16" ht="14" thickTop="1" thickBot="1">
      <c r="A39" s="330"/>
      <c r="B39" s="330"/>
      <c r="C39" s="358" t="s">
        <v>330</v>
      </c>
      <c r="D39" s="359">
        <f>SUM(D26:D38)</f>
        <v>12</v>
      </c>
      <c r="E39" s="330"/>
      <c r="F39" s="330"/>
      <c r="H39" s="330"/>
      <c r="I39" s="330"/>
      <c r="J39" s="330"/>
      <c r="K39" s="330"/>
      <c r="L39" s="330"/>
      <c r="M39" s="330"/>
      <c r="N39" s="330"/>
      <c r="O39" s="330"/>
      <c r="P39" s="330"/>
    </row>
    <row r="40" spans="1:16" ht="13.5" thickTop="1">
      <c r="A40" s="330"/>
      <c r="B40" s="330"/>
      <c r="C40" s="360" t="s">
        <v>725</v>
      </c>
      <c r="D40" s="361">
        <f t="shared" ref="D40:D48" si="3">COUNTIF($L$9:$L$23,C40)</f>
        <v>1</v>
      </c>
      <c r="E40" s="330"/>
      <c r="F40" s="330"/>
      <c r="H40" s="330"/>
      <c r="I40" s="330"/>
      <c r="J40" s="330"/>
      <c r="K40" s="330"/>
      <c r="L40" s="330"/>
      <c r="M40" s="330"/>
      <c r="N40" s="330"/>
      <c r="O40" s="330"/>
      <c r="P40" s="330"/>
    </row>
    <row r="41" spans="1:16">
      <c r="A41" s="330"/>
      <c r="B41" s="330"/>
      <c r="C41" s="357" t="s">
        <v>726</v>
      </c>
      <c r="D41" s="33">
        <f t="shared" si="3"/>
        <v>1</v>
      </c>
      <c r="E41" s="330"/>
      <c r="F41" s="330"/>
      <c r="H41" s="330"/>
      <c r="I41" s="330"/>
      <c r="J41" s="330"/>
      <c r="K41" s="330"/>
      <c r="L41" s="330"/>
      <c r="M41" s="330"/>
      <c r="N41" s="330"/>
      <c r="O41" s="330"/>
      <c r="P41" s="330"/>
    </row>
    <row r="42" spans="1:16">
      <c r="A42" s="330"/>
      <c r="B42" s="330"/>
      <c r="C42" s="357" t="s">
        <v>727</v>
      </c>
      <c r="D42" s="33">
        <f t="shared" si="3"/>
        <v>0</v>
      </c>
      <c r="E42" s="330"/>
      <c r="F42" s="330"/>
      <c r="H42" s="330"/>
      <c r="I42" s="330"/>
      <c r="J42" s="330"/>
      <c r="K42" s="330"/>
      <c r="L42" s="330"/>
      <c r="M42" s="330"/>
      <c r="N42" s="330"/>
      <c r="O42" s="330"/>
      <c r="P42" s="330"/>
    </row>
    <row r="43" spans="1:16">
      <c r="A43" s="330"/>
      <c r="B43" s="330"/>
      <c r="C43" s="357" t="s">
        <v>728</v>
      </c>
      <c r="D43" s="33">
        <f t="shared" si="3"/>
        <v>0</v>
      </c>
      <c r="E43" s="330"/>
      <c r="F43" s="330"/>
      <c r="H43" s="330"/>
      <c r="I43" s="330"/>
      <c r="J43" s="330"/>
      <c r="K43" s="330"/>
      <c r="L43" s="330"/>
      <c r="M43" s="330"/>
      <c r="N43" s="330"/>
      <c r="O43" s="330"/>
      <c r="P43" s="330"/>
    </row>
    <row r="44" spans="1:16">
      <c r="A44" s="330"/>
      <c r="B44" s="330"/>
      <c r="C44" s="357" t="s">
        <v>717</v>
      </c>
      <c r="D44" s="33">
        <f t="shared" si="3"/>
        <v>0</v>
      </c>
      <c r="E44" s="330"/>
      <c r="F44" s="330"/>
      <c r="H44" s="330"/>
      <c r="I44" s="330"/>
      <c r="J44" s="330"/>
      <c r="K44" s="330"/>
      <c r="L44" s="330"/>
      <c r="M44" s="330"/>
      <c r="N44" s="330"/>
      <c r="O44" s="330"/>
      <c r="P44" s="330"/>
    </row>
    <row r="45" spans="1:16">
      <c r="A45" s="330"/>
      <c r="B45" s="330"/>
      <c r="C45" s="357" t="s">
        <v>331</v>
      </c>
      <c r="D45" s="33">
        <f t="shared" si="3"/>
        <v>0</v>
      </c>
      <c r="E45" s="330"/>
      <c r="F45" s="330"/>
      <c r="H45" s="330"/>
      <c r="I45" s="330"/>
      <c r="J45" s="330"/>
      <c r="K45" s="330"/>
      <c r="L45" s="330"/>
      <c r="M45" s="330"/>
      <c r="N45" s="330"/>
      <c r="O45" s="330"/>
      <c r="P45" s="330"/>
    </row>
    <row r="46" spans="1:16">
      <c r="A46" s="330"/>
      <c r="B46" s="330"/>
      <c r="C46" s="357" t="s">
        <v>332</v>
      </c>
      <c r="D46" s="33">
        <f t="shared" si="3"/>
        <v>0</v>
      </c>
      <c r="E46" s="330"/>
      <c r="F46" s="330"/>
      <c r="H46" s="330"/>
      <c r="I46" s="330"/>
      <c r="J46" s="330"/>
      <c r="K46" s="330"/>
      <c r="L46" s="330"/>
      <c r="M46" s="330"/>
      <c r="N46" s="330"/>
      <c r="O46" s="330"/>
      <c r="P46" s="330"/>
    </row>
    <row r="47" spans="1:16">
      <c r="A47" s="330"/>
      <c r="B47" s="330"/>
      <c r="C47" s="357" t="s">
        <v>729</v>
      </c>
      <c r="D47" s="33">
        <f t="shared" si="3"/>
        <v>1</v>
      </c>
      <c r="E47" s="330"/>
      <c r="F47" s="330"/>
      <c r="H47" s="330"/>
      <c r="I47" s="330"/>
      <c r="J47" s="330"/>
      <c r="K47" s="330"/>
      <c r="L47" s="330"/>
      <c r="M47" s="330"/>
      <c r="N47" s="330"/>
      <c r="O47" s="330"/>
      <c r="P47" s="330"/>
    </row>
    <row r="48" spans="1:16" ht="13.5" thickBot="1">
      <c r="A48" s="330"/>
      <c r="B48" s="330"/>
      <c r="C48" s="481" t="s">
        <v>337</v>
      </c>
      <c r="D48" s="41">
        <f t="shared" si="3"/>
        <v>0</v>
      </c>
      <c r="E48" s="330"/>
      <c r="F48" s="330"/>
      <c r="H48" s="330"/>
      <c r="I48" s="330"/>
      <c r="J48" s="330"/>
      <c r="K48" s="330"/>
      <c r="L48" s="330"/>
      <c r="M48" s="330"/>
      <c r="N48" s="330"/>
      <c r="O48" s="330"/>
      <c r="P48" s="330"/>
    </row>
    <row r="49" spans="1:16" ht="14" thickTop="1" thickBot="1">
      <c r="A49" s="330"/>
      <c r="B49" s="330"/>
      <c r="C49" s="358" t="s">
        <v>334</v>
      </c>
      <c r="D49" s="359">
        <f>SUM(D40:D48)</f>
        <v>3</v>
      </c>
      <c r="E49" s="330"/>
      <c r="F49" s="330"/>
      <c r="H49" s="330"/>
      <c r="I49" s="330"/>
      <c r="J49" s="330"/>
      <c r="K49" s="330"/>
      <c r="L49" s="330"/>
      <c r="M49" s="330"/>
      <c r="N49" s="330"/>
      <c r="O49" s="330"/>
      <c r="P49" s="330"/>
    </row>
    <row r="50" spans="1:16" ht="14" thickTop="1" thickBot="1">
      <c r="A50" s="330"/>
      <c r="B50" s="330"/>
      <c r="C50" s="362" t="s">
        <v>335</v>
      </c>
      <c r="D50" s="363">
        <f>D39+D49</f>
        <v>15</v>
      </c>
      <c r="E50" s="330" t="str">
        <f>IF(D50=A24,"","おかしいぞ～？")</f>
        <v/>
      </c>
      <c r="F50" s="330"/>
      <c r="H50" s="330"/>
      <c r="I50" s="330"/>
      <c r="J50" s="330"/>
      <c r="K50" s="330"/>
      <c r="L50" s="330"/>
      <c r="M50" s="330"/>
      <c r="N50" s="330"/>
      <c r="O50" s="330"/>
      <c r="P50" s="330"/>
    </row>
    <row r="51" spans="1:16" ht="13.5" thickTop="1"/>
  </sheetData>
  <autoFilter ref="A8:IJ51" xr:uid="{00000000-0009-0000-0000-000003000000}"/>
  <mergeCells count="3">
    <mergeCell ref="B4:D4"/>
    <mergeCell ref="M27:M30"/>
    <mergeCell ref="M31:M34"/>
  </mergeCells>
  <phoneticPr fontId="4"/>
  <dataValidations count="2">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xr:uid="{00000000-0002-0000-0300-000000000000}">
      <formula1>#REF!</formula1>
    </dataValidation>
    <dataValidation type="list" allowBlank="1" showInputMessage="1" showErrorMessage="1" sqref="WVX983044:WVX983064 P65539:P65559 JL65540:JL65560 TH65540:TH65560 ADD65540:ADD65560 AMZ65540:AMZ65560 AWV65540:AWV65560 BGR65540:BGR65560 BQN65540:BQN65560 CAJ65540:CAJ65560 CKF65540:CKF65560 CUB65540:CUB65560 DDX65540:DDX65560 DNT65540:DNT65560 DXP65540:DXP65560 EHL65540:EHL65560 ERH65540:ERH65560 FBD65540:FBD65560 FKZ65540:FKZ65560 FUV65540:FUV65560 GER65540:GER65560 GON65540:GON65560 GYJ65540:GYJ65560 HIF65540:HIF65560 HSB65540:HSB65560 IBX65540:IBX65560 ILT65540:ILT65560 IVP65540:IVP65560 JFL65540:JFL65560 JPH65540:JPH65560 JZD65540:JZD65560 KIZ65540:KIZ65560 KSV65540:KSV65560 LCR65540:LCR65560 LMN65540:LMN65560 LWJ65540:LWJ65560 MGF65540:MGF65560 MQB65540:MQB65560 MZX65540:MZX65560 NJT65540:NJT65560 NTP65540:NTP65560 ODL65540:ODL65560 ONH65540:ONH65560 OXD65540:OXD65560 PGZ65540:PGZ65560 PQV65540:PQV65560 QAR65540:QAR65560 QKN65540:QKN65560 QUJ65540:QUJ65560 REF65540:REF65560 ROB65540:ROB65560 RXX65540:RXX65560 SHT65540:SHT65560 SRP65540:SRP65560 TBL65540:TBL65560 TLH65540:TLH65560 TVD65540:TVD65560 UEZ65540:UEZ65560 UOV65540:UOV65560 UYR65540:UYR65560 VIN65540:VIN65560 VSJ65540:VSJ65560 WCF65540:WCF65560 WMB65540:WMB65560 WVX65540:WVX65560 P131075:P131095 JL131076:JL131096 TH131076:TH131096 ADD131076:ADD131096 AMZ131076:AMZ131096 AWV131076:AWV131096 BGR131076:BGR131096 BQN131076:BQN131096 CAJ131076:CAJ131096 CKF131076:CKF131096 CUB131076:CUB131096 DDX131076:DDX131096 DNT131076:DNT131096 DXP131076:DXP131096 EHL131076:EHL131096 ERH131076:ERH131096 FBD131076:FBD131096 FKZ131076:FKZ131096 FUV131076:FUV131096 GER131076:GER131096 GON131076:GON131096 GYJ131076:GYJ131096 HIF131076:HIF131096 HSB131076:HSB131096 IBX131076:IBX131096 ILT131076:ILT131096 IVP131076:IVP131096 JFL131076:JFL131096 JPH131076:JPH131096 JZD131076:JZD131096 KIZ131076:KIZ131096 KSV131076:KSV131096 LCR131076:LCR131096 LMN131076:LMN131096 LWJ131076:LWJ131096 MGF131076:MGF131096 MQB131076:MQB131096 MZX131076:MZX131096 NJT131076:NJT131096 NTP131076:NTP131096 ODL131076:ODL131096 ONH131076:ONH131096 OXD131076:OXD131096 PGZ131076:PGZ131096 PQV131076:PQV131096 QAR131076:QAR131096 QKN131076:QKN131096 QUJ131076:QUJ131096 REF131076:REF131096 ROB131076:ROB131096 RXX131076:RXX131096 SHT131076:SHT131096 SRP131076:SRP131096 TBL131076:TBL131096 TLH131076:TLH131096 TVD131076:TVD131096 UEZ131076:UEZ131096 UOV131076:UOV131096 UYR131076:UYR131096 VIN131076:VIN131096 VSJ131076:VSJ131096 WCF131076:WCF131096 WMB131076:WMB131096 WVX131076:WVX131096 P196611:P196631 JL196612:JL196632 TH196612:TH196632 ADD196612:ADD196632 AMZ196612:AMZ196632 AWV196612:AWV196632 BGR196612:BGR196632 BQN196612:BQN196632 CAJ196612:CAJ196632 CKF196612:CKF196632 CUB196612:CUB196632 DDX196612:DDX196632 DNT196612:DNT196632 DXP196612:DXP196632 EHL196612:EHL196632 ERH196612:ERH196632 FBD196612:FBD196632 FKZ196612:FKZ196632 FUV196612:FUV196632 GER196612:GER196632 GON196612:GON196632 GYJ196612:GYJ196632 HIF196612:HIF196632 HSB196612:HSB196632 IBX196612:IBX196632 ILT196612:ILT196632 IVP196612:IVP196632 JFL196612:JFL196632 JPH196612:JPH196632 JZD196612:JZD196632 KIZ196612:KIZ196632 KSV196612:KSV196632 LCR196612:LCR196632 LMN196612:LMN196632 LWJ196612:LWJ196632 MGF196612:MGF196632 MQB196612:MQB196632 MZX196612:MZX196632 NJT196612:NJT196632 NTP196612:NTP196632 ODL196612:ODL196632 ONH196612:ONH196632 OXD196612:OXD196632 PGZ196612:PGZ196632 PQV196612:PQV196632 QAR196612:QAR196632 QKN196612:QKN196632 QUJ196612:QUJ196632 REF196612:REF196632 ROB196612:ROB196632 RXX196612:RXX196632 SHT196612:SHT196632 SRP196612:SRP196632 TBL196612:TBL196632 TLH196612:TLH196632 TVD196612:TVD196632 UEZ196612:UEZ196632 UOV196612:UOV196632 UYR196612:UYR196632 VIN196612:VIN196632 VSJ196612:VSJ196632 WCF196612:WCF196632 WMB196612:WMB196632 WVX196612:WVX196632 P262147:P262167 JL262148:JL262168 TH262148:TH262168 ADD262148:ADD262168 AMZ262148:AMZ262168 AWV262148:AWV262168 BGR262148:BGR262168 BQN262148:BQN262168 CAJ262148:CAJ262168 CKF262148:CKF262168 CUB262148:CUB262168 DDX262148:DDX262168 DNT262148:DNT262168 DXP262148:DXP262168 EHL262148:EHL262168 ERH262148:ERH262168 FBD262148:FBD262168 FKZ262148:FKZ262168 FUV262148:FUV262168 GER262148:GER262168 GON262148:GON262168 GYJ262148:GYJ262168 HIF262148:HIF262168 HSB262148:HSB262168 IBX262148:IBX262168 ILT262148:ILT262168 IVP262148:IVP262168 JFL262148:JFL262168 JPH262148:JPH262168 JZD262148:JZD262168 KIZ262148:KIZ262168 KSV262148:KSV262168 LCR262148:LCR262168 LMN262148:LMN262168 LWJ262148:LWJ262168 MGF262148:MGF262168 MQB262148:MQB262168 MZX262148:MZX262168 NJT262148:NJT262168 NTP262148:NTP262168 ODL262148:ODL262168 ONH262148:ONH262168 OXD262148:OXD262168 PGZ262148:PGZ262168 PQV262148:PQV262168 QAR262148:QAR262168 QKN262148:QKN262168 QUJ262148:QUJ262168 REF262148:REF262168 ROB262148:ROB262168 RXX262148:RXX262168 SHT262148:SHT262168 SRP262148:SRP262168 TBL262148:TBL262168 TLH262148:TLH262168 TVD262148:TVD262168 UEZ262148:UEZ262168 UOV262148:UOV262168 UYR262148:UYR262168 VIN262148:VIN262168 VSJ262148:VSJ262168 WCF262148:WCF262168 WMB262148:WMB262168 WVX262148:WVX262168 P327683:P327703 JL327684:JL327704 TH327684:TH327704 ADD327684:ADD327704 AMZ327684:AMZ327704 AWV327684:AWV327704 BGR327684:BGR327704 BQN327684:BQN327704 CAJ327684:CAJ327704 CKF327684:CKF327704 CUB327684:CUB327704 DDX327684:DDX327704 DNT327684:DNT327704 DXP327684:DXP327704 EHL327684:EHL327704 ERH327684:ERH327704 FBD327684:FBD327704 FKZ327684:FKZ327704 FUV327684:FUV327704 GER327684:GER327704 GON327684:GON327704 GYJ327684:GYJ327704 HIF327684:HIF327704 HSB327684:HSB327704 IBX327684:IBX327704 ILT327684:ILT327704 IVP327684:IVP327704 JFL327684:JFL327704 JPH327684:JPH327704 JZD327684:JZD327704 KIZ327684:KIZ327704 KSV327684:KSV327704 LCR327684:LCR327704 LMN327684:LMN327704 LWJ327684:LWJ327704 MGF327684:MGF327704 MQB327684:MQB327704 MZX327684:MZX327704 NJT327684:NJT327704 NTP327684:NTP327704 ODL327684:ODL327704 ONH327684:ONH327704 OXD327684:OXD327704 PGZ327684:PGZ327704 PQV327684:PQV327704 QAR327684:QAR327704 QKN327684:QKN327704 QUJ327684:QUJ327704 REF327684:REF327704 ROB327684:ROB327704 RXX327684:RXX327704 SHT327684:SHT327704 SRP327684:SRP327704 TBL327684:TBL327704 TLH327684:TLH327704 TVD327684:TVD327704 UEZ327684:UEZ327704 UOV327684:UOV327704 UYR327684:UYR327704 VIN327684:VIN327704 VSJ327684:VSJ327704 WCF327684:WCF327704 WMB327684:WMB327704 WVX327684:WVX327704 P393219:P393239 JL393220:JL393240 TH393220:TH393240 ADD393220:ADD393240 AMZ393220:AMZ393240 AWV393220:AWV393240 BGR393220:BGR393240 BQN393220:BQN393240 CAJ393220:CAJ393240 CKF393220:CKF393240 CUB393220:CUB393240 DDX393220:DDX393240 DNT393220:DNT393240 DXP393220:DXP393240 EHL393220:EHL393240 ERH393220:ERH393240 FBD393220:FBD393240 FKZ393220:FKZ393240 FUV393220:FUV393240 GER393220:GER393240 GON393220:GON393240 GYJ393220:GYJ393240 HIF393220:HIF393240 HSB393220:HSB393240 IBX393220:IBX393240 ILT393220:ILT393240 IVP393220:IVP393240 JFL393220:JFL393240 JPH393220:JPH393240 JZD393220:JZD393240 KIZ393220:KIZ393240 KSV393220:KSV393240 LCR393220:LCR393240 LMN393220:LMN393240 LWJ393220:LWJ393240 MGF393220:MGF393240 MQB393220:MQB393240 MZX393220:MZX393240 NJT393220:NJT393240 NTP393220:NTP393240 ODL393220:ODL393240 ONH393220:ONH393240 OXD393220:OXD393240 PGZ393220:PGZ393240 PQV393220:PQV393240 QAR393220:QAR393240 QKN393220:QKN393240 QUJ393220:QUJ393240 REF393220:REF393240 ROB393220:ROB393240 RXX393220:RXX393240 SHT393220:SHT393240 SRP393220:SRP393240 TBL393220:TBL393240 TLH393220:TLH393240 TVD393220:TVD393240 UEZ393220:UEZ393240 UOV393220:UOV393240 UYR393220:UYR393240 VIN393220:VIN393240 VSJ393220:VSJ393240 WCF393220:WCF393240 WMB393220:WMB393240 WVX393220:WVX393240 P458755:P458775 JL458756:JL458776 TH458756:TH458776 ADD458756:ADD458776 AMZ458756:AMZ458776 AWV458756:AWV458776 BGR458756:BGR458776 BQN458756:BQN458776 CAJ458756:CAJ458776 CKF458756:CKF458776 CUB458756:CUB458776 DDX458756:DDX458776 DNT458756:DNT458776 DXP458756:DXP458776 EHL458756:EHL458776 ERH458756:ERH458776 FBD458756:FBD458776 FKZ458756:FKZ458776 FUV458756:FUV458776 GER458756:GER458776 GON458756:GON458776 GYJ458756:GYJ458776 HIF458756:HIF458776 HSB458756:HSB458776 IBX458756:IBX458776 ILT458756:ILT458776 IVP458756:IVP458776 JFL458756:JFL458776 JPH458756:JPH458776 JZD458756:JZD458776 KIZ458756:KIZ458776 KSV458756:KSV458776 LCR458756:LCR458776 LMN458756:LMN458776 LWJ458756:LWJ458776 MGF458756:MGF458776 MQB458756:MQB458776 MZX458756:MZX458776 NJT458756:NJT458776 NTP458756:NTP458776 ODL458756:ODL458776 ONH458756:ONH458776 OXD458756:OXD458776 PGZ458756:PGZ458776 PQV458756:PQV458776 QAR458756:QAR458776 QKN458756:QKN458776 QUJ458756:QUJ458776 REF458756:REF458776 ROB458756:ROB458776 RXX458756:RXX458776 SHT458756:SHT458776 SRP458756:SRP458776 TBL458756:TBL458776 TLH458756:TLH458776 TVD458756:TVD458776 UEZ458756:UEZ458776 UOV458756:UOV458776 UYR458756:UYR458776 VIN458756:VIN458776 VSJ458756:VSJ458776 WCF458756:WCF458776 WMB458756:WMB458776 WVX458756:WVX458776 P524291:P524311 JL524292:JL524312 TH524292:TH524312 ADD524292:ADD524312 AMZ524292:AMZ524312 AWV524292:AWV524312 BGR524292:BGR524312 BQN524292:BQN524312 CAJ524292:CAJ524312 CKF524292:CKF524312 CUB524292:CUB524312 DDX524292:DDX524312 DNT524292:DNT524312 DXP524292:DXP524312 EHL524292:EHL524312 ERH524292:ERH524312 FBD524292:FBD524312 FKZ524292:FKZ524312 FUV524292:FUV524312 GER524292:GER524312 GON524292:GON524312 GYJ524292:GYJ524312 HIF524292:HIF524312 HSB524292:HSB524312 IBX524292:IBX524312 ILT524292:ILT524312 IVP524292:IVP524312 JFL524292:JFL524312 JPH524292:JPH524312 JZD524292:JZD524312 KIZ524292:KIZ524312 KSV524292:KSV524312 LCR524292:LCR524312 LMN524292:LMN524312 LWJ524292:LWJ524312 MGF524292:MGF524312 MQB524292:MQB524312 MZX524292:MZX524312 NJT524292:NJT524312 NTP524292:NTP524312 ODL524292:ODL524312 ONH524292:ONH524312 OXD524292:OXD524312 PGZ524292:PGZ524312 PQV524292:PQV524312 QAR524292:QAR524312 QKN524292:QKN524312 QUJ524292:QUJ524312 REF524292:REF524312 ROB524292:ROB524312 RXX524292:RXX524312 SHT524292:SHT524312 SRP524292:SRP524312 TBL524292:TBL524312 TLH524292:TLH524312 TVD524292:TVD524312 UEZ524292:UEZ524312 UOV524292:UOV524312 UYR524292:UYR524312 VIN524292:VIN524312 VSJ524292:VSJ524312 WCF524292:WCF524312 WMB524292:WMB524312 WVX524292:WVX524312 P589827:P589847 JL589828:JL589848 TH589828:TH589848 ADD589828:ADD589848 AMZ589828:AMZ589848 AWV589828:AWV589848 BGR589828:BGR589848 BQN589828:BQN589848 CAJ589828:CAJ589848 CKF589828:CKF589848 CUB589828:CUB589848 DDX589828:DDX589848 DNT589828:DNT589848 DXP589828:DXP589848 EHL589828:EHL589848 ERH589828:ERH589848 FBD589828:FBD589848 FKZ589828:FKZ589848 FUV589828:FUV589848 GER589828:GER589848 GON589828:GON589848 GYJ589828:GYJ589848 HIF589828:HIF589848 HSB589828:HSB589848 IBX589828:IBX589848 ILT589828:ILT589848 IVP589828:IVP589848 JFL589828:JFL589848 JPH589828:JPH589848 JZD589828:JZD589848 KIZ589828:KIZ589848 KSV589828:KSV589848 LCR589828:LCR589848 LMN589828:LMN589848 LWJ589828:LWJ589848 MGF589828:MGF589848 MQB589828:MQB589848 MZX589828:MZX589848 NJT589828:NJT589848 NTP589828:NTP589848 ODL589828:ODL589848 ONH589828:ONH589848 OXD589828:OXD589848 PGZ589828:PGZ589848 PQV589828:PQV589848 QAR589828:QAR589848 QKN589828:QKN589848 QUJ589828:QUJ589848 REF589828:REF589848 ROB589828:ROB589848 RXX589828:RXX589848 SHT589828:SHT589848 SRP589828:SRP589848 TBL589828:TBL589848 TLH589828:TLH589848 TVD589828:TVD589848 UEZ589828:UEZ589848 UOV589828:UOV589848 UYR589828:UYR589848 VIN589828:VIN589848 VSJ589828:VSJ589848 WCF589828:WCF589848 WMB589828:WMB589848 WVX589828:WVX589848 P655363:P655383 JL655364:JL655384 TH655364:TH655384 ADD655364:ADD655384 AMZ655364:AMZ655384 AWV655364:AWV655384 BGR655364:BGR655384 BQN655364:BQN655384 CAJ655364:CAJ655384 CKF655364:CKF655384 CUB655364:CUB655384 DDX655364:DDX655384 DNT655364:DNT655384 DXP655364:DXP655384 EHL655364:EHL655384 ERH655364:ERH655384 FBD655364:FBD655384 FKZ655364:FKZ655384 FUV655364:FUV655384 GER655364:GER655384 GON655364:GON655384 GYJ655364:GYJ655384 HIF655364:HIF655384 HSB655364:HSB655384 IBX655364:IBX655384 ILT655364:ILT655384 IVP655364:IVP655384 JFL655364:JFL655384 JPH655364:JPH655384 JZD655364:JZD655384 KIZ655364:KIZ655384 KSV655364:KSV655384 LCR655364:LCR655384 LMN655364:LMN655384 LWJ655364:LWJ655384 MGF655364:MGF655384 MQB655364:MQB655384 MZX655364:MZX655384 NJT655364:NJT655384 NTP655364:NTP655384 ODL655364:ODL655384 ONH655364:ONH655384 OXD655364:OXD655384 PGZ655364:PGZ655384 PQV655364:PQV655384 QAR655364:QAR655384 QKN655364:QKN655384 QUJ655364:QUJ655384 REF655364:REF655384 ROB655364:ROB655384 RXX655364:RXX655384 SHT655364:SHT655384 SRP655364:SRP655384 TBL655364:TBL655384 TLH655364:TLH655384 TVD655364:TVD655384 UEZ655364:UEZ655384 UOV655364:UOV655384 UYR655364:UYR655384 VIN655364:VIN655384 VSJ655364:VSJ655384 WCF655364:WCF655384 WMB655364:WMB655384 WVX655364:WVX655384 P720899:P720919 JL720900:JL720920 TH720900:TH720920 ADD720900:ADD720920 AMZ720900:AMZ720920 AWV720900:AWV720920 BGR720900:BGR720920 BQN720900:BQN720920 CAJ720900:CAJ720920 CKF720900:CKF720920 CUB720900:CUB720920 DDX720900:DDX720920 DNT720900:DNT720920 DXP720900:DXP720920 EHL720900:EHL720920 ERH720900:ERH720920 FBD720900:FBD720920 FKZ720900:FKZ720920 FUV720900:FUV720920 GER720900:GER720920 GON720900:GON720920 GYJ720900:GYJ720920 HIF720900:HIF720920 HSB720900:HSB720920 IBX720900:IBX720920 ILT720900:ILT720920 IVP720900:IVP720920 JFL720900:JFL720920 JPH720900:JPH720920 JZD720900:JZD720920 KIZ720900:KIZ720920 KSV720900:KSV720920 LCR720900:LCR720920 LMN720900:LMN720920 LWJ720900:LWJ720920 MGF720900:MGF720920 MQB720900:MQB720920 MZX720900:MZX720920 NJT720900:NJT720920 NTP720900:NTP720920 ODL720900:ODL720920 ONH720900:ONH720920 OXD720900:OXD720920 PGZ720900:PGZ720920 PQV720900:PQV720920 QAR720900:QAR720920 QKN720900:QKN720920 QUJ720900:QUJ720920 REF720900:REF720920 ROB720900:ROB720920 RXX720900:RXX720920 SHT720900:SHT720920 SRP720900:SRP720920 TBL720900:TBL720920 TLH720900:TLH720920 TVD720900:TVD720920 UEZ720900:UEZ720920 UOV720900:UOV720920 UYR720900:UYR720920 VIN720900:VIN720920 VSJ720900:VSJ720920 WCF720900:WCF720920 WMB720900:WMB720920 WVX720900:WVX720920 P786435:P786455 JL786436:JL786456 TH786436:TH786456 ADD786436:ADD786456 AMZ786436:AMZ786456 AWV786436:AWV786456 BGR786436:BGR786456 BQN786436:BQN786456 CAJ786436:CAJ786456 CKF786436:CKF786456 CUB786436:CUB786456 DDX786436:DDX786456 DNT786436:DNT786456 DXP786436:DXP786456 EHL786436:EHL786456 ERH786436:ERH786456 FBD786436:FBD786456 FKZ786436:FKZ786456 FUV786436:FUV786456 GER786436:GER786456 GON786436:GON786456 GYJ786436:GYJ786456 HIF786436:HIF786456 HSB786436:HSB786456 IBX786436:IBX786456 ILT786436:ILT786456 IVP786436:IVP786456 JFL786436:JFL786456 JPH786436:JPH786456 JZD786436:JZD786456 KIZ786436:KIZ786456 KSV786436:KSV786456 LCR786436:LCR786456 LMN786436:LMN786456 LWJ786436:LWJ786456 MGF786436:MGF786456 MQB786436:MQB786456 MZX786436:MZX786456 NJT786436:NJT786456 NTP786436:NTP786456 ODL786436:ODL786456 ONH786436:ONH786456 OXD786436:OXD786456 PGZ786436:PGZ786456 PQV786436:PQV786456 QAR786436:QAR786456 QKN786436:QKN786456 QUJ786436:QUJ786456 REF786436:REF786456 ROB786436:ROB786456 RXX786436:RXX786456 SHT786436:SHT786456 SRP786436:SRP786456 TBL786436:TBL786456 TLH786436:TLH786456 TVD786436:TVD786456 UEZ786436:UEZ786456 UOV786436:UOV786456 UYR786436:UYR786456 VIN786436:VIN786456 VSJ786436:VSJ786456 WCF786436:WCF786456 WMB786436:WMB786456 WVX786436:WVX786456 P851971:P851991 JL851972:JL851992 TH851972:TH851992 ADD851972:ADD851992 AMZ851972:AMZ851992 AWV851972:AWV851992 BGR851972:BGR851992 BQN851972:BQN851992 CAJ851972:CAJ851992 CKF851972:CKF851992 CUB851972:CUB851992 DDX851972:DDX851992 DNT851972:DNT851992 DXP851972:DXP851992 EHL851972:EHL851992 ERH851972:ERH851992 FBD851972:FBD851992 FKZ851972:FKZ851992 FUV851972:FUV851992 GER851972:GER851992 GON851972:GON851992 GYJ851972:GYJ851992 HIF851972:HIF851992 HSB851972:HSB851992 IBX851972:IBX851992 ILT851972:ILT851992 IVP851972:IVP851992 JFL851972:JFL851992 JPH851972:JPH851992 JZD851972:JZD851992 KIZ851972:KIZ851992 KSV851972:KSV851992 LCR851972:LCR851992 LMN851972:LMN851992 LWJ851972:LWJ851992 MGF851972:MGF851992 MQB851972:MQB851992 MZX851972:MZX851992 NJT851972:NJT851992 NTP851972:NTP851992 ODL851972:ODL851992 ONH851972:ONH851992 OXD851972:OXD851992 PGZ851972:PGZ851992 PQV851972:PQV851992 QAR851972:QAR851992 QKN851972:QKN851992 QUJ851972:QUJ851992 REF851972:REF851992 ROB851972:ROB851992 RXX851972:RXX851992 SHT851972:SHT851992 SRP851972:SRP851992 TBL851972:TBL851992 TLH851972:TLH851992 TVD851972:TVD851992 UEZ851972:UEZ851992 UOV851972:UOV851992 UYR851972:UYR851992 VIN851972:VIN851992 VSJ851972:VSJ851992 WCF851972:WCF851992 WMB851972:WMB851992 WVX851972:WVX851992 P917507:P917527 JL917508:JL917528 TH917508:TH917528 ADD917508:ADD917528 AMZ917508:AMZ917528 AWV917508:AWV917528 BGR917508:BGR917528 BQN917508:BQN917528 CAJ917508:CAJ917528 CKF917508:CKF917528 CUB917508:CUB917528 DDX917508:DDX917528 DNT917508:DNT917528 DXP917508:DXP917528 EHL917508:EHL917528 ERH917508:ERH917528 FBD917508:FBD917528 FKZ917508:FKZ917528 FUV917508:FUV917528 GER917508:GER917528 GON917508:GON917528 GYJ917508:GYJ917528 HIF917508:HIF917528 HSB917508:HSB917528 IBX917508:IBX917528 ILT917508:ILT917528 IVP917508:IVP917528 JFL917508:JFL917528 JPH917508:JPH917528 JZD917508:JZD917528 KIZ917508:KIZ917528 KSV917508:KSV917528 LCR917508:LCR917528 LMN917508:LMN917528 LWJ917508:LWJ917528 MGF917508:MGF917528 MQB917508:MQB917528 MZX917508:MZX917528 NJT917508:NJT917528 NTP917508:NTP917528 ODL917508:ODL917528 ONH917508:ONH917528 OXD917508:OXD917528 PGZ917508:PGZ917528 PQV917508:PQV917528 QAR917508:QAR917528 QKN917508:QKN917528 QUJ917508:QUJ917528 REF917508:REF917528 ROB917508:ROB917528 RXX917508:RXX917528 SHT917508:SHT917528 SRP917508:SRP917528 TBL917508:TBL917528 TLH917508:TLH917528 TVD917508:TVD917528 UEZ917508:UEZ917528 UOV917508:UOV917528 UYR917508:UYR917528 VIN917508:VIN917528 VSJ917508:VSJ917528 WCF917508:WCF917528 WMB917508:WMB917528 WVX917508:WVX917528 P983043:P983063 JL983044:JL983064 TH983044:TH983064 ADD983044:ADD983064 AMZ983044:AMZ983064 AWV983044:AWV983064 BGR983044:BGR983064 BQN983044:BQN983064 CAJ983044:CAJ983064 CKF983044:CKF983064 CUB983044:CUB983064 DDX983044:DDX983064 DNT983044:DNT983064 DXP983044:DXP983064 EHL983044:EHL983064 ERH983044:ERH983064 FBD983044:FBD983064 FKZ983044:FKZ983064 FUV983044:FUV983064 GER983044:GER983064 GON983044:GON983064 GYJ983044:GYJ983064 HIF983044:HIF983064 HSB983044:HSB983064 IBX983044:IBX983064 ILT983044:ILT983064 IVP983044:IVP983064 JFL983044:JFL983064 JPH983044:JPH983064 JZD983044:JZD983064 KIZ983044:KIZ983064 KSV983044:KSV983064 LCR983044:LCR983064 LMN983044:LMN983064 LWJ983044:LWJ983064 MGF983044:MGF983064 MQB983044:MQB983064 MZX983044:MZX983064 NJT983044:NJT983064 NTP983044:NTP983064 ODL983044:ODL983064 ONH983044:ONH983064 OXD983044:OXD983064 PGZ983044:PGZ983064 PQV983044:PQV983064 QAR983044:QAR983064 QKN983044:QKN983064 QUJ983044:QUJ983064 REF983044:REF983064 ROB983044:ROB983064 RXX983044:RXX983064 SHT983044:SHT983064 SRP983044:SRP983064 TBL983044:TBL983064 TLH983044:TLH983064 TVD983044:TVD983064 UEZ983044:UEZ983064 UOV983044:UOV983064 UYR983044:UYR983064 VIN983044:VIN983064 VSJ983044:VSJ983064 WCF983044:WCF983064 WMB983044:WMB983064 WVX10:WVX24 WMB10:WMB24 WCF10:WCF24 VSJ10:VSJ24 VIN10:VIN24 UYR10:UYR24 UOV10:UOV24 UEZ10:UEZ24 TVD10:TVD24 TLH10:TLH24 TBL10:TBL24 SRP10:SRP24 SHT10:SHT24 RXX10:RXX24 ROB10:ROB24 REF10:REF24 QUJ10:QUJ24 QKN10:QKN24 QAR10:QAR24 PQV10:PQV24 PGZ10:PGZ24 OXD10:OXD24 ONH10:ONH24 ODL10:ODL24 NTP10:NTP24 NJT10:NJT24 MZX10:MZX24 MQB10:MQB24 MGF10:MGF24 LWJ10:LWJ24 LMN10:LMN24 LCR10:LCR24 KSV10:KSV24 KIZ10:KIZ24 JZD10:JZD24 JPH10:JPH24 JFL10:JFL24 IVP10:IVP24 ILT10:ILT24 IBX10:IBX24 HSB10:HSB24 HIF10:HIF24 GYJ10:GYJ24 GON10:GON24 GER10:GER24 FUV10:FUV24 FKZ10:FKZ24 FBD10:FBD24 ERH10:ERH24 EHL10:EHL24 DXP10:DXP24 DNT10:DNT24 DDX10:DDX24 CUB10:CUB24 CKF10:CKF24 CAJ10:CAJ24 BQN10:BQN24 BGR10:BGR24 AWV10:AWV24 AMZ10:AMZ24 ADD10:ADD24 TH10:TH24 JL10:JL24 P10:P23" xr:uid="{00000000-0002-0000-0300-000001000000}">
      <formula1>#REF!</formula1>
    </dataValidation>
  </dataValidations>
  <pageMargins left="1" right="1" top="1" bottom="1" header="0.5" footer="0.5"/>
  <pageSetup paperSize="9" scale="78" firstPageNumber="12" fitToHeight="0"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K38"/>
  <sheetViews>
    <sheetView view="pageBreakPreview" zoomScale="51" zoomScaleNormal="100" zoomScaleSheetLayoutView="80" workbookViewId="0">
      <selection activeCell="P27" sqref="P27"/>
    </sheetView>
  </sheetViews>
  <sheetFormatPr defaultColWidth="39.36328125" defaultRowHeight="13"/>
  <cols>
    <col min="1" max="3" width="16.26953125" style="1" customWidth="1"/>
    <col min="4" max="4" width="11.26953125" style="1" customWidth="1"/>
    <col min="5" max="5" width="14"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2" width="10.36328125" style="1" bestFit="1" customWidth="1"/>
    <col min="13" max="13" width="25" style="1" customWidth="1"/>
    <col min="14" max="14" width="25.36328125" style="1" bestFit="1" customWidth="1"/>
    <col min="15" max="15" width="11.90625" style="1" customWidth="1"/>
    <col min="16" max="16" width="12.26953125" style="1" bestFit="1" customWidth="1"/>
    <col min="17" max="17" width="14" style="1" customWidth="1"/>
    <col min="18" max="16384" width="39.36328125" style="1"/>
  </cols>
  <sheetData>
    <row r="1" spans="1:245" ht="13.5" customHeight="1">
      <c r="A1" s="53"/>
      <c r="B1" s="10"/>
      <c r="C1" s="10"/>
      <c r="D1" s="10"/>
      <c r="E1" s="10"/>
      <c r="F1" s="10"/>
      <c r="G1" s="10"/>
      <c r="H1" s="10"/>
      <c r="I1" s="10"/>
      <c r="J1" s="10"/>
      <c r="K1" s="10"/>
      <c r="L1" s="10"/>
      <c r="M1" s="10"/>
      <c r="N1" s="10"/>
      <c r="O1" s="10"/>
      <c r="P1" s="10"/>
    </row>
    <row r="2" spans="1:245" ht="13.5" customHeight="1">
      <c r="A2" s="63" t="s">
        <v>1037</v>
      </c>
      <c r="B2" s="50"/>
      <c r="C2" s="50"/>
      <c r="D2" s="50"/>
      <c r="E2" s="50"/>
      <c r="F2" s="50"/>
      <c r="G2" s="50"/>
      <c r="H2" s="50"/>
      <c r="I2" s="50"/>
      <c r="J2" s="50"/>
      <c r="K2" s="50"/>
      <c r="L2" s="50"/>
      <c r="M2" s="50"/>
      <c r="N2" s="50"/>
      <c r="O2" s="50"/>
      <c r="P2" s="50"/>
      <c r="Q2" s="50"/>
    </row>
    <row r="3" spans="1:245" ht="13.5" customHeight="1">
      <c r="A3" s="50"/>
      <c r="B3" s="50"/>
      <c r="C3" s="50"/>
      <c r="D3" s="50"/>
      <c r="E3" s="50"/>
      <c r="F3" s="50"/>
      <c r="G3" s="50"/>
      <c r="H3" s="50"/>
      <c r="I3" s="50"/>
      <c r="J3" s="50"/>
      <c r="K3" s="50"/>
      <c r="L3" s="50"/>
      <c r="M3" s="50"/>
      <c r="N3" s="50"/>
      <c r="O3" s="50"/>
      <c r="P3" s="50"/>
      <c r="Q3" s="50"/>
    </row>
    <row r="4" spans="1:245">
      <c r="A4" s="50"/>
      <c r="B4" s="654" t="str">
        <f>"〔施設"&amp;C5&amp;"（公立"&amp;C6&amp;"、"&amp;"私立"&amp;C7&amp;"）〕"</f>
        <v>〔施設2（公立1、私立1）〕</v>
      </c>
      <c r="C4" s="654"/>
      <c r="D4" s="655"/>
      <c r="E4" s="50"/>
      <c r="F4" s="50"/>
      <c r="G4" s="50"/>
      <c r="H4" s="50"/>
      <c r="I4" s="50"/>
      <c r="J4" s="50"/>
      <c r="K4" s="50"/>
      <c r="L4" s="50"/>
      <c r="M4" s="50"/>
      <c r="N4" s="50"/>
      <c r="O4" s="50"/>
      <c r="P4" s="50"/>
      <c r="Q4" s="48"/>
    </row>
    <row r="5" spans="1:245">
      <c r="A5" s="54"/>
      <c r="B5" s="16" t="s">
        <v>323</v>
      </c>
      <c r="C5" s="17">
        <f>C6+C7</f>
        <v>2</v>
      </c>
      <c r="D5" s="52"/>
      <c r="E5" s="50"/>
      <c r="F5" s="50"/>
      <c r="G5" s="50"/>
      <c r="H5" s="50"/>
      <c r="I5" s="50"/>
      <c r="J5" s="50"/>
      <c r="K5" s="50"/>
      <c r="L5" s="50"/>
      <c r="M5" s="50"/>
      <c r="N5" s="50"/>
      <c r="O5" s="50"/>
      <c r="P5" s="50"/>
      <c r="Q5" s="48"/>
    </row>
    <row r="6" spans="1:245">
      <c r="A6" s="54"/>
      <c r="B6" s="16" t="s">
        <v>44</v>
      </c>
      <c r="C6" s="17">
        <f>COUNTIF($O$9:$O$10,B6)</f>
        <v>1</v>
      </c>
      <c r="D6" s="52"/>
      <c r="E6" s="50"/>
      <c r="F6" s="50"/>
      <c r="G6" s="50"/>
      <c r="H6" s="50"/>
      <c r="I6" s="50"/>
      <c r="J6" s="50"/>
      <c r="K6" s="50"/>
      <c r="L6" s="50"/>
      <c r="M6" s="50"/>
      <c r="N6" s="50"/>
      <c r="O6" s="50"/>
      <c r="P6" s="50"/>
      <c r="Q6" s="48"/>
    </row>
    <row r="7" spans="1:245">
      <c r="A7" s="54"/>
      <c r="B7" s="20" t="s">
        <v>45</v>
      </c>
      <c r="C7" s="21">
        <f>COUNTIF($O$9:$O$10,B7)</f>
        <v>1</v>
      </c>
      <c r="D7" s="62"/>
      <c r="E7" s="12"/>
      <c r="F7" s="50"/>
      <c r="G7" s="50"/>
      <c r="H7" s="50"/>
      <c r="I7" s="50"/>
      <c r="J7" s="50"/>
      <c r="K7" s="50"/>
      <c r="L7" s="50"/>
      <c r="M7" s="50"/>
      <c r="N7" s="50"/>
      <c r="O7" s="50"/>
      <c r="P7" s="50"/>
      <c r="Q7" s="48"/>
    </row>
    <row r="8" spans="1:245" s="48" customFormat="1" ht="42" customHeight="1">
      <c r="A8" s="137" t="s">
        <v>69</v>
      </c>
      <c r="B8" s="138" t="s">
        <v>73</v>
      </c>
      <c r="C8" s="139" t="s">
        <v>870</v>
      </c>
      <c r="D8" s="142" t="s">
        <v>468</v>
      </c>
      <c r="E8" s="142" t="s">
        <v>469</v>
      </c>
      <c r="F8" s="139" t="s">
        <v>166</v>
      </c>
      <c r="G8" s="138" t="s">
        <v>76</v>
      </c>
      <c r="H8" s="140" t="s">
        <v>72</v>
      </c>
      <c r="I8" s="91" t="s">
        <v>78</v>
      </c>
      <c r="J8" s="92" t="s">
        <v>68</v>
      </c>
      <c r="K8" s="24" t="s">
        <v>706</v>
      </c>
      <c r="L8" s="24" t="s">
        <v>707</v>
      </c>
      <c r="M8" s="74" t="s">
        <v>150</v>
      </c>
      <c r="N8" s="74" t="s">
        <v>70</v>
      </c>
      <c r="O8" s="24" t="s">
        <v>43</v>
      </c>
      <c r="P8" s="84" t="s">
        <v>62</v>
      </c>
    </row>
    <row r="9" spans="1:245" s="40" customFormat="1" ht="56.25" customHeight="1">
      <c r="A9" s="75" t="s">
        <v>3389</v>
      </c>
      <c r="B9" s="76" t="s">
        <v>223</v>
      </c>
      <c r="C9" s="76" t="s">
        <v>2983</v>
      </c>
      <c r="D9" s="76" t="s">
        <v>508</v>
      </c>
      <c r="E9" s="77" t="str">
        <f>L9&amp;M9</f>
        <v>岩国市美和町西畑135-1</v>
      </c>
      <c r="F9" s="77" t="s">
        <v>1030</v>
      </c>
      <c r="G9" s="73">
        <v>29281</v>
      </c>
      <c r="H9" s="78" t="s">
        <v>1698</v>
      </c>
      <c r="I9" s="546" t="s">
        <v>7360</v>
      </c>
      <c r="J9" s="85" t="s">
        <v>3390</v>
      </c>
      <c r="K9" s="85" t="s">
        <v>3251</v>
      </c>
      <c r="L9" s="85" t="s">
        <v>223</v>
      </c>
      <c r="M9" s="77" t="s">
        <v>60</v>
      </c>
      <c r="N9" s="77" t="s">
        <v>3391</v>
      </c>
      <c r="O9" s="86" t="str">
        <f>IF(P9="","",IF(OR(P9="国",P9="県",P9="市町",P9="組合その他"),"（公立）","（私立）"))</f>
        <v>（公立）</v>
      </c>
      <c r="P9" s="87" t="s">
        <v>109</v>
      </c>
      <c r="Q9" s="72"/>
      <c r="R9" s="71"/>
      <c r="S9" s="71"/>
      <c r="T9" s="68"/>
      <c r="U9" s="68"/>
      <c r="X9" s="72"/>
      <c r="Y9" s="72"/>
      <c r="Z9" s="72"/>
      <c r="AA9" s="72"/>
      <c r="AB9" s="68"/>
      <c r="AC9" s="68"/>
      <c r="AD9" s="69"/>
      <c r="AE9" s="70"/>
      <c r="AF9" s="68"/>
      <c r="AG9" s="68"/>
      <c r="AH9" s="71"/>
      <c r="AI9" s="71"/>
      <c r="AJ9" s="71"/>
      <c r="AK9" s="68"/>
      <c r="AL9" s="68"/>
      <c r="AO9" s="72"/>
      <c r="AP9" s="72"/>
      <c r="AQ9" s="72"/>
      <c r="AR9" s="72"/>
      <c r="AS9" s="68"/>
      <c r="AT9" s="68"/>
      <c r="AU9" s="69"/>
      <c r="AV9" s="70"/>
      <c r="AW9" s="68"/>
      <c r="AX9" s="68"/>
      <c r="AY9" s="71"/>
      <c r="AZ9" s="71"/>
      <c r="BA9" s="71"/>
      <c r="BB9" s="68"/>
      <c r="BC9" s="68"/>
      <c r="BF9" s="72"/>
      <c r="BG9" s="72"/>
      <c r="BH9" s="72"/>
      <c r="BI9" s="72"/>
      <c r="BJ9" s="68"/>
      <c r="BK9" s="68"/>
      <c r="BL9" s="69"/>
      <c r="BM9" s="70"/>
      <c r="BN9" s="68"/>
      <c r="BO9" s="68"/>
      <c r="BP9" s="71"/>
      <c r="BQ9" s="71"/>
      <c r="BR9" s="71"/>
      <c r="BS9" s="68"/>
      <c r="BT9" s="68"/>
      <c r="BW9" s="72"/>
      <c r="BX9" s="72"/>
      <c r="BY9" s="72"/>
      <c r="BZ9" s="72"/>
      <c r="CA9" s="68"/>
      <c r="CB9" s="68"/>
      <c r="CC9" s="69"/>
      <c r="CD9" s="70"/>
      <c r="CE9" s="68"/>
      <c r="CF9" s="68"/>
      <c r="CG9" s="71"/>
      <c r="CH9" s="71"/>
      <c r="CI9" s="71"/>
      <c r="CJ9" s="68"/>
      <c r="CK9" s="68"/>
      <c r="CN9" s="72"/>
      <c r="CO9" s="72"/>
      <c r="CP9" s="72"/>
      <c r="CQ9" s="72"/>
      <c r="CR9" s="68"/>
      <c r="CS9" s="68"/>
      <c r="CT9" s="69"/>
      <c r="CU9" s="70"/>
      <c r="CV9" s="68"/>
      <c r="CW9" s="68"/>
      <c r="CX9" s="71"/>
      <c r="CY9" s="71"/>
      <c r="CZ9" s="71"/>
      <c r="DA9" s="68"/>
      <c r="DB9" s="68"/>
      <c r="DE9" s="72"/>
      <c r="DF9" s="72"/>
      <c r="DG9" s="72"/>
      <c r="DH9" s="72"/>
      <c r="DI9" s="68"/>
      <c r="DJ9" s="68"/>
      <c r="DK9" s="69"/>
      <c r="DL9" s="70"/>
      <c r="DM9" s="68"/>
      <c r="DN9" s="68"/>
      <c r="DO9" s="71"/>
      <c r="DP9" s="71"/>
      <c r="DQ9" s="71"/>
      <c r="DR9" s="68"/>
      <c r="DS9" s="68"/>
      <c r="DV9" s="72"/>
      <c r="DW9" s="72"/>
      <c r="DX9" s="72"/>
      <c r="DY9" s="72"/>
      <c r="DZ9" s="68"/>
      <c r="EA9" s="68"/>
      <c r="EB9" s="69"/>
      <c r="EC9" s="70"/>
      <c r="ED9" s="68"/>
      <c r="EE9" s="68"/>
      <c r="EF9" s="71"/>
      <c r="EG9" s="71"/>
      <c r="EH9" s="71"/>
      <c r="EI9" s="68"/>
      <c r="EJ9" s="68"/>
      <c r="EM9" s="72"/>
      <c r="EN9" s="72"/>
      <c r="EO9" s="72"/>
      <c r="EP9" s="72"/>
      <c r="EQ9" s="68"/>
      <c r="ER9" s="68"/>
      <c r="ES9" s="69"/>
      <c r="ET9" s="70"/>
      <c r="EU9" s="68"/>
      <c r="EV9" s="68"/>
      <c r="EW9" s="71"/>
      <c r="EX9" s="71"/>
      <c r="EY9" s="71"/>
      <c r="EZ9" s="68"/>
      <c r="FA9" s="68"/>
      <c r="FD9" s="72"/>
      <c r="FE9" s="72"/>
      <c r="FF9" s="72"/>
      <c r="FG9" s="72"/>
      <c r="FH9" s="68"/>
      <c r="FI9" s="68"/>
      <c r="FJ9" s="69"/>
      <c r="FK9" s="70"/>
      <c r="FL9" s="68"/>
      <c r="FM9" s="68"/>
      <c r="FN9" s="71"/>
      <c r="FO9" s="71"/>
      <c r="FP9" s="71"/>
      <c r="FQ9" s="68"/>
      <c r="FR9" s="68"/>
      <c r="FU9" s="72"/>
      <c r="FV9" s="72"/>
      <c r="FW9" s="72"/>
      <c r="FX9" s="72"/>
      <c r="FY9" s="68"/>
      <c r="FZ9" s="68"/>
      <c r="GA9" s="69"/>
      <c r="GB9" s="70"/>
      <c r="GC9" s="68"/>
      <c r="GD9" s="68"/>
      <c r="GE9" s="71"/>
      <c r="GF9" s="71"/>
      <c r="GG9" s="71"/>
      <c r="GH9" s="68"/>
      <c r="GI9" s="68"/>
      <c r="GL9" s="72"/>
      <c r="GM9" s="72"/>
      <c r="GN9" s="72"/>
      <c r="GO9" s="72"/>
      <c r="GP9" s="68"/>
      <c r="GQ9" s="68"/>
      <c r="GR9" s="69"/>
      <c r="GS9" s="70"/>
      <c r="GT9" s="68"/>
      <c r="GU9" s="68"/>
      <c r="GV9" s="71"/>
      <c r="GW9" s="71"/>
      <c r="GX9" s="71"/>
      <c r="GY9" s="68"/>
      <c r="GZ9" s="68"/>
      <c r="HC9" s="72"/>
      <c r="HD9" s="72"/>
      <c r="HE9" s="72"/>
      <c r="HF9" s="72"/>
      <c r="HG9" s="68"/>
      <c r="HH9" s="68"/>
      <c r="HI9" s="69"/>
      <c r="HJ9" s="70"/>
      <c r="HK9" s="68"/>
      <c r="HL9" s="68"/>
      <c r="HM9" s="71"/>
      <c r="HN9" s="71"/>
      <c r="HO9" s="71"/>
      <c r="HP9" s="68"/>
      <c r="HQ9" s="68"/>
      <c r="HT9" s="72"/>
      <c r="HU9" s="72"/>
      <c r="HV9" s="72"/>
      <c r="HW9" s="72"/>
      <c r="HX9" s="68"/>
      <c r="HY9" s="68"/>
      <c r="HZ9" s="69"/>
      <c r="IA9" s="70"/>
      <c r="IB9" s="68"/>
      <c r="IC9" s="68"/>
      <c r="ID9" s="71"/>
      <c r="IE9" s="71"/>
      <c r="IF9" s="71"/>
      <c r="IG9" s="68"/>
      <c r="IH9" s="68"/>
      <c r="IK9" s="72"/>
    </row>
    <row r="10" spans="1:245" s="40" customFormat="1" ht="42" customHeight="1">
      <c r="A10" s="79" t="s">
        <v>3392</v>
      </c>
      <c r="B10" s="80" t="s">
        <v>2805</v>
      </c>
      <c r="C10" s="80" t="s">
        <v>3255</v>
      </c>
      <c r="D10" s="80" t="s">
        <v>2969</v>
      </c>
      <c r="E10" s="81" t="str">
        <f>L10&amp;M10</f>
        <v>光市大字立野717</v>
      </c>
      <c r="F10" s="81" t="s">
        <v>881</v>
      </c>
      <c r="G10" s="82">
        <v>31138</v>
      </c>
      <c r="H10" s="83" t="s">
        <v>1491</v>
      </c>
      <c r="I10" s="93" t="s">
        <v>453</v>
      </c>
      <c r="J10" s="88" t="s">
        <v>3390</v>
      </c>
      <c r="K10" s="88" t="s">
        <v>3323</v>
      </c>
      <c r="L10" s="88" t="s">
        <v>3376</v>
      </c>
      <c r="M10" s="81" t="s">
        <v>3393</v>
      </c>
      <c r="N10" s="81" t="s">
        <v>3394</v>
      </c>
      <c r="O10" s="89" t="str">
        <f>IF(P10="","",IF(OR(P10="国",P10="県",P10="市町",P10="組合その他"),"（公立）","（私立）"))</f>
        <v>（私立）</v>
      </c>
      <c r="P10" s="90" t="s">
        <v>111</v>
      </c>
      <c r="Q10" s="72"/>
      <c r="R10" s="71"/>
      <c r="S10" s="71"/>
      <c r="T10" s="68"/>
      <c r="U10" s="68"/>
      <c r="X10" s="72"/>
      <c r="Y10" s="72"/>
      <c r="Z10" s="72"/>
      <c r="AA10" s="72"/>
      <c r="AB10" s="68"/>
      <c r="AC10" s="68"/>
      <c r="AD10" s="69"/>
      <c r="AE10" s="70"/>
      <c r="AF10" s="68"/>
      <c r="AG10" s="68"/>
      <c r="AH10" s="71"/>
      <c r="AI10" s="71"/>
      <c r="AJ10" s="71"/>
      <c r="AK10" s="68"/>
      <c r="AL10" s="68"/>
      <c r="AO10" s="72"/>
      <c r="AP10" s="72"/>
      <c r="AQ10" s="72"/>
      <c r="AR10" s="72"/>
      <c r="AS10" s="68"/>
      <c r="AT10" s="68"/>
      <c r="AU10" s="69"/>
      <c r="AV10" s="70"/>
      <c r="AW10" s="68"/>
      <c r="AX10" s="68"/>
      <c r="AY10" s="71"/>
      <c r="AZ10" s="71"/>
      <c r="BA10" s="71"/>
      <c r="BB10" s="68"/>
      <c r="BC10" s="68"/>
      <c r="BF10" s="72"/>
      <c r="BG10" s="72"/>
      <c r="BH10" s="72"/>
      <c r="BI10" s="72"/>
      <c r="BJ10" s="68"/>
      <c r="BK10" s="68"/>
      <c r="BL10" s="69"/>
      <c r="BM10" s="70"/>
      <c r="BN10" s="68"/>
      <c r="BO10" s="68"/>
      <c r="BP10" s="71"/>
      <c r="BQ10" s="71"/>
      <c r="BR10" s="71"/>
      <c r="BS10" s="68"/>
      <c r="BT10" s="68"/>
      <c r="BW10" s="72"/>
      <c r="BX10" s="72"/>
      <c r="BY10" s="72"/>
      <c r="BZ10" s="72"/>
      <c r="CA10" s="68"/>
      <c r="CB10" s="68"/>
      <c r="CC10" s="69"/>
      <c r="CD10" s="70"/>
      <c r="CE10" s="68"/>
      <c r="CF10" s="68"/>
      <c r="CG10" s="71"/>
      <c r="CH10" s="71"/>
      <c r="CI10" s="71"/>
      <c r="CJ10" s="68"/>
      <c r="CK10" s="68"/>
      <c r="CN10" s="72"/>
      <c r="CO10" s="72"/>
      <c r="CP10" s="72"/>
      <c r="CQ10" s="72"/>
      <c r="CR10" s="68"/>
      <c r="CS10" s="68"/>
      <c r="CT10" s="69"/>
      <c r="CU10" s="70"/>
      <c r="CV10" s="68"/>
      <c r="CW10" s="68"/>
      <c r="CX10" s="71"/>
      <c r="CY10" s="71"/>
      <c r="CZ10" s="71"/>
      <c r="DA10" s="68"/>
      <c r="DB10" s="68"/>
      <c r="DE10" s="72"/>
      <c r="DF10" s="72"/>
      <c r="DG10" s="72"/>
      <c r="DH10" s="72"/>
      <c r="DI10" s="68"/>
      <c r="DJ10" s="68"/>
      <c r="DK10" s="69"/>
      <c r="DL10" s="70"/>
      <c r="DM10" s="68"/>
      <c r="DN10" s="68"/>
      <c r="DO10" s="71"/>
      <c r="DP10" s="71"/>
      <c r="DQ10" s="71"/>
      <c r="DR10" s="68"/>
      <c r="DS10" s="68"/>
      <c r="DV10" s="72"/>
      <c r="DW10" s="72"/>
      <c r="DX10" s="72"/>
      <c r="DY10" s="72"/>
      <c r="DZ10" s="68"/>
      <c r="EA10" s="68"/>
      <c r="EB10" s="69"/>
      <c r="EC10" s="70"/>
      <c r="ED10" s="68"/>
      <c r="EE10" s="68"/>
      <c r="EF10" s="71"/>
      <c r="EG10" s="71"/>
      <c r="EH10" s="71"/>
      <c r="EI10" s="68"/>
      <c r="EJ10" s="68"/>
      <c r="EM10" s="72"/>
      <c r="EN10" s="72"/>
      <c r="EO10" s="72"/>
      <c r="EP10" s="72"/>
      <c r="EQ10" s="68"/>
      <c r="ER10" s="68"/>
      <c r="ES10" s="69"/>
      <c r="ET10" s="70"/>
      <c r="EU10" s="68"/>
      <c r="EV10" s="68"/>
      <c r="EW10" s="71"/>
      <c r="EX10" s="71"/>
      <c r="EY10" s="71"/>
      <c r="EZ10" s="68"/>
      <c r="FA10" s="68"/>
      <c r="FD10" s="72"/>
      <c r="FE10" s="72"/>
      <c r="FF10" s="72"/>
      <c r="FG10" s="72"/>
      <c r="FH10" s="68"/>
      <c r="FI10" s="68"/>
      <c r="FJ10" s="69"/>
      <c r="FK10" s="70"/>
      <c r="FL10" s="68"/>
      <c r="FM10" s="68"/>
      <c r="FN10" s="71"/>
      <c r="FO10" s="71"/>
      <c r="FP10" s="71"/>
      <c r="FQ10" s="68"/>
      <c r="FR10" s="68"/>
      <c r="FU10" s="72"/>
      <c r="FV10" s="72"/>
      <c r="FW10" s="72"/>
      <c r="FX10" s="72"/>
      <c r="FY10" s="68"/>
      <c r="FZ10" s="68"/>
      <c r="GA10" s="69"/>
      <c r="GB10" s="70"/>
      <c r="GC10" s="68"/>
      <c r="GD10" s="68"/>
      <c r="GE10" s="71"/>
      <c r="GF10" s="71"/>
      <c r="GG10" s="71"/>
      <c r="GH10" s="68"/>
      <c r="GI10" s="68"/>
      <c r="GL10" s="72"/>
      <c r="GM10" s="72"/>
      <c r="GN10" s="72"/>
      <c r="GO10" s="72"/>
      <c r="GP10" s="68"/>
      <c r="GQ10" s="68"/>
      <c r="GR10" s="69"/>
      <c r="GS10" s="70"/>
      <c r="GT10" s="68"/>
      <c r="GU10" s="68"/>
      <c r="GV10" s="71"/>
      <c r="GW10" s="71"/>
      <c r="GX10" s="71"/>
      <c r="GY10" s="68"/>
      <c r="GZ10" s="68"/>
      <c r="HC10" s="72"/>
      <c r="HD10" s="72"/>
      <c r="HE10" s="72"/>
      <c r="HF10" s="72"/>
      <c r="HG10" s="68"/>
      <c r="HH10" s="68"/>
      <c r="HI10" s="69"/>
      <c r="HJ10" s="70"/>
      <c r="HK10" s="68"/>
      <c r="HL10" s="68"/>
      <c r="HM10" s="71"/>
      <c r="HN10" s="71"/>
      <c r="HO10" s="71"/>
      <c r="HP10" s="68"/>
      <c r="HQ10" s="68"/>
      <c r="HT10" s="72"/>
      <c r="HU10" s="72"/>
      <c r="HV10" s="72"/>
      <c r="HW10" s="72"/>
      <c r="HX10" s="68"/>
      <c r="HY10" s="68"/>
      <c r="HZ10" s="69"/>
      <c r="IA10" s="70"/>
      <c r="IB10" s="68"/>
      <c r="IC10" s="68"/>
      <c r="ID10" s="71"/>
      <c r="IE10" s="71"/>
      <c r="IF10" s="71"/>
      <c r="IG10" s="68"/>
      <c r="IH10" s="68"/>
      <c r="IK10" s="72"/>
    </row>
    <row r="11" spans="1:245">
      <c r="A11" s="14">
        <f>COUNTA(A9:A10)</f>
        <v>2</v>
      </c>
    </row>
    <row r="12" spans="1:245" ht="13.5" thickBot="1">
      <c r="A12" s="25" t="s">
        <v>48</v>
      </c>
      <c r="C12" s="2" t="s">
        <v>336</v>
      </c>
      <c r="M12" s="2" t="s">
        <v>116</v>
      </c>
    </row>
    <row r="13" spans="1:245" ht="13.5" thickTop="1">
      <c r="C13" s="26" t="s">
        <v>79</v>
      </c>
      <c r="D13" s="27">
        <f>COUNTIF($L$9:$L$10,C13)</f>
        <v>0</v>
      </c>
      <c r="M13" s="29"/>
      <c r="N13" s="30" t="s">
        <v>62</v>
      </c>
      <c r="O13" s="30" t="s">
        <v>323</v>
      </c>
      <c r="P13" s="31" t="s">
        <v>77</v>
      </c>
    </row>
    <row r="14" spans="1:245">
      <c r="C14" s="32" t="s">
        <v>367</v>
      </c>
      <c r="D14" s="33">
        <f t="shared" ref="D14:D25" si="0">COUNTIF($L$9:$L$10,C14)</f>
        <v>0</v>
      </c>
      <c r="M14" s="648" t="s">
        <v>44</v>
      </c>
      <c r="N14" s="6" t="s">
        <v>63</v>
      </c>
      <c r="O14" s="6">
        <f t="shared" ref="O14:O21" si="1">COUNTIF($P$9:$P$10,N14)</f>
        <v>0</v>
      </c>
      <c r="P14" s="34">
        <f>SUMIF($P$9:$P$10,N14)</f>
        <v>0</v>
      </c>
    </row>
    <row r="15" spans="1:245">
      <c r="C15" s="32" t="s">
        <v>326</v>
      </c>
      <c r="D15" s="33">
        <f t="shared" si="0"/>
        <v>0</v>
      </c>
      <c r="M15" s="649"/>
      <c r="N15" s="6" t="s">
        <v>108</v>
      </c>
      <c r="O15" s="6">
        <f t="shared" si="1"/>
        <v>0</v>
      </c>
      <c r="P15" s="34" t="e">
        <f>SUMIF($P$9:$P$10,N15,#REF!)</f>
        <v>#REF!</v>
      </c>
    </row>
    <row r="16" spans="1:245">
      <c r="C16" s="32" t="s">
        <v>242</v>
      </c>
      <c r="D16" s="33">
        <f t="shared" si="0"/>
        <v>0</v>
      </c>
      <c r="M16" s="649"/>
      <c r="N16" s="6" t="s">
        <v>109</v>
      </c>
      <c r="O16" s="6">
        <f t="shared" si="1"/>
        <v>1</v>
      </c>
      <c r="P16" s="34" t="e">
        <f>SUMIF($P$9:$P$10,N16,#REF!)</f>
        <v>#REF!</v>
      </c>
    </row>
    <row r="17" spans="3:16" ht="13.5" thickBot="1">
      <c r="C17" s="32" t="s">
        <v>94</v>
      </c>
      <c r="D17" s="33">
        <f t="shared" si="0"/>
        <v>0</v>
      </c>
      <c r="M17" s="650"/>
      <c r="N17" s="8" t="s">
        <v>110</v>
      </c>
      <c r="O17" s="8">
        <f t="shared" si="1"/>
        <v>0</v>
      </c>
      <c r="P17" s="35" t="e">
        <f>SUMIF($P$9:$P$10,N17,#REF!)</f>
        <v>#REF!</v>
      </c>
    </row>
    <row r="18" spans="3:16" ht="13.5" thickTop="1">
      <c r="C18" s="32" t="s">
        <v>95</v>
      </c>
      <c r="D18" s="33">
        <f t="shared" si="0"/>
        <v>0</v>
      </c>
      <c r="M18" s="649" t="s">
        <v>45</v>
      </c>
      <c r="N18" s="36" t="s">
        <v>111</v>
      </c>
      <c r="O18" s="36">
        <f t="shared" si="1"/>
        <v>1</v>
      </c>
      <c r="P18" s="37" t="e">
        <f>SUMIF($P$9:$P$10,N18,#REF!)</f>
        <v>#REF!</v>
      </c>
    </row>
    <row r="19" spans="3:16">
      <c r="C19" s="32" t="s">
        <v>223</v>
      </c>
      <c r="D19" s="33">
        <f t="shared" si="0"/>
        <v>1</v>
      </c>
      <c r="M19" s="649"/>
      <c r="N19" s="6" t="s">
        <v>112</v>
      </c>
      <c r="O19" s="6">
        <f t="shared" si="1"/>
        <v>0</v>
      </c>
      <c r="P19" s="34" t="e">
        <f>SUMIF($P$9:$P$10,N19,#REF!)</f>
        <v>#REF!</v>
      </c>
    </row>
    <row r="20" spans="3:16">
      <c r="C20" s="32" t="s">
        <v>327</v>
      </c>
      <c r="D20" s="33">
        <f t="shared" si="0"/>
        <v>1</v>
      </c>
      <c r="M20" s="649"/>
      <c r="N20" s="6" t="s">
        <v>113</v>
      </c>
      <c r="O20" s="6">
        <f t="shared" si="1"/>
        <v>0</v>
      </c>
      <c r="P20" s="34" t="e">
        <f>SUMIF($P$9:$P$10,N20,#REF!)</f>
        <v>#REF!</v>
      </c>
    </row>
    <row r="21" spans="3:16" ht="13.5" thickBot="1">
      <c r="C21" s="32" t="s">
        <v>225</v>
      </c>
      <c r="D21" s="33">
        <f t="shared" si="0"/>
        <v>0</v>
      </c>
      <c r="M21" s="651"/>
      <c r="N21" s="38" t="s">
        <v>114</v>
      </c>
      <c r="O21" s="38">
        <f t="shared" si="1"/>
        <v>0</v>
      </c>
      <c r="P21" s="39" t="e">
        <f>SUMIF($P$9:$P$10,N21,#REF!)</f>
        <v>#REF!</v>
      </c>
    </row>
    <row r="22" spans="3:16" ht="13.5" thickTop="1">
      <c r="C22" s="32" t="s">
        <v>233</v>
      </c>
      <c r="D22" s="33">
        <f t="shared" si="0"/>
        <v>0</v>
      </c>
      <c r="O22" s="40">
        <f>SUM(O14:O21)</f>
        <v>2</v>
      </c>
      <c r="P22" s="40" t="e">
        <f>SUM(P14:P21)</f>
        <v>#REF!</v>
      </c>
    </row>
    <row r="23" spans="3:16">
      <c r="C23" s="32" t="s">
        <v>328</v>
      </c>
      <c r="D23" s="33">
        <f t="shared" si="0"/>
        <v>0</v>
      </c>
    </row>
    <row r="24" spans="3:16">
      <c r="C24" s="32" t="s">
        <v>329</v>
      </c>
      <c r="D24" s="33">
        <f t="shared" si="0"/>
        <v>0</v>
      </c>
    </row>
    <row r="25" spans="3:16" ht="13.5" thickBot="1">
      <c r="C25" s="98" t="s">
        <v>50</v>
      </c>
      <c r="D25" s="41">
        <f t="shared" si="0"/>
        <v>0</v>
      </c>
    </row>
    <row r="26" spans="3:16" ht="14" thickTop="1" thickBot="1">
      <c r="C26" s="42" t="s">
        <v>330</v>
      </c>
      <c r="D26" s="43">
        <f>SUM(D13:D25)</f>
        <v>2</v>
      </c>
    </row>
    <row r="27" spans="3:16" ht="13.5" thickTop="1">
      <c r="C27" s="44" t="s">
        <v>725</v>
      </c>
      <c r="D27" s="45">
        <f t="shared" ref="D27:D35" si="2">COUNTIF($L$9:$L$10,C27)</f>
        <v>0</v>
      </c>
    </row>
    <row r="28" spans="3:16">
      <c r="C28" s="32" t="s">
        <v>726</v>
      </c>
      <c r="D28" s="33">
        <f t="shared" si="2"/>
        <v>0</v>
      </c>
    </row>
    <row r="29" spans="3:16">
      <c r="C29" s="32" t="s">
        <v>727</v>
      </c>
      <c r="D29" s="33">
        <f t="shared" si="2"/>
        <v>0</v>
      </c>
    </row>
    <row r="30" spans="3:16">
      <c r="C30" s="32" t="s">
        <v>728</v>
      </c>
      <c r="D30" s="33">
        <f t="shared" si="2"/>
        <v>0</v>
      </c>
    </row>
    <row r="31" spans="3:16">
      <c r="C31" s="32" t="s">
        <v>717</v>
      </c>
      <c r="D31" s="33">
        <f t="shared" si="2"/>
        <v>0</v>
      </c>
    </row>
    <row r="32" spans="3:16">
      <c r="C32" s="32" t="s">
        <v>331</v>
      </c>
      <c r="D32" s="33">
        <f t="shared" si="2"/>
        <v>0</v>
      </c>
    </row>
    <row r="33" spans="3:5">
      <c r="C33" s="32" t="s">
        <v>332</v>
      </c>
      <c r="D33" s="33">
        <f t="shared" si="2"/>
        <v>0</v>
      </c>
    </row>
    <row r="34" spans="3:5">
      <c r="C34" s="32" t="s">
        <v>729</v>
      </c>
      <c r="D34" s="33">
        <f t="shared" si="2"/>
        <v>0</v>
      </c>
    </row>
    <row r="35" spans="3:5" ht="13.5" thickBot="1">
      <c r="C35" s="98" t="s">
        <v>337</v>
      </c>
      <c r="D35" s="41">
        <f t="shared" si="2"/>
        <v>0</v>
      </c>
    </row>
    <row r="36" spans="3:5" ht="14" thickTop="1" thickBot="1">
      <c r="C36" s="42" t="s">
        <v>334</v>
      </c>
      <c r="D36" s="43">
        <f>SUM(D27:D35)</f>
        <v>0</v>
      </c>
    </row>
    <row r="37" spans="3:5" ht="14" thickTop="1" thickBot="1">
      <c r="C37" s="46" t="s">
        <v>335</v>
      </c>
      <c r="D37" s="47">
        <f>D26+D36</f>
        <v>2</v>
      </c>
      <c r="E37" s="1" t="str">
        <f>IF(D37=A11,"","おかしいぞ～？")</f>
        <v/>
      </c>
    </row>
    <row r="38" spans="3:5" ht="13.5" thickTop="1"/>
  </sheetData>
  <mergeCells count="3">
    <mergeCell ref="M14:M17"/>
    <mergeCell ref="M18:M21"/>
    <mergeCell ref="B4:D4"/>
  </mergeCells>
  <phoneticPr fontId="4"/>
  <dataValidations count="1">
    <dataValidation type="list" allowBlank="1" showInputMessage="1" showErrorMessage="1" sqref="P9:P10" xr:uid="{00000000-0002-0000-0400-000000000000}">
      <formula1>#REF!</formula1>
    </dataValidation>
  </dataValidations>
  <pageMargins left="1" right="1" top="1" bottom="1" header="0.5" footer="0.5"/>
  <pageSetup paperSize="9" scale="81" firstPageNumber="12" fitToHeight="0" orientation="portrait" r:id="rId1"/>
  <headerFooter scaleWithDoc="0" alignWithMargins="0"/>
  <colBreaks count="1" manualBreakCount="1">
    <brk id="8"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H37"/>
  <sheetViews>
    <sheetView view="pageBreakPreview" zoomScale="51" zoomScaleNormal="100" zoomScaleSheetLayoutView="70" workbookViewId="0">
      <pane xSplit="2" topLeftCell="F1" activePane="topRight" state="frozen"/>
      <selection activeCell="N208" sqref="N208"/>
      <selection pane="topRight" activeCell="N9" sqref="N9"/>
    </sheetView>
  </sheetViews>
  <sheetFormatPr defaultColWidth="39.36328125" defaultRowHeight="13"/>
  <cols>
    <col min="1" max="3" width="16.26953125" style="1" customWidth="1"/>
    <col min="4" max="4" width="11.26953125" style="1" customWidth="1"/>
    <col min="5" max="5" width="13.36328125"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1" width="10.36328125" style="1" bestFit="1" customWidth="1"/>
    <col min="12" max="12" width="7.36328125" style="1" bestFit="1" customWidth="1"/>
    <col min="13" max="13" width="18.36328125" style="1" bestFit="1" customWidth="1"/>
    <col min="14" max="14" width="25.6328125" style="1" bestFit="1" customWidth="1"/>
    <col min="15" max="15" width="9" style="1" customWidth="1"/>
    <col min="16" max="16" width="12.26953125" style="1" bestFit="1" customWidth="1"/>
    <col min="17" max="16384" width="39.36328125" style="1"/>
  </cols>
  <sheetData>
    <row r="1" spans="1:242" ht="13.5" customHeight="1">
      <c r="A1" s="53"/>
      <c r="B1" s="10"/>
      <c r="C1" s="10"/>
      <c r="D1" s="10"/>
      <c r="E1" s="10"/>
      <c r="F1" s="10"/>
      <c r="G1" s="10"/>
      <c r="H1" s="10"/>
      <c r="I1" s="10"/>
      <c r="J1" s="10"/>
      <c r="K1" s="10"/>
      <c r="L1" s="10"/>
      <c r="M1" s="10"/>
      <c r="N1" s="10"/>
      <c r="O1" s="10"/>
      <c r="P1" s="10"/>
    </row>
    <row r="2" spans="1:242" ht="13.5" customHeight="1">
      <c r="A2" s="63" t="s">
        <v>1038</v>
      </c>
      <c r="B2" s="50"/>
      <c r="C2" s="50"/>
      <c r="D2" s="50"/>
      <c r="E2" s="50"/>
      <c r="F2" s="50"/>
      <c r="G2" s="50"/>
      <c r="H2" s="50"/>
      <c r="I2" s="50"/>
      <c r="J2" s="50"/>
      <c r="K2" s="50"/>
      <c r="L2" s="50"/>
      <c r="M2" s="50"/>
      <c r="N2" s="50"/>
      <c r="O2" s="50"/>
      <c r="P2" s="50"/>
    </row>
    <row r="3" spans="1:242" ht="13.5" customHeight="1">
      <c r="A3" s="50"/>
      <c r="B3" s="50"/>
      <c r="C3" s="50"/>
      <c r="D3" s="50"/>
      <c r="E3" s="50"/>
      <c r="F3" s="50"/>
      <c r="G3" s="50"/>
      <c r="H3" s="50"/>
      <c r="I3" s="50"/>
      <c r="J3" s="50"/>
      <c r="K3" s="50"/>
      <c r="L3" s="50"/>
      <c r="M3" s="50"/>
      <c r="N3" s="50"/>
      <c r="O3" s="50"/>
      <c r="P3" s="50"/>
    </row>
    <row r="4" spans="1:242">
      <c r="A4" s="11"/>
      <c r="B4" s="654" t="str">
        <f>"〔施設"&amp;C5&amp;"（公立"&amp;C6&amp;"、"&amp;"私立"&amp;C7&amp;"）〕"</f>
        <v>〔施設1（公立1、私立0）〕</v>
      </c>
      <c r="C4" s="654"/>
      <c r="D4" s="655"/>
      <c r="E4" s="11"/>
      <c r="F4" s="11"/>
      <c r="G4" s="11"/>
      <c r="H4" s="11"/>
      <c r="I4" s="11"/>
      <c r="J4" s="11"/>
      <c r="K4" s="11"/>
      <c r="L4" s="11"/>
      <c r="M4" s="11"/>
      <c r="N4" s="11"/>
      <c r="O4" s="11"/>
      <c r="P4" s="11"/>
    </row>
    <row r="5" spans="1:242">
      <c r="A5" s="15"/>
      <c r="B5" s="16" t="s">
        <v>323</v>
      </c>
      <c r="C5" s="17">
        <f>C6+C7</f>
        <v>1</v>
      </c>
      <c r="D5" s="52"/>
      <c r="E5" s="50"/>
      <c r="F5" s="11"/>
      <c r="G5" s="11"/>
      <c r="H5" s="11"/>
      <c r="I5" s="11"/>
      <c r="J5" s="11"/>
      <c r="K5" s="11"/>
      <c r="L5" s="11"/>
      <c r="M5" s="11"/>
      <c r="N5" s="11"/>
      <c r="O5" s="11"/>
      <c r="P5" s="11"/>
    </row>
    <row r="6" spans="1:242">
      <c r="A6" s="15"/>
      <c r="B6" s="16" t="s">
        <v>44</v>
      </c>
      <c r="C6" s="17">
        <f>COUNTIF($O$9:$O$9,B6)</f>
        <v>1</v>
      </c>
      <c r="D6" s="52"/>
      <c r="E6" s="50"/>
      <c r="F6" s="11"/>
      <c r="G6" s="11"/>
      <c r="H6" s="11"/>
      <c r="I6" s="11"/>
      <c r="J6" s="11"/>
      <c r="K6" s="11"/>
      <c r="L6" s="11"/>
      <c r="M6" s="11"/>
      <c r="N6" s="11"/>
      <c r="O6" s="11"/>
      <c r="P6" s="11"/>
    </row>
    <row r="7" spans="1:242">
      <c r="A7" s="15"/>
      <c r="B7" s="20" t="s">
        <v>45</v>
      </c>
      <c r="C7" s="21">
        <f>COUNTIF($O$9:$O$9,B7)</f>
        <v>0</v>
      </c>
      <c r="D7" s="62"/>
      <c r="E7" s="12"/>
      <c r="F7" s="11"/>
      <c r="G7" s="11"/>
      <c r="H7" s="11"/>
      <c r="I7" s="11"/>
      <c r="J7" s="11"/>
      <c r="K7" s="11"/>
      <c r="L7" s="11"/>
      <c r="M7" s="11"/>
      <c r="N7" s="11"/>
      <c r="O7" s="11"/>
      <c r="P7" s="11"/>
    </row>
    <row r="8" spans="1:242" s="48" customFormat="1" ht="42" customHeight="1">
      <c r="A8" s="137" t="s">
        <v>69</v>
      </c>
      <c r="B8" s="138" t="s">
        <v>73</v>
      </c>
      <c r="C8" s="138" t="s">
        <v>358</v>
      </c>
      <c r="D8" s="138" t="s">
        <v>468</v>
      </c>
      <c r="E8" s="138" t="s">
        <v>469</v>
      </c>
      <c r="F8" s="139" t="s">
        <v>166</v>
      </c>
      <c r="G8" s="138" t="s">
        <v>76</v>
      </c>
      <c r="H8" s="140" t="s">
        <v>72</v>
      </c>
      <c r="I8" s="141" t="s">
        <v>78</v>
      </c>
      <c r="J8" s="143" t="s">
        <v>68</v>
      </c>
      <c r="K8" s="144" t="s">
        <v>706</v>
      </c>
      <c r="L8" s="144" t="s">
        <v>707</v>
      </c>
      <c r="M8" s="145" t="s">
        <v>150</v>
      </c>
      <c r="N8" s="145" t="s">
        <v>70</v>
      </c>
      <c r="O8" s="144" t="s">
        <v>43</v>
      </c>
      <c r="P8" s="146" t="s">
        <v>62</v>
      </c>
    </row>
    <row r="9" spans="1:242" s="40" customFormat="1" ht="50.25" customHeight="1">
      <c r="A9" s="130" t="s">
        <v>6332</v>
      </c>
      <c r="B9" s="131" t="s">
        <v>1458</v>
      </c>
      <c r="C9" s="131" t="s">
        <v>6333</v>
      </c>
      <c r="D9" s="131" t="s">
        <v>6334</v>
      </c>
      <c r="E9" s="132" t="str">
        <f>L9&amp;M9</f>
        <v>周南市温田1-10-1</v>
      </c>
      <c r="F9" s="132" t="s">
        <v>1033</v>
      </c>
      <c r="G9" s="133">
        <v>26846</v>
      </c>
      <c r="H9" s="134" t="s">
        <v>1709</v>
      </c>
      <c r="I9" s="224" t="s">
        <v>7360</v>
      </c>
      <c r="J9" s="135" t="s">
        <v>6335</v>
      </c>
      <c r="K9" s="112" t="s">
        <v>1459</v>
      </c>
      <c r="L9" s="112" t="s">
        <v>1458</v>
      </c>
      <c r="M9" s="113" t="s">
        <v>1710</v>
      </c>
      <c r="N9" s="113" t="s">
        <v>6336</v>
      </c>
      <c r="O9" s="107" t="str">
        <f>IF(P9="","",IF(OR(P9="国",P9="県",P9="市町",P9="組合その他"),"（公立）","（私立）"))</f>
        <v>（公立）</v>
      </c>
      <c r="P9" s="136" t="s">
        <v>109</v>
      </c>
      <c r="Q9" s="68"/>
      <c r="R9" s="68"/>
      <c r="U9" s="72"/>
      <c r="V9" s="72"/>
      <c r="W9" s="72"/>
      <c r="X9" s="72"/>
      <c r="Y9" s="68"/>
      <c r="Z9" s="68"/>
      <c r="AA9" s="69"/>
      <c r="AB9" s="70"/>
      <c r="AC9" s="68"/>
      <c r="AD9" s="68"/>
      <c r="AE9" s="71"/>
      <c r="AF9" s="71"/>
      <c r="AG9" s="71"/>
      <c r="AH9" s="68"/>
      <c r="AI9" s="68"/>
      <c r="AL9" s="72"/>
      <c r="AM9" s="72"/>
      <c r="AN9" s="72"/>
      <c r="AO9" s="72"/>
      <c r="AP9" s="68"/>
      <c r="AQ9" s="68"/>
      <c r="AR9" s="69"/>
      <c r="AS9" s="70"/>
      <c r="AT9" s="68"/>
      <c r="AU9" s="68"/>
      <c r="AV9" s="71"/>
      <c r="AW9" s="71"/>
      <c r="AX9" s="71"/>
      <c r="AY9" s="68"/>
      <c r="AZ9" s="68"/>
      <c r="BC9" s="72"/>
      <c r="BD9" s="72"/>
      <c r="BE9" s="72"/>
      <c r="BF9" s="72"/>
      <c r="BG9" s="68"/>
      <c r="BH9" s="68"/>
      <c r="BI9" s="69"/>
      <c r="BJ9" s="70"/>
      <c r="BK9" s="68"/>
      <c r="BL9" s="68"/>
      <c r="BM9" s="71"/>
      <c r="BN9" s="71"/>
      <c r="BO9" s="71"/>
      <c r="BP9" s="68"/>
      <c r="BQ9" s="68"/>
      <c r="BT9" s="72"/>
      <c r="BU9" s="72"/>
      <c r="BV9" s="72"/>
      <c r="BW9" s="72"/>
      <c r="BX9" s="68"/>
      <c r="BY9" s="68"/>
      <c r="BZ9" s="69"/>
      <c r="CA9" s="70"/>
      <c r="CB9" s="68"/>
      <c r="CC9" s="68"/>
      <c r="CD9" s="71"/>
      <c r="CE9" s="71"/>
      <c r="CF9" s="71"/>
      <c r="CG9" s="68"/>
      <c r="CH9" s="68"/>
      <c r="CK9" s="72"/>
      <c r="CL9" s="72"/>
      <c r="CM9" s="72"/>
      <c r="CN9" s="72"/>
      <c r="CO9" s="68"/>
      <c r="CP9" s="68"/>
      <c r="CQ9" s="69"/>
      <c r="CR9" s="70"/>
      <c r="CS9" s="68"/>
      <c r="CT9" s="68"/>
      <c r="CU9" s="71"/>
      <c r="CV9" s="71"/>
      <c r="CW9" s="71"/>
      <c r="CX9" s="68"/>
      <c r="CY9" s="68"/>
      <c r="DB9" s="72"/>
      <c r="DC9" s="72"/>
      <c r="DD9" s="72"/>
      <c r="DE9" s="72"/>
      <c r="DF9" s="68"/>
      <c r="DG9" s="68"/>
      <c r="DH9" s="69"/>
      <c r="DI9" s="70"/>
      <c r="DJ9" s="68"/>
      <c r="DK9" s="68"/>
      <c r="DL9" s="71"/>
      <c r="DM9" s="71"/>
      <c r="DN9" s="71"/>
      <c r="DO9" s="68"/>
      <c r="DP9" s="68"/>
      <c r="DS9" s="72"/>
      <c r="DT9" s="72"/>
      <c r="DU9" s="72"/>
      <c r="DV9" s="72"/>
      <c r="DW9" s="68"/>
      <c r="DX9" s="68"/>
      <c r="DY9" s="69"/>
      <c r="DZ9" s="70"/>
      <c r="EA9" s="68"/>
      <c r="EB9" s="68"/>
      <c r="EC9" s="71"/>
      <c r="ED9" s="71"/>
      <c r="EE9" s="71"/>
      <c r="EF9" s="68"/>
      <c r="EG9" s="68"/>
      <c r="EJ9" s="72"/>
      <c r="EK9" s="72"/>
      <c r="EL9" s="72"/>
      <c r="EM9" s="72"/>
      <c r="EN9" s="68"/>
      <c r="EO9" s="68"/>
      <c r="EP9" s="69"/>
      <c r="EQ9" s="70"/>
      <c r="ER9" s="68"/>
      <c r="ES9" s="68"/>
      <c r="ET9" s="71"/>
      <c r="EU9" s="71"/>
      <c r="EV9" s="71"/>
      <c r="EW9" s="68"/>
      <c r="EX9" s="68"/>
      <c r="FA9" s="72"/>
      <c r="FB9" s="72"/>
      <c r="FC9" s="72"/>
      <c r="FD9" s="72"/>
      <c r="FE9" s="68"/>
      <c r="FF9" s="68"/>
      <c r="FG9" s="69"/>
      <c r="FH9" s="70"/>
      <c r="FI9" s="68"/>
      <c r="FJ9" s="68"/>
      <c r="FK9" s="71"/>
      <c r="FL9" s="71"/>
      <c r="FM9" s="71"/>
      <c r="FN9" s="68"/>
      <c r="FO9" s="68"/>
      <c r="FR9" s="72"/>
      <c r="FS9" s="72"/>
      <c r="FT9" s="72"/>
      <c r="FU9" s="72"/>
      <c r="FV9" s="68"/>
      <c r="FW9" s="68"/>
      <c r="FX9" s="69"/>
      <c r="FY9" s="70"/>
      <c r="FZ9" s="68"/>
      <c r="GA9" s="68"/>
      <c r="GB9" s="71"/>
      <c r="GC9" s="71"/>
      <c r="GD9" s="71"/>
      <c r="GE9" s="68"/>
      <c r="GF9" s="68"/>
      <c r="GI9" s="72"/>
      <c r="GJ9" s="72"/>
      <c r="GK9" s="72"/>
      <c r="GL9" s="72"/>
      <c r="GM9" s="68"/>
      <c r="GN9" s="68"/>
      <c r="GO9" s="69"/>
      <c r="GP9" s="70"/>
      <c r="GQ9" s="68"/>
      <c r="GR9" s="68"/>
      <c r="GS9" s="71"/>
      <c r="GT9" s="71"/>
      <c r="GU9" s="71"/>
      <c r="GV9" s="68"/>
      <c r="GW9" s="68"/>
      <c r="GZ9" s="72"/>
      <c r="HA9" s="72"/>
      <c r="HB9" s="72"/>
      <c r="HC9" s="72"/>
      <c r="HD9" s="68"/>
      <c r="HE9" s="68"/>
      <c r="HF9" s="69"/>
      <c r="HG9" s="70"/>
      <c r="HH9" s="68"/>
      <c r="HI9" s="68"/>
      <c r="HJ9" s="71"/>
      <c r="HK9" s="71"/>
      <c r="HL9" s="71"/>
      <c r="HM9" s="68"/>
      <c r="HN9" s="68"/>
      <c r="HQ9" s="72"/>
      <c r="HR9" s="72"/>
      <c r="HS9" s="72"/>
      <c r="HT9" s="72"/>
      <c r="HU9" s="68"/>
      <c r="HV9" s="68"/>
      <c r="HW9" s="69"/>
      <c r="HX9" s="70"/>
      <c r="HY9" s="68"/>
      <c r="HZ9" s="68"/>
      <c r="IA9" s="71"/>
      <c r="IB9" s="71"/>
      <c r="IC9" s="71"/>
      <c r="ID9" s="68"/>
      <c r="IE9" s="68"/>
      <c r="IH9" s="72"/>
    </row>
    <row r="10" spans="1:242">
      <c r="A10" s="14">
        <f>COUNTA(A9:A9)</f>
        <v>1</v>
      </c>
    </row>
    <row r="11" spans="1:242" ht="13.5" thickBot="1">
      <c r="A11" s="25" t="s">
        <v>48</v>
      </c>
      <c r="C11" s="2" t="s">
        <v>336</v>
      </c>
      <c r="M11" s="2" t="s">
        <v>116</v>
      </c>
    </row>
    <row r="12" spans="1:242" ht="13.5" thickTop="1">
      <c r="C12" s="26" t="s">
        <v>79</v>
      </c>
      <c r="D12" s="27">
        <f t="shared" ref="D12:D24" si="0">COUNTIF($L$9:$L$9,C12)</f>
        <v>0</v>
      </c>
      <c r="M12" s="29"/>
      <c r="N12" s="30" t="s">
        <v>62</v>
      </c>
      <c r="O12" s="30" t="s">
        <v>323</v>
      </c>
      <c r="P12" s="31" t="s">
        <v>77</v>
      </c>
    </row>
    <row r="13" spans="1:242">
      <c r="C13" s="32" t="s">
        <v>367</v>
      </c>
      <c r="D13" s="33">
        <f t="shared" si="0"/>
        <v>0</v>
      </c>
      <c r="M13" s="648" t="s">
        <v>44</v>
      </c>
      <c r="N13" s="6" t="s">
        <v>63</v>
      </c>
      <c r="O13" s="6">
        <f t="shared" ref="O13:O20" si="1">COUNTIF($P$9:$P$9,N13)</f>
        <v>0</v>
      </c>
      <c r="P13" s="34" t="e">
        <f>SUMIF($P$9:$P$9,N13,#REF!)</f>
        <v>#REF!</v>
      </c>
    </row>
    <row r="14" spans="1:242">
      <c r="C14" s="32" t="s">
        <v>326</v>
      </c>
      <c r="D14" s="33">
        <f t="shared" si="0"/>
        <v>0</v>
      </c>
      <c r="M14" s="649"/>
      <c r="N14" s="6" t="s">
        <v>108</v>
      </c>
      <c r="O14" s="6">
        <f t="shared" si="1"/>
        <v>0</v>
      </c>
      <c r="P14" s="34" t="e">
        <f>SUMIF($P$9:$P$9,N14,#REF!)</f>
        <v>#REF!</v>
      </c>
    </row>
    <row r="15" spans="1:242">
      <c r="C15" s="32" t="s">
        <v>242</v>
      </c>
      <c r="D15" s="33">
        <f t="shared" si="0"/>
        <v>0</v>
      </c>
      <c r="M15" s="649"/>
      <c r="N15" s="6" t="s">
        <v>109</v>
      </c>
      <c r="O15" s="6">
        <f t="shared" si="1"/>
        <v>1</v>
      </c>
      <c r="P15" s="34" t="e">
        <f>SUMIF($P$9:$P$9,N15,#REF!)</f>
        <v>#REF!</v>
      </c>
    </row>
    <row r="16" spans="1:242" ht="13.5" thickBot="1">
      <c r="C16" s="32" t="s">
        <v>94</v>
      </c>
      <c r="D16" s="33">
        <f t="shared" si="0"/>
        <v>0</v>
      </c>
      <c r="M16" s="650"/>
      <c r="N16" s="8" t="s">
        <v>110</v>
      </c>
      <c r="O16" s="8">
        <f t="shared" si="1"/>
        <v>0</v>
      </c>
      <c r="P16" s="35" t="e">
        <f>SUMIF($P$9:$P$9,N16,#REF!)</f>
        <v>#REF!</v>
      </c>
    </row>
    <row r="17" spans="3:16" ht="13.5" thickTop="1">
      <c r="C17" s="32" t="s">
        <v>95</v>
      </c>
      <c r="D17" s="33">
        <f t="shared" si="0"/>
        <v>0</v>
      </c>
      <c r="M17" s="649" t="s">
        <v>45</v>
      </c>
      <c r="N17" s="36" t="s">
        <v>111</v>
      </c>
      <c r="O17" s="36">
        <f t="shared" si="1"/>
        <v>0</v>
      </c>
      <c r="P17" s="37" t="e">
        <f>SUMIF($P$9:$P$9,N17,#REF!)</f>
        <v>#REF!</v>
      </c>
    </row>
    <row r="18" spans="3:16">
      <c r="C18" s="32" t="s">
        <v>223</v>
      </c>
      <c r="D18" s="33">
        <f t="shared" si="0"/>
        <v>0</v>
      </c>
      <c r="M18" s="649"/>
      <c r="N18" s="6" t="s">
        <v>112</v>
      </c>
      <c r="O18" s="6">
        <f t="shared" si="1"/>
        <v>0</v>
      </c>
      <c r="P18" s="34" t="e">
        <f>SUMIF($P$9:$P$9,N18,#REF!)</f>
        <v>#REF!</v>
      </c>
    </row>
    <row r="19" spans="3:16">
      <c r="C19" s="32" t="s">
        <v>327</v>
      </c>
      <c r="D19" s="33">
        <f t="shared" si="0"/>
        <v>0</v>
      </c>
      <c r="M19" s="649"/>
      <c r="N19" s="6" t="s">
        <v>113</v>
      </c>
      <c r="O19" s="6">
        <f t="shared" si="1"/>
        <v>0</v>
      </c>
      <c r="P19" s="34" t="e">
        <f>SUMIF($P$9:$P$9,N19,#REF!)</f>
        <v>#REF!</v>
      </c>
    </row>
    <row r="20" spans="3:16" ht="13.5" thickBot="1">
      <c r="C20" s="32" t="s">
        <v>225</v>
      </c>
      <c r="D20" s="33">
        <f t="shared" si="0"/>
        <v>0</v>
      </c>
      <c r="M20" s="651"/>
      <c r="N20" s="38" t="s">
        <v>114</v>
      </c>
      <c r="O20" s="38">
        <f t="shared" si="1"/>
        <v>0</v>
      </c>
      <c r="P20" s="39" t="e">
        <f>SUMIF($P$9:$P$9,N20,#REF!)</f>
        <v>#REF!</v>
      </c>
    </row>
    <row r="21" spans="3:16" ht="13.5" thickTop="1">
      <c r="C21" s="32" t="s">
        <v>233</v>
      </c>
      <c r="D21" s="33">
        <f t="shared" si="0"/>
        <v>0</v>
      </c>
      <c r="O21" s="40">
        <f>SUM(O13:O20)</f>
        <v>1</v>
      </c>
      <c r="P21" s="40" t="e">
        <f>SUM(P13:P20)</f>
        <v>#REF!</v>
      </c>
    </row>
    <row r="22" spans="3:16">
      <c r="C22" s="32" t="s">
        <v>328</v>
      </c>
      <c r="D22" s="33">
        <f t="shared" si="0"/>
        <v>0</v>
      </c>
    </row>
    <row r="23" spans="3:16">
      <c r="C23" s="32" t="s">
        <v>329</v>
      </c>
      <c r="D23" s="33">
        <f t="shared" si="0"/>
        <v>1</v>
      </c>
    </row>
    <row r="24" spans="3:16" ht="13.5" thickBot="1">
      <c r="C24" s="98" t="s">
        <v>50</v>
      </c>
      <c r="D24" s="41">
        <f t="shared" si="0"/>
        <v>0</v>
      </c>
    </row>
    <row r="25" spans="3:16" ht="14" thickTop="1" thickBot="1">
      <c r="C25" s="42" t="s">
        <v>330</v>
      </c>
      <c r="D25" s="43">
        <f>SUM(D12:D24)</f>
        <v>1</v>
      </c>
    </row>
    <row r="26" spans="3:16" ht="13.5" thickTop="1">
      <c r="C26" s="44" t="s">
        <v>725</v>
      </c>
      <c r="D26" s="45">
        <f t="shared" ref="D26:D34" si="2">COUNTIF($L$9:$L$9,C26)</f>
        <v>0</v>
      </c>
    </row>
    <row r="27" spans="3:16">
      <c r="C27" s="32" t="s">
        <v>726</v>
      </c>
      <c r="D27" s="33">
        <f t="shared" si="2"/>
        <v>0</v>
      </c>
    </row>
    <row r="28" spans="3:16">
      <c r="C28" s="32" t="s">
        <v>727</v>
      </c>
      <c r="D28" s="33">
        <f t="shared" si="2"/>
        <v>0</v>
      </c>
    </row>
    <row r="29" spans="3:16">
      <c r="C29" s="32" t="s">
        <v>728</v>
      </c>
      <c r="D29" s="33">
        <f t="shared" si="2"/>
        <v>0</v>
      </c>
    </row>
    <row r="30" spans="3:16">
      <c r="C30" s="32" t="s">
        <v>717</v>
      </c>
      <c r="D30" s="33">
        <f t="shared" si="2"/>
        <v>0</v>
      </c>
    </row>
    <row r="31" spans="3:16">
      <c r="C31" s="32" t="s">
        <v>331</v>
      </c>
      <c r="D31" s="33">
        <f t="shared" si="2"/>
        <v>0</v>
      </c>
    </row>
    <row r="32" spans="3:16">
      <c r="C32" s="32" t="s">
        <v>332</v>
      </c>
      <c r="D32" s="33">
        <f t="shared" si="2"/>
        <v>0</v>
      </c>
    </row>
    <row r="33" spans="3:5">
      <c r="C33" s="32" t="s">
        <v>729</v>
      </c>
      <c r="D33" s="33">
        <f t="shared" si="2"/>
        <v>0</v>
      </c>
    </row>
    <row r="34" spans="3:5" ht="13.5" thickBot="1">
      <c r="C34" s="98" t="s">
        <v>337</v>
      </c>
      <c r="D34" s="41">
        <f t="shared" si="2"/>
        <v>0</v>
      </c>
    </row>
    <row r="35" spans="3:5" ht="14" thickTop="1" thickBot="1">
      <c r="C35" s="42" t="s">
        <v>334</v>
      </c>
      <c r="D35" s="43">
        <f>SUM(D26:D34)</f>
        <v>0</v>
      </c>
    </row>
    <row r="36" spans="3:5" ht="14" thickTop="1" thickBot="1">
      <c r="C36" s="46" t="s">
        <v>335</v>
      </c>
      <c r="D36" s="47">
        <f>D25+D35</f>
        <v>1</v>
      </c>
      <c r="E36" s="1" t="str">
        <f>IF(D36=A10,"","おかしいぞ～？")</f>
        <v/>
      </c>
    </row>
    <row r="37" spans="3:5" ht="13.5" thickTop="1"/>
  </sheetData>
  <mergeCells count="3">
    <mergeCell ref="M13:M16"/>
    <mergeCell ref="M17:M20"/>
    <mergeCell ref="B4:D4"/>
  </mergeCells>
  <phoneticPr fontId="4"/>
  <dataValidations count="1">
    <dataValidation type="list" allowBlank="1" showInputMessage="1" showErrorMessage="1" sqref="P9" xr:uid="{6FED3ECC-388A-4241-B3F5-5F3FE79C8561}">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F52"/>
  <sheetViews>
    <sheetView view="pageBreakPreview" zoomScale="80" zoomScaleNormal="100" zoomScaleSheetLayoutView="80" workbookViewId="0">
      <pane xSplit="2" topLeftCell="C1" activePane="topRight" state="frozen"/>
      <selection activeCell="N208" sqref="N208"/>
      <selection pane="topRight" activeCell="D17" sqref="D17"/>
    </sheetView>
  </sheetViews>
  <sheetFormatPr defaultColWidth="39.36328125" defaultRowHeight="13"/>
  <cols>
    <col min="1" max="3" width="16.26953125" style="1" customWidth="1"/>
    <col min="4" max="4" width="11.26953125" style="1" customWidth="1"/>
    <col min="5" max="5" width="15" style="1" customWidth="1"/>
    <col min="6" max="6" width="5.6328125" style="1" customWidth="1"/>
    <col min="7" max="7" width="11.90625" style="51" customWidth="1"/>
    <col min="8" max="8" width="5.6328125" style="1" customWidth="1"/>
    <col min="9" max="9" width="8.08984375" style="1" customWidth="1"/>
    <col min="10" max="10" width="11.90625" style="1" customWidth="1"/>
    <col min="11" max="11" width="13.90625" style="1" bestFit="1" customWidth="1"/>
    <col min="12" max="13" width="10.36328125" style="1" bestFit="1" customWidth="1"/>
    <col min="14" max="14" width="17.7265625" style="1" customWidth="1"/>
    <col min="15" max="15" width="38.36328125" style="1" bestFit="1" customWidth="1"/>
    <col min="16" max="16" width="9" style="1" customWidth="1"/>
    <col min="17" max="17" width="12.26953125" style="1" bestFit="1" customWidth="1"/>
    <col min="18" max="18" width="12.08984375" style="48" customWidth="1"/>
    <col min="19"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5.6328125" style="1" customWidth="1"/>
    <col min="265" max="265" width="8.08984375" style="1" customWidth="1"/>
    <col min="266" max="266" width="11.90625" style="1" customWidth="1"/>
    <col min="267" max="267" width="13.90625" style="1" bestFit="1" customWidth="1"/>
    <col min="268" max="269" width="10.36328125" style="1" bestFit="1" customWidth="1"/>
    <col min="270" max="270" width="17.7265625" style="1" customWidth="1"/>
    <col min="271" max="271" width="38.36328125" style="1" bestFit="1" customWidth="1"/>
    <col min="272" max="272" width="9" style="1" customWidth="1"/>
    <col min="273" max="273" width="12.26953125" style="1" bestFit="1" customWidth="1"/>
    <col min="274" max="274" width="12.08984375" style="1" customWidth="1"/>
    <col min="275"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5.6328125" style="1" customWidth="1"/>
    <col min="521" max="521" width="8.08984375" style="1" customWidth="1"/>
    <col min="522" max="522" width="11.90625" style="1" customWidth="1"/>
    <col min="523" max="523" width="13.90625" style="1" bestFit="1" customWidth="1"/>
    <col min="524" max="525" width="10.36328125" style="1" bestFit="1" customWidth="1"/>
    <col min="526" max="526" width="17.7265625" style="1" customWidth="1"/>
    <col min="527" max="527" width="38.36328125" style="1" bestFit="1" customWidth="1"/>
    <col min="528" max="528" width="9" style="1" customWidth="1"/>
    <col min="529" max="529" width="12.26953125" style="1" bestFit="1" customWidth="1"/>
    <col min="530" max="530" width="12.08984375" style="1" customWidth="1"/>
    <col min="531"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5.6328125" style="1" customWidth="1"/>
    <col min="777" max="777" width="8.08984375" style="1" customWidth="1"/>
    <col min="778" max="778" width="11.90625" style="1" customWidth="1"/>
    <col min="779" max="779" width="13.90625" style="1" bestFit="1" customWidth="1"/>
    <col min="780" max="781" width="10.36328125" style="1" bestFit="1" customWidth="1"/>
    <col min="782" max="782" width="17.7265625" style="1" customWidth="1"/>
    <col min="783" max="783" width="38.36328125" style="1" bestFit="1" customWidth="1"/>
    <col min="784" max="784" width="9" style="1" customWidth="1"/>
    <col min="785" max="785" width="12.26953125" style="1" bestFit="1" customWidth="1"/>
    <col min="786" max="786" width="12.08984375" style="1" customWidth="1"/>
    <col min="787"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5.6328125" style="1" customWidth="1"/>
    <col min="1033" max="1033" width="8.08984375" style="1" customWidth="1"/>
    <col min="1034" max="1034" width="11.90625" style="1" customWidth="1"/>
    <col min="1035" max="1035" width="13.90625" style="1" bestFit="1" customWidth="1"/>
    <col min="1036" max="1037" width="10.36328125" style="1" bestFit="1" customWidth="1"/>
    <col min="1038" max="1038" width="17.7265625" style="1" customWidth="1"/>
    <col min="1039" max="1039" width="38.36328125" style="1" bestFit="1" customWidth="1"/>
    <col min="1040" max="1040" width="9" style="1" customWidth="1"/>
    <col min="1041" max="1041" width="12.26953125" style="1" bestFit="1" customWidth="1"/>
    <col min="1042" max="1042" width="12.08984375" style="1" customWidth="1"/>
    <col min="1043"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5.6328125" style="1" customWidth="1"/>
    <col min="1289" max="1289" width="8.08984375" style="1" customWidth="1"/>
    <col min="1290" max="1290" width="11.90625" style="1" customWidth="1"/>
    <col min="1291" max="1291" width="13.90625" style="1" bestFit="1" customWidth="1"/>
    <col min="1292" max="1293" width="10.36328125" style="1" bestFit="1" customWidth="1"/>
    <col min="1294" max="1294" width="17.7265625" style="1" customWidth="1"/>
    <col min="1295" max="1295" width="38.36328125" style="1" bestFit="1" customWidth="1"/>
    <col min="1296" max="1296" width="9" style="1" customWidth="1"/>
    <col min="1297" max="1297" width="12.26953125" style="1" bestFit="1" customWidth="1"/>
    <col min="1298" max="1298" width="12.08984375" style="1" customWidth="1"/>
    <col min="1299"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5.6328125" style="1" customWidth="1"/>
    <col min="1545" max="1545" width="8.08984375" style="1" customWidth="1"/>
    <col min="1546" max="1546" width="11.90625" style="1" customWidth="1"/>
    <col min="1547" max="1547" width="13.90625" style="1" bestFit="1" customWidth="1"/>
    <col min="1548" max="1549" width="10.36328125" style="1" bestFit="1" customWidth="1"/>
    <col min="1550" max="1550" width="17.7265625" style="1" customWidth="1"/>
    <col min="1551" max="1551" width="38.36328125" style="1" bestFit="1" customWidth="1"/>
    <col min="1552" max="1552" width="9" style="1" customWidth="1"/>
    <col min="1553" max="1553" width="12.26953125" style="1" bestFit="1" customWidth="1"/>
    <col min="1554" max="1554" width="12.08984375" style="1" customWidth="1"/>
    <col min="1555"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5.6328125" style="1" customWidth="1"/>
    <col min="1801" max="1801" width="8.08984375" style="1" customWidth="1"/>
    <col min="1802" max="1802" width="11.90625" style="1" customWidth="1"/>
    <col min="1803" max="1803" width="13.90625" style="1" bestFit="1" customWidth="1"/>
    <col min="1804" max="1805" width="10.36328125" style="1" bestFit="1" customWidth="1"/>
    <col min="1806" max="1806" width="17.7265625" style="1" customWidth="1"/>
    <col min="1807" max="1807" width="38.36328125" style="1" bestFit="1" customWidth="1"/>
    <col min="1808" max="1808" width="9" style="1" customWidth="1"/>
    <col min="1809" max="1809" width="12.26953125" style="1" bestFit="1" customWidth="1"/>
    <col min="1810" max="1810" width="12.08984375" style="1" customWidth="1"/>
    <col min="1811"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5.6328125" style="1" customWidth="1"/>
    <col min="2057" max="2057" width="8.08984375" style="1" customWidth="1"/>
    <col min="2058" max="2058" width="11.90625" style="1" customWidth="1"/>
    <col min="2059" max="2059" width="13.90625" style="1" bestFit="1" customWidth="1"/>
    <col min="2060" max="2061" width="10.36328125" style="1" bestFit="1" customWidth="1"/>
    <col min="2062" max="2062" width="17.7265625" style="1" customWidth="1"/>
    <col min="2063" max="2063" width="38.36328125" style="1" bestFit="1" customWidth="1"/>
    <col min="2064" max="2064" width="9" style="1" customWidth="1"/>
    <col min="2065" max="2065" width="12.26953125" style="1" bestFit="1" customWidth="1"/>
    <col min="2066" max="2066" width="12.08984375" style="1" customWidth="1"/>
    <col min="2067"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5.6328125" style="1" customWidth="1"/>
    <col min="2313" max="2313" width="8.08984375" style="1" customWidth="1"/>
    <col min="2314" max="2314" width="11.90625" style="1" customWidth="1"/>
    <col min="2315" max="2315" width="13.90625" style="1" bestFit="1" customWidth="1"/>
    <col min="2316" max="2317" width="10.36328125" style="1" bestFit="1" customWidth="1"/>
    <col min="2318" max="2318" width="17.7265625" style="1" customWidth="1"/>
    <col min="2319" max="2319" width="38.36328125" style="1" bestFit="1" customWidth="1"/>
    <col min="2320" max="2320" width="9" style="1" customWidth="1"/>
    <col min="2321" max="2321" width="12.26953125" style="1" bestFit="1" customWidth="1"/>
    <col min="2322" max="2322" width="12.08984375" style="1" customWidth="1"/>
    <col min="2323"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5.6328125" style="1" customWidth="1"/>
    <col min="2569" max="2569" width="8.08984375" style="1" customWidth="1"/>
    <col min="2570" max="2570" width="11.90625" style="1" customWidth="1"/>
    <col min="2571" max="2571" width="13.90625" style="1" bestFit="1" customWidth="1"/>
    <col min="2572" max="2573" width="10.36328125" style="1" bestFit="1" customWidth="1"/>
    <col min="2574" max="2574" width="17.7265625" style="1" customWidth="1"/>
    <col min="2575" max="2575" width="38.36328125" style="1" bestFit="1" customWidth="1"/>
    <col min="2576" max="2576" width="9" style="1" customWidth="1"/>
    <col min="2577" max="2577" width="12.26953125" style="1" bestFit="1" customWidth="1"/>
    <col min="2578" max="2578" width="12.08984375" style="1" customWidth="1"/>
    <col min="2579"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5.6328125" style="1" customWidth="1"/>
    <col min="2825" max="2825" width="8.08984375" style="1" customWidth="1"/>
    <col min="2826" max="2826" width="11.90625" style="1" customWidth="1"/>
    <col min="2827" max="2827" width="13.90625" style="1" bestFit="1" customWidth="1"/>
    <col min="2828" max="2829" width="10.36328125" style="1" bestFit="1" customWidth="1"/>
    <col min="2830" max="2830" width="17.7265625" style="1" customWidth="1"/>
    <col min="2831" max="2831" width="38.36328125" style="1" bestFit="1" customWidth="1"/>
    <col min="2832" max="2832" width="9" style="1" customWidth="1"/>
    <col min="2833" max="2833" width="12.26953125" style="1" bestFit="1" customWidth="1"/>
    <col min="2834" max="2834" width="12.08984375" style="1" customWidth="1"/>
    <col min="2835"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5.6328125" style="1" customWidth="1"/>
    <col min="3081" max="3081" width="8.08984375" style="1" customWidth="1"/>
    <col min="3082" max="3082" width="11.90625" style="1" customWidth="1"/>
    <col min="3083" max="3083" width="13.90625" style="1" bestFit="1" customWidth="1"/>
    <col min="3084" max="3085" width="10.36328125" style="1" bestFit="1" customWidth="1"/>
    <col min="3086" max="3086" width="17.7265625" style="1" customWidth="1"/>
    <col min="3087" max="3087" width="38.36328125" style="1" bestFit="1" customWidth="1"/>
    <col min="3088" max="3088" width="9" style="1" customWidth="1"/>
    <col min="3089" max="3089" width="12.26953125" style="1" bestFit="1" customWidth="1"/>
    <col min="3090" max="3090" width="12.08984375" style="1" customWidth="1"/>
    <col min="3091"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5.6328125" style="1" customWidth="1"/>
    <col min="3337" max="3337" width="8.08984375" style="1" customWidth="1"/>
    <col min="3338" max="3338" width="11.90625" style="1" customWidth="1"/>
    <col min="3339" max="3339" width="13.90625" style="1" bestFit="1" customWidth="1"/>
    <col min="3340" max="3341" width="10.36328125" style="1" bestFit="1" customWidth="1"/>
    <col min="3342" max="3342" width="17.7265625" style="1" customWidth="1"/>
    <col min="3343" max="3343" width="38.36328125" style="1" bestFit="1" customWidth="1"/>
    <col min="3344" max="3344" width="9" style="1" customWidth="1"/>
    <col min="3345" max="3345" width="12.26953125" style="1" bestFit="1" customWidth="1"/>
    <col min="3346" max="3346" width="12.08984375" style="1" customWidth="1"/>
    <col min="3347"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5.6328125" style="1" customWidth="1"/>
    <col min="3593" max="3593" width="8.08984375" style="1" customWidth="1"/>
    <col min="3594" max="3594" width="11.90625" style="1" customWidth="1"/>
    <col min="3595" max="3595" width="13.90625" style="1" bestFit="1" customWidth="1"/>
    <col min="3596" max="3597" width="10.36328125" style="1" bestFit="1" customWidth="1"/>
    <col min="3598" max="3598" width="17.7265625" style="1" customWidth="1"/>
    <col min="3599" max="3599" width="38.36328125" style="1" bestFit="1" customWidth="1"/>
    <col min="3600" max="3600" width="9" style="1" customWidth="1"/>
    <col min="3601" max="3601" width="12.26953125" style="1" bestFit="1" customWidth="1"/>
    <col min="3602" max="3602" width="12.08984375" style="1" customWidth="1"/>
    <col min="3603"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5.6328125" style="1" customWidth="1"/>
    <col min="3849" max="3849" width="8.08984375" style="1" customWidth="1"/>
    <col min="3850" max="3850" width="11.90625" style="1" customWidth="1"/>
    <col min="3851" max="3851" width="13.90625" style="1" bestFit="1" customWidth="1"/>
    <col min="3852" max="3853" width="10.36328125" style="1" bestFit="1" customWidth="1"/>
    <col min="3854" max="3854" width="17.7265625" style="1" customWidth="1"/>
    <col min="3855" max="3855" width="38.36328125" style="1" bestFit="1" customWidth="1"/>
    <col min="3856" max="3856" width="9" style="1" customWidth="1"/>
    <col min="3857" max="3857" width="12.26953125" style="1" bestFit="1" customWidth="1"/>
    <col min="3858" max="3858" width="12.08984375" style="1" customWidth="1"/>
    <col min="3859"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5.6328125" style="1" customWidth="1"/>
    <col min="4105" max="4105" width="8.08984375" style="1" customWidth="1"/>
    <col min="4106" max="4106" width="11.90625" style="1" customWidth="1"/>
    <col min="4107" max="4107" width="13.90625" style="1" bestFit="1" customWidth="1"/>
    <col min="4108" max="4109" width="10.36328125" style="1" bestFit="1" customWidth="1"/>
    <col min="4110" max="4110" width="17.7265625" style="1" customWidth="1"/>
    <col min="4111" max="4111" width="38.36328125" style="1" bestFit="1" customWidth="1"/>
    <col min="4112" max="4112" width="9" style="1" customWidth="1"/>
    <col min="4113" max="4113" width="12.26953125" style="1" bestFit="1" customWidth="1"/>
    <col min="4114" max="4114" width="12.08984375" style="1" customWidth="1"/>
    <col min="4115"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5.6328125" style="1" customWidth="1"/>
    <col min="4361" max="4361" width="8.08984375" style="1" customWidth="1"/>
    <col min="4362" max="4362" width="11.90625" style="1" customWidth="1"/>
    <col min="4363" max="4363" width="13.90625" style="1" bestFit="1" customWidth="1"/>
    <col min="4364" max="4365" width="10.36328125" style="1" bestFit="1" customWidth="1"/>
    <col min="4366" max="4366" width="17.7265625" style="1" customWidth="1"/>
    <col min="4367" max="4367" width="38.36328125" style="1" bestFit="1" customWidth="1"/>
    <col min="4368" max="4368" width="9" style="1" customWidth="1"/>
    <col min="4369" max="4369" width="12.26953125" style="1" bestFit="1" customWidth="1"/>
    <col min="4370" max="4370" width="12.08984375" style="1" customWidth="1"/>
    <col min="4371"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5.6328125" style="1" customWidth="1"/>
    <col min="4617" max="4617" width="8.08984375" style="1" customWidth="1"/>
    <col min="4618" max="4618" width="11.90625" style="1" customWidth="1"/>
    <col min="4619" max="4619" width="13.90625" style="1" bestFit="1" customWidth="1"/>
    <col min="4620" max="4621" width="10.36328125" style="1" bestFit="1" customWidth="1"/>
    <col min="4622" max="4622" width="17.7265625" style="1" customWidth="1"/>
    <col min="4623" max="4623" width="38.36328125" style="1" bestFit="1" customWidth="1"/>
    <col min="4624" max="4624" width="9" style="1" customWidth="1"/>
    <col min="4625" max="4625" width="12.26953125" style="1" bestFit="1" customWidth="1"/>
    <col min="4626" max="4626" width="12.08984375" style="1" customWidth="1"/>
    <col min="4627"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5.6328125" style="1" customWidth="1"/>
    <col min="4873" max="4873" width="8.08984375" style="1" customWidth="1"/>
    <col min="4874" max="4874" width="11.90625" style="1" customWidth="1"/>
    <col min="4875" max="4875" width="13.90625" style="1" bestFit="1" customWidth="1"/>
    <col min="4876" max="4877" width="10.36328125" style="1" bestFit="1" customWidth="1"/>
    <col min="4878" max="4878" width="17.7265625" style="1" customWidth="1"/>
    <col min="4879" max="4879" width="38.36328125" style="1" bestFit="1" customWidth="1"/>
    <col min="4880" max="4880" width="9" style="1" customWidth="1"/>
    <col min="4881" max="4881" width="12.26953125" style="1" bestFit="1" customWidth="1"/>
    <col min="4882" max="4882" width="12.08984375" style="1" customWidth="1"/>
    <col min="4883"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5.6328125" style="1" customWidth="1"/>
    <col min="5129" max="5129" width="8.08984375" style="1" customWidth="1"/>
    <col min="5130" max="5130" width="11.90625" style="1" customWidth="1"/>
    <col min="5131" max="5131" width="13.90625" style="1" bestFit="1" customWidth="1"/>
    <col min="5132" max="5133" width="10.36328125" style="1" bestFit="1" customWidth="1"/>
    <col min="5134" max="5134" width="17.7265625" style="1" customWidth="1"/>
    <col min="5135" max="5135" width="38.36328125" style="1" bestFit="1" customWidth="1"/>
    <col min="5136" max="5136" width="9" style="1" customWidth="1"/>
    <col min="5137" max="5137" width="12.26953125" style="1" bestFit="1" customWidth="1"/>
    <col min="5138" max="5138" width="12.08984375" style="1" customWidth="1"/>
    <col min="5139"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5.6328125" style="1" customWidth="1"/>
    <col min="5385" max="5385" width="8.08984375" style="1" customWidth="1"/>
    <col min="5386" max="5386" width="11.90625" style="1" customWidth="1"/>
    <col min="5387" max="5387" width="13.90625" style="1" bestFit="1" customWidth="1"/>
    <col min="5388" max="5389" width="10.36328125" style="1" bestFit="1" customWidth="1"/>
    <col min="5390" max="5390" width="17.7265625" style="1" customWidth="1"/>
    <col min="5391" max="5391" width="38.36328125" style="1" bestFit="1" customWidth="1"/>
    <col min="5392" max="5392" width="9" style="1" customWidth="1"/>
    <col min="5393" max="5393" width="12.26953125" style="1" bestFit="1" customWidth="1"/>
    <col min="5394" max="5394" width="12.08984375" style="1" customWidth="1"/>
    <col min="5395"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5.6328125" style="1" customWidth="1"/>
    <col min="5641" max="5641" width="8.08984375" style="1" customWidth="1"/>
    <col min="5642" max="5642" width="11.90625" style="1" customWidth="1"/>
    <col min="5643" max="5643" width="13.90625" style="1" bestFit="1" customWidth="1"/>
    <col min="5644" max="5645" width="10.36328125" style="1" bestFit="1" customWidth="1"/>
    <col min="5646" max="5646" width="17.7265625" style="1" customWidth="1"/>
    <col min="5647" max="5647" width="38.36328125" style="1" bestFit="1" customWidth="1"/>
    <col min="5648" max="5648" width="9" style="1" customWidth="1"/>
    <col min="5649" max="5649" width="12.26953125" style="1" bestFit="1" customWidth="1"/>
    <col min="5650" max="5650" width="12.08984375" style="1" customWidth="1"/>
    <col min="5651"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5.6328125" style="1" customWidth="1"/>
    <col min="5897" max="5897" width="8.08984375" style="1" customWidth="1"/>
    <col min="5898" max="5898" width="11.90625" style="1" customWidth="1"/>
    <col min="5899" max="5899" width="13.90625" style="1" bestFit="1" customWidth="1"/>
    <col min="5900" max="5901" width="10.36328125" style="1" bestFit="1" customWidth="1"/>
    <col min="5902" max="5902" width="17.7265625" style="1" customWidth="1"/>
    <col min="5903" max="5903" width="38.36328125" style="1" bestFit="1" customWidth="1"/>
    <col min="5904" max="5904" width="9" style="1" customWidth="1"/>
    <col min="5905" max="5905" width="12.26953125" style="1" bestFit="1" customWidth="1"/>
    <col min="5906" max="5906" width="12.08984375" style="1" customWidth="1"/>
    <col min="5907"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5.6328125" style="1" customWidth="1"/>
    <col min="6153" max="6153" width="8.08984375" style="1" customWidth="1"/>
    <col min="6154" max="6154" width="11.90625" style="1" customWidth="1"/>
    <col min="6155" max="6155" width="13.90625" style="1" bestFit="1" customWidth="1"/>
    <col min="6156" max="6157" width="10.36328125" style="1" bestFit="1" customWidth="1"/>
    <col min="6158" max="6158" width="17.7265625" style="1" customWidth="1"/>
    <col min="6159" max="6159" width="38.36328125" style="1" bestFit="1" customWidth="1"/>
    <col min="6160" max="6160" width="9" style="1" customWidth="1"/>
    <col min="6161" max="6161" width="12.26953125" style="1" bestFit="1" customWidth="1"/>
    <col min="6162" max="6162" width="12.08984375" style="1" customWidth="1"/>
    <col min="6163"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5.6328125" style="1" customWidth="1"/>
    <col min="6409" max="6409" width="8.08984375" style="1" customWidth="1"/>
    <col min="6410" max="6410" width="11.90625" style="1" customWidth="1"/>
    <col min="6411" max="6411" width="13.90625" style="1" bestFit="1" customWidth="1"/>
    <col min="6412" max="6413" width="10.36328125" style="1" bestFit="1" customWidth="1"/>
    <col min="6414" max="6414" width="17.7265625" style="1" customWidth="1"/>
    <col min="6415" max="6415" width="38.36328125" style="1" bestFit="1" customWidth="1"/>
    <col min="6416" max="6416" width="9" style="1" customWidth="1"/>
    <col min="6417" max="6417" width="12.26953125" style="1" bestFit="1" customWidth="1"/>
    <col min="6418" max="6418" width="12.08984375" style="1" customWidth="1"/>
    <col min="6419"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5.6328125" style="1" customWidth="1"/>
    <col min="6665" max="6665" width="8.08984375" style="1" customWidth="1"/>
    <col min="6666" max="6666" width="11.90625" style="1" customWidth="1"/>
    <col min="6667" max="6667" width="13.90625" style="1" bestFit="1" customWidth="1"/>
    <col min="6668" max="6669" width="10.36328125" style="1" bestFit="1" customWidth="1"/>
    <col min="6670" max="6670" width="17.7265625" style="1" customWidth="1"/>
    <col min="6671" max="6671" width="38.36328125" style="1" bestFit="1" customWidth="1"/>
    <col min="6672" max="6672" width="9" style="1" customWidth="1"/>
    <col min="6673" max="6673" width="12.26953125" style="1" bestFit="1" customWidth="1"/>
    <col min="6674" max="6674" width="12.08984375" style="1" customWidth="1"/>
    <col min="6675"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5.6328125" style="1" customWidth="1"/>
    <col min="6921" max="6921" width="8.08984375" style="1" customWidth="1"/>
    <col min="6922" max="6922" width="11.90625" style="1" customWidth="1"/>
    <col min="6923" max="6923" width="13.90625" style="1" bestFit="1" customWidth="1"/>
    <col min="6924" max="6925" width="10.36328125" style="1" bestFit="1" customWidth="1"/>
    <col min="6926" max="6926" width="17.7265625" style="1" customWidth="1"/>
    <col min="6927" max="6927" width="38.36328125" style="1" bestFit="1" customWidth="1"/>
    <col min="6928" max="6928" width="9" style="1" customWidth="1"/>
    <col min="6929" max="6929" width="12.26953125" style="1" bestFit="1" customWidth="1"/>
    <col min="6930" max="6930" width="12.08984375" style="1" customWidth="1"/>
    <col min="6931"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5.6328125" style="1" customWidth="1"/>
    <col min="7177" max="7177" width="8.08984375" style="1" customWidth="1"/>
    <col min="7178" max="7178" width="11.90625" style="1" customWidth="1"/>
    <col min="7179" max="7179" width="13.90625" style="1" bestFit="1" customWidth="1"/>
    <col min="7180" max="7181" width="10.36328125" style="1" bestFit="1" customWidth="1"/>
    <col min="7182" max="7182" width="17.7265625" style="1" customWidth="1"/>
    <col min="7183" max="7183" width="38.36328125" style="1" bestFit="1" customWidth="1"/>
    <col min="7184" max="7184" width="9" style="1" customWidth="1"/>
    <col min="7185" max="7185" width="12.26953125" style="1" bestFit="1" customWidth="1"/>
    <col min="7186" max="7186" width="12.08984375" style="1" customWidth="1"/>
    <col min="7187"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5.6328125" style="1" customWidth="1"/>
    <col min="7433" max="7433" width="8.08984375" style="1" customWidth="1"/>
    <col min="7434" max="7434" width="11.90625" style="1" customWidth="1"/>
    <col min="7435" max="7435" width="13.90625" style="1" bestFit="1" customWidth="1"/>
    <col min="7436" max="7437" width="10.36328125" style="1" bestFit="1" customWidth="1"/>
    <col min="7438" max="7438" width="17.7265625" style="1" customWidth="1"/>
    <col min="7439" max="7439" width="38.36328125" style="1" bestFit="1" customWidth="1"/>
    <col min="7440" max="7440" width="9" style="1" customWidth="1"/>
    <col min="7441" max="7441" width="12.26953125" style="1" bestFit="1" customWidth="1"/>
    <col min="7442" max="7442" width="12.08984375" style="1" customWidth="1"/>
    <col min="7443"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5.6328125" style="1" customWidth="1"/>
    <col min="7689" max="7689" width="8.08984375" style="1" customWidth="1"/>
    <col min="7690" max="7690" width="11.90625" style="1" customWidth="1"/>
    <col min="7691" max="7691" width="13.90625" style="1" bestFit="1" customWidth="1"/>
    <col min="7692" max="7693" width="10.36328125" style="1" bestFit="1" customWidth="1"/>
    <col min="7694" max="7694" width="17.7265625" style="1" customWidth="1"/>
    <col min="7695" max="7695" width="38.36328125" style="1" bestFit="1" customWidth="1"/>
    <col min="7696" max="7696" width="9" style="1" customWidth="1"/>
    <col min="7697" max="7697" width="12.26953125" style="1" bestFit="1" customWidth="1"/>
    <col min="7698" max="7698" width="12.08984375" style="1" customWidth="1"/>
    <col min="7699"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5.6328125" style="1" customWidth="1"/>
    <col min="7945" max="7945" width="8.08984375" style="1" customWidth="1"/>
    <col min="7946" max="7946" width="11.90625" style="1" customWidth="1"/>
    <col min="7947" max="7947" width="13.90625" style="1" bestFit="1" customWidth="1"/>
    <col min="7948" max="7949" width="10.36328125" style="1" bestFit="1" customWidth="1"/>
    <col min="7950" max="7950" width="17.7265625" style="1" customWidth="1"/>
    <col min="7951" max="7951" width="38.36328125" style="1" bestFit="1" customWidth="1"/>
    <col min="7952" max="7952" width="9" style="1" customWidth="1"/>
    <col min="7953" max="7953" width="12.26953125" style="1" bestFit="1" customWidth="1"/>
    <col min="7954" max="7954" width="12.08984375" style="1" customWidth="1"/>
    <col min="7955"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5.6328125" style="1" customWidth="1"/>
    <col min="8201" max="8201" width="8.08984375" style="1" customWidth="1"/>
    <col min="8202" max="8202" width="11.90625" style="1" customWidth="1"/>
    <col min="8203" max="8203" width="13.90625" style="1" bestFit="1" customWidth="1"/>
    <col min="8204" max="8205" width="10.36328125" style="1" bestFit="1" customWidth="1"/>
    <col min="8206" max="8206" width="17.7265625" style="1" customWidth="1"/>
    <col min="8207" max="8207" width="38.36328125" style="1" bestFit="1" customWidth="1"/>
    <col min="8208" max="8208" width="9" style="1" customWidth="1"/>
    <col min="8209" max="8209" width="12.26953125" style="1" bestFit="1" customWidth="1"/>
    <col min="8210" max="8210" width="12.08984375" style="1" customWidth="1"/>
    <col min="8211"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5.6328125" style="1" customWidth="1"/>
    <col min="8457" max="8457" width="8.08984375" style="1" customWidth="1"/>
    <col min="8458" max="8458" width="11.90625" style="1" customWidth="1"/>
    <col min="8459" max="8459" width="13.90625" style="1" bestFit="1" customWidth="1"/>
    <col min="8460" max="8461" width="10.36328125" style="1" bestFit="1" customWidth="1"/>
    <col min="8462" max="8462" width="17.7265625" style="1" customWidth="1"/>
    <col min="8463" max="8463" width="38.36328125" style="1" bestFit="1" customWidth="1"/>
    <col min="8464" max="8464" width="9" style="1" customWidth="1"/>
    <col min="8465" max="8465" width="12.26953125" style="1" bestFit="1" customWidth="1"/>
    <col min="8466" max="8466" width="12.08984375" style="1" customWidth="1"/>
    <col min="8467"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5.6328125" style="1" customWidth="1"/>
    <col min="8713" max="8713" width="8.08984375" style="1" customWidth="1"/>
    <col min="8714" max="8714" width="11.90625" style="1" customWidth="1"/>
    <col min="8715" max="8715" width="13.90625" style="1" bestFit="1" customWidth="1"/>
    <col min="8716" max="8717" width="10.36328125" style="1" bestFit="1" customWidth="1"/>
    <col min="8718" max="8718" width="17.7265625" style="1" customWidth="1"/>
    <col min="8719" max="8719" width="38.36328125" style="1" bestFit="1" customWidth="1"/>
    <col min="8720" max="8720" width="9" style="1" customWidth="1"/>
    <col min="8721" max="8721" width="12.26953125" style="1" bestFit="1" customWidth="1"/>
    <col min="8722" max="8722" width="12.08984375" style="1" customWidth="1"/>
    <col min="8723"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5.6328125" style="1" customWidth="1"/>
    <col min="8969" max="8969" width="8.08984375" style="1" customWidth="1"/>
    <col min="8970" max="8970" width="11.90625" style="1" customWidth="1"/>
    <col min="8971" max="8971" width="13.90625" style="1" bestFit="1" customWidth="1"/>
    <col min="8972" max="8973" width="10.36328125" style="1" bestFit="1" customWidth="1"/>
    <col min="8974" max="8974" width="17.7265625" style="1" customWidth="1"/>
    <col min="8975" max="8975" width="38.36328125" style="1" bestFit="1" customWidth="1"/>
    <col min="8976" max="8976" width="9" style="1" customWidth="1"/>
    <col min="8977" max="8977" width="12.26953125" style="1" bestFit="1" customWidth="1"/>
    <col min="8978" max="8978" width="12.08984375" style="1" customWidth="1"/>
    <col min="8979"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5.6328125" style="1" customWidth="1"/>
    <col min="9225" max="9225" width="8.08984375" style="1" customWidth="1"/>
    <col min="9226" max="9226" width="11.90625" style="1" customWidth="1"/>
    <col min="9227" max="9227" width="13.90625" style="1" bestFit="1" customWidth="1"/>
    <col min="9228" max="9229" width="10.36328125" style="1" bestFit="1" customWidth="1"/>
    <col min="9230" max="9230" width="17.7265625" style="1" customWidth="1"/>
    <col min="9231" max="9231" width="38.36328125" style="1" bestFit="1" customWidth="1"/>
    <col min="9232" max="9232" width="9" style="1" customWidth="1"/>
    <col min="9233" max="9233" width="12.26953125" style="1" bestFit="1" customWidth="1"/>
    <col min="9234" max="9234" width="12.08984375" style="1" customWidth="1"/>
    <col min="9235"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5.6328125" style="1" customWidth="1"/>
    <col min="9481" max="9481" width="8.08984375" style="1" customWidth="1"/>
    <col min="9482" max="9482" width="11.90625" style="1" customWidth="1"/>
    <col min="9483" max="9483" width="13.90625" style="1" bestFit="1" customWidth="1"/>
    <col min="9484" max="9485" width="10.36328125" style="1" bestFit="1" customWidth="1"/>
    <col min="9486" max="9486" width="17.7265625" style="1" customWidth="1"/>
    <col min="9487" max="9487" width="38.36328125" style="1" bestFit="1" customWidth="1"/>
    <col min="9488" max="9488" width="9" style="1" customWidth="1"/>
    <col min="9489" max="9489" width="12.26953125" style="1" bestFit="1" customWidth="1"/>
    <col min="9490" max="9490" width="12.08984375" style="1" customWidth="1"/>
    <col min="9491"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5.6328125" style="1" customWidth="1"/>
    <col min="9737" max="9737" width="8.08984375" style="1" customWidth="1"/>
    <col min="9738" max="9738" width="11.90625" style="1" customWidth="1"/>
    <col min="9739" max="9739" width="13.90625" style="1" bestFit="1" customWidth="1"/>
    <col min="9740" max="9741" width="10.36328125" style="1" bestFit="1" customWidth="1"/>
    <col min="9742" max="9742" width="17.7265625" style="1" customWidth="1"/>
    <col min="9743" max="9743" width="38.36328125" style="1" bestFit="1" customWidth="1"/>
    <col min="9744" max="9744" width="9" style="1" customWidth="1"/>
    <col min="9745" max="9745" width="12.26953125" style="1" bestFit="1" customWidth="1"/>
    <col min="9746" max="9746" width="12.08984375" style="1" customWidth="1"/>
    <col min="9747"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5.6328125" style="1" customWidth="1"/>
    <col min="9993" max="9993" width="8.08984375" style="1" customWidth="1"/>
    <col min="9994" max="9994" width="11.90625" style="1" customWidth="1"/>
    <col min="9995" max="9995" width="13.90625" style="1" bestFit="1" customWidth="1"/>
    <col min="9996" max="9997" width="10.36328125" style="1" bestFit="1" customWidth="1"/>
    <col min="9998" max="9998" width="17.7265625" style="1" customWidth="1"/>
    <col min="9999" max="9999" width="38.36328125" style="1" bestFit="1" customWidth="1"/>
    <col min="10000" max="10000" width="9" style="1" customWidth="1"/>
    <col min="10001" max="10001" width="12.26953125" style="1" bestFit="1" customWidth="1"/>
    <col min="10002" max="10002" width="12.08984375" style="1" customWidth="1"/>
    <col min="10003"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5.6328125" style="1" customWidth="1"/>
    <col min="10249" max="10249" width="8.08984375" style="1" customWidth="1"/>
    <col min="10250" max="10250" width="11.90625" style="1" customWidth="1"/>
    <col min="10251" max="10251" width="13.90625" style="1" bestFit="1" customWidth="1"/>
    <col min="10252" max="10253" width="10.36328125" style="1" bestFit="1" customWidth="1"/>
    <col min="10254" max="10254" width="17.7265625" style="1" customWidth="1"/>
    <col min="10255" max="10255" width="38.36328125" style="1" bestFit="1" customWidth="1"/>
    <col min="10256" max="10256" width="9" style="1" customWidth="1"/>
    <col min="10257" max="10257" width="12.26953125" style="1" bestFit="1" customWidth="1"/>
    <col min="10258" max="10258" width="12.08984375" style="1" customWidth="1"/>
    <col min="10259"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5.6328125" style="1" customWidth="1"/>
    <col min="10505" max="10505" width="8.08984375" style="1" customWidth="1"/>
    <col min="10506" max="10506" width="11.90625" style="1" customWidth="1"/>
    <col min="10507" max="10507" width="13.90625" style="1" bestFit="1" customWidth="1"/>
    <col min="10508" max="10509" width="10.36328125" style="1" bestFit="1" customWidth="1"/>
    <col min="10510" max="10510" width="17.7265625" style="1" customWidth="1"/>
    <col min="10511" max="10511" width="38.36328125" style="1" bestFit="1" customWidth="1"/>
    <col min="10512" max="10512" width="9" style="1" customWidth="1"/>
    <col min="10513" max="10513" width="12.26953125" style="1" bestFit="1" customWidth="1"/>
    <col min="10514" max="10514" width="12.08984375" style="1" customWidth="1"/>
    <col min="10515"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5.6328125" style="1" customWidth="1"/>
    <col min="10761" max="10761" width="8.08984375" style="1" customWidth="1"/>
    <col min="10762" max="10762" width="11.90625" style="1" customWidth="1"/>
    <col min="10763" max="10763" width="13.90625" style="1" bestFit="1" customWidth="1"/>
    <col min="10764" max="10765" width="10.36328125" style="1" bestFit="1" customWidth="1"/>
    <col min="10766" max="10766" width="17.7265625" style="1" customWidth="1"/>
    <col min="10767" max="10767" width="38.36328125" style="1" bestFit="1" customWidth="1"/>
    <col min="10768" max="10768" width="9" style="1" customWidth="1"/>
    <col min="10769" max="10769" width="12.26953125" style="1" bestFit="1" customWidth="1"/>
    <col min="10770" max="10770" width="12.08984375" style="1" customWidth="1"/>
    <col min="10771"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5.6328125" style="1" customWidth="1"/>
    <col min="11017" max="11017" width="8.08984375" style="1" customWidth="1"/>
    <col min="11018" max="11018" width="11.90625" style="1" customWidth="1"/>
    <col min="11019" max="11019" width="13.90625" style="1" bestFit="1" customWidth="1"/>
    <col min="11020" max="11021" width="10.36328125" style="1" bestFit="1" customWidth="1"/>
    <col min="11022" max="11022" width="17.7265625" style="1" customWidth="1"/>
    <col min="11023" max="11023" width="38.36328125" style="1" bestFit="1" customWidth="1"/>
    <col min="11024" max="11024" width="9" style="1" customWidth="1"/>
    <col min="11025" max="11025" width="12.26953125" style="1" bestFit="1" customWidth="1"/>
    <col min="11026" max="11026" width="12.08984375" style="1" customWidth="1"/>
    <col min="11027"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5.6328125" style="1" customWidth="1"/>
    <col min="11273" max="11273" width="8.08984375" style="1" customWidth="1"/>
    <col min="11274" max="11274" width="11.90625" style="1" customWidth="1"/>
    <col min="11275" max="11275" width="13.90625" style="1" bestFit="1" customWidth="1"/>
    <col min="11276" max="11277" width="10.36328125" style="1" bestFit="1" customWidth="1"/>
    <col min="11278" max="11278" width="17.7265625" style="1" customWidth="1"/>
    <col min="11279" max="11279" width="38.36328125" style="1" bestFit="1" customWidth="1"/>
    <col min="11280" max="11280" width="9" style="1" customWidth="1"/>
    <col min="11281" max="11281" width="12.26953125" style="1" bestFit="1" customWidth="1"/>
    <col min="11282" max="11282" width="12.08984375" style="1" customWidth="1"/>
    <col min="11283"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5.6328125" style="1" customWidth="1"/>
    <col min="11529" max="11529" width="8.08984375" style="1" customWidth="1"/>
    <col min="11530" max="11530" width="11.90625" style="1" customWidth="1"/>
    <col min="11531" max="11531" width="13.90625" style="1" bestFit="1" customWidth="1"/>
    <col min="11532" max="11533" width="10.36328125" style="1" bestFit="1" customWidth="1"/>
    <col min="11534" max="11534" width="17.7265625" style="1" customWidth="1"/>
    <col min="11535" max="11535" width="38.36328125" style="1" bestFit="1" customWidth="1"/>
    <col min="11536" max="11536" width="9" style="1" customWidth="1"/>
    <col min="11537" max="11537" width="12.26953125" style="1" bestFit="1" customWidth="1"/>
    <col min="11538" max="11538" width="12.08984375" style="1" customWidth="1"/>
    <col min="11539"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5.6328125" style="1" customWidth="1"/>
    <col min="11785" max="11785" width="8.08984375" style="1" customWidth="1"/>
    <col min="11786" max="11786" width="11.90625" style="1" customWidth="1"/>
    <col min="11787" max="11787" width="13.90625" style="1" bestFit="1" customWidth="1"/>
    <col min="11788" max="11789" width="10.36328125" style="1" bestFit="1" customWidth="1"/>
    <col min="11790" max="11790" width="17.7265625" style="1" customWidth="1"/>
    <col min="11791" max="11791" width="38.36328125" style="1" bestFit="1" customWidth="1"/>
    <col min="11792" max="11792" width="9" style="1" customWidth="1"/>
    <col min="11793" max="11793" width="12.26953125" style="1" bestFit="1" customWidth="1"/>
    <col min="11794" max="11794" width="12.08984375" style="1" customWidth="1"/>
    <col min="11795"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5.6328125" style="1" customWidth="1"/>
    <col min="12041" max="12041" width="8.08984375" style="1" customWidth="1"/>
    <col min="12042" max="12042" width="11.90625" style="1" customWidth="1"/>
    <col min="12043" max="12043" width="13.90625" style="1" bestFit="1" customWidth="1"/>
    <col min="12044" max="12045" width="10.36328125" style="1" bestFit="1" customWidth="1"/>
    <col min="12046" max="12046" width="17.7265625" style="1" customWidth="1"/>
    <col min="12047" max="12047" width="38.36328125" style="1" bestFit="1" customWidth="1"/>
    <col min="12048" max="12048" width="9" style="1" customWidth="1"/>
    <col min="12049" max="12049" width="12.26953125" style="1" bestFit="1" customWidth="1"/>
    <col min="12050" max="12050" width="12.08984375" style="1" customWidth="1"/>
    <col min="12051"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5.6328125" style="1" customWidth="1"/>
    <col min="12297" max="12297" width="8.08984375" style="1" customWidth="1"/>
    <col min="12298" max="12298" width="11.90625" style="1" customWidth="1"/>
    <col min="12299" max="12299" width="13.90625" style="1" bestFit="1" customWidth="1"/>
    <col min="12300" max="12301" width="10.36328125" style="1" bestFit="1" customWidth="1"/>
    <col min="12302" max="12302" width="17.7265625" style="1" customWidth="1"/>
    <col min="12303" max="12303" width="38.36328125" style="1" bestFit="1" customWidth="1"/>
    <col min="12304" max="12304" width="9" style="1" customWidth="1"/>
    <col min="12305" max="12305" width="12.26953125" style="1" bestFit="1" customWidth="1"/>
    <col min="12306" max="12306" width="12.08984375" style="1" customWidth="1"/>
    <col min="12307"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5.6328125" style="1" customWidth="1"/>
    <col min="12553" max="12553" width="8.08984375" style="1" customWidth="1"/>
    <col min="12554" max="12554" width="11.90625" style="1" customWidth="1"/>
    <col min="12555" max="12555" width="13.90625" style="1" bestFit="1" customWidth="1"/>
    <col min="12556" max="12557" width="10.36328125" style="1" bestFit="1" customWidth="1"/>
    <col min="12558" max="12558" width="17.7265625" style="1" customWidth="1"/>
    <col min="12559" max="12559" width="38.36328125" style="1" bestFit="1" customWidth="1"/>
    <col min="12560" max="12560" width="9" style="1" customWidth="1"/>
    <col min="12561" max="12561" width="12.26953125" style="1" bestFit="1" customWidth="1"/>
    <col min="12562" max="12562" width="12.08984375" style="1" customWidth="1"/>
    <col min="12563"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5.6328125" style="1" customWidth="1"/>
    <col min="12809" max="12809" width="8.08984375" style="1" customWidth="1"/>
    <col min="12810" max="12810" width="11.90625" style="1" customWidth="1"/>
    <col min="12811" max="12811" width="13.90625" style="1" bestFit="1" customWidth="1"/>
    <col min="12812" max="12813" width="10.36328125" style="1" bestFit="1" customWidth="1"/>
    <col min="12814" max="12814" width="17.7265625" style="1" customWidth="1"/>
    <col min="12815" max="12815" width="38.36328125" style="1" bestFit="1" customWidth="1"/>
    <col min="12816" max="12816" width="9" style="1" customWidth="1"/>
    <col min="12817" max="12817" width="12.26953125" style="1" bestFit="1" customWidth="1"/>
    <col min="12818" max="12818" width="12.08984375" style="1" customWidth="1"/>
    <col min="12819"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5.6328125" style="1" customWidth="1"/>
    <col min="13065" max="13065" width="8.08984375" style="1" customWidth="1"/>
    <col min="13066" max="13066" width="11.90625" style="1" customWidth="1"/>
    <col min="13067" max="13067" width="13.90625" style="1" bestFit="1" customWidth="1"/>
    <col min="13068" max="13069" width="10.36328125" style="1" bestFit="1" customWidth="1"/>
    <col min="13070" max="13070" width="17.7265625" style="1" customWidth="1"/>
    <col min="13071" max="13071" width="38.36328125" style="1" bestFit="1" customWidth="1"/>
    <col min="13072" max="13072" width="9" style="1" customWidth="1"/>
    <col min="13073" max="13073" width="12.26953125" style="1" bestFit="1" customWidth="1"/>
    <col min="13074" max="13074" width="12.08984375" style="1" customWidth="1"/>
    <col min="13075"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5.6328125" style="1" customWidth="1"/>
    <col min="13321" max="13321" width="8.08984375" style="1" customWidth="1"/>
    <col min="13322" max="13322" width="11.90625" style="1" customWidth="1"/>
    <col min="13323" max="13323" width="13.90625" style="1" bestFit="1" customWidth="1"/>
    <col min="13324" max="13325" width="10.36328125" style="1" bestFit="1" customWidth="1"/>
    <col min="13326" max="13326" width="17.7265625" style="1" customWidth="1"/>
    <col min="13327" max="13327" width="38.36328125" style="1" bestFit="1" customWidth="1"/>
    <col min="13328" max="13328" width="9" style="1" customWidth="1"/>
    <col min="13329" max="13329" width="12.26953125" style="1" bestFit="1" customWidth="1"/>
    <col min="13330" max="13330" width="12.08984375" style="1" customWidth="1"/>
    <col min="13331"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5.6328125" style="1" customWidth="1"/>
    <col min="13577" max="13577" width="8.08984375" style="1" customWidth="1"/>
    <col min="13578" max="13578" width="11.90625" style="1" customWidth="1"/>
    <col min="13579" max="13579" width="13.90625" style="1" bestFit="1" customWidth="1"/>
    <col min="13580" max="13581" width="10.36328125" style="1" bestFit="1" customWidth="1"/>
    <col min="13582" max="13582" width="17.7265625" style="1" customWidth="1"/>
    <col min="13583" max="13583" width="38.36328125" style="1" bestFit="1" customWidth="1"/>
    <col min="13584" max="13584" width="9" style="1" customWidth="1"/>
    <col min="13585" max="13585" width="12.26953125" style="1" bestFit="1" customWidth="1"/>
    <col min="13586" max="13586" width="12.08984375" style="1" customWidth="1"/>
    <col min="13587"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5.6328125" style="1" customWidth="1"/>
    <col min="13833" max="13833" width="8.08984375" style="1" customWidth="1"/>
    <col min="13834" max="13834" width="11.90625" style="1" customWidth="1"/>
    <col min="13835" max="13835" width="13.90625" style="1" bestFit="1" customWidth="1"/>
    <col min="13836" max="13837" width="10.36328125" style="1" bestFit="1" customWidth="1"/>
    <col min="13838" max="13838" width="17.7265625" style="1" customWidth="1"/>
    <col min="13839" max="13839" width="38.36328125" style="1" bestFit="1" customWidth="1"/>
    <col min="13840" max="13840" width="9" style="1" customWidth="1"/>
    <col min="13841" max="13841" width="12.26953125" style="1" bestFit="1" customWidth="1"/>
    <col min="13842" max="13842" width="12.08984375" style="1" customWidth="1"/>
    <col min="13843"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5.6328125" style="1" customWidth="1"/>
    <col min="14089" max="14089" width="8.08984375" style="1" customWidth="1"/>
    <col min="14090" max="14090" width="11.90625" style="1" customWidth="1"/>
    <col min="14091" max="14091" width="13.90625" style="1" bestFit="1" customWidth="1"/>
    <col min="14092" max="14093" width="10.36328125" style="1" bestFit="1" customWidth="1"/>
    <col min="14094" max="14094" width="17.7265625" style="1" customWidth="1"/>
    <col min="14095" max="14095" width="38.36328125" style="1" bestFit="1" customWidth="1"/>
    <col min="14096" max="14096" width="9" style="1" customWidth="1"/>
    <col min="14097" max="14097" width="12.26953125" style="1" bestFit="1" customWidth="1"/>
    <col min="14098" max="14098" width="12.08984375" style="1" customWidth="1"/>
    <col min="14099"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5.6328125" style="1" customWidth="1"/>
    <col min="14345" max="14345" width="8.08984375" style="1" customWidth="1"/>
    <col min="14346" max="14346" width="11.90625" style="1" customWidth="1"/>
    <col min="14347" max="14347" width="13.90625" style="1" bestFit="1" customWidth="1"/>
    <col min="14348" max="14349" width="10.36328125" style="1" bestFit="1" customWidth="1"/>
    <col min="14350" max="14350" width="17.7265625" style="1" customWidth="1"/>
    <col min="14351" max="14351" width="38.36328125" style="1" bestFit="1" customWidth="1"/>
    <col min="14352" max="14352" width="9" style="1" customWidth="1"/>
    <col min="14353" max="14353" width="12.26953125" style="1" bestFit="1" customWidth="1"/>
    <col min="14354" max="14354" width="12.08984375" style="1" customWidth="1"/>
    <col min="14355"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5.6328125" style="1" customWidth="1"/>
    <col min="14601" max="14601" width="8.08984375" style="1" customWidth="1"/>
    <col min="14602" max="14602" width="11.90625" style="1" customWidth="1"/>
    <col min="14603" max="14603" width="13.90625" style="1" bestFit="1" customWidth="1"/>
    <col min="14604" max="14605" width="10.36328125" style="1" bestFit="1" customWidth="1"/>
    <col min="14606" max="14606" width="17.7265625" style="1" customWidth="1"/>
    <col min="14607" max="14607" width="38.36328125" style="1" bestFit="1" customWidth="1"/>
    <col min="14608" max="14608" width="9" style="1" customWidth="1"/>
    <col min="14609" max="14609" width="12.26953125" style="1" bestFit="1" customWidth="1"/>
    <col min="14610" max="14610" width="12.08984375" style="1" customWidth="1"/>
    <col min="14611"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5.6328125" style="1" customWidth="1"/>
    <col min="14857" max="14857" width="8.08984375" style="1" customWidth="1"/>
    <col min="14858" max="14858" width="11.90625" style="1" customWidth="1"/>
    <col min="14859" max="14859" width="13.90625" style="1" bestFit="1" customWidth="1"/>
    <col min="14860" max="14861" width="10.36328125" style="1" bestFit="1" customWidth="1"/>
    <col min="14862" max="14862" width="17.7265625" style="1" customWidth="1"/>
    <col min="14863" max="14863" width="38.36328125" style="1" bestFit="1" customWidth="1"/>
    <col min="14864" max="14864" width="9" style="1" customWidth="1"/>
    <col min="14865" max="14865" width="12.26953125" style="1" bestFit="1" customWidth="1"/>
    <col min="14866" max="14866" width="12.08984375" style="1" customWidth="1"/>
    <col min="14867"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5.6328125" style="1" customWidth="1"/>
    <col min="15113" max="15113" width="8.08984375" style="1" customWidth="1"/>
    <col min="15114" max="15114" width="11.90625" style="1" customWidth="1"/>
    <col min="15115" max="15115" width="13.90625" style="1" bestFit="1" customWidth="1"/>
    <col min="15116" max="15117" width="10.36328125" style="1" bestFit="1" customWidth="1"/>
    <col min="15118" max="15118" width="17.7265625" style="1" customWidth="1"/>
    <col min="15119" max="15119" width="38.36328125" style="1" bestFit="1" customWidth="1"/>
    <col min="15120" max="15120" width="9" style="1" customWidth="1"/>
    <col min="15121" max="15121" width="12.26953125" style="1" bestFit="1" customWidth="1"/>
    <col min="15122" max="15122" width="12.08984375" style="1" customWidth="1"/>
    <col min="15123"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5.6328125" style="1" customWidth="1"/>
    <col min="15369" max="15369" width="8.08984375" style="1" customWidth="1"/>
    <col min="15370" max="15370" width="11.90625" style="1" customWidth="1"/>
    <col min="15371" max="15371" width="13.90625" style="1" bestFit="1" customWidth="1"/>
    <col min="15372" max="15373" width="10.36328125" style="1" bestFit="1" customWidth="1"/>
    <col min="15374" max="15374" width="17.7265625" style="1" customWidth="1"/>
    <col min="15375" max="15375" width="38.36328125" style="1" bestFit="1" customWidth="1"/>
    <col min="15376" max="15376" width="9" style="1" customWidth="1"/>
    <col min="15377" max="15377" width="12.26953125" style="1" bestFit="1" customWidth="1"/>
    <col min="15378" max="15378" width="12.08984375" style="1" customWidth="1"/>
    <col min="15379"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5.6328125" style="1" customWidth="1"/>
    <col min="15625" max="15625" width="8.08984375" style="1" customWidth="1"/>
    <col min="15626" max="15626" width="11.90625" style="1" customWidth="1"/>
    <col min="15627" max="15627" width="13.90625" style="1" bestFit="1" customWidth="1"/>
    <col min="15628" max="15629" width="10.36328125" style="1" bestFit="1" customWidth="1"/>
    <col min="15630" max="15630" width="17.7265625" style="1" customWidth="1"/>
    <col min="15631" max="15631" width="38.36328125" style="1" bestFit="1" customWidth="1"/>
    <col min="15632" max="15632" width="9" style="1" customWidth="1"/>
    <col min="15633" max="15633" width="12.26953125" style="1" bestFit="1" customWidth="1"/>
    <col min="15634" max="15634" width="12.08984375" style="1" customWidth="1"/>
    <col min="15635"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5.6328125" style="1" customWidth="1"/>
    <col min="15881" max="15881" width="8.08984375" style="1" customWidth="1"/>
    <col min="15882" max="15882" width="11.90625" style="1" customWidth="1"/>
    <col min="15883" max="15883" width="13.90625" style="1" bestFit="1" customWidth="1"/>
    <col min="15884" max="15885" width="10.36328125" style="1" bestFit="1" customWidth="1"/>
    <col min="15886" max="15886" width="17.7265625" style="1" customWidth="1"/>
    <col min="15887" max="15887" width="38.36328125" style="1" bestFit="1" customWidth="1"/>
    <col min="15888" max="15888" width="9" style="1" customWidth="1"/>
    <col min="15889" max="15889" width="12.26953125" style="1" bestFit="1" customWidth="1"/>
    <col min="15890" max="15890" width="12.08984375" style="1" customWidth="1"/>
    <col min="15891"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5.6328125" style="1" customWidth="1"/>
    <col min="16137" max="16137" width="8.08984375" style="1" customWidth="1"/>
    <col min="16138" max="16138" width="11.90625" style="1" customWidth="1"/>
    <col min="16139" max="16139" width="13.90625" style="1" bestFit="1" customWidth="1"/>
    <col min="16140" max="16141" width="10.36328125" style="1" bestFit="1" customWidth="1"/>
    <col min="16142" max="16142" width="17.7265625" style="1" customWidth="1"/>
    <col min="16143" max="16143" width="38.36328125" style="1" bestFit="1" customWidth="1"/>
    <col min="16144" max="16144" width="9" style="1" customWidth="1"/>
    <col min="16145" max="16145" width="12.26953125" style="1" bestFit="1" customWidth="1"/>
    <col min="16146" max="16146" width="12.08984375" style="1" customWidth="1"/>
    <col min="16147" max="16384" width="39.36328125" style="1"/>
  </cols>
  <sheetData>
    <row r="1" spans="1:240" s="48" customFormat="1" ht="13.5" customHeight="1">
      <c r="A1" s="53"/>
      <c r="B1" s="53"/>
      <c r="C1" s="53"/>
      <c r="D1" s="53"/>
      <c r="E1" s="53"/>
      <c r="F1" s="53"/>
      <c r="G1" s="53"/>
      <c r="H1" s="53"/>
      <c r="I1" s="53"/>
      <c r="J1" s="53"/>
      <c r="K1" s="53"/>
      <c r="L1" s="53"/>
      <c r="M1" s="53"/>
      <c r="N1" s="53"/>
      <c r="O1" s="53"/>
      <c r="P1" s="53"/>
      <c r="Q1" s="53"/>
    </row>
    <row r="2" spans="1:240" ht="13.5" customHeight="1">
      <c r="A2" s="342" t="s">
        <v>1039</v>
      </c>
      <c r="B2" s="340"/>
      <c r="C2" s="340"/>
      <c r="D2" s="340"/>
      <c r="E2" s="340"/>
      <c r="F2" s="340"/>
      <c r="G2" s="340"/>
      <c r="H2" s="340"/>
      <c r="I2" s="340"/>
      <c r="J2" s="340"/>
      <c r="K2" s="340"/>
      <c r="L2" s="340"/>
      <c r="M2" s="340"/>
      <c r="N2" s="340"/>
      <c r="O2" s="340"/>
      <c r="P2" s="340"/>
      <c r="Q2" s="340"/>
    </row>
    <row r="3" spans="1:240" ht="13.5" customHeight="1">
      <c r="A3" s="340"/>
      <c r="B3" s="340"/>
      <c r="C3" s="340"/>
      <c r="D3" s="340"/>
      <c r="E3" s="340"/>
      <c r="F3" s="340"/>
      <c r="G3" s="340"/>
      <c r="H3" s="340"/>
      <c r="I3" s="340"/>
      <c r="J3" s="340"/>
      <c r="K3" s="340"/>
      <c r="L3" s="340"/>
      <c r="M3" s="340"/>
      <c r="N3" s="340"/>
      <c r="O3" s="340"/>
      <c r="P3" s="340"/>
      <c r="Q3" s="340"/>
    </row>
    <row r="4" spans="1:240">
      <c r="A4" s="11"/>
      <c r="B4" s="654" t="str">
        <f>"〔施設"&amp;C5&amp;"（公立"&amp;C6&amp;"、"&amp;"私立"&amp;C7&amp;"）"&amp;"  定員"&amp;E5&amp;"（公立"&amp;E6&amp;"、私立"&amp;E7&amp;"）〕"</f>
        <v>〔施設16（公立0、私立16）  定員364（公立0、私立364）〕</v>
      </c>
      <c r="C4" s="654"/>
      <c r="D4" s="654"/>
      <c r="E4" s="11" t="str">
        <f>IF(H25=E5,"","おかしいぞ～？")</f>
        <v/>
      </c>
      <c r="F4" s="11"/>
      <c r="G4" s="49"/>
      <c r="H4" s="11"/>
      <c r="I4" s="11"/>
      <c r="J4" s="11"/>
      <c r="K4" s="11"/>
      <c r="L4" s="11"/>
      <c r="M4" s="11"/>
      <c r="N4" s="11"/>
      <c r="O4" s="11"/>
      <c r="P4" s="11"/>
      <c r="Q4" s="11"/>
    </row>
    <row r="5" spans="1:240">
      <c r="A5" s="15"/>
      <c r="B5" s="16" t="s">
        <v>323</v>
      </c>
      <c r="C5" s="17">
        <f>C6+C7</f>
        <v>16</v>
      </c>
      <c r="D5" s="18" t="s">
        <v>46</v>
      </c>
      <c r="E5" s="19">
        <f>E6+E7</f>
        <v>364</v>
      </c>
      <c r="F5" s="11"/>
      <c r="G5" s="49"/>
      <c r="H5" s="11"/>
      <c r="I5" s="11"/>
      <c r="J5" s="11"/>
      <c r="K5" s="11"/>
      <c r="L5" s="11"/>
      <c r="M5" s="11"/>
      <c r="N5" s="11"/>
      <c r="O5" s="11"/>
      <c r="P5" s="11"/>
      <c r="Q5" s="11"/>
    </row>
    <row r="6" spans="1:240">
      <c r="A6" s="15"/>
      <c r="B6" s="16" t="s">
        <v>44</v>
      </c>
      <c r="C6" s="17">
        <f>COUNTIF($P$9:$P$24,B6)</f>
        <v>0</v>
      </c>
      <c r="D6" s="18" t="s">
        <v>44</v>
      </c>
      <c r="E6" s="19">
        <f>SUMIF($P$9:$P$24,D6,$H$9:$H$24)</f>
        <v>0</v>
      </c>
      <c r="F6" s="11"/>
      <c r="G6" s="49"/>
      <c r="H6" s="11"/>
      <c r="I6" s="11"/>
      <c r="J6" s="11"/>
      <c r="K6" s="11"/>
      <c r="L6" s="11"/>
      <c r="M6" s="11"/>
      <c r="N6" s="11"/>
      <c r="O6" s="11"/>
      <c r="P6" s="11"/>
      <c r="Q6" s="11"/>
    </row>
    <row r="7" spans="1:240">
      <c r="A7" s="15"/>
      <c r="B7" s="20" t="s">
        <v>45</v>
      </c>
      <c r="C7" s="21">
        <f>COUNTIF($P$9:$P$24,B7)</f>
        <v>16</v>
      </c>
      <c r="D7" s="22" t="s">
        <v>45</v>
      </c>
      <c r="E7" s="23">
        <f>SUMIF($P$9:$P$24,D7,$H$9:$H$24)</f>
        <v>364</v>
      </c>
      <c r="F7" s="11"/>
      <c r="G7" s="49"/>
      <c r="H7" s="11"/>
      <c r="I7" s="11"/>
      <c r="J7" s="11"/>
      <c r="K7" s="11"/>
      <c r="L7" s="11"/>
      <c r="M7" s="11"/>
      <c r="N7" s="11"/>
      <c r="O7" s="11"/>
      <c r="P7" s="11"/>
      <c r="Q7" s="11"/>
    </row>
    <row r="8" spans="1:240" s="629" customFormat="1" ht="42" customHeight="1">
      <c r="A8" s="137" t="s">
        <v>69</v>
      </c>
      <c r="B8" s="138" t="s">
        <v>73</v>
      </c>
      <c r="C8" s="138" t="s">
        <v>74</v>
      </c>
      <c r="D8" s="138" t="s">
        <v>75</v>
      </c>
      <c r="E8" s="138" t="s">
        <v>469</v>
      </c>
      <c r="F8" s="139" t="s">
        <v>166</v>
      </c>
      <c r="G8" s="630" t="s">
        <v>76</v>
      </c>
      <c r="H8" s="138" t="s">
        <v>77</v>
      </c>
      <c r="I8" s="138" t="s">
        <v>72</v>
      </c>
      <c r="J8" s="140" t="s">
        <v>78</v>
      </c>
      <c r="K8" s="623" t="s">
        <v>68</v>
      </c>
      <c r="L8" s="623" t="s">
        <v>706</v>
      </c>
      <c r="M8" s="623" t="s">
        <v>707</v>
      </c>
      <c r="N8" s="635" t="s">
        <v>150</v>
      </c>
      <c r="O8" s="635" t="s">
        <v>70</v>
      </c>
      <c r="P8" s="623" t="s">
        <v>43</v>
      </c>
      <c r="Q8" s="624" t="s">
        <v>62</v>
      </c>
    </row>
    <row r="9" spans="1:240" s="152" customFormat="1" ht="42" customHeight="1">
      <c r="A9" s="223" t="s">
        <v>5990</v>
      </c>
      <c r="B9" s="217" t="s">
        <v>5991</v>
      </c>
      <c r="C9" s="217" t="s">
        <v>5991</v>
      </c>
      <c r="D9" s="217" t="s">
        <v>5992</v>
      </c>
      <c r="E9" s="218" t="str">
        <f t="shared" ref="E9:E24" si="0">M9&amp;N9</f>
        <v>下関市長府金屋浜町1-5</v>
      </c>
      <c r="F9" s="218" t="s">
        <v>1040</v>
      </c>
      <c r="G9" s="219">
        <v>38443</v>
      </c>
      <c r="H9" s="225">
        <v>32</v>
      </c>
      <c r="I9" s="218" t="s">
        <v>1711</v>
      </c>
      <c r="J9" s="226"/>
      <c r="K9" s="227" t="s">
        <v>5993</v>
      </c>
      <c r="L9" s="309" t="s">
        <v>419</v>
      </c>
      <c r="M9" s="309" t="s">
        <v>420</v>
      </c>
      <c r="N9" s="276" t="s">
        <v>1724</v>
      </c>
      <c r="O9" s="276" t="s">
        <v>5994</v>
      </c>
      <c r="P9" s="310" t="s">
        <v>234</v>
      </c>
      <c r="Q9" s="311" t="s">
        <v>512</v>
      </c>
      <c r="R9" s="153"/>
      <c r="S9" s="153"/>
      <c r="T9" s="153"/>
      <c r="U9" s="153"/>
      <c r="V9" s="153"/>
      <c r="W9" s="148"/>
      <c r="X9" s="148"/>
      <c r="Y9" s="149"/>
      <c r="Z9" s="150"/>
      <c r="AA9" s="148"/>
      <c r="AB9" s="148"/>
      <c r="AC9" s="151"/>
      <c r="AD9" s="151"/>
      <c r="AE9" s="151"/>
      <c r="AF9" s="148"/>
      <c r="AG9" s="148"/>
      <c r="AJ9" s="153"/>
      <c r="AK9" s="153"/>
      <c r="AL9" s="153"/>
      <c r="AM9" s="153"/>
      <c r="AN9" s="148"/>
      <c r="AO9" s="148"/>
      <c r="AP9" s="149"/>
      <c r="AQ9" s="150"/>
      <c r="AR9" s="148"/>
      <c r="AS9" s="148"/>
      <c r="AT9" s="151"/>
      <c r="AU9" s="151"/>
      <c r="AV9" s="151"/>
      <c r="AW9" s="148"/>
      <c r="AX9" s="148"/>
      <c r="BA9" s="153"/>
      <c r="BB9" s="153"/>
      <c r="BC9" s="153"/>
      <c r="BD9" s="153"/>
      <c r="BE9" s="148"/>
      <c r="BF9" s="148"/>
      <c r="BG9" s="149"/>
      <c r="BH9" s="150"/>
      <c r="BI9" s="148"/>
      <c r="BJ9" s="148"/>
      <c r="BK9" s="151"/>
      <c r="BL9" s="151"/>
      <c r="BM9" s="151"/>
      <c r="BN9" s="148"/>
      <c r="BO9" s="148"/>
      <c r="BR9" s="153"/>
      <c r="BS9" s="153"/>
      <c r="BT9" s="153"/>
      <c r="BU9" s="153"/>
      <c r="BV9" s="148"/>
      <c r="BW9" s="148"/>
      <c r="BX9" s="149"/>
      <c r="BY9" s="150"/>
      <c r="BZ9" s="148"/>
      <c r="CA9" s="148"/>
      <c r="CB9" s="151"/>
      <c r="CC9" s="151"/>
      <c r="CD9" s="151"/>
      <c r="CE9" s="148"/>
      <c r="CF9" s="148"/>
      <c r="CI9" s="153"/>
      <c r="CJ9" s="153"/>
      <c r="CK9" s="153"/>
      <c r="CL9" s="153"/>
      <c r="CM9" s="148"/>
      <c r="CN9" s="148"/>
      <c r="CO9" s="149"/>
      <c r="CP9" s="150"/>
      <c r="CQ9" s="148"/>
      <c r="CR9" s="148"/>
      <c r="CS9" s="151"/>
      <c r="CT9" s="151"/>
      <c r="CU9" s="151"/>
      <c r="CV9" s="148"/>
      <c r="CW9" s="148"/>
      <c r="CZ9" s="153"/>
      <c r="DA9" s="153"/>
      <c r="DB9" s="153"/>
      <c r="DC9" s="153"/>
      <c r="DD9" s="148"/>
      <c r="DE9" s="148"/>
      <c r="DF9" s="149"/>
      <c r="DG9" s="150"/>
      <c r="DH9" s="148"/>
      <c r="DI9" s="148"/>
      <c r="DJ9" s="151"/>
      <c r="DK9" s="151"/>
      <c r="DL9" s="151"/>
      <c r="DM9" s="148"/>
      <c r="DN9" s="148"/>
      <c r="DQ9" s="153"/>
      <c r="DR9" s="153"/>
      <c r="DS9" s="153"/>
      <c r="DT9" s="153"/>
      <c r="DU9" s="148"/>
      <c r="DV9" s="148"/>
      <c r="DW9" s="149"/>
      <c r="DX9" s="150"/>
      <c r="DY9" s="148"/>
      <c r="DZ9" s="148"/>
      <c r="EA9" s="151"/>
      <c r="EB9" s="151"/>
      <c r="EC9" s="151"/>
      <c r="ED9" s="148"/>
      <c r="EE9" s="148"/>
      <c r="EH9" s="153"/>
      <c r="EI9" s="153"/>
      <c r="EJ9" s="153"/>
      <c r="EK9" s="153"/>
      <c r="EL9" s="148"/>
      <c r="EM9" s="148"/>
      <c r="EN9" s="149"/>
      <c r="EO9" s="150"/>
      <c r="EP9" s="148"/>
      <c r="EQ9" s="148"/>
      <c r="ER9" s="151"/>
      <c r="ES9" s="151"/>
      <c r="ET9" s="151"/>
      <c r="EU9" s="148"/>
      <c r="EV9" s="148"/>
      <c r="EY9" s="153"/>
      <c r="EZ9" s="153"/>
      <c r="FA9" s="153"/>
      <c r="FB9" s="153"/>
      <c r="FC9" s="148"/>
      <c r="FD9" s="148"/>
      <c r="FE9" s="149"/>
      <c r="FF9" s="150"/>
      <c r="FG9" s="148"/>
      <c r="FH9" s="148"/>
      <c r="FI9" s="151"/>
      <c r="FJ9" s="151"/>
      <c r="FK9" s="151"/>
      <c r="FL9" s="148"/>
      <c r="FM9" s="148"/>
      <c r="FP9" s="153"/>
      <c r="FQ9" s="153"/>
      <c r="FR9" s="153"/>
      <c r="FS9" s="153"/>
      <c r="FT9" s="148"/>
      <c r="FU9" s="148"/>
      <c r="FV9" s="149"/>
      <c r="FW9" s="150"/>
      <c r="FX9" s="148"/>
      <c r="FY9" s="148"/>
      <c r="FZ9" s="151"/>
      <c r="GA9" s="151"/>
      <c r="GB9" s="151"/>
      <c r="GC9" s="148"/>
      <c r="GD9" s="148"/>
      <c r="GG9" s="153"/>
      <c r="GH9" s="153"/>
      <c r="GI9" s="153"/>
      <c r="GJ9" s="153"/>
      <c r="GK9" s="148"/>
      <c r="GL9" s="148"/>
      <c r="GM9" s="149"/>
      <c r="GN9" s="150"/>
      <c r="GO9" s="148"/>
      <c r="GP9" s="148"/>
      <c r="GQ9" s="151"/>
      <c r="GR9" s="151"/>
      <c r="GS9" s="151"/>
      <c r="GT9" s="148"/>
      <c r="GU9" s="148"/>
      <c r="GX9" s="153"/>
      <c r="GY9" s="153"/>
      <c r="GZ9" s="153"/>
      <c r="HA9" s="153"/>
      <c r="HB9" s="148"/>
      <c r="HC9" s="148"/>
      <c r="HD9" s="149"/>
      <c r="HE9" s="150"/>
      <c r="HF9" s="148"/>
      <c r="HG9" s="148"/>
      <c r="HH9" s="151"/>
      <c r="HI9" s="151"/>
      <c r="HJ9" s="151"/>
      <c r="HK9" s="148"/>
      <c r="HL9" s="148"/>
      <c r="HO9" s="153"/>
      <c r="HP9" s="153"/>
      <c r="HQ9" s="153"/>
      <c r="HR9" s="153"/>
      <c r="HS9" s="148"/>
      <c r="HT9" s="148"/>
      <c r="HU9" s="149"/>
      <c r="HV9" s="150"/>
      <c r="HW9" s="148"/>
      <c r="HX9" s="148"/>
      <c r="HY9" s="151"/>
      <c r="HZ9" s="151"/>
      <c r="IA9" s="151"/>
      <c r="IB9" s="148"/>
      <c r="IC9" s="148"/>
      <c r="IF9" s="153"/>
    </row>
    <row r="10" spans="1:240" s="152" customFormat="1" ht="42" customHeight="1">
      <c r="A10" s="375" t="s">
        <v>6950</v>
      </c>
      <c r="B10" s="516" t="s">
        <v>6915</v>
      </c>
      <c r="C10" s="516" t="s">
        <v>6915</v>
      </c>
      <c r="D10" s="516" t="s">
        <v>8594</v>
      </c>
      <c r="E10" s="483" t="str">
        <f t="shared" si="0"/>
        <v>宇部市東芝中3-26</v>
      </c>
      <c r="F10" s="483" t="s">
        <v>1043</v>
      </c>
      <c r="G10" s="515">
        <v>41000</v>
      </c>
      <c r="H10" s="377">
        <v>40</v>
      </c>
      <c r="I10" s="483" t="s">
        <v>1712</v>
      </c>
      <c r="J10" s="376" t="s">
        <v>806</v>
      </c>
      <c r="K10" s="494" t="s">
        <v>4067</v>
      </c>
      <c r="L10" s="486" t="s">
        <v>0</v>
      </c>
      <c r="M10" s="486" t="s">
        <v>1</v>
      </c>
      <c r="N10" s="483" t="s">
        <v>8595</v>
      </c>
      <c r="O10" s="483" t="s">
        <v>6337</v>
      </c>
      <c r="P10" s="487" t="s">
        <v>234</v>
      </c>
      <c r="Q10" s="497" t="s">
        <v>9</v>
      </c>
      <c r="R10" s="153"/>
      <c r="S10" s="153"/>
      <c r="T10" s="153"/>
      <c r="U10" s="153"/>
      <c r="V10" s="153"/>
      <c r="W10" s="148"/>
      <c r="X10" s="148"/>
      <c r="Y10" s="149"/>
      <c r="Z10" s="150"/>
      <c r="AA10" s="148"/>
      <c r="AB10" s="148"/>
      <c r="AC10" s="151"/>
      <c r="AD10" s="151"/>
      <c r="AE10" s="151"/>
      <c r="AF10" s="148"/>
      <c r="AG10" s="148"/>
      <c r="AJ10" s="153"/>
      <c r="AK10" s="153"/>
      <c r="AL10" s="153"/>
      <c r="AM10" s="153"/>
      <c r="AN10" s="148"/>
      <c r="AO10" s="148"/>
      <c r="AP10" s="149"/>
      <c r="AQ10" s="150"/>
      <c r="AR10" s="148"/>
      <c r="AS10" s="148"/>
      <c r="AT10" s="151"/>
      <c r="AU10" s="151"/>
      <c r="AV10" s="151"/>
      <c r="AW10" s="148"/>
      <c r="AX10" s="148"/>
      <c r="BA10" s="153"/>
      <c r="BB10" s="153"/>
      <c r="BC10" s="153"/>
      <c r="BD10" s="153"/>
      <c r="BE10" s="148"/>
      <c r="BF10" s="148"/>
      <c r="BG10" s="149"/>
      <c r="BH10" s="150"/>
      <c r="BI10" s="148"/>
      <c r="BJ10" s="148"/>
      <c r="BK10" s="151"/>
      <c r="BL10" s="151"/>
      <c r="BM10" s="151"/>
      <c r="BN10" s="148"/>
      <c r="BO10" s="148"/>
      <c r="BR10" s="153"/>
      <c r="BS10" s="153"/>
      <c r="BT10" s="153"/>
      <c r="BU10" s="153"/>
      <c r="BV10" s="148"/>
      <c r="BW10" s="148"/>
      <c r="BX10" s="149"/>
      <c r="BY10" s="150"/>
      <c r="BZ10" s="148"/>
      <c r="CA10" s="148"/>
      <c r="CB10" s="151"/>
      <c r="CC10" s="151"/>
      <c r="CD10" s="151"/>
      <c r="CE10" s="148"/>
      <c r="CF10" s="148"/>
      <c r="CI10" s="153"/>
      <c r="CJ10" s="153"/>
      <c r="CK10" s="153"/>
      <c r="CL10" s="153"/>
      <c r="CM10" s="148"/>
      <c r="CN10" s="148"/>
      <c r="CO10" s="149"/>
      <c r="CP10" s="150"/>
      <c r="CQ10" s="148"/>
      <c r="CR10" s="148"/>
      <c r="CS10" s="151"/>
      <c r="CT10" s="151"/>
      <c r="CU10" s="151"/>
      <c r="CV10" s="148"/>
      <c r="CW10" s="148"/>
      <c r="CZ10" s="153"/>
      <c r="DA10" s="153"/>
      <c r="DB10" s="153"/>
      <c r="DC10" s="153"/>
      <c r="DD10" s="148"/>
      <c r="DE10" s="148"/>
      <c r="DF10" s="149"/>
      <c r="DG10" s="150"/>
      <c r="DH10" s="148"/>
      <c r="DI10" s="148"/>
      <c r="DJ10" s="151"/>
      <c r="DK10" s="151"/>
      <c r="DL10" s="151"/>
      <c r="DM10" s="148"/>
      <c r="DN10" s="148"/>
      <c r="DQ10" s="153"/>
      <c r="DR10" s="153"/>
      <c r="DS10" s="153"/>
      <c r="DT10" s="153"/>
      <c r="DU10" s="148"/>
      <c r="DV10" s="148"/>
      <c r="DW10" s="149"/>
      <c r="DX10" s="150"/>
      <c r="DY10" s="148"/>
      <c r="DZ10" s="148"/>
      <c r="EA10" s="151"/>
      <c r="EB10" s="151"/>
      <c r="EC10" s="151"/>
      <c r="ED10" s="148"/>
      <c r="EE10" s="148"/>
      <c r="EH10" s="153"/>
      <c r="EI10" s="153"/>
      <c r="EJ10" s="153"/>
      <c r="EK10" s="153"/>
      <c r="EL10" s="148"/>
      <c r="EM10" s="148"/>
      <c r="EN10" s="149"/>
      <c r="EO10" s="150"/>
      <c r="EP10" s="148"/>
      <c r="EQ10" s="148"/>
      <c r="ER10" s="151"/>
      <c r="ES10" s="151"/>
      <c r="ET10" s="151"/>
      <c r="EU10" s="148"/>
      <c r="EV10" s="148"/>
      <c r="EY10" s="153"/>
      <c r="EZ10" s="153"/>
      <c r="FA10" s="153"/>
      <c r="FB10" s="153"/>
      <c r="FC10" s="148"/>
      <c r="FD10" s="148"/>
      <c r="FE10" s="149"/>
      <c r="FF10" s="150"/>
      <c r="FG10" s="148"/>
      <c r="FH10" s="148"/>
      <c r="FI10" s="151"/>
      <c r="FJ10" s="151"/>
      <c r="FK10" s="151"/>
      <c r="FL10" s="148"/>
      <c r="FM10" s="148"/>
      <c r="FP10" s="153"/>
      <c r="FQ10" s="153"/>
      <c r="FR10" s="153"/>
      <c r="FS10" s="153"/>
      <c r="FT10" s="148"/>
      <c r="FU10" s="148"/>
      <c r="FV10" s="149"/>
      <c r="FW10" s="150"/>
      <c r="FX10" s="148"/>
      <c r="FY10" s="148"/>
      <c r="FZ10" s="151"/>
      <c r="GA10" s="151"/>
      <c r="GB10" s="151"/>
      <c r="GC10" s="148"/>
      <c r="GD10" s="148"/>
      <c r="GG10" s="153"/>
      <c r="GH10" s="153"/>
      <c r="GI10" s="153"/>
      <c r="GJ10" s="153"/>
      <c r="GK10" s="148"/>
      <c r="GL10" s="148"/>
      <c r="GM10" s="149"/>
      <c r="GN10" s="150"/>
      <c r="GO10" s="148"/>
      <c r="GP10" s="148"/>
      <c r="GQ10" s="151"/>
      <c r="GR10" s="151"/>
      <c r="GS10" s="151"/>
      <c r="GT10" s="148"/>
      <c r="GU10" s="148"/>
      <c r="GX10" s="153"/>
      <c r="GY10" s="153"/>
      <c r="GZ10" s="153"/>
      <c r="HA10" s="153"/>
      <c r="HB10" s="148"/>
      <c r="HC10" s="148"/>
      <c r="HD10" s="149"/>
      <c r="HE10" s="150"/>
      <c r="HF10" s="148"/>
      <c r="HG10" s="148"/>
      <c r="HH10" s="151"/>
      <c r="HI10" s="151"/>
      <c r="HJ10" s="151"/>
      <c r="HK10" s="148"/>
      <c r="HL10" s="148"/>
      <c r="HO10" s="153"/>
      <c r="HP10" s="153"/>
      <c r="HQ10" s="153"/>
      <c r="HR10" s="153"/>
      <c r="HS10" s="148"/>
      <c r="HT10" s="148"/>
      <c r="HU10" s="149"/>
      <c r="HV10" s="150"/>
      <c r="HW10" s="148"/>
      <c r="HX10" s="148"/>
      <c r="HY10" s="151"/>
      <c r="HZ10" s="151"/>
      <c r="IA10" s="151"/>
      <c r="IB10" s="148"/>
      <c r="IC10" s="148"/>
      <c r="IF10" s="153"/>
    </row>
    <row r="11" spans="1:240" s="152" customFormat="1" ht="42" customHeight="1">
      <c r="A11" s="375" t="s">
        <v>2622</v>
      </c>
      <c r="B11" s="516" t="s">
        <v>2623</v>
      </c>
      <c r="C11" s="516" t="s">
        <v>2623</v>
      </c>
      <c r="D11" s="516" t="s">
        <v>6338</v>
      </c>
      <c r="E11" s="483" t="str">
        <f t="shared" si="0"/>
        <v>宇部市中宇部1562-1</v>
      </c>
      <c r="F11" s="483" t="s">
        <v>6339</v>
      </c>
      <c r="G11" s="515">
        <v>42095</v>
      </c>
      <c r="H11" s="377">
        <v>50</v>
      </c>
      <c r="I11" s="483" t="s">
        <v>6340</v>
      </c>
      <c r="J11" s="376"/>
      <c r="K11" s="494" t="s">
        <v>13</v>
      </c>
      <c r="L11" s="486" t="s">
        <v>0</v>
      </c>
      <c r="M11" s="486" t="s">
        <v>1</v>
      </c>
      <c r="N11" s="483" t="s">
        <v>2624</v>
      </c>
      <c r="O11" s="483" t="s">
        <v>6341</v>
      </c>
      <c r="P11" s="487" t="s">
        <v>4072</v>
      </c>
      <c r="Q11" s="497" t="s">
        <v>9</v>
      </c>
      <c r="R11" s="153"/>
      <c r="S11" s="153"/>
      <c r="T11" s="153"/>
      <c r="U11" s="153"/>
      <c r="V11" s="153"/>
      <c r="W11" s="148"/>
      <c r="X11" s="148"/>
      <c r="Y11" s="149"/>
      <c r="Z11" s="150"/>
      <c r="AA11" s="148"/>
      <c r="AB11" s="148"/>
      <c r="AC11" s="151"/>
      <c r="AD11" s="151"/>
      <c r="AE11" s="151"/>
      <c r="AF11" s="148"/>
      <c r="AG11" s="148"/>
      <c r="AJ11" s="153"/>
      <c r="AK11" s="153"/>
      <c r="AL11" s="153"/>
      <c r="AM11" s="153"/>
      <c r="AN11" s="148"/>
      <c r="AO11" s="148"/>
      <c r="AP11" s="149"/>
      <c r="AQ11" s="150"/>
      <c r="AR11" s="148"/>
      <c r="AS11" s="148"/>
      <c r="AT11" s="151"/>
      <c r="AU11" s="151"/>
      <c r="AV11" s="151"/>
      <c r="AW11" s="148"/>
      <c r="AX11" s="148"/>
      <c r="BA11" s="153"/>
      <c r="BB11" s="153"/>
      <c r="BC11" s="153"/>
      <c r="BD11" s="153"/>
      <c r="BE11" s="148"/>
      <c r="BF11" s="148"/>
      <c r="BG11" s="149"/>
      <c r="BH11" s="150"/>
      <c r="BI11" s="148"/>
      <c r="BJ11" s="148"/>
      <c r="BK11" s="151"/>
      <c r="BL11" s="151"/>
      <c r="BM11" s="151"/>
      <c r="BN11" s="148"/>
      <c r="BO11" s="148"/>
      <c r="BR11" s="153"/>
      <c r="BS11" s="153"/>
      <c r="BT11" s="153"/>
      <c r="BU11" s="153"/>
      <c r="BV11" s="148"/>
      <c r="BW11" s="148"/>
      <c r="BX11" s="149"/>
      <c r="BY11" s="150"/>
      <c r="BZ11" s="148"/>
      <c r="CA11" s="148"/>
      <c r="CB11" s="151"/>
      <c r="CC11" s="151"/>
      <c r="CD11" s="151"/>
      <c r="CE11" s="148"/>
      <c r="CF11" s="148"/>
      <c r="CI11" s="153"/>
      <c r="CJ11" s="153"/>
      <c r="CK11" s="153"/>
      <c r="CL11" s="153"/>
      <c r="CM11" s="148"/>
      <c r="CN11" s="148"/>
      <c r="CO11" s="149"/>
      <c r="CP11" s="150"/>
      <c r="CQ11" s="148"/>
      <c r="CR11" s="148"/>
      <c r="CS11" s="151"/>
      <c r="CT11" s="151"/>
      <c r="CU11" s="151"/>
      <c r="CV11" s="148"/>
      <c r="CW11" s="148"/>
      <c r="CZ11" s="153"/>
      <c r="DA11" s="153"/>
      <c r="DB11" s="153"/>
      <c r="DC11" s="153"/>
      <c r="DD11" s="148"/>
      <c r="DE11" s="148"/>
      <c r="DF11" s="149"/>
      <c r="DG11" s="150"/>
      <c r="DH11" s="148"/>
      <c r="DI11" s="148"/>
      <c r="DJ11" s="151"/>
      <c r="DK11" s="151"/>
      <c r="DL11" s="151"/>
      <c r="DM11" s="148"/>
      <c r="DN11" s="148"/>
      <c r="DQ11" s="153"/>
      <c r="DR11" s="153"/>
      <c r="DS11" s="153"/>
      <c r="DT11" s="153"/>
      <c r="DU11" s="148"/>
      <c r="DV11" s="148"/>
      <c r="DW11" s="149"/>
      <c r="DX11" s="150"/>
      <c r="DY11" s="148"/>
      <c r="DZ11" s="148"/>
      <c r="EA11" s="151"/>
      <c r="EB11" s="151"/>
      <c r="EC11" s="151"/>
      <c r="ED11" s="148"/>
      <c r="EE11" s="148"/>
      <c r="EH11" s="153"/>
      <c r="EI11" s="153"/>
      <c r="EJ11" s="153"/>
      <c r="EK11" s="153"/>
      <c r="EL11" s="148"/>
      <c r="EM11" s="148"/>
      <c r="EN11" s="149"/>
      <c r="EO11" s="150"/>
      <c r="EP11" s="148"/>
      <c r="EQ11" s="148"/>
      <c r="ER11" s="151"/>
      <c r="ES11" s="151"/>
      <c r="ET11" s="151"/>
      <c r="EU11" s="148"/>
      <c r="EV11" s="148"/>
      <c r="EY11" s="153"/>
      <c r="EZ11" s="153"/>
      <c r="FA11" s="153"/>
      <c r="FB11" s="153"/>
      <c r="FC11" s="148"/>
      <c r="FD11" s="148"/>
      <c r="FE11" s="149"/>
      <c r="FF11" s="150"/>
      <c r="FG11" s="148"/>
      <c r="FH11" s="148"/>
      <c r="FI11" s="151"/>
      <c r="FJ11" s="151"/>
      <c r="FK11" s="151"/>
      <c r="FL11" s="148"/>
      <c r="FM11" s="148"/>
      <c r="FP11" s="153"/>
      <c r="FQ11" s="153"/>
      <c r="FR11" s="153"/>
      <c r="FS11" s="153"/>
      <c r="FT11" s="148"/>
      <c r="FU11" s="148"/>
      <c r="FV11" s="149"/>
      <c r="FW11" s="150"/>
      <c r="FX11" s="148"/>
      <c r="FY11" s="148"/>
      <c r="FZ11" s="151"/>
      <c r="GA11" s="151"/>
      <c r="GB11" s="151"/>
      <c r="GC11" s="148"/>
      <c r="GD11" s="148"/>
      <c r="GG11" s="153"/>
      <c r="GH11" s="153"/>
      <c r="GI11" s="153"/>
      <c r="GJ11" s="153"/>
      <c r="GK11" s="148"/>
      <c r="GL11" s="148"/>
      <c r="GM11" s="149"/>
      <c r="GN11" s="150"/>
      <c r="GO11" s="148"/>
      <c r="GP11" s="148"/>
      <c r="GQ11" s="151"/>
      <c r="GR11" s="151"/>
      <c r="GS11" s="151"/>
      <c r="GT11" s="148"/>
      <c r="GU11" s="148"/>
      <c r="GX11" s="153"/>
      <c r="GY11" s="153"/>
      <c r="GZ11" s="153"/>
      <c r="HA11" s="153"/>
      <c r="HB11" s="148"/>
      <c r="HC11" s="148"/>
      <c r="HD11" s="149"/>
      <c r="HE11" s="150"/>
      <c r="HF11" s="148"/>
      <c r="HG11" s="148"/>
      <c r="HH11" s="151"/>
      <c r="HI11" s="151"/>
      <c r="HJ11" s="151"/>
      <c r="HK11" s="148"/>
      <c r="HL11" s="148"/>
      <c r="HO11" s="153"/>
      <c r="HP11" s="153"/>
      <c r="HQ11" s="153"/>
      <c r="HR11" s="153"/>
      <c r="HS11" s="148"/>
      <c r="HT11" s="148"/>
      <c r="HU11" s="149"/>
      <c r="HV11" s="150"/>
      <c r="HW11" s="148"/>
      <c r="HX11" s="148"/>
      <c r="HY11" s="151"/>
      <c r="HZ11" s="151"/>
      <c r="IA11" s="151"/>
      <c r="IB11" s="148"/>
      <c r="IC11" s="148"/>
      <c r="IF11" s="153"/>
    </row>
    <row r="12" spans="1:240" s="152" customFormat="1" ht="63" customHeight="1">
      <c r="A12" s="375" t="s">
        <v>4096</v>
      </c>
      <c r="B12" s="516" t="s">
        <v>1052</v>
      </c>
      <c r="C12" s="516" t="s">
        <v>1052</v>
      </c>
      <c r="D12" s="516" t="s">
        <v>3415</v>
      </c>
      <c r="E12" s="483" t="str">
        <f t="shared" si="0"/>
        <v>山口市朝倉町4-55-6</v>
      </c>
      <c r="F12" s="483" t="s">
        <v>876</v>
      </c>
      <c r="G12" s="515">
        <v>36617</v>
      </c>
      <c r="H12" s="377">
        <v>30</v>
      </c>
      <c r="I12" s="483" t="s">
        <v>1713</v>
      </c>
      <c r="J12" s="376" t="s">
        <v>7789</v>
      </c>
      <c r="K12" s="494" t="s">
        <v>4067</v>
      </c>
      <c r="L12" s="486" t="s">
        <v>2</v>
      </c>
      <c r="M12" s="486" t="s">
        <v>3271</v>
      </c>
      <c r="N12" s="483" t="s">
        <v>34</v>
      </c>
      <c r="O12" s="483" t="s">
        <v>4095</v>
      </c>
      <c r="P12" s="487" t="s">
        <v>234</v>
      </c>
      <c r="Q12" s="497" t="s">
        <v>9</v>
      </c>
      <c r="R12" s="153"/>
      <c r="S12" s="153"/>
      <c r="T12" s="153"/>
      <c r="U12" s="153"/>
      <c r="V12" s="153"/>
      <c r="W12" s="148"/>
      <c r="X12" s="148"/>
      <c r="Y12" s="149"/>
      <c r="Z12" s="150"/>
      <c r="AA12" s="148"/>
      <c r="AB12" s="148"/>
      <c r="AC12" s="151"/>
      <c r="AD12" s="151"/>
      <c r="AE12" s="151"/>
      <c r="AF12" s="148"/>
      <c r="AG12" s="148"/>
      <c r="AJ12" s="153"/>
      <c r="AK12" s="153"/>
      <c r="AL12" s="153"/>
      <c r="AM12" s="153"/>
      <c r="AN12" s="148"/>
      <c r="AO12" s="148"/>
      <c r="AP12" s="149"/>
      <c r="AQ12" s="150"/>
      <c r="AR12" s="148"/>
      <c r="AS12" s="148"/>
      <c r="AT12" s="151"/>
      <c r="AU12" s="151"/>
      <c r="AV12" s="151"/>
      <c r="AW12" s="148"/>
      <c r="AX12" s="148"/>
      <c r="BA12" s="153"/>
      <c r="BB12" s="153"/>
      <c r="BC12" s="153"/>
      <c r="BD12" s="153"/>
      <c r="BE12" s="148"/>
      <c r="BF12" s="148"/>
      <c r="BG12" s="149"/>
      <c r="BH12" s="150"/>
      <c r="BI12" s="148"/>
      <c r="BJ12" s="148"/>
      <c r="BK12" s="151"/>
      <c r="BL12" s="151"/>
      <c r="BM12" s="151"/>
      <c r="BN12" s="148"/>
      <c r="BO12" s="148"/>
      <c r="BR12" s="153"/>
      <c r="BS12" s="153"/>
      <c r="BT12" s="153"/>
      <c r="BU12" s="153"/>
      <c r="BV12" s="148"/>
      <c r="BW12" s="148"/>
      <c r="BX12" s="149"/>
      <c r="BY12" s="150"/>
      <c r="BZ12" s="148"/>
      <c r="CA12" s="148"/>
      <c r="CB12" s="151"/>
      <c r="CC12" s="151"/>
      <c r="CD12" s="151"/>
      <c r="CE12" s="148"/>
      <c r="CF12" s="148"/>
      <c r="CI12" s="153"/>
      <c r="CJ12" s="153"/>
      <c r="CK12" s="153"/>
      <c r="CL12" s="153"/>
      <c r="CM12" s="148"/>
      <c r="CN12" s="148"/>
      <c r="CO12" s="149"/>
      <c r="CP12" s="150"/>
      <c r="CQ12" s="148"/>
      <c r="CR12" s="148"/>
      <c r="CS12" s="151"/>
      <c r="CT12" s="151"/>
      <c r="CU12" s="151"/>
      <c r="CV12" s="148"/>
      <c r="CW12" s="148"/>
      <c r="CZ12" s="153"/>
      <c r="DA12" s="153"/>
      <c r="DB12" s="153"/>
      <c r="DC12" s="153"/>
      <c r="DD12" s="148"/>
      <c r="DE12" s="148"/>
      <c r="DF12" s="149"/>
      <c r="DG12" s="150"/>
      <c r="DH12" s="148"/>
      <c r="DI12" s="148"/>
      <c r="DJ12" s="151"/>
      <c r="DK12" s="151"/>
      <c r="DL12" s="151"/>
      <c r="DM12" s="148"/>
      <c r="DN12" s="148"/>
      <c r="DQ12" s="153"/>
      <c r="DR12" s="153"/>
      <c r="DS12" s="153"/>
      <c r="DT12" s="153"/>
      <c r="DU12" s="148"/>
      <c r="DV12" s="148"/>
      <c r="DW12" s="149"/>
      <c r="DX12" s="150"/>
      <c r="DY12" s="148"/>
      <c r="DZ12" s="148"/>
      <c r="EA12" s="151"/>
      <c r="EB12" s="151"/>
      <c r="EC12" s="151"/>
      <c r="ED12" s="148"/>
      <c r="EE12" s="148"/>
      <c r="EH12" s="153"/>
      <c r="EI12" s="153"/>
      <c r="EJ12" s="153"/>
      <c r="EK12" s="153"/>
      <c r="EL12" s="148"/>
      <c r="EM12" s="148"/>
      <c r="EN12" s="149"/>
      <c r="EO12" s="150"/>
      <c r="EP12" s="148"/>
      <c r="EQ12" s="148"/>
      <c r="ER12" s="151"/>
      <c r="ES12" s="151"/>
      <c r="ET12" s="151"/>
      <c r="EU12" s="148"/>
      <c r="EV12" s="148"/>
      <c r="EY12" s="153"/>
      <c r="EZ12" s="153"/>
      <c r="FA12" s="153"/>
      <c r="FB12" s="153"/>
      <c r="FC12" s="148"/>
      <c r="FD12" s="148"/>
      <c r="FE12" s="149"/>
      <c r="FF12" s="150"/>
      <c r="FG12" s="148"/>
      <c r="FH12" s="148"/>
      <c r="FI12" s="151"/>
      <c r="FJ12" s="151"/>
      <c r="FK12" s="151"/>
      <c r="FL12" s="148"/>
      <c r="FM12" s="148"/>
      <c r="FP12" s="153"/>
      <c r="FQ12" s="153"/>
      <c r="FR12" s="153"/>
      <c r="FS12" s="153"/>
      <c r="FT12" s="148"/>
      <c r="FU12" s="148"/>
      <c r="FV12" s="149"/>
      <c r="FW12" s="150"/>
      <c r="FX12" s="148"/>
      <c r="FY12" s="148"/>
      <c r="FZ12" s="151"/>
      <c r="GA12" s="151"/>
      <c r="GB12" s="151"/>
      <c r="GC12" s="148"/>
      <c r="GD12" s="148"/>
      <c r="GG12" s="153"/>
      <c r="GH12" s="153"/>
      <c r="GI12" s="153"/>
      <c r="GJ12" s="153"/>
      <c r="GK12" s="148"/>
      <c r="GL12" s="148"/>
      <c r="GM12" s="149"/>
      <c r="GN12" s="150"/>
      <c r="GO12" s="148"/>
      <c r="GP12" s="148"/>
      <c r="GQ12" s="151"/>
      <c r="GR12" s="151"/>
      <c r="GS12" s="151"/>
      <c r="GT12" s="148"/>
      <c r="GU12" s="148"/>
      <c r="GX12" s="153"/>
      <c r="GY12" s="153"/>
      <c r="GZ12" s="153"/>
      <c r="HA12" s="153"/>
      <c r="HB12" s="148"/>
      <c r="HC12" s="148"/>
      <c r="HD12" s="149"/>
      <c r="HE12" s="150"/>
      <c r="HF12" s="148"/>
      <c r="HG12" s="148"/>
      <c r="HH12" s="151"/>
      <c r="HI12" s="151"/>
      <c r="HJ12" s="151"/>
      <c r="HK12" s="148"/>
      <c r="HL12" s="148"/>
      <c r="HO12" s="153"/>
      <c r="HP12" s="153"/>
      <c r="HQ12" s="153"/>
      <c r="HR12" s="153"/>
      <c r="HS12" s="148"/>
      <c r="HT12" s="148"/>
      <c r="HU12" s="149"/>
      <c r="HV12" s="150"/>
      <c r="HW12" s="148"/>
      <c r="HX12" s="148"/>
      <c r="HY12" s="151"/>
      <c r="HZ12" s="151"/>
      <c r="IA12" s="151"/>
      <c r="IB12" s="148"/>
      <c r="IC12" s="148"/>
      <c r="IF12" s="153"/>
    </row>
    <row r="13" spans="1:240" s="152" customFormat="1" ht="42" customHeight="1">
      <c r="A13" s="375" t="s">
        <v>4094</v>
      </c>
      <c r="B13" s="516" t="s">
        <v>4049</v>
      </c>
      <c r="C13" s="516" t="s">
        <v>4049</v>
      </c>
      <c r="D13" s="516" t="s">
        <v>8596</v>
      </c>
      <c r="E13" s="483" t="str">
        <f t="shared" si="0"/>
        <v>山口市深溝803-1</v>
      </c>
      <c r="F13" s="483" t="s">
        <v>1044</v>
      </c>
      <c r="G13" s="515">
        <v>37742</v>
      </c>
      <c r="H13" s="377">
        <v>20</v>
      </c>
      <c r="I13" s="483" t="s">
        <v>1714</v>
      </c>
      <c r="J13" s="376" t="s">
        <v>778</v>
      </c>
      <c r="K13" s="494" t="s">
        <v>4067</v>
      </c>
      <c r="L13" s="486" t="s">
        <v>2</v>
      </c>
      <c r="M13" s="486" t="s">
        <v>3271</v>
      </c>
      <c r="N13" s="483" t="s">
        <v>1303</v>
      </c>
      <c r="O13" s="483" t="s">
        <v>4093</v>
      </c>
      <c r="P13" s="487" t="s">
        <v>234</v>
      </c>
      <c r="Q13" s="497" t="s">
        <v>9</v>
      </c>
      <c r="R13" s="153"/>
      <c r="S13" s="153"/>
      <c r="T13" s="153"/>
      <c r="U13" s="153"/>
      <c r="V13" s="153"/>
      <c r="W13" s="148"/>
      <c r="X13" s="148"/>
      <c r="Y13" s="149"/>
      <c r="Z13" s="150"/>
      <c r="AA13" s="148"/>
      <c r="AB13" s="148"/>
      <c r="AC13" s="151"/>
      <c r="AD13" s="151"/>
      <c r="AE13" s="151"/>
      <c r="AF13" s="148"/>
      <c r="AG13" s="148"/>
      <c r="AJ13" s="153"/>
      <c r="AK13" s="153"/>
      <c r="AL13" s="153"/>
      <c r="AM13" s="153"/>
      <c r="AN13" s="148"/>
      <c r="AO13" s="148"/>
      <c r="AP13" s="149"/>
      <c r="AQ13" s="150"/>
      <c r="AR13" s="148"/>
      <c r="AS13" s="148"/>
      <c r="AT13" s="151"/>
      <c r="AU13" s="151"/>
      <c r="AV13" s="151"/>
      <c r="AW13" s="148"/>
      <c r="AX13" s="148"/>
      <c r="BA13" s="153"/>
      <c r="BB13" s="153"/>
      <c r="BC13" s="153"/>
      <c r="BD13" s="153"/>
      <c r="BE13" s="148"/>
      <c r="BF13" s="148"/>
      <c r="BG13" s="149"/>
      <c r="BH13" s="150"/>
      <c r="BI13" s="148"/>
      <c r="BJ13" s="148"/>
      <c r="BK13" s="151"/>
      <c r="BL13" s="151"/>
      <c r="BM13" s="151"/>
      <c r="BN13" s="148"/>
      <c r="BO13" s="148"/>
      <c r="BR13" s="153"/>
      <c r="BS13" s="153"/>
      <c r="BT13" s="153"/>
      <c r="BU13" s="153"/>
      <c r="BV13" s="148"/>
      <c r="BW13" s="148"/>
      <c r="BX13" s="149"/>
      <c r="BY13" s="150"/>
      <c r="BZ13" s="148"/>
      <c r="CA13" s="148"/>
      <c r="CB13" s="151"/>
      <c r="CC13" s="151"/>
      <c r="CD13" s="151"/>
      <c r="CE13" s="148"/>
      <c r="CF13" s="148"/>
      <c r="CI13" s="153"/>
      <c r="CJ13" s="153"/>
      <c r="CK13" s="153"/>
      <c r="CL13" s="153"/>
      <c r="CM13" s="148"/>
      <c r="CN13" s="148"/>
      <c r="CO13" s="149"/>
      <c r="CP13" s="150"/>
      <c r="CQ13" s="148"/>
      <c r="CR13" s="148"/>
      <c r="CS13" s="151"/>
      <c r="CT13" s="151"/>
      <c r="CU13" s="151"/>
      <c r="CV13" s="148"/>
      <c r="CW13" s="148"/>
      <c r="CZ13" s="153"/>
      <c r="DA13" s="153"/>
      <c r="DB13" s="153"/>
      <c r="DC13" s="153"/>
      <c r="DD13" s="148"/>
      <c r="DE13" s="148"/>
      <c r="DF13" s="149"/>
      <c r="DG13" s="150"/>
      <c r="DH13" s="148"/>
      <c r="DI13" s="148"/>
      <c r="DJ13" s="151"/>
      <c r="DK13" s="151"/>
      <c r="DL13" s="151"/>
      <c r="DM13" s="148"/>
      <c r="DN13" s="148"/>
      <c r="DQ13" s="153"/>
      <c r="DR13" s="153"/>
      <c r="DS13" s="153"/>
      <c r="DT13" s="153"/>
      <c r="DU13" s="148"/>
      <c r="DV13" s="148"/>
      <c r="DW13" s="149"/>
      <c r="DX13" s="150"/>
      <c r="DY13" s="148"/>
      <c r="DZ13" s="148"/>
      <c r="EA13" s="151"/>
      <c r="EB13" s="151"/>
      <c r="EC13" s="151"/>
      <c r="ED13" s="148"/>
      <c r="EE13" s="148"/>
      <c r="EH13" s="153"/>
      <c r="EI13" s="153"/>
      <c r="EJ13" s="153"/>
      <c r="EK13" s="153"/>
      <c r="EL13" s="148"/>
      <c r="EM13" s="148"/>
      <c r="EN13" s="149"/>
      <c r="EO13" s="150"/>
      <c r="EP13" s="148"/>
      <c r="EQ13" s="148"/>
      <c r="ER13" s="151"/>
      <c r="ES13" s="151"/>
      <c r="ET13" s="151"/>
      <c r="EU13" s="148"/>
      <c r="EV13" s="148"/>
      <c r="EY13" s="153"/>
      <c r="EZ13" s="153"/>
      <c r="FA13" s="153"/>
      <c r="FB13" s="153"/>
      <c r="FC13" s="148"/>
      <c r="FD13" s="148"/>
      <c r="FE13" s="149"/>
      <c r="FF13" s="150"/>
      <c r="FG13" s="148"/>
      <c r="FH13" s="148"/>
      <c r="FI13" s="151"/>
      <c r="FJ13" s="151"/>
      <c r="FK13" s="151"/>
      <c r="FL13" s="148"/>
      <c r="FM13" s="148"/>
      <c r="FP13" s="153"/>
      <c r="FQ13" s="153"/>
      <c r="FR13" s="153"/>
      <c r="FS13" s="153"/>
      <c r="FT13" s="148"/>
      <c r="FU13" s="148"/>
      <c r="FV13" s="149"/>
      <c r="FW13" s="150"/>
      <c r="FX13" s="148"/>
      <c r="FY13" s="148"/>
      <c r="FZ13" s="151"/>
      <c r="GA13" s="151"/>
      <c r="GB13" s="151"/>
      <c r="GC13" s="148"/>
      <c r="GD13" s="148"/>
      <c r="GG13" s="153"/>
      <c r="GH13" s="153"/>
      <c r="GI13" s="153"/>
      <c r="GJ13" s="153"/>
      <c r="GK13" s="148"/>
      <c r="GL13" s="148"/>
      <c r="GM13" s="149"/>
      <c r="GN13" s="150"/>
      <c r="GO13" s="148"/>
      <c r="GP13" s="148"/>
      <c r="GQ13" s="151"/>
      <c r="GR13" s="151"/>
      <c r="GS13" s="151"/>
      <c r="GT13" s="148"/>
      <c r="GU13" s="148"/>
      <c r="GX13" s="153"/>
      <c r="GY13" s="153"/>
      <c r="GZ13" s="153"/>
      <c r="HA13" s="153"/>
      <c r="HB13" s="148"/>
      <c r="HC13" s="148"/>
      <c r="HD13" s="149"/>
      <c r="HE13" s="150"/>
      <c r="HF13" s="148"/>
      <c r="HG13" s="148"/>
      <c r="HH13" s="151"/>
      <c r="HI13" s="151"/>
      <c r="HJ13" s="151"/>
      <c r="HK13" s="148"/>
      <c r="HL13" s="148"/>
      <c r="HO13" s="153"/>
      <c r="HP13" s="153"/>
      <c r="HQ13" s="153"/>
      <c r="HR13" s="153"/>
      <c r="HS13" s="148"/>
      <c r="HT13" s="148"/>
      <c r="HU13" s="149"/>
      <c r="HV13" s="150"/>
      <c r="HW13" s="148"/>
      <c r="HX13" s="148"/>
      <c r="HY13" s="151"/>
      <c r="HZ13" s="151"/>
      <c r="IA13" s="151"/>
      <c r="IB13" s="148"/>
      <c r="IC13" s="148"/>
      <c r="IF13" s="153"/>
    </row>
    <row r="14" spans="1:240" s="152" customFormat="1" ht="42" customHeight="1">
      <c r="A14" s="375" t="s">
        <v>4092</v>
      </c>
      <c r="B14" s="516" t="s">
        <v>4091</v>
      </c>
      <c r="C14" s="516" t="s">
        <v>4091</v>
      </c>
      <c r="D14" s="516" t="s">
        <v>4090</v>
      </c>
      <c r="E14" s="483" t="str">
        <f t="shared" si="0"/>
        <v>山口市小郡下郷751-4</v>
      </c>
      <c r="F14" s="483" t="s">
        <v>1025</v>
      </c>
      <c r="G14" s="515">
        <v>38443</v>
      </c>
      <c r="H14" s="377">
        <v>10</v>
      </c>
      <c r="I14" s="483" t="s">
        <v>1715</v>
      </c>
      <c r="J14" s="376" t="s">
        <v>807</v>
      </c>
      <c r="K14" s="494" t="s">
        <v>4067</v>
      </c>
      <c r="L14" s="486" t="s">
        <v>2</v>
      </c>
      <c r="M14" s="486" t="s">
        <v>3271</v>
      </c>
      <c r="N14" s="483" t="s">
        <v>1726</v>
      </c>
      <c r="O14" s="483" t="s">
        <v>4089</v>
      </c>
      <c r="P14" s="487" t="s">
        <v>234</v>
      </c>
      <c r="Q14" s="497" t="s">
        <v>3400</v>
      </c>
      <c r="R14" s="153"/>
      <c r="S14" s="153"/>
      <c r="T14" s="153"/>
      <c r="U14" s="153"/>
      <c r="V14" s="153"/>
      <c r="W14" s="148"/>
      <c r="X14" s="148"/>
      <c r="Y14" s="149"/>
      <c r="Z14" s="150"/>
      <c r="AA14" s="148"/>
      <c r="AB14" s="148"/>
      <c r="AC14" s="151"/>
      <c r="AD14" s="151"/>
      <c r="AE14" s="151"/>
      <c r="AF14" s="148"/>
      <c r="AG14" s="148"/>
      <c r="AJ14" s="153"/>
      <c r="AK14" s="153"/>
      <c r="AL14" s="153"/>
      <c r="AM14" s="153"/>
      <c r="AN14" s="148"/>
      <c r="AO14" s="148"/>
      <c r="AP14" s="149"/>
      <c r="AQ14" s="150"/>
      <c r="AR14" s="148"/>
      <c r="AS14" s="148"/>
      <c r="AT14" s="151"/>
      <c r="AU14" s="151"/>
      <c r="AV14" s="151"/>
      <c r="AW14" s="148"/>
      <c r="AX14" s="148"/>
      <c r="BA14" s="153"/>
      <c r="BB14" s="153"/>
      <c r="BC14" s="153"/>
      <c r="BD14" s="153"/>
      <c r="BE14" s="148"/>
      <c r="BF14" s="148"/>
      <c r="BG14" s="149"/>
      <c r="BH14" s="150"/>
      <c r="BI14" s="148"/>
      <c r="BJ14" s="148"/>
      <c r="BK14" s="151"/>
      <c r="BL14" s="151"/>
      <c r="BM14" s="151"/>
      <c r="BN14" s="148"/>
      <c r="BO14" s="148"/>
      <c r="BR14" s="153"/>
      <c r="BS14" s="153"/>
      <c r="BT14" s="153"/>
      <c r="BU14" s="153"/>
      <c r="BV14" s="148"/>
      <c r="BW14" s="148"/>
      <c r="BX14" s="149"/>
      <c r="BY14" s="150"/>
      <c r="BZ14" s="148"/>
      <c r="CA14" s="148"/>
      <c r="CB14" s="151"/>
      <c r="CC14" s="151"/>
      <c r="CD14" s="151"/>
      <c r="CE14" s="148"/>
      <c r="CF14" s="148"/>
      <c r="CI14" s="153"/>
      <c r="CJ14" s="153"/>
      <c r="CK14" s="153"/>
      <c r="CL14" s="153"/>
      <c r="CM14" s="148"/>
      <c r="CN14" s="148"/>
      <c r="CO14" s="149"/>
      <c r="CP14" s="150"/>
      <c r="CQ14" s="148"/>
      <c r="CR14" s="148"/>
      <c r="CS14" s="151"/>
      <c r="CT14" s="151"/>
      <c r="CU14" s="151"/>
      <c r="CV14" s="148"/>
      <c r="CW14" s="148"/>
      <c r="CZ14" s="153"/>
      <c r="DA14" s="153"/>
      <c r="DB14" s="153"/>
      <c r="DC14" s="153"/>
      <c r="DD14" s="148"/>
      <c r="DE14" s="148"/>
      <c r="DF14" s="149"/>
      <c r="DG14" s="150"/>
      <c r="DH14" s="148"/>
      <c r="DI14" s="148"/>
      <c r="DJ14" s="151"/>
      <c r="DK14" s="151"/>
      <c r="DL14" s="151"/>
      <c r="DM14" s="148"/>
      <c r="DN14" s="148"/>
      <c r="DQ14" s="153"/>
      <c r="DR14" s="153"/>
      <c r="DS14" s="153"/>
      <c r="DT14" s="153"/>
      <c r="DU14" s="148"/>
      <c r="DV14" s="148"/>
      <c r="DW14" s="149"/>
      <c r="DX14" s="150"/>
      <c r="DY14" s="148"/>
      <c r="DZ14" s="148"/>
      <c r="EA14" s="151"/>
      <c r="EB14" s="151"/>
      <c r="EC14" s="151"/>
      <c r="ED14" s="148"/>
      <c r="EE14" s="148"/>
      <c r="EH14" s="153"/>
      <c r="EI14" s="153"/>
      <c r="EJ14" s="153"/>
      <c r="EK14" s="153"/>
      <c r="EL14" s="148"/>
      <c r="EM14" s="148"/>
      <c r="EN14" s="149"/>
      <c r="EO14" s="150"/>
      <c r="EP14" s="148"/>
      <c r="EQ14" s="148"/>
      <c r="ER14" s="151"/>
      <c r="ES14" s="151"/>
      <c r="ET14" s="151"/>
      <c r="EU14" s="148"/>
      <c r="EV14" s="148"/>
      <c r="EY14" s="153"/>
      <c r="EZ14" s="153"/>
      <c r="FA14" s="153"/>
      <c r="FB14" s="153"/>
      <c r="FC14" s="148"/>
      <c r="FD14" s="148"/>
      <c r="FE14" s="149"/>
      <c r="FF14" s="150"/>
      <c r="FG14" s="148"/>
      <c r="FH14" s="148"/>
      <c r="FI14" s="151"/>
      <c r="FJ14" s="151"/>
      <c r="FK14" s="151"/>
      <c r="FL14" s="148"/>
      <c r="FM14" s="148"/>
      <c r="FP14" s="153"/>
      <c r="FQ14" s="153"/>
      <c r="FR14" s="153"/>
      <c r="FS14" s="153"/>
      <c r="FT14" s="148"/>
      <c r="FU14" s="148"/>
      <c r="FV14" s="149"/>
      <c r="FW14" s="150"/>
      <c r="FX14" s="148"/>
      <c r="FY14" s="148"/>
      <c r="FZ14" s="151"/>
      <c r="GA14" s="151"/>
      <c r="GB14" s="151"/>
      <c r="GC14" s="148"/>
      <c r="GD14" s="148"/>
      <c r="GG14" s="153"/>
      <c r="GH14" s="153"/>
      <c r="GI14" s="153"/>
      <c r="GJ14" s="153"/>
      <c r="GK14" s="148"/>
      <c r="GL14" s="148"/>
      <c r="GM14" s="149"/>
      <c r="GN14" s="150"/>
      <c r="GO14" s="148"/>
      <c r="GP14" s="148"/>
      <c r="GQ14" s="151"/>
      <c r="GR14" s="151"/>
      <c r="GS14" s="151"/>
      <c r="GT14" s="148"/>
      <c r="GU14" s="148"/>
      <c r="GX14" s="153"/>
      <c r="GY14" s="153"/>
      <c r="GZ14" s="153"/>
      <c r="HA14" s="153"/>
      <c r="HB14" s="148"/>
      <c r="HC14" s="148"/>
      <c r="HD14" s="149"/>
      <c r="HE14" s="150"/>
      <c r="HF14" s="148"/>
      <c r="HG14" s="148"/>
      <c r="HH14" s="151"/>
      <c r="HI14" s="151"/>
      <c r="HJ14" s="151"/>
      <c r="HK14" s="148"/>
      <c r="HL14" s="148"/>
      <c r="HO14" s="153"/>
      <c r="HP14" s="153"/>
      <c r="HQ14" s="153"/>
      <c r="HR14" s="153"/>
      <c r="HS14" s="148"/>
      <c r="HT14" s="148"/>
      <c r="HU14" s="149"/>
      <c r="HV14" s="150"/>
      <c r="HW14" s="148"/>
      <c r="HX14" s="148"/>
      <c r="HY14" s="151"/>
      <c r="HZ14" s="151"/>
      <c r="IA14" s="151"/>
      <c r="IB14" s="148"/>
      <c r="IC14" s="148"/>
      <c r="IF14" s="153"/>
    </row>
    <row r="15" spans="1:240" s="152" customFormat="1" ht="42" customHeight="1">
      <c r="A15" s="375" t="s">
        <v>4088</v>
      </c>
      <c r="B15" s="516" t="s">
        <v>3398</v>
      </c>
      <c r="C15" s="516" t="s">
        <v>3398</v>
      </c>
      <c r="D15" s="516" t="s">
        <v>8597</v>
      </c>
      <c r="E15" s="483" t="str">
        <f t="shared" si="0"/>
        <v>山口市黒川3380</v>
      </c>
      <c r="F15" s="483" t="s">
        <v>925</v>
      </c>
      <c r="G15" s="515">
        <v>38991</v>
      </c>
      <c r="H15" s="377">
        <v>18</v>
      </c>
      <c r="I15" s="483" t="s">
        <v>1716</v>
      </c>
      <c r="J15" s="376" t="s">
        <v>808</v>
      </c>
      <c r="K15" s="494" t="s">
        <v>4067</v>
      </c>
      <c r="L15" s="486" t="s">
        <v>2</v>
      </c>
      <c r="M15" s="486" t="s">
        <v>3271</v>
      </c>
      <c r="N15" s="483" t="s">
        <v>4087</v>
      </c>
      <c r="O15" s="483" t="s">
        <v>4086</v>
      </c>
      <c r="P15" s="487" t="s">
        <v>234</v>
      </c>
      <c r="Q15" s="497" t="s">
        <v>3400</v>
      </c>
      <c r="R15" s="153"/>
      <c r="S15" s="153"/>
      <c r="T15" s="153"/>
      <c r="U15" s="153"/>
      <c r="V15" s="153"/>
      <c r="W15" s="148"/>
      <c r="X15" s="148"/>
      <c r="Y15" s="149"/>
      <c r="Z15" s="150"/>
      <c r="AA15" s="148"/>
      <c r="AB15" s="148"/>
      <c r="AC15" s="151"/>
      <c r="AD15" s="151"/>
      <c r="AE15" s="151"/>
      <c r="AF15" s="148"/>
      <c r="AG15" s="148"/>
      <c r="AJ15" s="153"/>
      <c r="AK15" s="153"/>
      <c r="AL15" s="153"/>
      <c r="AM15" s="153"/>
      <c r="AN15" s="148"/>
      <c r="AO15" s="148"/>
      <c r="AP15" s="149"/>
      <c r="AQ15" s="150"/>
      <c r="AR15" s="148"/>
      <c r="AS15" s="148"/>
      <c r="AT15" s="151"/>
      <c r="AU15" s="151"/>
      <c r="AV15" s="151"/>
      <c r="AW15" s="148"/>
      <c r="AX15" s="148"/>
      <c r="BA15" s="153"/>
      <c r="BB15" s="153"/>
      <c r="BC15" s="153"/>
      <c r="BD15" s="153"/>
      <c r="BE15" s="148"/>
      <c r="BF15" s="148"/>
      <c r="BG15" s="149"/>
      <c r="BH15" s="150"/>
      <c r="BI15" s="148"/>
      <c r="BJ15" s="148"/>
      <c r="BK15" s="151"/>
      <c r="BL15" s="151"/>
      <c r="BM15" s="151"/>
      <c r="BN15" s="148"/>
      <c r="BO15" s="148"/>
      <c r="BR15" s="153"/>
      <c r="BS15" s="153"/>
      <c r="BT15" s="153"/>
      <c r="BU15" s="153"/>
      <c r="BV15" s="148"/>
      <c r="BW15" s="148"/>
      <c r="BX15" s="149"/>
      <c r="BY15" s="150"/>
      <c r="BZ15" s="148"/>
      <c r="CA15" s="148"/>
      <c r="CB15" s="151"/>
      <c r="CC15" s="151"/>
      <c r="CD15" s="151"/>
      <c r="CE15" s="148"/>
      <c r="CF15" s="148"/>
      <c r="CI15" s="153"/>
      <c r="CJ15" s="153"/>
      <c r="CK15" s="153"/>
      <c r="CL15" s="153"/>
      <c r="CM15" s="148"/>
      <c r="CN15" s="148"/>
      <c r="CO15" s="149"/>
      <c r="CP15" s="150"/>
      <c r="CQ15" s="148"/>
      <c r="CR15" s="148"/>
      <c r="CS15" s="151"/>
      <c r="CT15" s="151"/>
      <c r="CU15" s="151"/>
      <c r="CV15" s="148"/>
      <c r="CW15" s="148"/>
      <c r="CZ15" s="153"/>
      <c r="DA15" s="153"/>
      <c r="DB15" s="153"/>
      <c r="DC15" s="153"/>
      <c r="DD15" s="148"/>
      <c r="DE15" s="148"/>
      <c r="DF15" s="149"/>
      <c r="DG15" s="150"/>
      <c r="DH15" s="148"/>
      <c r="DI15" s="148"/>
      <c r="DJ15" s="151"/>
      <c r="DK15" s="151"/>
      <c r="DL15" s="151"/>
      <c r="DM15" s="148"/>
      <c r="DN15" s="148"/>
      <c r="DQ15" s="153"/>
      <c r="DR15" s="153"/>
      <c r="DS15" s="153"/>
      <c r="DT15" s="153"/>
      <c r="DU15" s="148"/>
      <c r="DV15" s="148"/>
      <c r="DW15" s="149"/>
      <c r="DX15" s="150"/>
      <c r="DY15" s="148"/>
      <c r="DZ15" s="148"/>
      <c r="EA15" s="151"/>
      <c r="EB15" s="151"/>
      <c r="EC15" s="151"/>
      <c r="ED15" s="148"/>
      <c r="EE15" s="148"/>
      <c r="EH15" s="153"/>
      <c r="EI15" s="153"/>
      <c r="EJ15" s="153"/>
      <c r="EK15" s="153"/>
      <c r="EL15" s="148"/>
      <c r="EM15" s="148"/>
      <c r="EN15" s="149"/>
      <c r="EO15" s="150"/>
      <c r="EP15" s="148"/>
      <c r="EQ15" s="148"/>
      <c r="ER15" s="151"/>
      <c r="ES15" s="151"/>
      <c r="ET15" s="151"/>
      <c r="EU15" s="148"/>
      <c r="EV15" s="148"/>
      <c r="EY15" s="153"/>
      <c r="EZ15" s="153"/>
      <c r="FA15" s="153"/>
      <c r="FB15" s="153"/>
      <c r="FC15" s="148"/>
      <c r="FD15" s="148"/>
      <c r="FE15" s="149"/>
      <c r="FF15" s="150"/>
      <c r="FG15" s="148"/>
      <c r="FH15" s="148"/>
      <c r="FI15" s="151"/>
      <c r="FJ15" s="151"/>
      <c r="FK15" s="151"/>
      <c r="FL15" s="148"/>
      <c r="FM15" s="148"/>
      <c r="FP15" s="153"/>
      <c r="FQ15" s="153"/>
      <c r="FR15" s="153"/>
      <c r="FS15" s="153"/>
      <c r="FT15" s="148"/>
      <c r="FU15" s="148"/>
      <c r="FV15" s="149"/>
      <c r="FW15" s="150"/>
      <c r="FX15" s="148"/>
      <c r="FY15" s="148"/>
      <c r="FZ15" s="151"/>
      <c r="GA15" s="151"/>
      <c r="GB15" s="151"/>
      <c r="GC15" s="148"/>
      <c r="GD15" s="148"/>
      <c r="GG15" s="153"/>
      <c r="GH15" s="153"/>
      <c r="GI15" s="153"/>
      <c r="GJ15" s="153"/>
      <c r="GK15" s="148"/>
      <c r="GL15" s="148"/>
      <c r="GM15" s="149"/>
      <c r="GN15" s="150"/>
      <c r="GO15" s="148"/>
      <c r="GP15" s="148"/>
      <c r="GQ15" s="151"/>
      <c r="GR15" s="151"/>
      <c r="GS15" s="151"/>
      <c r="GT15" s="148"/>
      <c r="GU15" s="148"/>
      <c r="GX15" s="153"/>
      <c r="GY15" s="153"/>
      <c r="GZ15" s="153"/>
      <c r="HA15" s="153"/>
      <c r="HB15" s="148"/>
      <c r="HC15" s="148"/>
      <c r="HD15" s="149"/>
      <c r="HE15" s="150"/>
      <c r="HF15" s="148"/>
      <c r="HG15" s="148"/>
      <c r="HH15" s="151"/>
      <c r="HI15" s="151"/>
      <c r="HJ15" s="151"/>
      <c r="HK15" s="148"/>
      <c r="HL15" s="148"/>
      <c r="HO15" s="153"/>
      <c r="HP15" s="153"/>
      <c r="HQ15" s="153"/>
      <c r="HR15" s="153"/>
      <c r="HS15" s="148"/>
      <c r="HT15" s="148"/>
      <c r="HU15" s="149"/>
      <c r="HV15" s="150"/>
      <c r="HW15" s="148"/>
      <c r="HX15" s="148"/>
      <c r="HY15" s="151"/>
      <c r="HZ15" s="151"/>
      <c r="IA15" s="151"/>
      <c r="IB15" s="148"/>
      <c r="IC15" s="148"/>
      <c r="IF15" s="153"/>
    </row>
    <row r="16" spans="1:240" s="152" customFormat="1" ht="42" customHeight="1">
      <c r="A16" s="375" t="s">
        <v>625</v>
      </c>
      <c r="B16" s="516" t="s">
        <v>626</v>
      </c>
      <c r="C16" s="516" t="s">
        <v>626</v>
      </c>
      <c r="D16" s="516" t="s">
        <v>7790</v>
      </c>
      <c r="E16" s="483" t="str">
        <f t="shared" si="0"/>
        <v>山口市神田町4-8</v>
      </c>
      <c r="F16" s="483" t="s">
        <v>930</v>
      </c>
      <c r="G16" s="515">
        <v>40664</v>
      </c>
      <c r="H16" s="377">
        <v>20</v>
      </c>
      <c r="I16" s="483" t="s">
        <v>1717</v>
      </c>
      <c r="J16" s="376" t="s">
        <v>778</v>
      </c>
      <c r="K16" s="494" t="s">
        <v>4067</v>
      </c>
      <c r="L16" s="486" t="s">
        <v>2</v>
      </c>
      <c r="M16" s="486" t="s">
        <v>3271</v>
      </c>
      <c r="N16" s="483" t="s">
        <v>809</v>
      </c>
      <c r="O16" s="483" t="s">
        <v>6342</v>
      </c>
      <c r="P16" s="487" t="s">
        <v>234</v>
      </c>
      <c r="Q16" s="497" t="s">
        <v>111</v>
      </c>
      <c r="R16" s="153"/>
      <c r="S16" s="153"/>
      <c r="T16" s="153"/>
      <c r="U16" s="153"/>
      <c r="V16" s="153"/>
      <c r="W16" s="148"/>
      <c r="X16" s="148"/>
      <c r="Y16" s="149"/>
      <c r="Z16" s="150"/>
      <c r="AA16" s="148"/>
      <c r="AB16" s="148"/>
      <c r="AC16" s="151"/>
      <c r="AD16" s="151"/>
      <c r="AE16" s="151"/>
      <c r="AF16" s="148"/>
      <c r="AG16" s="148"/>
      <c r="AJ16" s="153"/>
      <c r="AK16" s="153"/>
      <c r="AL16" s="153"/>
      <c r="AM16" s="153"/>
      <c r="AN16" s="148"/>
      <c r="AO16" s="148"/>
      <c r="AP16" s="149"/>
      <c r="AQ16" s="150"/>
      <c r="AR16" s="148"/>
      <c r="AS16" s="148"/>
      <c r="AT16" s="151"/>
      <c r="AU16" s="151"/>
      <c r="AV16" s="151"/>
      <c r="AW16" s="148"/>
      <c r="AX16" s="148"/>
      <c r="BA16" s="153"/>
      <c r="BB16" s="153"/>
      <c r="BC16" s="153"/>
      <c r="BD16" s="153"/>
      <c r="BE16" s="148"/>
      <c r="BF16" s="148"/>
      <c r="BG16" s="149"/>
      <c r="BH16" s="150"/>
      <c r="BI16" s="148"/>
      <c r="BJ16" s="148"/>
      <c r="BK16" s="151"/>
      <c r="BL16" s="151"/>
      <c r="BM16" s="151"/>
      <c r="BN16" s="148"/>
      <c r="BO16" s="148"/>
      <c r="BR16" s="153"/>
      <c r="BS16" s="153"/>
      <c r="BT16" s="153"/>
      <c r="BU16" s="153"/>
      <c r="BV16" s="148"/>
      <c r="BW16" s="148"/>
      <c r="BX16" s="149"/>
      <c r="BY16" s="150"/>
      <c r="BZ16" s="148"/>
      <c r="CA16" s="148"/>
      <c r="CB16" s="151"/>
      <c r="CC16" s="151"/>
      <c r="CD16" s="151"/>
      <c r="CE16" s="148"/>
      <c r="CF16" s="148"/>
      <c r="CI16" s="153"/>
      <c r="CJ16" s="153"/>
      <c r="CK16" s="153"/>
      <c r="CL16" s="153"/>
      <c r="CM16" s="148"/>
      <c r="CN16" s="148"/>
      <c r="CO16" s="149"/>
      <c r="CP16" s="150"/>
      <c r="CQ16" s="148"/>
      <c r="CR16" s="148"/>
      <c r="CS16" s="151"/>
      <c r="CT16" s="151"/>
      <c r="CU16" s="151"/>
      <c r="CV16" s="148"/>
      <c r="CW16" s="148"/>
      <c r="CZ16" s="153"/>
      <c r="DA16" s="153"/>
      <c r="DB16" s="153"/>
      <c r="DC16" s="153"/>
      <c r="DD16" s="148"/>
      <c r="DE16" s="148"/>
      <c r="DF16" s="149"/>
      <c r="DG16" s="150"/>
      <c r="DH16" s="148"/>
      <c r="DI16" s="148"/>
      <c r="DJ16" s="151"/>
      <c r="DK16" s="151"/>
      <c r="DL16" s="151"/>
      <c r="DM16" s="148"/>
      <c r="DN16" s="148"/>
      <c r="DQ16" s="153"/>
      <c r="DR16" s="153"/>
      <c r="DS16" s="153"/>
      <c r="DT16" s="153"/>
      <c r="DU16" s="148"/>
      <c r="DV16" s="148"/>
      <c r="DW16" s="149"/>
      <c r="DX16" s="150"/>
      <c r="DY16" s="148"/>
      <c r="DZ16" s="148"/>
      <c r="EA16" s="151"/>
      <c r="EB16" s="151"/>
      <c r="EC16" s="151"/>
      <c r="ED16" s="148"/>
      <c r="EE16" s="148"/>
      <c r="EH16" s="153"/>
      <c r="EI16" s="153"/>
      <c r="EJ16" s="153"/>
      <c r="EK16" s="153"/>
      <c r="EL16" s="148"/>
      <c r="EM16" s="148"/>
      <c r="EN16" s="149"/>
      <c r="EO16" s="150"/>
      <c r="EP16" s="148"/>
      <c r="EQ16" s="148"/>
      <c r="ER16" s="151"/>
      <c r="ES16" s="151"/>
      <c r="ET16" s="151"/>
      <c r="EU16" s="148"/>
      <c r="EV16" s="148"/>
      <c r="EY16" s="153"/>
      <c r="EZ16" s="153"/>
      <c r="FA16" s="153"/>
      <c r="FB16" s="153"/>
      <c r="FC16" s="148"/>
      <c r="FD16" s="148"/>
      <c r="FE16" s="149"/>
      <c r="FF16" s="150"/>
      <c r="FG16" s="148"/>
      <c r="FH16" s="148"/>
      <c r="FI16" s="151"/>
      <c r="FJ16" s="151"/>
      <c r="FK16" s="151"/>
      <c r="FL16" s="148"/>
      <c r="FM16" s="148"/>
      <c r="FP16" s="153"/>
      <c r="FQ16" s="153"/>
      <c r="FR16" s="153"/>
      <c r="FS16" s="153"/>
      <c r="FT16" s="148"/>
      <c r="FU16" s="148"/>
      <c r="FV16" s="149"/>
      <c r="FW16" s="150"/>
      <c r="FX16" s="148"/>
      <c r="FY16" s="148"/>
      <c r="FZ16" s="151"/>
      <c r="GA16" s="151"/>
      <c r="GB16" s="151"/>
      <c r="GC16" s="148"/>
      <c r="GD16" s="148"/>
      <c r="GG16" s="153"/>
      <c r="GH16" s="153"/>
      <c r="GI16" s="153"/>
      <c r="GJ16" s="153"/>
      <c r="GK16" s="148"/>
      <c r="GL16" s="148"/>
      <c r="GM16" s="149"/>
      <c r="GN16" s="150"/>
      <c r="GO16" s="148"/>
      <c r="GP16" s="148"/>
      <c r="GQ16" s="151"/>
      <c r="GR16" s="151"/>
      <c r="GS16" s="151"/>
      <c r="GT16" s="148"/>
      <c r="GU16" s="148"/>
      <c r="GX16" s="153"/>
      <c r="GY16" s="153"/>
      <c r="GZ16" s="153"/>
      <c r="HA16" s="153"/>
      <c r="HB16" s="148"/>
      <c r="HC16" s="148"/>
      <c r="HD16" s="149"/>
      <c r="HE16" s="150"/>
      <c r="HF16" s="148"/>
      <c r="HG16" s="148"/>
      <c r="HH16" s="151"/>
      <c r="HI16" s="151"/>
      <c r="HJ16" s="151"/>
      <c r="HK16" s="148"/>
      <c r="HL16" s="148"/>
      <c r="HO16" s="153"/>
      <c r="HP16" s="153"/>
      <c r="HQ16" s="153"/>
      <c r="HR16" s="153"/>
      <c r="HS16" s="148"/>
      <c r="HT16" s="148"/>
      <c r="HU16" s="149"/>
      <c r="HV16" s="150"/>
      <c r="HW16" s="148"/>
      <c r="HX16" s="148"/>
      <c r="HY16" s="151"/>
      <c r="HZ16" s="151"/>
      <c r="IA16" s="151"/>
      <c r="IB16" s="148"/>
      <c r="IC16" s="148"/>
      <c r="IF16" s="153"/>
    </row>
    <row r="17" spans="1:240" s="152" customFormat="1" ht="63" customHeight="1">
      <c r="A17" s="375" t="s">
        <v>730</v>
      </c>
      <c r="B17" s="516" t="s">
        <v>2251</v>
      </c>
      <c r="C17" s="516" t="s">
        <v>2251</v>
      </c>
      <c r="D17" s="516" t="s">
        <v>1050</v>
      </c>
      <c r="E17" s="483" t="str">
        <f t="shared" si="0"/>
        <v>防府市国衙5-9-27</v>
      </c>
      <c r="F17" s="483" t="s">
        <v>1045</v>
      </c>
      <c r="G17" s="515">
        <v>41030</v>
      </c>
      <c r="H17" s="377">
        <v>20</v>
      </c>
      <c r="I17" s="483" t="s">
        <v>1719</v>
      </c>
      <c r="J17" s="376"/>
      <c r="K17" s="494" t="s">
        <v>13</v>
      </c>
      <c r="L17" s="486" t="s">
        <v>1449</v>
      </c>
      <c r="M17" s="483" t="s">
        <v>94</v>
      </c>
      <c r="N17" s="547" t="s">
        <v>1728</v>
      </c>
      <c r="O17" s="483" t="s">
        <v>4085</v>
      </c>
      <c r="P17" s="487" t="s">
        <v>4072</v>
      </c>
      <c r="Q17" s="497" t="s">
        <v>113</v>
      </c>
      <c r="R17" s="153"/>
      <c r="S17" s="153"/>
      <c r="T17" s="153"/>
      <c r="U17" s="153"/>
      <c r="V17" s="153"/>
      <c r="W17" s="148"/>
      <c r="X17" s="148"/>
      <c r="Y17" s="149"/>
      <c r="Z17" s="150"/>
      <c r="AA17" s="148"/>
      <c r="AB17" s="148"/>
      <c r="AC17" s="151"/>
      <c r="AD17" s="151"/>
      <c r="AE17" s="151"/>
      <c r="AF17" s="148"/>
      <c r="AG17" s="148"/>
      <c r="AJ17" s="153"/>
      <c r="AK17" s="153"/>
      <c r="AL17" s="153"/>
      <c r="AM17" s="153"/>
      <c r="AN17" s="148"/>
      <c r="AO17" s="148"/>
      <c r="AP17" s="149"/>
      <c r="AQ17" s="150"/>
      <c r="AR17" s="148"/>
      <c r="AS17" s="148"/>
      <c r="AT17" s="151"/>
      <c r="AU17" s="151"/>
      <c r="AV17" s="151"/>
      <c r="AW17" s="148"/>
      <c r="AX17" s="148"/>
      <c r="BA17" s="153"/>
      <c r="BB17" s="153"/>
      <c r="BC17" s="153"/>
      <c r="BD17" s="153"/>
      <c r="BE17" s="148"/>
      <c r="BF17" s="148"/>
      <c r="BG17" s="149"/>
      <c r="BH17" s="150"/>
      <c r="BI17" s="148"/>
      <c r="BJ17" s="148"/>
      <c r="BK17" s="151"/>
      <c r="BL17" s="151"/>
      <c r="BM17" s="151"/>
      <c r="BN17" s="148"/>
      <c r="BO17" s="148"/>
      <c r="BR17" s="153"/>
      <c r="BS17" s="153"/>
      <c r="BT17" s="153"/>
      <c r="BU17" s="153"/>
      <c r="BV17" s="148"/>
      <c r="BW17" s="148"/>
      <c r="BX17" s="149"/>
      <c r="BY17" s="150"/>
      <c r="BZ17" s="148"/>
      <c r="CA17" s="148"/>
      <c r="CB17" s="151"/>
      <c r="CC17" s="151"/>
      <c r="CD17" s="151"/>
      <c r="CE17" s="148"/>
      <c r="CF17" s="148"/>
      <c r="CI17" s="153"/>
      <c r="CJ17" s="153"/>
      <c r="CK17" s="153"/>
      <c r="CL17" s="153"/>
      <c r="CM17" s="148"/>
      <c r="CN17" s="148"/>
      <c r="CO17" s="149"/>
      <c r="CP17" s="150"/>
      <c r="CQ17" s="148"/>
      <c r="CR17" s="148"/>
      <c r="CS17" s="151"/>
      <c r="CT17" s="151"/>
      <c r="CU17" s="151"/>
      <c r="CV17" s="148"/>
      <c r="CW17" s="148"/>
      <c r="CZ17" s="153"/>
      <c r="DA17" s="153"/>
      <c r="DB17" s="153"/>
      <c r="DC17" s="153"/>
      <c r="DD17" s="148"/>
      <c r="DE17" s="148"/>
      <c r="DF17" s="149"/>
      <c r="DG17" s="150"/>
      <c r="DH17" s="148"/>
      <c r="DI17" s="148"/>
      <c r="DJ17" s="151"/>
      <c r="DK17" s="151"/>
      <c r="DL17" s="151"/>
      <c r="DM17" s="148"/>
      <c r="DN17" s="148"/>
      <c r="DQ17" s="153"/>
      <c r="DR17" s="153"/>
      <c r="DS17" s="153"/>
      <c r="DT17" s="153"/>
      <c r="DU17" s="148"/>
      <c r="DV17" s="148"/>
      <c r="DW17" s="149"/>
      <c r="DX17" s="150"/>
      <c r="DY17" s="148"/>
      <c r="DZ17" s="148"/>
      <c r="EA17" s="151"/>
      <c r="EB17" s="151"/>
      <c r="EC17" s="151"/>
      <c r="ED17" s="148"/>
      <c r="EE17" s="148"/>
      <c r="EH17" s="153"/>
      <c r="EI17" s="153"/>
      <c r="EJ17" s="153"/>
      <c r="EK17" s="153"/>
      <c r="EL17" s="148"/>
      <c r="EM17" s="148"/>
      <c r="EN17" s="149"/>
      <c r="EO17" s="150"/>
      <c r="EP17" s="148"/>
      <c r="EQ17" s="148"/>
      <c r="ER17" s="151"/>
      <c r="ES17" s="151"/>
      <c r="ET17" s="151"/>
      <c r="EU17" s="148"/>
      <c r="EV17" s="148"/>
      <c r="EY17" s="153"/>
      <c r="EZ17" s="153"/>
      <c r="FA17" s="153"/>
      <c r="FB17" s="153"/>
      <c r="FC17" s="148"/>
      <c r="FD17" s="148"/>
      <c r="FE17" s="149"/>
      <c r="FF17" s="150"/>
      <c r="FG17" s="148"/>
      <c r="FH17" s="148"/>
      <c r="FI17" s="151"/>
      <c r="FJ17" s="151"/>
      <c r="FK17" s="151"/>
      <c r="FL17" s="148"/>
      <c r="FM17" s="148"/>
      <c r="FP17" s="153"/>
      <c r="FQ17" s="153"/>
      <c r="FR17" s="153"/>
      <c r="FS17" s="153"/>
      <c r="FT17" s="148"/>
      <c r="FU17" s="148"/>
      <c r="FV17" s="149"/>
      <c r="FW17" s="150"/>
      <c r="FX17" s="148"/>
      <c r="FY17" s="148"/>
      <c r="FZ17" s="151"/>
      <c r="GA17" s="151"/>
      <c r="GB17" s="151"/>
      <c r="GC17" s="148"/>
      <c r="GD17" s="148"/>
      <c r="GG17" s="153"/>
      <c r="GH17" s="153"/>
      <c r="GI17" s="153"/>
      <c r="GJ17" s="153"/>
      <c r="GK17" s="148"/>
      <c r="GL17" s="148"/>
      <c r="GM17" s="149"/>
      <c r="GN17" s="150"/>
      <c r="GO17" s="148"/>
      <c r="GP17" s="148"/>
      <c r="GQ17" s="151"/>
      <c r="GR17" s="151"/>
      <c r="GS17" s="151"/>
      <c r="GT17" s="148"/>
      <c r="GU17" s="148"/>
      <c r="GX17" s="153"/>
      <c r="GY17" s="153"/>
      <c r="GZ17" s="153"/>
      <c r="HA17" s="153"/>
      <c r="HB17" s="148"/>
      <c r="HC17" s="148"/>
      <c r="HD17" s="149"/>
      <c r="HE17" s="150"/>
      <c r="HF17" s="148"/>
      <c r="HG17" s="148"/>
      <c r="HH17" s="151"/>
      <c r="HI17" s="151"/>
      <c r="HJ17" s="151"/>
      <c r="HK17" s="148"/>
      <c r="HL17" s="148"/>
      <c r="HO17" s="153"/>
      <c r="HP17" s="153"/>
      <c r="HQ17" s="153"/>
      <c r="HR17" s="153"/>
      <c r="HS17" s="148"/>
      <c r="HT17" s="148"/>
      <c r="HU17" s="149"/>
      <c r="HV17" s="150"/>
      <c r="HW17" s="148"/>
      <c r="HX17" s="148"/>
      <c r="HY17" s="151"/>
      <c r="HZ17" s="151"/>
      <c r="IA17" s="151"/>
      <c r="IB17" s="148"/>
      <c r="IC17" s="148"/>
      <c r="IF17" s="153"/>
    </row>
    <row r="18" spans="1:240" s="152" customFormat="1" ht="42" customHeight="1">
      <c r="A18" s="375" t="s">
        <v>4084</v>
      </c>
      <c r="B18" s="516" t="s">
        <v>6951</v>
      </c>
      <c r="C18" s="516" t="s">
        <v>6952</v>
      </c>
      <c r="D18" s="516" t="s">
        <v>8598</v>
      </c>
      <c r="E18" s="483" t="str">
        <f t="shared" si="0"/>
        <v>下松市瑞穂町2-21-1</v>
      </c>
      <c r="F18" s="483" t="s">
        <v>1046</v>
      </c>
      <c r="G18" s="515">
        <v>38169</v>
      </c>
      <c r="H18" s="377">
        <v>20</v>
      </c>
      <c r="I18" s="483" t="s">
        <v>3037</v>
      </c>
      <c r="J18" s="376" t="s">
        <v>778</v>
      </c>
      <c r="K18" s="494" t="s">
        <v>4067</v>
      </c>
      <c r="L18" s="486" t="s">
        <v>2824</v>
      </c>
      <c r="M18" s="486" t="s">
        <v>2825</v>
      </c>
      <c r="N18" s="483" t="s">
        <v>1729</v>
      </c>
      <c r="O18" s="483" t="s">
        <v>4083</v>
      </c>
      <c r="P18" s="487" t="s">
        <v>234</v>
      </c>
      <c r="Q18" s="497" t="s">
        <v>3400</v>
      </c>
      <c r="R18" s="153"/>
      <c r="S18" s="153"/>
      <c r="T18" s="153"/>
      <c r="U18" s="153"/>
      <c r="V18" s="153"/>
      <c r="W18" s="148"/>
      <c r="X18" s="148"/>
      <c r="Y18" s="149"/>
      <c r="Z18" s="150"/>
      <c r="AA18" s="148"/>
      <c r="AB18" s="148"/>
      <c r="AC18" s="151"/>
      <c r="AD18" s="151"/>
      <c r="AE18" s="151"/>
      <c r="AF18" s="148"/>
      <c r="AG18" s="148"/>
      <c r="AJ18" s="153"/>
      <c r="AK18" s="153"/>
      <c r="AL18" s="153"/>
      <c r="AM18" s="153"/>
      <c r="AN18" s="148"/>
      <c r="AO18" s="148"/>
      <c r="AP18" s="149"/>
      <c r="AQ18" s="150"/>
      <c r="AR18" s="148"/>
      <c r="AS18" s="148"/>
      <c r="AT18" s="151"/>
      <c r="AU18" s="151"/>
      <c r="AV18" s="151"/>
      <c r="AW18" s="148"/>
      <c r="AX18" s="148"/>
      <c r="BA18" s="153"/>
      <c r="BB18" s="153"/>
      <c r="BC18" s="153"/>
      <c r="BD18" s="153"/>
      <c r="BE18" s="148"/>
      <c r="BF18" s="148"/>
      <c r="BG18" s="149"/>
      <c r="BH18" s="150"/>
      <c r="BI18" s="148"/>
      <c r="BJ18" s="148"/>
      <c r="BK18" s="151"/>
      <c r="BL18" s="151"/>
      <c r="BM18" s="151"/>
      <c r="BN18" s="148"/>
      <c r="BO18" s="148"/>
      <c r="BR18" s="153"/>
      <c r="BS18" s="153"/>
      <c r="BT18" s="153"/>
      <c r="BU18" s="153"/>
      <c r="BV18" s="148"/>
      <c r="BW18" s="148"/>
      <c r="BX18" s="149"/>
      <c r="BY18" s="150"/>
      <c r="BZ18" s="148"/>
      <c r="CA18" s="148"/>
      <c r="CB18" s="151"/>
      <c r="CC18" s="151"/>
      <c r="CD18" s="151"/>
      <c r="CE18" s="148"/>
      <c r="CF18" s="148"/>
      <c r="CI18" s="153"/>
      <c r="CJ18" s="153"/>
      <c r="CK18" s="153"/>
      <c r="CL18" s="153"/>
      <c r="CM18" s="148"/>
      <c r="CN18" s="148"/>
      <c r="CO18" s="149"/>
      <c r="CP18" s="150"/>
      <c r="CQ18" s="148"/>
      <c r="CR18" s="148"/>
      <c r="CS18" s="151"/>
      <c r="CT18" s="151"/>
      <c r="CU18" s="151"/>
      <c r="CV18" s="148"/>
      <c r="CW18" s="148"/>
      <c r="CZ18" s="153"/>
      <c r="DA18" s="153"/>
      <c r="DB18" s="153"/>
      <c r="DC18" s="153"/>
      <c r="DD18" s="148"/>
      <c r="DE18" s="148"/>
      <c r="DF18" s="149"/>
      <c r="DG18" s="150"/>
      <c r="DH18" s="148"/>
      <c r="DI18" s="148"/>
      <c r="DJ18" s="151"/>
      <c r="DK18" s="151"/>
      <c r="DL18" s="151"/>
      <c r="DM18" s="148"/>
      <c r="DN18" s="148"/>
      <c r="DQ18" s="153"/>
      <c r="DR18" s="153"/>
      <c r="DS18" s="153"/>
      <c r="DT18" s="153"/>
      <c r="DU18" s="148"/>
      <c r="DV18" s="148"/>
      <c r="DW18" s="149"/>
      <c r="DX18" s="150"/>
      <c r="DY18" s="148"/>
      <c r="DZ18" s="148"/>
      <c r="EA18" s="151"/>
      <c r="EB18" s="151"/>
      <c r="EC18" s="151"/>
      <c r="ED18" s="148"/>
      <c r="EE18" s="148"/>
      <c r="EH18" s="153"/>
      <c r="EI18" s="153"/>
      <c r="EJ18" s="153"/>
      <c r="EK18" s="153"/>
      <c r="EL18" s="148"/>
      <c r="EM18" s="148"/>
      <c r="EN18" s="149"/>
      <c r="EO18" s="150"/>
      <c r="EP18" s="148"/>
      <c r="EQ18" s="148"/>
      <c r="ER18" s="151"/>
      <c r="ES18" s="151"/>
      <c r="ET18" s="151"/>
      <c r="EU18" s="148"/>
      <c r="EV18" s="148"/>
      <c r="EY18" s="153"/>
      <c r="EZ18" s="153"/>
      <c r="FA18" s="153"/>
      <c r="FB18" s="153"/>
      <c r="FC18" s="148"/>
      <c r="FD18" s="148"/>
      <c r="FE18" s="149"/>
      <c r="FF18" s="150"/>
      <c r="FG18" s="148"/>
      <c r="FH18" s="148"/>
      <c r="FI18" s="151"/>
      <c r="FJ18" s="151"/>
      <c r="FK18" s="151"/>
      <c r="FL18" s="148"/>
      <c r="FM18" s="148"/>
      <c r="FP18" s="153"/>
      <c r="FQ18" s="153"/>
      <c r="FR18" s="153"/>
      <c r="FS18" s="153"/>
      <c r="FT18" s="148"/>
      <c r="FU18" s="148"/>
      <c r="FV18" s="149"/>
      <c r="FW18" s="150"/>
      <c r="FX18" s="148"/>
      <c r="FY18" s="148"/>
      <c r="FZ18" s="151"/>
      <c r="GA18" s="151"/>
      <c r="GB18" s="151"/>
      <c r="GC18" s="148"/>
      <c r="GD18" s="148"/>
      <c r="GG18" s="153"/>
      <c r="GH18" s="153"/>
      <c r="GI18" s="153"/>
      <c r="GJ18" s="153"/>
      <c r="GK18" s="148"/>
      <c r="GL18" s="148"/>
      <c r="GM18" s="149"/>
      <c r="GN18" s="150"/>
      <c r="GO18" s="148"/>
      <c r="GP18" s="148"/>
      <c r="GQ18" s="151"/>
      <c r="GR18" s="151"/>
      <c r="GS18" s="151"/>
      <c r="GT18" s="148"/>
      <c r="GU18" s="148"/>
      <c r="GX18" s="153"/>
      <c r="GY18" s="153"/>
      <c r="GZ18" s="153"/>
      <c r="HA18" s="153"/>
      <c r="HB18" s="148"/>
      <c r="HC18" s="148"/>
      <c r="HD18" s="149"/>
      <c r="HE18" s="150"/>
      <c r="HF18" s="148"/>
      <c r="HG18" s="148"/>
      <c r="HH18" s="151"/>
      <c r="HI18" s="151"/>
      <c r="HJ18" s="151"/>
      <c r="HK18" s="148"/>
      <c r="HL18" s="148"/>
      <c r="HO18" s="153"/>
      <c r="HP18" s="153"/>
      <c r="HQ18" s="153"/>
      <c r="HR18" s="153"/>
      <c r="HS18" s="148"/>
      <c r="HT18" s="148"/>
      <c r="HU18" s="149"/>
      <c r="HV18" s="150"/>
      <c r="HW18" s="148"/>
      <c r="HX18" s="148"/>
      <c r="HY18" s="151"/>
      <c r="HZ18" s="151"/>
      <c r="IA18" s="151"/>
      <c r="IB18" s="148"/>
      <c r="IC18" s="148"/>
      <c r="IF18" s="153"/>
    </row>
    <row r="19" spans="1:240" s="152" customFormat="1" ht="42" customHeight="1">
      <c r="A19" s="375" t="s">
        <v>4082</v>
      </c>
      <c r="B19" s="516" t="s">
        <v>2544</v>
      </c>
      <c r="C19" s="516" t="s">
        <v>2544</v>
      </c>
      <c r="D19" s="516" t="s">
        <v>1051</v>
      </c>
      <c r="E19" s="483" t="str">
        <f t="shared" si="0"/>
        <v>岩国市周東町下久原443-6</v>
      </c>
      <c r="F19" s="483" t="s">
        <v>1047</v>
      </c>
      <c r="G19" s="515">
        <v>38749</v>
      </c>
      <c r="H19" s="377">
        <v>10</v>
      </c>
      <c r="I19" s="483" t="s">
        <v>1720</v>
      </c>
      <c r="J19" s="376" t="s">
        <v>807</v>
      </c>
      <c r="K19" s="494" t="s">
        <v>4067</v>
      </c>
      <c r="L19" s="486" t="s">
        <v>1454</v>
      </c>
      <c r="M19" s="486" t="s">
        <v>1455</v>
      </c>
      <c r="N19" s="483" t="s">
        <v>1730</v>
      </c>
      <c r="O19" s="483" t="s">
        <v>4081</v>
      </c>
      <c r="P19" s="487" t="s">
        <v>234</v>
      </c>
      <c r="Q19" s="497" t="s">
        <v>9</v>
      </c>
      <c r="R19" s="153"/>
      <c r="S19" s="153"/>
      <c r="T19" s="153"/>
      <c r="U19" s="153"/>
      <c r="V19" s="153"/>
      <c r="W19" s="148"/>
      <c r="X19" s="148"/>
      <c r="Y19" s="149"/>
      <c r="Z19" s="150"/>
      <c r="AA19" s="148"/>
      <c r="AB19" s="148"/>
      <c r="AC19" s="151"/>
      <c r="AD19" s="151"/>
      <c r="AE19" s="151"/>
      <c r="AF19" s="148"/>
      <c r="AG19" s="148"/>
      <c r="AJ19" s="153"/>
      <c r="AK19" s="153"/>
      <c r="AL19" s="153"/>
      <c r="AM19" s="153"/>
      <c r="AN19" s="148"/>
      <c r="AO19" s="148"/>
      <c r="AP19" s="149"/>
      <c r="AQ19" s="150"/>
      <c r="AR19" s="148"/>
      <c r="AS19" s="148"/>
      <c r="AT19" s="151"/>
      <c r="AU19" s="151"/>
      <c r="AV19" s="151"/>
      <c r="AW19" s="148"/>
      <c r="AX19" s="148"/>
      <c r="BA19" s="153"/>
      <c r="BB19" s="153"/>
      <c r="BC19" s="153"/>
      <c r="BD19" s="153"/>
      <c r="BE19" s="148"/>
      <c r="BF19" s="148"/>
      <c r="BG19" s="149"/>
      <c r="BH19" s="150"/>
      <c r="BI19" s="148"/>
      <c r="BJ19" s="148"/>
      <c r="BK19" s="151"/>
      <c r="BL19" s="151"/>
      <c r="BM19" s="151"/>
      <c r="BN19" s="148"/>
      <c r="BO19" s="148"/>
      <c r="BR19" s="153"/>
      <c r="BS19" s="153"/>
      <c r="BT19" s="153"/>
      <c r="BU19" s="153"/>
      <c r="BV19" s="148"/>
      <c r="BW19" s="148"/>
      <c r="BX19" s="149"/>
      <c r="BY19" s="150"/>
      <c r="BZ19" s="148"/>
      <c r="CA19" s="148"/>
      <c r="CB19" s="151"/>
      <c r="CC19" s="151"/>
      <c r="CD19" s="151"/>
      <c r="CE19" s="148"/>
      <c r="CF19" s="148"/>
      <c r="CI19" s="153"/>
      <c r="CJ19" s="153"/>
      <c r="CK19" s="153"/>
      <c r="CL19" s="153"/>
      <c r="CM19" s="148"/>
      <c r="CN19" s="148"/>
      <c r="CO19" s="149"/>
      <c r="CP19" s="150"/>
      <c r="CQ19" s="148"/>
      <c r="CR19" s="148"/>
      <c r="CS19" s="151"/>
      <c r="CT19" s="151"/>
      <c r="CU19" s="151"/>
      <c r="CV19" s="148"/>
      <c r="CW19" s="148"/>
      <c r="CZ19" s="153"/>
      <c r="DA19" s="153"/>
      <c r="DB19" s="153"/>
      <c r="DC19" s="153"/>
      <c r="DD19" s="148"/>
      <c r="DE19" s="148"/>
      <c r="DF19" s="149"/>
      <c r="DG19" s="150"/>
      <c r="DH19" s="148"/>
      <c r="DI19" s="148"/>
      <c r="DJ19" s="151"/>
      <c r="DK19" s="151"/>
      <c r="DL19" s="151"/>
      <c r="DM19" s="148"/>
      <c r="DN19" s="148"/>
      <c r="DQ19" s="153"/>
      <c r="DR19" s="153"/>
      <c r="DS19" s="153"/>
      <c r="DT19" s="153"/>
      <c r="DU19" s="148"/>
      <c r="DV19" s="148"/>
      <c r="DW19" s="149"/>
      <c r="DX19" s="150"/>
      <c r="DY19" s="148"/>
      <c r="DZ19" s="148"/>
      <c r="EA19" s="151"/>
      <c r="EB19" s="151"/>
      <c r="EC19" s="151"/>
      <c r="ED19" s="148"/>
      <c r="EE19" s="148"/>
      <c r="EH19" s="153"/>
      <c r="EI19" s="153"/>
      <c r="EJ19" s="153"/>
      <c r="EK19" s="153"/>
      <c r="EL19" s="148"/>
      <c r="EM19" s="148"/>
      <c r="EN19" s="149"/>
      <c r="EO19" s="150"/>
      <c r="EP19" s="148"/>
      <c r="EQ19" s="148"/>
      <c r="ER19" s="151"/>
      <c r="ES19" s="151"/>
      <c r="ET19" s="151"/>
      <c r="EU19" s="148"/>
      <c r="EV19" s="148"/>
      <c r="EY19" s="153"/>
      <c r="EZ19" s="153"/>
      <c r="FA19" s="153"/>
      <c r="FB19" s="153"/>
      <c r="FC19" s="148"/>
      <c r="FD19" s="148"/>
      <c r="FE19" s="149"/>
      <c r="FF19" s="150"/>
      <c r="FG19" s="148"/>
      <c r="FH19" s="148"/>
      <c r="FI19" s="151"/>
      <c r="FJ19" s="151"/>
      <c r="FK19" s="151"/>
      <c r="FL19" s="148"/>
      <c r="FM19" s="148"/>
      <c r="FP19" s="153"/>
      <c r="FQ19" s="153"/>
      <c r="FR19" s="153"/>
      <c r="FS19" s="153"/>
      <c r="FT19" s="148"/>
      <c r="FU19" s="148"/>
      <c r="FV19" s="149"/>
      <c r="FW19" s="150"/>
      <c r="FX19" s="148"/>
      <c r="FY19" s="148"/>
      <c r="FZ19" s="151"/>
      <c r="GA19" s="151"/>
      <c r="GB19" s="151"/>
      <c r="GC19" s="148"/>
      <c r="GD19" s="148"/>
      <c r="GG19" s="153"/>
      <c r="GH19" s="153"/>
      <c r="GI19" s="153"/>
      <c r="GJ19" s="153"/>
      <c r="GK19" s="148"/>
      <c r="GL19" s="148"/>
      <c r="GM19" s="149"/>
      <c r="GN19" s="150"/>
      <c r="GO19" s="148"/>
      <c r="GP19" s="148"/>
      <c r="GQ19" s="151"/>
      <c r="GR19" s="151"/>
      <c r="GS19" s="151"/>
      <c r="GT19" s="148"/>
      <c r="GU19" s="148"/>
      <c r="GX19" s="153"/>
      <c r="GY19" s="153"/>
      <c r="GZ19" s="153"/>
      <c r="HA19" s="153"/>
      <c r="HB19" s="148"/>
      <c r="HC19" s="148"/>
      <c r="HD19" s="149"/>
      <c r="HE19" s="150"/>
      <c r="HF19" s="148"/>
      <c r="HG19" s="148"/>
      <c r="HH19" s="151"/>
      <c r="HI19" s="151"/>
      <c r="HJ19" s="151"/>
      <c r="HK19" s="148"/>
      <c r="HL19" s="148"/>
      <c r="HO19" s="153"/>
      <c r="HP19" s="153"/>
      <c r="HQ19" s="153"/>
      <c r="HR19" s="153"/>
      <c r="HS19" s="148"/>
      <c r="HT19" s="148"/>
      <c r="HU19" s="149"/>
      <c r="HV19" s="150"/>
      <c r="HW19" s="148"/>
      <c r="HX19" s="148"/>
      <c r="HY19" s="151"/>
      <c r="HZ19" s="151"/>
      <c r="IA19" s="151"/>
      <c r="IB19" s="148"/>
      <c r="IC19" s="148"/>
      <c r="IF19" s="153"/>
    </row>
    <row r="20" spans="1:240" s="152" customFormat="1" ht="42" customHeight="1">
      <c r="A20" s="375" t="s">
        <v>4080</v>
      </c>
      <c r="B20" s="516" t="s">
        <v>4079</v>
      </c>
      <c r="C20" s="516" t="s">
        <v>4079</v>
      </c>
      <c r="D20" s="516" t="s">
        <v>4078</v>
      </c>
      <c r="E20" s="483" t="str">
        <f t="shared" si="0"/>
        <v>光市中央3-2-26</v>
      </c>
      <c r="F20" s="483" t="s">
        <v>1048</v>
      </c>
      <c r="G20" s="515">
        <v>37165</v>
      </c>
      <c r="H20" s="377">
        <v>21</v>
      </c>
      <c r="I20" s="483" t="s">
        <v>1721</v>
      </c>
      <c r="J20" s="376"/>
      <c r="K20" s="494" t="s">
        <v>4067</v>
      </c>
      <c r="L20" s="486" t="s">
        <v>2570</v>
      </c>
      <c r="M20" s="486" t="s">
        <v>2571</v>
      </c>
      <c r="N20" s="483" t="s">
        <v>7361</v>
      </c>
      <c r="O20" s="483" t="s">
        <v>4077</v>
      </c>
      <c r="P20" s="487" t="s">
        <v>234</v>
      </c>
      <c r="Q20" s="497" t="s">
        <v>3400</v>
      </c>
      <c r="R20" s="153"/>
      <c r="S20" s="153"/>
      <c r="T20" s="153"/>
      <c r="U20" s="153"/>
      <c r="V20" s="153"/>
      <c r="W20" s="148"/>
      <c r="X20" s="148"/>
      <c r="Y20" s="149"/>
      <c r="Z20" s="150"/>
      <c r="AA20" s="148"/>
      <c r="AB20" s="148"/>
      <c r="AC20" s="151"/>
      <c r="AD20" s="151"/>
      <c r="AE20" s="151"/>
      <c r="AF20" s="148"/>
      <c r="AG20" s="148"/>
      <c r="AJ20" s="153"/>
      <c r="AK20" s="153"/>
      <c r="AL20" s="153"/>
      <c r="AM20" s="153"/>
      <c r="AN20" s="148"/>
      <c r="AO20" s="148"/>
      <c r="AP20" s="149"/>
      <c r="AQ20" s="150"/>
      <c r="AR20" s="148"/>
      <c r="AS20" s="148"/>
      <c r="AT20" s="151"/>
      <c r="AU20" s="151"/>
      <c r="AV20" s="151"/>
      <c r="AW20" s="148"/>
      <c r="AX20" s="148"/>
      <c r="BA20" s="153"/>
      <c r="BB20" s="153"/>
      <c r="BC20" s="153"/>
      <c r="BD20" s="153"/>
      <c r="BE20" s="148"/>
      <c r="BF20" s="148"/>
      <c r="BG20" s="149"/>
      <c r="BH20" s="150"/>
      <c r="BI20" s="148"/>
      <c r="BJ20" s="148"/>
      <c r="BK20" s="151"/>
      <c r="BL20" s="151"/>
      <c r="BM20" s="151"/>
      <c r="BN20" s="148"/>
      <c r="BO20" s="148"/>
      <c r="BR20" s="153"/>
      <c r="BS20" s="153"/>
      <c r="BT20" s="153"/>
      <c r="BU20" s="153"/>
      <c r="BV20" s="148"/>
      <c r="BW20" s="148"/>
      <c r="BX20" s="149"/>
      <c r="BY20" s="150"/>
      <c r="BZ20" s="148"/>
      <c r="CA20" s="148"/>
      <c r="CB20" s="151"/>
      <c r="CC20" s="151"/>
      <c r="CD20" s="151"/>
      <c r="CE20" s="148"/>
      <c r="CF20" s="148"/>
      <c r="CI20" s="153"/>
      <c r="CJ20" s="153"/>
      <c r="CK20" s="153"/>
      <c r="CL20" s="153"/>
      <c r="CM20" s="148"/>
      <c r="CN20" s="148"/>
      <c r="CO20" s="149"/>
      <c r="CP20" s="150"/>
      <c r="CQ20" s="148"/>
      <c r="CR20" s="148"/>
      <c r="CS20" s="151"/>
      <c r="CT20" s="151"/>
      <c r="CU20" s="151"/>
      <c r="CV20" s="148"/>
      <c r="CW20" s="148"/>
      <c r="CZ20" s="153"/>
      <c r="DA20" s="153"/>
      <c r="DB20" s="153"/>
      <c r="DC20" s="153"/>
      <c r="DD20" s="148"/>
      <c r="DE20" s="148"/>
      <c r="DF20" s="149"/>
      <c r="DG20" s="150"/>
      <c r="DH20" s="148"/>
      <c r="DI20" s="148"/>
      <c r="DJ20" s="151"/>
      <c r="DK20" s="151"/>
      <c r="DL20" s="151"/>
      <c r="DM20" s="148"/>
      <c r="DN20" s="148"/>
      <c r="DQ20" s="153"/>
      <c r="DR20" s="153"/>
      <c r="DS20" s="153"/>
      <c r="DT20" s="153"/>
      <c r="DU20" s="148"/>
      <c r="DV20" s="148"/>
      <c r="DW20" s="149"/>
      <c r="DX20" s="150"/>
      <c r="DY20" s="148"/>
      <c r="DZ20" s="148"/>
      <c r="EA20" s="151"/>
      <c r="EB20" s="151"/>
      <c r="EC20" s="151"/>
      <c r="ED20" s="148"/>
      <c r="EE20" s="148"/>
      <c r="EH20" s="153"/>
      <c r="EI20" s="153"/>
      <c r="EJ20" s="153"/>
      <c r="EK20" s="153"/>
      <c r="EL20" s="148"/>
      <c r="EM20" s="148"/>
      <c r="EN20" s="149"/>
      <c r="EO20" s="150"/>
      <c r="EP20" s="148"/>
      <c r="EQ20" s="148"/>
      <c r="ER20" s="151"/>
      <c r="ES20" s="151"/>
      <c r="ET20" s="151"/>
      <c r="EU20" s="148"/>
      <c r="EV20" s="148"/>
      <c r="EY20" s="153"/>
      <c r="EZ20" s="153"/>
      <c r="FA20" s="153"/>
      <c r="FB20" s="153"/>
      <c r="FC20" s="148"/>
      <c r="FD20" s="148"/>
      <c r="FE20" s="149"/>
      <c r="FF20" s="150"/>
      <c r="FG20" s="148"/>
      <c r="FH20" s="148"/>
      <c r="FI20" s="151"/>
      <c r="FJ20" s="151"/>
      <c r="FK20" s="151"/>
      <c r="FL20" s="148"/>
      <c r="FM20" s="148"/>
      <c r="FP20" s="153"/>
      <c r="FQ20" s="153"/>
      <c r="FR20" s="153"/>
      <c r="FS20" s="153"/>
      <c r="FT20" s="148"/>
      <c r="FU20" s="148"/>
      <c r="FV20" s="149"/>
      <c r="FW20" s="150"/>
      <c r="FX20" s="148"/>
      <c r="FY20" s="148"/>
      <c r="FZ20" s="151"/>
      <c r="GA20" s="151"/>
      <c r="GB20" s="151"/>
      <c r="GC20" s="148"/>
      <c r="GD20" s="148"/>
      <c r="GG20" s="153"/>
      <c r="GH20" s="153"/>
      <c r="GI20" s="153"/>
      <c r="GJ20" s="153"/>
      <c r="GK20" s="148"/>
      <c r="GL20" s="148"/>
      <c r="GM20" s="149"/>
      <c r="GN20" s="150"/>
      <c r="GO20" s="148"/>
      <c r="GP20" s="148"/>
      <c r="GQ20" s="151"/>
      <c r="GR20" s="151"/>
      <c r="GS20" s="151"/>
      <c r="GT20" s="148"/>
      <c r="GU20" s="148"/>
      <c r="GX20" s="153"/>
      <c r="GY20" s="153"/>
      <c r="GZ20" s="153"/>
      <c r="HA20" s="153"/>
      <c r="HB20" s="148"/>
      <c r="HC20" s="148"/>
      <c r="HD20" s="149"/>
      <c r="HE20" s="150"/>
      <c r="HF20" s="148"/>
      <c r="HG20" s="148"/>
      <c r="HH20" s="151"/>
      <c r="HI20" s="151"/>
      <c r="HJ20" s="151"/>
      <c r="HK20" s="148"/>
      <c r="HL20" s="148"/>
      <c r="HO20" s="153"/>
      <c r="HP20" s="153"/>
      <c r="HQ20" s="153"/>
      <c r="HR20" s="153"/>
      <c r="HS20" s="148"/>
      <c r="HT20" s="148"/>
      <c r="HU20" s="149"/>
      <c r="HV20" s="150"/>
      <c r="HW20" s="148"/>
      <c r="HX20" s="148"/>
      <c r="HY20" s="151"/>
      <c r="HZ20" s="151"/>
      <c r="IA20" s="151"/>
      <c r="IB20" s="148"/>
      <c r="IC20" s="148"/>
      <c r="IF20" s="153"/>
    </row>
    <row r="21" spans="1:240" s="152" customFormat="1" ht="42" customHeight="1">
      <c r="A21" s="375" t="s">
        <v>6953</v>
      </c>
      <c r="B21" s="516" t="s">
        <v>313</v>
      </c>
      <c r="C21" s="516" t="s">
        <v>313</v>
      </c>
      <c r="D21" s="516" t="s">
        <v>140</v>
      </c>
      <c r="E21" s="483" t="str">
        <f t="shared" si="0"/>
        <v>光市光ケ丘5-18</v>
      </c>
      <c r="F21" s="483" t="s">
        <v>6343</v>
      </c>
      <c r="G21" s="515">
        <v>43160</v>
      </c>
      <c r="H21" s="377">
        <v>13</v>
      </c>
      <c r="I21" s="483" t="s">
        <v>6344</v>
      </c>
      <c r="J21" s="376" t="s">
        <v>7362</v>
      </c>
      <c r="K21" s="494" t="s">
        <v>4067</v>
      </c>
      <c r="L21" s="486" t="s">
        <v>2570</v>
      </c>
      <c r="M21" s="486" t="s">
        <v>224</v>
      </c>
      <c r="N21" s="483" t="s">
        <v>6954</v>
      </c>
      <c r="O21" s="483" t="s">
        <v>6345</v>
      </c>
      <c r="P21" s="487" t="s">
        <v>4072</v>
      </c>
      <c r="Q21" s="497" t="s">
        <v>111</v>
      </c>
      <c r="R21" s="153"/>
      <c r="S21" s="153"/>
      <c r="T21" s="153"/>
      <c r="U21" s="153"/>
      <c r="V21" s="153"/>
      <c r="W21" s="148"/>
      <c r="X21" s="148"/>
      <c r="Y21" s="149"/>
      <c r="Z21" s="150"/>
      <c r="AA21" s="148"/>
      <c r="AB21" s="148"/>
      <c r="AC21" s="151"/>
      <c r="AD21" s="151"/>
      <c r="AE21" s="151"/>
      <c r="AF21" s="148"/>
      <c r="AG21" s="148"/>
      <c r="AJ21" s="153"/>
      <c r="AK21" s="153"/>
      <c r="AL21" s="153"/>
      <c r="AM21" s="153"/>
      <c r="AN21" s="148"/>
      <c r="AO21" s="148"/>
      <c r="AP21" s="149"/>
      <c r="AQ21" s="150"/>
      <c r="AR21" s="148"/>
      <c r="AS21" s="148"/>
      <c r="AT21" s="151"/>
      <c r="AU21" s="151"/>
      <c r="AV21" s="151"/>
      <c r="AW21" s="148"/>
      <c r="AX21" s="148"/>
      <c r="BA21" s="153"/>
      <c r="BB21" s="153"/>
      <c r="BC21" s="153"/>
      <c r="BD21" s="153"/>
      <c r="BE21" s="148"/>
      <c r="BF21" s="148"/>
      <c r="BG21" s="149"/>
      <c r="BH21" s="150"/>
      <c r="BI21" s="148"/>
      <c r="BJ21" s="148"/>
      <c r="BK21" s="151"/>
      <c r="BL21" s="151"/>
      <c r="BM21" s="151"/>
      <c r="BN21" s="148"/>
      <c r="BO21" s="148"/>
      <c r="BR21" s="153"/>
      <c r="BS21" s="153"/>
      <c r="BT21" s="153"/>
      <c r="BU21" s="153"/>
      <c r="BV21" s="148"/>
      <c r="BW21" s="148"/>
      <c r="BX21" s="149"/>
      <c r="BY21" s="150"/>
      <c r="BZ21" s="148"/>
      <c r="CA21" s="148"/>
      <c r="CB21" s="151"/>
      <c r="CC21" s="151"/>
      <c r="CD21" s="151"/>
      <c r="CE21" s="148"/>
      <c r="CF21" s="148"/>
      <c r="CI21" s="153"/>
      <c r="CJ21" s="153"/>
      <c r="CK21" s="153"/>
      <c r="CL21" s="153"/>
      <c r="CM21" s="148"/>
      <c r="CN21" s="148"/>
      <c r="CO21" s="149"/>
      <c r="CP21" s="150"/>
      <c r="CQ21" s="148"/>
      <c r="CR21" s="148"/>
      <c r="CS21" s="151"/>
      <c r="CT21" s="151"/>
      <c r="CU21" s="151"/>
      <c r="CV21" s="148"/>
      <c r="CW21" s="148"/>
      <c r="CZ21" s="153"/>
      <c r="DA21" s="153"/>
      <c r="DB21" s="153"/>
      <c r="DC21" s="153"/>
      <c r="DD21" s="148"/>
      <c r="DE21" s="148"/>
      <c r="DF21" s="149"/>
      <c r="DG21" s="150"/>
      <c r="DH21" s="148"/>
      <c r="DI21" s="148"/>
      <c r="DJ21" s="151"/>
      <c r="DK21" s="151"/>
      <c r="DL21" s="151"/>
      <c r="DM21" s="148"/>
      <c r="DN21" s="148"/>
      <c r="DQ21" s="153"/>
      <c r="DR21" s="153"/>
      <c r="DS21" s="153"/>
      <c r="DT21" s="153"/>
      <c r="DU21" s="148"/>
      <c r="DV21" s="148"/>
      <c r="DW21" s="149"/>
      <c r="DX21" s="150"/>
      <c r="DY21" s="148"/>
      <c r="DZ21" s="148"/>
      <c r="EA21" s="151"/>
      <c r="EB21" s="151"/>
      <c r="EC21" s="151"/>
      <c r="ED21" s="148"/>
      <c r="EE21" s="148"/>
      <c r="EH21" s="153"/>
      <c r="EI21" s="153"/>
      <c r="EJ21" s="153"/>
      <c r="EK21" s="153"/>
      <c r="EL21" s="148"/>
      <c r="EM21" s="148"/>
      <c r="EN21" s="149"/>
      <c r="EO21" s="150"/>
      <c r="EP21" s="148"/>
      <c r="EQ21" s="148"/>
      <c r="ER21" s="151"/>
      <c r="ES21" s="151"/>
      <c r="ET21" s="151"/>
      <c r="EU21" s="148"/>
      <c r="EV21" s="148"/>
      <c r="EY21" s="153"/>
      <c r="EZ21" s="153"/>
      <c r="FA21" s="153"/>
      <c r="FB21" s="153"/>
      <c r="FC21" s="148"/>
      <c r="FD21" s="148"/>
      <c r="FE21" s="149"/>
      <c r="FF21" s="150"/>
      <c r="FG21" s="148"/>
      <c r="FH21" s="148"/>
      <c r="FI21" s="151"/>
      <c r="FJ21" s="151"/>
      <c r="FK21" s="151"/>
      <c r="FL21" s="148"/>
      <c r="FM21" s="148"/>
      <c r="FP21" s="153"/>
      <c r="FQ21" s="153"/>
      <c r="FR21" s="153"/>
      <c r="FS21" s="153"/>
      <c r="FT21" s="148"/>
      <c r="FU21" s="148"/>
      <c r="FV21" s="149"/>
      <c r="FW21" s="150"/>
      <c r="FX21" s="148"/>
      <c r="FY21" s="148"/>
      <c r="FZ21" s="151"/>
      <c r="GA21" s="151"/>
      <c r="GB21" s="151"/>
      <c r="GC21" s="148"/>
      <c r="GD21" s="148"/>
      <c r="GG21" s="153"/>
      <c r="GH21" s="153"/>
      <c r="GI21" s="153"/>
      <c r="GJ21" s="153"/>
      <c r="GK21" s="148"/>
      <c r="GL21" s="148"/>
      <c r="GM21" s="149"/>
      <c r="GN21" s="150"/>
      <c r="GO21" s="148"/>
      <c r="GP21" s="148"/>
      <c r="GQ21" s="151"/>
      <c r="GR21" s="151"/>
      <c r="GS21" s="151"/>
      <c r="GT21" s="148"/>
      <c r="GU21" s="148"/>
      <c r="GX21" s="153"/>
      <c r="GY21" s="153"/>
      <c r="GZ21" s="153"/>
      <c r="HA21" s="153"/>
      <c r="HB21" s="148"/>
      <c r="HC21" s="148"/>
      <c r="HD21" s="149"/>
      <c r="HE21" s="150"/>
      <c r="HF21" s="148"/>
      <c r="HG21" s="148"/>
      <c r="HH21" s="151"/>
      <c r="HI21" s="151"/>
      <c r="HJ21" s="151"/>
      <c r="HK21" s="148"/>
      <c r="HL21" s="148"/>
      <c r="HO21" s="153"/>
      <c r="HP21" s="153"/>
      <c r="HQ21" s="153"/>
      <c r="HR21" s="153"/>
      <c r="HS21" s="148"/>
      <c r="HT21" s="148"/>
      <c r="HU21" s="149"/>
      <c r="HV21" s="150"/>
      <c r="HW21" s="148"/>
      <c r="HX21" s="148"/>
      <c r="HY21" s="151"/>
      <c r="HZ21" s="151"/>
      <c r="IA21" s="151"/>
      <c r="IB21" s="148"/>
      <c r="IC21" s="148"/>
      <c r="IF21" s="153"/>
    </row>
    <row r="22" spans="1:240" s="152" customFormat="1" ht="63" customHeight="1">
      <c r="A22" s="375" t="s">
        <v>4076</v>
      </c>
      <c r="B22" s="516" t="s">
        <v>4075</v>
      </c>
      <c r="C22" s="516" t="s">
        <v>4075</v>
      </c>
      <c r="D22" s="516" t="s">
        <v>8599</v>
      </c>
      <c r="E22" s="483" t="str">
        <f t="shared" si="0"/>
        <v>周南市小松原1248-4</v>
      </c>
      <c r="F22" s="483" t="s">
        <v>1012</v>
      </c>
      <c r="G22" s="515">
        <v>41061</v>
      </c>
      <c r="H22" s="377">
        <v>30</v>
      </c>
      <c r="I22" s="483" t="s">
        <v>1722</v>
      </c>
      <c r="J22" s="376" t="s">
        <v>231</v>
      </c>
      <c r="K22" s="494" t="s">
        <v>13</v>
      </c>
      <c r="L22" s="486" t="s">
        <v>1459</v>
      </c>
      <c r="M22" s="486" t="s">
        <v>96</v>
      </c>
      <c r="N22" s="483" t="s">
        <v>4074</v>
      </c>
      <c r="O22" s="483" t="s">
        <v>4073</v>
      </c>
      <c r="P22" s="487" t="s">
        <v>4072</v>
      </c>
      <c r="Q22" s="497" t="s">
        <v>3400</v>
      </c>
      <c r="R22" s="153"/>
      <c r="S22" s="153"/>
      <c r="T22" s="153"/>
      <c r="U22" s="153"/>
      <c r="V22" s="153"/>
      <c r="W22" s="148"/>
      <c r="X22" s="148"/>
      <c r="Y22" s="149"/>
      <c r="Z22" s="150"/>
      <c r="AA22" s="148"/>
      <c r="AB22" s="148"/>
      <c r="AC22" s="151"/>
      <c r="AD22" s="151"/>
      <c r="AE22" s="151"/>
      <c r="AF22" s="148"/>
      <c r="AG22" s="148"/>
      <c r="AJ22" s="153"/>
      <c r="AK22" s="153"/>
      <c r="AL22" s="153"/>
      <c r="AM22" s="153"/>
      <c r="AN22" s="148"/>
      <c r="AO22" s="148"/>
      <c r="AP22" s="149"/>
      <c r="AQ22" s="150"/>
      <c r="AR22" s="148"/>
      <c r="AS22" s="148"/>
      <c r="AT22" s="151"/>
      <c r="AU22" s="151"/>
      <c r="AV22" s="151"/>
      <c r="AW22" s="148"/>
      <c r="AX22" s="148"/>
      <c r="BA22" s="153"/>
      <c r="BB22" s="153"/>
      <c r="BC22" s="153"/>
      <c r="BD22" s="153"/>
      <c r="BE22" s="148"/>
      <c r="BF22" s="148"/>
      <c r="BG22" s="149"/>
      <c r="BH22" s="150"/>
      <c r="BI22" s="148"/>
      <c r="BJ22" s="148"/>
      <c r="BK22" s="151"/>
      <c r="BL22" s="151"/>
      <c r="BM22" s="151"/>
      <c r="BN22" s="148"/>
      <c r="BO22" s="148"/>
      <c r="BR22" s="153"/>
      <c r="BS22" s="153"/>
      <c r="BT22" s="153"/>
      <c r="BU22" s="153"/>
      <c r="BV22" s="148"/>
      <c r="BW22" s="148"/>
      <c r="BX22" s="149"/>
      <c r="BY22" s="150"/>
      <c r="BZ22" s="148"/>
      <c r="CA22" s="148"/>
      <c r="CB22" s="151"/>
      <c r="CC22" s="151"/>
      <c r="CD22" s="151"/>
      <c r="CE22" s="148"/>
      <c r="CF22" s="148"/>
      <c r="CI22" s="153"/>
      <c r="CJ22" s="153"/>
      <c r="CK22" s="153"/>
      <c r="CL22" s="153"/>
      <c r="CM22" s="148"/>
      <c r="CN22" s="148"/>
      <c r="CO22" s="149"/>
      <c r="CP22" s="150"/>
      <c r="CQ22" s="148"/>
      <c r="CR22" s="148"/>
      <c r="CS22" s="151"/>
      <c r="CT22" s="151"/>
      <c r="CU22" s="151"/>
      <c r="CV22" s="148"/>
      <c r="CW22" s="148"/>
      <c r="CZ22" s="153"/>
      <c r="DA22" s="153"/>
      <c r="DB22" s="153"/>
      <c r="DC22" s="153"/>
      <c r="DD22" s="148"/>
      <c r="DE22" s="148"/>
      <c r="DF22" s="149"/>
      <c r="DG22" s="150"/>
      <c r="DH22" s="148"/>
      <c r="DI22" s="148"/>
      <c r="DJ22" s="151"/>
      <c r="DK22" s="151"/>
      <c r="DL22" s="151"/>
      <c r="DM22" s="148"/>
      <c r="DN22" s="148"/>
      <c r="DQ22" s="153"/>
      <c r="DR22" s="153"/>
      <c r="DS22" s="153"/>
      <c r="DT22" s="153"/>
      <c r="DU22" s="148"/>
      <c r="DV22" s="148"/>
      <c r="DW22" s="149"/>
      <c r="DX22" s="150"/>
      <c r="DY22" s="148"/>
      <c r="DZ22" s="148"/>
      <c r="EA22" s="151"/>
      <c r="EB22" s="151"/>
      <c r="EC22" s="151"/>
      <c r="ED22" s="148"/>
      <c r="EE22" s="148"/>
      <c r="EH22" s="153"/>
      <c r="EI22" s="153"/>
      <c r="EJ22" s="153"/>
      <c r="EK22" s="153"/>
      <c r="EL22" s="148"/>
      <c r="EM22" s="148"/>
      <c r="EN22" s="149"/>
      <c r="EO22" s="150"/>
      <c r="EP22" s="148"/>
      <c r="EQ22" s="148"/>
      <c r="ER22" s="151"/>
      <c r="ES22" s="151"/>
      <c r="ET22" s="151"/>
      <c r="EU22" s="148"/>
      <c r="EV22" s="148"/>
      <c r="EY22" s="153"/>
      <c r="EZ22" s="153"/>
      <c r="FA22" s="153"/>
      <c r="FB22" s="153"/>
      <c r="FC22" s="148"/>
      <c r="FD22" s="148"/>
      <c r="FE22" s="149"/>
      <c r="FF22" s="150"/>
      <c r="FG22" s="148"/>
      <c r="FH22" s="148"/>
      <c r="FI22" s="151"/>
      <c r="FJ22" s="151"/>
      <c r="FK22" s="151"/>
      <c r="FL22" s="148"/>
      <c r="FM22" s="148"/>
      <c r="FP22" s="153"/>
      <c r="FQ22" s="153"/>
      <c r="FR22" s="153"/>
      <c r="FS22" s="153"/>
      <c r="FT22" s="148"/>
      <c r="FU22" s="148"/>
      <c r="FV22" s="149"/>
      <c r="FW22" s="150"/>
      <c r="FX22" s="148"/>
      <c r="FY22" s="148"/>
      <c r="FZ22" s="151"/>
      <c r="GA22" s="151"/>
      <c r="GB22" s="151"/>
      <c r="GC22" s="148"/>
      <c r="GD22" s="148"/>
      <c r="GG22" s="153"/>
      <c r="GH22" s="153"/>
      <c r="GI22" s="153"/>
      <c r="GJ22" s="153"/>
      <c r="GK22" s="148"/>
      <c r="GL22" s="148"/>
      <c r="GM22" s="149"/>
      <c r="GN22" s="150"/>
      <c r="GO22" s="148"/>
      <c r="GP22" s="148"/>
      <c r="GQ22" s="151"/>
      <c r="GR22" s="151"/>
      <c r="GS22" s="151"/>
      <c r="GT22" s="148"/>
      <c r="GU22" s="148"/>
      <c r="GX22" s="153"/>
      <c r="GY22" s="153"/>
      <c r="GZ22" s="153"/>
      <c r="HA22" s="153"/>
      <c r="HB22" s="148"/>
      <c r="HC22" s="148"/>
      <c r="HD22" s="149"/>
      <c r="HE22" s="150"/>
      <c r="HF22" s="148"/>
      <c r="HG22" s="148"/>
      <c r="HH22" s="151"/>
      <c r="HI22" s="151"/>
      <c r="HJ22" s="151"/>
      <c r="HK22" s="148"/>
      <c r="HL22" s="148"/>
      <c r="HO22" s="153"/>
      <c r="HP22" s="153"/>
      <c r="HQ22" s="153"/>
      <c r="HR22" s="153"/>
      <c r="HS22" s="148"/>
      <c r="HT22" s="148"/>
      <c r="HU22" s="149"/>
      <c r="HV22" s="150"/>
      <c r="HW22" s="148"/>
      <c r="HX22" s="148"/>
      <c r="HY22" s="151"/>
      <c r="HZ22" s="151"/>
      <c r="IA22" s="151"/>
      <c r="IB22" s="148"/>
      <c r="IC22" s="148"/>
      <c r="IF22" s="153"/>
    </row>
    <row r="23" spans="1:240" s="152" customFormat="1" ht="42" customHeight="1">
      <c r="A23" s="375" t="s">
        <v>4071</v>
      </c>
      <c r="B23" s="516" t="s">
        <v>4070</v>
      </c>
      <c r="C23" s="516" t="s">
        <v>4070</v>
      </c>
      <c r="D23" s="516" t="s">
        <v>7791</v>
      </c>
      <c r="E23" s="483" t="str">
        <f t="shared" si="0"/>
        <v>山陽小野田市桜1-3-1</v>
      </c>
      <c r="F23" s="483" t="s">
        <v>1049</v>
      </c>
      <c r="G23" s="515">
        <v>38078</v>
      </c>
      <c r="H23" s="377">
        <v>10</v>
      </c>
      <c r="I23" s="483" t="s">
        <v>1723</v>
      </c>
      <c r="J23" s="376" t="s">
        <v>807</v>
      </c>
      <c r="K23" s="494" t="s">
        <v>4067</v>
      </c>
      <c r="L23" s="486" t="s">
        <v>1444</v>
      </c>
      <c r="M23" s="486" t="s">
        <v>3916</v>
      </c>
      <c r="N23" s="483" t="s">
        <v>731</v>
      </c>
      <c r="O23" s="483" t="s">
        <v>4068</v>
      </c>
      <c r="P23" s="487" t="s">
        <v>234</v>
      </c>
      <c r="Q23" s="497" t="s">
        <v>3400</v>
      </c>
      <c r="R23" s="153"/>
      <c r="S23" s="153"/>
      <c r="T23" s="153"/>
      <c r="U23" s="153"/>
      <c r="V23" s="153"/>
      <c r="W23" s="148"/>
      <c r="X23" s="148"/>
      <c r="Y23" s="149"/>
      <c r="Z23" s="150"/>
      <c r="AA23" s="148"/>
      <c r="AB23" s="148"/>
      <c r="AC23" s="151"/>
      <c r="AD23" s="151"/>
      <c r="AE23" s="151"/>
      <c r="AF23" s="148"/>
      <c r="AG23" s="148"/>
      <c r="AJ23" s="153"/>
      <c r="AK23" s="153"/>
      <c r="AL23" s="153"/>
      <c r="AM23" s="153"/>
      <c r="AN23" s="148"/>
      <c r="AO23" s="148"/>
      <c r="AP23" s="149"/>
      <c r="AQ23" s="150"/>
      <c r="AR23" s="148"/>
      <c r="AS23" s="148"/>
      <c r="AT23" s="151"/>
      <c r="AU23" s="151"/>
      <c r="AV23" s="151"/>
      <c r="AW23" s="148"/>
      <c r="AX23" s="148"/>
      <c r="BA23" s="153"/>
      <c r="BB23" s="153"/>
      <c r="BC23" s="153"/>
      <c r="BD23" s="153"/>
      <c r="BE23" s="148"/>
      <c r="BF23" s="148"/>
      <c r="BG23" s="149"/>
      <c r="BH23" s="150"/>
      <c r="BI23" s="148"/>
      <c r="BJ23" s="148"/>
      <c r="BK23" s="151"/>
      <c r="BL23" s="151"/>
      <c r="BM23" s="151"/>
      <c r="BN23" s="148"/>
      <c r="BO23" s="148"/>
      <c r="BR23" s="153"/>
      <c r="BS23" s="153"/>
      <c r="BT23" s="153"/>
      <c r="BU23" s="153"/>
      <c r="BV23" s="148"/>
      <c r="BW23" s="148"/>
      <c r="BX23" s="149"/>
      <c r="BY23" s="150"/>
      <c r="BZ23" s="148"/>
      <c r="CA23" s="148"/>
      <c r="CB23" s="151"/>
      <c r="CC23" s="151"/>
      <c r="CD23" s="151"/>
      <c r="CE23" s="148"/>
      <c r="CF23" s="148"/>
      <c r="CI23" s="153"/>
      <c r="CJ23" s="153"/>
      <c r="CK23" s="153"/>
      <c r="CL23" s="153"/>
      <c r="CM23" s="148"/>
      <c r="CN23" s="148"/>
      <c r="CO23" s="149"/>
      <c r="CP23" s="150"/>
      <c r="CQ23" s="148"/>
      <c r="CR23" s="148"/>
      <c r="CS23" s="151"/>
      <c r="CT23" s="151"/>
      <c r="CU23" s="151"/>
      <c r="CV23" s="148"/>
      <c r="CW23" s="148"/>
      <c r="CZ23" s="153"/>
      <c r="DA23" s="153"/>
      <c r="DB23" s="153"/>
      <c r="DC23" s="153"/>
      <c r="DD23" s="148"/>
      <c r="DE23" s="148"/>
      <c r="DF23" s="149"/>
      <c r="DG23" s="150"/>
      <c r="DH23" s="148"/>
      <c r="DI23" s="148"/>
      <c r="DJ23" s="151"/>
      <c r="DK23" s="151"/>
      <c r="DL23" s="151"/>
      <c r="DM23" s="148"/>
      <c r="DN23" s="148"/>
      <c r="DQ23" s="153"/>
      <c r="DR23" s="153"/>
      <c r="DS23" s="153"/>
      <c r="DT23" s="153"/>
      <c r="DU23" s="148"/>
      <c r="DV23" s="148"/>
      <c r="DW23" s="149"/>
      <c r="DX23" s="150"/>
      <c r="DY23" s="148"/>
      <c r="DZ23" s="148"/>
      <c r="EA23" s="151"/>
      <c r="EB23" s="151"/>
      <c r="EC23" s="151"/>
      <c r="ED23" s="148"/>
      <c r="EE23" s="148"/>
      <c r="EH23" s="153"/>
      <c r="EI23" s="153"/>
      <c r="EJ23" s="153"/>
      <c r="EK23" s="153"/>
      <c r="EL23" s="148"/>
      <c r="EM23" s="148"/>
      <c r="EN23" s="149"/>
      <c r="EO23" s="150"/>
      <c r="EP23" s="148"/>
      <c r="EQ23" s="148"/>
      <c r="ER23" s="151"/>
      <c r="ES23" s="151"/>
      <c r="ET23" s="151"/>
      <c r="EU23" s="148"/>
      <c r="EV23" s="148"/>
      <c r="EY23" s="153"/>
      <c r="EZ23" s="153"/>
      <c r="FA23" s="153"/>
      <c r="FB23" s="153"/>
      <c r="FC23" s="148"/>
      <c r="FD23" s="148"/>
      <c r="FE23" s="149"/>
      <c r="FF23" s="150"/>
      <c r="FG23" s="148"/>
      <c r="FH23" s="148"/>
      <c r="FI23" s="151"/>
      <c r="FJ23" s="151"/>
      <c r="FK23" s="151"/>
      <c r="FL23" s="148"/>
      <c r="FM23" s="148"/>
      <c r="FP23" s="153"/>
      <c r="FQ23" s="153"/>
      <c r="FR23" s="153"/>
      <c r="FS23" s="153"/>
      <c r="FT23" s="148"/>
      <c r="FU23" s="148"/>
      <c r="FV23" s="149"/>
      <c r="FW23" s="150"/>
      <c r="FX23" s="148"/>
      <c r="FY23" s="148"/>
      <c r="FZ23" s="151"/>
      <c r="GA23" s="151"/>
      <c r="GB23" s="151"/>
      <c r="GC23" s="148"/>
      <c r="GD23" s="148"/>
      <c r="GG23" s="153"/>
      <c r="GH23" s="153"/>
      <c r="GI23" s="153"/>
      <c r="GJ23" s="153"/>
      <c r="GK23" s="148"/>
      <c r="GL23" s="148"/>
      <c r="GM23" s="149"/>
      <c r="GN23" s="150"/>
      <c r="GO23" s="148"/>
      <c r="GP23" s="148"/>
      <c r="GQ23" s="151"/>
      <c r="GR23" s="151"/>
      <c r="GS23" s="151"/>
      <c r="GT23" s="148"/>
      <c r="GU23" s="148"/>
      <c r="GX23" s="153"/>
      <c r="GY23" s="153"/>
      <c r="GZ23" s="153"/>
      <c r="HA23" s="153"/>
      <c r="HB23" s="148"/>
      <c r="HC23" s="148"/>
      <c r="HD23" s="149"/>
      <c r="HE23" s="150"/>
      <c r="HF23" s="148"/>
      <c r="HG23" s="148"/>
      <c r="HH23" s="151"/>
      <c r="HI23" s="151"/>
      <c r="HJ23" s="151"/>
      <c r="HK23" s="148"/>
      <c r="HL23" s="148"/>
      <c r="HO23" s="153"/>
      <c r="HP23" s="153"/>
      <c r="HQ23" s="153"/>
      <c r="HR23" s="153"/>
      <c r="HS23" s="148"/>
      <c r="HT23" s="148"/>
      <c r="HU23" s="149"/>
      <c r="HV23" s="150"/>
      <c r="HW23" s="148"/>
      <c r="HX23" s="148"/>
      <c r="HY23" s="151"/>
      <c r="HZ23" s="151"/>
      <c r="IA23" s="151"/>
      <c r="IB23" s="148"/>
      <c r="IC23" s="148"/>
      <c r="IF23" s="153"/>
    </row>
    <row r="24" spans="1:240" s="48" customFormat="1" ht="42" customHeight="1">
      <c r="A24" s="79" t="s">
        <v>598</v>
      </c>
      <c r="B24" s="80" t="s">
        <v>599</v>
      </c>
      <c r="C24" s="80" t="s">
        <v>599</v>
      </c>
      <c r="D24" s="80" t="s">
        <v>596</v>
      </c>
      <c r="E24" s="81" t="str">
        <f t="shared" si="0"/>
        <v>山陽小野田市厚狭503-1</v>
      </c>
      <c r="F24" s="81" t="s">
        <v>983</v>
      </c>
      <c r="G24" s="82">
        <v>40391</v>
      </c>
      <c r="H24" s="103">
        <v>20</v>
      </c>
      <c r="I24" s="81" t="s">
        <v>1609</v>
      </c>
      <c r="J24" s="83"/>
      <c r="K24" s="129" t="s">
        <v>4067</v>
      </c>
      <c r="L24" s="88" t="s">
        <v>1444</v>
      </c>
      <c r="M24" s="88" t="s">
        <v>3916</v>
      </c>
      <c r="N24" s="81" t="s">
        <v>4066</v>
      </c>
      <c r="O24" s="81" t="s">
        <v>4065</v>
      </c>
      <c r="P24" s="89" t="s">
        <v>234</v>
      </c>
      <c r="Q24" s="90" t="s">
        <v>111</v>
      </c>
      <c r="R24" s="72"/>
      <c r="S24" s="72"/>
      <c r="T24" s="72"/>
      <c r="U24" s="72"/>
      <c r="V24" s="72"/>
      <c r="W24" s="68"/>
      <c r="X24" s="68"/>
      <c r="Y24" s="69"/>
      <c r="Z24" s="70"/>
      <c r="AA24" s="68"/>
      <c r="AB24" s="68"/>
      <c r="AC24" s="71"/>
      <c r="AD24" s="71"/>
      <c r="AE24" s="71"/>
      <c r="AF24" s="68"/>
      <c r="AG24" s="68"/>
      <c r="AH24" s="40"/>
      <c r="AI24" s="40"/>
      <c r="AJ24" s="72"/>
      <c r="AK24" s="72"/>
      <c r="AL24" s="72"/>
      <c r="AM24" s="72"/>
      <c r="AN24" s="68"/>
      <c r="AO24" s="68"/>
      <c r="AP24" s="69"/>
      <c r="AQ24" s="70"/>
      <c r="AR24" s="68"/>
      <c r="AS24" s="68"/>
      <c r="AT24" s="71"/>
      <c r="AU24" s="71"/>
      <c r="AV24" s="71"/>
      <c r="AW24" s="68"/>
      <c r="AX24" s="68"/>
      <c r="AY24" s="40"/>
      <c r="AZ24" s="40"/>
      <c r="BA24" s="72"/>
      <c r="BB24" s="72"/>
      <c r="BC24" s="72"/>
      <c r="BD24" s="72"/>
      <c r="BE24" s="68"/>
      <c r="BF24" s="68"/>
      <c r="BG24" s="69"/>
      <c r="BH24" s="70"/>
      <c r="BI24" s="68"/>
      <c r="BJ24" s="68"/>
      <c r="BK24" s="71"/>
      <c r="BL24" s="71"/>
      <c r="BM24" s="71"/>
      <c r="BN24" s="68"/>
      <c r="BO24" s="68"/>
      <c r="BP24" s="40"/>
      <c r="BQ24" s="40"/>
      <c r="BR24" s="72"/>
      <c r="BS24" s="72"/>
      <c r="BT24" s="72"/>
      <c r="BU24" s="72"/>
      <c r="BV24" s="68"/>
      <c r="BW24" s="68"/>
      <c r="BX24" s="69"/>
      <c r="BY24" s="70"/>
      <c r="BZ24" s="68"/>
      <c r="CA24" s="68"/>
      <c r="CB24" s="71"/>
      <c r="CC24" s="71"/>
      <c r="CD24" s="71"/>
      <c r="CE24" s="68"/>
      <c r="CF24" s="68"/>
      <c r="CG24" s="40"/>
      <c r="CH24" s="40"/>
      <c r="CI24" s="72"/>
      <c r="CJ24" s="72"/>
      <c r="CK24" s="72"/>
      <c r="CL24" s="72"/>
      <c r="CM24" s="68"/>
      <c r="CN24" s="68"/>
      <c r="CO24" s="69"/>
      <c r="CP24" s="70"/>
      <c r="CQ24" s="68"/>
      <c r="CR24" s="68"/>
      <c r="CS24" s="71"/>
      <c r="CT24" s="71"/>
      <c r="CU24" s="71"/>
      <c r="CV24" s="68"/>
      <c r="CW24" s="68"/>
      <c r="CX24" s="40"/>
      <c r="CY24" s="40"/>
      <c r="CZ24" s="72"/>
      <c r="DA24" s="72"/>
      <c r="DB24" s="72"/>
      <c r="DC24" s="72"/>
      <c r="DD24" s="68"/>
      <c r="DE24" s="68"/>
      <c r="DF24" s="69"/>
      <c r="DG24" s="70"/>
      <c r="DH24" s="68"/>
      <c r="DI24" s="68"/>
      <c r="DJ24" s="71"/>
      <c r="DK24" s="71"/>
      <c r="DL24" s="71"/>
      <c r="DM24" s="68"/>
      <c r="DN24" s="68"/>
      <c r="DO24" s="40"/>
      <c r="DP24" s="40"/>
      <c r="DQ24" s="72"/>
      <c r="DR24" s="72"/>
      <c r="DS24" s="72"/>
      <c r="DT24" s="72"/>
      <c r="DU24" s="68"/>
      <c r="DV24" s="68"/>
      <c r="DW24" s="69"/>
      <c r="DX24" s="70"/>
      <c r="DY24" s="68"/>
      <c r="DZ24" s="68"/>
      <c r="EA24" s="71"/>
      <c r="EB24" s="71"/>
      <c r="EC24" s="71"/>
      <c r="ED24" s="68"/>
      <c r="EE24" s="68"/>
      <c r="EF24" s="40"/>
      <c r="EG24" s="40"/>
      <c r="EH24" s="72"/>
      <c r="EI24" s="72"/>
      <c r="EJ24" s="72"/>
      <c r="EK24" s="72"/>
      <c r="EL24" s="68"/>
      <c r="EM24" s="68"/>
      <c r="EN24" s="69"/>
      <c r="EO24" s="70"/>
      <c r="EP24" s="68"/>
      <c r="EQ24" s="68"/>
      <c r="ER24" s="71"/>
      <c r="ES24" s="71"/>
      <c r="ET24" s="71"/>
      <c r="EU24" s="68"/>
      <c r="EV24" s="68"/>
      <c r="EW24" s="40"/>
      <c r="EX24" s="40"/>
      <c r="EY24" s="72"/>
      <c r="EZ24" s="72"/>
      <c r="FA24" s="72"/>
      <c r="FB24" s="72"/>
      <c r="FC24" s="68"/>
      <c r="FD24" s="68"/>
      <c r="FE24" s="69"/>
      <c r="FF24" s="70"/>
      <c r="FG24" s="68"/>
      <c r="FH24" s="68"/>
      <c r="FI24" s="71"/>
      <c r="FJ24" s="71"/>
      <c r="FK24" s="71"/>
      <c r="FL24" s="68"/>
      <c r="FM24" s="68"/>
      <c r="FN24" s="40"/>
      <c r="FO24" s="40"/>
      <c r="FP24" s="72"/>
      <c r="FQ24" s="72"/>
      <c r="FR24" s="72"/>
      <c r="FS24" s="72"/>
      <c r="FT24" s="68"/>
      <c r="FU24" s="68"/>
      <c r="FV24" s="69"/>
      <c r="FW24" s="70"/>
      <c r="FX24" s="68"/>
      <c r="FY24" s="68"/>
      <c r="FZ24" s="71"/>
      <c r="GA24" s="71"/>
      <c r="GB24" s="71"/>
      <c r="GC24" s="68"/>
      <c r="GD24" s="68"/>
      <c r="GE24" s="40"/>
      <c r="GF24" s="40"/>
      <c r="GG24" s="72"/>
      <c r="GH24" s="72"/>
      <c r="GI24" s="72"/>
      <c r="GJ24" s="72"/>
      <c r="GK24" s="68"/>
      <c r="GL24" s="68"/>
      <c r="GM24" s="69"/>
      <c r="GN24" s="70"/>
      <c r="GO24" s="68"/>
      <c r="GP24" s="68"/>
      <c r="GQ24" s="71"/>
      <c r="GR24" s="71"/>
      <c r="GS24" s="71"/>
      <c r="GT24" s="68"/>
      <c r="GU24" s="68"/>
      <c r="GV24" s="40"/>
      <c r="GW24" s="40"/>
      <c r="GX24" s="72"/>
      <c r="GY24" s="72"/>
      <c r="GZ24" s="72"/>
      <c r="HA24" s="72"/>
      <c r="HB24" s="68"/>
      <c r="HC24" s="68"/>
      <c r="HD24" s="69"/>
      <c r="HE24" s="70"/>
      <c r="HF24" s="68"/>
      <c r="HG24" s="68"/>
      <c r="HH24" s="71"/>
      <c r="HI24" s="71"/>
      <c r="HJ24" s="71"/>
      <c r="HK24" s="68"/>
      <c r="HL24" s="68"/>
      <c r="HM24" s="40"/>
      <c r="HN24" s="40"/>
      <c r="HO24" s="72"/>
      <c r="HP24" s="72"/>
      <c r="HQ24" s="72"/>
      <c r="HR24" s="72"/>
      <c r="HS24" s="68"/>
      <c r="HT24" s="68"/>
      <c r="HU24" s="69"/>
      <c r="HV24" s="70"/>
      <c r="HW24" s="68"/>
      <c r="HX24" s="68"/>
      <c r="HY24" s="71"/>
      <c r="HZ24" s="71"/>
      <c r="IA24" s="71"/>
      <c r="IB24" s="68"/>
      <c r="IC24" s="68"/>
      <c r="ID24" s="40"/>
      <c r="IE24" s="40"/>
      <c r="IF24" s="72"/>
    </row>
    <row r="25" spans="1:240">
      <c r="A25" s="333">
        <f>COUNTA(A9:A24)</f>
        <v>16</v>
      </c>
      <c r="B25" s="330"/>
      <c r="C25" s="330"/>
      <c r="D25" s="330"/>
      <c r="E25" s="330"/>
      <c r="F25" s="330"/>
      <c r="H25" s="333">
        <f>SUM(H9:H24)</f>
        <v>364</v>
      </c>
      <c r="I25" s="330"/>
      <c r="J25" s="330"/>
      <c r="K25" s="330"/>
      <c r="L25" s="330"/>
      <c r="M25" s="330"/>
      <c r="N25" s="330"/>
      <c r="O25" s="330"/>
      <c r="P25" s="330"/>
      <c r="Q25" s="330"/>
    </row>
    <row r="26" spans="1:240" ht="13.5" thickBot="1">
      <c r="A26" s="354" t="s">
        <v>48</v>
      </c>
      <c r="B26" s="330"/>
      <c r="C26" s="353" t="s">
        <v>336</v>
      </c>
      <c r="D26" s="330"/>
      <c r="E26" s="330"/>
      <c r="F26" s="330"/>
      <c r="H26" s="354" t="s">
        <v>47</v>
      </c>
      <c r="I26" s="330"/>
      <c r="J26" s="330"/>
      <c r="K26" s="330"/>
      <c r="L26" s="330"/>
      <c r="M26" s="330"/>
      <c r="N26" s="353" t="s">
        <v>116</v>
      </c>
      <c r="O26" s="330"/>
      <c r="P26" s="330"/>
      <c r="Q26" s="330"/>
    </row>
    <row r="27" spans="1:240" ht="13.5" thickTop="1">
      <c r="A27" s="330"/>
      <c r="B27" s="330"/>
      <c r="C27" s="355" t="s">
        <v>79</v>
      </c>
      <c r="D27" s="356">
        <f>COUNTIF($M$9:$M$24,C27)</f>
        <v>1</v>
      </c>
      <c r="E27" s="330"/>
      <c r="F27" s="330"/>
      <c r="H27" s="330"/>
      <c r="I27" s="330"/>
      <c r="J27" s="330"/>
      <c r="K27" s="330"/>
      <c r="L27" s="330"/>
      <c r="M27" s="330"/>
      <c r="N27" s="29"/>
      <c r="O27" s="335" t="s">
        <v>62</v>
      </c>
      <c r="P27" s="335" t="s">
        <v>323</v>
      </c>
      <c r="Q27" s="336" t="s">
        <v>77</v>
      </c>
    </row>
    <row r="28" spans="1:240">
      <c r="A28" s="330"/>
      <c r="B28" s="330"/>
      <c r="C28" s="357" t="s">
        <v>367</v>
      </c>
      <c r="D28" s="33">
        <f>COUNTIF($M$9:$M$24,C28)</f>
        <v>2</v>
      </c>
      <c r="E28" s="330"/>
      <c r="F28" s="330"/>
      <c r="H28" s="330"/>
      <c r="I28" s="330"/>
      <c r="J28" s="330"/>
      <c r="K28" s="330"/>
      <c r="L28" s="330"/>
      <c r="M28" s="330"/>
      <c r="N28" s="648" t="s">
        <v>44</v>
      </c>
      <c r="O28" s="331" t="s">
        <v>63</v>
      </c>
      <c r="P28" s="331">
        <f>COUNTIF($Q$9:$Q$24,O28)</f>
        <v>0</v>
      </c>
      <c r="Q28" s="34">
        <f>SUMIF($Q$9:$Q$24,O28,$H$9:$H$24)</f>
        <v>0</v>
      </c>
    </row>
    <row r="29" spans="1:240">
      <c r="A29" s="330"/>
      <c r="B29" s="330"/>
      <c r="C29" s="357" t="s">
        <v>326</v>
      </c>
      <c r="D29" s="33">
        <f>COUNTIF($M$9:$M$24,C29)</f>
        <v>5</v>
      </c>
      <c r="E29" s="330"/>
      <c r="F29" s="330"/>
      <c r="H29" s="330"/>
      <c r="I29" s="330"/>
      <c r="J29" s="330"/>
      <c r="K29" s="330"/>
      <c r="L29" s="330"/>
      <c r="M29" s="330"/>
      <c r="N29" s="649"/>
      <c r="O29" s="331" t="s">
        <v>108</v>
      </c>
      <c r="P29" s="331">
        <f>COUNTIF($Q$9:$Q$24,O29)</f>
        <v>0</v>
      </c>
      <c r="Q29" s="34">
        <f>SUMIF($Q$9:$Q$24,O29,$H$9:$H$24)</f>
        <v>0</v>
      </c>
    </row>
    <row r="30" spans="1:240">
      <c r="A30" s="330"/>
      <c r="B30" s="330"/>
      <c r="C30" s="357" t="s">
        <v>242</v>
      </c>
      <c r="D30" s="33">
        <f>COUNTIF($M$9:$M$24,C30)</f>
        <v>0</v>
      </c>
      <c r="E30" s="330"/>
      <c r="F30" s="330"/>
      <c r="H30" s="330"/>
      <c r="I30" s="330"/>
      <c r="J30" s="330"/>
      <c r="K30" s="330"/>
      <c r="L30" s="330"/>
      <c r="M30" s="330"/>
      <c r="N30" s="649"/>
      <c r="O30" s="331" t="s">
        <v>109</v>
      </c>
      <c r="P30" s="331">
        <f>COUNTIF($Q$9:$Q$24,O30)</f>
        <v>0</v>
      </c>
      <c r="Q30" s="34">
        <f>SUMIF($Q$9:$Q$24,O30,$H$9:$H$24)</f>
        <v>0</v>
      </c>
    </row>
    <row r="31" spans="1:240" ht="13.5" thickBot="1">
      <c r="A31" s="330"/>
      <c r="B31" s="330"/>
      <c r="C31" s="357" t="s">
        <v>94</v>
      </c>
      <c r="D31" s="33">
        <f>COUNTIF($M$9:$M$24,C31)</f>
        <v>1</v>
      </c>
      <c r="E31" s="330"/>
      <c r="F31" s="330"/>
      <c r="H31" s="330"/>
      <c r="I31" s="330"/>
      <c r="J31" s="330"/>
      <c r="K31" s="330"/>
      <c r="L31" s="330"/>
      <c r="M31" s="330"/>
      <c r="N31" s="650"/>
      <c r="O31" s="332" t="s">
        <v>110</v>
      </c>
      <c r="P31" s="332">
        <f>COUNTIF($Q$9:$Q$24,O31)</f>
        <v>0</v>
      </c>
      <c r="Q31" s="35">
        <f>SUMIF($Q$9:$Q$24,O31,$H$9:$H$24)</f>
        <v>0</v>
      </c>
    </row>
    <row r="32" spans="1:240" ht="13.5" thickTop="1">
      <c r="A32" s="330"/>
      <c r="B32" s="330"/>
      <c r="C32" s="357" t="s">
        <v>95</v>
      </c>
      <c r="D32" s="33">
        <f>COUNTIF($M$9:$M$24,C32)</f>
        <v>1</v>
      </c>
      <c r="E32" s="330"/>
      <c r="F32" s="330"/>
      <c r="H32" s="330"/>
      <c r="I32" s="330"/>
      <c r="J32" s="330"/>
      <c r="K32" s="330"/>
      <c r="L32" s="330"/>
      <c r="M32" s="330"/>
      <c r="N32" s="649" t="s">
        <v>45</v>
      </c>
      <c r="O32" s="337" t="s">
        <v>111</v>
      </c>
      <c r="P32" s="337">
        <f>COUNTIF($Q$9:$Q$24,O32)</f>
        <v>8</v>
      </c>
      <c r="Q32" s="37">
        <f>SUMIF($Q$9:$Q$24,O32,$H$9:$H$24)</f>
        <v>203</v>
      </c>
    </row>
    <row r="33" spans="1:17">
      <c r="A33" s="330"/>
      <c r="B33" s="330"/>
      <c r="C33" s="357" t="s">
        <v>223</v>
      </c>
      <c r="D33" s="33">
        <f>COUNTIF($M$9:$M$24,C33)</f>
        <v>1</v>
      </c>
      <c r="E33" s="330"/>
      <c r="F33" s="330"/>
      <c r="H33" s="330"/>
      <c r="I33" s="330"/>
      <c r="J33" s="330"/>
      <c r="K33" s="330"/>
      <c r="L33" s="330"/>
      <c r="M33" s="330"/>
      <c r="N33" s="649"/>
      <c r="O33" s="331" t="s">
        <v>112</v>
      </c>
      <c r="P33" s="331">
        <f>COUNTIF($Q$9:$Q$24,O33)</f>
        <v>0</v>
      </c>
      <c r="Q33" s="34">
        <f>SUMIF($Q$9:$Q$24,O33,$H$9:$H$24)</f>
        <v>0</v>
      </c>
    </row>
    <row r="34" spans="1:17">
      <c r="A34" s="330"/>
      <c r="B34" s="330"/>
      <c r="C34" s="357" t="s">
        <v>327</v>
      </c>
      <c r="D34" s="33">
        <f>COUNTIF($M$9:$M$24,C34)</f>
        <v>2</v>
      </c>
      <c r="E34" s="330"/>
      <c r="F34" s="330"/>
      <c r="H34" s="330"/>
      <c r="I34" s="330"/>
      <c r="J34" s="330"/>
      <c r="K34" s="330"/>
      <c r="L34" s="330"/>
      <c r="M34" s="330"/>
      <c r="N34" s="649"/>
      <c r="O34" s="331" t="s">
        <v>113</v>
      </c>
      <c r="P34" s="331">
        <f>COUNTIF($Q$9:$Q$24,O34)</f>
        <v>8</v>
      </c>
      <c r="Q34" s="34">
        <f>SUMIF($Q$9:$Q$24,O34,$H$9:$H$24)</f>
        <v>161</v>
      </c>
    </row>
    <row r="35" spans="1:17" ht="13.5" thickBot="1">
      <c r="A35" s="330"/>
      <c r="B35" s="330"/>
      <c r="C35" s="357" t="s">
        <v>225</v>
      </c>
      <c r="D35" s="33">
        <f>COUNTIF($M$9:$M$24,C35)</f>
        <v>0</v>
      </c>
      <c r="E35" s="330"/>
      <c r="F35" s="330"/>
      <c r="H35" s="330"/>
      <c r="I35" s="330"/>
      <c r="J35" s="330"/>
      <c r="K35" s="330"/>
      <c r="L35" s="330"/>
      <c r="M35" s="330"/>
      <c r="N35" s="651"/>
      <c r="O35" s="338" t="s">
        <v>114</v>
      </c>
      <c r="P35" s="338">
        <f>COUNTIF($Q$9:$Q$24,O35)</f>
        <v>0</v>
      </c>
      <c r="Q35" s="39">
        <f>SUMIF($Q$9:$Q$24,O35,$H$9:$H$24)</f>
        <v>0</v>
      </c>
    </row>
    <row r="36" spans="1:17" ht="13.5" thickTop="1">
      <c r="A36" s="330"/>
      <c r="B36" s="330"/>
      <c r="C36" s="357" t="s">
        <v>233</v>
      </c>
      <c r="D36" s="33">
        <f>COUNTIF($M$9:$M$24,C36)</f>
        <v>0</v>
      </c>
      <c r="E36" s="330"/>
      <c r="F36" s="330"/>
      <c r="H36" s="330"/>
      <c r="I36" s="330"/>
      <c r="J36" s="330"/>
      <c r="K36" s="330"/>
      <c r="L36" s="330"/>
      <c r="M36" s="330"/>
      <c r="N36" s="330"/>
      <c r="O36" s="330"/>
      <c r="P36" s="40">
        <f>SUM(P28:P35)</f>
        <v>16</v>
      </c>
      <c r="Q36" s="40">
        <f>SUM(Q28:Q35)</f>
        <v>364</v>
      </c>
    </row>
    <row r="37" spans="1:17">
      <c r="A37" s="330"/>
      <c r="B37" s="330"/>
      <c r="C37" s="357" t="s">
        <v>328</v>
      </c>
      <c r="D37" s="33">
        <f>COUNTIF($M$9:$M$24,C37)</f>
        <v>0</v>
      </c>
      <c r="E37" s="330"/>
      <c r="F37" s="330"/>
      <c r="H37" s="330"/>
      <c r="I37" s="330"/>
      <c r="J37" s="330"/>
      <c r="K37" s="330"/>
      <c r="L37" s="330"/>
      <c r="M37" s="330"/>
      <c r="N37" s="330"/>
      <c r="O37" s="330"/>
      <c r="P37" s="330"/>
      <c r="Q37" s="330"/>
    </row>
    <row r="38" spans="1:17">
      <c r="A38" s="330"/>
      <c r="B38" s="330"/>
      <c r="C38" s="357" t="s">
        <v>329</v>
      </c>
      <c r="D38" s="33">
        <f>COUNTIF($M$9:$M$24,C38)</f>
        <v>1</v>
      </c>
      <c r="E38" s="330"/>
      <c r="F38" s="330"/>
      <c r="H38" s="330"/>
      <c r="I38" s="330"/>
      <c r="J38" s="330"/>
      <c r="K38" s="330"/>
      <c r="L38" s="330"/>
      <c r="M38" s="330"/>
      <c r="N38" s="330"/>
      <c r="O38" s="330"/>
      <c r="P38" s="330"/>
      <c r="Q38" s="330"/>
    </row>
    <row r="39" spans="1:17" ht="13.5" thickBot="1">
      <c r="A39" s="330"/>
      <c r="B39" s="330"/>
      <c r="C39" s="481" t="s">
        <v>50</v>
      </c>
      <c r="D39" s="41">
        <f>COUNTIF($M$9:$M$24,C39)</f>
        <v>2</v>
      </c>
      <c r="E39" s="330"/>
      <c r="F39" s="330"/>
      <c r="H39" s="330"/>
      <c r="I39" s="330"/>
      <c r="J39" s="330"/>
      <c r="K39" s="330"/>
      <c r="L39" s="330"/>
      <c r="M39" s="330"/>
      <c r="N39" s="330"/>
      <c r="O39" s="330"/>
      <c r="P39" s="330"/>
      <c r="Q39" s="330"/>
    </row>
    <row r="40" spans="1:17" ht="14" thickTop="1" thickBot="1">
      <c r="A40" s="330"/>
      <c r="B40" s="330"/>
      <c r="C40" s="358" t="s">
        <v>330</v>
      </c>
      <c r="D40" s="359">
        <f>SUM(D27:D39)</f>
        <v>16</v>
      </c>
      <c r="E40" s="330"/>
      <c r="F40" s="330"/>
      <c r="H40" s="330"/>
      <c r="I40" s="330"/>
      <c r="J40" s="330"/>
      <c r="K40" s="330"/>
      <c r="L40" s="330"/>
      <c r="M40" s="330"/>
      <c r="N40" s="330"/>
      <c r="O40" s="330"/>
      <c r="P40" s="330"/>
      <c r="Q40" s="330"/>
    </row>
    <row r="41" spans="1:17" ht="13.5" thickTop="1">
      <c r="A41" s="330"/>
      <c r="B41" s="330"/>
      <c r="C41" s="360" t="s">
        <v>725</v>
      </c>
      <c r="D41" s="361">
        <f>COUNTIF($M$9:$M$24,C41)</f>
        <v>0</v>
      </c>
      <c r="E41" s="330"/>
      <c r="F41" s="330"/>
      <c r="H41" s="330"/>
      <c r="I41" s="330"/>
      <c r="J41" s="330"/>
      <c r="K41" s="330"/>
      <c r="L41" s="330"/>
      <c r="M41" s="330"/>
      <c r="N41" s="330"/>
      <c r="O41" s="330"/>
      <c r="P41" s="330"/>
      <c r="Q41" s="330"/>
    </row>
    <row r="42" spans="1:17">
      <c r="A42" s="330"/>
      <c r="B42" s="330"/>
      <c r="C42" s="357" t="s">
        <v>726</v>
      </c>
      <c r="D42" s="33">
        <f>COUNTIF($M$9:$M$24,C42)</f>
        <v>0</v>
      </c>
      <c r="E42" s="330"/>
      <c r="F42" s="330"/>
      <c r="H42" s="330"/>
      <c r="I42" s="330"/>
      <c r="J42" s="330"/>
      <c r="K42" s="330"/>
      <c r="L42" s="330"/>
      <c r="M42" s="330"/>
      <c r="N42" s="330"/>
      <c r="O42" s="330"/>
      <c r="P42" s="330"/>
      <c r="Q42" s="330"/>
    </row>
    <row r="43" spans="1:17">
      <c r="A43" s="330"/>
      <c r="B43" s="330"/>
      <c r="C43" s="357" t="s">
        <v>727</v>
      </c>
      <c r="D43" s="33">
        <f>COUNTIF($M$9:$M$24,C43)</f>
        <v>0</v>
      </c>
      <c r="E43" s="330"/>
      <c r="F43" s="330"/>
      <c r="H43" s="330"/>
      <c r="I43" s="330"/>
      <c r="J43" s="330"/>
      <c r="K43" s="330"/>
      <c r="L43" s="330"/>
      <c r="M43" s="330"/>
      <c r="N43" s="330"/>
      <c r="O43" s="330"/>
      <c r="P43" s="330"/>
      <c r="Q43" s="330"/>
    </row>
    <row r="44" spans="1:17">
      <c r="A44" s="330"/>
      <c r="B44" s="330"/>
      <c r="C44" s="357" t="s">
        <v>728</v>
      </c>
      <c r="D44" s="33">
        <f>COUNTIF($M$9:$M$24,C44)</f>
        <v>0</v>
      </c>
      <c r="E44" s="330"/>
      <c r="F44" s="330"/>
      <c r="H44" s="330"/>
      <c r="I44" s="330"/>
      <c r="J44" s="330"/>
      <c r="K44" s="330"/>
      <c r="L44" s="330"/>
      <c r="M44" s="330"/>
      <c r="N44" s="330"/>
      <c r="O44" s="330"/>
      <c r="P44" s="330"/>
      <c r="Q44" s="330"/>
    </row>
    <row r="45" spans="1:17">
      <c r="A45" s="330"/>
      <c r="B45" s="330"/>
      <c r="C45" s="357" t="s">
        <v>717</v>
      </c>
      <c r="D45" s="33">
        <f>COUNTIF($M$9:$M$24,C45)</f>
        <v>0</v>
      </c>
      <c r="E45" s="330"/>
      <c r="F45" s="330"/>
      <c r="H45" s="330"/>
      <c r="I45" s="330"/>
      <c r="J45" s="330"/>
      <c r="K45" s="330"/>
      <c r="L45" s="330"/>
      <c r="M45" s="330"/>
      <c r="N45" s="330"/>
      <c r="O45" s="330"/>
      <c r="P45" s="330"/>
      <c r="Q45" s="330"/>
    </row>
    <row r="46" spans="1:17">
      <c r="A46" s="330"/>
      <c r="B46" s="330"/>
      <c r="C46" s="357" t="s">
        <v>331</v>
      </c>
      <c r="D46" s="33">
        <f>COUNTIF($M$9:$M$24,C46)</f>
        <v>0</v>
      </c>
      <c r="E46" s="330"/>
      <c r="F46" s="330"/>
      <c r="H46" s="330"/>
      <c r="I46" s="330"/>
      <c r="J46" s="330"/>
      <c r="K46" s="330"/>
      <c r="L46" s="330"/>
      <c r="M46" s="330"/>
      <c r="N46" s="330"/>
      <c r="O46" s="330"/>
      <c r="P46" s="330"/>
      <c r="Q46" s="330"/>
    </row>
    <row r="47" spans="1:17">
      <c r="A47" s="330"/>
      <c r="B47" s="330"/>
      <c r="C47" s="357" t="s">
        <v>332</v>
      </c>
      <c r="D47" s="33">
        <f>COUNTIF($M$9:$M$24,C47)</f>
        <v>0</v>
      </c>
      <c r="E47" s="330"/>
      <c r="F47" s="330"/>
      <c r="H47" s="330"/>
      <c r="I47" s="330"/>
      <c r="J47" s="330"/>
      <c r="K47" s="330"/>
      <c r="L47" s="330"/>
      <c r="M47" s="330"/>
      <c r="N47" s="330"/>
      <c r="O47" s="330"/>
      <c r="P47" s="330"/>
      <c r="Q47" s="330"/>
    </row>
    <row r="48" spans="1:17">
      <c r="A48" s="330"/>
      <c r="B48" s="330"/>
      <c r="C48" s="357" t="s">
        <v>729</v>
      </c>
      <c r="D48" s="33">
        <f>COUNTIF($M$9:$M$24,C48)</f>
        <v>0</v>
      </c>
      <c r="E48" s="330"/>
      <c r="F48" s="330"/>
      <c r="H48" s="330"/>
      <c r="I48" s="330"/>
      <c r="J48" s="330"/>
      <c r="K48" s="330"/>
      <c r="L48" s="330"/>
      <c r="M48" s="330"/>
      <c r="N48" s="330"/>
      <c r="O48" s="330"/>
      <c r="P48" s="330"/>
      <c r="Q48" s="330"/>
    </row>
    <row r="49" spans="1:17" ht="13.5" thickBot="1">
      <c r="A49" s="330"/>
      <c r="B49" s="330"/>
      <c r="C49" s="481" t="s">
        <v>337</v>
      </c>
      <c r="D49" s="41">
        <f>COUNTIF($M$9:$M$24,C49)</f>
        <v>0</v>
      </c>
      <c r="E49" s="330"/>
      <c r="F49" s="330"/>
      <c r="H49" s="330"/>
      <c r="I49" s="330"/>
      <c r="J49" s="330"/>
      <c r="K49" s="330"/>
      <c r="L49" s="330"/>
      <c r="M49" s="330"/>
      <c r="N49" s="330"/>
      <c r="O49" s="330"/>
      <c r="P49" s="330"/>
      <c r="Q49" s="330"/>
    </row>
    <row r="50" spans="1:17" ht="14" thickTop="1" thickBot="1">
      <c r="A50" s="330"/>
      <c r="B50" s="330"/>
      <c r="C50" s="358" t="s">
        <v>334</v>
      </c>
      <c r="D50" s="359">
        <f>SUM(D41:D49)</f>
        <v>0</v>
      </c>
      <c r="E50" s="330"/>
      <c r="F50" s="330"/>
      <c r="H50" s="330"/>
      <c r="I50" s="330"/>
      <c r="J50" s="330"/>
      <c r="K50" s="330"/>
      <c r="L50" s="330"/>
      <c r="M50" s="330"/>
      <c r="N50" s="330"/>
      <c r="O50" s="330"/>
      <c r="P50" s="330"/>
      <c r="Q50" s="330"/>
    </row>
    <row r="51" spans="1:17" ht="14" thickTop="1" thickBot="1">
      <c r="A51" s="330"/>
      <c r="B51" s="330"/>
      <c r="C51" s="362" t="s">
        <v>335</v>
      </c>
      <c r="D51" s="363">
        <f>D40+D50</f>
        <v>16</v>
      </c>
      <c r="E51" s="330" t="str">
        <f>IF(D51=A25,"","おかしいぞ～？")</f>
        <v/>
      </c>
      <c r="F51" s="330"/>
      <c r="H51" s="330"/>
      <c r="I51" s="330"/>
      <c r="J51" s="330"/>
      <c r="K51" s="330"/>
      <c r="L51" s="330"/>
      <c r="M51" s="330"/>
      <c r="N51" s="330"/>
      <c r="O51" s="330"/>
      <c r="P51" s="330"/>
      <c r="Q51" s="330"/>
    </row>
    <row r="52" spans="1:17" ht="13.5" thickTop="1"/>
  </sheetData>
  <autoFilter ref="A8:WVZ51" xr:uid="{00000000-0009-0000-0000-000006000000}"/>
  <mergeCells count="3">
    <mergeCell ref="B4:D4"/>
    <mergeCell ref="N28:N31"/>
    <mergeCell ref="N32:N35"/>
  </mergeCells>
  <phoneticPr fontId="4"/>
  <dataValidations count="1">
    <dataValidation type="list" allowBlank="1" showInputMessage="1" showErrorMessage="1" sqref="Q65537:Q65560 JM65537:JM65560 TI65537:TI65560 ADE65537:ADE65560 ANA65537:ANA65560 AWW65537:AWW65560 BGS65537:BGS65560 BQO65537:BQO65560 CAK65537:CAK65560 CKG65537:CKG65560 CUC65537:CUC65560 DDY65537:DDY65560 DNU65537:DNU65560 DXQ65537:DXQ65560 EHM65537:EHM65560 ERI65537:ERI65560 FBE65537:FBE65560 FLA65537:FLA65560 FUW65537:FUW65560 GES65537:GES65560 GOO65537:GOO65560 GYK65537:GYK65560 HIG65537:HIG65560 HSC65537:HSC65560 IBY65537:IBY65560 ILU65537:ILU65560 IVQ65537:IVQ65560 JFM65537:JFM65560 JPI65537:JPI65560 JZE65537:JZE65560 KJA65537:KJA65560 KSW65537:KSW65560 LCS65537:LCS65560 LMO65537:LMO65560 LWK65537:LWK65560 MGG65537:MGG65560 MQC65537:MQC65560 MZY65537:MZY65560 NJU65537:NJU65560 NTQ65537:NTQ65560 ODM65537:ODM65560 ONI65537:ONI65560 OXE65537:OXE65560 PHA65537:PHA65560 PQW65537:PQW65560 QAS65537:QAS65560 QKO65537:QKO65560 QUK65537:QUK65560 REG65537:REG65560 ROC65537:ROC65560 RXY65537:RXY65560 SHU65537:SHU65560 SRQ65537:SRQ65560 TBM65537:TBM65560 TLI65537:TLI65560 TVE65537:TVE65560 UFA65537:UFA65560 UOW65537:UOW65560 UYS65537:UYS65560 VIO65537:VIO65560 VSK65537:VSK65560 WCG65537:WCG65560 WMC65537:WMC65560 WVY65537:WVY65560 Q131073:Q131096 JM131073:JM131096 TI131073:TI131096 ADE131073:ADE131096 ANA131073:ANA131096 AWW131073:AWW131096 BGS131073:BGS131096 BQO131073:BQO131096 CAK131073:CAK131096 CKG131073:CKG131096 CUC131073:CUC131096 DDY131073:DDY131096 DNU131073:DNU131096 DXQ131073:DXQ131096 EHM131073:EHM131096 ERI131073:ERI131096 FBE131073:FBE131096 FLA131073:FLA131096 FUW131073:FUW131096 GES131073:GES131096 GOO131073:GOO131096 GYK131073:GYK131096 HIG131073:HIG131096 HSC131073:HSC131096 IBY131073:IBY131096 ILU131073:ILU131096 IVQ131073:IVQ131096 JFM131073:JFM131096 JPI131073:JPI131096 JZE131073:JZE131096 KJA131073:KJA131096 KSW131073:KSW131096 LCS131073:LCS131096 LMO131073:LMO131096 LWK131073:LWK131096 MGG131073:MGG131096 MQC131073:MQC131096 MZY131073:MZY131096 NJU131073:NJU131096 NTQ131073:NTQ131096 ODM131073:ODM131096 ONI131073:ONI131096 OXE131073:OXE131096 PHA131073:PHA131096 PQW131073:PQW131096 QAS131073:QAS131096 QKO131073:QKO131096 QUK131073:QUK131096 REG131073:REG131096 ROC131073:ROC131096 RXY131073:RXY131096 SHU131073:SHU131096 SRQ131073:SRQ131096 TBM131073:TBM131096 TLI131073:TLI131096 TVE131073:TVE131096 UFA131073:UFA131096 UOW131073:UOW131096 UYS131073:UYS131096 VIO131073:VIO131096 VSK131073:VSK131096 WCG131073:WCG131096 WMC131073:WMC131096 WVY131073:WVY131096 Q196609:Q196632 JM196609:JM196632 TI196609:TI196632 ADE196609:ADE196632 ANA196609:ANA196632 AWW196609:AWW196632 BGS196609:BGS196632 BQO196609:BQO196632 CAK196609:CAK196632 CKG196609:CKG196632 CUC196609:CUC196632 DDY196609:DDY196632 DNU196609:DNU196632 DXQ196609:DXQ196632 EHM196609:EHM196632 ERI196609:ERI196632 FBE196609:FBE196632 FLA196609:FLA196632 FUW196609:FUW196632 GES196609:GES196632 GOO196609:GOO196632 GYK196609:GYK196632 HIG196609:HIG196632 HSC196609:HSC196632 IBY196609:IBY196632 ILU196609:ILU196632 IVQ196609:IVQ196632 JFM196609:JFM196632 JPI196609:JPI196632 JZE196609:JZE196632 KJA196609:KJA196632 KSW196609:KSW196632 LCS196609:LCS196632 LMO196609:LMO196632 LWK196609:LWK196632 MGG196609:MGG196632 MQC196609:MQC196632 MZY196609:MZY196632 NJU196609:NJU196632 NTQ196609:NTQ196632 ODM196609:ODM196632 ONI196609:ONI196632 OXE196609:OXE196632 PHA196609:PHA196632 PQW196609:PQW196632 QAS196609:QAS196632 QKO196609:QKO196632 QUK196609:QUK196632 REG196609:REG196632 ROC196609:ROC196632 RXY196609:RXY196632 SHU196609:SHU196632 SRQ196609:SRQ196632 TBM196609:TBM196632 TLI196609:TLI196632 TVE196609:TVE196632 UFA196609:UFA196632 UOW196609:UOW196632 UYS196609:UYS196632 VIO196609:VIO196632 VSK196609:VSK196632 WCG196609:WCG196632 WMC196609:WMC196632 WVY196609:WVY196632 Q262145:Q262168 JM262145:JM262168 TI262145:TI262168 ADE262145:ADE262168 ANA262145:ANA262168 AWW262145:AWW262168 BGS262145:BGS262168 BQO262145:BQO262168 CAK262145:CAK262168 CKG262145:CKG262168 CUC262145:CUC262168 DDY262145:DDY262168 DNU262145:DNU262168 DXQ262145:DXQ262168 EHM262145:EHM262168 ERI262145:ERI262168 FBE262145:FBE262168 FLA262145:FLA262168 FUW262145:FUW262168 GES262145:GES262168 GOO262145:GOO262168 GYK262145:GYK262168 HIG262145:HIG262168 HSC262145:HSC262168 IBY262145:IBY262168 ILU262145:ILU262168 IVQ262145:IVQ262168 JFM262145:JFM262168 JPI262145:JPI262168 JZE262145:JZE262168 KJA262145:KJA262168 KSW262145:KSW262168 LCS262145:LCS262168 LMO262145:LMO262168 LWK262145:LWK262168 MGG262145:MGG262168 MQC262145:MQC262168 MZY262145:MZY262168 NJU262145:NJU262168 NTQ262145:NTQ262168 ODM262145:ODM262168 ONI262145:ONI262168 OXE262145:OXE262168 PHA262145:PHA262168 PQW262145:PQW262168 QAS262145:QAS262168 QKO262145:QKO262168 QUK262145:QUK262168 REG262145:REG262168 ROC262145:ROC262168 RXY262145:RXY262168 SHU262145:SHU262168 SRQ262145:SRQ262168 TBM262145:TBM262168 TLI262145:TLI262168 TVE262145:TVE262168 UFA262145:UFA262168 UOW262145:UOW262168 UYS262145:UYS262168 VIO262145:VIO262168 VSK262145:VSK262168 WCG262145:WCG262168 WMC262145:WMC262168 WVY262145:WVY262168 Q327681:Q327704 JM327681:JM327704 TI327681:TI327704 ADE327681:ADE327704 ANA327681:ANA327704 AWW327681:AWW327704 BGS327681:BGS327704 BQO327681:BQO327704 CAK327681:CAK327704 CKG327681:CKG327704 CUC327681:CUC327704 DDY327681:DDY327704 DNU327681:DNU327704 DXQ327681:DXQ327704 EHM327681:EHM327704 ERI327681:ERI327704 FBE327681:FBE327704 FLA327681:FLA327704 FUW327681:FUW327704 GES327681:GES327704 GOO327681:GOO327704 GYK327681:GYK327704 HIG327681:HIG327704 HSC327681:HSC327704 IBY327681:IBY327704 ILU327681:ILU327704 IVQ327681:IVQ327704 JFM327681:JFM327704 JPI327681:JPI327704 JZE327681:JZE327704 KJA327681:KJA327704 KSW327681:KSW327704 LCS327681:LCS327704 LMO327681:LMO327704 LWK327681:LWK327704 MGG327681:MGG327704 MQC327681:MQC327704 MZY327681:MZY327704 NJU327681:NJU327704 NTQ327681:NTQ327704 ODM327681:ODM327704 ONI327681:ONI327704 OXE327681:OXE327704 PHA327681:PHA327704 PQW327681:PQW327704 QAS327681:QAS327704 QKO327681:QKO327704 QUK327681:QUK327704 REG327681:REG327704 ROC327681:ROC327704 RXY327681:RXY327704 SHU327681:SHU327704 SRQ327681:SRQ327704 TBM327681:TBM327704 TLI327681:TLI327704 TVE327681:TVE327704 UFA327681:UFA327704 UOW327681:UOW327704 UYS327681:UYS327704 VIO327681:VIO327704 VSK327681:VSK327704 WCG327681:WCG327704 WMC327681:WMC327704 WVY327681:WVY327704 Q393217:Q393240 JM393217:JM393240 TI393217:TI393240 ADE393217:ADE393240 ANA393217:ANA393240 AWW393217:AWW393240 BGS393217:BGS393240 BQO393217:BQO393240 CAK393217:CAK393240 CKG393217:CKG393240 CUC393217:CUC393240 DDY393217:DDY393240 DNU393217:DNU393240 DXQ393217:DXQ393240 EHM393217:EHM393240 ERI393217:ERI393240 FBE393217:FBE393240 FLA393217:FLA393240 FUW393217:FUW393240 GES393217:GES393240 GOO393217:GOO393240 GYK393217:GYK393240 HIG393217:HIG393240 HSC393217:HSC393240 IBY393217:IBY393240 ILU393217:ILU393240 IVQ393217:IVQ393240 JFM393217:JFM393240 JPI393217:JPI393240 JZE393217:JZE393240 KJA393217:KJA393240 KSW393217:KSW393240 LCS393217:LCS393240 LMO393217:LMO393240 LWK393217:LWK393240 MGG393217:MGG393240 MQC393217:MQC393240 MZY393217:MZY393240 NJU393217:NJU393240 NTQ393217:NTQ393240 ODM393217:ODM393240 ONI393217:ONI393240 OXE393217:OXE393240 PHA393217:PHA393240 PQW393217:PQW393240 QAS393217:QAS393240 QKO393217:QKO393240 QUK393217:QUK393240 REG393217:REG393240 ROC393217:ROC393240 RXY393217:RXY393240 SHU393217:SHU393240 SRQ393217:SRQ393240 TBM393217:TBM393240 TLI393217:TLI393240 TVE393217:TVE393240 UFA393217:UFA393240 UOW393217:UOW393240 UYS393217:UYS393240 VIO393217:VIO393240 VSK393217:VSK393240 WCG393217:WCG393240 WMC393217:WMC393240 WVY393217:WVY393240 Q458753:Q458776 JM458753:JM458776 TI458753:TI458776 ADE458753:ADE458776 ANA458753:ANA458776 AWW458753:AWW458776 BGS458753:BGS458776 BQO458753:BQO458776 CAK458753:CAK458776 CKG458753:CKG458776 CUC458753:CUC458776 DDY458753:DDY458776 DNU458753:DNU458776 DXQ458753:DXQ458776 EHM458753:EHM458776 ERI458753:ERI458776 FBE458753:FBE458776 FLA458753:FLA458776 FUW458753:FUW458776 GES458753:GES458776 GOO458753:GOO458776 GYK458753:GYK458776 HIG458753:HIG458776 HSC458753:HSC458776 IBY458753:IBY458776 ILU458753:ILU458776 IVQ458753:IVQ458776 JFM458753:JFM458776 JPI458753:JPI458776 JZE458753:JZE458776 KJA458753:KJA458776 KSW458753:KSW458776 LCS458753:LCS458776 LMO458753:LMO458776 LWK458753:LWK458776 MGG458753:MGG458776 MQC458753:MQC458776 MZY458753:MZY458776 NJU458753:NJU458776 NTQ458753:NTQ458776 ODM458753:ODM458776 ONI458753:ONI458776 OXE458753:OXE458776 PHA458753:PHA458776 PQW458753:PQW458776 QAS458753:QAS458776 QKO458753:QKO458776 QUK458753:QUK458776 REG458753:REG458776 ROC458753:ROC458776 RXY458753:RXY458776 SHU458753:SHU458776 SRQ458753:SRQ458776 TBM458753:TBM458776 TLI458753:TLI458776 TVE458753:TVE458776 UFA458753:UFA458776 UOW458753:UOW458776 UYS458753:UYS458776 VIO458753:VIO458776 VSK458753:VSK458776 WCG458753:WCG458776 WMC458753:WMC458776 WVY458753:WVY458776 Q524289:Q524312 JM524289:JM524312 TI524289:TI524312 ADE524289:ADE524312 ANA524289:ANA524312 AWW524289:AWW524312 BGS524289:BGS524312 BQO524289:BQO524312 CAK524289:CAK524312 CKG524289:CKG524312 CUC524289:CUC524312 DDY524289:DDY524312 DNU524289:DNU524312 DXQ524289:DXQ524312 EHM524289:EHM524312 ERI524289:ERI524312 FBE524289:FBE524312 FLA524289:FLA524312 FUW524289:FUW524312 GES524289:GES524312 GOO524289:GOO524312 GYK524289:GYK524312 HIG524289:HIG524312 HSC524289:HSC524312 IBY524289:IBY524312 ILU524289:ILU524312 IVQ524289:IVQ524312 JFM524289:JFM524312 JPI524289:JPI524312 JZE524289:JZE524312 KJA524289:KJA524312 KSW524289:KSW524312 LCS524289:LCS524312 LMO524289:LMO524312 LWK524289:LWK524312 MGG524289:MGG524312 MQC524289:MQC524312 MZY524289:MZY524312 NJU524289:NJU524312 NTQ524289:NTQ524312 ODM524289:ODM524312 ONI524289:ONI524312 OXE524289:OXE524312 PHA524289:PHA524312 PQW524289:PQW524312 QAS524289:QAS524312 QKO524289:QKO524312 QUK524289:QUK524312 REG524289:REG524312 ROC524289:ROC524312 RXY524289:RXY524312 SHU524289:SHU524312 SRQ524289:SRQ524312 TBM524289:TBM524312 TLI524289:TLI524312 TVE524289:TVE524312 UFA524289:UFA524312 UOW524289:UOW524312 UYS524289:UYS524312 VIO524289:VIO524312 VSK524289:VSK524312 WCG524289:WCG524312 WMC524289:WMC524312 WVY524289:WVY524312 Q589825:Q589848 JM589825:JM589848 TI589825:TI589848 ADE589825:ADE589848 ANA589825:ANA589848 AWW589825:AWW589848 BGS589825:BGS589848 BQO589825:BQO589848 CAK589825:CAK589848 CKG589825:CKG589848 CUC589825:CUC589848 DDY589825:DDY589848 DNU589825:DNU589848 DXQ589825:DXQ589848 EHM589825:EHM589848 ERI589825:ERI589848 FBE589825:FBE589848 FLA589825:FLA589848 FUW589825:FUW589848 GES589825:GES589848 GOO589825:GOO589848 GYK589825:GYK589848 HIG589825:HIG589848 HSC589825:HSC589848 IBY589825:IBY589848 ILU589825:ILU589848 IVQ589825:IVQ589848 JFM589825:JFM589848 JPI589825:JPI589848 JZE589825:JZE589848 KJA589825:KJA589848 KSW589825:KSW589848 LCS589825:LCS589848 LMO589825:LMO589848 LWK589825:LWK589848 MGG589825:MGG589848 MQC589825:MQC589848 MZY589825:MZY589848 NJU589825:NJU589848 NTQ589825:NTQ589848 ODM589825:ODM589848 ONI589825:ONI589848 OXE589825:OXE589848 PHA589825:PHA589848 PQW589825:PQW589848 QAS589825:QAS589848 QKO589825:QKO589848 QUK589825:QUK589848 REG589825:REG589848 ROC589825:ROC589848 RXY589825:RXY589848 SHU589825:SHU589848 SRQ589825:SRQ589848 TBM589825:TBM589848 TLI589825:TLI589848 TVE589825:TVE589848 UFA589825:UFA589848 UOW589825:UOW589848 UYS589825:UYS589848 VIO589825:VIO589848 VSK589825:VSK589848 WCG589825:WCG589848 WMC589825:WMC589848 WVY589825:WVY589848 Q655361:Q655384 JM655361:JM655384 TI655361:TI655384 ADE655361:ADE655384 ANA655361:ANA655384 AWW655361:AWW655384 BGS655361:BGS655384 BQO655361:BQO655384 CAK655361:CAK655384 CKG655361:CKG655384 CUC655361:CUC655384 DDY655361:DDY655384 DNU655361:DNU655384 DXQ655361:DXQ655384 EHM655361:EHM655384 ERI655361:ERI655384 FBE655361:FBE655384 FLA655361:FLA655384 FUW655361:FUW655384 GES655361:GES655384 GOO655361:GOO655384 GYK655361:GYK655384 HIG655361:HIG655384 HSC655361:HSC655384 IBY655361:IBY655384 ILU655361:ILU655384 IVQ655361:IVQ655384 JFM655361:JFM655384 JPI655361:JPI655384 JZE655361:JZE655384 KJA655361:KJA655384 KSW655361:KSW655384 LCS655361:LCS655384 LMO655361:LMO655384 LWK655361:LWK655384 MGG655361:MGG655384 MQC655361:MQC655384 MZY655361:MZY655384 NJU655361:NJU655384 NTQ655361:NTQ655384 ODM655361:ODM655384 ONI655361:ONI655384 OXE655361:OXE655384 PHA655361:PHA655384 PQW655361:PQW655384 QAS655361:QAS655384 QKO655361:QKO655384 QUK655361:QUK655384 REG655361:REG655384 ROC655361:ROC655384 RXY655361:RXY655384 SHU655361:SHU655384 SRQ655361:SRQ655384 TBM655361:TBM655384 TLI655361:TLI655384 TVE655361:TVE655384 UFA655361:UFA655384 UOW655361:UOW655384 UYS655361:UYS655384 VIO655361:VIO655384 VSK655361:VSK655384 WCG655361:WCG655384 WMC655361:WMC655384 WVY655361:WVY655384 Q720897:Q720920 JM720897:JM720920 TI720897:TI720920 ADE720897:ADE720920 ANA720897:ANA720920 AWW720897:AWW720920 BGS720897:BGS720920 BQO720897:BQO720920 CAK720897:CAK720920 CKG720897:CKG720920 CUC720897:CUC720920 DDY720897:DDY720920 DNU720897:DNU720920 DXQ720897:DXQ720920 EHM720897:EHM720920 ERI720897:ERI720920 FBE720897:FBE720920 FLA720897:FLA720920 FUW720897:FUW720920 GES720897:GES720920 GOO720897:GOO720920 GYK720897:GYK720920 HIG720897:HIG720920 HSC720897:HSC720920 IBY720897:IBY720920 ILU720897:ILU720920 IVQ720897:IVQ720920 JFM720897:JFM720920 JPI720897:JPI720920 JZE720897:JZE720920 KJA720897:KJA720920 KSW720897:KSW720920 LCS720897:LCS720920 LMO720897:LMO720920 LWK720897:LWK720920 MGG720897:MGG720920 MQC720897:MQC720920 MZY720897:MZY720920 NJU720897:NJU720920 NTQ720897:NTQ720920 ODM720897:ODM720920 ONI720897:ONI720920 OXE720897:OXE720920 PHA720897:PHA720920 PQW720897:PQW720920 QAS720897:QAS720920 QKO720897:QKO720920 QUK720897:QUK720920 REG720897:REG720920 ROC720897:ROC720920 RXY720897:RXY720920 SHU720897:SHU720920 SRQ720897:SRQ720920 TBM720897:TBM720920 TLI720897:TLI720920 TVE720897:TVE720920 UFA720897:UFA720920 UOW720897:UOW720920 UYS720897:UYS720920 VIO720897:VIO720920 VSK720897:VSK720920 WCG720897:WCG720920 WMC720897:WMC720920 WVY720897:WVY720920 Q786433:Q786456 JM786433:JM786456 TI786433:TI786456 ADE786433:ADE786456 ANA786433:ANA786456 AWW786433:AWW786456 BGS786433:BGS786456 BQO786433:BQO786456 CAK786433:CAK786456 CKG786433:CKG786456 CUC786433:CUC786456 DDY786433:DDY786456 DNU786433:DNU786456 DXQ786433:DXQ786456 EHM786433:EHM786456 ERI786433:ERI786456 FBE786433:FBE786456 FLA786433:FLA786456 FUW786433:FUW786456 GES786433:GES786456 GOO786433:GOO786456 GYK786433:GYK786456 HIG786433:HIG786456 HSC786433:HSC786456 IBY786433:IBY786456 ILU786433:ILU786456 IVQ786433:IVQ786456 JFM786433:JFM786456 JPI786433:JPI786456 JZE786433:JZE786456 KJA786433:KJA786456 KSW786433:KSW786456 LCS786433:LCS786456 LMO786433:LMO786456 LWK786433:LWK786456 MGG786433:MGG786456 MQC786433:MQC786456 MZY786433:MZY786456 NJU786433:NJU786456 NTQ786433:NTQ786456 ODM786433:ODM786456 ONI786433:ONI786456 OXE786433:OXE786456 PHA786433:PHA786456 PQW786433:PQW786456 QAS786433:QAS786456 QKO786433:QKO786456 QUK786433:QUK786456 REG786433:REG786456 ROC786433:ROC786456 RXY786433:RXY786456 SHU786433:SHU786456 SRQ786433:SRQ786456 TBM786433:TBM786456 TLI786433:TLI786456 TVE786433:TVE786456 UFA786433:UFA786456 UOW786433:UOW786456 UYS786433:UYS786456 VIO786433:VIO786456 VSK786433:VSK786456 WCG786433:WCG786456 WMC786433:WMC786456 WVY786433:WVY786456 Q851969:Q851992 JM851969:JM851992 TI851969:TI851992 ADE851969:ADE851992 ANA851969:ANA851992 AWW851969:AWW851992 BGS851969:BGS851992 BQO851969:BQO851992 CAK851969:CAK851992 CKG851969:CKG851992 CUC851969:CUC851992 DDY851969:DDY851992 DNU851969:DNU851992 DXQ851969:DXQ851992 EHM851969:EHM851992 ERI851969:ERI851992 FBE851969:FBE851992 FLA851969:FLA851992 FUW851969:FUW851992 GES851969:GES851992 GOO851969:GOO851992 GYK851969:GYK851992 HIG851969:HIG851992 HSC851969:HSC851992 IBY851969:IBY851992 ILU851969:ILU851992 IVQ851969:IVQ851992 JFM851969:JFM851992 JPI851969:JPI851992 JZE851969:JZE851992 KJA851969:KJA851992 KSW851969:KSW851992 LCS851969:LCS851992 LMO851969:LMO851992 LWK851969:LWK851992 MGG851969:MGG851992 MQC851969:MQC851992 MZY851969:MZY851992 NJU851969:NJU851992 NTQ851969:NTQ851992 ODM851969:ODM851992 ONI851969:ONI851992 OXE851969:OXE851992 PHA851969:PHA851992 PQW851969:PQW851992 QAS851969:QAS851992 QKO851969:QKO851992 QUK851969:QUK851992 REG851969:REG851992 ROC851969:ROC851992 RXY851969:RXY851992 SHU851969:SHU851992 SRQ851969:SRQ851992 TBM851969:TBM851992 TLI851969:TLI851992 TVE851969:TVE851992 UFA851969:UFA851992 UOW851969:UOW851992 UYS851969:UYS851992 VIO851969:VIO851992 VSK851969:VSK851992 WCG851969:WCG851992 WMC851969:WMC851992 WVY851969:WVY851992 Q917505:Q917528 JM917505:JM917528 TI917505:TI917528 ADE917505:ADE917528 ANA917505:ANA917528 AWW917505:AWW917528 BGS917505:BGS917528 BQO917505:BQO917528 CAK917505:CAK917528 CKG917505:CKG917528 CUC917505:CUC917528 DDY917505:DDY917528 DNU917505:DNU917528 DXQ917505:DXQ917528 EHM917505:EHM917528 ERI917505:ERI917528 FBE917505:FBE917528 FLA917505:FLA917528 FUW917505:FUW917528 GES917505:GES917528 GOO917505:GOO917528 GYK917505:GYK917528 HIG917505:HIG917528 HSC917505:HSC917528 IBY917505:IBY917528 ILU917505:ILU917528 IVQ917505:IVQ917528 JFM917505:JFM917528 JPI917505:JPI917528 JZE917505:JZE917528 KJA917505:KJA917528 KSW917505:KSW917528 LCS917505:LCS917528 LMO917505:LMO917528 LWK917505:LWK917528 MGG917505:MGG917528 MQC917505:MQC917528 MZY917505:MZY917528 NJU917505:NJU917528 NTQ917505:NTQ917528 ODM917505:ODM917528 ONI917505:ONI917528 OXE917505:OXE917528 PHA917505:PHA917528 PQW917505:PQW917528 QAS917505:QAS917528 QKO917505:QKO917528 QUK917505:QUK917528 REG917505:REG917528 ROC917505:ROC917528 RXY917505:RXY917528 SHU917505:SHU917528 SRQ917505:SRQ917528 TBM917505:TBM917528 TLI917505:TLI917528 TVE917505:TVE917528 UFA917505:UFA917528 UOW917505:UOW917528 UYS917505:UYS917528 VIO917505:VIO917528 VSK917505:VSK917528 WCG917505:WCG917528 WMC917505:WMC917528 WVY917505:WVY917528 Q983041:Q983064 JM983041:JM983064 TI983041:TI983064 ADE983041:ADE983064 ANA983041:ANA983064 AWW983041:AWW983064 BGS983041:BGS983064 BQO983041:BQO983064 CAK983041:CAK983064 CKG983041:CKG983064 CUC983041:CUC983064 DDY983041:DDY983064 DNU983041:DNU983064 DXQ983041:DXQ983064 EHM983041:EHM983064 ERI983041:ERI983064 FBE983041:FBE983064 FLA983041:FLA983064 FUW983041:FUW983064 GES983041:GES983064 GOO983041:GOO983064 GYK983041:GYK983064 HIG983041:HIG983064 HSC983041:HSC983064 IBY983041:IBY983064 ILU983041:ILU983064 IVQ983041:IVQ983064 JFM983041:JFM983064 JPI983041:JPI983064 JZE983041:JZE983064 KJA983041:KJA983064 KSW983041:KSW983064 LCS983041:LCS983064 LMO983041:LMO983064 LWK983041:LWK983064 MGG983041:MGG983064 MQC983041:MQC983064 MZY983041:MZY983064 NJU983041:NJU983064 NTQ983041:NTQ983064 ODM983041:ODM983064 ONI983041:ONI983064 OXE983041:OXE983064 PHA983041:PHA983064 PQW983041:PQW983064 QAS983041:QAS983064 QKO983041:QKO983064 QUK983041:QUK983064 REG983041:REG983064 ROC983041:ROC983064 RXY983041:RXY983064 SHU983041:SHU983064 SRQ983041:SRQ983064 TBM983041:TBM983064 TLI983041:TLI983064 TVE983041:TVE983064 UFA983041:UFA983064 UOW983041:UOW983064 UYS983041:UYS983064 VIO983041:VIO983064 VSK983041:VSK983064 WCG983041:WCG983064 WMC983041:WMC983064 WVY983041:WVY983064 LCS9:LCS24 Q9:Q24 WVY9:WVY24 KSW9:KSW24 WMC9:WMC24 ERI9:ERI24 WCG9:WCG24 KJA9:KJA24 VSK9:VSK24 BQO9:BQO24 VIO9:VIO24 JZE9:JZE24 UYS9:UYS24 EHM9:EHM24 UOW9:UOW24 JPI9:JPI24 UFA9:UFA24 ADE9:ADE24 TVE9:TVE24 JFM9:JFM24 TLI9:TLI24 DXQ9:DXQ24 TBM9:TBM24 IVQ9:IVQ24 SRQ9:SRQ24 BGS9:BGS24 SHU9:SHU24 ILU9:ILU24 RXY9:RXY24 DNU9:DNU24 ROC9:ROC24 IBY9:IBY24 REG9:REG24 JM9:JM24 QUK9:QUK24 HSC9:HSC24 QKO9:QKO24 DDY9:DDY24 QAS9:QAS24 HIG9:HIG24 PQW9:PQW24 AWW9:AWW24 PHA9:PHA24 GYK9:GYK24 OXE9:OXE24 CUC9:CUC24 ONI9:ONI24 GOO9:GOO24 ODM9:ODM24 TI9:TI24 NTQ9:NTQ24 GES9:GES24 NJU9:NJU24 CKG9:CKG24 MZY9:MZY24 FUW9:FUW24 MQC9:MQC24 ANA9:ANA24 MGG9:MGG24 FLA9:FLA24 LWK9:LWK24 CAK9:CAK24 LMO9:LMO24 FBE9:FBE24" xr:uid="{00000000-0002-0000-0600-000000000000}">
      <formula1>#REF!</formula1>
    </dataValidation>
  </dataValidations>
  <pageMargins left="1" right="1" top="1" bottom="1" header="0.5" footer="0.5"/>
  <pageSetup paperSize="9" scale="68" firstPageNumber="12"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FE8B-3262-4361-AD46-ADCD4A42D4D4}">
  <sheetPr>
    <pageSetUpPr fitToPage="1"/>
  </sheetPr>
  <dimension ref="A1:HH797"/>
  <sheetViews>
    <sheetView view="pageBreakPreview" zoomScale="90" zoomScaleNormal="85" zoomScaleSheetLayoutView="90" workbookViewId="0">
      <pane ySplit="8" topLeftCell="A487" activePane="bottomLeft" state="frozen"/>
      <selection activeCell="N208" sqref="N208"/>
      <selection pane="bottomLeft" activeCell="G490" sqref="G490"/>
    </sheetView>
  </sheetViews>
  <sheetFormatPr defaultColWidth="39.36328125" defaultRowHeight="13"/>
  <cols>
    <col min="1" max="3" width="16.26953125" style="14" customWidth="1"/>
    <col min="4" max="4" width="10.08984375" style="14" customWidth="1"/>
    <col min="5" max="5" width="15" style="14" customWidth="1"/>
    <col min="6" max="6" width="5.6328125" style="14" customWidth="1"/>
    <col min="7" max="7" width="11.90625" style="55" customWidth="1"/>
    <col min="8" max="8" width="8.08984375" style="14" customWidth="1"/>
    <col min="9" max="9" width="11.90625" style="14" customWidth="1"/>
    <col min="10" max="10" width="13.6328125" style="58" customWidth="1"/>
    <col min="11" max="11" width="11.7265625" style="58" customWidth="1"/>
    <col min="12" max="12" width="11.36328125" style="59" customWidth="1"/>
    <col min="13" max="13" width="18" style="1" customWidth="1"/>
    <col min="14" max="14" width="37.08984375" style="1" customWidth="1"/>
    <col min="15" max="15" width="9" style="1" customWidth="1"/>
    <col min="16" max="16" width="16.08984375" style="1" customWidth="1"/>
    <col min="17" max="16384" width="39.36328125" style="1"/>
  </cols>
  <sheetData>
    <row r="1" spans="1:215" ht="13.5" customHeight="1">
      <c r="A1" s="53"/>
      <c r="B1" s="10"/>
      <c r="C1" s="10"/>
      <c r="D1" s="10"/>
      <c r="E1" s="10"/>
      <c r="F1" s="10"/>
      <c r="G1" s="10"/>
      <c r="H1" s="10"/>
      <c r="I1" s="10"/>
      <c r="J1" s="10"/>
      <c r="K1" s="10"/>
      <c r="L1" s="10"/>
      <c r="M1" s="10"/>
      <c r="N1" s="10"/>
      <c r="O1" s="10"/>
      <c r="P1" s="10"/>
    </row>
    <row r="2" spans="1:215" ht="13.5" customHeight="1">
      <c r="A2" s="342" t="s">
        <v>5322</v>
      </c>
      <c r="B2" s="340"/>
      <c r="C2" s="340"/>
      <c r="D2" s="340"/>
      <c r="E2" s="340"/>
      <c r="F2" s="340"/>
      <c r="G2" s="340"/>
      <c r="H2" s="340"/>
      <c r="I2" s="340"/>
      <c r="J2" s="340"/>
      <c r="K2" s="340"/>
      <c r="L2" s="340"/>
      <c r="M2" s="340"/>
      <c r="N2" s="340"/>
      <c r="O2" s="340"/>
      <c r="P2" s="340"/>
    </row>
    <row r="3" spans="1:215" ht="13.5" customHeight="1">
      <c r="A3" s="340"/>
      <c r="B3" s="340"/>
      <c r="C3" s="340"/>
      <c r="D3" s="340"/>
      <c r="E3" s="340"/>
      <c r="F3" s="340"/>
      <c r="G3" s="340"/>
      <c r="H3" s="340"/>
      <c r="I3" s="340"/>
      <c r="J3" s="340"/>
      <c r="K3" s="340"/>
      <c r="L3" s="340"/>
      <c r="M3" s="340"/>
      <c r="N3" s="340"/>
      <c r="O3" s="340"/>
      <c r="P3" s="340"/>
    </row>
    <row r="4" spans="1:215" ht="13.5" customHeight="1">
      <c r="A4" s="271"/>
      <c r="B4" s="656" t="str">
        <f>"〔施設"&amp;C5&amp;"（公立"&amp;C6&amp;"、"&amp;"私立"&amp;C7&amp;"）〕"</f>
        <v>〔施設716（公立0、私立716）〕</v>
      </c>
      <c r="C4" s="656"/>
      <c r="D4" s="656"/>
      <c r="E4" s="271"/>
      <c r="F4" s="271"/>
      <c r="G4" s="305"/>
      <c r="H4" s="271"/>
      <c r="I4" s="271"/>
      <c r="J4" s="306"/>
      <c r="K4" s="306"/>
      <c r="L4" s="306"/>
      <c r="M4" s="271"/>
      <c r="N4" s="271"/>
      <c r="O4" s="271"/>
      <c r="P4" s="271"/>
    </row>
    <row r="5" spans="1:215" ht="13.5" customHeight="1">
      <c r="A5" s="272"/>
      <c r="B5" s="273" t="s">
        <v>323</v>
      </c>
      <c r="C5" s="19">
        <f>C6+C7</f>
        <v>716</v>
      </c>
      <c r="D5" s="52"/>
      <c r="E5" s="340"/>
      <c r="F5" s="271"/>
      <c r="G5" s="305"/>
      <c r="H5" s="271"/>
      <c r="I5" s="271"/>
      <c r="J5" s="306"/>
      <c r="K5" s="306"/>
      <c r="L5" s="306"/>
      <c r="M5" s="271"/>
      <c r="N5" s="271"/>
      <c r="O5" s="271"/>
      <c r="P5" s="271"/>
    </row>
    <row r="6" spans="1:215" ht="13.5" customHeight="1">
      <c r="A6" s="272"/>
      <c r="B6" s="273" t="s">
        <v>44</v>
      </c>
      <c r="C6" s="19">
        <f>COUNTIF($O$9:$O$725,B6)</f>
        <v>0</v>
      </c>
      <c r="D6" s="52"/>
      <c r="E6" s="340"/>
      <c r="F6" s="271"/>
      <c r="G6" s="305"/>
      <c r="H6" s="271"/>
      <c r="I6" s="271"/>
      <c r="J6" s="306"/>
      <c r="K6" s="306"/>
      <c r="L6" s="306"/>
      <c r="M6" s="271"/>
      <c r="N6" s="271"/>
      <c r="O6" s="271"/>
      <c r="P6" s="271"/>
    </row>
    <row r="7" spans="1:215" ht="13.5" customHeight="1">
      <c r="A7" s="272"/>
      <c r="B7" s="20" t="s">
        <v>45</v>
      </c>
      <c r="C7" s="19">
        <f>COUNTIF($O$9:$O$725,B7)</f>
        <v>716</v>
      </c>
      <c r="D7" s="62"/>
      <c r="E7" s="340"/>
      <c r="F7" s="271"/>
      <c r="G7" s="305"/>
      <c r="H7" s="271"/>
      <c r="I7" s="271"/>
      <c r="J7" s="306"/>
      <c r="K7" s="306"/>
      <c r="L7" s="306"/>
      <c r="M7" s="271"/>
      <c r="N7" s="271"/>
      <c r="O7" s="271"/>
      <c r="P7" s="271"/>
    </row>
    <row r="8" spans="1:215" s="629" customFormat="1" ht="42" customHeight="1">
      <c r="A8" s="137" t="s">
        <v>69</v>
      </c>
      <c r="B8" s="138" t="s">
        <v>73</v>
      </c>
      <c r="C8" s="138" t="s">
        <v>74</v>
      </c>
      <c r="D8" s="138" t="s">
        <v>75</v>
      </c>
      <c r="E8" s="138" t="s">
        <v>469</v>
      </c>
      <c r="F8" s="139" t="s">
        <v>166</v>
      </c>
      <c r="G8" s="630" t="s">
        <v>76</v>
      </c>
      <c r="H8" s="138" t="s">
        <v>72</v>
      </c>
      <c r="I8" s="140" t="s">
        <v>78</v>
      </c>
      <c r="J8" s="623" t="s">
        <v>68</v>
      </c>
      <c r="K8" s="144" t="s">
        <v>706</v>
      </c>
      <c r="L8" s="144" t="s">
        <v>707</v>
      </c>
      <c r="M8" s="145" t="s">
        <v>291</v>
      </c>
      <c r="N8" s="145" t="s">
        <v>70</v>
      </c>
      <c r="O8" s="144" t="s">
        <v>43</v>
      </c>
      <c r="P8" s="624" t="s">
        <v>62</v>
      </c>
    </row>
    <row r="9" spans="1:215" s="166" customFormat="1" ht="41.25" customHeight="1">
      <c r="A9" s="274" t="s">
        <v>5321</v>
      </c>
      <c r="B9" s="275" t="s">
        <v>2484</v>
      </c>
      <c r="C9" s="275" t="s">
        <v>2484</v>
      </c>
      <c r="D9" s="275" t="s">
        <v>8160</v>
      </c>
      <c r="E9" s="276" t="str">
        <f t="shared" ref="E9:E63" si="0">L9&amp;M9</f>
        <v>下関市長府才川2-21-1</v>
      </c>
      <c r="F9" s="276" t="s">
        <v>896</v>
      </c>
      <c r="G9" s="424">
        <v>36617</v>
      </c>
      <c r="H9" s="276" t="s">
        <v>1734</v>
      </c>
      <c r="I9" s="111" t="s">
        <v>424</v>
      </c>
      <c r="J9" s="227" t="s">
        <v>4099</v>
      </c>
      <c r="K9" s="309" t="s">
        <v>18</v>
      </c>
      <c r="L9" s="309" t="s">
        <v>19</v>
      </c>
      <c r="M9" s="276" t="s">
        <v>1252</v>
      </c>
      <c r="N9" s="276" t="s">
        <v>5702</v>
      </c>
      <c r="O9" s="310" t="s">
        <v>234</v>
      </c>
      <c r="P9" s="311" t="s">
        <v>9</v>
      </c>
      <c r="Q9" s="155"/>
      <c r="R9" s="156"/>
      <c r="S9" s="157"/>
      <c r="T9" s="158"/>
      <c r="U9" s="159"/>
      <c r="V9" s="160"/>
      <c r="W9" s="160"/>
      <c r="X9" s="161"/>
      <c r="Y9" s="161"/>
      <c r="Z9" s="162"/>
      <c r="AA9" s="163"/>
      <c r="AB9" s="164"/>
      <c r="AC9" s="165"/>
      <c r="AD9" s="165"/>
      <c r="AE9" s="165"/>
      <c r="AF9" s="157"/>
      <c r="AG9" s="157"/>
      <c r="AH9" s="155"/>
      <c r="AI9" s="156"/>
      <c r="AJ9" s="157"/>
      <c r="AK9" s="158"/>
      <c r="AL9" s="159"/>
      <c r="AM9" s="160"/>
      <c r="AN9" s="160"/>
      <c r="AO9" s="161"/>
      <c r="AP9" s="161"/>
      <c r="AQ9" s="162"/>
      <c r="AR9" s="163"/>
      <c r="AS9" s="164"/>
      <c r="AT9" s="165"/>
      <c r="AU9" s="165"/>
      <c r="AV9" s="165"/>
      <c r="AW9" s="157"/>
      <c r="AX9" s="157"/>
      <c r="AY9" s="155"/>
      <c r="AZ9" s="156"/>
      <c r="BA9" s="157"/>
      <c r="BB9" s="158"/>
      <c r="BC9" s="159"/>
      <c r="BD9" s="160"/>
      <c r="BE9" s="160"/>
      <c r="BF9" s="161"/>
      <c r="BG9" s="161"/>
      <c r="BH9" s="162"/>
      <c r="BI9" s="163"/>
      <c r="BJ9" s="164"/>
      <c r="BK9" s="165"/>
      <c r="BL9" s="165"/>
      <c r="BM9" s="165"/>
      <c r="BN9" s="157"/>
      <c r="BO9" s="157"/>
      <c r="BP9" s="155"/>
      <c r="BQ9" s="156"/>
      <c r="BR9" s="157"/>
      <c r="BS9" s="158"/>
      <c r="BT9" s="159"/>
      <c r="BU9" s="160"/>
      <c r="BV9" s="160"/>
      <c r="BW9" s="161"/>
      <c r="BX9" s="161"/>
      <c r="BY9" s="162"/>
      <c r="BZ9" s="163"/>
      <c r="CA9" s="164"/>
      <c r="CB9" s="165"/>
      <c r="CC9" s="165"/>
      <c r="CD9" s="165"/>
      <c r="CE9" s="157"/>
      <c r="CF9" s="157"/>
      <c r="CG9" s="155"/>
      <c r="CH9" s="156"/>
      <c r="CI9" s="157"/>
      <c r="CJ9" s="158"/>
      <c r="CK9" s="159"/>
      <c r="CL9" s="160"/>
      <c r="CM9" s="160"/>
      <c r="CN9" s="161"/>
      <c r="CO9" s="161"/>
      <c r="CP9" s="162"/>
      <c r="CQ9" s="163"/>
      <c r="CR9" s="164"/>
      <c r="CS9" s="165"/>
      <c r="CT9" s="165"/>
      <c r="CU9" s="165"/>
      <c r="CV9" s="157"/>
      <c r="CW9" s="157"/>
      <c r="CX9" s="155"/>
      <c r="CY9" s="156"/>
      <c r="CZ9" s="157"/>
      <c r="DA9" s="158"/>
      <c r="DB9" s="159"/>
      <c r="DC9" s="160"/>
      <c r="DD9" s="160"/>
      <c r="DE9" s="161"/>
      <c r="DF9" s="161"/>
      <c r="DG9" s="162"/>
      <c r="DH9" s="163"/>
      <c r="DI9" s="164"/>
      <c r="DJ9" s="165"/>
      <c r="DK9" s="165"/>
      <c r="DL9" s="165"/>
      <c r="DM9" s="157"/>
      <c r="DN9" s="157"/>
      <c r="DO9" s="155"/>
      <c r="DP9" s="156"/>
      <c r="DQ9" s="157"/>
      <c r="DR9" s="158"/>
      <c r="DS9" s="159"/>
      <c r="DT9" s="160"/>
      <c r="DU9" s="160"/>
      <c r="DV9" s="161"/>
      <c r="DW9" s="161"/>
      <c r="DX9" s="162"/>
      <c r="DY9" s="163"/>
      <c r="DZ9" s="164"/>
      <c r="EA9" s="165"/>
      <c r="EB9" s="165"/>
      <c r="EC9" s="165"/>
      <c r="ED9" s="157"/>
      <c r="EE9" s="157"/>
      <c r="EF9" s="155"/>
      <c r="EG9" s="156"/>
      <c r="EH9" s="157"/>
      <c r="EI9" s="158"/>
      <c r="EJ9" s="159"/>
      <c r="EK9" s="160"/>
      <c r="EL9" s="160"/>
      <c r="EM9" s="161"/>
      <c r="EN9" s="161"/>
      <c r="EO9" s="162"/>
      <c r="EP9" s="163"/>
      <c r="EQ9" s="164"/>
      <c r="ER9" s="165"/>
      <c r="ES9" s="165"/>
      <c r="ET9" s="165"/>
      <c r="EU9" s="157"/>
      <c r="EV9" s="157"/>
      <c r="EW9" s="155"/>
      <c r="EX9" s="156"/>
      <c r="EY9" s="157"/>
      <c r="EZ9" s="158"/>
      <c r="FA9" s="159"/>
      <c r="FB9" s="160"/>
      <c r="FC9" s="160"/>
      <c r="FD9" s="161"/>
      <c r="FE9" s="161"/>
      <c r="FF9" s="162"/>
      <c r="FG9" s="163"/>
      <c r="FH9" s="164"/>
      <c r="FI9" s="165"/>
      <c r="FJ9" s="165"/>
      <c r="FK9" s="165"/>
      <c r="FL9" s="157"/>
      <c r="FM9" s="157"/>
      <c r="FN9" s="155"/>
      <c r="FO9" s="156"/>
      <c r="FP9" s="157"/>
      <c r="FQ9" s="158"/>
      <c r="FR9" s="159"/>
      <c r="FS9" s="160"/>
      <c r="FT9" s="160"/>
      <c r="FU9" s="161"/>
      <c r="FV9" s="161"/>
      <c r="FW9" s="162"/>
      <c r="FX9" s="163"/>
      <c r="FY9" s="164"/>
      <c r="FZ9" s="165"/>
      <c r="GA9" s="165"/>
      <c r="GB9" s="165"/>
      <c r="GC9" s="157"/>
      <c r="GD9" s="157"/>
      <c r="GE9" s="155"/>
      <c r="GF9" s="156"/>
      <c r="GG9" s="157"/>
      <c r="GH9" s="158"/>
      <c r="GI9" s="159"/>
      <c r="GJ9" s="160"/>
      <c r="GK9" s="160"/>
      <c r="GL9" s="161"/>
      <c r="GM9" s="161"/>
      <c r="GN9" s="162"/>
      <c r="GO9" s="163"/>
      <c r="GP9" s="164"/>
      <c r="GQ9" s="165"/>
      <c r="GR9" s="165"/>
      <c r="GS9" s="165"/>
      <c r="GT9" s="157"/>
      <c r="GU9" s="157"/>
      <c r="GV9" s="155"/>
      <c r="GW9" s="156"/>
      <c r="GX9" s="157"/>
      <c r="GY9" s="158"/>
      <c r="GZ9" s="159"/>
      <c r="HA9" s="160"/>
      <c r="HB9" s="160"/>
      <c r="HC9" s="161"/>
      <c r="HD9" s="161"/>
      <c r="HE9" s="162"/>
      <c r="HF9" s="163"/>
      <c r="HG9" s="164"/>
    </row>
    <row r="10" spans="1:215" s="166" customFormat="1" ht="41.25" customHeight="1">
      <c r="A10" s="375" t="s">
        <v>5320</v>
      </c>
      <c r="B10" s="516" t="s">
        <v>5688</v>
      </c>
      <c r="C10" s="516" t="s">
        <v>5688</v>
      </c>
      <c r="D10" s="516" t="s">
        <v>5689</v>
      </c>
      <c r="E10" s="483" t="str">
        <f t="shared" si="0"/>
        <v>下関市武久町2-53-8</v>
      </c>
      <c r="F10" s="483" t="s">
        <v>895</v>
      </c>
      <c r="G10" s="424">
        <v>36617</v>
      </c>
      <c r="H10" s="483" t="s">
        <v>3442</v>
      </c>
      <c r="I10" s="376" t="s">
        <v>2841</v>
      </c>
      <c r="J10" s="494" t="s">
        <v>4099</v>
      </c>
      <c r="K10" s="486" t="s">
        <v>18</v>
      </c>
      <c r="L10" s="486" t="s">
        <v>19</v>
      </c>
      <c r="M10" s="483" t="s">
        <v>2062</v>
      </c>
      <c r="N10" s="483" t="s">
        <v>5703</v>
      </c>
      <c r="O10" s="487" t="s">
        <v>234</v>
      </c>
      <c r="P10" s="497" t="s">
        <v>9</v>
      </c>
      <c r="Q10" s="155"/>
      <c r="R10" s="156"/>
      <c r="S10" s="157"/>
      <c r="T10" s="158"/>
      <c r="U10" s="159"/>
      <c r="V10" s="160"/>
      <c r="W10" s="160"/>
      <c r="X10" s="161"/>
      <c r="Y10" s="161"/>
      <c r="Z10" s="162"/>
      <c r="AA10" s="163"/>
      <c r="AB10" s="164"/>
      <c r="AC10" s="165"/>
      <c r="AD10" s="165"/>
      <c r="AE10" s="165"/>
      <c r="AF10" s="157"/>
      <c r="AG10" s="157"/>
      <c r="AH10" s="155"/>
      <c r="AI10" s="156"/>
      <c r="AJ10" s="157"/>
      <c r="AK10" s="158"/>
      <c r="AL10" s="159"/>
      <c r="AM10" s="160"/>
      <c r="AN10" s="160"/>
      <c r="AO10" s="161"/>
      <c r="AP10" s="161"/>
      <c r="AQ10" s="162"/>
      <c r="AR10" s="163"/>
      <c r="AS10" s="164"/>
      <c r="AT10" s="165"/>
      <c r="AU10" s="165"/>
      <c r="AV10" s="165"/>
      <c r="AW10" s="157"/>
      <c r="AX10" s="157"/>
      <c r="AY10" s="155"/>
      <c r="AZ10" s="156"/>
      <c r="BA10" s="157"/>
      <c r="BB10" s="158"/>
      <c r="BC10" s="159"/>
      <c r="BD10" s="160"/>
      <c r="BE10" s="160"/>
      <c r="BF10" s="161"/>
      <c r="BG10" s="161"/>
      <c r="BH10" s="162"/>
      <c r="BI10" s="163"/>
      <c r="BJ10" s="164"/>
      <c r="BK10" s="165"/>
      <c r="BL10" s="165"/>
      <c r="BM10" s="165"/>
      <c r="BN10" s="157"/>
      <c r="BO10" s="157"/>
      <c r="BP10" s="155"/>
      <c r="BQ10" s="156"/>
      <c r="BR10" s="157"/>
      <c r="BS10" s="158"/>
      <c r="BT10" s="159"/>
      <c r="BU10" s="160"/>
      <c r="BV10" s="160"/>
      <c r="BW10" s="161"/>
      <c r="BX10" s="161"/>
      <c r="BY10" s="162"/>
      <c r="BZ10" s="163"/>
      <c r="CA10" s="164"/>
      <c r="CB10" s="165"/>
      <c r="CC10" s="165"/>
      <c r="CD10" s="165"/>
      <c r="CE10" s="157"/>
      <c r="CF10" s="157"/>
      <c r="CG10" s="155"/>
      <c r="CH10" s="156"/>
      <c r="CI10" s="157"/>
      <c r="CJ10" s="158"/>
      <c r="CK10" s="159"/>
      <c r="CL10" s="160"/>
      <c r="CM10" s="160"/>
      <c r="CN10" s="161"/>
      <c r="CO10" s="161"/>
      <c r="CP10" s="162"/>
      <c r="CQ10" s="163"/>
      <c r="CR10" s="164"/>
      <c r="CS10" s="165"/>
      <c r="CT10" s="165"/>
      <c r="CU10" s="165"/>
      <c r="CV10" s="157"/>
      <c r="CW10" s="157"/>
      <c r="CX10" s="155"/>
      <c r="CY10" s="156"/>
      <c r="CZ10" s="157"/>
      <c r="DA10" s="158"/>
      <c r="DB10" s="159"/>
      <c r="DC10" s="160"/>
      <c r="DD10" s="160"/>
      <c r="DE10" s="161"/>
      <c r="DF10" s="161"/>
      <c r="DG10" s="162"/>
      <c r="DH10" s="163"/>
      <c r="DI10" s="164"/>
      <c r="DJ10" s="165"/>
      <c r="DK10" s="165"/>
      <c r="DL10" s="165"/>
      <c r="DM10" s="157"/>
      <c r="DN10" s="157"/>
      <c r="DO10" s="155"/>
      <c r="DP10" s="156"/>
      <c r="DQ10" s="157"/>
      <c r="DR10" s="158"/>
      <c r="DS10" s="159"/>
      <c r="DT10" s="160"/>
      <c r="DU10" s="160"/>
      <c r="DV10" s="161"/>
      <c r="DW10" s="161"/>
      <c r="DX10" s="162"/>
      <c r="DY10" s="163"/>
      <c r="DZ10" s="164"/>
      <c r="EA10" s="165"/>
      <c r="EB10" s="165"/>
      <c r="EC10" s="165"/>
      <c r="ED10" s="157"/>
      <c r="EE10" s="157"/>
      <c r="EF10" s="155"/>
      <c r="EG10" s="156"/>
      <c r="EH10" s="157"/>
      <c r="EI10" s="158"/>
      <c r="EJ10" s="159"/>
      <c r="EK10" s="160"/>
      <c r="EL10" s="160"/>
      <c r="EM10" s="161"/>
      <c r="EN10" s="161"/>
      <c r="EO10" s="162"/>
      <c r="EP10" s="163"/>
      <c r="EQ10" s="164"/>
      <c r="ER10" s="165"/>
      <c r="ES10" s="165"/>
      <c r="ET10" s="165"/>
      <c r="EU10" s="157"/>
      <c r="EV10" s="157"/>
      <c r="EW10" s="155"/>
      <c r="EX10" s="156"/>
      <c r="EY10" s="157"/>
      <c r="EZ10" s="158"/>
      <c r="FA10" s="159"/>
      <c r="FB10" s="160"/>
      <c r="FC10" s="160"/>
      <c r="FD10" s="161"/>
      <c r="FE10" s="161"/>
      <c r="FF10" s="162"/>
      <c r="FG10" s="163"/>
      <c r="FH10" s="164"/>
      <c r="FI10" s="165"/>
      <c r="FJ10" s="165"/>
      <c r="FK10" s="165"/>
      <c r="FL10" s="157"/>
      <c r="FM10" s="157"/>
      <c r="FN10" s="155"/>
      <c r="FO10" s="156"/>
      <c r="FP10" s="157"/>
      <c r="FQ10" s="158"/>
      <c r="FR10" s="159"/>
      <c r="FS10" s="160"/>
      <c r="FT10" s="160"/>
      <c r="FU10" s="161"/>
      <c r="FV10" s="161"/>
      <c r="FW10" s="162"/>
      <c r="FX10" s="163"/>
      <c r="FY10" s="164"/>
      <c r="FZ10" s="165"/>
      <c r="GA10" s="165"/>
      <c r="GB10" s="165"/>
      <c r="GC10" s="157"/>
      <c r="GD10" s="157"/>
      <c r="GE10" s="155"/>
      <c r="GF10" s="156"/>
      <c r="GG10" s="157"/>
      <c r="GH10" s="158"/>
      <c r="GI10" s="159"/>
      <c r="GJ10" s="160"/>
      <c r="GK10" s="160"/>
      <c r="GL10" s="161"/>
      <c r="GM10" s="161"/>
      <c r="GN10" s="162"/>
      <c r="GO10" s="163"/>
      <c r="GP10" s="164"/>
      <c r="GQ10" s="165"/>
      <c r="GR10" s="165"/>
      <c r="GS10" s="165"/>
      <c r="GT10" s="157"/>
      <c r="GU10" s="157"/>
      <c r="GV10" s="155"/>
      <c r="GW10" s="156"/>
      <c r="GX10" s="157"/>
      <c r="GY10" s="158"/>
      <c r="GZ10" s="159"/>
      <c r="HA10" s="160"/>
      <c r="HB10" s="160"/>
      <c r="HC10" s="161"/>
      <c r="HD10" s="161"/>
      <c r="HE10" s="162"/>
      <c r="HF10" s="163"/>
      <c r="HG10" s="164"/>
    </row>
    <row r="11" spans="1:215" s="166" customFormat="1" ht="41.25" customHeight="1">
      <c r="A11" s="375" t="s">
        <v>5319</v>
      </c>
      <c r="B11" s="516" t="s">
        <v>5704</v>
      </c>
      <c r="C11" s="516" t="s">
        <v>5704</v>
      </c>
      <c r="D11" s="516" t="s">
        <v>3756</v>
      </c>
      <c r="E11" s="483" t="str">
        <f t="shared" si="0"/>
        <v>下関市豊北町大字神田上1893</v>
      </c>
      <c r="F11" s="483" t="s">
        <v>871</v>
      </c>
      <c r="G11" s="424">
        <v>36617</v>
      </c>
      <c r="H11" s="483" t="s">
        <v>5318</v>
      </c>
      <c r="I11" s="376" t="s">
        <v>424</v>
      </c>
      <c r="J11" s="494" t="s">
        <v>4099</v>
      </c>
      <c r="K11" s="486" t="s">
        <v>18</v>
      </c>
      <c r="L11" s="486" t="s">
        <v>19</v>
      </c>
      <c r="M11" s="483" t="s">
        <v>2842</v>
      </c>
      <c r="N11" s="483" t="s">
        <v>5317</v>
      </c>
      <c r="O11" s="487" t="s">
        <v>234</v>
      </c>
      <c r="P11" s="497" t="s">
        <v>9</v>
      </c>
      <c r="Q11" s="155"/>
      <c r="R11" s="156"/>
      <c r="S11" s="157"/>
      <c r="T11" s="158"/>
      <c r="U11" s="159"/>
      <c r="V11" s="160"/>
      <c r="W11" s="160"/>
      <c r="X11" s="161"/>
      <c r="Y11" s="161"/>
      <c r="Z11" s="162"/>
      <c r="AA11" s="163"/>
      <c r="AB11" s="164"/>
      <c r="AC11" s="165"/>
      <c r="AD11" s="165"/>
      <c r="AE11" s="165"/>
      <c r="AF11" s="157"/>
      <c r="AG11" s="157"/>
      <c r="AH11" s="155"/>
      <c r="AI11" s="156"/>
      <c r="AJ11" s="157"/>
      <c r="AK11" s="158"/>
      <c r="AL11" s="159"/>
      <c r="AM11" s="160"/>
      <c r="AN11" s="160"/>
      <c r="AO11" s="161"/>
      <c r="AP11" s="161"/>
      <c r="AQ11" s="162"/>
      <c r="AR11" s="163"/>
      <c r="AS11" s="164"/>
      <c r="AT11" s="165"/>
      <c r="AU11" s="165"/>
      <c r="AV11" s="165"/>
      <c r="AW11" s="157"/>
      <c r="AX11" s="157"/>
      <c r="AY11" s="155"/>
      <c r="AZ11" s="156"/>
      <c r="BA11" s="157"/>
      <c r="BB11" s="158"/>
      <c r="BC11" s="159"/>
      <c r="BD11" s="160"/>
      <c r="BE11" s="160"/>
      <c r="BF11" s="161"/>
      <c r="BG11" s="161"/>
      <c r="BH11" s="162"/>
      <c r="BI11" s="163"/>
      <c r="BJ11" s="164"/>
      <c r="BK11" s="165"/>
      <c r="BL11" s="165"/>
      <c r="BM11" s="165"/>
      <c r="BN11" s="157"/>
      <c r="BO11" s="157"/>
      <c r="BP11" s="155"/>
      <c r="BQ11" s="156"/>
      <c r="BR11" s="157"/>
      <c r="BS11" s="158"/>
      <c r="BT11" s="159"/>
      <c r="BU11" s="160"/>
      <c r="BV11" s="160"/>
      <c r="BW11" s="161"/>
      <c r="BX11" s="161"/>
      <c r="BY11" s="162"/>
      <c r="BZ11" s="163"/>
      <c r="CA11" s="164"/>
      <c r="CB11" s="165"/>
      <c r="CC11" s="165"/>
      <c r="CD11" s="165"/>
      <c r="CE11" s="157"/>
      <c r="CF11" s="157"/>
      <c r="CG11" s="155"/>
      <c r="CH11" s="156"/>
      <c r="CI11" s="157"/>
      <c r="CJ11" s="158"/>
      <c r="CK11" s="159"/>
      <c r="CL11" s="160"/>
      <c r="CM11" s="160"/>
      <c r="CN11" s="161"/>
      <c r="CO11" s="161"/>
      <c r="CP11" s="162"/>
      <c r="CQ11" s="163"/>
      <c r="CR11" s="164"/>
      <c r="CS11" s="165"/>
      <c r="CT11" s="165"/>
      <c r="CU11" s="165"/>
      <c r="CV11" s="157"/>
      <c r="CW11" s="157"/>
      <c r="CX11" s="155"/>
      <c r="CY11" s="156"/>
      <c r="CZ11" s="157"/>
      <c r="DA11" s="158"/>
      <c r="DB11" s="159"/>
      <c r="DC11" s="160"/>
      <c r="DD11" s="160"/>
      <c r="DE11" s="161"/>
      <c r="DF11" s="161"/>
      <c r="DG11" s="162"/>
      <c r="DH11" s="163"/>
      <c r="DI11" s="164"/>
      <c r="DJ11" s="165"/>
      <c r="DK11" s="165"/>
      <c r="DL11" s="165"/>
      <c r="DM11" s="157"/>
      <c r="DN11" s="157"/>
      <c r="DO11" s="155"/>
      <c r="DP11" s="156"/>
      <c r="DQ11" s="157"/>
      <c r="DR11" s="158"/>
      <c r="DS11" s="159"/>
      <c r="DT11" s="160"/>
      <c r="DU11" s="160"/>
      <c r="DV11" s="161"/>
      <c r="DW11" s="161"/>
      <c r="DX11" s="162"/>
      <c r="DY11" s="163"/>
      <c r="DZ11" s="164"/>
      <c r="EA11" s="165"/>
      <c r="EB11" s="165"/>
      <c r="EC11" s="165"/>
      <c r="ED11" s="157"/>
      <c r="EE11" s="157"/>
      <c r="EF11" s="155"/>
      <c r="EG11" s="156"/>
      <c r="EH11" s="157"/>
      <c r="EI11" s="158"/>
      <c r="EJ11" s="159"/>
      <c r="EK11" s="160"/>
      <c r="EL11" s="160"/>
      <c r="EM11" s="161"/>
      <c r="EN11" s="161"/>
      <c r="EO11" s="162"/>
      <c r="EP11" s="163"/>
      <c r="EQ11" s="164"/>
      <c r="ER11" s="165"/>
      <c r="ES11" s="165"/>
      <c r="ET11" s="165"/>
      <c r="EU11" s="157"/>
      <c r="EV11" s="157"/>
      <c r="EW11" s="155"/>
      <c r="EX11" s="156"/>
      <c r="EY11" s="157"/>
      <c r="EZ11" s="158"/>
      <c r="FA11" s="159"/>
      <c r="FB11" s="160"/>
      <c r="FC11" s="160"/>
      <c r="FD11" s="161"/>
      <c r="FE11" s="161"/>
      <c r="FF11" s="162"/>
      <c r="FG11" s="163"/>
      <c r="FH11" s="164"/>
      <c r="FI11" s="165"/>
      <c r="FJ11" s="165"/>
      <c r="FK11" s="165"/>
      <c r="FL11" s="157"/>
      <c r="FM11" s="157"/>
      <c r="FN11" s="155"/>
      <c r="FO11" s="156"/>
      <c r="FP11" s="157"/>
      <c r="FQ11" s="158"/>
      <c r="FR11" s="159"/>
      <c r="FS11" s="160"/>
      <c r="FT11" s="160"/>
      <c r="FU11" s="161"/>
      <c r="FV11" s="161"/>
      <c r="FW11" s="162"/>
      <c r="FX11" s="163"/>
      <c r="FY11" s="164"/>
      <c r="FZ11" s="165"/>
      <c r="GA11" s="165"/>
      <c r="GB11" s="165"/>
      <c r="GC11" s="157"/>
      <c r="GD11" s="157"/>
      <c r="GE11" s="155"/>
      <c r="GF11" s="156"/>
      <c r="GG11" s="157"/>
      <c r="GH11" s="158"/>
      <c r="GI11" s="159"/>
      <c r="GJ11" s="160"/>
      <c r="GK11" s="160"/>
      <c r="GL11" s="161"/>
      <c r="GM11" s="161"/>
      <c r="GN11" s="162"/>
      <c r="GO11" s="163"/>
      <c r="GP11" s="164"/>
      <c r="GQ11" s="165"/>
      <c r="GR11" s="165"/>
      <c r="GS11" s="165"/>
      <c r="GT11" s="157"/>
      <c r="GU11" s="157"/>
      <c r="GV11" s="155"/>
      <c r="GW11" s="156"/>
      <c r="GX11" s="157"/>
      <c r="GY11" s="158"/>
      <c r="GZ11" s="159"/>
      <c r="HA11" s="160"/>
      <c r="HB11" s="160"/>
      <c r="HC11" s="161"/>
      <c r="HD11" s="161"/>
      <c r="HE11" s="162"/>
      <c r="HF11" s="163"/>
      <c r="HG11" s="164"/>
    </row>
    <row r="12" spans="1:215" s="166" customFormat="1" ht="41.25" customHeight="1">
      <c r="A12" s="375" t="s">
        <v>8169</v>
      </c>
      <c r="B12" s="516" t="s">
        <v>5995</v>
      </c>
      <c r="C12" s="516" t="s">
        <v>5995</v>
      </c>
      <c r="D12" s="378" t="s">
        <v>8380</v>
      </c>
      <c r="E12" s="483" t="s">
        <v>8273</v>
      </c>
      <c r="F12" s="483" t="s">
        <v>872</v>
      </c>
      <c r="G12" s="424">
        <v>36617</v>
      </c>
      <c r="H12" s="483" t="s">
        <v>1481</v>
      </c>
      <c r="I12" s="376" t="s">
        <v>5996</v>
      </c>
      <c r="J12" s="494" t="s">
        <v>744</v>
      </c>
      <c r="K12" s="486" t="s">
        <v>419</v>
      </c>
      <c r="L12" s="486" t="s">
        <v>420</v>
      </c>
      <c r="M12" s="483" t="s">
        <v>5997</v>
      </c>
      <c r="N12" s="483" t="s">
        <v>5998</v>
      </c>
      <c r="O12" s="487" t="s">
        <v>234</v>
      </c>
      <c r="P12" s="497" t="s">
        <v>510</v>
      </c>
      <c r="Q12" s="156"/>
      <c r="R12" s="157"/>
      <c r="S12" s="158"/>
      <c r="T12" s="159"/>
      <c r="U12" s="160"/>
      <c r="V12" s="160"/>
      <c r="W12" s="161"/>
      <c r="X12" s="161"/>
      <c r="Y12" s="162"/>
      <c r="Z12" s="163"/>
      <c r="AA12" s="164"/>
      <c r="AB12" s="165"/>
      <c r="AC12" s="165"/>
      <c r="AD12" s="165"/>
      <c r="AE12" s="157"/>
      <c r="AF12" s="157"/>
      <c r="AG12" s="155"/>
      <c r="AH12" s="156"/>
      <c r="AI12" s="157"/>
      <c r="AJ12" s="158"/>
      <c r="AK12" s="159"/>
      <c r="AL12" s="160"/>
      <c r="AM12" s="160"/>
      <c r="AN12" s="161"/>
      <c r="AO12" s="161"/>
      <c r="AP12" s="162"/>
      <c r="AQ12" s="163"/>
      <c r="AR12" s="164"/>
      <c r="AS12" s="165"/>
      <c r="AT12" s="165"/>
      <c r="AU12" s="165"/>
      <c r="AV12" s="157"/>
      <c r="AW12" s="157"/>
      <c r="AX12" s="155"/>
      <c r="AY12" s="156"/>
      <c r="AZ12" s="157"/>
      <c r="BA12" s="158"/>
      <c r="BB12" s="159"/>
      <c r="BC12" s="160"/>
      <c r="BD12" s="160"/>
      <c r="BE12" s="161"/>
      <c r="BF12" s="161"/>
      <c r="BG12" s="162"/>
      <c r="BH12" s="163"/>
      <c r="BI12" s="164"/>
      <c r="BJ12" s="165"/>
      <c r="BK12" s="165"/>
      <c r="BL12" s="165"/>
      <c r="BM12" s="157"/>
      <c r="BN12" s="157"/>
      <c r="BO12" s="155"/>
      <c r="BP12" s="156"/>
      <c r="BQ12" s="157"/>
      <c r="BR12" s="158"/>
      <c r="BS12" s="159"/>
      <c r="BT12" s="167" t="s">
        <v>5997</v>
      </c>
      <c r="BU12" s="160"/>
      <c r="BV12" s="161"/>
      <c r="BW12" s="161"/>
      <c r="BX12" s="162"/>
      <c r="BY12" s="163"/>
      <c r="BZ12" s="164"/>
      <c r="CA12" s="165"/>
      <c r="CB12" s="165"/>
      <c r="CC12" s="165"/>
      <c r="CD12" s="157"/>
      <c r="CE12" s="157"/>
      <c r="CF12" s="155"/>
      <c r="CG12" s="156"/>
      <c r="CH12" s="157"/>
      <c r="CI12" s="158"/>
      <c r="CJ12" s="159"/>
      <c r="CK12" s="160"/>
      <c r="CL12" s="160"/>
      <c r="CM12" s="161"/>
      <c r="CN12" s="161"/>
      <c r="CO12" s="162"/>
      <c r="CP12" s="163"/>
      <c r="CQ12" s="164"/>
      <c r="CR12" s="165"/>
      <c r="CS12" s="165"/>
      <c r="CT12" s="165"/>
      <c r="CU12" s="157"/>
      <c r="CV12" s="157"/>
      <c r="CW12" s="155"/>
      <c r="CX12" s="156"/>
      <c r="CY12" s="157"/>
      <c r="CZ12" s="158"/>
      <c r="DA12" s="159"/>
      <c r="DB12" s="160"/>
      <c r="DC12" s="160"/>
      <c r="DD12" s="161"/>
      <c r="DE12" s="161"/>
      <c r="DF12" s="162"/>
      <c r="DG12" s="163"/>
      <c r="DH12" s="164"/>
      <c r="DI12" s="165"/>
      <c r="DJ12" s="165"/>
      <c r="DK12" s="165"/>
      <c r="DL12" s="157"/>
      <c r="DM12" s="157"/>
      <c r="DN12" s="155"/>
      <c r="DO12" s="156"/>
      <c r="DP12" s="157"/>
      <c r="DQ12" s="158"/>
      <c r="DR12" s="159"/>
      <c r="DS12" s="160"/>
      <c r="DT12" s="160"/>
      <c r="DU12" s="161"/>
      <c r="DV12" s="161"/>
      <c r="DW12" s="162"/>
      <c r="DX12" s="163"/>
      <c r="DY12" s="164"/>
      <c r="DZ12" s="165"/>
      <c r="EA12" s="165"/>
      <c r="EB12" s="165"/>
      <c r="EC12" s="157"/>
      <c r="ED12" s="157"/>
      <c r="EE12" s="155"/>
      <c r="EF12" s="156"/>
      <c r="EG12" s="157"/>
      <c r="EH12" s="158"/>
      <c r="EI12" s="159"/>
      <c r="EJ12" s="160"/>
      <c r="EK12" s="160"/>
      <c r="EL12" s="161"/>
      <c r="EM12" s="161"/>
      <c r="EN12" s="162"/>
      <c r="EO12" s="163"/>
      <c r="EP12" s="164"/>
      <c r="EQ12" s="165"/>
      <c r="ER12" s="165"/>
      <c r="ES12" s="165"/>
      <c r="ET12" s="157"/>
      <c r="EU12" s="157"/>
      <c r="EV12" s="155"/>
      <c r="EW12" s="156"/>
      <c r="EX12" s="157"/>
      <c r="EY12" s="158"/>
      <c r="EZ12" s="159"/>
      <c r="FA12" s="160"/>
      <c r="FB12" s="160"/>
      <c r="FC12" s="161"/>
      <c r="FD12" s="161"/>
      <c r="FE12" s="162"/>
      <c r="FF12" s="163"/>
      <c r="FG12" s="164"/>
      <c r="FH12" s="165"/>
      <c r="FI12" s="165"/>
      <c r="FJ12" s="165"/>
      <c r="FK12" s="157"/>
      <c r="FL12" s="157"/>
      <c r="FM12" s="155"/>
      <c r="FN12" s="156"/>
      <c r="FO12" s="157"/>
      <c r="FP12" s="158"/>
      <c r="FQ12" s="159"/>
      <c r="FR12" s="160"/>
      <c r="FS12" s="160"/>
      <c r="FT12" s="161"/>
      <c r="FU12" s="161"/>
      <c r="FV12" s="162"/>
      <c r="FW12" s="163"/>
      <c r="FX12" s="164"/>
      <c r="FY12" s="165"/>
      <c r="FZ12" s="165"/>
      <c r="GA12" s="165"/>
      <c r="GB12" s="157"/>
      <c r="GC12" s="157"/>
      <c r="GD12" s="155"/>
      <c r="GE12" s="156"/>
      <c r="GF12" s="157"/>
      <c r="GG12" s="158"/>
      <c r="GH12" s="159"/>
      <c r="GI12" s="160"/>
      <c r="GJ12" s="160"/>
      <c r="GK12" s="161"/>
      <c r="GL12" s="161"/>
      <c r="GM12" s="162"/>
      <c r="GN12" s="163"/>
      <c r="GO12" s="164"/>
      <c r="GP12" s="165"/>
      <c r="GQ12" s="165"/>
      <c r="GR12" s="165"/>
      <c r="GS12" s="157"/>
      <c r="GT12" s="157"/>
      <c r="GU12" s="155"/>
      <c r="GV12" s="156"/>
      <c r="GW12" s="157"/>
      <c r="GX12" s="158"/>
      <c r="GY12" s="159"/>
      <c r="GZ12" s="160"/>
      <c r="HA12" s="160"/>
      <c r="HB12" s="161"/>
      <c r="HC12" s="161"/>
      <c r="HD12" s="162"/>
      <c r="HE12" s="163"/>
      <c r="HF12" s="164"/>
    </row>
    <row r="13" spans="1:215" s="166" customFormat="1" ht="41.25" customHeight="1">
      <c r="A13" s="375" t="s">
        <v>5316</v>
      </c>
      <c r="B13" s="516" t="s">
        <v>3586</v>
      </c>
      <c r="C13" s="516" t="s">
        <v>3586</v>
      </c>
      <c r="D13" s="378" t="s">
        <v>8381</v>
      </c>
      <c r="E13" s="483" t="s">
        <v>8170</v>
      </c>
      <c r="F13" s="483" t="s">
        <v>899</v>
      </c>
      <c r="G13" s="424">
        <v>36617</v>
      </c>
      <c r="H13" s="483" t="s">
        <v>1735</v>
      </c>
      <c r="I13" s="376" t="s">
        <v>424</v>
      </c>
      <c r="J13" s="494" t="s">
        <v>4099</v>
      </c>
      <c r="K13" s="486" t="s">
        <v>18</v>
      </c>
      <c r="L13" s="486" t="s">
        <v>19</v>
      </c>
      <c r="M13" s="483" t="s">
        <v>5705</v>
      </c>
      <c r="N13" s="483" t="s">
        <v>5706</v>
      </c>
      <c r="O13" s="487" t="s">
        <v>234</v>
      </c>
      <c r="P13" s="497" t="s">
        <v>9</v>
      </c>
      <c r="Q13" s="155"/>
      <c r="R13" s="156"/>
      <c r="S13" s="157"/>
      <c r="T13" s="158"/>
      <c r="U13" s="159"/>
      <c r="V13" s="160"/>
      <c r="W13" s="160"/>
      <c r="X13" s="161"/>
      <c r="Y13" s="161"/>
      <c r="Z13" s="162"/>
      <c r="AA13" s="163"/>
      <c r="AB13" s="164"/>
      <c r="AC13" s="165"/>
      <c r="AD13" s="165"/>
      <c r="AE13" s="165"/>
      <c r="AF13" s="157"/>
      <c r="AG13" s="157"/>
      <c r="AH13" s="155"/>
      <c r="AI13" s="156"/>
      <c r="AJ13" s="157"/>
      <c r="AK13" s="158"/>
      <c r="AL13" s="159"/>
      <c r="AM13" s="160"/>
      <c r="AN13" s="160"/>
      <c r="AO13" s="161"/>
      <c r="AP13" s="161"/>
      <c r="AQ13" s="162"/>
      <c r="AR13" s="163"/>
      <c r="AS13" s="164"/>
      <c r="AT13" s="165"/>
      <c r="AU13" s="165"/>
      <c r="AV13" s="165"/>
      <c r="AW13" s="157"/>
      <c r="AX13" s="157"/>
      <c r="AY13" s="155"/>
      <c r="AZ13" s="156"/>
      <c r="BA13" s="157"/>
      <c r="BB13" s="158"/>
      <c r="BC13" s="159"/>
      <c r="BD13" s="160"/>
      <c r="BE13" s="160"/>
      <c r="BF13" s="161"/>
      <c r="BG13" s="161"/>
      <c r="BH13" s="162"/>
      <c r="BI13" s="163"/>
      <c r="BJ13" s="164"/>
      <c r="BK13" s="165"/>
      <c r="BL13" s="165"/>
      <c r="BM13" s="165"/>
      <c r="BN13" s="157"/>
      <c r="BO13" s="157"/>
      <c r="BP13" s="155"/>
      <c r="BQ13" s="156"/>
      <c r="BR13" s="157"/>
      <c r="BS13" s="158"/>
      <c r="BT13" s="159"/>
      <c r="BU13" s="160"/>
      <c r="BV13" s="160"/>
      <c r="BW13" s="161"/>
      <c r="BX13" s="161"/>
      <c r="BY13" s="162"/>
      <c r="BZ13" s="163"/>
      <c r="CA13" s="164"/>
      <c r="CB13" s="165"/>
      <c r="CC13" s="165"/>
      <c r="CD13" s="165"/>
      <c r="CE13" s="157"/>
      <c r="CF13" s="157"/>
      <c r="CG13" s="155"/>
      <c r="CH13" s="156"/>
      <c r="CI13" s="157"/>
      <c r="CJ13" s="158"/>
      <c r="CK13" s="159"/>
      <c r="CL13" s="160"/>
      <c r="CM13" s="160"/>
      <c r="CN13" s="161"/>
      <c r="CO13" s="161"/>
      <c r="CP13" s="162"/>
      <c r="CQ13" s="163"/>
      <c r="CR13" s="164"/>
      <c r="CS13" s="165"/>
      <c r="CT13" s="165"/>
      <c r="CU13" s="165"/>
      <c r="CV13" s="157"/>
      <c r="CW13" s="157"/>
      <c r="CX13" s="155"/>
      <c r="CY13" s="156"/>
      <c r="CZ13" s="157"/>
      <c r="DA13" s="158"/>
      <c r="DB13" s="159"/>
      <c r="DC13" s="160"/>
      <c r="DD13" s="160"/>
      <c r="DE13" s="161"/>
      <c r="DF13" s="161"/>
      <c r="DG13" s="162"/>
      <c r="DH13" s="163"/>
      <c r="DI13" s="164"/>
      <c r="DJ13" s="165"/>
      <c r="DK13" s="165"/>
      <c r="DL13" s="165"/>
      <c r="DM13" s="157"/>
      <c r="DN13" s="157"/>
      <c r="DO13" s="155"/>
      <c r="DP13" s="156"/>
      <c r="DQ13" s="157"/>
      <c r="DR13" s="158"/>
      <c r="DS13" s="159"/>
      <c r="DT13" s="160"/>
      <c r="DU13" s="160"/>
      <c r="DV13" s="161"/>
      <c r="DW13" s="161"/>
      <c r="DX13" s="162"/>
      <c r="DY13" s="163"/>
      <c r="DZ13" s="164"/>
      <c r="EA13" s="165"/>
      <c r="EB13" s="165"/>
      <c r="EC13" s="165"/>
      <c r="ED13" s="157"/>
      <c r="EE13" s="157"/>
      <c r="EF13" s="155"/>
      <c r="EG13" s="156"/>
      <c r="EH13" s="157"/>
      <c r="EI13" s="158"/>
      <c r="EJ13" s="159"/>
      <c r="EK13" s="160"/>
      <c r="EL13" s="160"/>
      <c r="EM13" s="161"/>
      <c r="EN13" s="161"/>
      <c r="EO13" s="162"/>
      <c r="EP13" s="163"/>
      <c r="EQ13" s="164"/>
      <c r="ER13" s="165"/>
      <c r="ES13" s="165"/>
      <c r="ET13" s="165"/>
      <c r="EU13" s="157"/>
      <c r="EV13" s="157"/>
      <c r="EW13" s="155"/>
      <c r="EX13" s="156"/>
      <c r="EY13" s="157"/>
      <c r="EZ13" s="158"/>
      <c r="FA13" s="159"/>
      <c r="FB13" s="160"/>
      <c r="FC13" s="160"/>
      <c r="FD13" s="161"/>
      <c r="FE13" s="161"/>
      <c r="FF13" s="162"/>
      <c r="FG13" s="163"/>
      <c r="FH13" s="164"/>
      <c r="FI13" s="165"/>
      <c r="FJ13" s="165"/>
      <c r="FK13" s="165"/>
      <c r="FL13" s="157"/>
      <c r="FM13" s="157"/>
      <c r="FN13" s="155"/>
      <c r="FO13" s="156"/>
      <c r="FP13" s="157"/>
      <c r="FQ13" s="158"/>
      <c r="FR13" s="159"/>
      <c r="FS13" s="160"/>
      <c r="FT13" s="160"/>
      <c r="FU13" s="161"/>
      <c r="FV13" s="161"/>
      <c r="FW13" s="162"/>
      <c r="FX13" s="163"/>
      <c r="FY13" s="164"/>
      <c r="FZ13" s="165"/>
      <c r="GA13" s="165"/>
      <c r="GB13" s="165"/>
      <c r="GC13" s="157"/>
      <c r="GD13" s="157"/>
      <c r="GE13" s="155"/>
      <c r="GF13" s="156"/>
      <c r="GG13" s="157"/>
      <c r="GH13" s="158"/>
      <c r="GI13" s="159"/>
      <c r="GJ13" s="160"/>
      <c r="GK13" s="160"/>
      <c r="GL13" s="161"/>
      <c r="GM13" s="161"/>
      <c r="GN13" s="162"/>
      <c r="GO13" s="163"/>
      <c r="GP13" s="164"/>
      <c r="GQ13" s="165"/>
      <c r="GR13" s="165"/>
      <c r="GS13" s="165"/>
      <c r="GT13" s="157"/>
      <c r="GU13" s="157"/>
      <c r="GV13" s="155"/>
      <c r="GW13" s="156"/>
      <c r="GX13" s="157"/>
      <c r="GY13" s="158"/>
      <c r="GZ13" s="159"/>
      <c r="HA13" s="160"/>
      <c r="HB13" s="160"/>
      <c r="HC13" s="161"/>
      <c r="HD13" s="161"/>
      <c r="HE13" s="162"/>
      <c r="HF13" s="163"/>
      <c r="HG13" s="164"/>
    </row>
    <row r="14" spans="1:215" s="166" customFormat="1" ht="41.25" customHeight="1">
      <c r="A14" s="375" t="s">
        <v>5707</v>
      </c>
      <c r="B14" s="516" t="s">
        <v>2492</v>
      </c>
      <c r="C14" s="516" t="s">
        <v>2492</v>
      </c>
      <c r="D14" s="378" t="s">
        <v>8382</v>
      </c>
      <c r="E14" s="483" t="str">
        <f t="shared" si="0"/>
        <v>下関市彦島迫町3-17-2</v>
      </c>
      <c r="F14" s="483" t="s">
        <v>900</v>
      </c>
      <c r="G14" s="424">
        <v>36617</v>
      </c>
      <c r="H14" s="483" t="s">
        <v>1736</v>
      </c>
      <c r="I14" s="376" t="s">
        <v>424</v>
      </c>
      <c r="J14" s="494" t="s">
        <v>4099</v>
      </c>
      <c r="K14" s="486" t="s">
        <v>18</v>
      </c>
      <c r="L14" s="486" t="s">
        <v>19</v>
      </c>
      <c r="M14" s="483" t="s">
        <v>316</v>
      </c>
      <c r="N14" s="483" t="s">
        <v>5708</v>
      </c>
      <c r="O14" s="487" t="s">
        <v>234</v>
      </c>
      <c r="P14" s="497" t="s">
        <v>9</v>
      </c>
      <c r="Q14" s="155"/>
      <c r="R14" s="156"/>
      <c r="S14" s="157"/>
      <c r="T14" s="158"/>
      <c r="U14" s="159"/>
      <c r="V14" s="160"/>
      <c r="W14" s="160"/>
      <c r="X14" s="161"/>
      <c r="Y14" s="161"/>
      <c r="Z14" s="162"/>
      <c r="AA14" s="163"/>
      <c r="AB14" s="164"/>
      <c r="AC14" s="165"/>
      <c r="AD14" s="165"/>
      <c r="AE14" s="165"/>
      <c r="AF14" s="157"/>
      <c r="AG14" s="157"/>
      <c r="AH14" s="155"/>
      <c r="AI14" s="156"/>
      <c r="AJ14" s="157"/>
      <c r="AK14" s="158"/>
      <c r="AL14" s="159"/>
      <c r="AM14" s="160"/>
      <c r="AN14" s="160"/>
      <c r="AO14" s="161"/>
      <c r="AP14" s="161"/>
      <c r="AQ14" s="162"/>
      <c r="AR14" s="163"/>
      <c r="AS14" s="164"/>
      <c r="AT14" s="165"/>
      <c r="AU14" s="165"/>
      <c r="AV14" s="165"/>
      <c r="AW14" s="157"/>
      <c r="AX14" s="157"/>
      <c r="AY14" s="155"/>
      <c r="AZ14" s="156"/>
      <c r="BA14" s="157"/>
      <c r="BB14" s="158"/>
      <c r="BC14" s="159"/>
      <c r="BD14" s="160"/>
      <c r="BE14" s="160"/>
      <c r="BF14" s="161"/>
      <c r="BG14" s="161"/>
      <c r="BH14" s="162"/>
      <c r="BI14" s="163"/>
      <c r="BJ14" s="164"/>
      <c r="BK14" s="165"/>
      <c r="BL14" s="165"/>
      <c r="BM14" s="165"/>
      <c r="BN14" s="157"/>
      <c r="BO14" s="157"/>
      <c r="BP14" s="155"/>
      <c r="BQ14" s="156"/>
      <c r="BR14" s="157"/>
      <c r="BS14" s="158"/>
      <c r="BT14" s="159"/>
      <c r="BU14" s="160"/>
      <c r="BV14" s="160"/>
      <c r="BW14" s="161"/>
      <c r="BX14" s="161"/>
      <c r="BY14" s="162"/>
      <c r="BZ14" s="163"/>
      <c r="CA14" s="164"/>
      <c r="CB14" s="165"/>
      <c r="CC14" s="165"/>
      <c r="CD14" s="165"/>
      <c r="CE14" s="157"/>
      <c r="CF14" s="157"/>
      <c r="CG14" s="155"/>
      <c r="CH14" s="156"/>
      <c r="CI14" s="157"/>
      <c r="CJ14" s="158"/>
      <c r="CK14" s="159"/>
      <c r="CL14" s="160"/>
      <c r="CM14" s="160"/>
      <c r="CN14" s="161"/>
      <c r="CO14" s="161"/>
      <c r="CP14" s="162"/>
      <c r="CQ14" s="163"/>
      <c r="CR14" s="164"/>
      <c r="CS14" s="165"/>
      <c r="CT14" s="165"/>
      <c r="CU14" s="165"/>
      <c r="CV14" s="157"/>
      <c r="CW14" s="157"/>
      <c r="CX14" s="155"/>
      <c r="CY14" s="156"/>
      <c r="CZ14" s="157"/>
      <c r="DA14" s="158"/>
      <c r="DB14" s="159"/>
      <c r="DC14" s="160"/>
      <c r="DD14" s="160"/>
      <c r="DE14" s="161"/>
      <c r="DF14" s="161"/>
      <c r="DG14" s="162"/>
      <c r="DH14" s="163"/>
      <c r="DI14" s="164"/>
      <c r="DJ14" s="165"/>
      <c r="DK14" s="165"/>
      <c r="DL14" s="165"/>
      <c r="DM14" s="157"/>
      <c r="DN14" s="157"/>
      <c r="DO14" s="155"/>
      <c r="DP14" s="156"/>
      <c r="DQ14" s="157"/>
      <c r="DR14" s="158"/>
      <c r="DS14" s="159"/>
      <c r="DT14" s="160"/>
      <c r="DU14" s="160"/>
      <c r="DV14" s="161"/>
      <c r="DW14" s="161"/>
      <c r="DX14" s="162"/>
      <c r="DY14" s="163"/>
      <c r="DZ14" s="164"/>
      <c r="EA14" s="165"/>
      <c r="EB14" s="165"/>
      <c r="EC14" s="165"/>
      <c r="ED14" s="157"/>
      <c r="EE14" s="157"/>
      <c r="EF14" s="155"/>
      <c r="EG14" s="156"/>
      <c r="EH14" s="157"/>
      <c r="EI14" s="158"/>
      <c r="EJ14" s="159"/>
      <c r="EK14" s="160"/>
      <c r="EL14" s="160"/>
      <c r="EM14" s="161"/>
      <c r="EN14" s="161"/>
      <c r="EO14" s="162"/>
      <c r="EP14" s="163"/>
      <c r="EQ14" s="164"/>
      <c r="ER14" s="165"/>
      <c r="ES14" s="165"/>
      <c r="ET14" s="165"/>
      <c r="EU14" s="157"/>
      <c r="EV14" s="157"/>
      <c r="EW14" s="155"/>
      <c r="EX14" s="156"/>
      <c r="EY14" s="157"/>
      <c r="EZ14" s="158"/>
      <c r="FA14" s="159"/>
      <c r="FB14" s="160"/>
      <c r="FC14" s="160"/>
      <c r="FD14" s="161"/>
      <c r="FE14" s="161"/>
      <c r="FF14" s="162"/>
      <c r="FG14" s="163"/>
      <c r="FH14" s="164"/>
      <c r="FI14" s="165"/>
      <c r="FJ14" s="165"/>
      <c r="FK14" s="165"/>
      <c r="FL14" s="157"/>
      <c r="FM14" s="157"/>
      <c r="FN14" s="155"/>
      <c r="FO14" s="156"/>
      <c r="FP14" s="157"/>
      <c r="FQ14" s="158"/>
      <c r="FR14" s="159"/>
      <c r="FS14" s="160"/>
      <c r="FT14" s="160"/>
      <c r="FU14" s="161"/>
      <c r="FV14" s="161"/>
      <c r="FW14" s="162"/>
      <c r="FX14" s="163"/>
      <c r="FY14" s="164"/>
      <c r="FZ14" s="165"/>
      <c r="GA14" s="165"/>
      <c r="GB14" s="165"/>
      <c r="GC14" s="157"/>
      <c r="GD14" s="157"/>
      <c r="GE14" s="155"/>
      <c r="GF14" s="156"/>
      <c r="GG14" s="157"/>
      <c r="GH14" s="158"/>
      <c r="GI14" s="159"/>
      <c r="GJ14" s="160"/>
      <c r="GK14" s="160"/>
      <c r="GL14" s="161"/>
      <c r="GM14" s="161"/>
      <c r="GN14" s="162"/>
      <c r="GO14" s="163"/>
      <c r="GP14" s="164"/>
      <c r="GQ14" s="165"/>
      <c r="GR14" s="165"/>
      <c r="GS14" s="165"/>
      <c r="GT14" s="157"/>
      <c r="GU14" s="157"/>
      <c r="GV14" s="155"/>
      <c r="GW14" s="156"/>
      <c r="GX14" s="157"/>
      <c r="GY14" s="158"/>
      <c r="GZ14" s="159"/>
      <c r="HA14" s="160"/>
      <c r="HB14" s="160"/>
      <c r="HC14" s="161"/>
      <c r="HD14" s="161"/>
      <c r="HE14" s="162"/>
      <c r="HF14" s="163"/>
      <c r="HG14" s="164"/>
    </row>
    <row r="15" spans="1:215" s="166" customFormat="1" ht="41.25" customHeight="1">
      <c r="A15" s="375" t="s">
        <v>5315</v>
      </c>
      <c r="B15" s="516" t="s">
        <v>5305</v>
      </c>
      <c r="C15" s="516" t="s">
        <v>5305</v>
      </c>
      <c r="D15" s="516" t="s">
        <v>5709</v>
      </c>
      <c r="E15" s="483" t="str">
        <f t="shared" si="0"/>
        <v>下関市大字員光1544</v>
      </c>
      <c r="F15" s="483" t="s">
        <v>901</v>
      </c>
      <c r="G15" s="424">
        <v>36617</v>
      </c>
      <c r="H15" s="483" t="s">
        <v>1515</v>
      </c>
      <c r="I15" s="376" t="s">
        <v>424</v>
      </c>
      <c r="J15" s="494" t="s">
        <v>4099</v>
      </c>
      <c r="K15" s="486" t="s">
        <v>18</v>
      </c>
      <c r="L15" s="486" t="s">
        <v>19</v>
      </c>
      <c r="M15" s="483" t="s">
        <v>2496</v>
      </c>
      <c r="N15" s="483" t="s">
        <v>5314</v>
      </c>
      <c r="O15" s="487" t="s">
        <v>234</v>
      </c>
      <c r="P15" s="497" t="s">
        <v>9</v>
      </c>
      <c r="Q15" s="155"/>
      <c r="R15" s="156"/>
      <c r="S15" s="157"/>
      <c r="T15" s="158"/>
      <c r="U15" s="159"/>
      <c r="V15" s="160"/>
      <c r="W15" s="160"/>
      <c r="X15" s="161"/>
      <c r="Y15" s="161"/>
      <c r="Z15" s="162"/>
      <c r="AA15" s="163"/>
      <c r="AB15" s="164"/>
      <c r="AC15" s="165"/>
      <c r="AD15" s="165"/>
      <c r="AE15" s="165"/>
      <c r="AF15" s="157"/>
      <c r="AG15" s="157"/>
      <c r="AH15" s="155"/>
      <c r="AI15" s="156"/>
      <c r="AJ15" s="157"/>
      <c r="AK15" s="158"/>
      <c r="AL15" s="159"/>
      <c r="AM15" s="160"/>
      <c r="AN15" s="160"/>
      <c r="AO15" s="161"/>
      <c r="AP15" s="161"/>
      <c r="AQ15" s="162"/>
      <c r="AR15" s="163"/>
      <c r="AS15" s="164"/>
      <c r="AT15" s="165"/>
      <c r="AU15" s="165"/>
      <c r="AV15" s="165"/>
      <c r="AW15" s="157"/>
      <c r="AX15" s="157"/>
      <c r="AY15" s="155"/>
      <c r="AZ15" s="156"/>
      <c r="BA15" s="157"/>
      <c r="BB15" s="158"/>
      <c r="BC15" s="159"/>
      <c r="BD15" s="160"/>
      <c r="BE15" s="160"/>
      <c r="BF15" s="161"/>
      <c r="BG15" s="161"/>
      <c r="BH15" s="162"/>
      <c r="BI15" s="163"/>
      <c r="BJ15" s="164"/>
      <c r="BK15" s="165"/>
      <c r="BL15" s="165"/>
      <c r="BM15" s="165"/>
      <c r="BN15" s="157"/>
      <c r="BO15" s="157"/>
      <c r="BP15" s="155"/>
      <c r="BQ15" s="156"/>
      <c r="BR15" s="157"/>
      <c r="BS15" s="158"/>
      <c r="BT15" s="159"/>
      <c r="BU15" s="160"/>
      <c r="BV15" s="160"/>
      <c r="BW15" s="161"/>
      <c r="BX15" s="161"/>
      <c r="BY15" s="162"/>
      <c r="BZ15" s="163"/>
      <c r="CA15" s="164"/>
      <c r="CB15" s="165"/>
      <c r="CC15" s="165"/>
      <c r="CD15" s="165"/>
      <c r="CE15" s="157"/>
      <c r="CF15" s="157"/>
      <c r="CG15" s="155"/>
      <c r="CH15" s="156"/>
      <c r="CI15" s="157"/>
      <c r="CJ15" s="158"/>
      <c r="CK15" s="159"/>
      <c r="CL15" s="160"/>
      <c r="CM15" s="160"/>
      <c r="CN15" s="161"/>
      <c r="CO15" s="161"/>
      <c r="CP15" s="162"/>
      <c r="CQ15" s="163"/>
      <c r="CR15" s="164"/>
      <c r="CS15" s="165"/>
      <c r="CT15" s="165"/>
      <c r="CU15" s="165"/>
      <c r="CV15" s="157"/>
      <c r="CW15" s="157"/>
      <c r="CX15" s="155"/>
      <c r="CY15" s="156"/>
      <c r="CZ15" s="157"/>
      <c r="DA15" s="158"/>
      <c r="DB15" s="159"/>
      <c r="DC15" s="160"/>
      <c r="DD15" s="160"/>
      <c r="DE15" s="161"/>
      <c r="DF15" s="161"/>
      <c r="DG15" s="162"/>
      <c r="DH15" s="163"/>
      <c r="DI15" s="164"/>
      <c r="DJ15" s="165"/>
      <c r="DK15" s="165"/>
      <c r="DL15" s="165"/>
      <c r="DM15" s="157"/>
      <c r="DN15" s="157"/>
      <c r="DO15" s="155"/>
      <c r="DP15" s="156"/>
      <c r="DQ15" s="157"/>
      <c r="DR15" s="158"/>
      <c r="DS15" s="159"/>
      <c r="DT15" s="160"/>
      <c r="DU15" s="160"/>
      <c r="DV15" s="161"/>
      <c r="DW15" s="161"/>
      <c r="DX15" s="162"/>
      <c r="DY15" s="163"/>
      <c r="DZ15" s="164"/>
      <c r="EA15" s="165"/>
      <c r="EB15" s="165"/>
      <c r="EC15" s="165"/>
      <c r="ED15" s="157"/>
      <c r="EE15" s="157"/>
      <c r="EF15" s="155"/>
      <c r="EG15" s="156"/>
      <c r="EH15" s="157"/>
      <c r="EI15" s="158"/>
      <c r="EJ15" s="159"/>
      <c r="EK15" s="160"/>
      <c r="EL15" s="160"/>
      <c r="EM15" s="161"/>
      <c r="EN15" s="161"/>
      <c r="EO15" s="162"/>
      <c r="EP15" s="163"/>
      <c r="EQ15" s="164"/>
      <c r="ER15" s="165"/>
      <c r="ES15" s="165"/>
      <c r="ET15" s="165"/>
      <c r="EU15" s="157"/>
      <c r="EV15" s="157"/>
      <c r="EW15" s="155"/>
      <c r="EX15" s="156"/>
      <c r="EY15" s="157"/>
      <c r="EZ15" s="158"/>
      <c r="FA15" s="159"/>
      <c r="FB15" s="160"/>
      <c r="FC15" s="160"/>
      <c r="FD15" s="161"/>
      <c r="FE15" s="161"/>
      <c r="FF15" s="162"/>
      <c r="FG15" s="163"/>
      <c r="FH15" s="164"/>
      <c r="FI15" s="165"/>
      <c r="FJ15" s="165"/>
      <c r="FK15" s="165"/>
      <c r="FL15" s="157"/>
      <c r="FM15" s="157"/>
      <c r="FN15" s="155"/>
      <c r="FO15" s="156"/>
      <c r="FP15" s="157"/>
      <c r="FQ15" s="158"/>
      <c r="FR15" s="159"/>
      <c r="FS15" s="160"/>
      <c r="FT15" s="160"/>
      <c r="FU15" s="161"/>
      <c r="FV15" s="161"/>
      <c r="FW15" s="162"/>
      <c r="FX15" s="163"/>
      <c r="FY15" s="164"/>
      <c r="FZ15" s="165"/>
      <c r="GA15" s="165"/>
      <c r="GB15" s="165"/>
      <c r="GC15" s="157"/>
      <c r="GD15" s="157"/>
      <c r="GE15" s="155"/>
      <c r="GF15" s="156"/>
      <c r="GG15" s="157"/>
      <c r="GH15" s="158"/>
      <c r="GI15" s="159"/>
      <c r="GJ15" s="160"/>
      <c r="GK15" s="160"/>
      <c r="GL15" s="161"/>
      <c r="GM15" s="161"/>
      <c r="GN15" s="162"/>
      <c r="GO15" s="163"/>
      <c r="GP15" s="164"/>
      <c r="GQ15" s="165"/>
      <c r="GR15" s="165"/>
      <c r="GS15" s="165"/>
      <c r="GT15" s="157"/>
      <c r="GU15" s="157"/>
      <c r="GV15" s="155"/>
      <c r="GW15" s="156"/>
      <c r="GX15" s="157"/>
      <c r="GY15" s="158"/>
      <c r="GZ15" s="159"/>
      <c r="HA15" s="160"/>
      <c r="HB15" s="160"/>
      <c r="HC15" s="161"/>
      <c r="HD15" s="161"/>
      <c r="HE15" s="162"/>
      <c r="HF15" s="163"/>
      <c r="HG15" s="164"/>
    </row>
    <row r="16" spans="1:215" s="166" customFormat="1" ht="41.25" customHeight="1">
      <c r="A16" s="375" t="s">
        <v>5710</v>
      </c>
      <c r="B16" s="516" t="s">
        <v>2284</v>
      </c>
      <c r="C16" s="516" t="s">
        <v>2284</v>
      </c>
      <c r="D16" s="516" t="s">
        <v>2285</v>
      </c>
      <c r="E16" s="483" t="str">
        <f t="shared" si="0"/>
        <v>下関市王喜本町6-1-12</v>
      </c>
      <c r="F16" s="483" t="s">
        <v>999</v>
      </c>
      <c r="G16" s="424">
        <v>36617</v>
      </c>
      <c r="H16" s="483" t="s">
        <v>1652</v>
      </c>
      <c r="I16" s="376" t="s">
        <v>424</v>
      </c>
      <c r="J16" s="494" t="s">
        <v>4099</v>
      </c>
      <c r="K16" s="486" t="s">
        <v>18</v>
      </c>
      <c r="L16" s="486" t="s">
        <v>19</v>
      </c>
      <c r="M16" s="483" t="s">
        <v>1254</v>
      </c>
      <c r="N16" s="483" t="s">
        <v>5313</v>
      </c>
      <c r="O16" s="487" t="s">
        <v>234</v>
      </c>
      <c r="P16" s="497" t="s">
        <v>9</v>
      </c>
      <c r="Q16" s="155"/>
      <c r="R16" s="156"/>
      <c r="S16" s="157"/>
      <c r="T16" s="158"/>
      <c r="U16" s="159"/>
      <c r="V16" s="160"/>
      <c r="W16" s="160"/>
      <c r="X16" s="161"/>
      <c r="Y16" s="161"/>
      <c r="Z16" s="162"/>
      <c r="AA16" s="163"/>
      <c r="AB16" s="164"/>
      <c r="AC16" s="165"/>
      <c r="AD16" s="165"/>
      <c r="AE16" s="165"/>
      <c r="AF16" s="157"/>
      <c r="AG16" s="157"/>
      <c r="AH16" s="155"/>
      <c r="AI16" s="156"/>
      <c r="AJ16" s="157"/>
      <c r="AK16" s="158"/>
      <c r="AL16" s="159"/>
      <c r="AM16" s="160"/>
      <c r="AN16" s="160"/>
      <c r="AO16" s="161"/>
      <c r="AP16" s="161"/>
      <c r="AQ16" s="162"/>
      <c r="AR16" s="163"/>
      <c r="AS16" s="164"/>
      <c r="AT16" s="165"/>
      <c r="AU16" s="165"/>
      <c r="AV16" s="165"/>
      <c r="AW16" s="157"/>
      <c r="AX16" s="157"/>
      <c r="AY16" s="155"/>
      <c r="AZ16" s="156"/>
      <c r="BA16" s="157"/>
      <c r="BB16" s="158"/>
      <c r="BC16" s="159"/>
      <c r="BD16" s="160"/>
      <c r="BE16" s="160"/>
      <c r="BF16" s="161"/>
      <c r="BG16" s="161"/>
      <c r="BH16" s="162"/>
      <c r="BI16" s="163"/>
      <c r="BJ16" s="164"/>
      <c r="BK16" s="165"/>
      <c r="BL16" s="165"/>
      <c r="BM16" s="165"/>
      <c r="BN16" s="157"/>
      <c r="BO16" s="157"/>
      <c r="BP16" s="155"/>
      <c r="BQ16" s="156"/>
      <c r="BR16" s="157"/>
      <c r="BS16" s="158"/>
      <c r="BT16" s="159"/>
      <c r="BU16" s="160"/>
      <c r="BV16" s="160"/>
      <c r="BW16" s="161"/>
      <c r="BX16" s="161"/>
      <c r="BY16" s="162"/>
      <c r="BZ16" s="163"/>
      <c r="CA16" s="164"/>
      <c r="CB16" s="165"/>
      <c r="CC16" s="165"/>
      <c r="CD16" s="165"/>
      <c r="CE16" s="157"/>
      <c r="CF16" s="157"/>
      <c r="CG16" s="155"/>
      <c r="CH16" s="156"/>
      <c r="CI16" s="157"/>
      <c r="CJ16" s="158"/>
      <c r="CK16" s="159"/>
      <c r="CL16" s="160"/>
      <c r="CM16" s="160"/>
      <c r="CN16" s="161"/>
      <c r="CO16" s="161"/>
      <c r="CP16" s="162"/>
      <c r="CQ16" s="163"/>
      <c r="CR16" s="164"/>
      <c r="CS16" s="165"/>
      <c r="CT16" s="165"/>
      <c r="CU16" s="165"/>
      <c r="CV16" s="157"/>
      <c r="CW16" s="157"/>
      <c r="CX16" s="155"/>
      <c r="CY16" s="156"/>
      <c r="CZ16" s="157"/>
      <c r="DA16" s="158"/>
      <c r="DB16" s="159"/>
      <c r="DC16" s="160"/>
      <c r="DD16" s="160"/>
      <c r="DE16" s="161"/>
      <c r="DF16" s="161"/>
      <c r="DG16" s="162"/>
      <c r="DH16" s="163"/>
      <c r="DI16" s="164"/>
      <c r="DJ16" s="165"/>
      <c r="DK16" s="165"/>
      <c r="DL16" s="165"/>
      <c r="DM16" s="157"/>
      <c r="DN16" s="157"/>
      <c r="DO16" s="155"/>
      <c r="DP16" s="156"/>
      <c r="DQ16" s="157"/>
      <c r="DR16" s="158"/>
      <c r="DS16" s="159"/>
      <c r="DT16" s="160"/>
      <c r="DU16" s="160"/>
      <c r="DV16" s="161"/>
      <c r="DW16" s="161"/>
      <c r="DX16" s="162"/>
      <c r="DY16" s="163"/>
      <c r="DZ16" s="164"/>
      <c r="EA16" s="165"/>
      <c r="EB16" s="165"/>
      <c r="EC16" s="165"/>
      <c r="ED16" s="157"/>
      <c r="EE16" s="157"/>
      <c r="EF16" s="155"/>
      <c r="EG16" s="156"/>
      <c r="EH16" s="157"/>
      <c r="EI16" s="158"/>
      <c r="EJ16" s="159"/>
      <c r="EK16" s="160"/>
      <c r="EL16" s="160"/>
      <c r="EM16" s="161"/>
      <c r="EN16" s="161"/>
      <c r="EO16" s="162"/>
      <c r="EP16" s="163"/>
      <c r="EQ16" s="164"/>
      <c r="ER16" s="165"/>
      <c r="ES16" s="165"/>
      <c r="ET16" s="165"/>
      <c r="EU16" s="157"/>
      <c r="EV16" s="157"/>
      <c r="EW16" s="155"/>
      <c r="EX16" s="156"/>
      <c r="EY16" s="157"/>
      <c r="EZ16" s="158"/>
      <c r="FA16" s="159"/>
      <c r="FB16" s="160"/>
      <c r="FC16" s="160"/>
      <c r="FD16" s="161"/>
      <c r="FE16" s="161"/>
      <c r="FF16" s="162"/>
      <c r="FG16" s="163"/>
      <c r="FH16" s="164"/>
      <c r="FI16" s="165"/>
      <c r="FJ16" s="165"/>
      <c r="FK16" s="165"/>
      <c r="FL16" s="157"/>
      <c r="FM16" s="157"/>
      <c r="FN16" s="155"/>
      <c r="FO16" s="156"/>
      <c r="FP16" s="157"/>
      <c r="FQ16" s="158"/>
      <c r="FR16" s="159"/>
      <c r="FS16" s="160"/>
      <c r="FT16" s="160"/>
      <c r="FU16" s="161"/>
      <c r="FV16" s="161"/>
      <c r="FW16" s="162"/>
      <c r="FX16" s="163"/>
      <c r="FY16" s="164"/>
      <c r="FZ16" s="165"/>
      <c r="GA16" s="165"/>
      <c r="GB16" s="165"/>
      <c r="GC16" s="157"/>
      <c r="GD16" s="157"/>
      <c r="GE16" s="155"/>
      <c r="GF16" s="156"/>
      <c r="GG16" s="157"/>
      <c r="GH16" s="158"/>
      <c r="GI16" s="159"/>
      <c r="GJ16" s="160"/>
      <c r="GK16" s="160"/>
      <c r="GL16" s="161"/>
      <c r="GM16" s="161"/>
      <c r="GN16" s="162"/>
      <c r="GO16" s="163"/>
      <c r="GP16" s="164"/>
      <c r="GQ16" s="165"/>
      <c r="GR16" s="165"/>
      <c r="GS16" s="165"/>
      <c r="GT16" s="157"/>
      <c r="GU16" s="157"/>
      <c r="GV16" s="155"/>
      <c r="GW16" s="156"/>
      <c r="GX16" s="157"/>
      <c r="GY16" s="158"/>
      <c r="GZ16" s="159"/>
      <c r="HA16" s="160"/>
      <c r="HB16" s="160"/>
      <c r="HC16" s="161"/>
      <c r="HD16" s="161"/>
      <c r="HE16" s="162"/>
      <c r="HF16" s="163"/>
      <c r="HG16" s="164"/>
    </row>
    <row r="17" spans="1:215" s="166" customFormat="1" ht="41.25" customHeight="1">
      <c r="A17" s="375" t="s">
        <v>5711</v>
      </c>
      <c r="B17" s="516" t="s">
        <v>2497</v>
      </c>
      <c r="C17" s="516" t="s">
        <v>2497</v>
      </c>
      <c r="D17" s="516" t="s">
        <v>3755</v>
      </c>
      <c r="E17" s="483" t="str">
        <f t="shared" si="0"/>
        <v>下関市大字小野64-1</v>
      </c>
      <c r="F17" s="483" t="s">
        <v>902</v>
      </c>
      <c r="G17" s="424">
        <v>36617</v>
      </c>
      <c r="H17" s="483" t="s">
        <v>5312</v>
      </c>
      <c r="I17" s="376" t="s">
        <v>424</v>
      </c>
      <c r="J17" s="494" t="s">
        <v>4099</v>
      </c>
      <c r="K17" s="486" t="s">
        <v>18</v>
      </c>
      <c r="L17" s="486" t="s">
        <v>19</v>
      </c>
      <c r="M17" s="483" t="s">
        <v>2843</v>
      </c>
      <c r="N17" s="483" t="s">
        <v>5311</v>
      </c>
      <c r="O17" s="487" t="s">
        <v>234</v>
      </c>
      <c r="P17" s="497" t="s">
        <v>9</v>
      </c>
      <c r="Q17" s="155"/>
      <c r="R17" s="156"/>
      <c r="S17" s="157"/>
      <c r="T17" s="158"/>
      <c r="U17" s="159"/>
      <c r="V17" s="160"/>
      <c r="W17" s="160"/>
      <c r="X17" s="161"/>
      <c r="Y17" s="161"/>
      <c r="Z17" s="162"/>
      <c r="AA17" s="163"/>
      <c r="AB17" s="164"/>
      <c r="AC17" s="165"/>
      <c r="AD17" s="165"/>
      <c r="AE17" s="165"/>
      <c r="AF17" s="157"/>
      <c r="AG17" s="157"/>
      <c r="AH17" s="155"/>
      <c r="AI17" s="156"/>
      <c r="AJ17" s="157"/>
      <c r="AK17" s="158"/>
      <c r="AL17" s="159"/>
      <c r="AM17" s="160"/>
      <c r="AN17" s="160"/>
      <c r="AO17" s="161"/>
      <c r="AP17" s="161"/>
      <c r="AQ17" s="162"/>
      <c r="AR17" s="163"/>
      <c r="AS17" s="164"/>
      <c r="AT17" s="165"/>
      <c r="AU17" s="165"/>
      <c r="AV17" s="165"/>
      <c r="AW17" s="157"/>
      <c r="AX17" s="157"/>
      <c r="AY17" s="155"/>
      <c r="AZ17" s="156"/>
      <c r="BA17" s="157"/>
      <c r="BB17" s="158"/>
      <c r="BC17" s="159"/>
      <c r="BD17" s="160"/>
      <c r="BE17" s="160"/>
      <c r="BF17" s="161"/>
      <c r="BG17" s="161"/>
      <c r="BH17" s="162"/>
      <c r="BI17" s="163"/>
      <c r="BJ17" s="164"/>
      <c r="BK17" s="165"/>
      <c r="BL17" s="165"/>
      <c r="BM17" s="165"/>
      <c r="BN17" s="157"/>
      <c r="BO17" s="157"/>
      <c r="BP17" s="155"/>
      <c r="BQ17" s="156"/>
      <c r="BR17" s="157"/>
      <c r="BS17" s="158"/>
      <c r="BT17" s="159"/>
      <c r="BU17" s="160"/>
      <c r="BV17" s="160"/>
      <c r="BW17" s="161"/>
      <c r="BX17" s="161"/>
      <c r="BY17" s="162"/>
      <c r="BZ17" s="163"/>
      <c r="CA17" s="164"/>
      <c r="CB17" s="165"/>
      <c r="CC17" s="165"/>
      <c r="CD17" s="165"/>
      <c r="CE17" s="157"/>
      <c r="CF17" s="157"/>
      <c r="CG17" s="155"/>
      <c r="CH17" s="156"/>
      <c r="CI17" s="157"/>
      <c r="CJ17" s="158"/>
      <c r="CK17" s="159"/>
      <c r="CL17" s="160"/>
      <c r="CM17" s="160"/>
      <c r="CN17" s="161"/>
      <c r="CO17" s="161"/>
      <c r="CP17" s="162"/>
      <c r="CQ17" s="163"/>
      <c r="CR17" s="164"/>
      <c r="CS17" s="165"/>
      <c r="CT17" s="165"/>
      <c r="CU17" s="165"/>
      <c r="CV17" s="157"/>
      <c r="CW17" s="157"/>
      <c r="CX17" s="155"/>
      <c r="CY17" s="156"/>
      <c r="CZ17" s="157"/>
      <c r="DA17" s="158"/>
      <c r="DB17" s="159"/>
      <c r="DC17" s="160"/>
      <c r="DD17" s="160"/>
      <c r="DE17" s="161"/>
      <c r="DF17" s="161"/>
      <c r="DG17" s="162"/>
      <c r="DH17" s="163"/>
      <c r="DI17" s="164"/>
      <c r="DJ17" s="165"/>
      <c r="DK17" s="165"/>
      <c r="DL17" s="165"/>
      <c r="DM17" s="157"/>
      <c r="DN17" s="157"/>
      <c r="DO17" s="155"/>
      <c r="DP17" s="156"/>
      <c r="DQ17" s="157"/>
      <c r="DR17" s="158"/>
      <c r="DS17" s="159"/>
      <c r="DT17" s="160"/>
      <c r="DU17" s="160"/>
      <c r="DV17" s="161"/>
      <c r="DW17" s="161"/>
      <c r="DX17" s="162"/>
      <c r="DY17" s="163"/>
      <c r="DZ17" s="164"/>
      <c r="EA17" s="165"/>
      <c r="EB17" s="165"/>
      <c r="EC17" s="165"/>
      <c r="ED17" s="157"/>
      <c r="EE17" s="157"/>
      <c r="EF17" s="155"/>
      <c r="EG17" s="156"/>
      <c r="EH17" s="157"/>
      <c r="EI17" s="158"/>
      <c r="EJ17" s="159"/>
      <c r="EK17" s="160"/>
      <c r="EL17" s="160"/>
      <c r="EM17" s="161"/>
      <c r="EN17" s="161"/>
      <c r="EO17" s="162"/>
      <c r="EP17" s="163"/>
      <c r="EQ17" s="164"/>
      <c r="ER17" s="165"/>
      <c r="ES17" s="165"/>
      <c r="ET17" s="165"/>
      <c r="EU17" s="157"/>
      <c r="EV17" s="157"/>
      <c r="EW17" s="155"/>
      <c r="EX17" s="156"/>
      <c r="EY17" s="157"/>
      <c r="EZ17" s="158"/>
      <c r="FA17" s="159"/>
      <c r="FB17" s="160"/>
      <c r="FC17" s="160"/>
      <c r="FD17" s="161"/>
      <c r="FE17" s="161"/>
      <c r="FF17" s="162"/>
      <c r="FG17" s="163"/>
      <c r="FH17" s="164"/>
      <c r="FI17" s="165"/>
      <c r="FJ17" s="165"/>
      <c r="FK17" s="165"/>
      <c r="FL17" s="157"/>
      <c r="FM17" s="157"/>
      <c r="FN17" s="155"/>
      <c r="FO17" s="156"/>
      <c r="FP17" s="157"/>
      <c r="FQ17" s="158"/>
      <c r="FR17" s="159"/>
      <c r="FS17" s="160"/>
      <c r="FT17" s="160"/>
      <c r="FU17" s="161"/>
      <c r="FV17" s="161"/>
      <c r="FW17" s="162"/>
      <c r="FX17" s="163"/>
      <c r="FY17" s="164"/>
      <c r="FZ17" s="165"/>
      <c r="GA17" s="165"/>
      <c r="GB17" s="165"/>
      <c r="GC17" s="157"/>
      <c r="GD17" s="157"/>
      <c r="GE17" s="155"/>
      <c r="GF17" s="156"/>
      <c r="GG17" s="157"/>
      <c r="GH17" s="158"/>
      <c r="GI17" s="159"/>
      <c r="GJ17" s="160"/>
      <c r="GK17" s="160"/>
      <c r="GL17" s="161"/>
      <c r="GM17" s="161"/>
      <c r="GN17" s="162"/>
      <c r="GO17" s="163"/>
      <c r="GP17" s="164"/>
      <c r="GQ17" s="165"/>
      <c r="GR17" s="165"/>
      <c r="GS17" s="165"/>
      <c r="GT17" s="157"/>
      <c r="GU17" s="157"/>
      <c r="GV17" s="155"/>
      <c r="GW17" s="156"/>
      <c r="GX17" s="157"/>
      <c r="GY17" s="158"/>
      <c r="GZ17" s="159"/>
      <c r="HA17" s="160"/>
      <c r="HB17" s="160"/>
      <c r="HC17" s="161"/>
      <c r="HD17" s="161"/>
      <c r="HE17" s="162"/>
      <c r="HF17" s="163"/>
      <c r="HG17" s="164"/>
    </row>
    <row r="18" spans="1:215" s="166" customFormat="1" ht="41.25" customHeight="1">
      <c r="A18" s="375" t="s">
        <v>5712</v>
      </c>
      <c r="B18" s="516" t="s">
        <v>2499</v>
      </c>
      <c r="C18" s="516" t="s">
        <v>2499</v>
      </c>
      <c r="D18" s="516" t="s">
        <v>2501</v>
      </c>
      <c r="E18" s="483" t="str">
        <f t="shared" si="0"/>
        <v>下関市菊川町大字下岡枝1064</v>
      </c>
      <c r="F18" s="483" t="s">
        <v>903</v>
      </c>
      <c r="G18" s="424">
        <v>36617</v>
      </c>
      <c r="H18" s="483" t="s">
        <v>1517</v>
      </c>
      <c r="I18" s="376" t="s">
        <v>424</v>
      </c>
      <c r="J18" s="494" t="s">
        <v>4099</v>
      </c>
      <c r="K18" s="486" t="s">
        <v>18</v>
      </c>
      <c r="L18" s="486" t="s">
        <v>19</v>
      </c>
      <c r="M18" s="483" t="s">
        <v>2844</v>
      </c>
      <c r="N18" s="483" t="s">
        <v>5310</v>
      </c>
      <c r="O18" s="487" t="s">
        <v>234</v>
      </c>
      <c r="P18" s="497" t="s">
        <v>9</v>
      </c>
      <c r="Q18" s="155"/>
      <c r="R18" s="156"/>
      <c r="S18" s="157"/>
      <c r="T18" s="158"/>
      <c r="U18" s="159"/>
      <c r="V18" s="160"/>
      <c r="W18" s="160"/>
      <c r="X18" s="161"/>
      <c r="Y18" s="161"/>
      <c r="Z18" s="162"/>
      <c r="AA18" s="163"/>
      <c r="AB18" s="164"/>
      <c r="AC18" s="165"/>
      <c r="AD18" s="165"/>
      <c r="AE18" s="165"/>
      <c r="AF18" s="157"/>
      <c r="AG18" s="157"/>
      <c r="AH18" s="155"/>
      <c r="AI18" s="156"/>
      <c r="AJ18" s="157"/>
      <c r="AK18" s="158"/>
      <c r="AL18" s="159"/>
      <c r="AM18" s="160"/>
      <c r="AN18" s="160"/>
      <c r="AO18" s="161"/>
      <c r="AP18" s="161"/>
      <c r="AQ18" s="162"/>
      <c r="AR18" s="163"/>
      <c r="AS18" s="164"/>
      <c r="AT18" s="165"/>
      <c r="AU18" s="165"/>
      <c r="AV18" s="165"/>
      <c r="AW18" s="157"/>
      <c r="AX18" s="157"/>
      <c r="AY18" s="155"/>
      <c r="AZ18" s="156"/>
      <c r="BA18" s="157"/>
      <c r="BB18" s="158"/>
      <c r="BC18" s="159"/>
      <c r="BD18" s="160"/>
      <c r="BE18" s="160"/>
      <c r="BF18" s="161"/>
      <c r="BG18" s="161"/>
      <c r="BH18" s="162"/>
      <c r="BI18" s="163"/>
      <c r="BJ18" s="164"/>
      <c r="BK18" s="165"/>
      <c r="BL18" s="165"/>
      <c r="BM18" s="165"/>
      <c r="BN18" s="157"/>
      <c r="BO18" s="157"/>
      <c r="BP18" s="155"/>
      <c r="BQ18" s="156"/>
      <c r="BR18" s="157"/>
      <c r="BS18" s="158"/>
      <c r="BT18" s="159"/>
      <c r="BU18" s="160"/>
      <c r="BV18" s="160"/>
      <c r="BW18" s="161"/>
      <c r="BX18" s="161"/>
      <c r="BY18" s="162"/>
      <c r="BZ18" s="163"/>
      <c r="CA18" s="164"/>
      <c r="CB18" s="165"/>
      <c r="CC18" s="165"/>
      <c r="CD18" s="165"/>
      <c r="CE18" s="157"/>
      <c r="CF18" s="157"/>
      <c r="CG18" s="155"/>
      <c r="CH18" s="156"/>
      <c r="CI18" s="157"/>
      <c r="CJ18" s="158"/>
      <c r="CK18" s="159"/>
      <c r="CL18" s="160"/>
      <c r="CM18" s="160"/>
      <c r="CN18" s="161"/>
      <c r="CO18" s="161"/>
      <c r="CP18" s="162"/>
      <c r="CQ18" s="163"/>
      <c r="CR18" s="164"/>
      <c r="CS18" s="165"/>
      <c r="CT18" s="165"/>
      <c r="CU18" s="165"/>
      <c r="CV18" s="157"/>
      <c r="CW18" s="157"/>
      <c r="CX18" s="155"/>
      <c r="CY18" s="156"/>
      <c r="CZ18" s="157"/>
      <c r="DA18" s="158"/>
      <c r="DB18" s="159"/>
      <c r="DC18" s="160"/>
      <c r="DD18" s="160"/>
      <c r="DE18" s="161"/>
      <c r="DF18" s="161"/>
      <c r="DG18" s="162"/>
      <c r="DH18" s="163"/>
      <c r="DI18" s="164"/>
      <c r="DJ18" s="165"/>
      <c r="DK18" s="165"/>
      <c r="DL18" s="165"/>
      <c r="DM18" s="157"/>
      <c r="DN18" s="157"/>
      <c r="DO18" s="155"/>
      <c r="DP18" s="156"/>
      <c r="DQ18" s="157"/>
      <c r="DR18" s="158"/>
      <c r="DS18" s="159"/>
      <c r="DT18" s="160"/>
      <c r="DU18" s="160"/>
      <c r="DV18" s="161"/>
      <c r="DW18" s="161"/>
      <c r="DX18" s="162"/>
      <c r="DY18" s="163"/>
      <c r="DZ18" s="164"/>
      <c r="EA18" s="165"/>
      <c r="EB18" s="165"/>
      <c r="EC18" s="165"/>
      <c r="ED18" s="157"/>
      <c r="EE18" s="157"/>
      <c r="EF18" s="155"/>
      <c r="EG18" s="156"/>
      <c r="EH18" s="157"/>
      <c r="EI18" s="158"/>
      <c r="EJ18" s="159"/>
      <c r="EK18" s="160"/>
      <c r="EL18" s="160"/>
      <c r="EM18" s="161"/>
      <c r="EN18" s="161"/>
      <c r="EO18" s="162"/>
      <c r="EP18" s="163"/>
      <c r="EQ18" s="164"/>
      <c r="ER18" s="165"/>
      <c r="ES18" s="165"/>
      <c r="ET18" s="165"/>
      <c r="EU18" s="157"/>
      <c r="EV18" s="157"/>
      <c r="EW18" s="155"/>
      <c r="EX18" s="156"/>
      <c r="EY18" s="157"/>
      <c r="EZ18" s="158"/>
      <c r="FA18" s="159"/>
      <c r="FB18" s="160"/>
      <c r="FC18" s="160"/>
      <c r="FD18" s="161"/>
      <c r="FE18" s="161"/>
      <c r="FF18" s="162"/>
      <c r="FG18" s="163"/>
      <c r="FH18" s="164"/>
      <c r="FI18" s="165"/>
      <c r="FJ18" s="165"/>
      <c r="FK18" s="165"/>
      <c r="FL18" s="157"/>
      <c r="FM18" s="157"/>
      <c r="FN18" s="155"/>
      <c r="FO18" s="156"/>
      <c r="FP18" s="157"/>
      <c r="FQ18" s="158"/>
      <c r="FR18" s="159"/>
      <c r="FS18" s="160"/>
      <c r="FT18" s="160"/>
      <c r="FU18" s="161"/>
      <c r="FV18" s="161"/>
      <c r="FW18" s="162"/>
      <c r="FX18" s="163"/>
      <c r="FY18" s="164"/>
      <c r="FZ18" s="165"/>
      <c r="GA18" s="165"/>
      <c r="GB18" s="165"/>
      <c r="GC18" s="157"/>
      <c r="GD18" s="157"/>
      <c r="GE18" s="155"/>
      <c r="GF18" s="156"/>
      <c r="GG18" s="157"/>
      <c r="GH18" s="158"/>
      <c r="GI18" s="159"/>
      <c r="GJ18" s="160"/>
      <c r="GK18" s="160"/>
      <c r="GL18" s="161"/>
      <c r="GM18" s="161"/>
      <c r="GN18" s="162"/>
      <c r="GO18" s="163"/>
      <c r="GP18" s="164"/>
      <c r="GQ18" s="165"/>
      <c r="GR18" s="165"/>
      <c r="GS18" s="165"/>
      <c r="GT18" s="157"/>
      <c r="GU18" s="157"/>
      <c r="GV18" s="155"/>
      <c r="GW18" s="156"/>
      <c r="GX18" s="157"/>
      <c r="GY18" s="158"/>
      <c r="GZ18" s="159"/>
      <c r="HA18" s="160"/>
      <c r="HB18" s="160"/>
      <c r="HC18" s="161"/>
      <c r="HD18" s="161"/>
      <c r="HE18" s="162"/>
      <c r="HF18" s="163"/>
      <c r="HG18" s="164"/>
    </row>
    <row r="19" spans="1:215" s="166" customFormat="1" ht="41.25" customHeight="1">
      <c r="A19" s="375" t="s">
        <v>5309</v>
      </c>
      <c r="B19" s="516" t="s">
        <v>2488</v>
      </c>
      <c r="C19" s="516" t="s">
        <v>2488</v>
      </c>
      <c r="D19" s="516" t="s">
        <v>3165</v>
      </c>
      <c r="E19" s="483" t="str">
        <f t="shared" si="0"/>
        <v>下関市横野町3-16-5</v>
      </c>
      <c r="F19" s="483" t="s">
        <v>897</v>
      </c>
      <c r="G19" s="515">
        <v>36617</v>
      </c>
      <c r="H19" s="483" t="s">
        <v>5713</v>
      </c>
      <c r="I19" s="376" t="s">
        <v>3164</v>
      </c>
      <c r="J19" s="494" t="s">
        <v>4099</v>
      </c>
      <c r="K19" s="486" t="s">
        <v>18</v>
      </c>
      <c r="L19" s="486" t="s">
        <v>19</v>
      </c>
      <c r="M19" s="483" t="s">
        <v>1259</v>
      </c>
      <c r="N19" s="483" t="s">
        <v>5714</v>
      </c>
      <c r="O19" s="487" t="s">
        <v>234</v>
      </c>
      <c r="P19" s="497" t="s">
        <v>9</v>
      </c>
      <c r="Q19" s="155"/>
      <c r="R19" s="156"/>
      <c r="S19" s="157"/>
      <c r="T19" s="158"/>
      <c r="U19" s="159"/>
      <c r="V19" s="160"/>
      <c r="W19" s="160"/>
      <c r="X19" s="161"/>
      <c r="Y19" s="161"/>
      <c r="Z19" s="162"/>
      <c r="AA19" s="163"/>
      <c r="AB19" s="164"/>
      <c r="AC19" s="165"/>
      <c r="AD19" s="165"/>
      <c r="AE19" s="165"/>
      <c r="AF19" s="157"/>
      <c r="AG19" s="157"/>
      <c r="AH19" s="155"/>
      <c r="AI19" s="156"/>
      <c r="AJ19" s="157"/>
      <c r="AK19" s="158"/>
      <c r="AL19" s="159"/>
      <c r="AM19" s="160"/>
      <c r="AN19" s="160"/>
      <c r="AO19" s="161"/>
      <c r="AP19" s="161"/>
      <c r="AQ19" s="162"/>
      <c r="AR19" s="163"/>
      <c r="AS19" s="164"/>
      <c r="AT19" s="165"/>
      <c r="AU19" s="165"/>
      <c r="AV19" s="165"/>
      <c r="AW19" s="157"/>
      <c r="AX19" s="157"/>
      <c r="AY19" s="155"/>
      <c r="AZ19" s="156"/>
      <c r="BA19" s="157"/>
      <c r="BB19" s="158"/>
      <c r="BC19" s="159"/>
      <c r="BD19" s="160"/>
      <c r="BE19" s="160"/>
      <c r="BF19" s="161"/>
      <c r="BG19" s="161"/>
      <c r="BH19" s="162"/>
      <c r="BI19" s="163"/>
      <c r="BJ19" s="164"/>
      <c r="BK19" s="165"/>
      <c r="BL19" s="165"/>
      <c r="BM19" s="165"/>
      <c r="BN19" s="157"/>
      <c r="BO19" s="157"/>
      <c r="BP19" s="155"/>
      <c r="BQ19" s="156"/>
      <c r="BR19" s="157"/>
      <c r="BS19" s="158"/>
      <c r="BT19" s="159"/>
      <c r="BU19" s="160"/>
      <c r="BV19" s="160"/>
      <c r="BW19" s="161"/>
      <c r="BX19" s="161"/>
      <c r="BY19" s="162"/>
      <c r="BZ19" s="163"/>
      <c r="CA19" s="164"/>
      <c r="CB19" s="165"/>
      <c r="CC19" s="165"/>
      <c r="CD19" s="165"/>
      <c r="CE19" s="157"/>
      <c r="CF19" s="157"/>
      <c r="CG19" s="155"/>
      <c r="CH19" s="156"/>
      <c r="CI19" s="157"/>
      <c r="CJ19" s="158"/>
      <c r="CK19" s="159"/>
      <c r="CL19" s="160"/>
      <c r="CM19" s="160"/>
      <c r="CN19" s="161"/>
      <c r="CO19" s="161"/>
      <c r="CP19" s="162"/>
      <c r="CQ19" s="163"/>
      <c r="CR19" s="164"/>
      <c r="CS19" s="165"/>
      <c r="CT19" s="165"/>
      <c r="CU19" s="165"/>
      <c r="CV19" s="157"/>
      <c r="CW19" s="157"/>
      <c r="CX19" s="155"/>
      <c r="CY19" s="156"/>
      <c r="CZ19" s="157"/>
      <c r="DA19" s="158"/>
      <c r="DB19" s="159"/>
      <c r="DC19" s="160"/>
      <c r="DD19" s="160"/>
      <c r="DE19" s="161"/>
      <c r="DF19" s="161"/>
      <c r="DG19" s="162"/>
      <c r="DH19" s="163"/>
      <c r="DI19" s="164"/>
      <c r="DJ19" s="165"/>
      <c r="DK19" s="165"/>
      <c r="DL19" s="165"/>
      <c r="DM19" s="157"/>
      <c r="DN19" s="157"/>
      <c r="DO19" s="155"/>
      <c r="DP19" s="156"/>
      <c r="DQ19" s="157"/>
      <c r="DR19" s="158"/>
      <c r="DS19" s="159"/>
      <c r="DT19" s="160"/>
      <c r="DU19" s="160"/>
      <c r="DV19" s="161"/>
      <c r="DW19" s="161"/>
      <c r="DX19" s="162"/>
      <c r="DY19" s="163"/>
      <c r="DZ19" s="164"/>
      <c r="EA19" s="165"/>
      <c r="EB19" s="165"/>
      <c r="EC19" s="165"/>
      <c r="ED19" s="157"/>
      <c r="EE19" s="157"/>
      <c r="EF19" s="155"/>
      <c r="EG19" s="156"/>
      <c r="EH19" s="157"/>
      <c r="EI19" s="158"/>
      <c r="EJ19" s="159"/>
      <c r="EK19" s="160"/>
      <c r="EL19" s="160"/>
      <c r="EM19" s="161"/>
      <c r="EN19" s="161"/>
      <c r="EO19" s="162"/>
      <c r="EP19" s="163"/>
      <c r="EQ19" s="164"/>
      <c r="ER19" s="165"/>
      <c r="ES19" s="165"/>
      <c r="ET19" s="165"/>
      <c r="EU19" s="157"/>
      <c r="EV19" s="157"/>
      <c r="EW19" s="155"/>
      <c r="EX19" s="156"/>
      <c r="EY19" s="157"/>
      <c r="EZ19" s="158"/>
      <c r="FA19" s="159"/>
      <c r="FB19" s="160"/>
      <c r="FC19" s="160"/>
      <c r="FD19" s="161"/>
      <c r="FE19" s="161"/>
      <c r="FF19" s="162"/>
      <c r="FG19" s="163"/>
      <c r="FH19" s="164"/>
      <c r="FI19" s="165"/>
      <c r="FJ19" s="165"/>
      <c r="FK19" s="165"/>
      <c r="FL19" s="157"/>
      <c r="FM19" s="157"/>
      <c r="FN19" s="155"/>
      <c r="FO19" s="156"/>
      <c r="FP19" s="157"/>
      <c r="FQ19" s="158"/>
      <c r="FR19" s="159"/>
      <c r="FS19" s="160"/>
      <c r="FT19" s="160"/>
      <c r="FU19" s="161"/>
      <c r="FV19" s="161"/>
      <c r="FW19" s="162"/>
      <c r="FX19" s="163"/>
      <c r="FY19" s="164"/>
      <c r="FZ19" s="165"/>
      <c r="GA19" s="165"/>
      <c r="GB19" s="165"/>
      <c r="GC19" s="157"/>
      <c r="GD19" s="157"/>
      <c r="GE19" s="155"/>
      <c r="GF19" s="156"/>
      <c r="GG19" s="157"/>
      <c r="GH19" s="158"/>
      <c r="GI19" s="159"/>
      <c r="GJ19" s="160"/>
      <c r="GK19" s="160"/>
      <c r="GL19" s="161"/>
      <c r="GM19" s="161"/>
      <c r="GN19" s="162"/>
      <c r="GO19" s="163"/>
      <c r="GP19" s="164"/>
      <c r="GQ19" s="165"/>
      <c r="GR19" s="165"/>
      <c r="GS19" s="165"/>
      <c r="GT19" s="157"/>
      <c r="GU19" s="157"/>
      <c r="GV19" s="155"/>
      <c r="GW19" s="156"/>
      <c r="GX19" s="157"/>
      <c r="GY19" s="158"/>
      <c r="GZ19" s="159"/>
      <c r="HA19" s="160"/>
      <c r="HB19" s="160"/>
      <c r="HC19" s="161"/>
      <c r="HD19" s="161"/>
      <c r="HE19" s="162"/>
      <c r="HF19" s="163"/>
      <c r="HG19" s="164"/>
    </row>
    <row r="20" spans="1:215" s="166" customFormat="1" ht="41.25" customHeight="1">
      <c r="A20" s="375" t="s">
        <v>5308</v>
      </c>
      <c r="B20" s="516" t="s">
        <v>4098</v>
      </c>
      <c r="C20" s="516" t="s">
        <v>4098</v>
      </c>
      <c r="D20" s="516" t="s">
        <v>3416</v>
      </c>
      <c r="E20" s="483" t="str">
        <f t="shared" si="0"/>
        <v>下関市長府中浜町2-5</v>
      </c>
      <c r="F20" s="483" t="s">
        <v>1053</v>
      </c>
      <c r="G20" s="515">
        <v>36708</v>
      </c>
      <c r="H20" s="483" t="s">
        <v>5715</v>
      </c>
      <c r="I20" s="376" t="s">
        <v>424</v>
      </c>
      <c r="J20" s="494" t="s">
        <v>4099</v>
      </c>
      <c r="K20" s="486" t="s">
        <v>18</v>
      </c>
      <c r="L20" s="486" t="s">
        <v>19</v>
      </c>
      <c r="M20" s="483" t="s">
        <v>1255</v>
      </c>
      <c r="N20" s="483" t="s">
        <v>5716</v>
      </c>
      <c r="O20" s="487" t="s">
        <v>234</v>
      </c>
      <c r="P20" s="497" t="s">
        <v>3400</v>
      </c>
      <c r="Q20" s="155"/>
      <c r="R20" s="156"/>
      <c r="S20" s="157"/>
      <c r="T20" s="158"/>
      <c r="U20" s="159"/>
      <c r="V20" s="160"/>
      <c r="W20" s="160"/>
      <c r="X20" s="161"/>
      <c r="Y20" s="161"/>
      <c r="Z20" s="162"/>
      <c r="AA20" s="163"/>
      <c r="AB20" s="164"/>
      <c r="AC20" s="165"/>
      <c r="AD20" s="165"/>
      <c r="AE20" s="165"/>
      <c r="AF20" s="157"/>
      <c r="AG20" s="157"/>
      <c r="AH20" s="155"/>
      <c r="AI20" s="156"/>
      <c r="AJ20" s="157"/>
      <c r="AK20" s="158"/>
      <c r="AL20" s="159"/>
      <c r="AM20" s="160"/>
      <c r="AN20" s="160"/>
      <c r="AO20" s="161"/>
      <c r="AP20" s="161"/>
      <c r="AQ20" s="162"/>
      <c r="AR20" s="163"/>
      <c r="AS20" s="164"/>
      <c r="AT20" s="165"/>
      <c r="AU20" s="165"/>
      <c r="AV20" s="165"/>
      <c r="AW20" s="157"/>
      <c r="AX20" s="157"/>
      <c r="AY20" s="155"/>
      <c r="AZ20" s="156"/>
      <c r="BA20" s="157"/>
      <c r="BB20" s="158"/>
      <c r="BC20" s="159"/>
      <c r="BD20" s="160"/>
      <c r="BE20" s="160"/>
      <c r="BF20" s="161"/>
      <c r="BG20" s="161"/>
      <c r="BH20" s="162"/>
      <c r="BI20" s="163"/>
      <c r="BJ20" s="164"/>
      <c r="BK20" s="165"/>
      <c r="BL20" s="165"/>
      <c r="BM20" s="165"/>
      <c r="BN20" s="157"/>
      <c r="BO20" s="157"/>
      <c r="BP20" s="155"/>
      <c r="BQ20" s="156"/>
      <c r="BR20" s="157"/>
      <c r="BS20" s="158"/>
      <c r="BT20" s="159"/>
      <c r="BU20" s="160"/>
      <c r="BV20" s="160"/>
      <c r="BW20" s="161"/>
      <c r="BX20" s="161"/>
      <c r="BY20" s="162"/>
      <c r="BZ20" s="163"/>
      <c r="CA20" s="164"/>
      <c r="CB20" s="165"/>
      <c r="CC20" s="165"/>
      <c r="CD20" s="165"/>
      <c r="CE20" s="157"/>
      <c r="CF20" s="157"/>
      <c r="CG20" s="155"/>
      <c r="CH20" s="156"/>
      <c r="CI20" s="157"/>
      <c r="CJ20" s="158"/>
      <c r="CK20" s="159"/>
      <c r="CL20" s="160"/>
      <c r="CM20" s="160"/>
      <c r="CN20" s="161"/>
      <c r="CO20" s="161"/>
      <c r="CP20" s="162"/>
      <c r="CQ20" s="163"/>
      <c r="CR20" s="164"/>
      <c r="CS20" s="165"/>
      <c r="CT20" s="165"/>
      <c r="CU20" s="165"/>
      <c r="CV20" s="157"/>
      <c r="CW20" s="157"/>
      <c r="CX20" s="155"/>
      <c r="CY20" s="156"/>
      <c r="CZ20" s="157"/>
      <c r="DA20" s="158"/>
      <c r="DB20" s="159"/>
      <c r="DC20" s="160"/>
      <c r="DD20" s="160"/>
      <c r="DE20" s="161"/>
      <c r="DF20" s="161"/>
      <c r="DG20" s="162"/>
      <c r="DH20" s="163"/>
      <c r="DI20" s="164"/>
      <c r="DJ20" s="165"/>
      <c r="DK20" s="165"/>
      <c r="DL20" s="165"/>
      <c r="DM20" s="157"/>
      <c r="DN20" s="157"/>
      <c r="DO20" s="155"/>
      <c r="DP20" s="156"/>
      <c r="DQ20" s="157"/>
      <c r="DR20" s="158"/>
      <c r="DS20" s="159"/>
      <c r="DT20" s="160"/>
      <c r="DU20" s="160"/>
      <c r="DV20" s="161"/>
      <c r="DW20" s="161"/>
      <c r="DX20" s="162"/>
      <c r="DY20" s="163"/>
      <c r="DZ20" s="164"/>
      <c r="EA20" s="165"/>
      <c r="EB20" s="165"/>
      <c r="EC20" s="165"/>
      <c r="ED20" s="157"/>
      <c r="EE20" s="157"/>
      <c r="EF20" s="155"/>
      <c r="EG20" s="156"/>
      <c r="EH20" s="157"/>
      <c r="EI20" s="158"/>
      <c r="EJ20" s="159"/>
      <c r="EK20" s="160"/>
      <c r="EL20" s="160"/>
      <c r="EM20" s="161"/>
      <c r="EN20" s="161"/>
      <c r="EO20" s="162"/>
      <c r="EP20" s="163"/>
      <c r="EQ20" s="164"/>
      <c r="ER20" s="165"/>
      <c r="ES20" s="165"/>
      <c r="ET20" s="165"/>
      <c r="EU20" s="157"/>
      <c r="EV20" s="157"/>
      <c r="EW20" s="155"/>
      <c r="EX20" s="156"/>
      <c r="EY20" s="157"/>
      <c r="EZ20" s="158"/>
      <c r="FA20" s="159"/>
      <c r="FB20" s="160"/>
      <c r="FC20" s="160"/>
      <c r="FD20" s="161"/>
      <c r="FE20" s="161"/>
      <c r="FF20" s="162"/>
      <c r="FG20" s="163"/>
      <c r="FH20" s="164"/>
      <c r="FI20" s="165"/>
      <c r="FJ20" s="165"/>
      <c r="FK20" s="165"/>
      <c r="FL20" s="157"/>
      <c r="FM20" s="157"/>
      <c r="FN20" s="155"/>
      <c r="FO20" s="156"/>
      <c r="FP20" s="157"/>
      <c r="FQ20" s="158"/>
      <c r="FR20" s="159"/>
      <c r="FS20" s="160"/>
      <c r="FT20" s="160"/>
      <c r="FU20" s="161"/>
      <c r="FV20" s="161"/>
      <c r="FW20" s="162"/>
      <c r="FX20" s="163"/>
      <c r="FY20" s="164"/>
      <c r="FZ20" s="165"/>
      <c r="GA20" s="165"/>
      <c r="GB20" s="165"/>
      <c r="GC20" s="157"/>
      <c r="GD20" s="157"/>
      <c r="GE20" s="155"/>
      <c r="GF20" s="156"/>
      <c r="GG20" s="157"/>
      <c r="GH20" s="158"/>
      <c r="GI20" s="159"/>
      <c r="GJ20" s="160"/>
      <c r="GK20" s="160"/>
      <c r="GL20" s="161"/>
      <c r="GM20" s="161"/>
      <c r="GN20" s="162"/>
      <c r="GO20" s="163"/>
      <c r="GP20" s="164"/>
      <c r="GQ20" s="165"/>
      <c r="GR20" s="165"/>
      <c r="GS20" s="165"/>
      <c r="GT20" s="157"/>
      <c r="GU20" s="157"/>
      <c r="GV20" s="155"/>
      <c r="GW20" s="156"/>
      <c r="GX20" s="157"/>
      <c r="GY20" s="158"/>
      <c r="GZ20" s="159"/>
      <c r="HA20" s="160"/>
      <c r="HB20" s="160"/>
      <c r="HC20" s="161"/>
      <c r="HD20" s="161"/>
      <c r="HE20" s="162"/>
      <c r="HF20" s="163"/>
      <c r="HG20" s="164"/>
    </row>
    <row r="21" spans="1:215" s="166" customFormat="1" ht="41.25" customHeight="1">
      <c r="A21" s="375" t="s">
        <v>5717</v>
      </c>
      <c r="B21" s="516" t="s">
        <v>5290</v>
      </c>
      <c r="C21" s="516" t="s">
        <v>5290</v>
      </c>
      <c r="D21" s="516" t="s">
        <v>5307</v>
      </c>
      <c r="E21" s="483" t="str">
        <f t="shared" si="0"/>
        <v>下関市今浦町10-11</v>
      </c>
      <c r="F21" s="483" t="s">
        <v>1054</v>
      </c>
      <c r="G21" s="515">
        <v>36892</v>
      </c>
      <c r="H21" s="483" t="s">
        <v>1738</v>
      </c>
      <c r="I21" s="376" t="s">
        <v>424</v>
      </c>
      <c r="J21" s="494" t="s">
        <v>4099</v>
      </c>
      <c r="K21" s="486" t="s">
        <v>18</v>
      </c>
      <c r="L21" s="486" t="s">
        <v>19</v>
      </c>
      <c r="M21" s="483" t="s">
        <v>1256</v>
      </c>
      <c r="N21" s="483" t="s">
        <v>5306</v>
      </c>
      <c r="O21" s="487" t="s">
        <v>234</v>
      </c>
      <c r="P21" s="497" t="s">
        <v>3400</v>
      </c>
      <c r="Q21" s="155"/>
      <c r="R21" s="156"/>
      <c r="S21" s="157"/>
      <c r="T21" s="158"/>
      <c r="U21" s="159"/>
      <c r="V21" s="160"/>
      <c r="W21" s="160"/>
      <c r="X21" s="161"/>
      <c r="Y21" s="161"/>
      <c r="Z21" s="162"/>
      <c r="AA21" s="163"/>
      <c r="AB21" s="164"/>
      <c r="AC21" s="165"/>
      <c r="AD21" s="165"/>
      <c r="AE21" s="165"/>
      <c r="AF21" s="157"/>
      <c r="AG21" s="157"/>
      <c r="AH21" s="155"/>
      <c r="AI21" s="156"/>
      <c r="AJ21" s="157"/>
      <c r="AK21" s="158"/>
      <c r="AL21" s="159"/>
      <c r="AM21" s="160"/>
      <c r="AN21" s="160"/>
      <c r="AO21" s="161"/>
      <c r="AP21" s="161"/>
      <c r="AQ21" s="162"/>
      <c r="AR21" s="163"/>
      <c r="AS21" s="164"/>
      <c r="AT21" s="165"/>
      <c r="AU21" s="165"/>
      <c r="AV21" s="165"/>
      <c r="AW21" s="157"/>
      <c r="AX21" s="157"/>
      <c r="AY21" s="155"/>
      <c r="AZ21" s="156"/>
      <c r="BA21" s="157"/>
      <c r="BB21" s="158"/>
      <c r="BC21" s="159"/>
      <c r="BD21" s="160"/>
      <c r="BE21" s="160"/>
      <c r="BF21" s="161"/>
      <c r="BG21" s="161"/>
      <c r="BH21" s="162"/>
      <c r="BI21" s="163"/>
      <c r="BJ21" s="164"/>
      <c r="BK21" s="165"/>
      <c r="BL21" s="165"/>
      <c r="BM21" s="165"/>
      <c r="BN21" s="157"/>
      <c r="BO21" s="157"/>
      <c r="BP21" s="155"/>
      <c r="BQ21" s="156"/>
      <c r="BR21" s="157"/>
      <c r="BS21" s="158"/>
      <c r="BT21" s="159"/>
      <c r="BU21" s="160"/>
      <c r="BV21" s="160"/>
      <c r="BW21" s="161"/>
      <c r="BX21" s="161"/>
      <c r="BY21" s="162"/>
      <c r="BZ21" s="163"/>
      <c r="CA21" s="164"/>
      <c r="CB21" s="165"/>
      <c r="CC21" s="165"/>
      <c r="CD21" s="165"/>
      <c r="CE21" s="157"/>
      <c r="CF21" s="157"/>
      <c r="CG21" s="155"/>
      <c r="CH21" s="156"/>
      <c r="CI21" s="157"/>
      <c r="CJ21" s="158"/>
      <c r="CK21" s="159"/>
      <c r="CL21" s="160"/>
      <c r="CM21" s="160"/>
      <c r="CN21" s="161"/>
      <c r="CO21" s="161"/>
      <c r="CP21" s="162"/>
      <c r="CQ21" s="163"/>
      <c r="CR21" s="164"/>
      <c r="CS21" s="165"/>
      <c r="CT21" s="165"/>
      <c r="CU21" s="165"/>
      <c r="CV21" s="157"/>
      <c r="CW21" s="157"/>
      <c r="CX21" s="155"/>
      <c r="CY21" s="156"/>
      <c r="CZ21" s="157"/>
      <c r="DA21" s="158"/>
      <c r="DB21" s="159"/>
      <c r="DC21" s="160"/>
      <c r="DD21" s="160"/>
      <c r="DE21" s="161"/>
      <c r="DF21" s="161"/>
      <c r="DG21" s="162"/>
      <c r="DH21" s="163"/>
      <c r="DI21" s="164"/>
      <c r="DJ21" s="165"/>
      <c r="DK21" s="165"/>
      <c r="DL21" s="165"/>
      <c r="DM21" s="157"/>
      <c r="DN21" s="157"/>
      <c r="DO21" s="155"/>
      <c r="DP21" s="156"/>
      <c r="DQ21" s="157"/>
      <c r="DR21" s="158"/>
      <c r="DS21" s="159"/>
      <c r="DT21" s="160"/>
      <c r="DU21" s="160"/>
      <c r="DV21" s="161"/>
      <c r="DW21" s="161"/>
      <c r="DX21" s="162"/>
      <c r="DY21" s="163"/>
      <c r="DZ21" s="164"/>
      <c r="EA21" s="165"/>
      <c r="EB21" s="165"/>
      <c r="EC21" s="165"/>
      <c r="ED21" s="157"/>
      <c r="EE21" s="157"/>
      <c r="EF21" s="155"/>
      <c r="EG21" s="156"/>
      <c r="EH21" s="157"/>
      <c r="EI21" s="158"/>
      <c r="EJ21" s="159"/>
      <c r="EK21" s="160"/>
      <c r="EL21" s="160"/>
      <c r="EM21" s="161"/>
      <c r="EN21" s="161"/>
      <c r="EO21" s="162"/>
      <c r="EP21" s="163"/>
      <c r="EQ21" s="164"/>
      <c r="ER21" s="165"/>
      <c r="ES21" s="165"/>
      <c r="ET21" s="165"/>
      <c r="EU21" s="157"/>
      <c r="EV21" s="157"/>
      <c r="EW21" s="155"/>
      <c r="EX21" s="156"/>
      <c r="EY21" s="157"/>
      <c r="EZ21" s="158"/>
      <c r="FA21" s="159"/>
      <c r="FB21" s="160"/>
      <c r="FC21" s="160"/>
      <c r="FD21" s="161"/>
      <c r="FE21" s="161"/>
      <c r="FF21" s="162"/>
      <c r="FG21" s="163"/>
      <c r="FH21" s="164"/>
      <c r="FI21" s="165"/>
      <c r="FJ21" s="165"/>
      <c r="FK21" s="165"/>
      <c r="FL21" s="157"/>
      <c r="FM21" s="157"/>
      <c r="FN21" s="155"/>
      <c r="FO21" s="156"/>
      <c r="FP21" s="157"/>
      <c r="FQ21" s="158"/>
      <c r="FR21" s="159"/>
      <c r="FS21" s="160"/>
      <c r="FT21" s="160"/>
      <c r="FU21" s="161"/>
      <c r="FV21" s="161"/>
      <c r="FW21" s="162"/>
      <c r="FX21" s="163"/>
      <c r="FY21" s="164"/>
      <c r="FZ21" s="165"/>
      <c r="GA21" s="165"/>
      <c r="GB21" s="165"/>
      <c r="GC21" s="157"/>
      <c r="GD21" s="157"/>
      <c r="GE21" s="155"/>
      <c r="GF21" s="156"/>
      <c r="GG21" s="157"/>
      <c r="GH21" s="158"/>
      <c r="GI21" s="159"/>
      <c r="GJ21" s="160"/>
      <c r="GK21" s="160"/>
      <c r="GL21" s="161"/>
      <c r="GM21" s="161"/>
      <c r="GN21" s="162"/>
      <c r="GO21" s="163"/>
      <c r="GP21" s="164"/>
      <c r="GQ21" s="165"/>
      <c r="GR21" s="165"/>
      <c r="GS21" s="165"/>
      <c r="GT21" s="157"/>
      <c r="GU21" s="157"/>
      <c r="GV21" s="155"/>
      <c r="GW21" s="156"/>
      <c r="GX21" s="157"/>
      <c r="GY21" s="158"/>
      <c r="GZ21" s="159"/>
      <c r="HA21" s="160"/>
      <c r="HB21" s="160"/>
      <c r="HC21" s="161"/>
      <c r="HD21" s="161"/>
      <c r="HE21" s="162"/>
      <c r="HF21" s="163"/>
      <c r="HG21" s="164"/>
    </row>
    <row r="22" spans="1:215" s="166" customFormat="1" ht="41.25" customHeight="1">
      <c r="A22" s="375" t="s">
        <v>7178</v>
      </c>
      <c r="B22" s="516" t="s">
        <v>7179</v>
      </c>
      <c r="C22" s="516" t="s">
        <v>7179</v>
      </c>
      <c r="D22" s="378" t="s">
        <v>8383</v>
      </c>
      <c r="E22" s="483" t="str">
        <f t="shared" si="0"/>
        <v>下関市後田町3-1-28</v>
      </c>
      <c r="F22" s="483" t="s">
        <v>1732</v>
      </c>
      <c r="G22" s="515">
        <v>36982</v>
      </c>
      <c r="H22" s="483" t="s">
        <v>7180</v>
      </c>
      <c r="I22" s="376" t="s">
        <v>424</v>
      </c>
      <c r="J22" s="494" t="s">
        <v>744</v>
      </c>
      <c r="K22" s="486" t="s">
        <v>419</v>
      </c>
      <c r="L22" s="486" t="s">
        <v>420</v>
      </c>
      <c r="M22" s="483" t="s">
        <v>7181</v>
      </c>
      <c r="N22" s="483" t="s">
        <v>7182</v>
      </c>
      <c r="O22" s="487" t="s">
        <v>234</v>
      </c>
      <c r="P22" s="497" t="s">
        <v>512</v>
      </c>
      <c r="Q22" s="155"/>
      <c r="R22" s="156"/>
      <c r="S22" s="157"/>
      <c r="T22" s="158"/>
      <c r="U22" s="159"/>
      <c r="V22" s="160"/>
      <c r="W22" s="160"/>
      <c r="X22" s="161"/>
      <c r="Y22" s="161"/>
      <c r="Z22" s="162"/>
      <c r="AA22" s="163"/>
      <c r="AB22" s="164"/>
      <c r="AC22" s="165"/>
      <c r="AD22" s="165"/>
      <c r="AE22" s="165"/>
      <c r="AF22" s="157"/>
      <c r="AG22" s="157"/>
      <c r="AH22" s="155"/>
      <c r="AI22" s="156"/>
      <c r="AJ22" s="157"/>
      <c r="AK22" s="158"/>
      <c r="AL22" s="159"/>
      <c r="AM22" s="160"/>
      <c r="AN22" s="160"/>
      <c r="AO22" s="161"/>
      <c r="AP22" s="161"/>
      <c r="AQ22" s="162"/>
      <c r="AR22" s="163"/>
      <c r="AS22" s="164"/>
      <c r="AT22" s="165"/>
      <c r="AU22" s="165"/>
      <c r="AV22" s="165"/>
      <c r="AW22" s="157"/>
      <c r="AX22" s="157"/>
      <c r="AY22" s="155"/>
      <c r="AZ22" s="156"/>
      <c r="BA22" s="157"/>
      <c r="BB22" s="158"/>
      <c r="BC22" s="159"/>
      <c r="BD22" s="160"/>
      <c r="BE22" s="160"/>
      <c r="BF22" s="161"/>
      <c r="BG22" s="161"/>
      <c r="BH22" s="162"/>
      <c r="BI22" s="163"/>
      <c r="BJ22" s="164"/>
      <c r="BK22" s="165"/>
      <c r="BL22" s="165"/>
      <c r="BM22" s="165"/>
      <c r="BN22" s="157"/>
      <c r="BO22" s="157"/>
      <c r="BP22" s="155"/>
      <c r="BQ22" s="156"/>
      <c r="BR22" s="157"/>
      <c r="BS22" s="158"/>
      <c r="BT22" s="159"/>
      <c r="BU22" s="160"/>
      <c r="BV22" s="160"/>
      <c r="BW22" s="161"/>
      <c r="BX22" s="161"/>
      <c r="BY22" s="162"/>
      <c r="BZ22" s="163"/>
      <c r="CA22" s="164"/>
      <c r="CB22" s="165"/>
      <c r="CC22" s="165"/>
      <c r="CD22" s="165"/>
      <c r="CE22" s="157"/>
      <c r="CF22" s="157"/>
      <c r="CG22" s="155"/>
      <c r="CH22" s="156"/>
      <c r="CI22" s="157"/>
      <c r="CJ22" s="158"/>
      <c r="CK22" s="159"/>
      <c r="CL22" s="160"/>
      <c r="CM22" s="160"/>
      <c r="CN22" s="161"/>
      <c r="CO22" s="161"/>
      <c r="CP22" s="162"/>
      <c r="CQ22" s="163"/>
      <c r="CR22" s="164"/>
      <c r="CS22" s="165"/>
      <c r="CT22" s="165"/>
      <c r="CU22" s="165"/>
      <c r="CV22" s="157"/>
      <c r="CW22" s="157"/>
      <c r="CX22" s="155"/>
      <c r="CY22" s="156"/>
      <c r="CZ22" s="157"/>
      <c r="DA22" s="158"/>
      <c r="DB22" s="159"/>
      <c r="DC22" s="160"/>
      <c r="DD22" s="160"/>
      <c r="DE22" s="161"/>
      <c r="DF22" s="161"/>
      <c r="DG22" s="162"/>
      <c r="DH22" s="163"/>
      <c r="DI22" s="164"/>
      <c r="DJ22" s="165"/>
      <c r="DK22" s="165"/>
      <c r="DL22" s="165"/>
      <c r="DM22" s="157"/>
      <c r="DN22" s="157"/>
      <c r="DO22" s="155"/>
      <c r="DP22" s="156"/>
      <c r="DQ22" s="157"/>
      <c r="DR22" s="158"/>
      <c r="DS22" s="159"/>
      <c r="DT22" s="160"/>
      <c r="DU22" s="160"/>
      <c r="DV22" s="161"/>
      <c r="DW22" s="161"/>
      <c r="DX22" s="162"/>
      <c r="DY22" s="163"/>
      <c r="DZ22" s="164"/>
      <c r="EA22" s="165"/>
      <c r="EB22" s="165"/>
      <c r="EC22" s="165"/>
      <c r="ED22" s="157"/>
      <c r="EE22" s="157"/>
      <c r="EF22" s="155"/>
      <c r="EG22" s="156"/>
      <c r="EH22" s="157"/>
      <c r="EI22" s="158"/>
      <c r="EJ22" s="159"/>
      <c r="EK22" s="160"/>
      <c r="EL22" s="160"/>
      <c r="EM22" s="161"/>
      <c r="EN22" s="161"/>
      <c r="EO22" s="162"/>
      <c r="EP22" s="163"/>
      <c r="EQ22" s="164"/>
      <c r="ER22" s="165"/>
      <c r="ES22" s="165"/>
      <c r="ET22" s="165"/>
      <c r="EU22" s="157"/>
      <c r="EV22" s="157"/>
      <c r="EW22" s="155"/>
      <c r="EX22" s="156"/>
      <c r="EY22" s="157"/>
      <c r="EZ22" s="158"/>
      <c r="FA22" s="159"/>
      <c r="FB22" s="160"/>
      <c r="FC22" s="160"/>
      <c r="FD22" s="161"/>
      <c r="FE22" s="161"/>
      <c r="FF22" s="162"/>
      <c r="FG22" s="163"/>
      <c r="FH22" s="164"/>
      <c r="FI22" s="165"/>
      <c r="FJ22" s="165"/>
      <c r="FK22" s="165"/>
      <c r="FL22" s="157"/>
      <c r="FM22" s="157"/>
      <c r="FN22" s="155"/>
      <c r="FO22" s="156"/>
      <c r="FP22" s="157"/>
      <c r="FQ22" s="158"/>
      <c r="FR22" s="159"/>
      <c r="FS22" s="160"/>
      <c r="FT22" s="160"/>
      <c r="FU22" s="161"/>
      <c r="FV22" s="161"/>
      <c r="FW22" s="162"/>
      <c r="FX22" s="163"/>
      <c r="FY22" s="164"/>
      <c r="FZ22" s="165"/>
      <c r="GA22" s="165"/>
      <c r="GB22" s="165"/>
      <c r="GC22" s="157"/>
      <c r="GD22" s="157"/>
      <c r="GE22" s="155"/>
      <c r="GF22" s="156"/>
      <c r="GG22" s="157"/>
      <c r="GH22" s="158"/>
      <c r="GI22" s="159"/>
      <c r="GJ22" s="160"/>
      <c r="GK22" s="160"/>
      <c r="GL22" s="161"/>
      <c r="GM22" s="161"/>
      <c r="GN22" s="162"/>
      <c r="GO22" s="163"/>
      <c r="GP22" s="164"/>
      <c r="GQ22" s="165"/>
      <c r="GR22" s="165"/>
      <c r="GS22" s="165"/>
      <c r="GT22" s="157"/>
      <c r="GU22" s="157"/>
      <c r="GV22" s="155"/>
      <c r="GW22" s="156"/>
      <c r="GX22" s="157"/>
      <c r="GY22" s="158"/>
      <c r="GZ22" s="159"/>
      <c r="HA22" s="160"/>
      <c r="HB22" s="160"/>
      <c r="HC22" s="161"/>
      <c r="HD22" s="161"/>
      <c r="HE22" s="162"/>
      <c r="HF22" s="163"/>
      <c r="HG22" s="164"/>
    </row>
    <row r="23" spans="1:215" s="166" customFormat="1" ht="41.25" customHeight="1">
      <c r="A23" s="375" t="s">
        <v>312</v>
      </c>
      <c r="B23" s="516" t="s">
        <v>5213</v>
      </c>
      <c r="C23" s="516" t="s">
        <v>5213</v>
      </c>
      <c r="D23" s="248" t="s">
        <v>732</v>
      </c>
      <c r="E23" s="483" t="str">
        <f t="shared" si="0"/>
        <v>下関市小月宮の町7-3</v>
      </c>
      <c r="F23" s="483" t="s">
        <v>1055</v>
      </c>
      <c r="G23" s="515">
        <v>37088</v>
      </c>
      <c r="H23" s="483" t="s">
        <v>2845</v>
      </c>
      <c r="I23" s="376" t="s">
        <v>424</v>
      </c>
      <c r="J23" s="494" t="s">
        <v>4099</v>
      </c>
      <c r="K23" s="486" t="s">
        <v>18</v>
      </c>
      <c r="L23" s="486" t="s">
        <v>19</v>
      </c>
      <c r="M23" s="483" t="s">
        <v>1464</v>
      </c>
      <c r="N23" s="483" t="s">
        <v>5304</v>
      </c>
      <c r="O23" s="487" t="s">
        <v>234</v>
      </c>
      <c r="P23" s="497" t="s">
        <v>3400</v>
      </c>
      <c r="Q23" s="155"/>
      <c r="R23" s="156"/>
      <c r="S23" s="157"/>
      <c r="T23" s="158"/>
      <c r="U23" s="159"/>
      <c r="V23" s="160"/>
      <c r="W23" s="160"/>
      <c r="X23" s="161"/>
      <c r="Y23" s="161"/>
      <c r="Z23" s="162"/>
      <c r="AA23" s="163"/>
      <c r="AB23" s="164"/>
      <c r="AC23" s="165"/>
      <c r="AD23" s="165"/>
      <c r="AE23" s="165"/>
      <c r="AF23" s="157"/>
      <c r="AG23" s="157"/>
      <c r="AH23" s="155"/>
      <c r="AI23" s="156"/>
      <c r="AJ23" s="157"/>
      <c r="AK23" s="158"/>
      <c r="AL23" s="159"/>
      <c r="AM23" s="160"/>
      <c r="AN23" s="160"/>
      <c r="AO23" s="161"/>
      <c r="AP23" s="161"/>
      <c r="AQ23" s="162"/>
      <c r="AR23" s="163"/>
      <c r="AS23" s="164"/>
      <c r="AT23" s="165"/>
      <c r="AU23" s="165"/>
      <c r="AV23" s="165"/>
      <c r="AW23" s="157"/>
      <c r="AX23" s="157"/>
      <c r="AY23" s="155"/>
      <c r="AZ23" s="156"/>
      <c r="BA23" s="157"/>
      <c r="BB23" s="158"/>
      <c r="BC23" s="159"/>
      <c r="BD23" s="160"/>
      <c r="BE23" s="160"/>
      <c r="BF23" s="161"/>
      <c r="BG23" s="161"/>
      <c r="BH23" s="162"/>
      <c r="BI23" s="163"/>
      <c r="BJ23" s="164"/>
      <c r="BK23" s="165"/>
      <c r="BL23" s="165"/>
      <c r="BM23" s="165"/>
      <c r="BN23" s="157"/>
      <c r="BO23" s="157"/>
      <c r="BP23" s="155"/>
      <c r="BQ23" s="156"/>
      <c r="BR23" s="157"/>
      <c r="BS23" s="158"/>
      <c r="BT23" s="159"/>
      <c r="BU23" s="160"/>
      <c r="BV23" s="160"/>
      <c r="BW23" s="161"/>
      <c r="BX23" s="161"/>
      <c r="BY23" s="162"/>
      <c r="BZ23" s="163"/>
      <c r="CA23" s="164"/>
      <c r="CB23" s="165"/>
      <c r="CC23" s="165"/>
      <c r="CD23" s="165"/>
      <c r="CE23" s="157"/>
      <c r="CF23" s="157"/>
      <c r="CG23" s="155"/>
      <c r="CH23" s="156"/>
      <c r="CI23" s="157"/>
      <c r="CJ23" s="158"/>
      <c r="CK23" s="159"/>
      <c r="CL23" s="160"/>
      <c r="CM23" s="160"/>
      <c r="CN23" s="161"/>
      <c r="CO23" s="161"/>
      <c r="CP23" s="162"/>
      <c r="CQ23" s="163"/>
      <c r="CR23" s="164"/>
      <c r="CS23" s="165"/>
      <c r="CT23" s="165"/>
      <c r="CU23" s="165"/>
      <c r="CV23" s="157"/>
      <c r="CW23" s="157"/>
      <c r="CX23" s="155"/>
      <c r="CY23" s="156"/>
      <c r="CZ23" s="157"/>
      <c r="DA23" s="158"/>
      <c r="DB23" s="159"/>
      <c r="DC23" s="160"/>
      <c r="DD23" s="160"/>
      <c r="DE23" s="161"/>
      <c r="DF23" s="161"/>
      <c r="DG23" s="162"/>
      <c r="DH23" s="163"/>
      <c r="DI23" s="164"/>
      <c r="DJ23" s="165"/>
      <c r="DK23" s="165"/>
      <c r="DL23" s="165"/>
      <c r="DM23" s="157"/>
      <c r="DN23" s="157"/>
      <c r="DO23" s="155"/>
      <c r="DP23" s="156"/>
      <c r="DQ23" s="157"/>
      <c r="DR23" s="158"/>
      <c r="DS23" s="159"/>
      <c r="DT23" s="160"/>
      <c r="DU23" s="160"/>
      <c r="DV23" s="161"/>
      <c r="DW23" s="161"/>
      <c r="DX23" s="162"/>
      <c r="DY23" s="163"/>
      <c r="DZ23" s="164"/>
      <c r="EA23" s="165"/>
      <c r="EB23" s="165"/>
      <c r="EC23" s="165"/>
      <c r="ED23" s="157"/>
      <c r="EE23" s="157"/>
      <c r="EF23" s="155"/>
      <c r="EG23" s="156"/>
      <c r="EH23" s="157"/>
      <c r="EI23" s="158"/>
      <c r="EJ23" s="159"/>
      <c r="EK23" s="160"/>
      <c r="EL23" s="160"/>
      <c r="EM23" s="161"/>
      <c r="EN23" s="161"/>
      <c r="EO23" s="162"/>
      <c r="EP23" s="163"/>
      <c r="EQ23" s="164"/>
      <c r="ER23" s="165"/>
      <c r="ES23" s="165"/>
      <c r="ET23" s="165"/>
      <c r="EU23" s="157"/>
      <c r="EV23" s="157"/>
      <c r="EW23" s="155"/>
      <c r="EX23" s="156"/>
      <c r="EY23" s="157"/>
      <c r="EZ23" s="158"/>
      <c r="FA23" s="159"/>
      <c r="FB23" s="160"/>
      <c r="FC23" s="160"/>
      <c r="FD23" s="161"/>
      <c r="FE23" s="161"/>
      <c r="FF23" s="162"/>
      <c r="FG23" s="163"/>
      <c r="FH23" s="164"/>
      <c r="FI23" s="165"/>
      <c r="FJ23" s="165"/>
      <c r="FK23" s="165"/>
      <c r="FL23" s="157"/>
      <c r="FM23" s="157"/>
      <c r="FN23" s="155"/>
      <c r="FO23" s="156"/>
      <c r="FP23" s="157"/>
      <c r="FQ23" s="158"/>
      <c r="FR23" s="159"/>
      <c r="FS23" s="160"/>
      <c r="FT23" s="160"/>
      <c r="FU23" s="161"/>
      <c r="FV23" s="161"/>
      <c r="FW23" s="162"/>
      <c r="FX23" s="163"/>
      <c r="FY23" s="164"/>
      <c r="FZ23" s="165"/>
      <c r="GA23" s="165"/>
      <c r="GB23" s="165"/>
      <c r="GC23" s="157"/>
      <c r="GD23" s="157"/>
      <c r="GE23" s="155"/>
      <c r="GF23" s="156"/>
      <c r="GG23" s="157"/>
      <c r="GH23" s="158"/>
      <c r="GI23" s="159"/>
      <c r="GJ23" s="160"/>
      <c r="GK23" s="160"/>
      <c r="GL23" s="161"/>
      <c r="GM23" s="161"/>
      <c r="GN23" s="162"/>
      <c r="GO23" s="163"/>
      <c r="GP23" s="164"/>
      <c r="GQ23" s="165"/>
      <c r="GR23" s="165"/>
      <c r="GS23" s="165"/>
      <c r="GT23" s="157"/>
      <c r="GU23" s="157"/>
      <c r="GV23" s="155"/>
      <c r="GW23" s="156"/>
      <c r="GX23" s="157"/>
      <c r="GY23" s="158"/>
      <c r="GZ23" s="159"/>
      <c r="HA23" s="160"/>
      <c r="HB23" s="160"/>
      <c r="HC23" s="161"/>
      <c r="HD23" s="161"/>
      <c r="HE23" s="162"/>
      <c r="HF23" s="163"/>
      <c r="HG23" s="164"/>
    </row>
    <row r="24" spans="1:215" s="166" customFormat="1" ht="41.25" customHeight="1">
      <c r="A24" s="375" t="s">
        <v>5999</v>
      </c>
      <c r="B24" s="516" t="s">
        <v>6000</v>
      </c>
      <c r="C24" s="516" t="s">
        <v>6000</v>
      </c>
      <c r="D24" s="516" t="s">
        <v>6001</v>
      </c>
      <c r="E24" s="483" t="str">
        <f t="shared" si="0"/>
        <v>下関市長府浜浦西町13-3</v>
      </c>
      <c r="F24" s="483" t="s">
        <v>6002</v>
      </c>
      <c r="G24" s="515">
        <v>37622</v>
      </c>
      <c r="H24" s="483" t="s">
        <v>2846</v>
      </c>
      <c r="I24" s="376" t="s">
        <v>5996</v>
      </c>
      <c r="J24" s="494" t="s">
        <v>744</v>
      </c>
      <c r="K24" s="486" t="s">
        <v>419</v>
      </c>
      <c r="L24" s="486" t="s">
        <v>420</v>
      </c>
      <c r="M24" s="483" t="s">
        <v>6003</v>
      </c>
      <c r="N24" s="483" t="s">
        <v>6004</v>
      </c>
      <c r="O24" s="487" t="s">
        <v>234</v>
      </c>
      <c r="P24" s="497" t="s">
        <v>512</v>
      </c>
      <c r="Q24" s="156"/>
      <c r="R24" s="157"/>
      <c r="S24" s="158"/>
      <c r="T24" s="159"/>
      <c r="U24" s="160"/>
      <c r="V24" s="160"/>
      <c r="W24" s="161"/>
      <c r="X24" s="161"/>
      <c r="Y24" s="162"/>
      <c r="Z24" s="163"/>
      <c r="AA24" s="164"/>
      <c r="AB24" s="165"/>
      <c r="AC24" s="165"/>
      <c r="AD24" s="165"/>
      <c r="AE24" s="157"/>
      <c r="AF24" s="157"/>
      <c r="AG24" s="155"/>
      <c r="AH24" s="156"/>
      <c r="AI24" s="157"/>
      <c r="AJ24" s="158"/>
      <c r="AK24" s="159"/>
      <c r="AL24" s="160"/>
      <c r="AM24" s="160"/>
      <c r="AN24" s="161"/>
      <c r="AO24" s="161"/>
      <c r="AP24" s="162"/>
      <c r="AQ24" s="163"/>
      <c r="AR24" s="164"/>
      <c r="AS24" s="165"/>
      <c r="AT24" s="165"/>
      <c r="AU24" s="165"/>
      <c r="AV24" s="157"/>
      <c r="AW24" s="157"/>
      <c r="AX24" s="155"/>
      <c r="AY24" s="156"/>
      <c r="AZ24" s="157"/>
      <c r="BA24" s="158"/>
      <c r="BB24" s="159"/>
      <c r="BC24" s="160"/>
      <c r="BD24" s="160"/>
      <c r="BE24" s="161"/>
      <c r="BF24" s="161"/>
      <c r="BG24" s="162"/>
      <c r="BH24" s="163"/>
      <c r="BI24" s="164"/>
      <c r="BJ24" s="165"/>
      <c r="BK24" s="165"/>
      <c r="BL24" s="165"/>
      <c r="BM24" s="157"/>
      <c r="BN24" s="157"/>
      <c r="BO24" s="155"/>
      <c r="BP24" s="156"/>
      <c r="BQ24" s="157"/>
      <c r="BR24" s="158"/>
      <c r="BS24" s="159"/>
      <c r="BT24" s="167" t="s">
        <v>6003</v>
      </c>
      <c r="BU24" s="160"/>
      <c r="BV24" s="161"/>
      <c r="BW24" s="161"/>
      <c r="BX24" s="162"/>
      <c r="BY24" s="163"/>
      <c r="BZ24" s="164"/>
      <c r="CA24" s="165"/>
      <c r="CB24" s="165"/>
      <c r="CC24" s="165"/>
      <c r="CD24" s="157"/>
      <c r="CE24" s="157"/>
      <c r="CF24" s="155"/>
      <c r="CG24" s="156"/>
      <c r="CH24" s="157"/>
      <c r="CI24" s="158"/>
      <c r="CJ24" s="159"/>
      <c r="CK24" s="160"/>
      <c r="CL24" s="160"/>
      <c r="CM24" s="161"/>
      <c r="CN24" s="161"/>
      <c r="CO24" s="162"/>
      <c r="CP24" s="163"/>
      <c r="CQ24" s="164"/>
      <c r="CR24" s="165"/>
      <c r="CS24" s="165"/>
      <c r="CT24" s="165"/>
      <c r="CU24" s="157"/>
      <c r="CV24" s="157"/>
      <c r="CW24" s="155"/>
      <c r="CX24" s="156"/>
      <c r="CY24" s="157"/>
      <c r="CZ24" s="158"/>
      <c r="DA24" s="159"/>
      <c r="DB24" s="160"/>
      <c r="DC24" s="160"/>
      <c r="DD24" s="161"/>
      <c r="DE24" s="161"/>
      <c r="DF24" s="162"/>
      <c r="DG24" s="163"/>
      <c r="DH24" s="164"/>
      <c r="DI24" s="165"/>
      <c r="DJ24" s="165"/>
      <c r="DK24" s="165"/>
      <c r="DL24" s="157"/>
      <c r="DM24" s="157"/>
      <c r="DN24" s="155"/>
      <c r="DO24" s="156"/>
      <c r="DP24" s="157"/>
      <c r="DQ24" s="158"/>
      <c r="DR24" s="159"/>
      <c r="DS24" s="160"/>
      <c r="DT24" s="160"/>
      <c r="DU24" s="161"/>
      <c r="DV24" s="161"/>
      <c r="DW24" s="162"/>
      <c r="DX24" s="163"/>
      <c r="DY24" s="164"/>
      <c r="DZ24" s="165"/>
      <c r="EA24" s="165"/>
      <c r="EB24" s="165"/>
      <c r="EC24" s="157"/>
      <c r="ED24" s="157"/>
      <c r="EE24" s="155"/>
      <c r="EF24" s="156"/>
      <c r="EG24" s="157"/>
      <c r="EH24" s="158"/>
      <c r="EI24" s="159"/>
      <c r="EJ24" s="160"/>
      <c r="EK24" s="160"/>
      <c r="EL24" s="161"/>
      <c r="EM24" s="161"/>
      <c r="EN24" s="162"/>
      <c r="EO24" s="163"/>
      <c r="EP24" s="164"/>
      <c r="EQ24" s="165"/>
      <c r="ER24" s="165"/>
      <c r="ES24" s="165"/>
      <c r="ET24" s="157"/>
      <c r="EU24" s="157"/>
      <c r="EV24" s="155"/>
      <c r="EW24" s="156"/>
      <c r="EX24" s="157"/>
      <c r="EY24" s="158"/>
      <c r="EZ24" s="159"/>
      <c r="FA24" s="160"/>
      <c r="FB24" s="160"/>
      <c r="FC24" s="161"/>
      <c r="FD24" s="161"/>
      <c r="FE24" s="162"/>
      <c r="FF24" s="163"/>
      <c r="FG24" s="164"/>
      <c r="FH24" s="165"/>
      <c r="FI24" s="165"/>
      <c r="FJ24" s="165"/>
      <c r="FK24" s="157"/>
      <c r="FL24" s="157"/>
      <c r="FM24" s="155"/>
      <c r="FN24" s="156"/>
      <c r="FO24" s="157"/>
      <c r="FP24" s="158"/>
      <c r="FQ24" s="159"/>
      <c r="FR24" s="160"/>
      <c r="FS24" s="160"/>
      <c r="FT24" s="161"/>
      <c r="FU24" s="161"/>
      <c r="FV24" s="162"/>
      <c r="FW24" s="163"/>
      <c r="FX24" s="164"/>
      <c r="FY24" s="165"/>
      <c r="FZ24" s="165"/>
      <c r="GA24" s="165"/>
      <c r="GB24" s="157"/>
      <c r="GC24" s="157"/>
      <c r="GD24" s="155"/>
      <c r="GE24" s="156"/>
      <c r="GF24" s="157"/>
      <c r="GG24" s="158"/>
      <c r="GH24" s="159"/>
      <c r="GI24" s="160"/>
      <c r="GJ24" s="160"/>
      <c r="GK24" s="161"/>
      <c r="GL24" s="161"/>
      <c r="GM24" s="162"/>
      <c r="GN24" s="163"/>
      <c r="GO24" s="164"/>
      <c r="GP24" s="165"/>
      <c r="GQ24" s="165"/>
      <c r="GR24" s="165"/>
      <c r="GS24" s="157"/>
      <c r="GT24" s="157"/>
      <c r="GU24" s="155"/>
      <c r="GV24" s="156"/>
      <c r="GW24" s="157"/>
      <c r="GX24" s="158"/>
      <c r="GY24" s="159"/>
      <c r="GZ24" s="160"/>
      <c r="HA24" s="160"/>
      <c r="HB24" s="161"/>
      <c r="HC24" s="161"/>
      <c r="HD24" s="162"/>
      <c r="HE24" s="163"/>
      <c r="HF24" s="164"/>
    </row>
    <row r="25" spans="1:215" s="166" customFormat="1" ht="41.25" customHeight="1">
      <c r="A25" s="375" t="s">
        <v>5303</v>
      </c>
      <c r="B25" s="516" t="s">
        <v>5302</v>
      </c>
      <c r="C25" s="516" t="s">
        <v>5302</v>
      </c>
      <c r="D25" s="516" t="s">
        <v>5301</v>
      </c>
      <c r="E25" s="483" t="str">
        <f t="shared" si="0"/>
        <v>下関市長府浜浦町29-8</v>
      </c>
      <c r="F25" s="483" t="s">
        <v>1058</v>
      </c>
      <c r="G25" s="515">
        <v>37681</v>
      </c>
      <c r="H25" s="483" t="s">
        <v>1739</v>
      </c>
      <c r="I25" s="376" t="s">
        <v>2841</v>
      </c>
      <c r="J25" s="494" t="s">
        <v>4099</v>
      </c>
      <c r="K25" s="486" t="s">
        <v>18</v>
      </c>
      <c r="L25" s="486" t="s">
        <v>19</v>
      </c>
      <c r="M25" s="483" t="s">
        <v>1258</v>
      </c>
      <c r="N25" s="483" t="s">
        <v>5300</v>
      </c>
      <c r="O25" s="487" t="s">
        <v>234</v>
      </c>
      <c r="P25" s="497" t="s">
        <v>3400</v>
      </c>
      <c r="Q25" s="156"/>
      <c r="R25" s="157"/>
      <c r="S25" s="158"/>
      <c r="T25" s="159"/>
      <c r="U25" s="160"/>
      <c r="V25" s="160"/>
      <c r="W25" s="161"/>
      <c r="X25" s="161"/>
      <c r="Y25" s="162"/>
      <c r="Z25" s="163"/>
      <c r="AA25" s="164"/>
      <c r="AB25" s="165"/>
      <c r="AC25" s="165"/>
      <c r="AD25" s="165"/>
      <c r="AE25" s="157"/>
      <c r="AF25" s="157"/>
      <c r="AG25" s="155"/>
      <c r="AH25" s="156"/>
      <c r="AI25" s="157"/>
      <c r="AJ25" s="158"/>
      <c r="AK25" s="159"/>
      <c r="AL25" s="160"/>
      <c r="AM25" s="160"/>
      <c r="AN25" s="161"/>
      <c r="AO25" s="161"/>
      <c r="AP25" s="162"/>
      <c r="AQ25" s="163"/>
      <c r="AR25" s="164"/>
      <c r="AS25" s="165"/>
      <c r="AT25" s="165"/>
      <c r="AU25" s="165"/>
      <c r="AV25" s="157"/>
      <c r="AW25" s="157"/>
      <c r="AX25" s="155"/>
      <c r="AY25" s="156"/>
      <c r="AZ25" s="157"/>
      <c r="BA25" s="158"/>
      <c r="BB25" s="159"/>
      <c r="BC25" s="160"/>
      <c r="BD25" s="160"/>
      <c r="BE25" s="161"/>
      <c r="BF25" s="161"/>
      <c r="BG25" s="162"/>
      <c r="BH25" s="163"/>
      <c r="BI25" s="164"/>
      <c r="BJ25" s="165"/>
      <c r="BK25" s="165"/>
      <c r="BL25" s="165"/>
      <c r="BM25" s="157"/>
      <c r="BN25" s="157"/>
      <c r="BO25" s="155"/>
      <c r="BP25" s="156"/>
      <c r="BQ25" s="157"/>
      <c r="BR25" s="158"/>
      <c r="BS25" s="159"/>
      <c r="BT25" s="167" t="s">
        <v>1257</v>
      </c>
      <c r="BU25" s="160"/>
      <c r="BV25" s="161"/>
      <c r="BW25" s="161"/>
      <c r="BX25" s="162"/>
      <c r="BY25" s="163"/>
      <c r="BZ25" s="164"/>
      <c r="CA25" s="165"/>
      <c r="CB25" s="165"/>
      <c r="CC25" s="165"/>
      <c r="CD25" s="157"/>
      <c r="CE25" s="157"/>
      <c r="CF25" s="155"/>
      <c r="CG25" s="156"/>
      <c r="CH25" s="157"/>
      <c r="CI25" s="158"/>
      <c r="CJ25" s="159"/>
      <c r="CK25" s="160"/>
      <c r="CL25" s="160"/>
      <c r="CM25" s="161"/>
      <c r="CN25" s="161"/>
      <c r="CO25" s="162"/>
      <c r="CP25" s="163"/>
      <c r="CQ25" s="164"/>
      <c r="CR25" s="165"/>
      <c r="CS25" s="165"/>
      <c r="CT25" s="165"/>
      <c r="CU25" s="157"/>
      <c r="CV25" s="157"/>
      <c r="CW25" s="155"/>
      <c r="CX25" s="156"/>
      <c r="CY25" s="157"/>
      <c r="CZ25" s="158"/>
      <c r="DA25" s="159"/>
      <c r="DB25" s="160"/>
      <c r="DC25" s="160"/>
      <c r="DD25" s="161"/>
      <c r="DE25" s="161"/>
      <c r="DF25" s="162"/>
      <c r="DG25" s="163"/>
      <c r="DH25" s="164"/>
      <c r="DI25" s="165"/>
      <c r="DJ25" s="165"/>
      <c r="DK25" s="165"/>
      <c r="DL25" s="157"/>
      <c r="DM25" s="157"/>
      <c r="DN25" s="155"/>
      <c r="DO25" s="156"/>
      <c r="DP25" s="157"/>
      <c r="DQ25" s="158"/>
      <c r="DR25" s="159"/>
      <c r="DS25" s="160"/>
      <c r="DT25" s="160"/>
      <c r="DU25" s="161"/>
      <c r="DV25" s="161"/>
      <c r="DW25" s="162"/>
      <c r="DX25" s="163"/>
      <c r="DY25" s="164"/>
      <c r="DZ25" s="165"/>
      <c r="EA25" s="165"/>
      <c r="EB25" s="165"/>
      <c r="EC25" s="157"/>
      <c r="ED25" s="157"/>
      <c r="EE25" s="155"/>
      <c r="EF25" s="156"/>
      <c r="EG25" s="157"/>
      <c r="EH25" s="158"/>
      <c r="EI25" s="159"/>
      <c r="EJ25" s="160"/>
      <c r="EK25" s="160"/>
      <c r="EL25" s="161"/>
      <c r="EM25" s="161"/>
      <c r="EN25" s="162"/>
      <c r="EO25" s="163"/>
      <c r="EP25" s="164"/>
      <c r="EQ25" s="165"/>
      <c r="ER25" s="165"/>
      <c r="ES25" s="165"/>
      <c r="ET25" s="157"/>
      <c r="EU25" s="157"/>
      <c r="EV25" s="155"/>
      <c r="EW25" s="156"/>
      <c r="EX25" s="157"/>
      <c r="EY25" s="158"/>
      <c r="EZ25" s="159"/>
      <c r="FA25" s="160"/>
      <c r="FB25" s="160"/>
      <c r="FC25" s="161"/>
      <c r="FD25" s="161"/>
      <c r="FE25" s="162"/>
      <c r="FF25" s="163"/>
      <c r="FG25" s="164"/>
      <c r="FH25" s="165"/>
      <c r="FI25" s="165"/>
      <c r="FJ25" s="165"/>
      <c r="FK25" s="157"/>
      <c r="FL25" s="157"/>
      <c r="FM25" s="155"/>
      <c r="FN25" s="156"/>
      <c r="FO25" s="157"/>
      <c r="FP25" s="158"/>
      <c r="FQ25" s="159"/>
      <c r="FR25" s="160"/>
      <c r="FS25" s="160"/>
      <c r="FT25" s="161"/>
      <c r="FU25" s="161"/>
      <c r="FV25" s="162"/>
      <c r="FW25" s="163"/>
      <c r="FX25" s="164"/>
      <c r="FY25" s="165"/>
      <c r="FZ25" s="165"/>
      <c r="GA25" s="165"/>
      <c r="GB25" s="157"/>
      <c r="GC25" s="157"/>
      <c r="GD25" s="155"/>
      <c r="GE25" s="156"/>
      <c r="GF25" s="157"/>
      <c r="GG25" s="158"/>
      <c r="GH25" s="159"/>
      <c r="GI25" s="160"/>
      <c r="GJ25" s="160"/>
      <c r="GK25" s="161"/>
      <c r="GL25" s="161"/>
      <c r="GM25" s="162"/>
      <c r="GN25" s="163"/>
      <c r="GO25" s="164"/>
      <c r="GP25" s="165"/>
      <c r="GQ25" s="165"/>
      <c r="GR25" s="165"/>
      <c r="GS25" s="157"/>
      <c r="GT25" s="157"/>
      <c r="GU25" s="155"/>
      <c r="GV25" s="156"/>
      <c r="GW25" s="157"/>
      <c r="GX25" s="158"/>
      <c r="GY25" s="159"/>
      <c r="GZ25" s="160"/>
      <c r="HA25" s="160"/>
      <c r="HB25" s="161"/>
      <c r="HC25" s="161"/>
      <c r="HD25" s="162"/>
      <c r="HE25" s="163"/>
      <c r="HF25" s="164"/>
    </row>
    <row r="26" spans="1:215" s="166" customFormat="1" ht="41.25" customHeight="1">
      <c r="A26" s="375" t="s">
        <v>5299</v>
      </c>
      <c r="B26" s="516" t="s">
        <v>5298</v>
      </c>
      <c r="C26" s="516" t="s">
        <v>5298</v>
      </c>
      <c r="D26" s="516" t="s">
        <v>2782</v>
      </c>
      <c r="E26" s="483" t="str">
        <f t="shared" si="0"/>
        <v>下関市幡生宮の下町16-3</v>
      </c>
      <c r="F26" s="483" t="s">
        <v>1733</v>
      </c>
      <c r="G26" s="515">
        <v>37712</v>
      </c>
      <c r="H26" s="483" t="s">
        <v>1740</v>
      </c>
      <c r="I26" s="376" t="s">
        <v>424</v>
      </c>
      <c r="J26" s="494" t="s">
        <v>4099</v>
      </c>
      <c r="K26" s="486" t="s">
        <v>18</v>
      </c>
      <c r="L26" s="486" t="s">
        <v>19</v>
      </c>
      <c r="M26" s="483" t="s">
        <v>1465</v>
      </c>
      <c r="N26" s="483" t="s">
        <v>5297</v>
      </c>
      <c r="O26" s="487" t="s">
        <v>234</v>
      </c>
      <c r="P26" s="497" t="s">
        <v>9</v>
      </c>
      <c r="Q26" s="155"/>
      <c r="R26" s="156"/>
      <c r="S26" s="157"/>
      <c r="T26" s="158"/>
      <c r="U26" s="159"/>
      <c r="V26" s="160"/>
      <c r="W26" s="160"/>
      <c r="X26" s="161"/>
      <c r="Y26" s="161"/>
      <c r="Z26" s="162"/>
      <c r="AA26" s="163"/>
      <c r="AB26" s="164"/>
      <c r="AC26" s="165"/>
      <c r="AD26" s="165"/>
      <c r="AE26" s="165"/>
      <c r="AF26" s="157"/>
      <c r="AG26" s="157"/>
      <c r="AH26" s="155"/>
      <c r="AI26" s="156"/>
      <c r="AJ26" s="157"/>
      <c r="AK26" s="158"/>
      <c r="AL26" s="159"/>
      <c r="AM26" s="160"/>
      <c r="AN26" s="160"/>
      <c r="AO26" s="161"/>
      <c r="AP26" s="161"/>
      <c r="AQ26" s="162"/>
      <c r="AR26" s="163"/>
      <c r="AS26" s="164"/>
      <c r="AT26" s="165"/>
      <c r="AU26" s="165"/>
      <c r="AV26" s="165"/>
      <c r="AW26" s="157"/>
      <c r="AX26" s="157"/>
      <c r="AY26" s="155"/>
      <c r="AZ26" s="156"/>
      <c r="BA26" s="157"/>
      <c r="BB26" s="158"/>
      <c r="BC26" s="159"/>
      <c r="BD26" s="160"/>
      <c r="BE26" s="160"/>
      <c r="BF26" s="161"/>
      <c r="BG26" s="161"/>
      <c r="BH26" s="162"/>
      <c r="BI26" s="163"/>
      <c r="BJ26" s="164"/>
      <c r="BK26" s="165"/>
      <c r="BL26" s="165"/>
      <c r="BM26" s="165"/>
      <c r="BN26" s="157"/>
      <c r="BO26" s="157"/>
      <c r="BP26" s="155"/>
      <c r="BQ26" s="156"/>
      <c r="BR26" s="157"/>
      <c r="BS26" s="158"/>
      <c r="BT26" s="159"/>
      <c r="BU26" s="160"/>
      <c r="BV26" s="160"/>
      <c r="BW26" s="161"/>
      <c r="BX26" s="161"/>
      <c r="BY26" s="162"/>
      <c r="BZ26" s="163"/>
      <c r="CA26" s="164"/>
      <c r="CB26" s="165"/>
      <c r="CC26" s="165"/>
      <c r="CD26" s="165"/>
      <c r="CE26" s="157"/>
      <c r="CF26" s="157"/>
      <c r="CG26" s="155"/>
      <c r="CH26" s="156"/>
      <c r="CI26" s="157"/>
      <c r="CJ26" s="158"/>
      <c r="CK26" s="159"/>
      <c r="CL26" s="160"/>
      <c r="CM26" s="160"/>
      <c r="CN26" s="161"/>
      <c r="CO26" s="161"/>
      <c r="CP26" s="162"/>
      <c r="CQ26" s="163"/>
      <c r="CR26" s="164"/>
      <c r="CS26" s="165"/>
      <c r="CT26" s="165"/>
      <c r="CU26" s="165"/>
      <c r="CV26" s="157"/>
      <c r="CW26" s="157"/>
      <c r="CX26" s="155"/>
      <c r="CY26" s="156"/>
      <c r="CZ26" s="157"/>
      <c r="DA26" s="158"/>
      <c r="DB26" s="159"/>
      <c r="DC26" s="160"/>
      <c r="DD26" s="160"/>
      <c r="DE26" s="161"/>
      <c r="DF26" s="161"/>
      <c r="DG26" s="162"/>
      <c r="DH26" s="163"/>
      <c r="DI26" s="164"/>
      <c r="DJ26" s="165"/>
      <c r="DK26" s="165"/>
      <c r="DL26" s="165"/>
      <c r="DM26" s="157"/>
      <c r="DN26" s="157"/>
      <c r="DO26" s="155"/>
      <c r="DP26" s="156"/>
      <c r="DQ26" s="157"/>
      <c r="DR26" s="158"/>
      <c r="DS26" s="159"/>
      <c r="DT26" s="160"/>
      <c r="DU26" s="160"/>
      <c r="DV26" s="161"/>
      <c r="DW26" s="161"/>
      <c r="DX26" s="162"/>
      <c r="DY26" s="163"/>
      <c r="DZ26" s="164"/>
      <c r="EA26" s="165"/>
      <c r="EB26" s="165"/>
      <c r="EC26" s="165"/>
      <c r="ED26" s="157"/>
      <c r="EE26" s="157"/>
      <c r="EF26" s="155"/>
      <c r="EG26" s="156"/>
      <c r="EH26" s="157"/>
      <c r="EI26" s="158"/>
      <c r="EJ26" s="159"/>
      <c r="EK26" s="160"/>
      <c r="EL26" s="160"/>
      <c r="EM26" s="161"/>
      <c r="EN26" s="161"/>
      <c r="EO26" s="162"/>
      <c r="EP26" s="163"/>
      <c r="EQ26" s="164"/>
      <c r="ER26" s="165"/>
      <c r="ES26" s="165"/>
      <c r="ET26" s="165"/>
      <c r="EU26" s="157"/>
      <c r="EV26" s="157"/>
      <c r="EW26" s="155"/>
      <c r="EX26" s="156"/>
      <c r="EY26" s="157"/>
      <c r="EZ26" s="158"/>
      <c r="FA26" s="159"/>
      <c r="FB26" s="160"/>
      <c r="FC26" s="160"/>
      <c r="FD26" s="161"/>
      <c r="FE26" s="161"/>
      <c r="FF26" s="162"/>
      <c r="FG26" s="163"/>
      <c r="FH26" s="164"/>
      <c r="FI26" s="165"/>
      <c r="FJ26" s="165"/>
      <c r="FK26" s="165"/>
      <c r="FL26" s="157"/>
      <c r="FM26" s="157"/>
      <c r="FN26" s="155"/>
      <c r="FO26" s="156"/>
      <c r="FP26" s="157"/>
      <c r="FQ26" s="158"/>
      <c r="FR26" s="159"/>
      <c r="FS26" s="160"/>
      <c r="FT26" s="160"/>
      <c r="FU26" s="161"/>
      <c r="FV26" s="161"/>
      <c r="FW26" s="162"/>
      <c r="FX26" s="163"/>
      <c r="FY26" s="164"/>
      <c r="FZ26" s="165"/>
      <c r="GA26" s="165"/>
      <c r="GB26" s="165"/>
      <c r="GC26" s="157"/>
      <c r="GD26" s="157"/>
      <c r="GE26" s="155"/>
      <c r="GF26" s="156"/>
      <c r="GG26" s="157"/>
      <c r="GH26" s="158"/>
      <c r="GI26" s="159"/>
      <c r="GJ26" s="160"/>
      <c r="GK26" s="160"/>
      <c r="GL26" s="161"/>
      <c r="GM26" s="161"/>
      <c r="GN26" s="162"/>
      <c r="GO26" s="163"/>
      <c r="GP26" s="164"/>
      <c r="GQ26" s="165"/>
      <c r="GR26" s="165"/>
      <c r="GS26" s="165"/>
      <c r="GT26" s="157"/>
      <c r="GU26" s="157"/>
      <c r="GV26" s="155"/>
      <c r="GW26" s="156"/>
      <c r="GX26" s="157"/>
      <c r="GY26" s="158"/>
      <c r="GZ26" s="159"/>
      <c r="HA26" s="160"/>
      <c r="HB26" s="160"/>
      <c r="HC26" s="161"/>
      <c r="HD26" s="161"/>
      <c r="HE26" s="162"/>
      <c r="HF26" s="163"/>
      <c r="HG26" s="164"/>
    </row>
    <row r="27" spans="1:215" s="166" customFormat="1" ht="41.25" customHeight="1">
      <c r="A27" s="375" t="s">
        <v>5718</v>
      </c>
      <c r="B27" s="516" t="s">
        <v>2488</v>
      </c>
      <c r="C27" s="516" t="s">
        <v>2488</v>
      </c>
      <c r="D27" s="378" t="s">
        <v>8384</v>
      </c>
      <c r="E27" s="483" t="str">
        <f t="shared" si="0"/>
        <v>下関市綾羅木新町3-11-40</v>
      </c>
      <c r="F27" s="444" t="s">
        <v>8996</v>
      </c>
      <c r="G27" s="424">
        <v>37712</v>
      </c>
      <c r="H27" s="444" t="s">
        <v>8997</v>
      </c>
      <c r="I27" s="376" t="s">
        <v>424</v>
      </c>
      <c r="J27" s="494" t="s">
        <v>4099</v>
      </c>
      <c r="K27" s="486" t="s">
        <v>18</v>
      </c>
      <c r="L27" s="486" t="s">
        <v>19</v>
      </c>
      <c r="M27" s="483" t="s">
        <v>8171</v>
      </c>
      <c r="N27" s="483" t="s">
        <v>5296</v>
      </c>
      <c r="O27" s="487" t="s">
        <v>234</v>
      </c>
      <c r="P27" s="497" t="s">
        <v>9</v>
      </c>
      <c r="Q27" s="155"/>
      <c r="R27" s="156"/>
      <c r="S27" s="157"/>
      <c r="T27" s="158"/>
      <c r="U27" s="159"/>
      <c r="V27" s="160"/>
      <c r="W27" s="160"/>
      <c r="X27" s="161"/>
      <c r="Y27" s="161"/>
      <c r="Z27" s="162"/>
      <c r="AA27" s="163"/>
      <c r="AB27" s="164"/>
      <c r="AC27" s="165"/>
      <c r="AD27" s="165"/>
      <c r="AE27" s="165"/>
      <c r="AF27" s="157"/>
      <c r="AG27" s="157"/>
      <c r="AH27" s="155"/>
      <c r="AI27" s="156"/>
      <c r="AJ27" s="157"/>
      <c r="AK27" s="158"/>
      <c r="AL27" s="159"/>
      <c r="AM27" s="160"/>
      <c r="AN27" s="160"/>
      <c r="AO27" s="161"/>
      <c r="AP27" s="161"/>
      <c r="AQ27" s="162"/>
      <c r="AR27" s="163"/>
      <c r="AS27" s="164"/>
      <c r="AT27" s="165"/>
      <c r="AU27" s="165"/>
      <c r="AV27" s="165"/>
      <c r="AW27" s="157"/>
      <c r="AX27" s="157"/>
      <c r="AY27" s="155"/>
      <c r="AZ27" s="156"/>
      <c r="BA27" s="157"/>
      <c r="BB27" s="158"/>
      <c r="BC27" s="159"/>
      <c r="BD27" s="160"/>
      <c r="BE27" s="160"/>
      <c r="BF27" s="161"/>
      <c r="BG27" s="161"/>
      <c r="BH27" s="162"/>
      <c r="BI27" s="163"/>
      <c r="BJ27" s="164"/>
      <c r="BK27" s="165"/>
      <c r="BL27" s="165"/>
      <c r="BM27" s="165"/>
      <c r="BN27" s="157"/>
      <c r="BO27" s="157"/>
      <c r="BP27" s="155"/>
      <c r="BQ27" s="156"/>
      <c r="BR27" s="157"/>
      <c r="BS27" s="158"/>
      <c r="BT27" s="159"/>
      <c r="BU27" s="160"/>
      <c r="BV27" s="160"/>
      <c r="BW27" s="161"/>
      <c r="BX27" s="161"/>
      <c r="BY27" s="162"/>
      <c r="BZ27" s="163"/>
      <c r="CA27" s="164"/>
      <c r="CB27" s="165"/>
      <c r="CC27" s="165"/>
      <c r="CD27" s="165"/>
      <c r="CE27" s="157"/>
      <c r="CF27" s="157"/>
      <c r="CG27" s="155"/>
      <c r="CH27" s="156"/>
      <c r="CI27" s="157"/>
      <c r="CJ27" s="158"/>
      <c r="CK27" s="159"/>
      <c r="CL27" s="160"/>
      <c r="CM27" s="160"/>
      <c r="CN27" s="161"/>
      <c r="CO27" s="161"/>
      <c r="CP27" s="162"/>
      <c r="CQ27" s="163"/>
      <c r="CR27" s="164"/>
      <c r="CS27" s="165"/>
      <c r="CT27" s="165"/>
      <c r="CU27" s="165"/>
      <c r="CV27" s="157"/>
      <c r="CW27" s="157"/>
      <c r="CX27" s="155"/>
      <c r="CY27" s="156"/>
      <c r="CZ27" s="157"/>
      <c r="DA27" s="158"/>
      <c r="DB27" s="159"/>
      <c r="DC27" s="160"/>
      <c r="DD27" s="160"/>
      <c r="DE27" s="161"/>
      <c r="DF27" s="161"/>
      <c r="DG27" s="162"/>
      <c r="DH27" s="163"/>
      <c r="DI27" s="164"/>
      <c r="DJ27" s="165"/>
      <c r="DK27" s="165"/>
      <c r="DL27" s="165"/>
      <c r="DM27" s="157"/>
      <c r="DN27" s="157"/>
      <c r="DO27" s="155"/>
      <c r="DP27" s="156"/>
      <c r="DQ27" s="157"/>
      <c r="DR27" s="158"/>
      <c r="DS27" s="159"/>
      <c r="DT27" s="160"/>
      <c r="DU27" s="160"/>
      <c r="DV27" s="161"/>
      <c r="DW27" s="161"/>
      <c r="DX27" s="162"/>
      <c r="DY27" s="163"/>
      <c r="DZ27" s="164"/>
      <c r="EA27" s="165"/>
      <c r="EB27" s="165"/>
      <c r="EC27" s="165"/>
      <c r="ED27" s="157"/>
      <c r="EE27" s="157"/>
      <c r="EF27" s="155"/>
      <c r="EG27" s="156"/>
      <c r="EH27" s="157"/>
      <c r="EI27" s="158"/>
      <c r="EJ27" s="159"/>
      <c r="EK27" s="160"/>
      <c r="EL27" s="160"/>
      <c r="EM27" s="161"/>
      <c r="EN27" s="161"/>
      <c r="EO27" s="162"/>
      <c r="EP27" s="163"/>
      <c r="EQ27" s="164"/>
      <c r="ER27" s="165"/>
      <c r="ES27" s="165"/>
      <c r="ET27" s="165"/>
      <c r="EU27" s="157"/>
      <c r="EV27" s="157"/>
      <c r="EW27" s="155"/>
      <c r="EX27" s="156"/>
      <c r="EY27" s="157"/>
      <c r="EZ27" s="158"/>
      <c r="FA27" s="159"/>
      <c r="FB27" s="160"/>
      <c r="FC27" s="160"/>
      <c r="FD27" s="161"/>
      <c r="FE27" s="161"/>
      <c r="FF27" s="162"/>
      <c r="FG27" s="163"/>
      <c r="FH27" s="164"/>
      <c r="FI27" s="165"/>
      <c r="FJ27" s="165"/>
      <c r="FK27" s="165"/>
      <c r="FL27" s="157"/>
      <c r="FM27" s="157"/>
      <c r="FN27" s="155"/>
      <c r="FO27" s="156"/>
      <c r="FP27" s="157"/>
      <c r="FQ27" s="158"/>
      <c r="FR27" s="159"/>
      <c r="FS27" s="160"/>
      <c r="FT27" s="160"/>
      <c r="FU27" s="161"/>
      <c r="FV27" s="161"/>
      <c r="FW27" s="162"/>
      <c r="FX27" s="163"/>
      <c r="FY27" s="164"/>
      <c r="FZ27" s="165"/>
      <c r="GA27" s="165"/>
      <c r="GB27" s="165"/>
      <c r="GC27" s="157"/>
      <c r="GD27" s="157"/>
      <c r="GE27" s="155"/>
      <c r="GF27" s="156"/>
      <c r="GG27" s="157"/>
      <c r="GH27" s="158"/>
      <c r="GI27" s="159"/>
      <c r="GJ27" s="160"/>
      <c r="GK27" s="160"/>
      <c r="GL27" s="161"/>
      <c r="GM27" s="161"/>
      <c r="GN27" s="162"/>
      <c r="GO27" s="163"/>
      <c r="GP27" s="164"/>
      <c r="GQ27" s="165"/>
      <c r="GR27" s="165"/>
      <c r="GS27" s="165"/>
      <c r="GT27" s="157"/>
      <c r="GU27" s="157"/>
      <c r="GV27" s="155"/>
      <c r="GW27" s="156"/>
      <c r="GX27" s="157"/>
      <c r="GY27" s="158"/>
      <c r="GZ27" s="159"/>
      <c r="HA27" s="160"/>
      <c r="HB27" s="160"/>
      <c r="HC27" s="161"/>
      <c r="HD27" s="161"/>
      <c r="HE27" s="162"/>
      <c r="HF27" s="163"/>
      <c r="HG27" s="164"/>
    </row>
    <row r="28" spans="1:215" s="166" customFormat="1" ht="41.25" customHeight="1">
      <c r="A28" s="375" t="s">
        <v>5719</v>
      </c>
      <c r="B28" s="516" t="s">
        <v>5295</v>
      </c>
      <c r="C28" s="516" t="s">
        <v>5295</v>
      </c>
      <c r="D28" s="432" t="s">
        <v>8385</v>
      </c>
      <c r="E28" s="483" t="str">
        <f t="shared" si="0"/>
        <v>下関市富任町8-8-3</v>
      </c>
      <c r="F28" s="483" t="s">
        <v>5294</v>
      </c>
      <c r="G28" s="515">
        <v>37715</v>
      </c>
      <c r="H28" s="483" t="s">
        <v>5293</v>
      </c>
      <c r="I28" s="376" t="s">
        <v>424</v>
      </c>
      <c r="J28" s="494" t="s">
        <v>4099</v>
      </c>
      <c r="K28" s="486" t="s">
        <v>18</v>
      </c>
      <c r="L28" s="486" t="s">
        <v>19</v>
      </c>
      <c r="M28" s="483" t="s">
        <v>3443</v>
      </c>
      <c r="N28" s="483" t="s">
        <v>5292</v>
      </c>
      <c r="O28" s="487" t="s">
        <v>234</v>
      </c>
      <c r="P28" s="497" t="s">
        <v>3400</v>
      </c>
      <c r="Q28" s="155"/>
      <c r="R28" s="156"/>
      <c r="S28" s="157"/>
      <c r="T28" s="158"/>
      <c r="U28" s="159"/>
      <c r="V28" s="160"/>
      <c r="W28" s="160"/>
      <c r="X28" s="161"/>
      <c r="Y28" s="161"/>
      <c r="Z28" s="162"/>
      <c r="AA28" s="163"/>
      <c r="AB28" s="164"/>
      <c r="AC28" s="165"/>
      <c r="AD28" s="165"/>
      <c r="AE28" s="165"/>
      <c r="AF28" s="157"/>
      <c r="AG28" s="157"/>
      <c r="AH28" s="155"/>
      <c r="AI28" s="156"/>
      <c r="AJ28" s="157"/>
      <c r="AK28" s="158"/>
      <c r="AL28" s="159"/>
      <c r="AM28" s="160"/>
      <c r="AN28" s="160"/>
      <c r="AO28" s="161"/>
      <c r="AP28" s="161"/>
      <c r="AQ28" s="162"/>
      <c r="AR28" s="163"/>
      <c r="AS28" s="164"/>
      <c r="AT28" s="165"/>
      <c r="AU28" s="165"/>
      <c r="AV28" s="165"/>
      <c r="AW28" s="157"/>
      <c r="AX28" s="157"/>
      <c r="AY28" s="155"/>
      <c r="AZ28" s="156"/>
      <c r="BA28" s="157"/>
      <c r="BB28" s="158"/>
      <c r="BC28" s="159"/>
      <c r="BD28" s="160"/>
      <c r="BE28" s="160"/>
      <c r="BF28" s="161"/>
      <c r="BG28" s="161"/>
      <c r="BH28" s="162"/>
      <c r="BI28" s="163"/>
      <c r="BJ28" s="164"/>
      <c r="BK28" s="165"/>
      <c r="BL28" s="165"/>
      <c r="BM28" s="165"/>
      <c r="BN28" s="157"/>
      <c r="BO28" s="157"/>
      <c r="BP28" s="155"/>
      <c r="BQ28" s="156"/>
      <c r="BR28" s="157"/>
      <c r="BS28" s="158"/>
      <c r="BT28" s="159"/>
      <c r="BU28" s="160"/>
      <c r="BV28" s="160"/>
      <c r="BW28" s="161"/>
      <c r="BX28" s="161"/>
      <c r="BY28" s="162"/>
      <c r="BZ28" s="163"/>
      <c r="CA28" s="164"/>
      <c r="CB28" s="165"/>
      <c r="CC28" s="165"/>
      <c r="CD28" s="165"/>
      <c r="CE28" s="157"/>
      <c r="CF28" s="157"/>
      <c r="CG28" s="155"/>
      <c r="CH28" s="156"/>
      <c r="CI28" s="157"/>
      <c r="CJ28" s="158"/>
      <c r="CK28" s="159"/>
      <c r="CL28" s="160"/>
      <c r="CM28" s="160"/>
      <c r="CN28" s="161"/>
      <c r="CO28" s="161"/>
      <c r="CP28" s="162"/>
      <c r="CQ28" s="163"/>
      <c r="CR28" s="164"/>
      <c r="CS28" s="165"/>
      <c r="CT28" s="165"/>
      <c r="CU28" s="165"/>
      <c r="CV28" s="157"/>
      <c r="CW28" s="157"/>
      <c r="CX28" s="155"/>
      <c r="CY28" s="156"/>
      <c r="CZ28" s="157"/>
      <c r="DA28" s="158"/>
      <c r="DB28" s="159"/>
      <c r="DC28" s="160"/>
      <c r="DD28" s="160"/>
      <c r="DE28" s="161"/>
      <c r="DF28" s="161"/>
      <c r="DG28" s="162"/>
      <c r="DH28" s="163"/>
      <c r="DI28" s="164"/>
      <c r="DJ28" s="165"/>
      <c r="DK28" s="165"/>
      <c r="DL28" s="165"/>
      <c r="DM28" s="157"/>
      <c r="DN28" s="157"/>
      <c r="DO28" s="155"/>
      <c r="DP28" s="156"/>
      <c r="DQ28" s="157"/>
      <c r="DR28" s="158"/>
      <c r="DS28" s="159"/>
      <c r="DT28" s="160"/>
      <c r="DU28" s="160"/>
      <c r="DV28" s="161"/>
      <c r="DW28" s="161"/>
      <c r="DX28" s="162"/>
      <c r="DY28" s="163"/>
      <c r="DZ28" s="164"/>
      <c r="EA28" s="165"/>
      <c r="EB28" s="165"/>
      <c r="EC28" s="165"/>
      <c r="ED28" s="157"/>
      <c r="EE28" s="157"/>
      <c r="EF28" s="155"/>
      <c r="EG28" s="156"/>
      <c r="EH28" s="157"/>
      <c r="EI28" s="158"/>
      <c r="EJ28" s="159"/>
      <c r="EK28" s="160"/>
      <c r="EL28" s="160"/>
      <c r="EM28" s="161"/>
      <c r="EN28" s="161"/>
      <c r="EO28" s="162"/>
      <c r="EP28" s="163"/>
      <c r="EQ28" s="164"/>
      <c r="ER28" s="165"/>
      <c r="ES28" s="165"/>
      <c r="ET28" s="165"/>
      <c r="EU28" s="157"/>
      <c r="EV28" s="157"/>
      <c r="EW28" s="155"/>
      <c r="EX28" s="156"/>
      <c r="EY28" s="157"/>
      <c r="EZ28" s="158"/>
      <c r="FA28" s="159"/>
      <c r="FB28" s="160"/>
      <c r="FC28" s="160"/>
      <c r="FD28" s="161"/>
      <c r="FE28" s="161"/>
      <c r="FF28" s="162"/>
      <c r="FG28" s="163"/>
      <c r="FH28" s="164"/>
      <c r="FI28" s="165"/>
      <c r="FJ28" s="165"/>
      <c r="FK28" s="165"/>
      <c r="FL28" s="157"/>
      <c r="FM28" s="157"/>
      <c r="FN28" s="155"/>
      <c r="FO28" s="156"/>
      <c r="FP28" s="157"/>
      <c r="FQ28" s="158"/>
      <c r="FR28" s="159"/>
      <c r="FS28" s="160"/>
      <c r="FT28" s="160"/>
      <c r="FU28" s="161"/>
      <c r="FV28" s="161"/>
      <c r="FW28" s="162"/>
      <c r="FX28" s="163"/>
      <c r="FY28" s="164"/>
      <c r="FZ28" s="165"/>
      <c r="GA28" s="165"/>
      <c r="GB28" s="165"/>
      <c r="GC28" s="157"/>
      <c r="GD28" s="157"/>
      <c r="GE28" s="155"/>
      <c r="GF28" s="156"/>
      <c r="GG28" s="157"/>
      <c r="GH28" s="158"/>
      <c r="GI28" s="159"/>
      <c r="GJ28" s="160"/>
      <c r="GK28" s="160"/>
      <c r="GL28" s="161"/>
      <c r="GM28" s="161"/>
      <c r="GN28" s="162"/>
      <c r="GO28" s="163"/>
      <c r="GP28" s="164"/>
      <c r="GQ28" s="165"/>
      <c r="GR28" s="165"/>
      <c r="GS28" s="165"/>
      <c r="GT28" s="157"/>
      <c r="GU28" s="157"/>
      <c r="GV28" s="155"/>
      <c r="GW28" s="156"/>
      <c r="GX28" s="157"/>
      <c r="GY28" s="158"/>
      <c r="GZ28" s="159"/>
      <c r="HA28" s="160"/>
      <c r="HB28" s="160"/>
      <c r="HC28" s="161"/>
      <c r="HD28" s="161"/>
      <c r="HE28" s="162"/>
      <c r="HF28" s="163"/>
      <c r="HG28" s="164"/>
    </row>
    <row r="29" spans="1:215" s="166" customFormat="1" ht="41.25" customHeight="1">
      <c r="A29" s="375" t="s">
        <v>6005</v>
      </c>
      <c r="B29" s="516" t="s">
        <v>6006</v>
      </c>
      <c r="C29" s="516" t="s">
        <v>6006</v>
      </c>
      <c r="D29" s="378" t="s">
        <v>8386</v>
      </c>
      <c r="E29" s="483" t="str">
        <f t="shared" si="0"/>
        <v>下関市大字内日下1028-2</v>
      </c>
      <c r="F29" s="483" t="s">
        <v>1059</v>
      </c>
      <c r="G29" s="515">
        <v>37773</v>
      </c>
      <c r="H29" s="483" t="s">
        <v>1741</v>
      </c>
      <c r="I29" s="376" t="s">
        <v>424</v>
      </c>
      <c r="J29" s="494" t="s">
        <v>744</v>
      </c>
      <c r="K29" s="486" t="s">
        <v>419</v>
      </c>
      <c r="L29" s="486" t="s">
        <v>420</v>
      </c>
      <c r="M29" s="483" t="s">
        <v>6007</v>
      </c>
      <c r="N29" s="483" t="s">
        <v>6008</v>
      </c>
      <c r="O29" s="487" t="s">
        <v>234</v>
      </c>
      <c r="P29" s="497" t="s">
        <v>512</v>
      </c>
      <c r="Q29" s="155"/>
      <c r="R29" s="156"/>
      <c r="S29" s="157"/>
      <c r="T29" s="158"/>
      <c r="U29" s="159"/>
      <c r="V29" s="160"/>
      <c r="W29" s="160"/>
      <c r="X29" s="161"/>
      <c r="Y29" s="161"/>
      <c r="Z29" s="162"/>
      <c r="AA29" s="163"/>
      <c r="AB29" s="164"/>
      <c r="AC29" s="165"/>
      <c r="AD29" s="165"/>
      <c r="AE29" s="165"/>
      <c r="AF29" s="157"/>
      <c r="AG29" s="157"/>
      <c r="AH29" s="155"/>
      <c r="AI29" s="156"/>
      <c r="AJ29" s="157"/>
      <c r="AK29" s="158"/>
      <c r="AL29" s="159"/>
      <c r="AM29" s="160"/>
      <c r="AN29" s="160"/>
      <c r="AO29" s="161"/>
      <c r="AP29" s="161"/>
      <c r="AQ29" s="162"/>
      <c r="AR29" s="163"/>
      <c r="AS29" s="164"/>
      <c r="AT29" s="165"/>
      <c r="AU29" s="165"/>
      <c r="AV29" s="165"/>
      <c r="AW29" s="157"/>
      <c r="AX29" s="157"/>
      <c r="AY29" s="155"/>
      <c r="AZ29" s="156"/>
      <c r="BA29" s="157"/>
      <c r="BB29" s="158"/>
      <c r="BC29" s="159"/>
      <c r="BD29" s="160"/>
      <c r="BE29" s="160"/>
      <c r="BF29" s="161"/>
      <c r="BG29" s="161"/>
      <c r="BH29" s="162"/>
      <c r="BI29" s="163"/>
      <c r="BJ29" s="164"/>
      <c r="BK29" s="165"/>
      <c r="BL29" s="165"/>
      <c r="BM29" s="165"/>
      <c r="BN29" s="157"/>
      <c r="BO29" s="157"/>
      <c r="BP29" s="155"/>
      <c r="BQ29" s="156"/>
      <c r="BR29" s="157"/>
      <c r="BS29" s="158"/>
      <c r="BT29" s="159"/>
      <c r="BU29" s="160"/>
      <c r="BV29" s="160"/>
      <c r="BW29" s="161"/>
      <c r="BX29" s="161"/>
      <c r="BY29" s="162"/>
      <c r="BZ29" s="163"/>
      <c r="CA29" s="164"/>
      <c r="CB29" s="165"/>
      <c r="CC29" s="165"/>
      <c r="CD29" s="165"/>
      <c r="CE29" s="157"/>
      <c r="CF29" s="157"/>
      <c r="CG29" s="155"/>
      <c r="CH29" s="156"/>
      <c r="CI29" s="157"/>
      <c r="CJ29" s="158"/>
      <c r="CK29" s="159"/>
      <c r="CL29" s="160"/>
      <c r="CM29" s="160"/>
      <c r="CN29" s="161"/>
      <c r="CO29" s="161"/>
      <c r="CP29" s="162"/>
      <c r="CQ29" s="163"/>
      <c r="CR29" s="164"/>
      <c r="CS29" s="165"/>
      <c r="CT29" s="165"/>
      <c r="CU29" s="165"/>
      <c r="CV29" s="157"/>
      <c r="CW29" s="157"/>
      <c r="CX29" s="155"/>
      <c r="CY29" s="156"/>
      <c r="CZ29" s="157"/>
      <c r="DA29" s="158"/>
      <c r="DB29" s="159"/>
      <c r="DC29" s="160"/>
      <c r="DD29" s="160"/>
      <c r="DE29" s="161"/>
      <c r="DF29" s="161"/>
      <c r="DG29" s="162"/>
      <c r="DH29" s="163"/>
      <c r="DI29" s="164"/>
      <c r="DJ29" s="165"/>
      <c r="DK29" s="165"/>
      <c r="DL29" s="165"/>
      <c r="DM29" s="157"/>
      <c r="DN29" s="157"/>
      <c r="DO29" s="155"/>
      <c r="DP29" s="156"/>
      <c r="DQ29" s="157"/>
      <c r="DR29" s="158"/>
      <c r="DS29" s="159"/>
      <c r="DT29" s="160"/>
      <c r="DU29" s="160"/>
      <c r="DV29" s="161"/>
      <c r="DW29" s="161"/>
      <c r="DX29" s="162"/>
      <c r="DY29" s="163"/>
      <c r="DZ29" s="164"/>
      <c r="EA29" s="165"/>
      <c r="EB29" s="165"/>
      <c r="EC29" s="165"/>
      <c r="ED29" s="157"/>
      <c r="EE29" s="157"/>
      <c r="EF29" s="155"/>
      <c r="EG29" s="156"/>
      <c r="EH29" s="157"/>
      <c r="EI29" s="158"/>
      <c r="EJ29" s="159"/>
      <c r="EK29" s="160"/>
      <c r="EL29" s="160"/>
      <c r="EM29" s="161"/>
      <c r="EN29" s="161"/>
      <c r="EO29" s="162"/>
      <c r="EP29" s="163"/>
      <c r="EQ29" s="164"/>
      <c r="ER29" s="165"/>
      <c r="ES29" s="165"/>
      <c r="ET29" s="165"/>
      <c r="EU29" s="157"/>
      <c r="EV29" s="157"/>
      <c r="EW29" s="155"/>
      <c r="EX29" s="156"/>
      <c r="EY29" s="157"/>
      <c r="EZ29" s="158"/>
      <c r="FA29" s="159"/>
      <c r="FB29" s="160"/>
      <c r="FC29" s="160"/>
      <c r="FD29" s="161"/>
      <c r="FE29" s="161"/>
      <c r="FF29" s="162"/>
      <c r="FG29" s="163"/>
      <c r="FH29" s="164"/>
      <c r="FI29" s="165"/>
      <c r="FJ29" s="165"/>
      <c r="FK29" s="165"/>
      <c r="FL29" s="157"/>
      <c r="FM29" s="157"/>
      <c r="FN29" s="155"/>
      <c r="FO29" s="156"/>
      <c r="FP29" s="157"/>
      <c r="FQ29" s="158"/>
      <c r="FR29" s="159"/>
      <c r="FS29" s="160"/>
      <c r="FT29" s="160"/>
      <c r="FU29" s="161"/>
      <c r="FV29" s="161"/>
      <c r="FW29" s="162"/>
      <c r="FX29" s="163"/>
      <c r="FY29" s="164"/>
      <c r="FZ29" s="165"/>
      <c r="GA29" s="165"/>
      <c r="GB29" s="165"/>
      <c r="GC29" s="157"/>
      <c r="GD29" s="157"/>
      <c r="GE29" s="155"/>
      <c r="GF29" s="156"/>
      <c r="GG29" s="157"/>
      <c r="GH29" s="158"/>
      <c r="GI29" s="159"/>
      <c r="GJ29" s="160"/>
      <c r="GK29" s="160"/>
      <c r="GL29" s="161"/>
      <c r="GM29" s="161"/>
      <c r="GN29" s="162"/>
      <c r="GO29" s="163"/>
      <c r="GP29" s="164"/>
      <c r="GQ29" s="165"/>
      <c r="GR29" s="165"/>
      <c r="GS29" s="165"/>
      <c r="GT29" s="157"/>
      <c r="GU29" s="157"/>
      <c r="GV29" s="155"/>
      <c r="GW29" s="156"/>
      <c r="GX29" s="157"/>
      <c r="GY29" s="158"/>
      <c r="GZ29" s="159"/>
      <c r="HA29" s="160"/>
      <c r="HB29" s="160"/>
      <c r="HC29" s="161"/>
      <c r="HD29" s="161"/>
      <c r="HE29" s="162"/>
      <c r="HF29" s="163"/>
      <c r="HG29" s="164"/>
    </row>
    <row r="30" spans="1:215" s="166" customFormat="1" ht="41.25" customHeight="1">
      <c r="A30" s="375" t="s">
        <v>6009</v>
      </c>
      <c r="B30" s="516" t="s">
        <v>6010</v>
      </c>
      <c r="C30" s="516" t="s">
        <v>6010</v>
      </c>
      <c r="D30" s="378" t="s">
        <v>8387</v>
      </c>
      <c r="E30" s="483" t="str">
        <f t="shared" si="0"/>
        <v>下関市下関市小月茶屋2-8-27</v>
      </c>
      <c r="F30" s="483" t="s">
        <v>2474</v>
      </c>
      <c r="G30" s="515">
        <v>37897</v>
      </c>
      <c r="H30" s="483" t="s">
        <v>6011</v>
      </c>
      <c r="I30" s="376" t="s">
        <v>2995</v>
      </c>
      <c r="J30" s="494" t="s">
        <v>744</v>
      </c>
      <c r="K30" s="486" t="s">
        <v>419</v>
      </c>
      <c r="L30" s="486" t="s">
        <v>420</v>
      </c>
      <c r="M30" s="483" t="s">
        <v>6012</v>
      </c>
      <c r="N30" s="483" t="s">
        <v>6013</v>
      </c>
      <c r="O30" s="307" t="s">
        <v>234</v>
      </c>
      <c r="P30" s="308" t="s">
        <v>512</v>
      </c>
      <c r="Q30" s="156"/>
      <c r="R30" s="157"/>
      <c r="S30" s="158"/>
      <c r="T30" s="159"/>
      <c r="U30" s="160"/>
      <c r="V30" s="160"/>
      <c r="W30" s="161"/>
      <c r="X30" s="161"/>
      <c r="Y30" s="162"/>
      <c r="Z30" s="163"/>
      <c r="AA30" s="164"/>
      <c r="AB30" s="165"/>
      <c r="AC30" s="165"/>
      <c r="AD30" s="165"/>
      <c r="AE30" s="157"/>
      <c r="AF30" s="157"/>
      <c r="AG30" s="155"/>
      <c r="AH30" s="156"/>
      <c r="AI30" s="157"/>
      <c r="AJ30" s="158"/>
      <c r="AK30" s="159"/>
      <c r="AL30" s="160"/>
      <c r="AM30" s="160"/>
      <c r="AN30" s="161"/>
      <c r="AO30" s="161"/>
      <c r="AP30" s="162"/>
      <c r="AQ30" s="163"/>
      <c r="AR30" s="164"/>
      <c r="AS30" s="165"/>
      <c r="AT30" s="165"/>
      <c r="AU30" s="165"/>
      <c r="AV30" s="157"/>
      <c r="AW30" s="157"/>
      <c r="AX30" s="155"/>
      <c r="AY30" s="156"/>
      <c r="AZ30" s="157"/>
      <c r="BA30" s="158"/>
      <c r="BB30" s="159"/>
      <c r="BC30" s="160"/>
      <c r="BD30" s="160"/>
      <c r="BE30" s="161"/>
      <c r="BF30" s="161"/>
      <c r="BG30" s="162"/>
      <c r="BH30" s="163"/>
      <c r="BI30" s="164"/>
      <c r="BJ30" s="165"/>
      <c r="BK30" s="165"/>
      <c r="BL30" s="165"/>
      <c r="BM30" s="157"/>
      <c r="BN30" s="157"/>
      <c r="BO30" s="155"/>
      <c r="BP30" s="156"/>
      <c r="BQ30" s="157"/>
      <c r="BR30" s="158"/>
      <c r="BS30" s="159"/>
      <c r="BT30" s="167" t="s">
        <v>6007</v>
      </c>
      <c r="BU30" s="160"/>
      <c r="BV30" s="161"/>
      <c r="BW30" s="161"/>
      <c r="BX30" s="162"/>
      <c r="BY30" s="163"/>
      <c r="BZ30" s="164"/>
      <c r="CA30" s="165"/>
      <c r="CB30" s="165"/>
      <c r="CC30" s="165"/>
      <c r="CD30" s="157"/>
      <c r="CE30" s="157"/>
      <c r="CF30" s="155"/>
      <c r="CG30" s="156"/>
      <c r="CH30" s="157"/>
      <c r="CI30" s="158"/>
      <c r="CJ30" s="159"/>
      <c r="CK30" s="160"/>
      <c r="CL30" s="160"/>
      <c r="CM30" s="161"/>
      <c r="CN30" s="161"/>
      <c r="CO30" s="162"/>
      <c r="CP30" s="163"/>
      <c r="CQ30" s="164"/>
      <c r="CR30" s="165"/>
      <c r="CS30" s="165"/>
      <c r="CT30" s="165"/>
      <c r="CU30" s="157"/>
      <c r="CV30" s="157"/>
      <c r="CW30" s="155"/>
      <c r="CX30" s="156"/>
      <c r="CY30" s="157"/>
      <c r="CZ30" s="158"/>
      <c r="DA30" s="159"/>
      <c r="DB30" s="160"/>
      <c r="DC30" s="160"/>
      <c r="DD30" s="161"/>
      <c r="DE30" s="161"/>
      <c r="DF30" s="162"/>
      <c r="DG30" s="163"/>
      <c r="DH30" s="164"/>
      <c r="DI30" s="165"/>
      <c r="DJ30" s="165"/>
      <c r="DK30" s="165"/>
      <c r="DL30" s="157"/>
      <c r="DM30" s="157"/>
      <c r="DN30" s="155"/>
      <c r="DO30" s="156"/>
      <c r="DP30" s="157"/>
      <c r="DQ30" s="158"/>
      <c r="DR30" s="159"/>
      <c r="DS30" s="160"/>
      <c r="DT30" s="160"/>
      <c r="DU30" s="161"/>
      <c r="DV30" s="161"/>
      <c r="DW30" s="162"/>
      <c r="DX30" s="163"/>
      <c r="DY30" s="164"/>
      <c r="DZ30" s="165"/>
      <c r="EA30" s="165"/>
      <c r="EB30" s="165"/>
      <c r="EC30" s="157"/>
      <c r="ED30" s="157"/>
      <c r="EE30" s="155"/>
      <c r="EF30" s="156"/>
      <c r="EG30" s="157"/>
      <c r="EH30" s="158"/>
      <c r="EI30" s="159"/>
      <c r="EJ30" s="160"/>
      <c r="EK30" s="160"/>
      <c r="EL30" s="161"/>
      <c r="EM30" s="161"/>
      <c r="EN30" s="162"/>
      <c r="EO30" s="163"/>
      <c r="EP30" s="164"/>
      <c r="EQ30" s="165"/>
      <c r="ER30" s="165"/>
      <c r="ES30" s="165"/>
      <c r="ET30" s="157"/>
      <c r="EU30" s="157"/>
      <c r="EV30" s="155"/>
      <c r="EW30" s="156"/>
      <c r="EX30" s="157"/>
      <c r="EY30" s="158"/>
      <c r="EZ30" s="159"/>
      <c r="FA30" s="160"/>
      <c r="FB30" s="160"/>
      <c r="FC30" s="161"/>
      <c r="FD30" s="161"/>
      <c r="FE30" s="162"/>
      <c r="FF30" s="163"/>
      <c r="FG30" s="164"/>
      <c r="FH30" s="165"/>
      <c r="FI30" s="165"/>
      <c r="FJ30" s="165"/>
      <c r="FK30" s="157"/>
      <c r="FL30" s="157"/>
      <c r="FM30" s="155"/>
      <c r="FN30" s="156"/>
      <c r="FO30" s="157"/>
      <c r="FP30" s="158"/>
      <c r="FQ30" s="159"/>
      <c r="FR30" s="160"/>
      <c r="FS30" s="160"/>
      <c r="FT30" s="161"/>
      <c r="FU30" s="161"/>
      <c r="FV30" s="162"/>
      <c r="FW30" s="163"/>
      <c r="FX30" s="164"/>
      <c r="FY30" s="165"/>
      <c r="FZ30" s="165"/>
      <c r="GA30" s="165"/>
      <c r="GB30" s="157"/>
      <c r="GC30" s="157"/>
      <c r="GD30" s="155"/>
      <c r="GE30" s="156"/>
      <c r="GF30" s="157"/>
      <c r="GG30" s="158"/>
      <c r="GH30" s="159"/>
      <c r="GI30" s="160"/>
      <c r="GJ30" s="160"/>
      <c r="GK30" s="161"/>
      <c r="GL30" s="161"/>
      <c r="GM30" s="162"/>
      <c r="GN30" s="163"/>
      <c r="GO30" s="164"/>
      <c r="GP30" s="165"/>
      <c r="GQ30" s="165"/>
      <c r="GR30" s="165"/>
      <c r="GS30" s="157"/>
      <c r="GT30" s="157"/>
      <c r="GU30" s="155"/>
      <c r="GV30" s="156"/>
      <c r="GW30" s="157"/>
      <c r="GX30" s="158"/>
      <c r="GY30" s="159"/>
      <c r="GZ30" s="160"/>
      <c r="HA30" s="160"/>
      <c r="HB30" s="161"/>
      <c r="HC30" s="161"/>
      <c r="HD30" s="162"/>
      <c r="HE30" s="163"/>
      <c r="HF30" s="164"/>
    </row>
    <row r="31" spans="1:215" s="166" customFormat="1" ht="41.25" customHeight="1">
      <c r="A31" s="375" t="s">
        <v>5720</v>
      </c>
      <c r="B31" s="516" t="s">
        <v>5291</v>
      </c>
      <c r="C31" s="516" t="s">
        <v>5291</v>
      </c>
      <c r="D31" s="516" t="s">
        <v>8172</v>
      </c>
      <c r="E31" s="483" t="str">
        <f t="shared" si="0"/>
        <v>下関市豊浦町大字室津下1443-1</v>
      </c>
      <c r="F31" s="483" t="s">
        <v>1062</v>
      </c>
      <c r="G31" s="515">
        <v>37987</v>
      </c>
      <c r="H31" s="483" t="s">
        <v>1742</v>
      </c>
      <c r="I31" s="376" t="s">
        <v>2841</v>
      </c>
      <c r="J31" s="494" t="s">
        <v>4099</v>
      </c>
      <c r="K31" s="486" t="s">
        <v>18</v>
      </c>
      <c r="L31" s="486" t="s">
        <v>19</v>
      </c>
      <c r="M31" s="483" t="s">
        <v>3417</v>
      </c>
      <c r="N31" s="483" t="s">
        <v>5721</v>
      </c>
      <c r="O31" s="487" t="s">
        <v>234</v>
      </c>
      <c r="P31" s="497" t="s">
        <v>3400</v>
      </c>
      <c r="Q31" s="156"/>
      <c r="R31" s="157"/>
      <c r="S31" s="158"/>
      <c r="T31" s="159"/>
      <c r="U31" s="160"/>
      <c r="V31" s="160"/>
      <c r="W31" s="161"/>
      <c r="X31" s="161"/>
      <c r="Y31" s="162"/>
      <c r="Z31" s="163"/>
      <c r="AA31" s="164"/>
      <c r="AB31" s="165"/>
      <c r="AC31" s="165"/>
      <c r="AD31" s="165"/>
      <c r="AE31" s="157"/>
      <c r="AF31" s="157"/>
      <c r="AG31" s="155"/>
      <c r="AH31" s="156"/>
      <c r="AI31" s="157"/>
      <c r="AJ31" s="158"/>
      <c r="AK31" s="159"/>
      <c r="AL31" s="160"/>
      <c r="AM31" s="160"/>
      <c r="AN31" s="161"/>
      <c r="AO31" s="161"/>
      <c r="AP31" s="162"/>
      <c r="AQ31" s="163"/>
      <c r="AR31" s="164"/>
      <c r="AS31" s="165"/>
      <c r="AT31" s="165"/>
      <c r="AU31" s="165"/>
      <c r="AV31" s="157"/>
      <c r="AW31" s="157"/>
      <c r="AX31" s="155"/>
      <c r="AY31" s="156"/>
      <c r="AZ31" s="157"/>
      <c r="BA31" s="158"/>
      <c r="BB31" s="159"/>
      <c r="BC31" s="160"/>
      <c r="BD31" s="160"/>
      <c r="BE31" s="161"/>
      <c r="BF31" s="161"/>
      <c r="BG31" s="162"/>
      <c r="BH31" s="163"/>
      <c r="BI31" s="164"/>
      <c r="BJ31" s="165"/>
      <c r="BK31" s="165"/>
      <c r="BL31" s="165"/>
      <c r="BM31" s="157"/>
      <c r="BN31" s="157"/>
      <c r="BO31" s="155"/>
      <c r="BP31" s="156"/>
      <c r="BQ31" s="157"/>
      <c r="BR31" s="158"/>
      <c r="BS31" s="159"/>
      <c r="BT31" s="167" t="s">
        <v>6012</v>
      </c>
      <c r="BU31" s="160"/>
      <c r="BV31" s="161"/>
      <c r="BW31" s="161"/>
      <c r="BX31" s="162"/>
      <c r="BY31" s="163"/>
      <c r="BZ31" s="164"/>
      <c r="CA31" s="165"/>
      <c r="CB31" s="165"/>
      <c r="CC31" s="165"/>
      <c r="CD31" s="157"/>
      <c r="CE31" s="157"/>
      <c r="CF31" s="155"/>
      <c r="CG31" s="156"/>
      <c r="CH31" s="157"/>
      <c r="CI31" s="158"/>
      <c r="CJ31" s="159"/>
      <c r="CK31" s="160"/>
      <c r="CL31" s="160"/>
      <c r="CM31" s="161"/>
      <c r="CN31" s="161"/>
      <c r="CO31" s="162"/>
      <c r="CP31" s="163"/>
      <c r="CQ31" s="164"/>
      <c r="CR31" s="165"/>
      <c r="CS31" s="165"/>
      <c r="CT31" s="165"/>
      <c r="CU31" s="157"/>
      <c r="CV31" s="157"/>
      <c r="CW31" s="155"/>
      <c r="CX31" s="156"/>
      <c r="CY31" s="157"/>
      <c r="CZ31" s="158"/>
      <c r="DA31" s="159"/>
      <c r="DB31" s="160"/>
      <c r="DC31" s="160"/>
      <c r="DD31" s="161"/>
      <c r="DE31" s="161"/>
      <c r="DF31" s="162"/>
      <c r="DG31" s="163"/>
      <c r="DH31" s="164"/>
      <c r="DI31" s="165"/>
      <c r="DJ31" s="165"/>
      <c r="DK31" s="165"/>
      <c r="DL31" s="157"/>
      <c r="DM31" s="157"/>
      <c r="DN31" s="155"/>
      <c r="DO31" s="156"/>
      <c r="DP31" s="157"/>
      <c r="DQ31" s="158"/>
      <c r="DR31" s="159"/>
      <c r="DS31" s="160"/>
      <c r="DT31" s="160"/>
      <c r="DU31" s="161"/>
      <c r="DV31" s="161"/>
      <c r="DW31" s="162"/>
      <c r="DX31" s="163"/>
      <c r="DY31" s="164"/>
      <c r="DZ31" s="165"/>
      <c r="EA31" s="165"/>
      <c r="EB31" s="165"/>
      <c r="EC31" s="157"/>
      <c r="ED31" s="157"/>
      <c r="EE31" s="155"/>
      <c r="EF31" s="156"/>
      <c r="EG31" s="157"/>
      <c r="EH31" s="158"/>
      <c r="EI31" s="159"/>
      <c r="EJ31" s="160"/>
      <c r="EK31" s="160"/>
      <c r="EL31" s="161"/>
      <c r="EM31" s="161"/>
      <c r="EN31" s="162"/>
      <c r="EO31" s="163"/>
      <c r="EP31" s="164"/>
      <c r="EQ31" s="165"/>
      <c r="ER31" s="165"/>
      <c r="ES31" s="165"/>
      <c r="ET31" s="157"/>
      <c r="EU31" s="157"/>
      <c r="EV31" s="155"/>
      <c r="EW31" s="156"/>
      <c r="EX31" s="157"/>
      <c r="EY31" s="158"/>
      <c r="EZ31" s="159"/>
      <c r="FA31" s="160"/>
      <c r="FB31" s="160"/>
      <c r="FC31" s="161"/>
      <c r="FD31" s="161"/>
      <c r="FE31" s="162"/>
      <c r="FF31" s="163"/>
      <c r="FG31" s="164"/>
      <c r="FH31" s="165"/>
      <c r="FI31" s="165"/>
      <c r="FJ31" s="165"/>
      <c r="FK31" s="157"/>
      <c r="FL31" s="157"/>
      <c r="FM31" s="155"/>
      <c r="FN31" s="156"/>
      <c r="FO31" s="157"/>
      <c r="FP31" s="158"/>
      <c r="FQ31" s="159"/>
      <c r="FR31" s="160"/>
      <c r="FS31" s="160"/>
      <c r="FT31" s="161"/>
      <c r="FU31" s="161"/>
      <c r="FV31" s="162"/>
      <c r="FW31" s="163"/>
      <c r="FX31" s="164"/>
      <c r="FY31" s="165"/>
      <c r="FZ31" s="165"/>
      <c r="GA31" s="165"/>
      <c r="GB31" s="157"/>
      <c r="GC31" s="157"/>
      <c r="GD31" s="155"/>
      <c r="GE31" s="156"/>
      <c r="GF31" s="157"/>
      <c r="GG31" s="158"/>
      <c r="GH31" s="159"/>
      <c r="GI31" s="160"/>
      <c r="GJ31" s="160"/>
      <c r="GK31" s="161"/>
      <c r="GL31" s="161"/>
      <c r="GM31" s="162"/>
      <c r="GN31" s="163"/>
      <c r="GO31" s="164"/>
      <c r="GP31" s="165"/>
      <c r="GQ31" s="165"/>
      <c r="GR31" s="165"/>
      <c r="GS31" s="157"/>
      <c r="GT31" s="157"/>
      <c r="GU31" s="155"/>
      <c r="GV31" s="156"/>
      <c r="GW31" s="157"/>
      <c r="GX31" s="158"/>
      <c r="GY31" s="159"/>
      <c r="GZ31" s="160"/>
      <c r="HA31" s="160"/>
      <c r="HB31" s="161"/>
      <c r="HC31" s="161"/>
      <c r="HD31" s="162"/>
      <c r="HE31" s="163"/>
      <c r="HF31" s="164"/>
    </row>
    <row r="32" spans="1:215" s="166" customFormat="1" ht="41.25" customHeight="1">
      <c r="A32" s="548" t="s">
        <v>8388</v>
      </c>
      <c r="B32" s="432" t="s">
        <v>8389</v>
      </c>
      <c r="C32" s="432" t="s">
        <v>8389</v>
      </c>
      <c r="D32" s="378" t="s">
        <v>8390</v>
      </c>
      <c r="E32" s="483" t="str">
        <f t="shared" si="0"/>
        <v>下関市一の宮東町3-380-1</v>
      </c>
      <c r="F32" s="483" t="s">
        <v>1063</v>
      </c>
      <c r="G32" s="515">
        <v>38078</v>
      </c>
      <c r="H32" s="483" t="s">
        <v>1743</v>
      </c>
      <c r="I32" s="376" t="s">
        <v>2841</v>
      </c>
      <c r="J32" s="494" t="s">
        <v>4099</v>
      </c>
      <c r="K32" s="486" t="s">
        <v>18</v>
      </c>
      <c r="L32" s="486" t="s">
        <v>19</v>
      </c>
      <c r="M32" s="483" t="s">
        <v>1260</v>
      </c>
      <c r="N32" s="483" t="s">
        <v>8982</v>
      </c>
      <c r="O32" s="487" t="s">
        <v>234</v>
      </c>
      <c r="P32" s="497" t="s">
        <v>3400</v>
      </c>
      <c r="Q32" s="155"/>
      <c r="R32" s="156"/>
      <c r="S32" s="157"/>
      <c r="T32" s="158"/>
      <c r="U32" s="159"/>
      <c r="V32" s="160"/>
      <c r="W32" s="160"/>
      <c r="X32" s="161"/>
      <c r="Y32" s="161"/>
      <c r="Z32" s="162"/>
      <c r="AA32" s="163"/>
      <c r="AB32" s="164"/>
      <c r="AC32" s="165"/>
      <c r="AD32" s="165"/>
      <c r="AE32" s="165"/>
      <c r="AF32" s="157"/>
      <c r="AG32" s="157"/>
      <c r="AH32" s="155"/>
      <c r="AI32" s="156"/>
      <c r="AJ32" s="157"/>
      <c r="AK32" s="158"/>
      <c r="AL32" s="159"/>
      <c r="AM32" s="160"/>
      <c r="AN32" s="160"/>
      <c r="AO32" s="161"/>
      <c r="AP32" s="161"/>
      <c r="AQ32" s="162"/>
      <c r="AR32" s="163"/>
      <c r="AS32" s="164"/>
      <c r="AT32" s="165"/>
      <c r="AU32" s="165"/>
      <c r="AV32" s="165"/>
      <c r="AW32" s="157"/>
      <c r="AX32" s="157"/>
      <c r="AY32" s="155"/>
      <c r="AZ32" s="156"/>
      <c r="BA32" s="157"/>
      <c r="BB32" s="158"/>
      <c r="BC32" s="159"/>
      <c r="BD32" s="160"/>
      <c r="BE32" s="160"/>
      <c r="BF32" s="161"/>
      <c r="BG32" s="161"/>
      <c r="BH32" s="162"/>
      <c r="BI32" s="163"/>
      <c r="BJ32" s="164"/>
      <c r="BK32" s="165"/>
      <c r="BL32" s="165"/>
      <c r="BM32" s="165"/>
      <c r="BN32" s="157"/>
      <c r="BO32" s="157"/>
      <c r="BP32" s="155"/>
      <c r="BQ32" s="156"/>
      <c r="BR32" s="157"/>
      <c r="BS32" s="158"/>
      <c r="BT32" s="159"/>
      <c r="BU32" s="160"/>
      <c r="BV32" s="160"/>
      <c r="BW32" s="161"/>
      <c r="BX32" s="161"/>
      <c r="BY32" s="162"/>
      <c r="BZ32" s="163"/>
      <c r="CA32" s="164"/>
      <c r="CB32" s="165"/>
      <c r="CC32" s="165"/>
      <c r="CD32" s="165"/>
      <c r="CE32" s="157"/>
      <c r="CF32" s="157"/>
      <c r="CG32" s="155"/>
      <c r="CH32" s="156"/>
      <c r="CI32" s="157"/>
      <c r="CJ32" s="158"/>
      <c r="CK32" s="159"/>
      <c r="CL32" s="160"/>
      <c r="CM32" s="160"/>
      <c r="CN32" s="161"/>
      <c r="CO32" s="161"/>
      <c r="CP32" s="162"/>
      <c r="CQ32" s="163"/>
      <c r="CR32" s="164"/>
      <c r="CS32" s="165"/>
      <c r="CT32" s="165"/>
      <c r="CU32" s="165"/>
      <c r="CV32" s="157"/>
      <c r="CW32" s="157"/>
      <c r="CX32" s="155"/>
      <c r="CY32" s="156"/>
      <c r="CZ32" s="157"/>
      <c r="DA32" s="158"/>
      <c r="DB32" s="159"/>
      <c r="DC32" s="160"/>
      <c r="DD32" s="160"/>
      <c r="DE32" s="161"/>
      <c r="DF32" s="161"/>
      <c r="DG32" s="162"/>
      <c r="DH32" s="163"/>
      <c r="DI32" s="164"/>
      <c r="DJ32" s="165"/>
      <c r="DK32" s="165"/>
      <c r="DL32" s="165"/>
      <c r="DM32" s="157"/>
      <c r="DN32" s="157"/>
      <c r="DO32" s="155"/>
      <c r="DP32" s="156"/>
      <c r="DQ32" s="157"/>
      <c r="DR32" s="158"/>
      <c r="DS32" s="159"/>
      <c r="DT32" s="160"/>
      <c r="DU32" s="160"/>
      <c r="DV32" s="161"/>
      <c r="DW32" s="161"/>
      <c r="DX32" s="162"/>
      <c r="DY32" s="163"/>
      <c r="DZ32" s="164"/>
      <c r="EA32" s="165"/>
      <c r="EB32" s="165"/>
      <c r="EC32" s="165"/>
      <c r="ED32" s="157"/>
      <c r="EE32" s="157"/>
      <c r="EF32" s="155"/>
      <c r="EG32" s="156"/>
      <c r="EH32" s="157"/>
      <c r="EI32" s="158"/>
      <c r="EJ32" s="159"/>
      <c r="EK32" s="160"/>
      <c r="EL32" s="160"/>
      <c r="EM32" s="161"/>
      <c r="EN32" s="161"/>
      <c r="EO32" s="162"/>
      <c r="EP32" s="163"/>
      <c r="EQ32" s="164"/>
      <c r="ER32" s="165"/>
      <c r="ES32" s="165"/>
      <c r="ET32" s="165"/>
      <c r="EU32" s="157"/>
      <c r="EV32" s="157"/>
      <c r="EW32" s="155"/>
      <c r="EX32" s="156"/>
      <c r="EY32" s="157"/>
      <c r="EZ32" s="158"/>
      <c r="FA32" s="159"/>
      <c r="FB32" s="160"/>
      <c r="FC32" s="160"/>
      <c r="FD32" s="161"/>
      <c r="FE32" s="161"/>
      <c r="FF32" s="162"/>
      <c r="FG32" s="163"/>
      <c r="FH32" s="164"/>
      <c r="FI32" s="165"/>
      <c r="FJ32" s="165"/>
      <c r="FK32" s="165"/>
      <c r="FL32" s="157"/>
      <c r="FM32" s="157"/>
      <c r="FN32" s="155"/>
      <c r="FO32" s="156"/>
      <c r="FP32" s="157"/>
      <c r="FQ32" s="158"/>
      <c r="FR32" s="159"/>
      <c r="FS32" s="160"/>
      <c r="FT32" s="160"/>
      <c r="FU32" s="161"/>
      <c r="FV32" s="161"/>
      <c r="FW32" s="162"/>
      <c r="FX32" s="163"/>
      <c r="FY32" s="164"/>
      <c r="FZ32" s="165"/>
      <c r="GA32" s="165"/>
      <c r="GB32" s="165"/>
      <c r="GC32" s="157"/>
      <c r="GD32" s="157"/>
      <c r="GE32" s="155"/>
      <c r="GF32" s="156"/>
      <c r="GG32" s="157"/>
      <c r="GH32" s="158"/>
      <c r="GI32" s="159"/>
      <c r="GJ32" s="160"/>
      <c r="GK32" s="160"/>
      <c r="GL32" s="161"/>
      <c r="GM32" s="161"/>
      <c r="GN32" s="162"/>
      <c r="GO32" s="163"/>
      <c r="GP32" s="164"/>
      <c r="GQ32" s="165"/>
      <c r="GR32" s="165"/>
      <c r="GS32" s="165"/>
      <c r="GT32" s="157"/>
      <c r="GU32" s="157"/>
      <c r="GV32" s="155"/>
      <c r="GW32" s="156"/>
      <c r="GX32" s="157"/>
      <c r="GY32" s="158"/>
      <c r="GZ32" s="159"/>
      <c r="HA32" s="160"/>
      <c r="HB32" s="160"/>
      <c r="HC32" s="161"/>
      <c r="HD32" s="161"/>
      <c r="HE32" s="162"/>
      <c r="HF32" s="163"/>
      <c r="HG32" s="164"/>
    </row>
    <row r="33" spans="1:215" s="166" customFormat="1" ht="41.25" customHeight="1">
      <c r="A33" s="375" t="s">
        <v>7183</v>
      </c>
      <c r="B33" s="516" t="s">
        <v>2385</v>
      </c>
      <c r="C33" s="516" t="s">
        <v>7184</v>
      </c>
      <c r="D33" s="516" t="s">
        <v>7185</v>
      </c>
      <c r="E33" s="483" t="str">
        <f t="shared" si="0"/>
        <v>下関市豊浦町大字吉永10165-1</v>
      </c>
      <c r="F33" s="483" t="s">
        <v>909</v>
      </c>
      <c r="G33" s="515">
        <v>38261</v>
      </c>
      <c r="H33" s="483" t="s">
        <v>1744</v>
      </c>
      <c r="I33" s="376" t="s">
        <v>424</v>
      </c>
      <c r="J33" s="494" t="s">
        <v>744</v>
      </c>
      <c r="K33" s="486" t="s">
        <v>419</v>
      </c>
      <c r="L33" s="486" t="s">
        <v>420</v>
      </c>
      <c r="M33" s="483" t="s">
        <v>7186</v>
      </c>
      <c r="N33" s="483" t="s">
        <v>7187</v>
      </c>
      <c r="O33" s="487" t="s">
        <v>234</v>
      </c>
      <c r="P33" s="497" t="s">
        <v>512</v>
      </c>
      <c r="Q33" s="155"/>
      <c r="R33" s="156"/>
      <c r="S33" s="157"/>
      <c r="T33" s="158"/>
      <c r="U33" s="159"/>
      <c r="V33" s="160"/>
      <c r="W33" s="160"/>
      <c r="X33" s="161"/>
      <c r="Y33" s="161"/>
      <c r="Z33" s="162"/>
      <c r="AA33" s="163"/>
      <c r="AB33" s="164"/>
      <c r="AC33" s="165"/>
      <c r="AD33" s="165"/>
      <c r="AE33" s="165"/>
      <c r="AF33" s="157"/>
      <c r="AG33" s="157"/>
      <c r="AH33" s="155"/>
      <c r="AI33" s="156"/>
      <c r="AJ33" s="157"/>
      <c r="AK33" s="158"/>
      <c r="AL33" s="159"/>
      <c r="AM33" s="160"/>
      <c r="AN33" s="160"/>
      <c r="AO33" s="161"/>
      <c r="AP33" s="161"/>
      <c r="AQ33" s="162"/>
      <c r="AR33" s="163"/>
      <c r="AS33" s="164"/>
      <c r="AT33" s="165"/>
      <c r="AU33" s="165"/>
      <c r="AV33" s="165"/>
      <c r="AW33" s="157"/>
      <c r="AX33" s="157"/>
      <c r="AY33" s="155"/>
      <c r="AZ33" s="156"/>
      <c r="BA33" s="157"/>
      <c r="BB33" s="158"/>
      <c r="BC33" s="159"/>
      <c r="BD33" s="160"/>
      <c r="BE33" s="160"/>
      <c r="BF33" s="161"/>
      <c r="BG33" s="161"/>
      <c r="BH33" s="162"/>
      <c r="BI33" s="163"/>
      <c r="BJ33" s="164"/>
      <c r="BK33" s="165"/>
      <c r="BL33" s="165"/>
      <c r="BM33" s="165"/>
      <c r="BN33" s="157"/>
      <c r="BO33" s="157"/>
      <c r="BP33" s="155"/>
      <c r="BQ33" s="156"/>
      <c r="BR33" s="157"/>
      <c r="BS33" s="158"/>
      <c r="BT33" s="159"/>
      <c r="BU33" s="160"/>
      <c r="BV33" s="160"/>
      <c r="BW33" s="161"/>
      <c r="BX33" s="161"/>
      <c r="BY33" s="162"/>
      <c r="BZ33" s="163"/>
      <c r="CA33" s="164"/>
      <c r="CB33" s="165"/>
      <c r="CC33" s="165"/>
      <c r="CD33" s="165"/>
      <c r="CE33" s="157"/>
      <c r="CF33" s="157"/>
      <c r="CG33" s="155"/>
      <c r="CH33" s="156"/>
      <c r="CI33" s="157"/>
      <c r="CJ33" s="158"/>
      <c r="CK33" s="159"/>
      <c r="CL33" s="160"/>
      <c r="CM33" s="160"/>
      <c r="CN33" s="161"/>
      <c r="CO33" s="161"/>
      <c r="CP33" s="162"/>
      <c r="CQ33" s="163"/>
      <c r="CR33" s="164"/>
      <c r="CS33" s="165"/>
      <c r="CT33" s="165"/>
      <c r="CU33" s="165"/>
      <c r="CV33" s="157"/>
      <c r="CW33" s="157"/>
      <c r="CX33" s="155"/>
      <c r="CY33" s="156"/>
      <c r="CZ33" s="157"/>
      <c r="DA33" s="158"/>
      <c r="DB33" s="159"/>
      <c r="DC33" s="160"/>
      <c r="DD33" s="160"/>
      <c r="DE33" s="161"/>
      <c r="DF33" s="161"/>
      <c r="DG33" s="162"/>
      <c r="DH33" s="163"/>
      <c r="DI33" s="164"/>
      <c r="DJ33" s="165"/>
      <c r="DK33" s="165"/>
      <c r="DL33" s="165"/>
      <c r="DM33" s="157"/>
      <c r="DN33" s="157"/>
      <c r="DO33" s="155"/>
      <c r="DP33" s="156"/>
      <c r="DQ33" s="157"/>
      <c r="DR33" s="158"/>
      <c r="DS33" s="159"/>
      <c r="DT33" s="160"/>
      <c r="DU33" s="160"/>
      <c r="DV33" s="161"/>
      <c r="DW33" s="161"/>
      <c r="DX33" s="162"/>
      <c r="DY33" s="163"/>
      <c r="DZ33" s="164"/>
      <c r="EA33" s="165"/>
      <c r="EB33" s="165"/>
      <c r="EC33" s="165"/>
      <c r="ED33" s="157"/>
      <c r="EE33" s="157"/>
      <c r="EF33" s="155"/>
      <c r="EG33" s="156"/>
      <c r="EH33" s="157"/>
      <c r="EI33" s="158"/>
      <c r="EJ33" s="159"/>
      <c r="EK33" s="160"/>
      <c r="EL33" s="160"/>
      <c r="EM33" s="161"/>
      <c r="EN33" s="161"/>
      <c r="EO33" s="162"/>
      <c r="EP33" s="163"/>
      <c r="EQ33" s="164"/>
      <c r="ER33" s="165"/>
      <c r="ES33" s="165"/>
      <c r="ET33" s="165"/>
      <c r="EU33" s="157"/>
      <c r="EV33" s="157"/>
      <c r="EW33" s="155"/>
      <c r="EX33" s="156"/>
      <c r="EY33" s="157"/>
      <c r="EZ33" s="158"/>
      <c r="FA33" s="159"/>
      <c r="FB33" s="160"/>
      <c r="FC33" s="160"/>
      <c r="FD33" s="161"/>
      <c r="FE33" s="161"/>
      <c r="FF33" s="162"/>
      <c r="FG33" s="163"/>
      <c r="FH33" s="164"/>
      <c r="FI33" s="165"/>
      <c r="FJ33" s="165"/>
      <c r="FK33" s="165"/>
      <c r="FL33" s="157"/>
      <c r="FM33" s="157"/>
      <c r="FN33" s="155"/>
      <c r="FO33" s="156"/>
      <c r="FP33" s="157"/>
      <c r="FQ33" s="158"/>
      <c r="FR33" s="159"/>
      <c r="FS33" s="160"/>
      <c r="FT33" s="160"/>
      <c r="FU33" s="161"/>
      <c r="FV33" s="161"/>
      <c r="FW33" s="162"/>
      <c r="FX33" s="163"/>
      <c r="FY33" s="164"/>
      <c r="FZ33" s="165"/>
      <c r="GA33" s="165"/>
      <c r="GB33" s="165"/>
      <c r="GC33" s="157"/>
      <c r="GD33" s="157"/>
      <c r="GE33" s="155"/>
      <c r="GF33" s="156"/>
      <c r="GG33" s="157"/>
      <c r="GH33" s="158"/>
      <c r="GI33" s="159"/>
      <c r="GJ33" s="160"/>
      <c r="GK33" s="160"/>
      <c r="GL33" s="161"/>
      <c r="GM33" s="161"/>
      <c r="GN33" s="162"/>
      <c r="GO33" s="163"/>
      <c r="GP33" s="164"/>
      <c r="GQ33" s="165"/>
      <c r="GR33" s="165"/>
      <c r="GS33" s="165"/>
      <c r="GT33" s="157"/>
      <c r="GU33" s="157"/>
      <c r="GV33" s="155"/>
      <c r="GW33" s="156"/>
      <c r="GX33" s="157"/>
      <c r="GY33" s="158"/>
      <c r="GZ33" s="159"/>
      <c r="HA33" s="160"/>
      <c r="HB33" s="160"/>
      <c r="HC33" s="161"/>
      <c r="HD33" s="161"/>
      <c r="HE33" s="162"/>
      <c r="HF33" s="163"/>
      <c r="HG33" s="164"/>
    </row>
    <row r="34" spans="1:215" s="166" customFormat="1" ht="41.25" customHeight="1">
      <c r="A34" s="375" t="s">
        <v>6014</v>
      </c>
      <c r="B34" s="516" t="s">
        <v>6015</v>
      </c>
      <c r="C34" s="516" t="s">
        <v>6016</v>
      </c>
      <c r="D34" s="516" t="s">
        <v>6017</v>
      </c>
      <c r="E34" s="483" t="str">
        <f t="shared" si="0"/>
        <v>下関市豊浦町大字川棚12139-2</v>
      </c>
      <c r="F34" s="483" t="s">
        <v>1001</v>
      </c>
      <c r="G34" s="515">
        <v>38292</v>
      </c>
      <c r="H34" s="483" t="s">
        <v>1745</v>
      </c>
      <c r="I34" s="376" t="s">
        <v>424</v>
      </c>
      <c r="J34" s="494" t="s">
        <v>744</v>
      </c>
      <c r="K34" s="486" t="s">
        <v>419</v>
      </c>
      <c r="L34" s="486" t="s">
        <v>420</v>
      </c>
      <c r="M34" s="483" t="s">
        <v>8274</v>
      </c>
      <c r="N34" s="483" t="s">
        <v>6019</v>
      </c>
      <c r="O34" s="487" t="s">
        <v>234</v>
      </c>
      <c r="P34" s="497" t="s">
        <v>510</v>
      </c>
      <c r="Q34" s="155"/>
      <c r="R34" s="156"/>
      <c r="S34" s="157"/>
      <c r="T34" s="158"/>
      <c r="U34" s="159"/>
      <c r="V34" s="160"/>
      <c r="W34" s="160"/>
      <c r="X34" s="161"/>
      <c r="Y34" s="161"/>
      <c r="Z34" s="162"/>
      <c r="AA34" s="163"/>
      <c r="AB34" s="164"/>
      <c r="AC34" s="165"/>
      <c r="AD34" s="165"/>
      <c r="AE34" s="165"/>
      <c r="AF34" s="157"/>
      <c r="AG34" s="157"/>
      <c r="AH34" s="155"/>
      <c r="AI34" s="156"/>
      <c r="AJ34" s="157"/>
      <c r="AK34" s="158"/>
      <c r="AL34" s="159"/>
      <c r="AM34" s="160"/>
      <c r="AN34" s="160"/>
      <c r="AO34" s="161"/>
      <c r="AP34" s="161"/>
      <c r="AQ34" s="162"/>
      <c r="AR34" s="163"/>
      <c r="AS34" s="164"/>
      <c r="AT34" s="165"/>
      <c r="AU34" s="165"/>
      <c r="AV34" s="165"/>
      <c r="AW34" s="157"/>
      <c r="AX34" s="157"/>
      <c r="AY34" s="155"/>
      <c r="AZ34" s="156"/>
      <c r="BA34" s="157"/>
      <c r="BB34" s="158"/>
      <c r="BC34" s="159"/>
      <c r="BD34" s="160"/>
      <c r="BE34" s="160"/>
      <c r="BF34" s="161"/>
      <c r="BG34" s="161"/>
      <c r="BH34" s="162"/>
      <c r="BI34" s="163"/>
      <c r="BJ34" s="164"/>
      <c r="BK34" s="165"/>
      <c r="BL34" s="165"/>
      <c r="BM34" s="165"/>
      <c r="BN34" s="157"/>
      <c r="BO34" s="157"/>
      <c r="BP34" s="155"/>
      <c r="BQ34" s="156"/>
      <c r="BR34" s="157"/>
      <c r="BS34" s="158"/>
      <c r="BT34" s="159"/>
      <c r="BU34" s="160"/>
      <c r="BV34" s="160"/>
      <c r="BW34" s="161"/>
      <c r="BX34" s="161"/>
      <c r="BY34" s="162"/>
      <c r="BZ34" s="163"/>
      <c r="CA34" s="164"/>
      <c r="CB34" s="165"/>
      <c r="CC34" s="165"/>
      <c r="CD34" s="165"/>
      <c r="CE34" s="157"/>
      <c r="CF34" s="157"/>
      <c r="CG34" s="155"/>
      <c r="CH34" s="156"/>
      <c r="CI34" s="157"/>
      <c r="CJ34" s="158"/>
      <c r="CK34" s="159"/>
      <c r="CL34" s="160"/>
      <c r="CM34" s="160"/>
      <c r="CN34" s="161"/>
      <c r="CO34" s="161"/>
      <c r="CP34" s="162"/>
      <c r="CQ34" s="163"/>
      <c r="CR34" s="164"/>
      <c r="CS34" s="165"/>
      <c r="CT34" s="165"/>
      <c r="CU34" s="165"/>
      <c r="CV34" s="157"/>
      <c r="CW34" s="157"/>
      <c r="CX34" s="155"/>
      <c r="CY34" s="156"/>
      <c r="CZ34" s="157"/>
      <c r="DA34" s="158"/>
      <c r="DB34" s="159"/>
      <c r="DC34" s="160"/>
      <c r="DD34" s="160"/>
      <c r="DE34" s="161"/>
      <c r="DF34" s="161"/>
      <c r="DG34" s="162"/>
      <c r="DH34" s="163"/>
      <c r="DI34" s="164"/>
      <c r="DJ34" s="165"/>
      <c r="DK34" s="165"/>
      <c r="DL34" s="165"/>
      <c r="DM34" s="157"/>
      <c r="DN34" s="157"/>
      <c r="DO34" s="155"/>
      <c r="DP34" s="156"/>
      <c r="DQ34" s="157"/>
      <c r="DR34" s="158"/>
      <c r="DS34" s="159"/>
      <c r="DT34" s="160"/>
      <c r="DU34" s="160"/>
      <c r="DV34" s="161"/>
      <c r="DW34" s="161"/>
      <c r="DX34" s="162"/>
      <c r="DY34" s="163"/>
      <c r="DZ34" s="164"/>
      <c r="EA34" s="165"/>
      <c r="EB34" s="165"/>
      <c r="EC34" s="165"/>
      <c r="ED34" s="157"/>
      <c r="EE34" s="157"/>
      <c r="EF34" s="155"/>
      <c r="EG34" s="156"/>
      <c r="EH34" s="157"/>
      <c r="EI34" s="158"/>
      <c r="EJ34" s="159"/>
      <c r="EK34" s="160"/>
      <c r="EL34" s="160"/>
      <c r="EM34" s="161"/>
      <c r="EN34" s="161"/>
      <c r="EO34" s="162"/>
      <c r="EP34" s="163"/>
      <c r="EQ34" s="164"/>
      <c r="ER34" s="165"/>
      <c r="ES34" s="165"/>
      <c r="ET34" s="165"/>
      <c r="EU34" s="157"/>
      <c r="EV34" s="157"/>
      <c r="EW34" s="155"/>
      <c r="EX34" s="156"/>
      <c r="EY34" s="157"/>
      <c r="EZ34" s="158"/>
      <c r="FA34" s="159"/>
      <c r="FB34" s="160"/>
      <c r="FC34" s="160"/>
      <c r="FD34" s="161"/>
      <c r="FE34" s="161"/>
      <c r="FF34" s="162"/>
      <c r="FG34" s="163"/>
      <c r="FH34" s="164"/>
      <c r="FI34" s="165"/>
      <c r="FJ34" s="165"/>
      <c r="FK34" s="165"/>
      <c r="FL34" s="157"/>
      <c r="FM34" s="157"/>
      <c r="FN34" s="155"/>
      <c r="FO34" s="156"/>
      <c r="FP34" s="157"/>
      <c r="FQ34" s="158"/>
      <c r="FR34" s="159"/>
      <c r="FS34" s="160"/>
      <c r="FT34" s="160"/>
      <c r="FU34" s="161"/>
      <c r="FV34" s="161"/>
      <c r="FW34" s="162"/>
      <c r="FX34" s="163"/>
      <c r="FY34" s="164"/>
      <c r="FZ34" s="165"/>
      <c r="GA34" s="165"/>
      <c r="GB34" s="165"/>
      <c r="GC34" s="157"/>
      <c r="GD34" s="157"/>
      <c r="GE34" s="155"/>
      <c r="GF34" s="156"/>
      <c r="GG34" s="157"/>
      <c r="GH34" s="158"/>
      <c r="GI34" s="159"/>
      <c r="GJ34" s="160"/>
      <c r="GK34" s="160"/>
      <c r="GL34" s="161"/>
      <c r="GM34" s="161"/>
      <c r="GN34" s="162"/>
      <c r="GO34" s="163"/>
      <c r="GP34" s="164"/>
      <c r="GQ34" s="165"/>
      <c r="GR34" s="165"/>
      <c r="GS34" s="165"/>
      <c r="GT34" s="157"/>
      <c r="GU34" s="157"/>
      <c r="GV34" s="155"/>
      <c r="GW34" s="156"/>
      <c r="GX34" s="157"/>
      <c r="GY34" s="158"/>
      <c r="GZ34" s="159"/>
      <c r="HA34" s="160"/>
      <c r="HB34" s="160"/>
      <c r="HC34" s="161"/>
      <c r="HD34" s="161"/>
      <c r="HE34" s="162"/>
      <c r="HF34" s="163"/>
      <c r="HG34" s="164"/>
    </row>
    <row r="35" spans="1:215" s="166" customFormat="1" ht="41.25" customHeight="1">
      <c r="A35" s="375" t="s">
        <v>7188</v>
      </c>
      <c r="B35" s="516" t="s">
        <v>6217</v>
      </c>
      <c r="C35" s="516" t="s">
        <v>6217</v>
      </c>
      <c r="D35" s="378" t="s">
        <v>8391</v>
      </c>
      <c r="E35" s="483" t="str">
        <f t="shared" si="0"/>
        <v>下関市上田中町8-14-5</v>
      </c>
      <c r="F35" s="483" t="s">
        <v>1057</v>
      </c>
      <c r="G35" s="424">
        <v>38718</v>
      </c>
      <c r="H35" s="483" t="s">
        <v>7189</v>
      </c>
      <c r="I35" s="376" t="s">
        <v>3164</v>
      </c>
      <c r="J35" s="494" t="s">
        <v>744</v>
      </c>
      <c r="K35" s="486" t="s">
        <v>419</v>
      </c>
      <c r="L35" s="486" t="s">
        <v>420</v>
      </c>
      <c r="M35" s="483" t="s">
        <v>3166</v>
      </c>
      <c r="N35" s="483" t="s">
        <v>7190</v>
      </c>
      <c r="O35" s="487" t="s">
        <v>234</v>
      </c>
      <c r="P35" s="497" t="s">
        <v>512</v>
      </c>
      <c r="Q35" s="156"/>
      <c r="R35" s="157"/>
      <c r="S35" s="158"/>
      <c r="T35" s="159"/>
      <c r="U35" s="160"/>
      <c r="V35" s="160"/>
      <c r="W35" s="161"/>
      <c r="X35" s="161"/>
      <c r="Y35" s="162"/>
      <c r="Z35" s="163"/>
      <c r="AA35" s="164"/>
      <c r="AB35" s="165"/>
      <c r="AC35" s="165"/>
      <c r="AD35" s="165"/>
      <c r="AE35" s="157"/>
      <c r="AF35" s="157"/>
      <c r="AG35" s="155"/>
      <c r="AH35" s="156"/>
      <c r="AI35" s="157"/>
      <c r="AJ35" s="158"/>
      <c r="AK35" s="159"/>
      <c r="AL35" s="160"/>
      <c r="AM35" s="160"/>
      <c r="AN35" s="161"/>
      <c r="AO35" s="161"/>
      <c r="AP35" s="162"/>
      <c r="AQ35" s="163"/>
      <c r="AR35" s="164"/>
      <c r="AS35" s="165"/>
      <c r="AT35" s="165"/>
      <c r="AU35" s="165"/>
      <c r="AV35" s="157"/>
      <c r="AW35" s="157"/>
      <c r="AX35" s="155"/>
      <c r="AY35" s="156"/>
      <c r="AZ35" s="157"/>
      <c r="BA35" s="158"/>
      <c r="BB35" s="159"/>
      <c r="BC35" s="160"/>
      <c r="BD35" s="160"/>
      <c r="BE35" s="161"/>
      <c r="BF35" s="161"/>
      <c r="BG35" s="162"/>
      <c r="BH35" s="163"/>
      <c r="BI35" s="164"/>
      <c r="BJ35" s="165"/>
      <c r="BK35" s="165"/>
      <c r="BL35" s="165"/>
      <c r="BM35" s="157"/>
      <c r="BN35" s="157"/>
      <c r="BO35" s="155"/>
      <c r="BP35" s="156"/>
      <c r="BQ35" s="157"/>
      <c r="BR35" s="158"/>
      <c r="BS35" s="159"/>
      <c r="BT35" s="167" t="s">
        <v>6018</v>
      </c>
      <c r="BU35" s="160"/>
      <c r="BV35" s="161"/>
      <c r="BW35" s="161"/>
      <c r="BX35" s="162"/>
      <c r="BY35" s="163"/>
      <c r="BZ35" s="164"/>
      <c r="CA35" s="165"/>
      <c r="CB35" s="165"/>
      <c r="CC35" s="165"/>
      <c r="CD35" s="157"/>
      <c r="CE35" s="157"/>
      <c r="CF35" s="155"/>
      <c r="CG35" s="156"/>
      <c r="CH35" s="157"/>
      <c r="CI35" s="158"/>
      <c r="CJ35" s="159"/>
      <c r="CK35" s="160"/>
      <c r="CL35" s="160"/>
      <c r="CM35" s="161"/>
      <c r="CN35" s="161"/>
      <c r="CO35" s="162"/>
      <c r="CP35" s="163"/>
      <c r="CQ35" s="164"/>
      <c r="CR35" s="165"/>
      <c r="CS35" s="165"/>
      <c r="CT35" s="165"/>
      <c r="CU35" s="157"/>
      <c r="CV35" s="157"/>
      <c r="CW35" s="155"/>
      <c r="CX35" s="156"/>
      <c r="CY35" s="157"/>
      <c r="CZ35" s="158"/>
      <c r="DA35" s="159"/>
      <c r="DB35" s="160"/>
      <c r="DC35" s="160"/>
      <c r="DD35" s="161"/>
      <c r="DE35" s="161"/>
      <c r="DF35" s="162"/>
      <c r="DG35" s="163"/>
      <c r="DH35" s="164"/>
      <c r="DI35" s="165"/>
      <c r="DJ35" s="165"/>
      <c r="DK35" s="165"/>
      <c r="DL35" s="157"/>
      <c r="DM35" s="157"/>
      <c r="DN35" s="155"/>
      <c r="DO35" s="156"/>
      <c r="DP35" s="157"/>
      <c r="DQ35" s="158"/>
      <c r="DR35" s="159"/>
      <c r="DS35" s="160"/>
      <c r="DT35" s="160"/>
      <c r="DU35" s="161"/>
      <c r="DV35" s="161"/>
      <c r="DW35" s="162"/>
      <c r="DX35" s="163"/>
      <c r="DY35" s="164"/>
      <c r="DZ35" s="165"/>
      <c r="EA35" s="165"/>
      <c r="EB35" s="165"/>
      <c r="EC35" s="157"/>
      <c r="ED35" s="157"/>
      <c r="EE35" s="155"/>
      <c r="EF35" s="156"/>
      <c r="EG35" s="157"/>
      <c r="EH35" s="158"/>
      <c r="EI35" s="159"/>
      <c r="EJ35" s="160"/>
      <c r="EK35" s="160"/>
      <c r="EL35" s="161"/>
      <c r="EM35" s="161"/>
      <c r="EN35" s="162"/>
      <c r="EO35" s="163"/>
      <c r="EP35" s="164"/>
      <c r="EQ35" s="165"/>
      <c r="ER35" s="165"/>
      <c r="ES35" s="165"/>
      <c r="ET35" s="157"/>
      <c r="EU35" s="157"/>
      <c r="EV35" s="155"/>
      <c r="EW35" s="156"/>
      <c r="EX35" s="157"/>
      <c r="EY35" s="158"/>
      <c r="EZ35" s="159"/>
      <c r="FA35" s="160"/>
      <c r="FB35" s="160"/>
      <c r="FC35" s="161"/>
      <c r="FD35" s="161"/>
      <c r="FE35" s="162"/>
      <c r="FF35" s="163"/>
      <c r="FG35" s="164"/>
      <c r="FH35" s="165"/>
      <c r="FI35" s="165"/>
      <c r="FJ35" s="165"/>
      <c r="FK35" s="157"/>
      <c r="FL35" s="157"/>
      <c r="FM35" s="155"/>
      <c r="FN35" s="156"/>
      <c r="FO35" s="157"/>
      <c r="FP35" s="158"/>
      <c r="FQ35" s="159"/>
      <c r="FR35" s="160"/>
      <c r="FS35" s="160"/>
      <c r="FT35" s="161"/>
      <c r="FU35" s="161"/>
      <c r="FV35" s="162"/>
      <c r="FW35" s="163"/>
      <c r="FX35" s="164"/>
      <c r="FY35" s="165"/>
      <c r="FZ35" s="165"/>
      <c r="GA35" s="165"/>
      <c r="GB35" s="157"/>
      <c r="GC35" s="157"/>
      <c r="GD35" s="155"/>
      <c r="GE35" s="156"/>
      <c r="GF35" s="157"/>
      <c r="GG35" s="158"/>
      <c r="GH35" s="159"/>
      <c r="GI35" s="160"/>
      <c r="GJ35" s="160"/>
      <c r="GK35" s="161"/>
      <c r="GL35" s="161"/>
      <c r="GM35" s="162"/>
      <c r="GN35" s="163"/>
      <c r="GO35" s="164"/>
      <c r="GP35" s="165"/>
      <c r="GQ35" s="165"/>
      <c r="GR35" s="165"/>
      <c r="GS35" s="157"/>
      <c r="GT35" s="157"/>
      <c r="GU35" s="155"/>
      <c r="GV35" s="156"/>
      <c r="GW35" s="157"/>
      <c r="GX35" s="158"/>
      <c r="GY35" s="159"/>
      <c r="GZ35" s="160"/>
      <c r="HA35" s="160"/>
      <c r="HB35" s="161"/>
      <c r="HC35" s="161"/>
      <c r="HD35" s="162"/>
      <c r="HE35" s="163"/>
      <c r="HF35" s="164"/>
    </row>
    <row r="36" spans="1:215" s="166" customFormat="1" ht="50" customHeight="1">
      <c r="A36" s="375" t="s">
        <v>6020</v>
      </c>
      <c r="B36" s="516" t="s">
        <v>5986</v>
      </c>
      <c r="C36" s="516" t="s">
        <v>5986</v>
      </c>
      <c r="D36" s="378" t="s">
        <v>8392</v>
      </c>
      <c r="E36" s="483" t="str">
        <f t="shared" si="0"/>
        <v>下関市豊北町大字神田上141-3</v>
      </c>
      <c r="F36" s="483" t="s">
        <v>871</v>
      </c>
      <c r="G36" s="515">
        <v>38397</v>
      </c>
      <c r="H36" s="483" t="s">
        <v>1746</v>
      </c>
      <c r="I36" s="376" t="s">
        <v>5996</v>
      </c>
      <c r="J36" s="494" t="s">
        <v>744</v>
      </c>
      <c r="K36" s="486" t="s">
        <v>419</v>
      </c>
      <c r="L36" s="486" t="s">
        <v>420</v>
      </c>
      <c r="M36" s="483" t="s">
        <v>6021</v>
      </c>
      <c r="N36" s="483" t="s">
        <v>6022</v>
      </c>
      <c r="O36" s="487" t="s">
        <v>234</v>
      </c>
      <c r="P36" s="497" t="s">
        <v>510</v>
      </c>
      <c r="Q36" s="155"/>
      <c r="R36" s="156"/>
      <c r="S36" s="157"/>
      <c r="T36" s="158"/>
      <c r="U36" s="159"/>
      <c r="V36" s="160"/>
      <c r="W36" s="160"/>
      <c r="X36" s="161"/>
      <c r="Y36" s="161"/>
      <c r="Z36" s="162"/>
      <c r="AA36" s="163"/>
      <c r="AB36" s="164"/>
      <c r="AC36" s="165"/>
      <c r="AD36" s="165"/>
      <c r="AE36" s="165"/>
      <c r="AF36" s="157"/>
      <c r="AG36" s="157"/>
      <c r="AH36" s="155"/>
      <c r="AI36" s="156"/>
      <c r="AJ36" s="157"/>
      <c r="AK36" s="158"/>
      <c r="AL36" s="159"/>
      <c r="AM36" s="160"/>
      <c r="AN36" s="160"/>
      <c r="AO36" s="161"/>
      <c r="AP36" s="161"/>
      <c r="AQ36" s="162"/>
      <c r="AR36" s="163"/>
      <c r="AS36" s="164"/>
      <c r="AT36" s="165"/>
      <c r="AU36" s="165"/>
      <c r="AV36" s="165"/>
      <c r="AW36" s="157"/>
      <c r="AX36" s="157"/>
      <c r="AY36" s="155"/>
      <c r="AZ36" s="156"/>
      <c r="BA36" s="157"/>
      <c r="BB36" s="158"/>
      <c r="BC36" s="159"/>
      <c r="BD36" s="160"/>
      <c r="BE36" s="160"/>
      <c r="BF36" s="161"/>
      <c r="BG36" s="161"/>
      <c r="BH36" s="162"/>
      <c r="BI36" s="163"/>
      <c r="BJ36" s="164"/>
      <c r="BK36" s="165"/>
      <c r="BL36" s="165"/>
      <c r="BM36" s="165"/>
      <c r="BN36" s="157"/>
      <c r="BO36" s="157"/>
      <c r="BP36" s="155"/>
      <c r="BQ36" s="156"/>
      <c r="BR36" s="157"/>
      <c r="BS36" s="158"/>
      <c r="BT36" s="159"/>
      <c r="BU36" s="160"/>
      <c r="BV36" s="160"/>
      <c r="BW36" s="161"/>
      <c r="BX36" s="161"/>
      <c r="BY36" s="162"/>
      <c r="BZ36" s="163"/>
      <c r="CA36" s="164"/>
      <c r="CB36" s="165"/>
      <c r="CC36" s="165"/>
      <c r="CD36" s="165"/>
      <c r="CE36" s="157"/>
      <c r="CF36" s="157"/>
      <c r="CG36" s="155"/>
      <c r="CH36" s="156"/>
      <c r="CI36" s="157"/>
      <c r="CJ36" s="158"/>
      <c r="CK36" s="159"/>
      <c r="CL36" s="160"/>
      <c r="CM36" s="160"/>
      <c r="CN36" s="161"/>
      <c r="CO36" s="161"/>
      <c r="CP36" s="162"/>
      <c r="CQ36" s="163"/>
      <c r="CR36" s="164"/>
      <c r="CS36" s="165"/>
      <c r="CT36" s="165"/>
      <c r="CU36" s="165"/>
      <c r="CV36" s="157"/>
      <c r="CW36" s="157"/>
      <c r="CX36" s="155"/>
      <c r="CY36" s="156"/>
      <c r="CZ36" s="157"/>
      <c r="DA36" s="158"/>
      <c r="DB36" s="159"/>
      <c r="DC36" s="160"/>
      <c r="DD36" s="160"/>
      <c r="DE36" s="161"/>
      <c r="DF36" s="161"/>
      <c r="DG36" s="162"/>
      <c r="DH36" s="163"/>
      <c r="DI36" s="164"/>
      <c r="DJ36" s="165"/>
      <c r="DK36" s="165"/>
      <c r="DL36" s="165"/>
      <c r="DM36" s="157"/>
      <c r="DN36" s="157"/>
      <c r="DO36" s="155"/>
      <c r="DP36" s="156"/>
      <c r="DQ36" s="157"/>
      <c r="DR36" s="158"/>
      <c r="DS36" s="159"/>
      <c r="DT36" s="160"/>
      <c r="DU36" s="160"/>
      <c r="DV36" s="161"/>
      <c r="DW36" s="161"/>
      <c r="DX36" s="162"/>
      <c r="DY36" s="163"/>
      <c r="DZ36" s="164"/>
      <c r="EA36" s="165"/>
      <c r="EB36" s="165"/>
      <c r="EC36" s="165"/>
      <c r="ED36" s="157"/>
      <c r="EE36" s="157"/>
      <c r="EF36" s="155"/>
      <c r="EG36" s="156"/>
      <c r="EH36" s="157"/>
      <c r="EI36" s="158"/>
      <c r="EJ36" s="159"/>
      <c r="EK36" s="160"/>
      <c r="EL36" s="160"/>
      <c r="EM36" s="161"/>
      <c r="EN36" s="161"/>
      <c r="EO36" s="162"/>
      <c r="EP36" s="163"/>
      <c r="EQ36" s="164"/>
      <c r="ER36" s="165"/>
      <c r="ES36" s="165"/>
      <c r="ET36" s="165"/>
      <c r="EU36" s="157"/>
      <c r="EV36" s="157"/>
      <c r="EW36" s="155"/>
      <c r="EX36" s="156"/>
      <c r="EY36" s="157"/>
      <c r="EZ36" s="158"/>
      <c r="FA36" s="159"/>
      <c r="FB36" s="160"/>
      <c r="FC36" s="160"/>
      <c r="FD36" s="161"/>
      <c r="FE36" s="161"/>
      <c r="FF36" s="162"/>
      <c r="FG36" s="163"/>
      <c r="FH36" s="164"/>
      <c r="FI36" s="165"/>
      <c r="FJ36" s="165"/>
      <c r="FK36" s="165"/>
      <c r="FL36" s="157"/>
      <c r="FM36" s="157"/>
      <c r="FN36" s="155"/>
      <c r="FO36" s="156"/>
      <c r="FP36" s="157"/>
      <c r="FQ36" s="158"/>
      <c r="FR36" s="159"/>
      <c r="FS36" s="160"/>
      <c r="FT36" s="160"/>
      <c r="FU36" s="161"/>
      <c r="FV36" s="161"/>
      <c r="FW36" s="162"/>
      <c r="FX36" s="163"/>
      <c r="FY36" s="164"/>
      <c r="FZ36" s="165"/>
      <c r="GA36" s="165"/>
      <c r="GB36" s="165"/>
      <c r="GC36" s="157"/>
      <c r="GD36" s="157"/>
      <c r="GE36" s="155"/>
      <c r="GF36" s="156"/>
      <c r="GG36" s="157"/>
      <c r="GH36" s="158"/>
      <c r="GI36" s="159"/>
      <c r="GJ36" s="160"/>
      <c r="GK36" s="160"/>
      <c r="GL36" s="161"/>
      <c r="GM36" s="161"/>
      <c r="GN36" s="162"/>
      <c r="GO36" s="163"/>
      <c r="GP36" s="164"/>
      <c r="GQ36" s="165"/>
      <c r="GR36" s="165"/>
      <c r="GS36" s="165"/>
      <c r="GT36" s="157"/>
      <c r="GU36" s="157"/>
      <c r="GV36" s="155"/>
      <c r="GW36" s="156"/>
      <c r="GX36" s="157"/>
      <c r="GY36" s="158"/>
      <c r="GZ36" s="159"/>
      <c r="HA36" s="160"/>
      <c r="HB36" s="160"/>
      <c r="HC36" s="161"/>
      <c r="HD36" s="161"/>
      <c r="HE36" s="162"/>
      <c r="HF36" s="163"/>
      <c r="HG36" s="164"/>
    </row>
    <row r="37" spans="1:215" s="166" customFormat="1" ht="48">
      <c r="A37" s="375" t="s">
        <v>5722</v>
      </c>
      <c r="B37" s="516" t="s">
        <v>5290</v>
      </c>
      <c r="C37" s="516" t="s">
        <v>5723</v>
      </c>
      <c r="D37" s="516" t="s">
        <v>8173</v>
      </c>
      <c r="E37" s="483" t="str">
        <f t="shared" si="0"/>
        <v>下関市幡生本町12-5</v>
      </c>
      <c r="F37" s="483" t="s">
        <v>1064</v>
      </c>
      <c r="G37" s="515">
        <v>38473</v>
      </c>
      <c r="H37" s="483" t="s">
        <v>1747</v>
      </c>
      <c r="I37" s="376" t="s">
        <v>424</v>
      </c>
      <c r="J37" s="494" t="s">
        <v>4099</v>
      </c>
      <c r="K37" s="486" t="s">
        <v>18</v>
      </c>
      <c r="L37" s="486" t="s">
        <v>19</v>
      </c>
      <c r="M37" s="483" t="s">
        <v>1261</v>
      </c>
      <c r="N37" s="483" t="s">
        <v>5289</v>
      </c>
      <c r="O37" s="487" t="s">
        <v>234</v>
      </c>
      <c r="P37" s="497" t="s">
        <v>3400</v>
      </c>
      <c r="Q37" s="156"/>
      <c r="R37" s="157"/>
      <c r="S37" s="158"/>
      <c r="T37" s="159"/>
      <c r="U37" s="160"/>
      <c r="V37" s="160"/>
      <c r="W37" s="161"/>
      <c r="X37" s="161"/>
      <c r="Y37" s="162"/>
      <c r="Z37" s="163"/>
      <c r="AA37" s="164"/>
      <c r="AB37" s="165"/>
      <c r="AC37" s="165"/>
      <c r="AD37" s="165"/>
      <c r="AE37" s="157"/>
      <c r="AF37" s="157"/>
      <c r="AG37" s="155"/>
      <c r="AH37" s="156"/>
      <c r="AI37" s="157"/>
      <c r="AJ37" s="158"/>
      <c r="AK37" s="159"/>
      <c r="AL37" s="160"/>
      <c r="AM37" s="160"/>
      <c r="AN37" s="161"/>
      <c r="AO37" s="161"/>
      <c r="AP37" s="162"/>
      <c r="AQ37" s="163"/>
      <c r="AR37" s="164"/>
      <c r="AS37" s="165"/>
      <c r="AT37" s="165"/>
      <c r="AU37" s="165"/>
      <c r="AV37" s="157"/>
      <c r="AW37" s="157"/>
      <c r="AX37" s="155"/>
      <c r="AY37" s="156"/>
      <c r="AZ37" s="157"/>
      <c r="BA37" s="158"/>
      <c r="BB37" s="159"/>
      <c r="BC37" s="160"/>
      <c r="BD37" s="160"/>
      <c r="BE37" s="161"/>
      <c r="BF37" s="161"/>
      <c r="BG37" s="162"/>
      <c r="BH37" s="163"/>
      <c r="BI37" s="164"/>
      <c r="BJ37" s="165"/>
      <c r="BK37" s="165"/>
      <c r="BL37" s="165"/>
      <c r="BM37" s="157"/>
      <c r="BN37" s="157"/>
      <c r="BO37" s="155"/>
      <c r="BP37" s="156"/>
      <c r="BQ37" s="157"/>
      <c r="BR37" s="158"/>
      <c r="BS37" s="159"/>
      <c r="BT37" s="167" t="s">
        <v>6021</v>
      </c>
      <c r="BU37" s="160"/>
      <c r="BV37" s="161"/>
      <c r="BW37" s="161"/>
      <c r="BX37" s="162"/>
      <c r="BY37" s="163"/>
      <c r="BZ37" s="164"/>
      <c r="CA37" s="165"/>
      <c r="CB37" s="165"/>
      <c r="CC37" s="165"/>
      <c r="CD37" s="157"/>
      <c r="CE37" s="157"/>
      <c r="CF37" s="155"/>
      <c r="CG37" s="156"/>
      <c r="CH37" s="157"/>
      <c r="CI37" s="158"/>
      <c r="CJ37" s="159"/>
      <c r="CK37" s="160"/>
      <c r="CL37" s="160"/>
      <c r="CM37" s="161"/>
      <c r="CN37" s="161"/>
      <c r="CO37" s="162"/>
      <c r="CP37" s="163"/>
      <c r="CQ37" s="164"/>
      <c r="CR37" s="165"/>
      <c r="CS37" s="165"/>
      <c r="CT37" s="165"/>
      <c r="CU37" s="157"/>
      <c r="CV37" s="157"/>
      <c r="CW37" s="155"/>
      <c r="CX37" s="156"/>
      <c r="CY37" s="157"/>
      <c r="CZ37" s="158"/>
      <c r="DA37" s="159"/>
      <c r="DB37" s="160"/>
      <c r="DC37" s="160"/>
      <c r="DD37" s="161"/>
      <c r="DE37" s="161"/>
      <c r="DF37" s="162"/>
      <c r="DG37" s="163"/>
      <c r="DH37" s="164"/>
      <c r="DI37" s="165"/>
      <c r="DJ37" s="165"/>
      <c r="DK37" s="165"/>
      <c r="DL37" s="157"/>
      <c r="DM37" s="157"/>
      <c r="DN37" s="155"/>
      <c r="DO37" s="156"/>
      <c r="DP37" s="157"/>
      <c r="DQ37" s="158"/>
      <c r="DR37" s="159"/>
      <c r="DS37" s="160"/>
      <c r="DT37" s="160"/>
      <c r="DU37" s="161"/>
      <c r="DV37" s="161"/>
      <c r="DW37" s="162"/>
      <c r="DX37" s="163"/>
      <c r="DY37" s="164"/>
      <c r="DZ37" s="165"/>
      <c r="EA37" s="165"/>
      <c r="EB37" s="165"/>
      <c r="EC37" s="157"/>
      <c r="ED37" s="157"/>
      <c r="EE37" s="155"/>
      <c r="EF37" s="156"/>
      <c r="EG37" s="157"/>
      <c r="EH37" s="158"/>
      <c r="EI37" s="159"/>
      <c r="EJ37" s="160"/>
      <c r="EK37" s="160"/>
      <c r="EL37" s="161"/>
      <c r="EM37" s="161"/>
      <c r="EN37" s="162"/>
      <c r="EO37" s="163"/>
      <c r="EP37" s="164"/>
      <c r="EQ37" s="165"/>
      <c r="ER37" s="165"/>
      <c r="ES37" s="165"/>
      <c r="ET37" s="157"/>
      <c r="EU37" s="157"/>
      <c r="EV37" s="155"/>
      <c r="EW37" s="156"/>
      <c r="EX37" s="157"/>
      <c r="EY37" s="158"/>
      <c r="EZ37" s="159"/>
      <c r="FA37" s="160"/>
      <c r="FB37" s="160"/>
      <c r="FC37" s="161"/>
      <c r="FD37" s="161"/>
      <c r="FE37" s="162"/>
      <c r="FF37" s="163"/>
      <c r="FG37" s="164"/>
      <c r="FH37" s="165"/>
      <c r="FI37" s="165"/>
      <c r="FJ37" s="165"/>
      <c r="FK37" s="157"/>
      <c r="FL37" s="157"/>
      <c r="FM37" s="155"/>
      <c r="FN37" s="156"/>
      <c r="FO37" s="157"/>
      <c r="FP37" s="158"/>
      <c r="FQ37" s="159"/>
      <c r="FR37" s="160"/>
      <c r="FS37" s="160"/>
      <c r="FT37" s="161"/>
      <c r="FU37" s="161"/>
      <c r="FV37" s="162"/>
      <c r="FW37" s="163"/>
      <c r="FX37" s="164"/>
      <c r="FY37" s="165"/>
      <c r="FZ37" s="165"/>
      <c r="GA37" s="165"/>
      <c r="GB37" s="157"/>
      <c r="GC37" s="157"/>
      <c r="GD37" s="155"/>
      <c r="GE37" s="156"/>
      <c r="GF37" s="157"/>
      <c r="GG37" s="158"/>
      <c r="GH37" s="159"/>
      <c r="GI37" s="160"/>
      <c r="GJ37" s="160"/>
      <c r="GK37" s="161"/>
      <c r="GL37" s="161"/>
      <c r="GM37" s="162"/>
      <c r="GN37" s="163"/>
      <c r="GO37" s="164"/>
      <c r="GP37" s="165"/>
      <c r="GQ37" s="165"/>
      <c r="GR37" s="165"/>
      <c r="GS37" s="157"/>
      <c r="GT37" s="157"/>
      <c r="GU37" s="155"/>
      <c r="GV37" s="156"/>
      <c r="GW37" s="157"/>
      <c r="GX37" s="158"/>
      <c r="GY37" s="159"/>
      <c r="GZ37" s="160"/>
      <c r="HA37" s="160"/>
      <c r="HB37" s="161"/>
      <c r="HC37" s="161"/>
      <c r="HD37" s="162"/>
      <c r="HE37" s="163"/>
      <c r="HF37" s="164"/>
    </row>
    <row r="38" spans="1:215" s="166" customFormat="1" ht="48">
      <c r="A38" s="375" t="s">
        <v>5724</v>
      </c>
      <c r="B38" s="516" t="s">
        <v>2492</v>
      </c>
      <c r="C38" s="516" t="s">
        <v>5725</v>
      </c>
      <c r="D38" s="516" t="s">
        <v>8174</v>
      </c>
      <c r="E38" s="483" t="str">
        <f t="shared" si="0"/>
        <v>下関市彦島田の首町1-1-32</v>
      </c>
      <c r="F38" s="483" t="s">
        <v>1065</v>
      </c>
      <c r="G38" s="515">
        <v>38534</v>
      </c>
      <c r="H38" s="483" t="s">
        <v>5288</v>
      </c>
      <c r="I38" s="376" t="s">
        <v>2841</v>
      </c>
      <c r="J38" s="494" t="s">
        <v>4099</v>
      </c>
      <c r="K38" s="486" t="s">
        <v>18</v>
      </c>
      <c r="L38" s="486" t="s">
        <v>19</v>
      </c>
      <c r="M38" s="483" t="s">
        <v>1219</v>
      </c>
      <c r="N38" s="483" t="s">
        <v>5726</v>
      </c>
      <c r="O38" s="487" t="s">
        <v>234</v>
      </c>
      <c r="P38" s="497" t="s">
        <v>9</v>
      </c>
      <c r="Q38" s="155"/>
      <c r="R38" s="156"/>
      <c r="S38" s="157"/>
      <c r="T38" s="158"/>
      <c r="U38" s="159"/>
      <c r="V38" s="160"/>
      <c r="W38" s="160"/>
      <c r="X38" s="161"/>
      <c r="Y38" s="161"/>
      <c r="Z38" s="162"/>
      <c r="AA38" s="163"/>
      <c r="AB38" s="164"/>
      <c r="AC38" s="165"/>
      <c r="AD38" s="165"/>
      <c r="AE38" s="165"/>
      <c r="AF38" s="157"/>
      <c r="AG38" s="157"/>
      <c r="AH38" s="155"/>
      <c r="AI38" s="156"/>
      <c r="AJ38" s="157"/>
      <c r="AK38" s="158"/>
      <c r="AL38" s="159"/>
      <c r="AM38" s="160"/>
      <c r="AN38" s="160"/>
      <c r="AO38" s="161"/>
      <c r="AP38" s="161"/>
      <c r="AQ38" s="162"/>
      <c r="AR38" s="163"/>
      <c r="AS38" s="164"/>
      <c r="AT38" s="165"/>
      <c r="AU38" s="165"/>
      <c r="AV38" s="165"/>
      <c r="AW38" s="157"/>
      <c r="AX38" s="157"/>
      <c r="AY38" s="155"/>
      <c r="AZ38" s="156"/>
      <c r="BA38" s="157"/>
      <c r="BB38" s="158"/>
      <c r="BC38" s="159"/>
      <c r="BD38" s="160"/>
      <c r="BE38" s="160"/>
      <c r="BF38" s="161"/>
      <c r="BG38" s="161"/>
      <c r="BH38" s="162"/>
      <c r="BI38" s="163"/>
      <c r="BJ38" s="164"/>
      <c r="BK38" s="165"/>
      <c r="BL38" s="165"/>
      <c r="BM38" s="165"/>
      <c r="BN38" s="157"/>
      <c r="BO38" s="157"/>
      <c r="BP38" s="155"/>
      <c r="BQ38" s="156"/>
      <c r="BR38" s="157"/>
      <c r="BS38" s="158"/>
      <c r="BT38" s="159"/>
      <c r="BU38" s="160"/>
      <c r="BV38" s="160"/>
      <c r="BW38" s="161"/>
      <c r="BX38" s="161"/>
      <c r="BY38" s="162"/>
      <c r="BZ38" s="163"/>
      <c r="CA38" s="164"/>
      <c r="CB38" s="165"/>
      <c r="CC38" s="165"/>
      <c r="CD38" s="165"/>
      <c r="CE38" s="157"/>
      <c r="CF38" s="157"/>
      <c r="CG38" s="155"/>
      <c r="CH38" s="156"/>
      <c r="CI38" s="157"/>
      <c r="CJ38" s="158"/>
      <c r="CK38" s="159"/>
      <c r="CL38" s="160"/>
      <c r="CM38" s="160"/>
      <c r="CN38" s="161"/>
      <c r="CO38" s="161"/>
      <c r="CP38" s="162"/>
      <c r="CQ38" s="163"/>
      <c r="CR38" s="164"/>
      <c r="CS38" s="165"/>
      <c r="CT38" s="165"/>
      <c r="CU38" s="165"/>
      <c r="CV38" s="157"/>
      <c r="CW38" s="157"/>
      <c r="CX38" s="155"/>
      <c r="CY38" s="156"/>
      <c r="CZ38" s="157"/>
      <c r="DA38" s="158"/>
      <c r="DB38" s="159"/>
      <c r="DC38" s="160"/>
      <c r="DD38" s="160"/>
      <c r="DE38" s="161"/>
      <c r="DF38" s="161"/>
      <c r="DG38" s="162"/>
      <c r="DH38" s="163"/>
      <c r="DI38" s="164"/>
      <c r="DJ38" s="165"/>
      <c r="DK38" s="165"/>
      <c r="DL38" s="165"/>
      <c r="DM38" s="157"/>
      <c r="DN38" s="157"/>
      <c r="DO38" s="155"/>
      <c r="DP38" s="156"/>
      <c r="DQ38" s="157"/>
      <c r="DR38" s="158"/>
      <c r="DS38" s="159"/>
      <c r="DT38" s="160"/>
      <c r="DU38" s="160"/>
      <c r="DV38" s="161"/>
      <c r="DW38" s="161"/>
      <c r="DX38" s="162"/>
      <c r="DY38" s="163"/>
      <c r="DZ38" s="164"/>
      <c r="EA38" s="165"/>
      <c r="EB38" s="165"/>
      <c r="EC38" s="165"/>
      <c r="ED38" s="157"/>
      <c r="EE38" s="157"/>
      <c r="EF38" s="155"/>
      <c r="EG38" s="156"/>
      <c r="EH38" s="157"/>
      <c r="EI38" s="158"/>
      <c r="EJ38" s="159"/>
      <c r="EK38" s="160"/>
      <c r="EL38" s="160"/>
      <c r="EM38" s="161"/>
      <c r="EN38" s="161"/>
      <c r="EO38" s="162"/>
      <c r="EP38" s="163"/>
      <c r="EQ38" s="164"/>
      <c r="ER38" s="165"/>
      <c r="ES38" s="165"/>
      <c r="ET38" s="165"/>
      <c r="EU38" s="157"/>
      <c r="EV38" s="157"/>
      <c r="EW38" s="155"/>
      <c r="EX38" s="156"/>
      <c r="EY38" s="157"/>
      <c r="EZ38" s="158"/>
      <c r="FA38" s="159"/>
      <c r="FB38" s="160"/>
      <c r="FC38" s="160"/>
      <c r="FD38" s="161"/>
      <c r="FE38" s="161"/>
      <c r="FF38" s="162"/>
      <c r="FG38" s="163"/>
      <c r="FH38" s="164"/>
      <c r="FI38" s="165"/>
      <c r="FJ38" s="165"/>
      <c r="FK38" s="165"/>
      <c r="FL38" s="157"/>
      <c r="FM38" s="157"/>
      <c r="FN38" s="155"/>
      <c r="FO38" s="156"/>
      <c r="FP38" s="157"/>
      <c r="FQ38" s="158"/>
      <c r="FR38" s="159"/>
      <c r="FS38" s="160"/>
      <c r="FT38" s="160"/>
      <c r="FU38" s="161"/>
      <c r="FV38" s="161"/>
      <c r="FW38" s="162"/>
      <c r="FX38" s="163"/>
      <c r="FY38" s="164"/>
      <c r="FZ38" s="165"/>
      <c r="GA38" s="165"/>
      <c r="GB38" s="165"/>
      <c r="GC38" s="157"/>
      <c r="GD38" s="157"/>
      <c r="GE38" s="155"/>
      <c r="GF38" s="156"/>
      <c r="GG38" s="157"/>
      <c r="GH38" s="158"/>
      <c r="GI38" s="159"/>
      <c r="GJ38" s="160"/>
      <c r="GK38" s="160"/>
      <c r="GL38" s="161"/>
      <c r="GM38" s="161"/>
      <c r="GN38" s="162"/>
      <c r="GO38" s="163"/>
      <c r="GP38" s="164"/>
      <c r="GQ38" s="165"/>
      <c r="GR38" s="165"/>
      <c r="GS38" s="165"/>
      <c r="GT38" s="157"/>
      <c r="GU38" s="157"/>
      <c r="GV38" s="155"/>
      <c r="GW38" s="156"/>
      <c r="GX38" s="157"/>
      <c r="GY38" s="158"/>
      <c r="GZ38" s="159"/>
      <c r="HA38" s="160"/>
      <c r="HB38" s="160"/>
      <c r="HC38" s="161"/>
      <c r="HD38" s="161"/>
      <c r="HE38" s="162"/>
      <c r="HF38" s="163"/>
      <c r="HG38" s="164"/>
    </row>
    <row r="39" spans="1:215" s="166" customFormat="1" ht="41.25" customHeight="1">
      <c r="A39" s="375" t="s">
        <v>6023</v>
      </c>
      <c r="B39" s="516" t="s">
        <v>6024</v>
      </c>
      <c r="C39" s="516" t="s">
        <v>6024</v>
      </c>
      <c r="D39" s="516" t="s">
        <v>8175</v>
      </c>
      <c r="E39" s="483" t="str">
        <f t="shared" si="0"/>
        <v>下関市彦島西山町3-12-1</v>
      </c>
      <c r="F39" s="483" t="s">
        <v>905</v>
      </c>
      <c r="G39" s="515">
        <v>38626</v>
      </c>
      <c r="H39" s="483" t="s">
        <v>1748</v>
      </c>
      <c r="I39" s="376" t="s">
        <v>424</v>
      </c>
      <c r="J39" s="494" t="s">
        <v>744</v>
      </c>
      <c r="K39" s="486" t="s">
        <v>419</v>
      </c>
      <c r="L39" s="486" t="s">
        <v>420</v>
      </c>
      <c r="M39" s="483" t="s">
        <v>1262</v>
      </c>
      <c r="N39" s="483" t="s">
        <v>1466</v>
      </c>
      <c r="O39" s="487" t="s">
        <v>234</v>
      </c>
      <c r="P39" s="497" t="s">
        <v>510</v>
      </c>
      <c r="Q39" s="155"/>
      <c r="R39" s="156"/>
      <c r="S39" s="157"/>
      <c r="T39" s="158"/>
      <c r="U39" s="159"/>
      <c r="V39" s="160"/>
      <c r="W39" s="160"/>
      <c r="X39" s="161"/>
      <c r="Y39" s="161"/>
      <c r="Z39" s="162"/>
      <c r="AA39" s="163"/>
      <c r="AB39" s="164"/>
      <c r="AC39" s="165"/>
      <c r="AD39" s="165"/>
      <c r="AE39" s="165"/>
      <c r="AF39" s="157"/>
      <c r="AG39" s="157"/>
      <c r="AH39" s="155"/>
      <c r="AI39" s="156"/>
      <c r="AJ39" s="157"/>
      <c r="AK39" s="158"/>
      <c r="AL39" s="159"/>
      <c r="AM39" s="160"/>
      <c r="AN39" s="160"/>
      <c r="AO39" s="161"/>
      <c r="AP39" s="161"/>
      <c r="AQ39" s="162"/>
      <c r="AR39" s="163"/>
      <c r="AS39" s="164"/>
      <c r="AT39" s="165"/>
      <c r="AU39" s="165"/>
      <c r="AV39" s="165"/>
      <c r="AW39" s="157"/>
      <c r="AX39" s="157"/>
      <c r="AY39" s="155"/>
      <c r="AZ39" s="156"/>
      <c r="BA39" s="157"/>
      <c r="BB39" s="158"/>
      <c r="BC39" s="159"/>
      <c r="BD39" s="160"/>
      <c r="BE39" s="160"/>
      <c r="BF39" s="161"/>
      <c r="BG39" s="161"/>
      <c r="BH39" s="162"/>
      <c r="BI39" s="163"/>
      <c r="BJ39" s="164"/>
      <c r="BK39" s="165"/>
      <c r="BL39" s="165"/>
      <c r="BM39" s="165"/>
      <c r="BN39" s="157"/>
      <c r="BO39" s="157"/>
      <c r="BP39" s="155"/>
      <c r="BQ39" s="156"/>
      <c r="BR39" s="157"/>
      <c r="BS39" s="158"/>
      <c r="BT39" s="159"/>
      <c r="BU39" s="160"/>
      <c r="BV39" s="160"/>
      <c r="BW39" s="161"/>
      <c r="BX39" s="161"/>
      <c r="BY39" s="162"/>
      <c r="BZ39" s="163"/>
      <c r="CA39" s="164"/>
      <c r="CB39" s="165"/>
      <c r="CC39" s="165"/>
      <c r="CD39" s="165"/>
      <c r="CE39" s="157"/>
      <c r="CF39" s="157"/>
      <c r="CG39" s="155"/>
      <c r="CH39" s="156"/>
      <c r="CI39" s="157"/>
      <c r="CJ39" s="158"/>
      <c r="CK39" s="159"/>
      <c r="CL39" s="160"/>
      <c r="CM39" s="160"/>
      <c r="CN39" s="161"/>
      <c r="CO39" s="161"/>
      <c r="CP39" s="162"/>
      <c r="CQ39" s="163"/>
      <c r="CR39" s="164"/>
      <c r="CS39" s="165"/>
      <c r="CT39" s="165"/>
      <c r="CU39" s="165"/>
      <c r="CV39" s="157"/>
      <c r="CW39" s="157"/>
      <c r="CX39" s="155"/>
      <c r="CY39" s="156"/>
      <c r="CZ39" s="157"/>
      <c r="DA39" s="158"/>
      <c r="DB39" s="159"/>
      <c r="DC39" s="160"/>
      <c r="DD39" s="160"/>
      <c r="DE39" s="161"/>
      <c r="DF39" s="161"/>
      <c r="DG39" s="162"/>
      <c r="DH39" s="163"/>
      <c r="DI39" s="164"/>
      <c r="DJ39" s="165"/>
      <c r="DK39" s="165"/>
      <c r="DL39" s="165"/>
      <c r="DM39" s="157"/>
      <c r="DN39" s="157"/>
      <c r="DO39" s="155"/>
      <c r="DP39" s="156"/>
      <c r="DQ39" s="157"/>
      <c r="DR39" s="158"/>
      <c r="DS39" s="159"/>
      <c r="DT39" s="160"/>
      <c r="DU39" s="160"/>
      <c r="DV39" s="161"/>
      <c r="DW39" s="161"/>
      <c r="DX39" s="162"/>
      <c r="DY39" s="163"/>
      <c r="DZ39" s="164"/>
      <c r="EA39" s="165"/>
      <c r="EB39" s="165"/>
      <c r="EC39" s="165"/>
      <c r="ED39" s="157"/>
      <c r="EE39" s="157"/>
      <c r="EF39" s="155"/>
      <c r="EG39" s="156"/>
      <c r="EH39" s="157"/>
      <c r="EI39" s="158"/>
      <c r="EJ39" s="159"/>
      <c r="EK39" s="160"/>
      <c r="EL39" s="160"/>
      <c r="EM39" s="161"/>
      <c r="EN39" s="161"/>
      <c r="EO39" s="162"/>
      <c r="EP39" s="163"/>
      <c r="EQ39" s="164"/>
      <c r="ER39" s="165"/>
      <c r="ES39" s="165"/>
      <c r="ET39" s="165"/>
      <c r="EU39" s="157"/>
      <c r="EV39" s="157"/>
      <c r="EW39" s="155"/>
      <c r="EX39" s="156"/>
      <c r="EY39" s="157"/>
      <c r="EZ39" s="158"/>
      <c r="FA39" s="159"/>
      <c r="FB39" s="160"/>
      <c r="FC39" s="160"/>
      <c r="FD39" s="161"/>
      <c r="FE39" s="161"/>
      <c r="FF39" s="162"/>
      <c r="FG39" s="163"/>
      <c r="FH39" s="164"/>
      <c r="FI39" s="165"/>
      <c r="FJ39" s="165"/>
      <c r="FK39" s="165"/>
      <c r="FL39" s="157"/>
      <c r="FM39" s="157"/>
      <c r="FN39" s="155"/>
      <c r="FO39" s="156"/>
      <c r="FP39" s="157"/>
      <c r="FQ39" s="158"/>
      <c r="FR39" s="159"/>
      <c r="FS39" s="160"/>
      <c r="FT39" s="160"/>
      <c r="FU39" s="161"/>
      <c r="FV39" s="161"/>
      <c r="FW39" s="162"/>
      <c r="FX39" s="163"/>
      <c r="FY39" s="164"/>
      <c r="FZ39" s="165"/>
      <c r="GA39" s="165"/>
      <c r="GB39" s="165"/>
      <c r="GC39" s="157"/>
      <c r="GD39" s="157"/>
      <c r="GE39" s="155"/>
      <c r="GF39" s="156"/>
      <c r="GG39" s="157"/>
      <c r="GH39" s="158"/>
      <c r="GI39" s="159"/>
      <c r="GJ39" s="160"/>
      <c r="GK39" s="160"/>
      <c r="GL39" s="161"/>
      <c r="GM39" s="161"/>
      <c r="GN39" s="162"/>
      <c r="GO39" s="163"/>
      <c r="GP39" s="164"/>
      <c r="GQ39" s="165"/>
      <c r="GR39" s="165"/>
      <c r="GS39" s="165"/>
      <c r="GT39" s="157"/>
      <c r="GU39" s="157"/>
      <c r="GV39" s="155"/>
      <c r="GW39" s="156"/>
      <c r="GX39" s="157"/>
      <c r="GY39" s="158"/>
      <c r="GZ39" s="159"/>
      <c r="HA39" s="160"/>
      <c r="HB39" s="160"/>
      <c r="HC39" s="161"/>
      <c r="HD39" s="161"/>
      <c r="HE39" s="162"/>
      <c r="HF39" s="163"/>
      <c r="HG39" s="164"/>
    </row>
    <row r="40" spans="1:215" s="166" customFormat="1" ht="24">
      <c r="A40" s="375" t="s">
        <v>5727</v>
      </c>
      <c r="B40" s="516" t="s">
        <v>5213</v>
      </c>
      <c r="C40" s="516" t="s">
        <v>5728</v>
      </c>
      <c r="D40" s="516" t="s">
        <v>2783</v>
      </c>
      <c r="E40" s="483" t="str">
        <f t="shared" si="0"/>
        <v>下関市彦島江の浦町3-11-12</v>
      </c>
      <c r="F40" s="483" t="s">
        <v>1041</v>
      </c>
      <c r="G40" s="515">
        <v>38657</v>
      </c>
      <c r="H40" s="483" t="s">
        <v>1750</v>
      </c>
      <c r="I40" s="376" t="s">
        <v>424</v>
      </c>
      <c r="J40" s="494" t="s">
        <v>4099</v>
      </c>
      <c r="K40" s="486" t="s">
        <v>18</v>
      </c>
      <c r="L40" s="486" t="s">
        <v>19</v>
      </c>
      <c r="M40" s="483" t="s">
        <v>1264</v>
      </c>
      <c r="N40" s="483" t="s">
        <v>5287</v>
      </c>
      <c r="O40" s="487" t="s">
        <v>234</v>
      </c>
      <c r="P40" s="497" t="s">
        <v>3400</v>
      </c>
      <c r="Q40" s="155"/>
      <c r="R40" s="156"/>
      <c r="S40" s="157"/>
      <c r="T40" s="158"/>
      <c r="U40" s="159"/>
      <c r="V40" s="160"/>
      <c r="W40" s="160"/>
      <c r="X40" s="161"/>
      <c r="Y40" s="161"/>
      <c r="Z40" s="162"/>
      <c r="AA40" s="163"/>
      <c r="AB40" s="164"/>
      <c r="AC40" s="165"/>
      <c r="AD40" s="165"/>
      <c r="AE40" s="165"/>
      <c r="AF40" s="157"/>
      <c r="AG40" s="157"/>
      <c r="AH40" s="155"/>
      <c r="AI40" s="156"/>
      <c r="AJ40" s="157"/>
      <c r="AK40" s="158"/>
      <c r="AL40" s="159"/>
      <c r="AM40" s="160"/>
      <c r="AN40" s="160"/>
      <c r="AO40" s="161"/>
      <c r="AP40" s="161"/>
      <c r="AQ40" s="162"/>
      <c r="AR40" s="163"/>
      <c r="AS40" s="164"/>
      <c r="AT40" s="165"/>
      <c r="AU40" s="165"/>
      <c r="AV40" s="165"/>
      <c r="AW40" s="157"/>
      <c r="AX40" s="157"/>
      <c r="AY40" s="155"/>
      <c r="AZ40" s="156"/>
      <c r="BA40" s="157"/>
      <c r="BB40" s="158"/>
      <c r="BC40" s="159"/>
      <c r="BD40" s="160"/>
      <c r="BE40" s="160"/>
      <c r="BF40" s="161"/>
      <c r="BG40" s="161"/>
      <c r="BH40" s="162"/>
      <c r="BI40" s="163"/>
      <c r="BJ40" s="164"/>
      <c r="BK40" s="165"/>
      <c r="BL40" s="165"/>
      <c r="BM40" s="165"/>
      <c r="BN40" s="157"/>
      <c r="BO40" s="157"/>
      <c r="BP40" s="155"/>
      <c r="BQ40" s="156"/>
      <c r="BR40" s="157"/>
      <c r="BS40" s="158"/>
      <c r="BT40" s="159"/>
      <c r="BU40" s="160"/>
      <c r="BV40" s="160"/>
      <c r="BW40" s="161"/>
      <c r="BX40" s="161"/>
      <c r="BY40" s="162"/>
      <c r="BZ40" s="163"/>
      <c r="CA40" s="164"/>
      <c r="CB40" s="165"/>
      <c r="CC40" s="165"/>
      <c r="CD40" s="165"/>
      <c r="CE40" s="157"/>
      <c r="CF40" s="157"/>
      <c r="CG40" s="155"/>
      <c r="CH40" s="156"/>
      <c r="CI40" s="157"/>
      <c r="CJ40" s="158"/>
      <c r="CK40" s="159"/>
      <c r="CL40" s="160"/>
      <c r="CM40" s="160"/>
      <c r="CN40" s="161"/>
      <c r="CO40" s="161"/>
      <c r="CP40" s="162"/>
      <c r="CQ40" s="163"/>
      <c r="CR40" s="164"/>
      <c r="CS40" s="165"/>
      <c r="CT40" s="165"/>
      <c r="CU40" s="165"/>
      <c r="CV40" s="157"/>
      <c r="CW40" s="157"/>
      <c r="CX40" s="155"/>
      <c r="CY40" s="156"/>
      <c r="CZ40" s="157"/>
      <c r="DA40" s="158"/>
      <c r="DB40" s="159"/>
      <c r="DC40" s="160"/>
      <c r="DD40" s="160"/>
      <c r="DE40" s="161"/>
      <c r="DF40" s="161"/>
      <c r="DG40" s="162"/>
      <c r="DH40" s="163"/>
      <c r="DI40" s="164"/>
      <c r="DJ40" s="165"/>
      <c r="DK40" s="165"/>
      <c r="DL40" s="165"/>
      <c r="DM40" s="157"/>
      <c r="DN40" s="157"/>
      <c r="DO40" s="155"/>
      <c r="DP40" s="156"/>
      <c r="DQ40" s="157"/>
      <c r="DR40" s="158"/>
      <c r="DS40" s="159"/>
      <c r="DT40" s="160"/>
      <c r="DU40" s="160"/>
      <c r="DV40" s="161"/>
      <c r="DW40" s="161"/>
      <c r="DX40" s="162"/>
      <c r="DY40" s="163"/>
      <c r="DZ40" s="164"/>
      <c r="EA40" s="165"/>
      <c r="EB40" s="165"/>
      <c r="EC40" s="165"/>
      <c r="ED40" s="157"/>
      <c r="EE40" s="157"/>
      <c r="EF40" s="155"/>
      <c r="EG40" s="156"/>
      <c r="EH40" s="157"/>
      <c r="EI40" s="158"/>
      <c r="EJ40" s="159"/>
      <c r="EK40" s="160"/>
      <c r="EL40" s="160"/>
      <c r="EM40" s="161"/>
      <c r="EN40" s="161"/>
      <c r="EO40" s="162"/>
      <c r="EP40" s="163"/>
      <c r="EQ40" s="164"/>
      <c r="ER40" s="165"/>
      <c r="ES40" s="165"/>
      <c r="ET40" s="165"/>
      <c r="EU40" s="157"/>
      <c r="EV40" s="157"/>
      <c r="EW40" s="155"/>
      <c r="EX40" s="156"/>
      <c r="EY40" s="157"/>
      <c r="EZ40" s="158"/>
      <c r="FA40" s="159"/>
      <c r="FB40" s="160"/>
      <c r="FC40" s="160"/>
      <c r="FD40" s="161"/>
      <c r="FE40" s="161"/>
      <c r="FF40" s="162"/>
      <c r="FG40" s="163"/>
      <c r="FH40" s="164"/>
      <c r="FI40" s="165"/>
      <c r="FJ40" s="165"/>
      <c r="FK40" s="165"/>
      <c r="FL40" s="157"/>
      <c r="FM40" s="157"/>
      <c r="FN40" s="155"/>
      <c r="FO40" s="156"/>
      <c r="FP40" s="157"/>
      <c r="FQ40" s="158"/>
      <c r="FR40" s="159"/>
      <c r="FS40" s="160"/>
      <c r="FT40" s="160"/>
      <c r="FU40" s="161"/>
      <c r="FV40" s="161"/>
      <c r="FW40" s="162"/>
      <c r="FX40" s="163"/>
      <c r="FY40" s="164"/>
      <c r="FZ40" s="165"/>
      <c r="GA40" s="165"/>
      <c r="GB40" s="165"/>
      <c r="GC40" s="157"/>
      <c r="GD40" s="157"/>
      <c r="GE40" s="155"/>
      <c r="GF40" s="156"/>
      <c r="GG40" s="157"/>
      <c r="GH40" s="158"/>
      <c r="GI40" s="159"/>
      <c r="GJ40" s="160"/>
      <c r="GK40" s="160"/>
      <c r="GL40" s="161"/>
      <c r="GM40" s="161"/>
      <c r="GN40" s="162"/>
      <c r="GO40" s="163"/>
      <c r="GP40" s="164"/>
      <c r="GQ40" s="165"/>
      <c r="GR40" s="165"/>
      <c r="GS40" s="165"/>
      <c r="GT40" s="157"/>
      <c r="GU40" s="157"/>
      <c r="GV40" s="155"/>
      <c r="GW40" s="156"/>
      <c r="GX40" s="157"/>
      <c r="GY40" s="158"/>
      <c r="GZ40" s="159"/>
      <c r="HA40" s="160"/>
      <c r="HB40" s="160"/>
      <c r="HC40" s="161"/>
      <c r="HD40" s="161"/>
      <c r="HE40" s="162"/>
      <c r="HF40" s="163"/>
      <c r="HG40" s="164"/>
    </row>
    <row r="41" spans="1:215" s="166" customFormat="1" ht="41.25" customHeight="1">
      <c r="A41" s="375" t="s">
        <v>5286</v>
      </c>
      <c r="B41" s="516" t="s">
        <v>5285</v>
      </c>
      <c r="C41" s="516" t="s">
        <v>5729</v>
      </c>
      <c r="D41" s="516" t="s">
        <v>509</v>
      </c>
      <c r="E41" s="483" t="str">
        <f t="shared" si="0"/>
        <v>下関市古屋町1-6-20</v>
      </c>
      <c r="F41" s="483" t="s">
        <v>1069</v>
      </c>
      <c r="G41" s="515">
        <v>38808</v>
      </c>
      <c r="H41" s="483" t="s">
        <v>1751</v>
      </c>
      <c r="I41" s="376" t="s">
        <v>2841</v>
      </c>
      <c r="J41" s="494" t="s">
        <v>4099</v>
      </c>
      <c r="K41" s="486" t="s">
        <v>18</v>
      </c>
      <c r="L41" s="486" t="s">
        <v>19</v>
      </c>
      <c r="M41" s="483" t="s">
        <v>733</v>
      </c>
      <c r="N41" s="483" t="s">
        <v>5730</v>
      </c>
      <c r="O41" s="487" t="s">
        <v>4072</v>
      </c>
      <c r="P41" s="497" t="s">
        <v>3400</v>
      </c>
      <c r="Q41" s="156"/>
      <c r="R41" s="157"/>
      <c r="S41" s="158"/>
      <c r="T41" s="159"/>
      <c r="U41" s="160"/>
      <c r="V41" s="160"/>
      <c r="W41" s="161"/>
      <c r="X41" s="161"/>
      <c r="Y41" s="162"/>
      <c r="Z41" s="163"/>
      <c r="AA41" s="164"/>
      <c r="AB41" s="165"/>
      <c r="AC41" s="165"/>
      <c r="AD41" s="165"/>
      <c r="AE41" s="157"/>
      <c r="AF41" s="157"/>
      <c r="AG41" s="155"/>
      <c r="AH41" s="156"/>
      <c r="AI41" s="157"/>
      <c r="AJ41" s="158"/>
      <c r="AK41" s="159"/>
      <c r="AL41" s="160"/>
      <c r="AM41" s="160"/>
      <c r="AN41" s="161"/>
      <c r="AO41" s="161"/>
      <c r="AP41" s="162"/>
      <c r="AQ41" s="163"/>
      <c r="AR41" s="164"/>
      <c r="AS41" s="165"/>
      <c r="AT41" s="165"/>
      <c r="AU41" s="165"/>
      <c r="AV41" s="157"/>
      <c r="AW41" s="157"/>
      <c r="AX41" s="155"/>
      <c r="AY41" s="156"/>
      <c r="AZ41" s="157"/>
      <c r="BA41" s="158"/>
      <c r="BB41" s="159"/>
      <c r="BC41" s="160"/>
      <c r="BD41" s="160"/>
      <c r="BE41" s="161"/>
      <c r="BF41" s="161"/>
      <c r="BG41" s="162"/>
      <c r="BH41" s="163"/>
      <c r="BI41" s="164"/>
      <c r="BJ41" s="165"/>
      <c r="BK41" s="165"/>
      <c r="BL41" s="165"/>
      <c r="BM41" s="157"/>
      <c r="BN41" s="157"/>
      <c r="BO41" s="155"/>
      <c r="BP41" s="156"/>
      <c r="BQ41" s="157"/>
      <c r="BR41" s="158"/>
      <c r="BS41" s="159"/>
      <c r="BT41" s="167" t="s">
        <v>1262</v>
      </c>
      <c r="BU41" s="160"/>
      <c r="BV41" s="161"/>
      <c r="BW41" s="161"/>
      <c r="BX41" s="162"/>
      <c r="BY41" s="163"/>
      <c r="BZ41" s="164"/>
      <c r="CA41" s="165"/>
      <c r="CB41" s="165"/>
      <c r="CC41" s="165"/>
      <c r="CD41" s="157"/>
      <c r="CE41" s="157"/>
      <c r="CF41" s="155"/>
      <c r="CG41" s="156"/>
      <c r="CH41" s="157"/>
      <c r="CI41" s="158"/>
      <c r="CJ41" s="159"/>
      <c r="CK41" s="160"/>
      <c r="CL41" s="160"/>
      <c r="CM41" s="161"/>
      <c r="CN41" s="161"/>
      <c r="CO41" s="162"/>
      <c r="CP41" s="163"/>
      <c r="CQ41" s="164"/>
      <c r="CR41" s="165"/>
      <c r="CS41" s="165"/>
      <c r="CT41" s="165"/>
      <c r="CU41" s="157"/>
      <c r="CV41" s="157"/>
      <c r="CW41" s="155"/>
      <c r="CX41" s="156"/>
      <c r="CY41" s="157"/>
      <c r="CZ41" s="158"/>
      <c r="DA41" s="159"/>
      <c r="DB41" s="160"/>
      <c r="DC41" s="160"/>
      <c r="DD41" s="161"/>
      <c r="DE41" s="161"/>
      <c r="DF41" s="162"/>
      <c r="DG41" s="163"/>
      <c r="DH41" s="164"/>
      <c r="DI41" s="165"/>
      <c r="DJ41" s="165"/>
      <c r="DK41" s="165"/>
      <c r="DL41" s="157"/>
      <c r="DM41" s="157"/>
      <c r="DN41" s="155"/>
      <c r="DO41" s="156"/>
      <c r="DP41" s="157"/>
      <c r="DQ41" s="158"/>
      <c r="DR41" s="159"/>
      <c r="DS41" s="160"/>
      <c r="DT41" s="160"/>
      <c r="DU41" s="161"/>
      <c r="DV41" s="161"/>
      <c r="DW41" s="162"/>
      <c r="DX41" s="163"/>
      <c r="DY41" s="164"/>
      <c r="DZ41" s="165"/>
      <c r="EA41" s="165"/>
      <c r="EB41" s="165"/>
      <c r="EC41" s="157"/>
      <c r="ED41" s="157"/>
      <c r="EE41" s="155"/>
      <c r="EF41" s="156"/>
      <c r="EG41" s="157"/>
      <c r="EH41" s="158"/>
      <c r="EI41" s="159"/>
      <c r="EJ41" s="160"/>
      <c r="EK41" s="160"/>
      <c r="EL41" s="161"/>
      <c r="EM41" s="161"/>
      <c r="EN41" s="162"/>
      <c r="EO41" s="163"/>
      <c r="EP41" s="164"/>
      <c r="EQ41" s="165"/>
      <c r="ER41" s="165"/>
      <c r="ES41" s="165"/>
      <c r="ET41" s="157"/>
      <c r="EU41" s="157"/>
      <c r="EV41" s="155"/>
      <c r="EW41" s="156"/>
      <c r="EX41" s="157"/>
      <c r="EY41" s="158"/>
      <c r="EZ41" s="159"/>
      <c r="FA41" s="160"/>
      <c r="FB41" s="160"/>
      <c r="FC41" s="161"/>
      <c r="FD41" s="161"/>
      <c r="FE41" s="162"/>
      <c r="FF41" s="163"/>
      <c r="FG41" s="164"/>
      <c r="FH41" s="165"/>
      <c r="FI41" s="165"/>
      <c r="FJ41" s="165"/>
      <c r="FK41" s="157"/>
      <c r="FL41" s="157"/>
      <c r="FM41" s="155"/>
      <c r="FN41" s="156"/>
      <c r="FO41" s="157"/>
      <c r="FP41" s="158"/>
      <c r="FQ41" s="159"/>
      <c r="FR41" s="160"/>
      <c r="FS41" s="160"/>
      <c r="FT41" s="161"/>
      <c r="FU41" s="161"/>
      <c r="FV41" s="162"/>
      <c r="FW41" s="163"/>
      <c r="FX41" s="164"/>
      <c r="FY41" s="165"/>
      <c r="FZ41" s="165"/>
      <c r="GA41" s="165"/>
      <c r="GB41" s="157"/>
      <c r="GC41" s="157"/>
      <c r="GD41" s="155"/>
      <c r="GE41" s="156"/>
      <c r="GF41" s="157"/>
      <c r="GG41" s="158"/>
      <c r="GH41" s="159"/>
      <c r="GI41" s="160"/>
      <c r="GJ41" s="160"/>
      <c r="GK41" s="161"/>
      <c r="GL41" s="161"/>
      <c r="GM41" s="162"/>
      <c r="GN41" s="163"/>
      <c r="GO41" s="164"/>
      <c r="GP41" s="165"/>
      <c r="GQ41" s="165"/>
      <c r="GR41" s="165"/>
      <c r="GS41" s="157"/>
      <c r="GT41" s="157"/>
      <c r="GU41" s="155"/>
      <c r="GV41" s="156"/>
      <c r="GW41" s="157"/>
      <c r="GX41" s="158"/>
      <c r="GY41" s="159"/>
      <c r="GZ41" s="160"/>
      <c r="HA41" s="160"/>
      <c r="HB41" s="161"/>
      <c r="HC41" s="161"/>
      <c r="HD41" s="162"/>
      <c r="HE41" s="163"/>
      <c r="HF41" s="164"/>
    </row>
    <row r="42" spans="1:215" s="166" customFormat="1" ht="41.25" customHeight="1">
      <c r="A42" s="375" t="s">
        <v>6005</v>
      </c>
      <c r="B42" s="516" t="s">
        <v>6006</v>
      </c>
      <c r="C42" s="516" t="s">
        <v>6006</v>
      </c>
      <c r="D42" s="378" t="s">
        <v>8386</v>
      </c>
      <c r="E42" s="483" t="str">
        <f t="shared" si="0"/>
        <v>下関市大字内日下1028-2</v>
      </c>
      <c r="F42" s="483" t="s">
        <v>1059</v>
      </c>
      <c r="G42" s="515">
        <v>38808</v>
      </c>
      <c r="H42" s="483" t="s">
        <v>1741</v>
      </c>
      <c r="I42" s="376" t="s">
        <v>3164</v>
      </c>
      <c r="J42" s="494" t="s">
        <v>744</v>
      </c>
      <c r="K42" s="486" t="s">
        <v>419</v>
      </c>
      <c r="L42" s="486" t="s">
        <v>420</v>
      </c>
      <c r="M42" s="483" t="s">
        <v>6007</v>
      </c>
      <c r="N42" s="483" t="s">
        <v>6008</v>
      </c>
      <c r="O42" s="307" t="s">
        <v>234</v>
      </c>
      <c r="P42" s="308" t="s">
        <v>512</v>
      </c>
      <c r="Q42" s="155"/>
      <c r="R42" s="156"/>
      <c r="S42" s="157"/>
      <c r="T42" s="158"/>
      <c r="U42" s="159"/>
      <c r="V42" s="160"/>
      <c r="W42" s="160"/>
      <c r="X42" s="161"/>
      <c r="Y42" s="161"/>
      <c r="Z42" s="162"/>
      <c r="AA42" s="163"/>
      <c r="AB42" s="164"/>
      <c r="AC42" s="165"/>
      <c r="AD42" s="165"/>
      <c r="AE42" s="165"/>
      <c r="AF42" s="157"/>
      <c r="AG42" s="157"/>
      <c r="AH42" s="155"/>
      <c r="AI42" s="156"/>
      <c r="AJ42" s="157"/>
      <c r="AK42" s="158"/>
      <c r="AL42" s="159"/>
      <c r="AM42" s="160"/>
      <c r="AN42" s="160"/>
      <c r="AO42" s="161"/>
      <c r="AP42" s="161"/>
      <c r="AQ42" s="162"/>
      <c r="AR42" s="163"/>
      <c r="AS42" s="164"/>
      <c r="AT42" s="165"/>
      <c r="AU42" s="165"/>
      <c r="AV42" s="165"/>
      <c r="AW42" s="157"/>
      <c r="AX42" s="157"/>
      <c r="AY42" s="155"/>
      <c r="AZ42" s="156"/>
      <c r="BA42" s="157"/>
      <c r="BB42" s="158"/>
      <c r="BC42" s="159"/>
      <c r="BD42" s="160"/>
      <c r="BE42" s="160"/>
      <c r="BF42" s="161"/>
      <c r="BG42" s="161"/>
      <c r="BH42" s="162"/>
      <c r="BI42" s="163"/>
      <c r="BJ42" s="164"/>
      <c r="BK42" s="165"/>
      <c r="BL42" s="165"/>
      <c r="BM42" s="165"/>
      <c r="BN42" s="157"/>
      <c r="BO42" s="157"/>
      <c r="BP42" s="155"/>
      <c r="BQ42" s="156"/>
      <c r="BR42" s="157"/>
      <c r="BS42" s="158"/>
      <c r="BT42" s="159"/>
      <c r="BU42" s="160"/>
      <c r="BV42" s="160"/>
      <c r="BW42" s="161"/>
      <c r="BX42" s="161"/>
      <c r="BY42" s="162"/>
      <c r="BZ42" s="163"/>
      <c r="CA42" s="164"/>
      <c r="CB42" s="165"/>
      <c r="CC42" s="165"/>
      <c r="CD42" s="165"/>
      <c r="CE42" s="157"/>
      <c r="CF42" s="157"/>
      <c r="CG42" s="155"/>
      <c r="CH42" s="156"/>
      <c r="CI42" s="157"/>
      <c r="CJ42" s="158"/>
      <c r="CK42" s="159"/>
      <c r="CL42" s="160"/>
      <c r="CM42" s="160"/>
      <c r="CN42" s="161"/>
      <c r="CO42" s="161"/>
      <c r="CP42" s="162"/>
      <c r="CQ42" s="163"/>
      <c r="CR42" s="164"/>
      <c r="CS42" s="165"/>
      <c r="CT42" s="165"/>
      <c r="CU42" s="165"/>
      <c r="CV42" s="157"/>
      <c r="CW42" s="157"/>
      <c r="CX42" s="155"/>
      <c r="CY42" s="156"/>
      <c r="CZ42" s="157"/>
      <c r="DA42" s="158"/>
      <c r="DB42" s="159"/>
      <c r="DC42" s="160"/>
      <c r="DD42" s="160"/>
      <c r="DE42" s="161"/>
      <c r="DF42" s="161"/>
      <c r="DG42" s="162"/>
      <c r="DH42" s="163"/>
      <c r="DI42" s="164"/>
      <c r="DJ42" s="165"/>
      <c r="DK42" s="165"/>
      <c r="DL42" s="165"/>
      <c r="DM42" s="157"/>
      <c r="DN42" s="157"/>
      <c r="DO42" s="155"/>
      <c r="DP42" s="156"/>
      <c r="DQ42" s="157"/>
      <c r="DR42" s="158"/>
      <c r="DS42" s="159"/>
      <c r="DT42" s="160"/>
      <c r="DU42" s="160"/>
      <c r="DV42" s="161"/>
      <c r="DW42" s="161"/>
      <c r="DX42" s="162"/>
      <c r="DY42" s="163"/>
      <c r="DZ42" s="164"/>
      <c r="EA42" s="165"/>
      <c r="EB42" s="165"/>
      <c r="EC42" s="165"/>
      <c r="ED42" s="157"/>
      <c r="EE42" s="157"/>
      <c r="EF42" s="155"/>
      <c r="EG42" s="156"/>
      <c r="EH42" s="157"/>
      <c r="EI42" s="158"/>
      <c r="EJ42" s="159"/>
      <c r="EK42" s="160"/>
      <c r="EL42" s="160"/>
      <c r="EM42" s="161"/>
      <c r="EN42" s="161"/>
      <c r="EO42" s="162"/>
      <c r="EP42" s="163"/>
      <c r="EQ42" s="164"/>
      <c r="ER42" s="165"/>
      <c r="ES42" s="165"/>
      <c r="ET42" s="165"/>
      <c r="EU42" s="157"/>
      <c r="EV42" s="157"/>
      <c r="EW42" s="155"/>
      <c r="EX42" s="156"/>
      <c r="EY42" s="157"/>
      <c r="EZ42" s="158"/>
      <c r="FA42" s="159"/>
      <c r="FB42" s="160"/>
      <c r="FC42" s="160"/>
      <c r="FD42" s="161"/>
      <c r="FE42" s="161"/>
      <c r="FF42" s="162"/>
      <c r="FG42" s="163"/>
      <c r="FH42" s="164"/>
      <c r="FI42" s="165"/>
      <c r="FJ42" s="165"/>
      <c r="FK42" s="165"/>
      <c r="FL42" s="157"/>
      <c r="FM42" s="157"/>
      <c r="FN42" s="155"/>
      <c r="FO42" s="156"/>
      <c r="FP42" s="157"/>
      <c r="FQ42" s="158"/>
      <c r="FR42" s="159"/>
      <c r="FS42" s="160"/>
      <c r="FT42" s="160"/>
      <c r="FU42" s="161"/>
      <c r="FV42" s="161"/>
      <c r="FW42" s="162"/>
      <c r="FX42" s="163"/>
      <c r="FY42" s="164"/>
      <c r="FZ42" s="165"/>
      <c r="GA42" s="165"/>
      <c r="GB42" s="165"/>
      <c r="GC42" s="157"/>
      <c r="GD42" s="157"/>
      <c r="GE42" s="155"/>
      <c r="GF42" s="156"/>
      <c r="GG42" s="157"/>
      <c r="GH42" s="158"/>
      <c r="GI42" s="159"/>
      <c r="GJ42" s="160"/>
      <c r="GK42" s="160"/>
      <c r="GL42" s="161"/>
      <c r="GM42" s="161"/>
      <c r="GN42" s="162"/>
      <c r="GO42" s="163"/>
      <c r="GP42" s="164"/>
      <c r="GQ42" s="165"/>
      <c r="GR42" s="165"/>
      <c r="GS42" s="165"/>
      <c r="GT42" s="157"/>
      <c r="GU42" s="157"/>
      <c r="GV42" s="155"/>
      <c r="GW42" s="156"/>
      <c r="GX42" s="157"/>
      <c r="GY42" s="158"/>
      <c r="GZ42" s="159"/>
      <c r="HA42" s="160"/>
      <c r="HB42" s="160"/>
      <c r="HC42" s="161"/>
      <c r="HD42" s="161"/>
      <c r="HE42" s="162"/>
      <c r="HF42" s="163"/>
      <c r="HG42" s="164"/>
    </row>
    <row r="43" spans="1:215" s="166" customFormat="1" ht="41.25" customHeight="1">
      <c r="A43" s="375" t="s">
        <v>8275</v>
      </c>
      <c r="B43" s="516" t="s">
        <v>7197</v>
      </c>
      <c r="C43" s="516" t="s">
        <v>7198</v>
      </c>
      <c r="D43" s="516" t="s">
        <v>7199</v>
      </c>
      <c r="E43" s="483" t="str">
        <f t="shared" si="0"/>
        <v>下関市彦島弟子待東町8-1</v>
      </c>
      <c r="F43" s="483" t="s">
        <v>1070</v>
      </c>
      <c r="G43" s="515">
        <v>38838</v>
      </c>
      <c r="H43" s="483" t="s">
        <v>1753</v>
      </c>
      <c r="I43" s="376" t="s">
        <v>424</v>
      </c>
      <c r="J43" s="494" t="s">
        <v>744</v>
      </c>
      <c r="K43" s="486" t="s">
        <v>419</v>
      </c>
      <c r="L43" s="486" t="s">
        <v>420</v>
      </c>
      <c r="M43" s="483" t="s">
        <v>1265</v>
      </c>
      <c r="N43" s="483" t="s">
        <v>7200</v>
      </c>
      <c r="O43" s="487" t="s">
        <v>234</v>
      </c>
      <c r="P43" s="497" t="s">
        <v>512</v>
      </c>
      <c r="Q43" s="155"/>
      <c r="R43" s="156"/>
      <c r="S43" s="157"/>
      <c r="T43" s="158"/>
      <c r="U43" s="159"/>
      <c r="V43" s="160"/>
      <c r="W43" s="160"/>
      <c r="X43" s="161"/>
      <c r="Y43" s="161"/>
      <c r="Z43" s="162"/>
      <c r="AA43" s="163"/>
      <c r="AB43" s="164"/>
      <c r="AC43" s="165"/>
      <c r="AD43" s="165"/>
      <c r="AE43" s="165"/>
      <c r="AF43" s="157"/>
      <c r="AG43" s="157"/>
      <c r="AH43" s="155"/>
      <c r="AI43" s="156"/>
      <c r="AJ43" s="157"/>
      <c r="AK43" s="158"/>
      <c r="AL43" s="159"/>
      <c r="AM43" s="160"/>
      <c r="AN43" s="160"/>
      <c r="AO43" s="161"/>
      <c r="AP43" s="161"/>
      <c r="AQ43" s="162"/>
      <c r="AR43" s="163"/>
      <c r="AS43" s="164"/>
      <c r="AT43" s="165"/>
      <c r="AU43" s="165"/>
      <c r="AV43" s="165"/>
      <c r="AW43" s="157"/>
      <c r="AX43" s="157"/>
      <c r="AY43" s="155"/>
      <c r="AZ43" s="156"/>
      <c r="BA43" s="157"/>
      <c r="BB43" s="158"/>
      <c r="BC43" s="159"/>
      <c r="BD43" s="160"/>
      <c r="BE43" s="160"/>
      <c r="BF43" s="161"/>
      <c r="BG43" s="161"/>
      <c r="BH43" s="162"/>
      <c r="BI43" s="163"/>
      <c r="BJ43" s="164"/>
      <c r="BK43" s="165"/>
      <c r="BL43" s="165"/>
      <c r="BM43" s="165"/>
      <c r="BN43" s="157"/>
      <c r="BO43" s="157"/>
      <c r="BP43" s="155"/>
      <c r="BQ43" s="156"/>
      <c r="BR43" s="157"/>
      <c r="BS43" s="158"/>
      <c r="BT43" s="159"/>
      <c r="BU43" s="160"/>
      <c r="BV43" s="160"/>
      <c r="BW43" s="161"/>
      <c r="BX43" s="161"/>
      <c r="BY43" s="162"/>
      <c r="BZ43" s="163"/>
      <c r="CA43" s="164"/>
      <c r="CB43" s="165"/>
      <c r="CC43" s="165"/>
      <c r="CD43" s="165"/>
      <c r="CE43" s="157"/>
      <c r="CF43" s="157"/>
      <c r="CG43" s="155"/>
      <c r="CH43" s="156"/>
      <c r="CI43" s="157"/>
      <c r="CJ43" s="158"/>
      <c r="CK43" s="159"/>
      <c r="CL43" s="160"/>
      <c r="CM43" s="160"/>
      <c r="CN43" s="161"/>
      <c r="CO43" s="161"/>
      <c r="CP43" s="162"/>
      <c r="CQ43" s="163"/>
      <c r="CR43" s="164"/>
      <c r="CS43" s="165"/>
      <c r="CT43" s="165"/>
      <c r="CU43" s="165"/>
      <c r="CV43" s="157"/>
      <c r="CW43" s="157"/>
      <c r="CX43" s="155"/>
      <c r="CY43" s="156"/>
      <c r="CZ43" s="157"/>
      <c r="DA43" s="158"/>
      <c r="DB43" s="159"/>
      <c r="DC43" s="160"/>
      <c r="DD43" s="160"/>
      <c r="DE43" s="161"/>
      <c r="DF43" s="161"/>
      <c r="DG43" s="162"/>
      <c r="DH43" s="163"/>
      <c r="DI43" s="164"/>
      <c r="DJ43" s="165"/>
      <c r="DK43" s="165"/>
      <c r="DL43" s="165"/>
      <c r="DM43" s="157"/>
      <c r="DN43" s="157"/>
      <c r="DO43" s="155"/>
      <c r="DP43" s="156"/>
      <c r="DQ43" s="157"/>
      <c r="DR43" s="158"/>
      <c r="DS43" s="159"/>
      <c r="DT43" s="160"/>
      <c r="DU43" s="160"/>
      <c r="DV43" s="161"/>
      <c r="DW43" s="161"/>
      <c r="DX43" s="162"/>
      <c r="DY43" s="163"/>
      <c r="DZ43" s="164"/>
      <c r="EA43" s="165"/>
      <c r="EB43" s="165"/>
      <c r="EC43" s="165"/>
      <c r="ED43" s="157"/>
      <c r="EE43" s="157"/>
      <c r="EF43" s="155"/>
      <c r="EG43" s="156"/>
      <c r="EH43" s="157"/>
      <c r="EI43" s="158"/>
      <c r="EJ43" s="159"/>
      <c r="EK43" s="160"/>
      <c r="EL43" s="160"/>
      <c r="EM43" s="161"/>
      <c r="EN43" s="161"/>
      <c r="EO43" s="162"/>
      <c r="EP43" s="163"/>
      <c r="EQ43" s="164"/>
      <c r="ER43" s="165"/>
      <c r="ES43" s="165"/>
      <c r="ET43" s="165"/>
      <c r="EU43" s="157"/>
      <c r="EV43" s="157"/>
      <c r="EW43" s="155"/>
      <c r="EX43" s="156"/>
      <c r="EY43" s="157"/>
      <c r="EZ43" s="158"/>
      <c r="FA43" s="159"/>
      <c r="FB43" s="160"/>
      <c r="FC43" s="160"/>
      <c r="FD43" s="161"/>
      <c r="FE43" s="161"/>
      <c r="FF43" s="162"/>
      <c r="FG43" s="163"/>
      <c r="FH43" s="164"/>
      <c r="FI43" s="165"/>
      <c r="FJ43" s="165"/>
      <c r="FK43" s="165"/>
      <c r="FL43" s="157"/>
      <c r="FM43" s="157"/>
      <c r="FN43" s="155"/>
      <c r="FO43" s="156"/>
      <c r="FP43" s="157"/>
      <c r="FQ43" s="158"/>
      <c r="FR43" s="159"/>
      <c r="FS43" s="160"/>
      <c r="FT43" s="160"/>
      <c r="FU43" s="161"/>
      <c r="FV43" s="161"/>
      <c r="FW43" s="162"/>
      <c r="FX43" s="163"/>
      <c r="FY43" s="164"/>
      <c r="FZ43" s="165"/>
      <c r="GA43" s="165"/>
      <c r="GB43" s="165"/>
      <c r="GC43" s="157"/>
      <c r="GD43" s="157"/>
      <c r="GE43" s="155"/>
      <c r="GF43" s="156"/>
      <c r="GG43" s="157"/>
      <c r="GH43" s="158"/>
      <c r="GI43" s="159"/>
      <c r="GJ43" s="160"/>
      <c r="GK43" s="160"/>
      <c r="GL43" s="161"/>
      <c r="GM43" s="161"/>
      <c r="GN43" s="162"/>
      <c r="GO43" s="163"/>
      <c r="GP43" s="164"/>
      <c r="GQ43" s="165"/>
      <c r="GR43" s="165"/>
      <c r="GS43" s="165"/>
      <c r="GT43" s="157"/>
      <c r="GU43" s="157"/>
      <c r="GV43" s="155"/>
      <c r="GW43" s="156"/>
      <c r="GX43" s="157"/>
      <c r="GY43" s="158"/>
      <c r="GZ43" s="159"/>
      <c r="HA43" s="160"/>
      <c r="HB43" s="160"/>
      <c r="HC43" s="161"/>
      <c r="HD43" s="161"/>
      <c r="HE43" s="162"/>
      <c r="HF43" s="163"/>
      <c r="HG43" s="164"/>
    </row>
    <row r="44" spans="1:215" s="166" customFormat="1" ht="41.25" customHeight="1">
      <c r="A44" s="375" t="s">
        <v>5284</v>
      </c>
      <c r="B44" s="516" t="s">
        <v>5283</v>
      </c>
      <c r="C44" s="516" t="s">
        <v>5731</v>
      </c>
      <c r="D44" s="516" t="s">
        <v>8176</v>
      </c>
      <c r="E44" s="483" t="str">
        <f t="shared" si="0"/>
        <v>下関市みもすそ川町23-1</v>
      </c>
      <c r="F44" s="483" t="s">
        <v>1071</v>
      </c>
      <c r="G44" s="515">
        <v>38899</v>
      </c>
      <c r="H44" s="483" t="s">
        <v>1755</v>
      </c>
      <c r="I44" s="376" t="s">
        <v>424</v>
      </c>
      <c r="J44" s="494" t="s">
        <v>4099</v>
      </c>
      <c r="K44" s="486" t="s">
        <v>18</v>
      </c>
      <c r="L44" s="486" t="s">
        <v>19</v>
      </c>
      <c r="M44" s="483" t="s">
        <v>1266</v>
      </c>
      <c r="N44" s="483" t="s">
        <v>5732</v>
      </c>
      <c r="O44" s="487" t="s">
        <v>234</v>
      </c>
      <c r="P44" s="497" t="s">
        <v>3400</v>
      </c>
      <c r="Q44" s="156"/>
      <c r="R44" s="157"/>
      <c r="S44" s="158"/>
      <c r="T44" s="159"/>
      <c r="U44" s="160"/>
      <c r="V44" s="160"/>
      <c r="W44" s="161"/>
      <c r="X44" s="161"/>
      <c r="Y44" s="162"/>
      <c r="Z44" s="163"/>
      <c r="AA44" s="164"/>
      <c r="AB44" s="165"/>
      <c r="AC44" s="165"/>
      <c r="AD44" s="165"/>
      <c r="AE44" s="157"/>
      <c r="AF44" s="157"/>
      <c r="AG44" s="155"/>
      <c r="AH44" s="156"/>
      <c r="AI44" s="157"/>
      <c r="AJ44" s="158"/>
      <c r="AK44" s="159"/>
      <c r="AL44" s="160"/>
      <c r="AM44" s="160"/>
      <c r="AN44" s="161"/>
      <c r="AO44" s="161"/>
      <c r="AP44" s="162"/>
      <c r="AQ44" s="163"/>
      <c r="AR44" s="164"/>
      <c r="AS44" s="165"/>
      <c r="AT44" s="165"/>
      <c r="AU44" s="165"/>
      <c r="AV44" s="157"/>
      <c r="AW44" s="157"/>
      <c r="AX44" s="155"/>
      <c r="AY44" s="156"/>
      <c r="AZ44" s="157"/>
      <c r="BA44" s="158"/>
      <c r="BB44" s="159"/>
      <c r="BC44" s="160"/>
      <c r="BD44" s="160"/>
      <c r="BE44" s="161"/>
      <c r="BF44" s="161"/>
      <c r="BG44" s="162"/>
      <c r="BH44" s="163"/>
      <c r="BI44" s="164"/>
      <c r="BJ44" s="165"/>
      <c r="BK44" s="165"/>
      <c r="BL44" s="165"/>
      <c r="BM44" s="157"/>
      <c r="BN44" s="157"/>
      <c r="BO44" s="155"/>
      <c r="BP44" s="156"/>
      <c r="BQ44" s="157"/>
      <c r="BR44" s="158"/>
      <c r="BS44" s="159"/>
      <c r="BT44" s="167" t="s">
        <v>6007</v>
      </c>
      <c r="BU44" s="160"/>
      <c r="BV44" s="161"/>
      <c r="BW44" s="161"/>
      <c r="BX44" s="162"/>
      <c r="BY44" s="163"/>
      <c r="BZ44" s="164"/>
      <c r="CA44" s="165"/>
      <c r="CB44" s="165"/>
      <c r="CC44" s="165"/>
      <c r="CD44" s="157"/>
      <c r="CE44" s="157"/>
      <c r="CF44" s="155"/>
      <c r="CG44" s="156"/>
      <c r="CH44" s="157"/>
      <c r="CI44" s="158"/>
      <c r="CJ44" s="159"/>
      <c r="CK44" s="160"/>
      <c r="CL44" s="160"/>
      <c r="CM44" s="161"/>
      <c r="CN44" s="161"/>
      <c r="CO44" s="162"/>
      <c r="CP44" s="163"/>
      <c r="CQ44" s="164"/>
      <c r="CR44" s="165"/>
      <c r="CS44" s="165"/>
      <c r="CT44" s="165"/>
      <c r="CU44" s="157"/>
      <c r="CV44" s="157"/>
      <c r="CW44" s="155"/>
      <c r="CX44" s="156"/>
      <c r="CY44" s="157"/>
      <c r="CZ44" s="158"/>
      <c r="DA44" s="159"/>
      <c r="DB44" s="160"/>
      <c r="DC44" s="160"/>
      <c r="DD44" s="161"/>
      <c r="DE44" s="161"/>
      <c r="DF44" s="162"/>
      <c r="DG44" s="163"/>
      <c r="DH44" s="164"/>
      <c r="DI44" s="165"/>
      <c r="DJ44" s="165"/>
      <c r="DK44" s="165"/>
      <c r="DL44" s="157"/>
      <c r="DM44" s="157"/>
      <c r="DN44" s="155"/>
      <c r="DO44" s="156"/>
      <c r="DP44" s="157"/>
      <c r="DQ44" s="158"/>
      <c r="DR44" s="159"/>
      <c r="DS44" s="160"/>
      <c r="DT44" s="160"/>
      <c r="DU44" s="161"/>
      <c r="DV44" s="161"/>
      <c r="DW44" s="162"/>
      <c r="DX44" s="163"/>
      <c r="DY44" s="164"/>
      <c r="DZ44" s="165"/>
      <c r="EA44" s="165"/>
      <c r="EB44" s="165"/>
      <c r="EC44" s="157"/>
      <c r="ED44" s="157"/>
      <c r="EE44" s="155"/>
      <c r="EF44" s="156"/>
      <c r="EG44" s="157"/>
      <c r="EH44" s="158"/>
      <c r="EI44" s="159"/>
      <c r="EJ44" s="160"/>
      <c r="EK44" s="160"/>
      <c r="EL44" s="161"/>
      <c r="EM44" s="161"/>
      <c r="EN44" s="162"/>
      <c r="EO44" s="163"/>
      <c r="EP44" s="164"/>
      <c r="EQ44" s="165"/>
      <c r="ER44" s="165"/>
      <c r="ES44" s="165"/>
      <c r="ET44" s="157"/>
      <c r="EU44" s="157"/>
      <c r="EV44" s="155"/>
      <c r="EW44" s="156"/>
      <c r="EX44" s="157"/>
      <c r="EY44" s="158"/>
      <c r="EZ44" s="159"/>
      <c r="FA44" s="160"/>
      <c r="FB44" s="160"/>
      <c r="FC44" s="161"/>
      <c r="FD44" s="161"/>
      <c r="FE44" s="162"/>
      <c r="FF44" s="163"/>
      <c r="FG44" s="164"/>
      <c r="FH44" s="165"/>
      <c r="FI44" s="165"/>
      <c r="FJ44" s="165"/>
      <c r="FK44" s="157"/>
      <c r="FL44" s="157"/>
      <c r="FM44" s="155"/>
      <c r="FN44" s="156"/>
      <c r="FO44" s="157"/>
      <c r="FP44" s="158"/>
      <c r="FQ44" s="159"/>
      <c r="FR44" s="160"/>
      <c r="FS44" s="160"/>
      <c r="FT44" s="161"/>
      <c r="FU44" s="161"/>
      <c r="FV44" s="162"/>
      <c r="FW44" s="163"/>
      <c r="FX44" s="164"/>
      <c r="FY44" s="165"/>
      <c r="FZ44" s="165"/>
      <c r="GA44" s="165"/>
      <c r="GB44" s="157"/>
      <c r="GC44" s="157"/>
      <c r="GD44" s="155"/>
      <c r="GE44" s="156"/>
      <c r="GF44" s="157"/>
      <c r="GG44" s="158"/>
      <c r="GH44" s="159"/>
      <c r="GI44" s="160"/>
      <c r="GJ44" s="160"/>
      <c r="GK44" s="161"/>
      <c r="GL44" s="161"/>
      <c r="GM44" s="162"/>
      <c r="GN44" s="163"/>
      <c r="GO44" s="164"/>
      <c r="GP44" s="165"/>
      <c r="GQ44" s="165"/>
      <c r="GR44" s="165"/>
      <c r="GS44" s="157"/>
      <c r="GT44" s="157"/>
      <c r="GU44" s="155"/>
      <c r="GV44" s="156"/>
      <c r="GW44" s="157"/>
      <c r="GX44" s="158"/>
      <c r="GY44" s="159"/>
      <c r="GZ44" s="160"/>
      <c r="HA44" s="160"/>
      <c r="HB44" s="161"/>
      <c r="HC44" s="161"/>
      <c r="HD44" s="162"/>
      <c r="HE44" s="163"/>
      <c r="HF44" s="164"/>
    </row>
    <row r="45" spans="1:215" s="166" customFormat="1" ht="41.25" customHeight="1">
      <c r="A45" s="375" t="s">
        <v>6031</v>
      </c>
      <c r="B45" s="516" t="s">
        <v>2847</v>
      </c>
      <c r="C45" s="516" t="s">
        <v>2848</v>
      </c>
      <c r="D45" s="516" t="s">
        <v>6032</v>
      </c>
      <c r="E45" s="483" t="str">
        <f t="shared" si="0"/>
        <v>下関市秋根東町6-14甲斐ﾋﾞﾙ2F</v>
      </c>
      <c r="F45" s="483" t="s">
        <v>2849</v>
      </c>
      <c r="G45" s="515">
        <v>38899</v>
      </c>
      <c r="H45" s="483" t="s">
        <v>2850</v>
      </c>
      <c r="I45" s="376" t="s">
        <v>5996</v>
      </c>
      <c r="J45" s="494" t="s">
        <v>744</v>
      </c>
      <c r="K45" s="486" t="s">
        <v>419</v>
      </c>
      <c r="L45" s="486" t="s">
        <v>420</v>
      </c>
      <c r="M45" s="483" t="s">
        <v>6033</v>
      </c>
      <c r="N45" s="483" t="s">
        <v>2851</v>
      </c>
      <c r="O45" s="487" t="s">
        <v>234</v>
      </c>
      <c r="P45" s="497" t="s">
        <v>512</v>
      </c>
      <c r="Q45" s="155"/>
      <c r="R45" s="156"/>
      <c r="S45" s="157"/>
      <c r="T45" s="158"/>
      <c r="U45" s="159"/>
      <c r="V45" s="160"/>
      <c r="W45" s="160"/>
      <c r="X45" s="161"/>
      <c r="Y45" s="161"/>
      <c r="Z45" s="162"/>
      <c r="AA45" s="163"/>
      <c r="AB45" s="164"/>
      <c r="AC45" s="165"/>
      <c r="AD45" s="165"/>
      <c r="AE45" s="165"/>
      <c r="AF45" s="157"/>
      <c r="AG45" s="157"/>
      <c r="AH45" s="155"/>
      <c r="AI45" s="156"/>
      <c r="AJ45" s="157"/>
      <c r="AK45" s="158"/>
      <c r="AL45" s="159"/>
      <c r="AM45" s="160"/>
      <c r="AN45" s="160"/>
      <c r="AO45" s="161"/>
      <c r="AP45" s="161"/>
      <c r="AQ45" s="162"/>
      <c r="AR45" s="163"/>
      <c r="AS45" s="164"/>
      <c r="AT45" s="165"/>
      <c r="AU45" s="165"/>
      <c r="AV45" s="165"/>
      <c r="AW45" s="157"/>
      <c r="AX45" s="157"/>
      <c r="AY45" s="155"/>
      <c r="AZ45" s="156"/>
      <c r="BA45" s="157"/>
      <c r="BB45" s="158"/>
      <c r="BC45" s="159"/>
      <c r="BD45" s="160"/>
      <c r="BE45" s="160"/>
      <c r="BF45" s="161"/>
      <c r="BG45" s="161"/>
      <c r="BH45" s="162"/>
      <c r="BI45" s="163"/>
      <c r="BJ45" s="164"/>
      <c r="BK45" s="165"/>
      <c r="BL45" s="165"/>
      <c r="BM45" s="165"/>
      <c r="BN45" s="157"/>
      <c r="BO45" s="157"/>
      <c r="BP45" s="155"/>
      <c r="BQ45" s="156"/>
      <c r="BR45" s="157"/>
      <c r="BS45" s="158"/>
      <c r="BT45" s="159"/>
      <c r="BU45" s="160"/>
      <c r="BV45" s="160"/>
      <c r="BW45" s="161"/>
      <c r="BX45" s="161"/>
      <c r="BY45" s="162"/>
      <c r="BZ45" s="163"/>
      <c r="CA45" s="164"/>
      <c r="CB45" s="165"/>
      <c r="CC45" s="165"/>
      <c r="CD45" s="165"/>
      <c r="CE45" s="157"/>
      <c r="CF45" s="157"/>
      <c r="CG45" s="155"/>
      <c r="CH45" s="156"/>
      <c r="CI45" s="157"/>
      <c r="CJ45" s="158"/>
      <c r="CK45" s="159"/>
      <c r="CL45" s="160"/>
      <c r="CM45" s="160"/>
      <c r="CN45" s="161"/>
      <c r="CO45" s="161"/>
      <c r="CP45" s="162"/>
      <c r="CQ45" s="163"/>
      <c r="CR45" s="164"/>
      <c r="CS45" s="165"/>
      <c r="CT45" s="165"/>
      <c r="CU45" s="165"/>
      <c r="CV45" s="157"/>
      <c r="CW45" s="157"/>
      <c r="CX45" s="155"/>
      <c r="CY45" s="156"/>
      <c r="CZ45" s="157"/>
      <c r="DA45" s="158"/>
      <c r="DB45" s="159"/>
      <c r="DC45" s="160"/>
      <c r="DD45" s="160"/>
      <c r="DE45" s="161"/>
      <c r="DF45" s="161"/>
      <c r="DG45" s="162"/>
      <c r="DH45" s="163"/>
      <c r="DI45" s="164"/>
      <c r="DJ45" s="165"/>
      <c r="DK45" s="165"/>
      <c r="DL45" s="165"/>
      <c r="DM45" s="157"/>
      <c r="DN45" s="157"/>
      <c r="DO45" s="155"/>
      <c r="DP45" s="156"/>
      <c r="DQ45" s="157"/>
      <c r="DR45" s="158"/>
      <c r="DS45" s="159"/>
      <c r="DT45" s="160"/>
      <c r="DU45" s="160"/>
      <c r="DV45" s="161"/>
      <c r="DW45" s="161"/>
      <c r="DX45" s="162"/>
      <c r="DY45" s="163"/>
      <c r="DZ45" s="164"/>
      <c r="EA45" s="165"/>
      <c r="EB45" s="165"/>
      <c r="EC45" s="165"/>
      <c r="ED45" s="157"/>
      <c r="EE45" s="157"/>
      <c r="EF45" s="155"/>
      <c r="EG45" s="156"/>
      <c r="EH45" s="157"/>
      <c r="EI45" s="158"/>
      <c r="EJ45" s="159"/>
      <c r="EK45" s="160"/>
      <c r="EL45" s="160"/>
      <c r="EM45" s="161"/>
      <c r="EN45" s="161"/>
      <c r="EO45" s="162"/>
      <c r="EP45" s="163"/>
      <c r="EQ45" s="164"/>
      <c r="ER45" s="165"/>
      <c r="ES45" s="165"/>
      <c r="ET45" s="165"/>
      <c r="EU45" s="157"/>
      <c r="EV45" s="157"/>
      <c r="EW45" s="155"/>
      <c r="EX45" s="156"/>
      <c r="EY45" s="157"/>
      <c r="EZ45" s="158"/>
      <c r="FA45" s="159"/>
      <c r="FB45" s="160"/>
      <c r="FC45" s="160"/>
      <c r="FD45" s="161"/>
      <c r="FE45" s="161"/>
      <c r="FF45" s="162"/>
      <c r="FG45" s="163"/>
      <c r="FH45" s="164"/>
      <c r="FI45" s="165"/>
      <c r="FJ45" s="165"/>
      <c r="FK45" s="165"/>
      <c r="FL45" s="157"/>
      <c r="FM45" s="157"/>
      <c r="FN45" s="155"/>
      <c r="FO45" s="156"/>
      <c r="FP45" s="157"/>
      <c r="FQ45" s="158"/>
      <c r="FR45" s="159"/>
      <c r="FS45" s="160"/>
      <c r="FT45" s="160"/>
      <c r="FU45" s="161"/>
      <c r="FV45" s="161"/>
      <c r="FW45" s="162"/>
      <c r="FX45" s="163"/>
      <c r="FY45" s="164"/>
      <c r="FZ45" s="165"/>
      <c r="GA45" s="165"/>
      <c r="GB45" s="165"/>
      <c r="GC45" s="157"/>
      <c r="GD45" s="157"/>
      <c r="GE45" s="155"/>
      <c r="GF45" s="156"/>
      <c r="GG45" s="157"/>
      <c r="GH45" s="158"/>
      <c r="GI45" s="159"/>
      <c r="GJ45" s="160"/>
      <c r="GK45" s="160"/>
      <c r="GL45" s="161"/>
      <c r="GM45" s="161"/>
      <c r="GN45" s="162"/>
      <c r="GO45" s="163"/>
      <c r="GP45" s="164"/>
      <c r="GQ45" s="165"/>
      <c r="GR45" s="165"/>
      <c r="GS45" s="165"/>
      <c r="GT45" s="157"/>
      <c r="GU45" s="157"/>
      <c r="GV45" s="155"/>
      <c r="GW45" s="156"/>
      <c r="GX45" s="157"/>
      <c r="GY45" s="158"/>
      <c r="GZ45" s="159"/>
      <c r="HA45" s="160"/>
      <c r="HB45" s="160"/>
      <c r="HC45" s="161"/>
      <c r="HD45" s="161"/>
      <c r="HE45" s="162"/>
      <c r="HF45" s="163"/>
      <c r="HG45" s="164"/>
    </row>
    <row r="46" spans="1:215" s="166" customFormat="1" ht="41.25" customHeight="1">
      <c r="A46" s="375" t="s">
        <v>6034</v>
      </c>
      <c r="B46" s="516" t="s">
        <v>6035</v>
      </c>
      <c r="C46" s="516" t="s">
        <v>6036</v>
      </c>
      <c r="D46" s="516" t="s">
        <v>8177</v>
      </c>
      <c r="E46" s="483" t="str">
        <f t="shared" si="0"/>
        <v>下関市豊浦町大字厚母郷10442</v>
      </c>
      <c r="F46" s="483" t="s">
        <v>906</v>
      </c>
      <c r="G46" s="515">
        <v>39052</v>
      </c>
      <c r="H46" s="483" t="s">
        <v>1520</v>
      </c>
      <c r="I46" s="376" t="s">
        <v>424</v>
      </c>
      <c r="J46" s="494" t="s">
        <v>744</v>
      </c>
      <c r="K46" s="486" t="s">
        <v>419</v>
      </c>
      <c r="L46" s="486" t="s">
        <v>420</v>
      </c>
      <c r="M46" s="483" t="s">
        <v>8276</v>
      </c>
      <c r="N46" s="483" t="s">
        <v>6038</v>
      </c>
      <c r="O46" s="487" t="s">
        <v>234</v>
      </c>
      <c r="P46" s="497" t="s">
        <v>510</v>
      </c>
      <c r="Q46" s="155"/>
      <c r="R46" s="156"/>
      <c r="S46" s="157"/>
      <c r="T46" s="158"/>
      <c r="U46" s="159"/>
      <c r="V46" s="160"/>
      <c r="W46" s="160"/>
      <c r="X46" s="161"/>
      <c r="Y46" s="161"/>
      <c r="Z46" s="162"/>
      <c r="AA46" s="163"/>
      <c r="AB46" s="164"/>
      <c r="AC46" s="165"/>
      <c r="AD46" s="165"/>
      <c r="AE46" s="165"/>
      <c r="AF46" s="157"/>
      <c r="AG46" s="157"/>
      <c r="AH46" s="155"/>
      <c r="AI46" s="156"/>
      <c r="AJ46" s="157"/>
      <c r="AK46" s="158"/>
      <c r="AL46" s="159"/>
      <c r="AM46" s="160"/>
      <c r="AN46" s="160"/>
      <c r="AO46" s="161"/>
      <c r="AP46" s="161"/>
      <c r="AQ46" s="162"/>
      <c r="AR46" s="163"/>
      <c r="AS46" s="164"/>
      <c r="AT46" s="165"/>
      <c r="AU46" s="165"/>
      <c r="AV46" s="165"/>
      <c r="AW46" s="157"/>
      <c r="AX46" s="157"/>
      <c r="AY46" s="155"/>
      <c r="AZ46" s="156"/>
      <c r="BA46" s="157"/>
      <c r="BB46" s="158"/>
      <c r="BC46" s="159"/>
      <c r="BD46" s="160"/>
      <c r="BE46" s="160"/>
      <c r="BF46" s="161"/>
      <c r="BG46" s="161"/>
      <c r="BH46" s="162"/>
      <c r="BI46" s="163"/>
      <c r="BJ46" s="164"/>
      <c r="BK46" s="165"/>
      <c r="BL46" s="165"/>
      <c r="BM46" s="165"/>
      <c r="BN46" s="157"/>
      <c r="BO46" s="157"/>
      <c r="BP46" s="155"/>
      <c r="BQ46" s="156"/>
      <c r="BR46" s="157"/>
      <c r="BS46" s="158"/>
      <c r="BT46" s="159"/>
      <c r="BU46" s="160"/>
      <c r="BV46" s="160"/>
      <c r="BW46" s="161"/>
      <c r="BX46" s="161"/>
      <c r="BY46" s="162"/>
      <c r="BZ46" s="163"/>
      <c r="CA46" s="164"/>
      <c r="CB46" s="165"/>
      <c r="CC46" s="165"/>
      <c r="CD46" s="165"/>
      <c r="CE46" s="157"/>
      <c r="CF46" s="157"/>
      <c r="CG46" s="155"/>
      <c r="CH46" s="156"/>
      <c r="CI46" s="157"/>
      <c r="CJ46" s="158"/>
      <c r="CK46" s="159"/>
      <c r="CL46" s="160"/>
      <c r="CM46" s="160"/>
      <c r="CN46" s="161"/>
      <c r="CO46" s="161"/>
      <c r="CP46" s="162"/>
      <c r="CQ46" s="163"/>
      <c r="CR46" s="164"/>
      <c r="CS46" s="165"/>
      <c r="CT46" s="165"/>
      <c r="CU46" s="165"/>
      <c r="CV46" s="157"/>
      <c r="CW46" s="157"/>
      <c r="CX46" s="155"/>
      <c r="CY46" s="156"/>
      <c r="CZ46" s="157"/>
      <c r="DA46" s="158"/>
      <c r="DB46" s="159"/>
      <c r="DC46" s="160"/>
      <c r="DD46" s="160"/>
      <c r="DE46" s="161"/>
      <c r="DF46" s="161"/>
      <c r="DG46" s="162"/>
      <c r="DH46" s="163"/>
      <c r="DI46" s="164"/>
      <c r="DJ46" s="165"/>
      <c r="DK46" s="165"/>
      <c r="DL46" s="165"/>
      <c r="DM46" s="157"/>
      <c r="DN46" s="157"/>
      <c r="DO46" s="155"/>
      <c r="DP46" s="156"/>
      <c r="DQ46" s="157"/>
      <c r="DR46" s="158"/>
      <c r="DS46" s="159"/>
      <c r="DT46" s="160"/>
      <c r="DU46" s="160"/>
      <c r="DV46" s="161"/>
      <c r="DW46" s="161"/>
      <c r="DX46" s="162"/>
      <c r="DY46" s="163"/>
      <c r="DZ46" s="164"/>
      <c r="EA46" s="165"/>
      <c r="EB46" s="165"/>
      <c r="EC46" s="165"/>
      <c r="ED46" s="157"/>
      <c r="EE46" s="157"/>
      <c r="EF46" s="155"/>
      <c r="EG46" s="156"/>
      <c r="EH46" s="157"/>
      <c r="EI46" s="158"/>
      <c r="EJ46" s="159"/>
      <c r="EK46" s="160"/>
      <c r="EL46" s="160"/>
      <c r="EM46" s="161"/>
      <c r="EN46" s="161"/>
      <c r="EO46" s="162"/>
      <c r="EP46" s="163"/>
      <c r="EQ46" s="164"/>
      <c r="ER46" s="165"/>
      <c r="ES46" s="165"/>
      <c r="ET46" s="165"/>
      <c r="EU46" s="157"/>
      <c r="EV46" s="157"/>
      <c r="EW46" s="155"/>
      <c r="EX46" s="156"/>
      <c r="EY46" s="157"/>
      <c r="EZ46" s="158"/>
      <c r="FA46" s="159"/>
      <c r="FB46" s="160"/>
      <c r="FC46" s="160"/>
      <c r="FD46" s="161"/>
      <c r="FE46" s="161"/>
      <c r="FF46" s="162"/>
      <c r="FG46" s="163"/>
      <c r="FH46" s="164"/>
      <c r="FI46" s="165"/>
      <c r="FJ46" s="165"/>
      <c r="FK46" s="165"/>
      <c r="FL46" s="157"/>
      <c r="FM46" s="157"/>
      <c r="FN46" s="155"/>
      <c r="FO46" s="156"/>
      <c r="FP46" s="157"/>
      <c r="FQ46" s="158"/>
      <c r="FR46" s="159"/>
      <c r="FS46" s="160"/>
      <c r="FT46" s="160"/>
      <c r="FU46" s="161"/>
      <c r="FV46" s="161"/>
      <c r="FW46" s="162"/>
      <c r="FX46" s="163"/>
      <c r="FY46" s="164"/>
      <c r="FZ46" s="165"/>
      <c r="GA46" s="165"/>
      <c r="GB46" s="165"/>
      <c r="GC46" s="157"/>
      <c r="GD46" s="157"/>
      <c r="GE46" s="155"/>
      <c r="GF46" s="156"/>
      <c r="GG46" s="157"/>
      <c r="GH46" s="158"/>
      <c r="GI46" s="159"/>
      <c r="GJ46" s="160"/>
      <c r="GK46" s="160"/>
      <c r="GL46" s="161"/>
      <c r="GM46" s="161"/>
      <c r="GN46" s="162"/>
      <c r="GO46" s="163"/>
      <c r="GP46" s="164"/>
      <c r="GQ46" s="165"/>
      <c r="GR46" s="165"/>
      <c r="GS46" s="165"/>
      <c r="GT46" s="157"/>
      <c r="GU46" s="157"/>
      <c r="GV46" s="155"/>
      <c r="GW46" s="156"/>
      <c r="GX46" s="157"/>
      <c r="GY46" s="158"/>
      <c r="GZ46" s="159"/>
      <c r="HA46" s="160"/>
      <c r="HB46" s="160"/>
      <c r="HC46" s="161"/>
      <c r="HD46" s="161"/>
      <c r="HE46" s="162"/>
      <c r="HF46" s="163"/>
      <c r="HG46" s="164"/>
    </row>
    <row r="47" spans="1:215" s="166" customFormat="1" ht="50" customHeight="1">
      <c r="A47" s="375" t="s">
        <v>2852</v>
      </c>
      <c r="B47" s="516" t="s">
        <v>5986</v>
      </c>
      <c r="C47" s="516" t="s">
        <v>5986</v>
      </c>
      <c r="D47" s="516" t="s">
        <v>6039</v>
      </c>
      <c r="E47" s="483" t="str">
        <f t="shared" si="0"/>
        <v>下関市豊田町大字手洗345-1</v>
      </c>
      <c r="F47" s="483" t="s">
        <v>2854</v>
      </c>
      <c r="G47" s="515">
        <v>39083</v>
      </c>
      <c r="H47" s="483" t="s">
        <v>1756</v>
      </c>
      <c r="I47" s="376" t="s">
        <v>5996</v>
      </c>
      <c r="J47" s="494" t="s">
        <v>744</v>
      </c>
      <c r="K47" s="486" t="s">
        <v>419</v>
      </c>
      <c r="L47" s="486" t="s">
        <v>420</v>
      </c>
      <c r="M47" s="483" t="s">
        <v>6040</v>
      </c>
      <c r="N47" s="483" t="s">
        <v>2853</v>
      </c>
      <c r="O47" s="487" t="s">
        <v>234</v>
      </c>
      <c r="P47" s="497" t="s">
        <v>510</v>
      </c>
      <c r="Q47" s="168"/>
      <c r="R47" s="169"/>
      <c r="S47" s="170"/>
      <c r="T47" s="171"/>
      <c r="U47" s="172"/>
      <c r="V47" s="173"/>
      <c r="W47" s="173"/>
      <c r="X47" s="174"/>
      <c r="Y47" s="174"/>
      <c r="Z47" s="175"/>
      <c r="AA47" s="176"/>
      <c r="AB47" s="177"/>
      <c r="AC47" s="178"/>
      <c r="AD47" s="178"/>
      <c r="AE47" s="178"/>
      <c r="AF47" s="170"/>
      <c r="AG47" s="170"/>
      <c r="AH47" s="168"/>
      <c r="AI47" s="169"/>
      <c r="AJ47" s="170"/>
      <c r="AK47" s="171"/>
      <c r="AL47" s="172"/>
      <c r="AM47" s="173"/>
      <c r="AN47" s="173"/>
      <c r="AO47" s="174"/>
      <c r="AP47" s="174"/>
      <c r="AQ47" s="175"/>
      <c r="AR47" s="176"/>
      <c r="AS47" s="177"/>
      <c r="AT47" s="178"/>
      <c r="AU47" s="178"/>
      <c r="AV47" s="178"/>
      <c r="AW47" s="170"/>
      <c r="AX47" s="170"/>
      <c r="AY47" s="168"/>
      <c r="AZ47" s="169"/>
      <c r="BA47" s="170"/>
      <c r="BB47" s="171"/>
      <c r="BC47" s="172"/>
      <c r="BD47" s="173"/>
      <c r="BE47" s="173"/>
      <c r="BF47" s="174"/>
      <c r="BG47" s="174"/>
      <c r="BH47" s="175"/>
      <c r="BI47" s="176"/>
      <c r="BJ47" s="177"/>
      <c r="BK47" s="178"/>
      <c r="BL47" s="178"/>
      <c r="BM47" s="178"/>
      <c r="BN47" s="170"/>
      <c r="BO47" s="170"/>
      <c r="BP47" s="168"/>
      <c r="BQ47" s="169"/>
      <c r="BR47" s="170"/>
      <c r="BS47" s="171"/>
      <c r="BT47" s="172"/>
      <c r="BU47" s="173"/>
      <c r="BV47" s="173"/>
      <c r="BW47" s="174"/>
      <c r="BX47" s="174"/>
      <c r="BY47" s="175"/>
      <c r="BZ47" s="176"/>
      <c r="CA47" s="177"/>
      <c r="CB47" s="178"/>
      <c r="CC47" s="178"/>
      <c r="CD47" s="178"/>
      <c r="CE47" s="170"/>
      <c r="CF47" s="170"/>
      <c r="CG47" s="168"/>
      <c r="CH47" s="169"/>
      <c r="CI47" s="170"/>
      <c r="CJ47" s="171"/>
      <c r="CK47" s="172"/>
      <c r="CL47" s="173"/>
      <c r="CM47" s="173"/>
      <c r="CN47" s="174"/>
      <c r="CO47" s="174"/>
      <c r="CP47" s="175"/>
      <c r="CQ47" s="176"/>
      <c r="CR47" s="177"/>
      <c r="CS47" s="178"/>
      <c r="CT47" s="178"/>
      <c r="CU47" s="178"/>
      <c r="CV47" s="170"/>
      <c r="CW47" s="170"/>
      <c r="CX47" s="168"/>
      <c r="CY47" s="169"/>
      <c r="CZ47" s="170"/>
      <c r="DA47" s="171"/>
      <c r="DB47" s="172"/>
      <c r="DC47" s="173"/>
      <c r="DD47" s="173"/>
      <c r="DE47" s="174"/>
      <c r="DF47" s="174"/>
      <c r="DG47" s="175"/>
      <c r="DH47" s="176"/>
      <c r="DI47" s="177"/>
      <c r="DJ47" s="178"/>
      <c r="DK47" s="178"/>
      <c r="DL47" s="178"/>
      <c r="DM47" s="170"/>
      <c r="DN47" s="170"/>
      <c r="DO47" s="168"/>
      <c r="DP47" s="169"/>
      <c r="DQ47" s="170"/>
      <c r="DR47" s="171"/>
      <c r="DS47" s="172"/>
      <c r="DT47" s="173"/>
      <c r="DU47" s="173"/>
      <c r="DV47" s="174"/>
      <c r="DW47" s="174"/>
      <c r="DX47" s="175"/>
      <c r="DY47" s="176"/>
      <c r="DZ47" s="177"/>
      <c r="EA47" s="178"/>
      <c r="EB47" s="178"/>
      <c r="EC47" s="178"/>
      <c r="ED47" s="170"/>
      <c r="EE47" s="170"/>
      <c r="EF47" s="168"/>
      <c r="EG47" s="169"/>
      <c r="EH47" s="170"/>
      <c r="EI47" s="171"/>
      <c r="EJ47" s="172"/>
      <c r="EK47" s="173"/>
      <c r="EL47" s="173"/>
      <c r="EM47" s="174"/>
      <c r="EN47" s="174"/>
      <c r="EO47" s="175"/>
      <c r="EP47" s="176"/>
      <c r="EQ47" s="177"/>
      <c r="ER47" s="178"/>
      <c r="ES47" s="178"/>
      <c r="ET47" s="178"/>
      <c r="EU47" s="170"/>
      <c r="EV47" s="170"/>
      <c r="EW47" s="168"/>
      <c r="EX47" s="169"/>
      <c r="EY47" s="170"/>
      <c r="EZ47" s="171"/>
      <c r="FA47" s="172"/>
      <c r="FB47" s="173"/>
      <c r="FC47" s="173"/>
      <c r="FD47" s="174"/>
      <c r="FE47" s="174"/>
      <c r="FF47" s="175"/>
      <c r="FG47" s="176"/>
      <c r="FH47" s="177"/>
      <c r="FI47" s="178"/>
      <c r="FJ47" s="178"/>
      <c r="FK47" s="178"/>
      <c r="FL47" s="170"/>
      <c r="FM47" s="170"/>
      <c r="FN47" s="168"/>
      <c r="FO47" s="169"/>
      <c r="FP47" s="170"/>
      <c r="FQ47" s="171"/>
      <c r="FR47" s="172"/>
      <c r="FS47" s="173"/>
      <c r="FT47" s="173"/>
      <c r="FU47" s="174"/>
      <c r="FV47" s="174"/>
      <c r="FW47" s="175"/>
      <c r="FX47" s="176"/>
      <c r="FY47" s="177"/>
      <c r="FZ47" s="178"/>
      <c r="GA47" s="178"/>
      <c r="GB47" s="178"/>
      <c r="GC47" s="170"/>
      <c r="GD47" s="170"/>
      <c r="GE47" s="168"/>
      <c r="GF47" s="169"/>
      <c r="GG47" s="170"/>
      <c r="GH47" s="171"/>
      <c r="GI47" s="172"/>
      <c r="GJ47" s="173"/>
      <c r="GK47" s="173"/>
      <c r="GL47" s="174"/>
      <c r="GM47" s="174"/>
      <c r="GN47" s="175"/>
      <c r="GO47" s="176"/>
      <c r="GP47" s="177"/>
      <c r="GQ47" s="178"/>
      <c r="GR47" s="178"/>
      <c r="GS47" s="178"/>
      <c r="GT47" s="170"/>
      <c r="GU47" s="170"/>
      <c r="GV47" s="168"/>
      <c r="GW47" s="169"/>
      <c r="GX47" s="170"/>
      <c r="GY47" s="171"/>
      <c r="GZ47" s="172"/>
      <c r="HA47" s="173"/>
      <c r="HB47" s="173"/>
      <c r="HC47" s="174"/>
      <c r="HD47" s="174"/>
      <c r="HE47" s="175"/>
      <c r="HF47" s="176"/>
      <c r="HG47" s="177"/>
    </row>
    <row r="48" spans="1:215" s="152" customFormat="1" ht="41.25" customHeight="1">
      <c r="A48" s="375" t="s">
        <v>7201</v>
      </c>
      <c r="B48" s="516" t="s">
        <v>7202</v>
      </c>
      <c r="C48" s="516" t="s">
        <v>7202</v>
      </c>
      <c r="D48" s="378" t="s">
        <v>8393</v>
      </c>
      <c r="E48" s="483" t="str">
        <f t="shared" si="0"/>
        <v>下関市丸山町2-1-23</v>
      </c>
      <c r="F48" s="483" t="s">
        <v>1075</v>
      </c>
      <c r="G48" s="515">
        <v>39264</v>
      </c>
      <c r="H48" s="483" t="s">
        <v>1467</v>
      </c>
      <c r="I48" s="376" t="s">
        <v>5996</v>
      </c>
      <c r="J48" s="494" t="s">
        <v>744</v>
      </c>
      <c r="K48" s="486" t="s">
        <v>419</v>
      </c>
      <c r="L48" s="486" t="s">
        <v>5863</v>
      </c>
      <c r="M48" s="483" t="s">
        <v>7203</v>
      </c>
      <c r="N48" s="483" t="s">
        <v>7204</v>
      </c>
      <c r="O48" s="487" t="s">
        <v>234</v>
      </c>
      <c r="P48" s="497" t="s">
        <v>512</v>
      </c>
      <c r="Q48" s="150"/>
      <c r="R48" s="148"/>
      <c r="S48" s="148"/>
      <c r="T48" s="151"/>
      <c r="U48" s="151"/>
      <c r="V48" s="151"/>
      <c r="W48" s="148"/>
      <c r="X48" s="148"/>
      <c r="AA48" s="153"/>
      <c r="AB48" s="153"/>
      <c r="AC48" s="153"/>
      <c r="AD48" s="153"/>
      <c r="AE48" s="148"/>
      <c r="AF48" s="148"/>
      <c r="AG48" s="149"/>
      <c r="AH48" s="150"/>
      <c r="AI48" s="148"/>
      <c r="AJ48" s="148"/>
      <c r="AK48" s="151"/>
      <c r="AL48" s="151"/>
      <c r="AM48" s="151"/>
      <c r="AN48" s="148"/>
      <c r="AO48" s="148"/>
      <c r="AR48" s="153"/>
      <c r="AS48" s="153"/>
      <c r="AT48" s="153"/>
      <c r="AU48" s="153"/>
      <c r="AV48" s="148"/>
      <c r="AW48" s="148"/>
      <c r="AX48" s="149"/>
      <c r="AY48" s="150"/>
      <c r="AZ48" s="148"/>
      <c r="BA48" s="148"/>
      <c r="BB48" s="151"/>
      <c r="BC48" s="151"/>
      <c r="BD48" s="151"/>
      <c r="BE48" s="148"/>
      <c r="BF48" s="148"/>
      <c r="BI48" s="153"/>
      <c r="BJ48" s="153"/>
      <c r="BK48" s="153"/>
      <c r="BL48" s="153"/>
      <c r="BM48" s="148"/>
      <c r="BN48" s="148"/>
      <c r="BO48" s="149"/>
      <c r="BP48" s="150"/>
      <c r="BQ48" s="148"/>
      <c r="BR48" s="148"/>
      <c r="BS48" s="151"/>
      <c r="BT48" s="167" t="s">
        <v>6033</v>
      </c>
      <c r="BU48" s="151"/>
      <c r="BV48" s="148"/>
      <c r="BW48" s="148"/>
      <c r="BZ48" s="153"/>
      <c r="CA48" s="153"/>
      <c r="CB48" s="153"/>
      <c r="CC48" s="153"/>
      <c r="CD48" s="148"/>
      <c r="CE48" s="148"/>
      <c r="CF48" s="149"/>
      <c r="CG48" s="150"/>
      <c r="CH48" s="148"/>
      <c r="CI48" s="148"/>
      <c r="CJ48" s="151"/>
      <c r="CK48" s="151"/>
      <c r="CL48" s="151"/>
      <c r="CM48" s="148"/>
      <c r="CN48" s="148"/>
      <c r="CQ48" s="153"/>
      <c r="CR48" s="153"/>
      <c r="CS48" s="153"/>
      <c r="CT48" s="153"/>
      <c r="CU48" s="148"/>
      <c r="CV48" s="148"/>
      <c r="CW48" s="149"/>
      <c r="CX48" s="150"/>
      <c r="CY48" s="148"/>
      <c r="CZ48" s="148"/>
      <c r="DA48" s="151"/>
      <c r="DB48" s="151"/>
      <c r="DC48" s="151"/>
      <c r="DD48" s="148"/>
      <c r="DE48" s="148"/>
      <c r="DH48" s="153"/>
      <c r="DI48" s="153"/>
      <c r="DJ48" s="153"/>
      <c r="DK48" s="153"/>
      <c r="DL48" s="148"/>
      <c r="DM48" s="148"/>
      <c r="DN48" s="149"/>
      <c r="DO48" s="150"/>
      <c r="DP48" s="148"/>
      <c r="DQ48" s="148"/>
      <c r="DR48" s="151"/>
      <c r="DS48" s="151"/>
      <c r="DT48" s="151"/>
      <c r="DU48" s="148"/>
      <c r="DV48" s="148"/>
      <c r="DY48" s="153"/>
      <c r="DZ48" s="153"/>
      <c r="EA48" s="153"/>
      <c r="EB48" s="153"/>
      <c r="EC48" s="148"/>
      <c r="ED48" s="148"/>
      <c r="EE48" s="149"/>
      <c r="EF48" s="150"/>
      <c r="EG48" s="148"/>
      <c r="EH48" s="148"/>
      <c r="EI48" s="151"/>
      <c r="EJ48" s="151"/>
      <c r="EK48" s="151"/>
      <c r="EL48" s="148"/>
      <c r="EM48" s="148"/>
      <c r="EP48" s="153"/>
      <c r="EQ48" s="153"/>
      <c r="ER48" s="153"/>
      <c r="ES48" s="153"/>
      <c r="ET48" s="148"/>
      <c r="EU48" s="148"/>
      <c r="EV48" s="149"/>
      <c r="EW48" s="150"/>
      <c r="EX48" s="148"/>
      <c r="EY48" s="148"/>
      <c r="EZ48" s="151"/>
      <c r="FA48" s="151"/>
      <c r="FB48" s="151"/>
      <c r="FC48" s="148"/>
      <c r="FD48" s="148"/>
      <c r="FG48" s="153"/>
      <c r="FH48" s="153"/>
      <c r="FI48" s="153"/>
      <c r="FJ48" s="153"/>
      <c r="FK48" s="148"/>
      <c r="FL48" s="148"/>
      <c r="FM48" s="149"/>
      <c r="FN48" s="150"/>
      <c r="FO48" s="148"/>
      <c r="FP48" s="148"/>
      <c r="FQ48" s="151"/>
      <c r="FR48" s="151"/>
      <c r="FS48" s="151"/>
      <c r="FT48" s="148"/>
      <c r="FU48" s="148"/>
      <c r="FX48" s="153"/>
      <c r="FY48" s="153"/>
      <c r="FZ48" s="153"/>
      <c r="GA48" s="153"/>
      <c r="GB48" s="148"/>
      <c r="GC48" s="148"/>
      <c r="GD48" s="149"/>
      <c r="GE48" s="150"/>
      <c r="GF48" s="148"/>
      <c r="GG48" s="148"/>
      <c r="GH48" s="151"/>
      <c r="GI48" s="151"/>
      <c r="GJ48" s="151"/>
      <c r="GK48" s="148"/>
      <c r="GL48" s="148"/>
      <c r="GO48" s="153"/>
      <c r="GP48" s="153"/>
      <c r="GQ48" s="153"/>
      <c r="GR48" s="153"/>
      <c r="GS48" s="148"/>
      <c r="GT48" s="148"/>
      <c r="GU48" s="149"/>
      <c r="GV48" s="150"/>
      <c r="GW48" s="148"/>
      <c r="GX48" s="148"/>
      <c r="GY48" s="151"/>
      <c r="GZ48" s="151"/>
      <c r="HA48" s="151"/>
      <c r="HB48" s="148"/>
      <c r="HC48" s="148"/>
      <c r="HF48" s="153"/>
    </row>
    <row r="49" spans="1:215" s="152" customFormat="1" ht="41.25" customHeight="1">
      <c r="A49" s="375" t="s">
        <v>5733</v>
      </c>
      <c r="B49" s="516" t="s">
        <v>5246</v>
      </c>
      <c r="C49" s="516" t="s">
        <v>5246</v>
      </c>
      <c r="D49" s="378" t="s">
        <v>8394</v>
      </c>
      <c r="E49" s="483" t="str">
        <f t="shared" si="0"/>
        <v>下関市大学町5-8-4</v>
      </c>
      <c r="F49" s="483" t="s">
        <v>1086</v>
      </c>
      <c r="G49" s="515">
        <v>39264</v>
      </c>
      <c r="H49" s="483" t="s">
        <v>5734</v>
      </c>
      <c r="I49" s="376" t="s">
        <v>3164</v>
      </c>
      <c r="J49" s="494" t="s">
        <v>4099</v>
      </c>
      <c r="K49" s="486" t="s">
        <v>18</v>
      </c>
      <c r="L49" s="486" t="s">
        <v>79</v>
      </c>
      <c r="M49" s="483" t="s">
        <v>3167</v>
      </c>
      <c r="N49" s="483" t="s">
        <v>5282</v>
      </c>
      <c r="O49" s="487" t="s">
        <v>234</v>
      </c>
      <c r="P49" s="497" t="s">
        <v>113</v>
      </c>
      <c r="Q49" s="150"/>
      <c r="R49" s="148"/>
      <c r="S49" s="148"/>
      <c r="T49" s="151"/>
      <c r="U49" s="151"/>
      <c r="V49" s="151"/>
      <c r="W49" s="148"/>
      <c r="X49" s="148"/>
      <c r="AA49" s="153"/>
      <c r="AB49" s="153"/>
      <c r="AC49" s="153"/>
      <c r="AD49" s="153"/>
      <c r="AE49" s="148"/>
      <c r="AF49" s="148"/>
      <c r="AG49" s="149"/>
      <c r="AH49" s="150"/>
      <c r="AI49" s="148"/>
      <c r="AJ49" s="148"/>
      <c r="AK49" s="151"/>
      <c r="AL49" s="151"/>
      <c r="AM49" s="151"/>
      <c r="AN49" s="148"/>
      <c r="AO49" s="148"/>
      <c r="AR49" s="153"/>
      <c r="AS49" s="153"/>
      <c r="AT49" s="153"/>
      <c r="AU49" s="153"/>
      <c r="AV49" s="148"/>
      <c r="AW49" s="148"/>
      <c r="AX49" s="149"/>
      <c r="AY49" s="150"/>
      <c r="AZ49" s="148"/>
      <c r="BA49" s="148"/>
      <c r="BB49" s="151"/>
      <c r="BC49" s="151"/>
      <c r="BD49" s="151"/>
      <c r="BE49" s="148"/>
      <c r="BF49" s="148"/>
      <c r="BI49" s="153"/>
      <c r="BJ49" s="153"/>
      <c r="BK49" s="153"/>
      <c r="BL49" s="153"/>
      <c r="BM49" s="148"/>
      <c r="BN49" s="148"/>
      <c r="BO49" s="149"/>
      <c r="BP49" s="150"/>
      <c r="BQ49" s="148"/>
      <c r="BR49" s="148"/>
      <c r="BS49" s="151"/>
      <c r="BT49" s="167" t="s">
        <v>6037</v>
      </c>
      <c r="BU49" s="151"/>
      <c r="BV49" s="148"/>
      <c r="BW49" s="148"/>
      <c r="BZ49" s="153"/>
      <c r="CA49" s="153"/>
      <c r="CB49" s="153"/>
      <c r="CC49" s="153"/>
      <c r="CD49" s="148"/>
      <c r="CE49" s="148"/>
      <c r="CF49" s="149"/>
      <c r="CG49" s="150"/>
      <c r="CH49" s="148"/>
      <c r="CI49" s="148"/>
      <c r="CJ49" s="151"/>
      <c r="CK49" s="151"/>
      <c r="CL49" s="151"/>
      <c r="CM49" s="148"/>
      <c r="CN49" s="148"/>
      <c r="CQ49" s="153"/>
      <c r="CR49" s="153"/>
      <c r="CS49" s="153"/>
      <c r="CT49" s="153"/>
      <c r="CU49" s="148"/>
      <c r="CV49" s="148"/>
      <c r="CW49" s="149"/>
      <c r="CX49" s="150"/>
      <c r="CY49" s="148"/>
      <c r="CZ49" s="148"/>
      <c r="DA49" s="151"/>
      <c r="DB49" s="151"/>
      <c r="DC49" s="151"/>
      <c r="DD49" s="148"/>
      <c r="DE49" s="148"/>
      <c r="DH49" s="153"/>
      <c r="DI49" s="153"/>
      <c r="DJ49" s="153"/>
      <c r="DK49" s="153"/>
      <c r="DL49" s="148"/>
      <c r="DM49" s="148"/>
      <c r="DN49" s="149"/>
      <c r="DO49" s="150"/>
      <c r="DP49" s="148"/>
      <c r="DQ49" s="148"/>
      <c r="DR49" s="151"/>
      <c r="DS49" s="151"/>
      <c r="DT49" s="151"/>
      <c r="DU49" s="148"/>
      <c r="DV49" s="148"/>
      <c r="DY49" s="153"/>
      <c r="DZ49" s="153"/>
      <c r="EA49" s="153"/>
      <c r="EB49" s="153"/>
      <c r="EC49" s="148"/>
      <c r="ED49" s="148"/>
      <c r="EE49" s="149"/>
      <c r="EF49" s="150"/>
      <c r="EG49" s="148"/>
      <c r="EH49" s="148"/>
      <c r="EI49" s="151"/>
      <c r="EJ49" s="151"/>
      <c r="EK49" s="151"/>
      <c r="EL49" s="148"/>
      <c r="EM49" s="148"/>
      <c r="EP49" s="153"/>
      <c r="EQ49" s="153"/>
      <c r="ER49" s="153"/>
      <c r="ES49" s="153"/>
      <c r="ET49" s="148"/>
      <c r="EU49" s="148"/>
      <c r="EV49" s="149"/>
      <c r="EW49" s="150"/>
      <c r="EX49" s="148"/>
      <c r="EY49" s="148"/>
      <c r="EZ49" s="151"/>
      <c r="FA49" s="151"/>
      <c r="FB49" s="151"/>
      <c r="FC49" s="148"/>
      <c r="FD49" s="148"/>
      <c r="FG49" s="153"/>
      <c r="FH49" s="153"/>
      <c r="FI49" s="153"/>
      <c r="FJ49" s="153"/>
      <c r="FK49" s="148"/>
      <c r="FL49" s="148"/>
      <c r="FM49" s="149"/>
      <c r="FN49" s="150"/>
      <c r="FO49" s="148"/>
      <c r="FP49" s="148"/>
      <c r="FQ49" s="151"/>
      <c r="FR49" s="151"/>
      <c r="FS49" s="151"/>
      <c r="FT49" s="148"/>
      <c r="FU49" s="148"/>
      <c r="FX49" s="153"/>
      <c r="FY49" s="153"/>
      <c r="FZ49" s="153"/>
      <c r="GA49" s="153"/>
      <c r="GB49" s="148"/>
      <c r="GC49" s="148"/>
      <c r="GD49" s="149"/>
      <c r="GE49" s="150"/>
      <c r="GF49" s="148"/>
      <c r="GG49" s="148"/>
      <c r="GH49" s="151"/>
      <c r="GI49" s="151"/>
      <c r="GJ49" s="151"/>
      <c r="GK49" s="148"/>
      <c r="GL49" s="148"/>
      <c r="GO49" s="153"/>
      <c r="GP49" s="153"/>
      <c r="GQ49" s="153"/>
      <c r="GR49" s="153"/>
      <c r="GS49" s="148"/>
      <c r="GT49" s="148"/>
      <c r="GU49" s="149"/>
      <c r="GV49" s="150"/>
      <c r="GW49" s="148"/>
      <c r="GX49" s="148"/>
      <c r="GY49" s="151"/>
      <c r="GZ49" s="151"/>
      <c r="HA49" s="151"/>
      <c r="HB49" s="148"/>
      <c r="HC49" s="148"/>
      <c r="HF49" s="153"/>
    </row>
    <row r="50" spans="1:215" s="152" customFormat="1" ht="63.65" customHeight="1">
      <c r="A50" s="375" t="s">
        <v>1341</v>
      </c>
      <c r="B50" s="516" t="s">
        <v>304</v>
      </c>
      <c r="C50" s="516" t="s">
        <v>304</v>
      </c>
      <c r="D50" s="282" t="s">
        <v>8294</v>
      </c>
      <c r="E50" s="483" t="str">
        <f t="shared" si="0"/>
        <v>下関市豊北町大字神田上891-25</v>
      </c>
      <c r="F50" s="483" t="s">
        <v>871</v>
      </c>
      <c r="G50" s="515">
        <v>39326</v>
      </c>
      <c r="H50" s="483" t="s">
        <v>1757</v>
      </c>
      <c r="I50" s="376" t="s">
        <v>2841</v>
      </c>
      <c r="J50" s="494" t="s">
        <v>4099</v>
      </c>
      <c r="K50" s="486" t="s">
        <v>18</v>
      </c>
      <c r="L50" s="486" t="s">
        <v>79</v>
      </c>
      <c r="M50" s="483" t="s">
        <v>2855</v>
      </c>
      <c r="N50" s="483" t="s">
        <v>5735</v>
      </c>
      <c r="O50" s="487" t="s">
        <v>234</v>
      </c>
      <c r="P50" s="497" t="s">
        <v>3400</v>
      </c>
      <c r="Q50" s="150"/>
      <c r="R50" s="148"/>
      <c r="S50" s="148"/>
      <c r="T50" s="151"/>
      <c r="U50" s="151"/>
      <c r="V50" s="151"/>
      <c r="W50" s="148"/>
      <c r="X50" s="148"/>
      <c r="AA50" s="153"/>
      <c r="AB50" s="153"/>
      <c r="AC50" s="153"/>
      <c r="AD50" s="153"/>
      <c r="AE50" s="148"/>
      <c r="AF50" s="148"/>
      <c r="AG50" s="149"/>
      <c r="AH50" s="150"/>
      <c r="AI50" s="148"/>
      <c r="AJ50" s="148"/>
      <c r="AK50" s="151"/>
      <c r="AL50" s="151"/>
      <c r="AM50" s="151"/>
      <c r="AN50" s="148"/>
      <c r="AO50" s="148"/>
      <c r="AR50" s="153"/>
      <c r="AS50" s="153"/>
      <c r="AT50" s="153"/>
      <c r="AU50" s="153"/>
      <c r="AV50" s="148"/>
      <c r="AW50" s="148"/>
      <c r="AX50" s="149"/>
      <c r="AY50" s="150"/>
      <c r="AZ50" s="148"/>
      <c r="BA50" s="148"/>
      <c r="BB50" s="151"/>
      <c r="BC50" s="151"/>
      <c r="BD50" s="151"/>
      <c r="BE50" s="148"/>
      <c r="BF50" s="148"/>
      <c r="BI50" s="153"/>
      <c r="BJ50" s="153"/>
      <c r="BK50" s="153"/>
      <c r="BL50" s="153"/>
      <c r="BM50" s="148"/>
      <c r="BN50" s="148"/>
      <c r="BO50" s="149"/>
      <c r="BP50" s="150"/>
      <c r="BQ50" s="148"/>
      <c r="BR50" s="148"/>
      <c r="BS50" s="151"/>
      <c r="BT50" s="167" t="s">
        <v>6040</v>
      </c>
      <c r="BU50" s="151"/>
      <c r="BV50" s="148"/>
      <c r="BW50" s="148"/>
      <c r="BZ50" s="153"/>
      <c r="CA50" s="153"/>
      <c r="CB50" s="153"/>
      <c r="CC50" s="153"/>
      <c r="CD50" s="148"/>
      <c r="CE50" s="148"/>
      <c r="CF50" s="149"/>
      <c r="CG50" s="150"/>
      <c r="CH50" s="148"/>
      <c r="CI50" s="148"/>
      <c r="CJ50" s="151"/>
      <c r="CK50" s="151"/>
      <c r="CL50" s="151"/>
      <c r="CM50" s="148"/>
      <c r="CN50" s="148"/>
      <c r="CQ50" s="153"/>
      <c r="CR50" s="153"/>
      <c r="CS50" s="153"/>
      <c r="CT50" s="153"/>
      <c r="CU50" s="148"/>
      <c r="CV50" s="148"/>
      <c r="CW50" s="149"/>
      <c r="CX50" s="150"/>
      <c r="CY50" s="148"/>
      <c r="CZ50" s="148"/>
      <c r="DA50" s="151"/>
      <c r="DB50" s="151"/>
      <c r="DC50" s="151"/>
      <c r="DD50" s="148"/>
      <c r="DE50" s="148"/>
      <c r="DH50" s="153"/>
      <c r="DI50" s="153"/>
      <c r="DJ50" s="153"/>
      <c r="DK50" s="153"/>
      <c r="DL50" s="148"/>
      <c r="DM50" s="148"/>
      <c r="DN50" s="149"/>
      <c r="DO50" s="150"/>
      <c r="DP50" s="148"/>
      <c r="DQ50" s="148"/>
      <c r="DR50" s="151"/>
      <c r="DS50" s="151"/>
      <c r="DT50" s="151"/>
      <c r="DU50" s="148"/>
      <c r="DV50" s="148"/>
      <c r="DY50" s="153"/>
      <c r="DZ50" s="153"/>
      <c r="EA50" s="153"/>
      <c r="EB50" s="153"/>
      <c r="EC50" s="148"/>
      <c r="ED50" s="148"/>
      <c r="EE50" s="149"/>
      <c r="EF50" s="150"/>
      <c r="EG50" s="148"/>
      <c r="EH50" s="148"/>
      <c r="EI50" s="151"/>
      <c r="EJ50" s="151"/>
      <c r="EK50" s="151"/>
      <c r="EL50" s="148"/>
      <c r="EM50" s="148"/>
      <c r="EP50" s="153"/>
      <c r="EQ50" s="153"/>
      <c r="ER50" s="153"/>
      <c r="ES50" s="153"/>
      <c r="ET50" s="148"/>
      <c r="EU50" s="148"/>
      <c r="EV50" s="149"/>
      <c r="EW50" s="150"/>
      <c r="EX50" s="148"/>
      <c r="EY50" s="148"/>
      <c r="EZ50" s="151"/>
      <c r="FA50" s="151"/>
      <c r="FB50" s="151"/>
      <c r="FC50" s="148"/>
      <c r="FD50" s="148"/>
      <c r="FG50" s="153"/>
      <c r="FH50" s="153"/>
      <c r="FI50" s="153"/>
      <c r="FJ50" s="153"/>
      <c r="FK50" s="148"/>
      <c r="FL50" s="148"/>
      <c r="FM50" s="149"/>
      <c r="FN50" s="150"/>
      <c r="FO50" s="148"/>
      <c r="FP50" s="148"/>
      <c r="FQ50" s="151"/>
      <c r="FR50" s="151"/>
      <c r="FS50" s="151"/>
      <c r="FT50" s="148"/>
      <c r="FU50" s="148"/>
      <c r="FX50" s="153"/>
      <c r="FY50" s="153"/>
      <c r="FZ50" s="153"/>
      <c r="GA50" s="153"/>
      <c r="GB50" s="148"/>
      <c r="GC50" s="148"/>
      <c r="GD50" s="149"/>
      <c r="GE50" s="150"/>
      <c r="GF50" s="148"/>
      <c r="GG50" s="148"/>
      <c r="GH50" s="151"/>
      <c r="GI50" s="151"/>
      <c r="GJ50" s="151"/>
      <c r="GK50" s="148"/>
      <c r="GL50" s="148"/>
      <c r="GO50" s="153"/>
      <c r="GP50" s="153"/>
      <c r="GQ50" s="153"/>
      <c r="GR50" s="153"/>
      <c r="GS50" s="148"/>
      <c r="GT50" s="148"/>
      <c r="GU50" s="149"/>
      <c r="GV50" s="150"/>
      <c r="GW50" s="148"/>
      <c r="GX50" s="148"/>
      <c r="GY50" s="151"/>
      <c r="GZ50" s="151"/>
      <c r="HA50" s="151"/>
      <c r="HB50" s="148"/>
      <c r="HC50" s="148"/>
      <c r="HF50" s="153"/>
    </row>
    <row r="51" spans="1:215" s="152" customFormat="1" ht="41.25" customHeight="1">
      <c r="A51" s="375" t="s">
        <v>350</v>
      </c>
      <c r="B51" s="516" t="s">
        <v>305</v>
      </c>
      <c r="C51" s="516" t="s">
        <v>305</v>
      </c>
      <c r="D51" s="378" t="s">
        <v>8395</v>
      </c>
      <c r="E51" s="483" t="str">
        <f t="shared" si="0"/>
        <v>下関市豊浦町大字川棚1500-3</v>
      </c>
      <c r="F51" s="483" t="s">
        <v>1001</v>
      </c>
      <c r="G51" s="515">
        <v>39448</v>
      </c>
      <c r="H51" s="483" t="s">
        <v>1758</v>
      </c>
      <c r="I51" s="376" t="s">
        <v>424</v>
      </c>
      <c r="J51" s="494" t="s">
        <v>4099</v>
      </c>
      <c r="K51" s="486" t="s">
        <v>18</v>
      </c>
      <c r="L51" s="486" t="s">
        <v>79</v>
      </c>
      <c r="M51" s="483" t="s">
        <v>2856</v>
      </c>
      <c r="N51" s="483" t="s">
        <v>5736</v>
      </c>
      <c r="O51" s="487" t="s">
        <v>234</v>
      </c>
      <c r="P51" s="497" t="s">
        <v>3400</v>
      </c>
      <c r="Q51" s="149"/>
      <c r="R51" s="150"/>
      <c r="S51" s="148"/>
      <c r="T51" s="148"/>
      <c r="U51" s="151"/>
      <c r="V51" s="151"/>
      <c r="W51" s="151"/>
      <c r="X51" s="148"/>
      <c r="Y51" s="148"/>
      <c r="AB51" s="153"/>
      <c r="AC51" s="153"/>
      <c r="AD51" s="153"/>
      <c r="AE51" s="153"/>
      <c r="AF51" s="148"/>
      <c r="AG51" s="148"/>
      <c r="AH51" s="149"/>
      <c r="AI51" s="150"/>
      <c r="AJ51" s="148"/>
      <c r="AK51" s="148"/>
      <c r="AL51" s="151"/>
      <c r="AM51" s="151"/>
      <c r="AN51" s="151"/>
      <c r="AO51" s="148"/>
      <c r="AP51" s="148"/>
      <c r="AS51" s="153"/>
      <c r="AT51" s="153"/>
      <c r="AU51" s="153"/>
      <c r="AV51" s="153"/>
      <c r="AW51" s="148"/>
      <c r="AX51" s="148"/>
      <c r="AY51" s="149"/>
      <c r="AZ51" s="150"/>
      <c r="BA51" s="148"/>
      <c r="BB51" s="148"/>
      <c r="BC51" s="151"/>
      <c r="BD51" s="151"/>
      <c r="BE51" s="151"/>
      <c r="BF51" s="148"/>
      <c r="BG51" s="148"/>
      <c r="BJ51" s="153"/>
      <c r="BK51" s="153"/>
      <c r="BL51" s="153"/>
      <c r="BM51" s="153"/>
      <c r="BN51" s="148"/>
      <c r="BO51" s="148"/>
      <c r="BP51" s="149"/>
      <c r="BQ51" s="150"/>
      <c r="BR51" s="148"/>
      <c r="BS51" s="148"/>
      <c r="BT51" s="151"/>
      <c r="BU51" s="151"/>
      <c r="BV51" s="151"/>
      <c r="BW51" s="148"/>
      <c r="BX51" s="148"/>
      <c r="CA51" s="153"/>
      <c r="CB51" s="153"/>
      <c r="CC51" s="153"/>
      <c r="CD51" s="153"/>
      <c r="CE51" s="148"/>
      <c r="CF51" s="148"/>
      <c r="CG51" s="149"/>
      <c r="CH51" s="150"/>
      <c r="CI51" s="148"/>
      <c r="CJ51" s="148"/>
      <c r="CK51" s="151"/>
      <c r="CL51" s="151"/>
      <c r="CM51" s="151"/>
      <c r="CN51" s="148"/>
      <c r="CO51" s="148"/>
      <c r="CR51" s="153"/>
      <c r="CS51" s="153"/>
      <c r="CT51" s="153"/>
      <c r="CU51" s="153"/>
      <c r="CV51" s="148"/>
      <c r="CW51" s="148"/>
      <c r="CX51" s="149"/>
      <c r="CY51" s="150"/>
      <c r="CZ51" s="148"/>
      <c r="DA51" s="148"/>
      <c r="DB51" s="151"/>
      <c r="DC51" s="151"/>
      <c r="DD51" s="151"/>
      <c r="DE51" s="148"/>
      <c r="DF51" s="148"/>
      <c r="DI51" s="153"/>
      <c r="DJ51" s="153"/>
      <c r="DK51" s="153"/>
      <c r="DL51" s="153"/>
      <c r="DM51" s="148"/>
      <c r="DN51" s="148"/>
      <c r="DO51" s="149"/>
      <c r="DP51" s="150"/>
      <c r="DQ51" s="148"/>
      <c r="DR51" s="148"/>
      <c r="DS51" s="151"/>
      <c r="DT51" s="151"/>
      <c r="DU51" s="151"/>
      <c r="DV51" s="148"/>
      <c r="DW51" s="148"/>
      <c r="DZ51" s="153"/>
      <c r="EA51" s="153"/>
      <c r="EB51" s="153"/>
      <c r="EC51" s="153"/>
      <c r="ED51" s="148"/>
      <c r="EE51" s="148"/>
      <c r="EF51" s="149"/>
      <c r="EG51" s="150"/>
      <c r="EH51" s="148"/>
      <c r="EI51" s="148"/>
      <c r="EJ51" s="151"/>
      <c r="EK51" s="151"/>
      <c r="EL51" s="151"/>
      <c r="EM51" s="148"/>
      <c r="EN51" s="148"/>
      <c r="EQ51" s="153"/>
      <c r="ER51" s="153"/>
      <c r="ES51" s="153"/>
      <c r="ET51" s="153"/>
      <c r="EU51" s="148"/>
      <c r="EV51" s="148"/>
      <c r="EW51" s="149"/>
      <c r="EX51" s="150"/>
      <c r="EY51" s="148"/>
      <c r="EZ51" s="148"/>
      <c r="FA51" s="151"/>
      <c r="FB51" s="151"/>
      <c r="FC51" s="151"/>
      <c r="FD51" s="148"/>
      <c r="FE51" s="148"/>
      <c r="FH51" s="153"/>
      <c r="FI51" s="153"/>
      <c r="FJ51" s="153"/>
      <c r="FK51" s="153"/>
      <c r="FL51" s="148"/>
      <c r="FM51" s="148"/>
      <c r="FN51" s="149"/>
      <c r="FO51" s="150"/>
      <c r="FP51" s="148"/>
      <c r="FQ51" s="148"/>
      <c r="FR51" s="151"/>
      <c r="FS51" s="151"/>
      <c r="FT51" s="151"/>
      <c r="FU51" s="148"/>
      <c r="FV51" s="148"/>
      <c r="FY51" s="153"/>
      <c r="FZ51" s="153"/>
      <c r="GA51" s="153"/>
      <c r="GB51" s="153"/>
      <c r="GC51" s="148"/>
      <c r="GD51" s="148"/>
      <c r="GE51" s="149"/>
      <c r="GF51" s="150"/>
      <c r="GG51" s="148"/>
      <c r="GH51" s="148"/>
      <c r="GI51" s="151"/>
      <c r="GJ51" s="151"/>
      <c r="GK51" s="151"/>
      <c r="GL51" s="148"/>
      <c r="GM51" s="148"/>
      <c r="GP51" s="153"/>
      <c r="GQ51" s="153"/>
      <c r="GR51" s="153"/>
      <c r="GS51" s="153"/>
      <c r="GT51" s="148"/>
      <c r="GU51" s="148"/>
      <c r="GV51" s="149"/>
      <c r="GW51" s="150"/>
      <c r="GX51" s="148"/>
      <c r="GY51" s="148"/>
      <c r="GZ51" s="151"/>
      <c r="HA51" s="151"/>
      <c r="HB51" s="151"/>
      <c r="HC51" s="148"/>
      <c r="HD51" s="148"/>
      <c r="HG51" s="153"/>
    </row>
    <row r="52" spans="1:215" s="152" customFormat="1" ht="50" customHeight="1">
      <c r="A52" s="375" t="s">
        <v>311</v>
      </c>
      <c r="B52" s="516" t="s">
        <v>2252</v>
      </c>
      <c r="C52" s="516" t="s">
        <v>2252</v>
      </c>
      <c r="D52" s="516" t="s">
        <v>425</v>
      </c>
      <c r="E52" s="483" t="str">
        <f t="shared" si="0"/>
        <v>下関市清末大門12-43</v>
      </c>
      <c r="F52" s="483" t="s">
        <v>1076</v>
      </c>
      <c r="G52" s="515">
        <v>39479</v>
      </c>
      <c r="H52" s="483" t="s">
        <v>1759</v>
      </c>
      <c r="I52" s="376" t="s">
        <v>2841</v>
      </c>
      <c r="J52" s="494" t="s">
        <v>4099</v>
      </c>
      <c r="K52" s="486" t="s">
        <v>18</v>
      </c>
      <c r="L52" s="486" t="s">
        <v>79</v>
      </c>
      <c r="M52" s="483" t="s">
        <v>426</v>
      </c>
      <c r="N52" s="483" t="s">
        <v>5281</v>
      </c>
      <c r="O52" s="487" t="s">
        <v>234</v>
      </c>
      <c r="P52" s="497" t="s">
        <v>3400</v>
      </c>
      <c r="Q52" s="149"/>
      <c r="R52" s="150"/>
      <c r="S52" s="148"/>
      <c r="T52" s="148"/>
      <c r="U52" s="151"/>
      <c r="V52" s="151"/>
      <c r="W52" s="151"/>
      <c r="X52" s="148"/>
      <c r="Y52" s="148"/>
      <c r="AB52" s="153"/>
      <c r="AC52" s="153"/>
      <c r="AD52" s="153"/>
      <c r="AE52" s="153"/>
      <c r="AF52" s="148"/>
      <c r="AG52" s="148"/>
      <c r="AH52" s="149"/>
      <c r="AI52" s="150"/>
      <c r="AJ52" s="148"/>
      <c r="AK52" s="148"/>
      <c r="AL52" s="151"/>
      <c r="AM52" s="151"/>
      <c r="AN52" s="151"/>
      <c r="AO52" s="148"/>
      <c r="AP52" s="148"/>
      <c r="AS52" s="153"/>
      <c r="AT52" s="153"/>
      <c r="AU52" s="153"/>
      <c r="AV52" s="153"/>
      <c r="AW52" s="148"/>
      <c r="AX52" s="148"/>
      <c r="AY52" s="149"/>
      <c r="AZ52" s="150"/>
      <c r="BA52" s="148"/>
      <c r="BB52" s="148"/>
      <c r="BC52" s="151"/>
      <c r="BD52" s="151"/>
      <c r="BE52" s="151"/>
      <c r="BF52" s="148"/>
      <c r="BG52" s="148"/>
      <c r="BJ52" s="153"/>
      <c r="BK52" s="153"/>
      <c r="BL52" s="153"/>
      <c r="BM52" s="153"/>
      <c r="BN52" s="148"/>
      <c r="BO52" s="148"/>
      <c r="BP52" s="149"/>
      <c r="BQ52" s="150"/>
      <c r="BR52" s="148"/>
      <c r="BS52" s="148"/>
      <c r="BT52" s="151"/>
      <c r="BU52" s="151"/>
      <c r="BV52" s="151"/>
      <c r="BW52" s="148"/>
      <c r="BX52" s="148"/>
      <c r="CA52" s="153"/>
      <c r="CB52" s="153"/>
      <c r="CC52" s="153"/>
      <c r="CD52" s="153"/>
      <c r="CE52" s="148"/>
      <c r="CF52" s="148"/>
      <c r="CG52" s="149"/>
      <c r="CH52" s="150"/>
      <c r="CI52" s="148"/>
      <c r="CJ52" s="148"/>
      <c r="CK52" s="151"/>
      <c r="CL52" s="151"/>
      <c r="CM52" s="151"/>
      <c r="CN52" s="148"/>
      <c r="CO52" s="148"/>
      <c r="CR52" s="153"/>
      <c r="CS52" s="153"/>
      <c r="CT52" s="153"/>
      <c r="CU52" s="153"/>
      <c r="CV52" s="148"/>
      <c r="CW52" s="148"/>
      <c r="CX52" s="149"/>
      <c r="CY52" s="150"/>
      <c r="CZ52" s="148"/>
      <c r="DA52" s="148"/>
      <c r="DB52" s="151"/>
      <c r="DC52" s="151"/>
      <c r="DD52" s="151"/>
      <c r="DE52" s="148"/>
      <c r="DF52" s="148"/>
      <c r="DI52" s="153"/>
      <c r="DJ52" s="153"/>
      <c r="DK52" s="153"/>
      <c r="DL52" s="153"/>
      <c r="DM52" s="148"/>
      <c r="DN52" s="148"/>
      <c r="DO52" s="149"/>
      <c r="DP52" s="150"/>
      <c r="DQ52" s="148"/>
      <c r="DR52" s="148"/>
      <c r="DS52" s="151"/>
      <c r="DT52" s="151"/>
      <c r="DU52" s="151"/>
      <c r="DV52" s="148"/>
      <c r="DW52" s="148"/>
      <c r="DZ52" s="153"/>
      <c r="EA52" s="153"/>
      <c r="EB52" s="153"/>
      <c r="EC52" s="153"/>
      <c r="ED52" s="148"/>
      <c r="EE52" s="148"/>
      <c r="EF52" s="149"/>
      <c r="EG52" s="150"/>
      <c r="EH52" s="148"/>
      <c r="EI52" s="148"/>
      <c r="EJ52" s="151"/>
      <c r="EK52" s="151"/>
      <c r="EL52" s="151"/>
      <c r="EM52" s="148"/>
      <c r="EN52" s="148"/>
      <c r="EQ52" s="153"/>
      <c r="ER52" s="153"/>
      <c r="ES52" s="153"/>
      <c r="ET52" s="153"/>
      <c r="EU52" s="148"/>
      <c r="EV52" s="148"/>
      <c r="EW52" s="149"/>
      <c r="EX52" s="150"/>
      <c r="EY52" s="148"/>
      <c r="EZ52" s="148"/>
      <c r="FA52" s="151"/>
      <c r="FB52" s="151"/>
      <c r="FC52" s="151"/>
      <c r="FD52" s="148"/>
      <c r="FE52" s="148"/>
      <c r="FH52" s="153"/>
      <c r="FI52" s="153"/>
      <c r="FJ52" s="153"/>
      <c r="FK52" s="153"/>
      <c r="FL52" s="148"/>
      <c r="FM52" s="148"/>
      <c r="FN52" s="149"/>
      <c r="FO52" s="150"/>
      <c r="FP52" s="148"/>
      <c r="FQ52" s="148"/>
      <c r="FR52" s="151"/>
      <c r="FS52" s="151"/>
      <c r="FT52" s="151"/>
      <c r="FU52" s="148"/>
      <c r="FV52" s="148"/>
      <c r="FY52" s="153"/>
      <c r="FZ52" s="153"/>
      <c r="GA52" s="153"/>
      <c r="GB52" s="153"/>
      <c r="GC52" s="148"/>
      <c r="GD52" s="148"/>
      <c r="GE52" s="149"/>
      <c r="GF52" s="150"/>
      <c r="GG52" s="148"/>
      <c r="GH52" s="148"/>
      <c r="GI52" s="151"/>
      <c r="GJ52" s="151"/>
      <c r="GK52" s="151"/>
      <c r="GL52" s="148"/>
      <c r="GM52" s="148"/>
      <c r="GP52" s="153"/>
      <c r="GQ52" s="153"/>
      <c r="GR52" s="153"/>
      <c r="GS52" s="153"/>
      <c r="GT52" s="148"/>
      <c r="GU52" s="148"/>
      <c r="GV52" s="149"/>
      <c r="GW52" s="150"/>
      <c r="GX52" s="148"/>
      <c r="GY52" s="148"/>
      <c r="GZ52" s="151"/>
      <c r="HA52" s="151"/>
      <c r="HB52" s="151"/>
      <c r="HC52" s="148"/>
      <c r="HD52" s="148"/>
      <c r="HG52" s="153"/>
    </row>
    <row r="53" spans="1:215" s="152" customFormat="1" ht="41.25" customHeight="1">
      <c r="A53" s="375" t="s">
        <v>7205</v>
      </c>
      <c r="B53" s="516" t="s">
        <v>7206</v>
      </c>
      <c r="C53" s="516" t="s">
        <v>7206</v>
      </c>
      <c r="D53" s="516" t="s">
        <v>7207</v>
      </c>
      <c r="E53" s="483" t="str">
        <f t="shared" si="0"/>
        <v>下関市豊浦町大字黒井10634-5</v>
      </c>
      <c r="F53" s="483" t="s">
        <v>1080</v>
      </c>
      <c r="G53" s="515">
        <v>39539</v>
      </c>
      <c r="H53" s="483" t="s">
        <v>1760</v>
      </c>
      <c r="I53" s="376" t="s">
        <v>424</v>
      </c>
      <c r="J53" s="494" t="s">
        <v>744</v>
      </c>
      <c r="K53" s="486" t="s">
        <v>419</v>
      </c>
      <c r="L53" s="486" t="s">
        <v>5863</v>
      </c>
      <c r="M53" s="483" t="s">
        <v>7208</v>
      </c>
      <c r="N53" s="483" t="s">
        <v>7209</v>
      </c>
      <c r="O53" s="487" t="s">
        <v>234</v>
      </c>
      <c r="P53" s="497" t="s">
        <v>512</v>
      </c>
      <c r="Q53" s="149"/>
      <c r="R53" s="150"/>
      <c r="S53" s="148"/>
      <c r="T53" s="148"/>
      <c r="U53" s="151"/>
      <c r="V53" s="151"/>
      <c r="W53" s="151"/>
      <c r="X53" s="148"/>
      <c r="Y53" s="148"/>
      <c r="AB53" s="153"/>
      <c r="AC53" s="153"/>
      <c r="AD53" s="153"/>
      <c r="AE53" s="153"/>
      <c r="AF53" s="148"/>
      <c r="AG53" s="148"/>
      <c r="AH53" s="149"/>
      <c r="AI53" s="150"/>
      <c r="AJ53" s="148"/>
      <c r="AK53" s="148"/>
      <c r="AL53" s="151"/>
      <c r="AM53" s="151"/>
      <c r="AN53" s="151"/>
      <c r="AO53" s="148"/>
      <c r="AP53" s="148"/>
      <c r="AS53" s="153"/>
      <c r="AT53" s="153"/>
      <c r="AU53" s="153"/>
      <c r="AV53" s="153"/>
      <c r="AW53" s="148"/>
      <c r="AX53" s="148"/>
      <c r="AY53" s="149"/>
      <c r="AZ53" s="150"/>
      <c r="BA53" s="148"/>
      <c r="BB53" s="148"/>
      <c r="BC53" s="151"/>
      <c r="BD53" s="151"/>
      <c r="BE53" s="151"/>
      <c r="BF53" s="148"/>
      <c r="BG53" s="148"/>
      <c r="BJ53" s="153"/>
      <c r="BK53" s="153"/>
      <c r="BL53" s="153"/>
      <c r="BM53" s="153"/>
      <c r="BN53" s="148"/>
      <c r="BO53" s="148"/>
      <c r="BP53" s="149"/>
      <c r="BQ53" s="150"/>
      <c r="BR53" s="148"/>
      <c r="BS53" s="148"/>
      <c r="BT53" s="151"/>
      <c r="BU53" s="151"/>
      <c r="BV53" s="151"/>
      <c r="BW53" s="148"/>
      <c r="BX53" s="148"/>
      <c r="CA53" s="153"/>
      <c r="CB53" s="153"/>
      <c r="CC53" s="153"/>
      <c r="CD53" s="153"/>
      <c r="CE53" s="148"/>
      <c r="CF53" s="148"/>
      <c r="CG53" s="149"/>
      <c r="CH53" s="150"/>
      <c r="CI53" s="148"/>
      <c r="CJ53" s="148"/>
      <c r="CK53" s="151"/>
      <c r="CL53" s="151"/>
      <c r="CM53" s="151"/>
      <c r="CN53" s="148"/>
      <c r="CO53" s="148"/>
      <c r="CR53" s="153"/>
      <c r="CS53" s="153"/>
      <c r="CT53" s="153"/>
      <c r="CU53" s="153"/>
      <c r="CV53" s="148"/>
      <c r="CW53" s="148"/>
      <c r="CX53" s="149"/>
      <c r="CY53" s="150"/>
      <c r="CZ53" s="148"/>
      <c r="DA53" s="148"/>
      <c r="DB53" s="151"/>
      <c r="DC53" s="151"/>
      <c r="DD53" s="151"/>
      <c r="DE53" s="148"/>
      <c r="DF53" s="148"/>
      <c r="DI53" s="153"/>
      <c r="DJ53" s="153"/>
      <c r="DK53" s="153"/>
      <c r="DL53" s="153"/>
      <c r="DM53" s="148"/>
      <c r="DN53" s="148"/>
      <c r="DO53" s="149"/>
      <c r="DP53" s="150"/>
      <c r="DQ53" s="148"/>
      <c r="DR53" s="148"/>
      <c r="DS53" s="151"/>
      <c r="DT53" s="151"/>
      <c r="DU53" s="151"/>
      <c r="DV53" s="148"/>
      <c r="DW53" s="148"/>
      <c r="DZ53" s="153"/>
      <c r="EA53" s="153"/>
      <c r="EB53" s="153"/>
      <c r="EC53" s="153"/>
      <c r="ED53" s="148"/>
      <c r="EE53" s="148"/>
      <c r="EF53" s="149"/>
      <c r="EG53" s="150"/>
      <c r="EH53" s="148"/>
      <c r="EI53" s="148"/>
      <c r="EJ53" s="151"/>
      <c r="EK53" s="151"/>
      <c r="EL53" s="151"/>
      <c r="EM53" s="148"/>
      <c r="EN53" s="148"/>
      <c r="EQ53" s="153"/>
      <c r="ER53" s="153"/>
      <c r="ES53" s="153"/>
      <c r="ET53" s="153"/>
      <c r="EU53" s="148"/>
      <c r="EV53" s="148"/>
      <c r="EW53" s="149"/>
      <c r="EX53" s="150"/>
      <c r="EY53" s="148"/>
      <c r="EZ53" s="148"/>
      <c r="FA53" s="151"/>
      <c r="FB53" s="151"/>
      <c r="FC53" s="151"/>
      <c r="FD53" s="148"/>
      <c r="FE53" s="148"/>
      <c r="FH53" s="153"/>
      <c r="FI53" s="153"/>
      <c r="FJ53" s="153"/>
      <c r="FK53" s="153"/>
      <c r="FL53" s="148"/>
      <c r="FM53" s="148"/>
      <c r="FN53" s="149"/>
      <c r="FO53" s="150"/>
      <c r="FP53" s="148"/>
      <c r="FQ53" s="148"/>
      <c r="FR53" s="151"/>
      <c r="FS53" s="151"/>
      <c r="FT53" s="151"/>
      <c r="FU53" s="148"/>
      <c r="FV53" s="148"/>
      <c r="FY53" s="153"/>
      <c r="FZ53" s="153"/>
      <c r="GA53" s="153"/>
      <c r="GB53" s="153"/>
      <c r="GC53" s="148"/>
      <c r="GD53" s="148"/>
      <c r="GE53" s="149"/>
      <c r="GF53" s="150"/>
      <c r="GG53" s="148"/>
      <c r="GH53" s="148"/>
      <c r="GI53" s="151"/>
      <c r="GJ53" s="151"/>
      <c r="GK53" s="151"/>
      <c r="GL53" s="148"/>
      <c r="GM53" s="148"/>
      <c r="GP53" s="153"/>
      <c r="GQ53" s="153"/>
      <c r="GR53" s="153"/>
      <c r="GS53" s="153"/>
      <c r="GT53" s="148"/>
      <c r="GU53" s="148"/>
      <c r="GV53" s="149"/>
      <c r="GW53" s="150"/>
      <c r="GX53" s="148"/>
      <c r="GY53" s="148"/>
      <c r="GZ53" s="151"/>
      <c r="HA53" s="151"/>
      <c r="HB53" s="151"/>
      <c r="HC53" s="148"/>
      <c r="HD53" s="148"/>
      <c r="HG53" s="153"/>
    </row>
    <row r="54" spans="1:215" s="152" customFormat="1" ht="56.15" customHeight="1">
      <c r="A54" s="375" t="s">
        <v>302</v>
      </c>
      <c r="B54" s="516" t="s">
        <v>306</v>
      </c>
      <c r="C54" s="516" t="s">
        <v>306</v>
      </c>
      <c r="D54" s="516" t="s">
        <v>1220</v>
      </c>
      <c r="E54" s="483" t="str">
        <f t="shared" si="0"/>
        <v>下関市本町4-14-13</v>
      </c>
      <c r="F54" s="483" t="s">
        <v>1077</v>
      </c>
      <c r="G54" s="515">
        <v>39539</v>
      </c>
      <c r="H54" s="483" t="s">
        <v>1761</v>
      </c>
      <c r="I54" s="376" t="s">
        <v>424</v>
      </c>
      <c r="J54" s="494" t="s">
        <v>4099</v>
      </c>
      <c r="K54" s="486" t="s">
        <v>18</v>
      </c>
      <c r="L54" s="486" t="s">
        <v>79</v>
      </c>
      <c r="M54" s="483" t="s">
        <v>58</v>
      </c>
      <c r="N54" s="483" t="s">
        <v>5737</v>
      </c>
      <c r="O54" s="487" t="s">
        <v>234</v>
      </c>
      <c r="P54" s="497" t="s">
        <v>3400</v>
      </c>
      <c r="Q54" s="149"/>
      <c r="R54" s="150"/>
      <c r="S54" s="148"/>
      <c r="T54" s="148"/>
      <c r="U54" s="151"/>
      <c r="V54" s="151"/>
      <c r="W54" s="151"/>
      <c r="X54" s="148"/>
      <c r="Y54" s="148"/>
      <c r="AB54" s="153"/>
      <c r="AC54" s="153"/>
      <c r="AD54" s="153"/>
      <c r="AE54" s="153"/>
      <c r="AF54" s="148"/>
      <c r="AG54" s="148"/>
      <c r="AH54" s="149"/>
      <c r="AI54" s="150"/>
      <c r="AJ54" s="148"/>
      <c r="AK54" s="148"/>
      <c r="AL54" s="151"/>
      <c r="AM54" s="151"/>
      <c r="AN54" s="151"/>
      <c r="AO54" s="148"/>
      <c r="AP54" s="148"/>
      <c r="AS54" s="153"/>
      <c r="AT54" s="153"/>
      <c r="AU54" s="153"/>
      <c r="AV54" s="153"/>
      <c r="AW54" s="148"/>
      <c r="AX54" s="148"/>
      <c r="AY54" s="149"/>
      <c r="AZ54" s="150"/>
      <c r="BA54" s="148"/>
      <c r="BB54" s="148"/>
      <c r="BC54" s="151"/>
      <c r="BD54" s="151"/>
      <c r="BE54" s="151"/>
      <c r="BF54" s="148"/>
      <c r="BG54" s="148"/>
      <c r="BJ54" s="153"/>
      <c r="BK54" s="153"/>
      <c r="BL54" s="153"/>
      <c r="BM54" s="153"/>
      <c r="BN54" s="148"/>
      <c r="BO54" s="148"/>
      <c r="BP54" s="149"/>
      <c r="BQ54" s="150"/>
      <c r="BR54" s="148"/>
      <c r="BS54" s="148"/>
      <c r="BT54" s="151"/>
      <c r="BU54" s="151"/>
      <c r="BV54" s="151"/>
      <c r="BW54" s="148"/>
      <c r="BX54" s="148"/>
      <c r="CA54" s="153"/>
      <c r="CB54" s="153"/>
      <c r="CC54" s="153"/>
      <c r="CD54" s="153"/>
      <c r="CE54" s="148"/>
      <c r="CF54" s="148"/>
      <c r="CG54" s="149"/>
      <c r="CH54" s="150"/>
      <c r="CI54" s="148"/>
      <c r="CJ54" s="148"/>
      <c r="CK54" s="151"/>
      <c r="CL54" s="151"/>
      <c r="CM54" s="151"/>
      <c r="CN54" s="148"/>
      <c r="CO54" s="148"/>
      <c r="CR54" s="153"/>
      <c r="CS54" s="153"/>
      <c r="CT54" s="153"/>
      <c r="CU54" s="153"/>
      <c r="CV54" s="148"/>
      <c r="CW54" s="148"/>
      <c r="CX54" s="149"/>
      <c r="CY54" s="150"/>
      <c r="CZ54" s="148"/>
      <c r="DA54" s="148"/>
      <c r="DB54" s="151"/>
      <c r="DC54" s="151"/>
      <c r="DD54" s="151"/>
      <c r="DE54" s="148"/>
      <c r="DF54" s="148"/>
      <c r="DI54" s="153"/>
      <c r="DJ54" s="153"/>
      <c r="DK54" s="153"/>
      <c r="DL54" s="153"/>
      <c r="DM54" s="148"/>
      <c r="DN54" s="148"/>
      <c r="DO54" s="149"/>
      <c r="DP54" s="150"/>
      <c r="DQ54" s="148"/>
      <c r="DR54" s="148"/>
      <c r="DS54" s="151"/>
      <c r="DT54" s="151"/>
      <c r="DU54" s="151"/>
      <c r="DV54" s="148"/>
      <c r="DW54" s="148"/>
      <c r="DZ54" s="153"/>
      <c r="EA54" s="153"/>
      <c r="EB54" s="153"/>
      <c r="EC54" s="153"/>
      <c r="ED54" s="148"/>
      <c r="EE54" s="148"/>
      <c r="EF54" s="149"/>
      <c r="EG54" s="150"/>
      <c r="EH54" s="148"/>
      <c r="EI54" s="148"/>
      <c r="EJ54" s="151"/>
      <c r="EK54" s="151"/>
      <c r="EL54" s="151"/>
      <c r="EM54" s="148"/>
      <c r="EN54" s="148"/>
      <c r="EQ54" s="153"/>
      <c r="ER54" s="153"/>
      <c r="ES54" s="153"/>
      <c r="ET54" s="153"/>
      <c r="EU54" s="148"/>
      <c r="EV54" s="148"/>
      <c r="EW54" s="149"/>
      <c r="EX54" s="150"/>
      <c r="EY54" s="148"/>
      <c r="EZ54" s="148"/>
      <c r="FA54" s="151"/>
      <c r="FB54" s="151"/>
      <c r="FC54" s="151"/>
      <c r="FD54" s="148"/>
      <c r="FE54" s="148"/>
      <c r="FH54" s="153"/>
      <c r="FI54" s="153"/>
      <c r="FJ54" s="153"/>
      <c r="FK54" s="153"/>
      <c r="FL54" s="148"/>
      <c r="FM54" s="148"/>
      <c r="FN54" s="149"/>
      <c r="FO54" s="150"/>
      <c r="FP54" s="148"/>
      <c r="FQ54" s="148"/>
      <c r="FR54" s="151"/>
      <c r="FS54" s="151"/>
      <c r="FT54" s="151"/>
      <c r="FU54" s="148"/>
      <c r="FV54" s="148"/>
      <c r="FY54" s="153"/>
      <c r="FZ54" s="153"/>
      <c r="GA54" s="153"/>
      <c r="GB54" s="153"/>
      <c r="GC54" s="148"/>
      <c r="GD54" s="148"/>
      <c r="GE54" s="149"/>
      <c r="GF54" s="150"/>
      <c r="GG54" s="148"/>
      <c r="GH54" s="148"/>
      <c r="GI54" s="151"/>
      <c r="GJ54" s="151"/>
      <c r="GK54" s="151"/>
      <c r="GL54" s="148"/>
      <c r="GM54" s="148"/>
      <c r="GP54" s="153"/>
      <c r="GQ54" s="153"/>
      <c r="GR54" s="153"/>
      <c r="GS54" s="153"/>
      <c r="GT54" s="148"/>
      <c r="GU54" s="148"/>
      <c r="GV54" s="149"/>
      <c r="GW54" s="150"/>
      <c r="GX54" s="148"/>
      <c r="GY54" s="148"/>
      <c r="GZ54" s="151"/>
      <c r="HA54" s="151"/>
      <c r="HB54" s="151"/>
      <c r="HC54" s="148"/>
      <c r="HD54" s="148"/>
      <c r="HG54" s="153"/>
    </row>
    <row r="55" spans="1:215" s="152" customFormat="1" ht="50" customHeight="1">
      <c r="A55" s="375" t="s">
        <v>6041</v>
      </c>
      <c r="B55" s="516" t="s">
        <v>6042</v>
      </c>
      <c r="C55" s="516" t="s">
        <v>6042</v>
      </c>
      <c r="D55" s="516" t="s">
        <v>8178</v>
      </c>
      <c r="E55" s="483" t="str">
        <f t="shared" si="0"/>
        <v>下関市長府中土居北町6-18</v>
      </c>
      <c r="F55" s="483" t="s">
        <v>1078</v>
      </c>
      <c r="G55" s="515">
        <v>39539</v>
      </c>
      <c r="H55" s="483" t="s">
        <v>1762</v>
      </c>
      <c r="I55" s="376" t="s">
        <v>5996</v>
      </c>
      <c r="J55" s="494" t="s">
        <v>744</v>
      </c>
      <c r="K55" s="486" t="s">
        <v>419</v>
      </c>
      <c r="L55" s="486" t="s">
        <v>5863</v>
      </c>
      <c r="M55" s="483" t="s">
        <v>6043</v>
      </c>
      <c r="N55" s="483" t="s">
        <v>6044</v>
      </c>
      <c r="O55" s="487" t="s">
        <v>234</v>
      </c>
      <c r="P55" s="497" t="s">
        <v>512</v>
      </c>
      <c r="Q55" s="149"/>
      <c r="R55" s="150"/>
      <c r="S55" s="148"/>
      <c r="T55" s="148"/>
      <c r="U55" s="151"/>
      <c r="V55" s="151"/>
      <c r="W55" s="151"/>
      <c r="X55" s="148"/>
      <c r="Y55" s="148"/>
      <c r="AB55" s="153"/>
      <c r="AC55" s="153"/>
      <c r="AD55" s="153"/>
      <c r="AE55" s="153"/>
      <c r="AF55" s="148"/>
      <c r="AG55" s="148"/>
      <c r="AH55" s="149"/>
      <c r="AI55" s="150"/>
      <c r="AJ55" s="148"/>
      <c r="AK55" s="148"/>
      <c r="AL55" s="151"/>
      <c r="AM55" s="151"/>
      <c r="AN55" s="151"/>
      <c r="AO55" s="148"/>
      <c r="AP55" s="148"/>
      <c r="AS55" s="153"/>
      <c r="AT55" s="153"/>
      <c r="AU55" s="153"/>
      <c r="AV55" s="153"/>
      <c r="AW55" s="148"/>
      <c r="AX55" s="148"/>
      <c r="AY55" s="149"/>
      <c r="AZ55" s="150"/>
      <c r="BA55" s="148"/>
      <c r="BB55" s="148"/>
      <c r="BC55" s="151"/>
      <c r="BD55" s="151"/>
      <c r="BE55" s="151"/>
      <c r="BF55" s="148"/>
      <c r="BG55" s="148"/>
      <c r="BJ55" s="153"/>
      <c r="BK55" s="153"/>
      <c r="BL55" s="153"/>
      <c r="BM55" s="153"/>
      <c r="BN55" s="148"/>
      <c r="BO55" s="148"/>
      <c r="BP55" s="149"/>
      <c r="BQ55" s="150"/>
      <c r="BR55" s="148"/>
      <c r="BS55" s="148"/>
      <c r="BT55" s="151"/>
      <c r="BU55" s="151"/>
      <c r="BV55" s="151"/>
      <c r="BW55" s="148"/>
      <c r="BX55" s="148"/>
      <c r="CA55" s="153"/>
      <c r="CB55" s="153"/>
      <c r="CC55" s="153"/>
      <c r="CD55" s="153"/>
      <c r="CE55" s="148"/>
      <c r="CF55" s="148"/>
      <c r="CG55" s="149"/>
      <c r="CH55" s="150"/>
      <c r="CI55" s="148"/>
      <c r="CJ55" s="148"/>
      <c r="CK55" s="151"/>
      <c r="CL55" s="151"/>
      <c r="CM55" s="151"/>
      <c r="CN55" s="148"/>
      <c r="CO55" s="148"/>
      <c r="CR55" s="153"/>
      <c r="CS55" s="153"/>
      <c r="CT55" s="153"/>
      <c r="CU55" s="153"/>
      <c r="CV55" s="148"/>
      <c r="CW55" s="148"/>
      <c r="CX55" s="149"/>
      <c r="CY55" s="150"/>
      <c r="CZ55" s="148"/>
      <c r="DA55" s="148"/>
      <c r="DB55" s="151"/>
      <c r="DC55" s="151"/>
      <c r="DD55" s="151"/>
      <c r="DE55" s="148"/>
      <c r="DF55" s="148"/>
      <c r="DI55" s="153"/>
      <c r="DJ55" s="153"/>
      <c r="DK55" s="153"/>
      <c r="DL55" s="153"/>
      <c r="DM55" s="148"/>
      <c r="DN55" s="148"/>
      <c r="DO55" s="149"/>
      <c r="DP55" s="150"/>
      <c r="DQ55" s="148"/>
      <c r="DR55" s="148"/>
      <c r="DS55" s="151"/>
      <c r="DT55" s="151"/>
      <c r="DU55" s="151"/>
      <c r="DV55" s="148"/>
      <c r="DW55" s="148"/>
      <c r="DZ55" s="153"/>
      <c r="EA55" s="153"/>
      <c r="EB55" s="153"/>
      <c r="EC55" s="153"/>
      <c r="ED55" s="148"/>
      <c r="EE55" s="148"/>
      <c r="EF55" s="149"/>
      <c r="EG55" s="150"/>
      <c r="EH55" s="148"/>
      <c r="EI55" s="148"/>
      <c r="EJ55" s="151"/>
      <c r="EK55" s="151"/>
      <c r="EL55" s="151"/>
      <c r="EM55" s="148"/>
      <c r="EN55" s="148"/>
      <c r="EQ55" s="153"/>
      <c r="ER55" s="153"/>
      <c r="ES55" s="153"/>
      <c r="ET55" s="153"/>
      <c r="EU55" s="148"/>
      <c r="EV55" s="148"/>
      <c r="EW55" s="149"/>
      <c r="EX55" s="150"/>
      <c r="EY55" s="148"/>
      <c r="EZ55" s="148"/>
      <c r="FA55" s="151"/>
      <c r="FB55" s="151"/>
      <c r="FC55" s="151"/>
      <c r="FD55" s="148"/>
      <c r="FE55" s="148"/>
      <c r="FH55" s="153"/>
      <c r="FI55" s="153"/>
      <c r="FJ55" s="153"/>
      <c r="FK55" s="153"/>
      <c r="FL55" s="148"/>
      <c r="FM55" s="148"/>
      <c r="FN55" s="149"/>
      <c r="FO55" s="150"/>
      <c r="FP55" s="148"/>
      <c r="FQ55" s="148"/>
      <c r="FR55" s="151"/>
      <c r="FS55" s="151"/>
      <c r="FT55" s="151"/>
      <c r="FU55" s="148"/>
      <c r="FV55" s="148"/>
      <c r="FY55" s="153"/>
      <c r="FZ55" s="153"/>
      <c r="GA55" s="153"/>
      <c r="GB55" s="153"/>
      <c r="GC55" s="148"/>
      <c r="GD55" s="148"/>
      <c r="GE55" s="149"/>
      <c r="GF55" s="150"/>
      <c r="GG55" s="148"/>
      <c r="GH55" s="148"/>
      <c r="GI55" s="151"/>
      <c r="GJ55" s="151"/>
      <c r="GK55" s="151"/>
      <c r="GL55" s="148"/>
      <c r="GM55" s="148"/>
      <c r="GP55" s="153"/>
      <c r="GQ55" s="153"/>
      <c r="GR55" s="153"/>
      <c r="GS55" s="153"/>
      <c r="GT55" s="148"/>
      <c r="GU55" s="148"/>
      <c r="GV55" s="149"/>
      <c r="GW55" s="150"/>
      <c r="GX55" s="148"/>
      <c r="GY55" s="148"/>
      <c r="GZ55" s="151"/>
      <c r="HA55" s="151"/>
      <c r="HB55" s="151"/>
      <c r="HC55" s="148"/>
      <c r="HD55" s="148"/>
      <c r="HG55" s="153"/>
    </row>
    <row r="56" spans="1:215" s="152" customFormat="1" ht="41.25" customHeight="1">
      <c r="A56" s="375" t="s">
        <v>6045</v>
      </c>
      <c r="B56" s="516" t="s">
        <v>6046</v>
      </c>
      <c r="C56" s="516" t="s">
        <v>6046</v>
      </c>
      <c r="D56" s="516" t="s">
        <v>6047</v>
      </c>
      <c r="E56" s="483" t="str">
        <f t="shared" si="0"/>
        <v>下関市富任町8-14-6</v>
      </c>
      <c r="F56" s="483" t="s">
        <v>911</v>
      </c>
      <c r="G56" s="515">
        <v>39539</v>
      </c>
      <c r="H56" s="483" t="s">
        <v>1763</v>
      </c>
      <c r="I56" s="376" t="s">
        <v>5996</v>
      </c>
      <c r="J56" s="494" t="s">
        <v>744</v>
      </c>
      <c r="K56" s="486" t="s">
        <v>419</v>
      </c>
      <c r="L56" s="486" t="s">
        <v>5863</v>
      </c>
      <c r="M56" s="483" t="s">
        <v>6048</v>
      </c>
      <c r="N56" s="483" t="s">
        <v>6049</v>
      </c>
      <c r="O56" s="487" t="s">
        <v>234</v>
      </c>
      <c r="P56" s="497" t="s">
        <v>512</v>
      </c>
      <c r="Q56" s="149"/>
      <c r="R56" s="150"/>
      <c r="S56" s="148"/>
      <c r="T56" s="148"/>
      <c r="U56" s="151"/>
      <c r="V56" s="151"/>
      <c r="W56" s="151"/>
      <c r="X56" s="148"/>
      <c r="Y56" s="148"/>
      <c r="AB56" s="153"/>
      <c r="AC56" s="153"/>
      <c r="AD56" s="153"/>
      <c r="AE56" s="153"/>
      <c r="AF56" s="148"/>
      <c r="AG56" s="148"/>
      <c r="AH56" s="149"/>
      <c r="AI56" s="150"/>
      <c r="AJ56" s="148"/>
      <c r="AK56" s="148"/>
      <c r="AL56" s="151"/>
      <c r="AM56" s="151"/>
      <c r="AN56" s="151"/>
      <c r="AO56" s="148"/>
      <c r="AP56" s="148"/>
      <c r="AS56" s="153"/>
      <c r="AT56" s="153"/>
      <c r="AU56" s="153"/>
      <c r="AV56" s="153"/>
      <c r="AW56" s="148"/>
      <c r="AX56" s="148"/>
      <c r="AY56" s="149"/>
      <c r="AZ56" s="150"/>
      <c r="BA56" s="148"/>
      <c r="BB56" s="148"/>
      <c r="BC56" s="151"/>
      <c r="BD56" s="151"/>
      <c r="BE56" s="151"/>
      <c r="BF56" s="148"/>
      <c r="BG56" s="148"/>
      <c r="BJ56" s="153"/>
      <c r="BK56" s="153"/>
      <c r="BL56" s="153"/>
      <c r="BM56" s="153"/>
      <c r="BN56" s="148"/>
      <c r="BO56" s="148"/>
      <c r="BP56" s="149"/>
      <c r="BQ56" s="150"/>
      <c r="BR56" s="148"/>
      <c r="BS56" s="148"/>
      <c r="BT56" s="151"/>
      <c r="BU56" s="151"/>
      <c r="BV56" s="151"/>
      <c r="BW56" s="148"/>
      <c r="BX56" s="148"/>
      <c r="CA56" s="153"/>
      <c r="CB56" s="153"/>
      <c r="CC56" s="153"/>
      <c r="CD56" s="153"/>
      <c r="CE56" s="148"/>
      <c r="CF56" s="148"/>
      <c r="CG56" s="149"/>
      <c r="CH56" s="150"/>
      <c r="CI56" s="148"/>
      <c r="CJ56" s="148"/>
      <c r="CK56" s="151"/>
      <c r="CL56" s="151"/>
      <c r="CM56" s="151"/>
      <c r="CN56" s="148"/>
      <c r="CO56" s="148"/>
      <c r="CR56" s="153"/>
      <c r="CS56" s="153"/>
      <c r="CT56" s="153"/>
      <c r="CU56" s="153"/>
      <c r="CV56" s="148"/>
      <c r="CW56" s="148"/>
      <c r="CX56" s="149"/>
      <c r="CY56" s="150"/>
      <c r="CZ56" s="148"/>
      <c r="DA56" s="148"/>
      <c r="DB56" s="151"/>
      <c r="DC56" s="151"/>
      <c r="DD56" s="151"/>
      <c r="DE56" s="148"/>
      <c r="DF56" s="148"/>
      <c r="DI56" s="153"/>
      <c r="DJ56" s="153"/>
      <c r="DK56" s="153"/>
      <c r="DL56" s="153"/>
      <c r="DM56" s="148"/>
      <c r="DN56" s="148"/>
      <c r="DO56" s="149"/>
      <c r="DP56" s="150"/>
      <c r="DQ56" s="148"/>
      <c r="DR56" s="148"/>
      <c r="DS56" s="151"/>
      <c r="DT56" s="151"/>
      <c r="DU56" s="151"/>
      <c r="DV56" s="148"/>
      <c r="DW56" s="148"/>
      <c r="DZ56" s="153"/>
      <c r="EA56" s="153"/>
      <c r="EB56" s="153"/>
      <c r="EC56" s="153"/>
      <c r="ED56" s="148"/>
      <c r="EE56" s="148"/>
      <c r="EF56" s="149"/>
      <c r="EG56" s="150"/>
      <c r="EH56" s="148"/>
      <c r="EI56" s="148"/>
      <c r="EJ56" s="151"/>
      <c r="EK56" s="151"/>
      <c r="EL56" s="151"/>
      <c r="EM56" s="148"/>
      <c r="EN56" s="148"/>
      <c r="EQ56" s="153"/>
      <c r="ER56" s="153"/>
      <c r="ES56" s="153"/>
      <c r="ET56" s="153"/>
      <c r="EU56" s="148"/>
      <c r="EV56" s="148"/>
      <c r="EW56" s="149"/>
      <c r="EX56" s="150"/>
      <c r="EY56" s="148"/>
      <c r="EZ56" s="148"/>
      <c r="FA56" s="151"/>
      <c r="FB56" s="151"/>
      <c r="FC56" s="151"/>
      <c r="FD56" s="148"/>
      <c r="FE56" s="148"/>
      <c r="FH56" s="153"/>
      <c r="FI56" s="153"/>
      <c r="FJ56" s="153"/>
      <c r="FK56" s="153"/>
      <c r="FL56" s="148"/>
      <c r="FM56" s="148"/>
      <c r="FN56" s="149"/>
      <c r="FO56" s="150"/>
      <c r="FP56" s="148"/>
      <c r="FQ56" s="148"/>
      <c r="FR56" s="151"/>
      <c r="FS56" s="151"/>
      <c r="FT56" s="151"/>
      <c r="FU56" s="148"/>
      <c r="FV56" s="148"/>
      <c r="FY56" s="153"/>
      <c r="FZ56" s="153"/>
      <c r="GA56" s="153"/>
      <c r="GB56" s="153"/>
      <c r="GC56" s="148"/>
      <c r="GD56" s="148"/>
      <c r="GE56" s="149"/>
      <c r="GF56" s="150"/>
      <c r="GG56" s="148"/>
      <c r="GH56" s="148"/>
      <c r="GI56" s="151"/>
      <c r="GJ56" s="151"/>
      <c r="GK56" s="151"/>
      <c r="GL56" s="148"/>
      <c r="GM56" s="148"/>
      <c r="GP56" s="153"/>
      <c r="GQ56" s="153"/>
      <c r="GR56" s="153"/>
      <c r="GS56" s="153"/>
      <c r="GT56" s="148"/>
      <c r="GU56" s="148"/>
      <c r="GV56" s="149"/>
      <c r="GW56" s="150"/>
      <c r="GX56" s="148"/>
      <c r="GY56" s="148"/>
      <c r="GZ56" s="151"/>
      <c r="HA56" s="151"/>
      <c r="HB56" s="151"/>
      <c r="HC56" s="148"/>
      <c r="HD56" s="148"/>
      <c r="HG56" s="153"/>
    </row>
    <row r="57" spans="1:215" s="152" customFormat="1" ht="41.25" customHeight="1">
      <c r="A57" s="375" t="s">
        <v>6050</v>
      </c>
      <c r="B57" s="516" t="s">
        <v>6051</v>
      </c>
      <c r="C57" s="516" t="s">
        <v>6051</v>
      </c>
      <c r="D57" s="378" t="s">
        <v>6017</v>
      </c>
      <c r="E57" s="483" t="str">
        <f t="shared" si="0"/>
        <v>下関市豊浦町大字吉永1815-1</v>
      </c>
      <c r="F57" s="483" t="s">
        <v>909</v>
      </c>
      <c r="G57" s="515">
        <v>39661</v>
      </c>
      <c r="H57" s="483" t="s">
        <v>6052</v>
      </c>
      <c r="I57" s="376" t="s">
        <v>424</v>
      </c>
      <c r="J57" s="494" t="s">
        <v>744</v>
      </c>
      <c r="K57" s="486" t="s">
        <v>419</v>
      </c>
      <c r="L57" s="486" t="s">
        <v>5863</v>
      </c>
      <c r="M57" s="483" t="s">
        <v>6053</v>
      </c>
      <c r="N57" s="483" t="s">
        <v>6054</v>
      </c>
      <c r="O57" s="487" t="s">
        <v>234</v>
      </c>
      <c r="P57" s="497" t="s">
        <v>510</v>
      </c>
      <c r="Q57" s="149"/>
      <c r="R57" s="150"/>
      <c r="S57" s="148"/>
      <c r="T57" s="148"/>
      <c r="U57" s="151"/>
      <c r="V57" s="151"/>
      <c r="W57" s="151"/>
      <c r="X57" s="148"/>
      <c r="Y57" s="148"/>
      <c r="AB57" s="153"/>
      <c r="AC57" s="153"/>
      <c r="AD57" s="153"/>
      <c r="AE57" s="153"/>
      <c r="AF57" s="148"/>
      <c r="AG57" s="148"/>
      <c r="AH57" s="149"/>
      <c r="AI57" s="150"/>
      <c r="AJ57" s="148"/>
      <c r="AK57" s="148"/>
      <c r="AL57" s="151"/>
      <c r="AM57" s="151"/>
      <c r="AN57" s="151"/>
      <c r="AO57" s="148"/>
      <c r="AP57" s="148"/>
      <c r="AS57" s="153"/>
      <c r="AT57" s="153"/>
      <c r="AU57" s="153"/>
      <c r="AV57" s="153"/>
      <c r="AW57" s="148"/>
      <c r="AX57" s="148"/>
      <c r="AY57" s="149"/>
      <c r="AZ57" s="150"/>
      <c r="BA57" s="148"/>
      <c r="BB57" s="148"/>
      <c r="BC57" s="151"/>
      <c r="BD57" s="151"/>
      <c r="BE57" s="151"/>
      <c r="BF57" s="148"/>
      <c r="BG57" s="148"/>
      <c r="BJ57" s="153"/>
      <c r="BK57" s="153"/>
      <c r="BL57" s="153"/>
      <c r="BM57" s="153"/>
      <c r="BN57" s="148"/>
      <c r="BO57" s="148"/>
      <c r="BP57" s="149"/>
      <c r="BQ57" s="150"/>
      <c r="BR57" s="148"/>
      <c r="BS57" s="148"/>
      <c r="BT57" s="151"/>
      <c r="BU57" s="151"/>
      <c r="BV57" s="151"/>
      <c r="BW57" s="148"/>
      <c r="BX57" s="148"/>
      <c r="CA57" s="153"/>
      <c r="CB57" s="153"/>
      <c r="CC57" s="153"/>
      <c r="CD57" s="153"/>
      <c r="CE57" s="148"/>
      <c r="CF57" s="148"/>
      <c r="CG57" s="149"/>
      <c r="CH57" s="150"/>
      <c r="CI57" s="148"/>
      <c r="CJ57" s="148"/>
      <c r="CK57" s="151"/>
      <c r="CL57" s="151"/>
      <c r="CM57" s="151"/>
      <c r="CN57" s="148"/>
      <c r="CO57" s="148"/>
      <c r="CR57" s="153"/>
      <c r="CS57" s="153"/>
      <c r="CT57" s="153"/>
      <c r="CU57" s="153"/>
      <c r="CV57" s="148"/>
      <c r="CW57" s="148"/>
      <c r="CX57" s="149"/>
      <c r="CY57" s="150"/>
      <c r="CZ57" s="148"/>
      <c r="DA57" s="148"/>
      <c r="DB57" s="151"/>
      <c r="DC57" s="151"/>
      <c r="DD57" s="151"/>
      <c r="DE57" s="148"/>
      <c r="DF57" s="148"/>
      <c r="DI57" s="153"/>
      <c r="DJ57" s="153"/>
      <c r="DK57" s="153"/>
      <c r="DL57" s="153"/>
      <c r="DM57" s="148"/>
      <c r="DN57" s="148"/>
      <c r="DO57" s="149"/>
      <c r="DP57" s="150"/>
      <c r="DQ57" s="148"/>
      <c r="DR57" s="148"/>
      <c r="DS57" s="151"/>
      <c r="DT57" s="151"/>
      <c r="DU57" s="151"/>
      <c r="DV57" s="148"/>
      <c r="DW57" s="148"/>
      <c r="DZ57" s="153"/>
      <c r="EA57" s="153"/>
      <c r="EB57" s="153"/>
      <c r="EC57" s="153"/>
      <c r="ED57" s="148"/>
      <c r="EE57" s="148"/>
      <c r="EF57" s="149"/>
      <c r="EG57" s="150"/>
      <c r="EH57" s="148"/>
      <c r="EI57" s="148"/>
      <c r="EJ57" s="151"/>
      <c r="EK57" s="151"/>
      <c r="EL57" s="151"/>
      <c r="EM57" s="148"/>
      <c r="EN57" s="148"/>
      <c r="EQ57" s="153"/>
      <c r="ER57" s="153"/>
      <c r="ES57" s="153"/>
      <c r="ET57" s="153"/>
      <c r="EU57" s="148"/>
      <c r="EV57" s="148"/>
      <c r="EW57" s="149"/>
      <c r="EX57" s="150"/>
      <c r="EY57" s="148"/>
      <c r="EZ57" s="148"/>
      <c r="FA57" s="151"/>
      <c r="FB57" s="151"/>
      <c r="FC57" s="151"/>
      <c r="FD57" s="148"/>
      <c r="FE57" s="148"/>
      <c r="FH57" s="153"/>
      <c r="FI57" s="153"/>
      <c r="FJ57" s="153"/>
      <c r="FK57" s="153"/>
      <c r="FL57" s="148"/>
      <c r="FM57" s="148"/>
      <c r="FN57" s="149"/>
      <c r="FO57" s="150"/>
      <c r="FP57" s="148"/>
      <c r="FQ57" s="148"/>
      <c r="FR57" s="151"/>
      <c r="FS57" s="151"/>
      <c r="FT57" s="151"/>
      <c r="FU57" s="148"/>
      <c r="FV57" s="148"/>
      <c r="FY57" s="153"/>
      <c r="FZ57" s="153"/>
      <c r="GA57" s="153"/>
      <c r="GB57" s="153"/>
      <c r="GC57" s="148"/>
      <c r="GD57" s="148"/>
      <c r="GE57" s="149"/>
      <c r="GF57" s="150"/>
      <c r="GG57" s="148"/>
      <c r="GH57" s="148"/>
      <c r="GI57" s="151"/>
      <c r="GJ57" s="151"/>
      <c r="GK57" s="151"/>
      <c r="GL57" s="148"/>
      <c r="GM57" s="148"/>
      <c r="GP57" s="153"/>
      <c r="GQ57" s="153"/>
      <c r="GR57" s="153"/>
      <c r="GS57" s="153"/>
      <c r="GT57" s="148"/>
      <c r="GU57" s="148"/>
      <c r="GV57" s="149"/>
      <c r="GW57" s="150"/>
      <c r="GX57" s="148"/>
      <c r="GY57" s="148"/>
      <c r="GZ57" s="151"/>
      <c r="HA57" s="151"/>
      <c r="HB57" s="151"/>
      <c r="HC57" s="148"/>
      <c r="HD57" s="148"/>
      <c r="HG57" s="153"/>
    </row>
    <row r="58" spans="1:215" s="152" customFormat="1" ht="53.5" customHeight="1">
      <c r="A58" s="375" t="s">
        <v>1342</v>
      </c>
      <c r="B58" s="516" t="s">
        <v>511</v>
      </c>
      <c r="C58" s="516" t="s">
        <v>511</v>
      </c>
      <c r="D58" s="516" t="s">
        <v>2784</v>
      </c>
      <c r="E58" s="483" t="str">
        <f t="shared" si="0"/>
        <v>下関市長府惣社町2-39</v>
      </c>
      <c r="F58" s="483" t="s">
        <v>1081</v>
      </c>
      <c r="G58" s="515">
        <v>39692</v>
      </c>
      <c r="H58" s="483" t="s">
        <v>1764</v>
      </c>
      <c r="I58" s="376" t="s">
        <v>2841</v>
      </c>
      <c r="J58" s="494" t="s">
        <v>4099</v>
      </c>
      <c r="K58" s="486" t="s">
        <v>18</v>
      </c>
      <c r="L58" s="486" t="s">
        <v>79</v>
      </c>
      <c r="M58" s="483" t="s">
        <v>1251</v>
      </c>
      <c r="N58" s="483" t="s">
        <v>5738</v>
      </c>
      <c r="O58" s="487" t="s">
        <v>234</v>
      </c>
      <c r="P58" s="497" t="s">
        <v>512</v>
      </c>
      <c r="Q58" s="150"/>
      <c r="R58" s="148"/>
      <c r="S58" s="148"/>
      <c r="T58" s="151"/>
      <c r="U58" s="151"/>
      <c r="V58" s="151"/>
      <c r="W58" s="148"/>
      <c r="X58" s="148"/>
      <c r="AA58" s="153"/>
      <c r="AB58" s="153"/>
      <c r="AC58" s="153"/>
      <c r="AD58" s="153"/>
      <c r="AE58" s="148"/>
      <c r="AF58" s="148"/>
      <c r="AG58" s="149"/>
      <c r="AH58" s="150"/>
      <c r="AI58" s="148"/>
      <c r="AJ58" s="148"/>
      <c r="AK58" s="151"/>
      <c r="AL58" s="151"/>
      <c r="AM58" s="151"/>
      <c r="AN58" s="148"/>
      <c r="AO58" s="148"/>
      <c r="AR58" s="153"/>
      <c r="AS58" s="153"/>
      <c r="AT58" s="153"/>
      <c r="AU58" s="153"/>
      <c r="AV58" s="148"/>
      <c r="AW58" s="148"/>
      <c r="AX58" s="149"/>
      <c r="AY58" s="150"/>
      <c r="AZ58" s="148"/>
      <c r="BA58" s="148"/>
      <c r="BB58" s="151"/>
      <c r="BC58" s="151"/>
      <c r="BD58" s="151"/>
      <c r="BE58" s="148"/>
      <c r="BF58" s="148"/>
      <c r="BI58" s="153"/>
      <c r="BJ58" s="153"/>
      <c r="BK58" s="153"/>
      <c r="BL58" s="153"/>
      <c r="BM58" s="148"/>
      <c r="BN58" s="148"/>
      <c r="BO58" s="149"/>
      <c r="BP58" s="150"/>
      <c r="BQ58" s="148"/>
      <c r="BR58" s="148"/>
      <c r="BS58" s="151"/>
      <c r="BT58" s="161" t="s">
        <v>6043</v>
      </c>
      <c r="BU58" s="151"/>
      <c r="BV58" s="148"/>
      <c r="BW58" s="148"/>
      <c r="BZ58" s="153"/>
      <c r="CA58" s="153"/>
      <c r="CB58" s="153"/>
      <c r="CC58" s="153"/>
      <c r="CD58" s="148"/>
      <c r="CE58" s="148"/>
      <c r="CF58" s="149"/>
      <c r="CG58" s="150"/>
      <c r="CH58" s="148"/>
      <c r="CI58" s="148"/>
      <c r="CJ58" s="151"/>
      <c r="CK58" s="151"/>
      <c r="CL58" s="151"/>
      <c r="CM58" s="148"/>
      <c r="CN58" s="148"/>
      <c r="CQ58" s="153"/>
      <c r="CR58" s="153"/>
      <c r="CS58" s="153"/>
      <c r="CT58" s="153"/>
      <c r="CU58" s="148"/>
      <c r="CV58" s="148"/>
      <c r="CW58" s="149"/>
      <c r="CX58" s="150"/>
      <c r="CY58" s="148"/>
      <c r="CZ58" s="148"/>
      <c r="DA58" s="151"/>
      <c r="DB58" s="151"/>
      <c r="DC58" s="151"/>
      <c r="DD58" s="148"/>
      <c r="DE58" s="148"/>
      <c r="DH58" s="153"/>
      <c r="DI58" s="153"/>
      <c r="DJ58" s="153"/>
      <c r="DK58" s="153"/>
      <c r="DL58" s="148"/>
      <c r="DM58" s="148"/>
      <c r="DN58" s="149"/>
      <c r="DO58" s="150"/>
      <c r="DP58" s="148"/>
      <c r="DQ58" s="148"/>
      <c r="DR58" s="151"/>
      <c r="DS58" s="151"/>
      <c r="DT58" s="151"/>
      <c r="DU58" s="148"/>
      <c r="DV58" s="148"/>
      <c r="DY58" s="153"/>
      <c r="DZ58" s="153"/>
      <c r="EA58" s="153"/>
      <c r="EB58" s="153"/>
      <c r="EC58" s="148"/>
      <c r="ED58" s="148"/>
      <c r="EE58" s="149"/>
      <c r="EF58" s="150"/>
      <c r="EG58" s="148"/>
      <c r="EH58" s="148"/>
      <c r="EI58" s="151"/>
      <c r="EJ58" s="151"/>
      <c r="EK58" s="151"/>
      <c r="EL58" s="148"/>
      <c r="EM58" s="148"/>
      <c r="EP58" s="153"/>
      <c r="EQ58" s="153"/>
      <c r="ER58" s="153"/>
      <c r="ES58" s="153"/>
      <c r="ET58" s="148"/>
      <c r="EU58" s="148"/>
      <c r="EV58" s="149"/>
      <c r="EW58" s="150"/>
      <c r="EX58" s="148"/>
      <c r="EY58" s="148"/>
      <c r="EZ58" s="151"/>
      <c r="FA58" s="151"/>
      <c r="FB58" s="151"/>
      <c r="FC58" s="148"/>
      <c r="FD58" s="148"/>
      <c r="FG58" s="153"/>
      <c r="FH58" s="153"/>
      <c r="FI58" s="153"/>
      <c r="FJ58" s="153"/>
      <c r="FK58" s="148"/>
      <c r="FL58" s="148"/>
      <c r="FM58" s="149"/>
      <c r="FN58" s="150"/>
      <c r="FO58" s="148"/>
      <c r="FP58" s="148"/>
      <c r="FQ58" s="151"/>
      <c r="FR58" s="151"/>
      <c r="FS58" s="151"/>
      <c r="FT58" s="148"/>
      <c r="FU58" s="148"/>
      <c r="FX58" s="153"/>
      <c r="FY58" s="153"/>
      <c r="FZ58" s="153"/>
      <c r="GA58" s="153"/>
      <c r="GB58" s="148"/>
      <c r="GC58" s="148"/>
      <c r="GD58" s="149"/>
      <c r="GE58" s="150"/>
      <c r="GF58" s="148"/>
      <c r="GG58" s="148"/>
      <c r="GH58" s="151"/>
      <c r="GI58" s="151"/>
      <c r="GJ58" s="151"/>
      <c r="GK58" s="148"/>
      <c r="GL58" s="148"/>
      <c r="GO58" s="153"/>
      <c r="GP58" s="153"/>
      <c r="GQ58" s="153"/>
      <c r="GR58" s="153"/>
      <c r="GS58" s="148"/>
      <c r="GT58" s="148"/>
      <c r="GU58" s="149"/>
      <c r="GV58" s="150"/>
      <c r="GW58" s="148"/>
      <c r="GX58" s="148"/>
      <c r="GY58" s="151"/>
      <c r="GZ58" s="151"/>
      <c r="HA58" s="151"/>
      <c r="HB58" s="148"/>
      <c r="HC58" s="148"/>
      <c r="HF58" s="153"/>
    </row>
    <row r="59" spans="1:215" s="152" customFormat="1" ht="44.5" customHeight="1">
      <c r="A59" s="375" t="s">
        <v>1343</v>
      </c>
      <c r="B59" s="516" t="s">
        <v>534</v>
      </c>
      <c r="C59" s="516" t="s">
        <v>534</v>
      </c>
      <c r="D59" s="516" t="s">
        <v>8179</v>
      </c>
      <c r="E59" s="483" t="str">
        <f t="shared" si="0"/>
        <v>下関市豊北町大字神田3162-6</v>
      </c>
      <c r="F59" s="483" t="s">
        <v>1068</v>
      </c>
      <c r="G59" s="515">
        <v>39814</v>
      </c>
      <c r="H59" s="483" t="s">
        <v>5280</v>
      </c>
      <c r="I59" s="376" t="s">
        <v>2841</v>
      </c>
      <c r="J59" s="494" t="s">
        <v>4099</v>
      </c>
      <c r="K59" s="486" t="s">
        <v>18</v>
      </c>
      <c r="L59" s="486" t="s">
        <v>79</v>
      </c>
      <c r="M59" s="483" t="s">
        <v>2857</v>
      </c>
      <c r="N59" s="483" t="s">
        <v>5739</v>
      </c>
      <c r="O59" s="487" t="s">
        <v>234</v>
      </c>
      <c r="P59" s="497" t="s">
        <v>3400</v>
      </c>
      <c r="Q59" s="150"/>
      <c r="R59" s="148"/>
      <c r="S59" s="148"/>
      <c r="T59" s="151"/>
      <c r="U59" s="151"/>
      <c r="V59" s="151"/>
      <c r="W59" s="148"/>
      <c r="X59" s="148"/>
      <c r="AA59" s="153"/>
      <c r="AB59" s="153"/>
      <c r="AC59" s="153"/>
      <c r="AD59" s="153"/>
      <c r="AE59" s="148"/>
      <c r="AF59" s="148"/>
      <c r="AG59" s="149"/>
      <c r="AH59" s="150"/>
      <c r="AI59" s="148"/>
      <c r="AJ59" s="148"/>
      <c r="AK59" s="151"/>
      <c r="AL59" s="151"/>
      <c r="AM59" s="151"/>
      <c r="AN59" s="148"/>
      <c r="AO59" s="148"/>
      <c r="AR59" s="153"/>
      <c r="AS59" s="153"/>
      <c r="AT59" s="153"/>
      <c r="AU59" s="153"/>
      <c r="AV59" s="148"/>
      <c r="AW59" s="148"/>
      <c r="AX59" s="149"/>
      <c r="AY59" s="150"/>
      <c r="AZ59" s="148"/>
      <c r="BA59" s="148"/>
      <c r="BB59" s="151"/>
      <c r="BC59" s="151"/>
      <c r="BD59" s="151"/>
      <c r="BE59" s="148"/>
      <c r="BF59" s="148"/>
      <c r="BI59" s="153"/>
      <c r="BJ59" s="153"/>
      <c r="BK59" s="153"/>
      <c r="BL59" s="153"/>
      <c r="BM59" s="148"/>
      <c r="BN59" s="148"/>
      <c r="BO59" s="149"/>
      <c r="BP59" s="150"/>
      <c r="BQ59" s="148"/>
      <c r="BR59" s="148"/>
      <c r="BS59" s="151"/>
      <c r="BT59" s="161" t="s">
        <v>6048</v>
      </c>
      <c r="BU59" s="151"/>
      <c r="BV59" s="148"/>
      <c r="BW59" s="148"/>
      <c r="BZ59" s="153"/>
      <c r="CA59" s="153"/>
      <c r="CB59" s="153"/>
      <c r="CC59" s="153"/>
      <c r="CD59" s="148"/>
      <c r="CE59" s="148"/>
      <c r="CF59" s="149"/>
      <c r="CG59" s="150"/>
      <c r="CH59" s="148"/>
      <c r="CI59" s="148"/>
      <c r="CJ59" s="151"/>
      <c r="CK59" s="151"/>
      <c r="CL59" s="151"/>
      <c r="CM59" s="148"/>
      <c r="CN59" s="148"/>
      <c r="CQ59" s="153"/>
      <c r="CR59" s="153"/>
      <c r="CS59" s="153"/>
      <c r="CT59" s="153"/>
      <c r="CU59" s="148"/>
      <c r="CV59" s="148"/>
      <c r="CW59" s="149"/>
      <c r="CX59" s="150"/>
      <c r="CY59" s="148"/>
      <c r="CZ59" s="148"/>
      <c r="DA59" s="151"/>
      <c r="DB59" s="151"/>
      <c r="DC59" s="151"/>
      <c r="DD59" s="148"/>
      <c r="DE59" s="148"/>
      <c r="DH59" s="153"/>
      <c r="DI59" s="153"/>
      <c r="DJ59" s="153"/>
      <c r="DK59" s="153"/>
      <c r="DL59" s="148"/>
      <c r="DM59" s="148"/>
      <c r="DN59" s="149"/>
      <c r="DO59" s="150"/>
      <c r="DP59" s="148"/>
      <c r="DQ59" s="148"/>
      <c r="DR59" s="151"/>
      <c r="DS59" s="151"/>
      <c r="DT59" s="151"/>
      <c r="DU59" s="148"/>
      <c r="DV59" s="148"/>
      <c r="DY59" s="153"/>
      <c r="DZ59" s="153"/>
      <c r="EA59" s="153"/>
      <c r="EB59" s="153"/>
      <c r="EC59" s="148"/>
      <c r="ED59" s="148"/>
      <c r="EE59" s="149"/>
      <c r="EF59" s="150"/>
      <c r="EG59" s="148"/>
      <c r="EH59" s="148"/>
      <c r="EI59" s="151"/>
      <c r="EJ59" s="151"/>
      <c r="EK59" s="151"/>
      <c r="EL59" s="148"/>
      <c r="EM59" s="148"/>
      <c r="EP59" s="153"/>
      <c r="EQ59" s="153"/>
      <c r="ER59" s="153"/>
      <c r="ES59" s="153"/>
      <c r="ET59" s="148"/>
      <c r="EU59" s="148"/>
      <c r="EV59" s="149"/>
      <c r="EW59" s="150"/>
      <c r="EX59" s="148"/>
      <c r="EY59" s="148"/>
      <c r="EZ59" s="151"/>
      <c r="FA59" s="151"/>
      <c r="FB59" s="151"/>
      <c r="FC59" s="148"/>
      <c r="FD59" s="148"/>
      <c r="FG59" s="153"/>
      <c r="FH59" s="153"/>
      <c r="FI59" s="153"/>
      <c r="FJ59" s="153"/>
      <c r="FK59" s="148"/>
      <c r="FL59" s="148"/>
      <c r="FM59" s="149"/>
      <c r="FN59" s="150"/>
      <c r="FO59" s="148"/>
      <c r="FP59" s="148"/>
      <c r="FQ59" s="151"/>
      <c r="FR59" s="151"/>
      <c r="FS59" s="151"/>
      <c r="FT59" s="148"/>
      <c r="FU59" s="148"/>
      <c r="FX59" s="153"/>
      <c r="FY59" s="153"/>
      <c r="FZ59" s="153"/>
      <c r="GA59" s="153"/>
      <c r="GB59" s="148"/>
      <c r="GC59" s="148"/>
      <c r="GD59" s="149"/>
      <c r="GE59" s="150"/>
      <c r="GF59" s="148"/>
      <c r="GG59" s="148"/>
      <c r="GH59" s="151"/>
      <c r="GI59" s="151"/>
      <c r="GJ59" s="151"/>
      <c r="GK59" s="148"/>
      <c r="GL59" s="148"/>
      <c r="GO59" s="153"/>
      <c r="GP59" s="153"/>
      <c r="GQ59" s="153"/>
      <c r="GR59" s="153"/>
      <c r="GS59" s="148"/>
      <c r="GT59" s="148"/>
      <c r="GU59" s="149"/>
      <c r="GV59" s="150"/>
      <c r="GW59" s="148"/>
      <c r="GX59" s="148"/>
      <c r="GY59" s="151"/>
      <c r="GZ59" s="151"/>
      <c r="HA59" s="151"/>
      <c r="HB59" s="148"/>
      <c r="HC59" s="148"/>
      <c r="HF59" s="153"/>
    </row>
    <row r="60" spans="1:215" s="152" customFormat="1" ht="41.5" customHeight="1">
      <c r="A60" s="375" t="s">
        <v>5279</v>
      </c>
      <c r="B60" s="516" t="s">
        <v>571</v>
      </c>
      <c r="C60" s="516" t="s">
        <v>571</v>
      </c>
      <c r="D60" s="516" t="s">
        <v>2299</v>
      </c>
      <c r="E60" s="483" t="str">
        <f t="shared" si="0"/>
        <v>下関市生野町1-5-27</v>
      </c>
      <c r="F60" s="483" t="s">
        <v>1066</v>
      </c>
      <c r="G60" s="515">
        <v>40057</v>
      </c>
      <c r="H60" s="483" t="s">
        <v>1765</v>
      </c>
      <c r="I60" s="376" t="s">
        <v>2841</v>
      </c>
      <c r="J60" s="494" t="s">
        <v>4099</v>
      </c>
      <c r="K60" s="486" t="s">
        <v>18</v>
      </c>
      <c r="L60" s="486" t="s">
        <v>79</v>
      </c>
      <c r="M60" s="483" t="s">
        <v>600</v>
      </c>
      <c r="N60" s="483" t="s">
        <v>5740</v>
      </c>
      <c r="O60" s="487" t="s">
        <v>234</v>
      </c>
      <c r="P60" s="497" t="s">
        <v>3400</v>
      </c>
      <c r="Q60" s="149"/>
      <c r="R60" s="150"/>
      <c r="S60" s="148"/>
      <c r="T60" s="148"/>
      <c r="U60" s="151"/>
      <c r="V60" s="151"/>
      <c r="W60" s="151"/>
      <c r="X60" s="148"/>
      <c r="Y60" s="148"/>
      <c r="AB60" s="153"/>
      <c r="AC60" s="153"/>
      <c r="AD60" s="153"/>
      <c r="AE60" s="153"/>
      <c r="AF60" s="148"/>
      <c r="AG60" s="148"/>
      <c r="AH60" s="149"/>
      <c r="AI60" s="150"/>
      <c r="AJ60" s="148"/>
      <c r="AK60" s="148"/>
      <c r="AL60" s="151"/>
      <c r="AM60" s="151"/>
      <c r="AN60" s="151"/>
      <c r="AO60" s="148"/>
      <c r="AP60" s="148"/>
      <c r="AS60" s="153"/>
      <c r="AT60" s="153"/>
      <c r="AU60" s="153"/>
      <c r="AV60" s="153"/>
      <c r="AW60" s="148"/>
      <c r="AX60" s="148"/>
      <c r="AY60" s="149"/>
      <c r="AZ60" s="150"/>
      <c r="BA60" s="148"/>
      <c r="BB60" s="148"/>
      <c r="BC60" s="151"/>
      <c r="BD60" s="151"/>
      <c r="BE60" s="151"/>
      <c r="BF60" s="148"/>
      <c r="BG60" s="148"/>
      <c r="BJ60" s="153"/>
      <c r="BK60" s="153"/>
      <c r="BL60" s="153"/>
      <c r="BM60" s="153"/>
      <c r="BN60" s="148"/>
      <c r="BO60" s="148"/>
      <c r="BP60" s="149"/>
      <c r="BQ60" s="150"/>
      <c r="BR60" s="148"/>
      <c r="BS60" s="148"/>
      <c r="BT60" s="151"/>
      <c r="BU60" s="151"/>
      <c r="BV60" s="151"/>
      <c r="BW60" s="148"/>
      <c r="BX60" s="148"/>
      <c r="CA60" s="153"/>
      <c r="CB60" s="153"/>
      <c r="CC60" s="153"/>
      <c r="CD60" s="153"/>
      <c r="CE60" s="148"/>
      <c r="CF60" s="148"/>
      <c r="CG60" s="149"/>
      <c r="CH60" s="150"/>
      <c r="CI60" s="148"/>
      <c r="CJ60" s="148"/>
      <c r="CK60" s="151"/>
      <c r="CL60" s="151"/>
      <c r="CM60" s="151"/>
      <c r="CN60" s="148"/>
      <c r="CO60" s="148"/>
      <c r="CR60" s="153"/>
      <c r="CS60" s="153"/>
      <c r="CT60" s="153"/>
      <c r="CU60" s="153"/>
      <c r="CV60" s="148"/>
      <c r="CW60" s="148"/>
      <c r="CX60" s="149"/>
      <c r="CY60" s="150"/>
      <c r="CZ60" s="148"/>
      <c r="DA60" s="148"/>
      <c r="DB60" s="151"/>
      <c r="DC60" s="151"/>
      <c r="DD60" s="151"/>
      <c r="DE60" s="148"/>
      <c r="DF60" s="148"/>
      <c r="DI60" s="153"/>
      <c r="DJ60" s="153"/>
      <c r="DK60" s="153"/>
      <c r="DL60" s="153"/>
      <c r="DM60" s="148"/>
      <c r="DN60" s="148"/>
      <c r="DO60" s="149"/>
      <c r="DP60" s="150"/>
      <c r="DQ60" s="148"/>
      <c r="DR60" s="148"/>
      <c r="DS60" s="151"/>
      <c r="DT60" s="151"/>
      <c r="DU60" s="151"/>
      <c r="DV60" s="148"/>
      <c r="DW60" s="148"/>
      <c r="DZ60" s="153"/>
      <c r="EA60" s="153"/>
      <c r="EB60" s="153"/>
      <c r="EC60" s="153"/>
      <c r="ED60" s="148"/>
      <c r="EE60" s="148"/>
      <c r="EF60" s="149"/>
      <c r="EG60" s="150"/>
      <c r="EH60" s="148"/>
      <c r="EI60" s="148"/>
      <c r="EJ60" s="151"/>
      <c r="EK60" s="151"/>
      <c r="EL60" s="151"/>
      <c r="EM60" s="148"/>
      <c r="EN60" s="148"/>
      <c r="EQ60" s="153"/>
      <c r="ER60" s="153"/>
      <c r="ES60" s="153"/>
      <c r="ET60" s="153"/>
      <c r="EU60" s="148"/>
      <c r="EV60" s="148"/>
      <c r="EW60" s="149"/>
      <c r="EX60" s="150"/>
      <c r="EY60" s="148"/>
      <c r="EZ60" s="148"/>
      <c r="FA60" s="151"/>
      <c r="FB60" s="151"/>
      <c r="FC60" s="151"/>
      <c r="FD60" s="148"/>
      <c r="FE60" s="148"/>
      <c r="FH60" s="153"/>
      <c r="FI60" s="153"/>
      <c r="FJ60" s="153"/>
      <c r="FK60" s="153"/>
      <c r="FL60" s="148"/>
      <c r="FM60" s="148"/>
      <c r="FN60" s="149"/>
      <c r="FO60" s="150"/>
      <c r="FP60" s="148"/>
      <c r="FQ60" s="148"/>
      <c r="FR60" s="151"/>
      <c r="FS60" s="151"/>
      <c r="FT60" s="151"/>
      <c r="FU60" s="148"/>
      <c r="FV60" s="148"/>
      <c r="FY60" s="153"/>
      <c r="FZ60" s="153"/>
      <c r="GA60" s="153"/>
      <c r="GB60" s="153"/>
      <c r="GC60" s="148"/>
      <c r="GD60" s="148"/>
      <c r="GE60" s="149"/>
      <c r="GF60" s="150"/>
      <c r="GG60" s="148"/>
      <c r="GH60" s="148"/>
      <c r="GI60" s="151"/>
      <c r="GJ60" s="151"/>
      <c r="GK60" s="151"/>
      <c r="GL60" s="148"/>
      <c r="GM60" s="148"/>
      <c r="GP60" s="153"/>
      <c r="GQ60" s="153"/>
      <c r="GR60" s="153"/>
      <c r="GS60" s="153"/>
      <c r="GT60" s="148"/>
      <c r="GU60" s="148"/>
      <c r="GV60" s="149"/>
      <c r="GW60" s="150"/>
      <c r="GX60" s="148"/>
      <c r="GY60" s="148"/>
      <c r="GZ60" s="151"/>
      <c r="HA60" s="151"/>
      <c r="HB60" s="151"/>
      <c r="HC60" s="148"/>
      <c r="HD60" s="148"/>
      <c r="HG60" s="153"/>
    </row>
    <row r="61" spans="1:215" s="152" customFormat="1" ht="41.25" customHeight="1">
      <c r="A61" s="375" t="s">
        <v>1344</v>
      </c>
      <c r="B61" s="516" t="s">
        <v>5268</v>
      </c>
      <c r="C61" s="516" t="s">
        <v>5268</v>
      </c>
      <c r="D61" s="516" t="s">
        <v>2858</v>
      </c>
      <c r="E61" s="483" t="str">
        <f t="shared" si="0"/>
        <v>下関市一の宮町4-10-19</v>
      </c>
      <c r="F61" s="483" t="s">
        <v>1079</v>
      </c>
      <c r="G61" s="515">
        <v>40269</v>
      </c>
      <c r="H61" s="483" t="s">
        <v>1767</v>
      </c>
      <c r="I61" s="376" t="s">
        <v>535</v>
      </c>
      <c r="J61" s="494" t="s">
        <v>4099</v>
      </c>
      <c r="K61" s="486" t="s">
        <v>18</v>
      </c>
      <c r="L61" s="486" t="s">
        <v>79</v>
      </c>
      <c r="M61" s="483" t="s">
        <v>1468</v>
      </c>
      <c r="N61" s="483" t="s">
        <v>5278</v>
      </c>
      <c r="O61" s="487" t="s">
        <v>234</v>
      </c>
      <c r="P61" s="497" t="s">
        <v>3400</v>
      </c>
      <c r="Q61" s="149"/>
      <c r="R61" s="150"/>
      <c r="S61" s="148"/>
      <c r="T61" s="148"/>
      <c r="U61" s="151"/>
      <c r="V61" s="151"/>
      <c r="W61" s="151"/>
      <c r="X61" s="148"/>
      <c r="Y61" s="148"/>
      <c r="AB61" s="153"/>
      <c r="AC61" s="153"/>
      <c r="AD61" s="153"/>
      <c r="AE61" s="153"/>
      <c r="AF61" s="148"/>
      <c r="AG61" s="148"/>
      <c r="AH61" s="149"/>
      <c r="AI61" s="150"/>
      <c r="AJ61" s="148"/>
      <c r="AK61" s="148"/>
      <c r="AL61" s="151"/>
      <c r="AM61" s="151"/>
      <c r="AN61" s="151"/>
      <c r="AO61" s="148"/>
      <c r="AP61" s="148"/>
      <c r="AS61" s="153"/>
      <c r="AT61" s="153"/>
      <c r="AU61" s="153"/>
      <c r="AV61" s="153"/>
      <c r="AW61" s="148"/>
      <c r="AX61" s="148"/>
      <c r="AY61" s="149"/>
      <c r="AZ61" s="150"/>
      <c r="BA61" s="148"/>
      <c r="BB61" s="148"/>
      <c r="BC61" s="151"/>
      <c r="BD61" s="151"/>
      <c r="BE61" s="151"/>
      <c r="BF61" s="148"/>
      <c r="BG61" s="148"/>
      <c r="BJ61" s="153"/>
      <c r="BK61" s="153"/>
      <c r="BL61" s="153"/>
      <c r="BM61" s="153"/>
      <c r="BN61" s="148"/>
      <c r="BO61" s="148"/>
      <c r="BP61" s="149"/>
      <c r="BQ61" s="150"/>
      <c r="BR61" s="148"/>
      <c r="BS61" s="148"/>
      <c r="BT61" s="151"/>
      <c r="BU61" s="151"/>
      <c r="BV61" s="151"/>
      <c r="BW61" s="148"/>
      <c r="BX61" s="148"/>
      <c r="CA61" s="153"/>
      <c r="CB61" s="153"/>
      <c r="CC61" s="153"/>
      <c r="CD61" s="153"/>
      <c r="CE61" s="148"/>
      <c r="CF61" s="148"/>
      <c r="CG61" s="149"/>
      <c r="CH61" s="150"/>
      <c r="CI61" s="148"/>
      <c r="CJ61" s="148"/>
      <c r="CK61" s="151"/>
      <c r="CL61" s="151"/>
      <c r="CM61" s="151"/>
      <c r="CN61" s="148"/>
      <c r="CO61" s="148"/>
      <c r="CR61" s="153"/>
      <c r="CS61" s="153"/>
      <c r="CT61" s="153"/>
      <c r="CU61" s="153"/>
      <c r="CV61" s="148"/>
      <c r="CW61" s="148"/>
      <c r="CX61" s="149"/>
      <c r="CY61" s="150"/>
      <c r="CZ61" s="148"/>
      <c r="DA61" s="148"/>
      <c r="DB61" s="151"/>
      <c r="DC61" s="151"/>
      <c r="DD61" s="151"/>
      <c r="DE61" s="148"/>
      <c r="DF61" s="148"/>
      <c r="DI61" s="153"/>
      <c r="DJ61" s="153"/>
      <c r="DK61" s="153"/>
      <c r="DL61" s="153"/>
      <c r="DM61" s="148"/>
      <c r="DN61" s="148"/>
      <c r="DO61" s="149"/>
      <c r="DP61" s="150"/>
      <c r="DQ61" s="148"/>
      <c r="DR61" s="148"/>
      <c r="DS61" s="151"/>
      <c r="DT61" s="151"/>
      <c r="DU61" s="151"/>
      <c r="DV61" s="148"/>
      <c r="DW61" s="148"/>
      <c r="DZ61" s="153"/>
      <c r="EA61" s="153"/>
      <c r="EB61" s="153"/>
      <c r="EC61" s="153"/>
      <c r="ED61" s="148"/>
      <c r="EE61" s="148"/>
      <c r="EF61" s="149"/>
      <c r="EG61" s="150"/>
      <c r="EH61" s="148"/>
      <c r="EI61" s="148"/>
      <c r="EJ61" s="151"/>
      <c r="EK61" s="151"/>
      <c r="EL61" s="151"/>
      <c r="EM61" s="148"/>
      <c r="EN61" s="148"/>
      <c r="EQ61" s="153"/>
      <c r="ER61" s="153"/>
      <c r="ES61" s="153"/>
      <c r="ET61" s="153"/>
      <c r="EU61" s="148"/>
      <c r="EV61" s="148"/>
      <c r="EW61" s="149"/>
      <c r="EX61" s="150"/>
      <c r="EY61" s="148"/>
      <c r="EZ61" s="148"/>
      <c r="FA61" s="151"/>
      <c r="FB61" s="151"/>
      <c r="FC61" s="151"/>
      <c r="FD61" s="148"/>
      <c r="FE61" s="148"/>
      <c r="FH61" s="153"/>
      <c r="FI61" s="153"/>
      <c r="FJ61" s="153"/>
      <c r="FK61" s="153"/>
      <c r="FL61" s="148"/>
      <c r="FM61" s="148"/>
      <c r="FN61" s="149"/>
      <c r="FO61" s="150"/>
      <c r="FP61" s="148"/>
      <c r="FQ61" s="148"/>
      <c r="FR61" s="151"/>
      <c r="FS61" s="151"/>
      <c r="FT61" s="151"/>
      <c r="FU61" s="148"/>
      <c r="FV61" s="148"/>
      <c r="FY61" s="153"/>
      <c r="FZ61" s="153"/>
      <c r="GA61" s="153"/>
      <c r="GB61" s="153"/>
      <c r="GC61" s="148"/>
      <c r="GD61" s="148"/>
      <c r="GE61" s="149"/>
      <c r="GF61" s="150"/>
      <c r="GG61" s="148"/>
      <c r="GH61" s="148"/>
      <c r="GI61" s="151"/>
      <c r="GJ61" s="151"/>
      <c r="GK61" s="151"/>
      <c r="GL61" s="148"/>
      <c r="GM61" s="148"/>
      <c r="GP61" s="153"/>
      <c r="GQ61" s="153"/>
      <c r="GR61" s="153"/>
      <c r="GS61" s="153"/>
      <c r="GT61" s="148"/>
      <c r="GU61" s="148"/>
      <c r="GV61" s="149"/>
      <c r="GW61" s="150"/>
      <c r="GX61" s="148"/>
      <c r="GY61" s="148"/>
      <c r="GZ61" s="151"/>
      <c r="HA61" s="151"/>
      <c r="HB61" s="151"/>
      <c r="HC61" s="148"/>
      <c r="HD61" s="148"/>
      <c r="HG61" s="153"/>
    </row>
    <row r="62" spans="1:215" s="152" customFormat="1" ht="41.25" customHeight="1">
      <c r="A62" s="375" t="s">
        <v>1345</v>
      </c>
      <c r="B62" s="516" t="s">
        <v>306</v>
      </c>
      <c r="C62" s="516" t="s">
        <v>306</v>
      </c>
      <c r="D62" s="516" t="s">
        <v>5741</v>
      </c>
      <c r="E62" s="483" t="str">
        <f t="shared" si="0"/>
        <v>下関市三河町15-10</v>
      </c>
      <c r="F62" s="483" t="s">
        <v>5277</v>
      </c>
      <c r="G62" s="515">
        <v>40269</v>
      </c>
      <c r="H62" s="483" t="s">
        <v>5742</v>
      </c>
      <c r="I62" s="376" t="s">
        <v>2841</v>
      </c>
      <c r="J62" s="494" t="s">
        <v>4099</v>
      </c>
      <c r="K62" s="486" t="s">
        <v>18</v>
      </c>
      <c r="L62" s="486" t="s">
        <v>79</v>
      </c>
      <c r="M62" s="483" t="s">
        <v>3754</v>
      </c>
      <c r="N62" s="483" t="s">
        <v>5743</v>
      </c>
      <c r="O62" s="487" t="s">
        <v>234</v>
      </c>
      <c r="P62" s="497" t="s">
        <v>3400</v>
      </c>
      <c r="Q62" s="149"/>
      <c r="R62" s="150"/>
      <c r="S62" s="148"/>
      <c r="T62" s="148"/>
      <c r="U62" s="151"/>
      <c r="V62" s="151"/>
      <c r="W62" s="151"/>
      <c r="X62" s="148"/>
      <c r="Y62" s="148"/>
      <c r="AB62" s="153"/>
      <c r="AC62" s="153"/>
      <c r="AD62" s="153"/>
      <c r="AE62" s="153"/>
      <c r="AF62" s="148"/>
      <c r="AG62" s="148"/>
      <c r="AH62" s="149"/>
      <c r="AI62" s="150"/>
      <c r="AJ62" s="148"/>
      <c r="AK62" s="148"/>
      <c r="AL62" s="151"/>
      <c r="AM62" s="151"/>
      <c r="AN62" s="151"/>
      <c r="AO62" s="148"/>
      <c r="AP62" s="148"/>
      <c r="AS62" s="153"/>
      <c r="AT62" s="153"/>
      <c r="AU62" s="153"/>
      <c r="AV62" s="153"/>
      <c r="AW62" s="148"/>
      <c r="AX62" s="148"/>
      <c r="AY62" s="149"/>
      <c r="AZ62" s="150"/>
      <c r="BA62" s="148"/>
      <c r="BB62" s="148"/>
      <c r="BC62" s="151"/>
      <c r="BD62" s="151"/>
      <c r="BE62" s="151"/>
      <c r="BF62" s="148"/>
      <c r="BG62" s="148"/>
      <c r="BJ62" s="153"/>
      <c r="BK62" s="153"/>
      <c r="BL62" s="153"/>
      <c r="BM62" s="153"/>
      <c r="BN62" s="148"/>
      <c r="BO62" s="148"/>
      <c r="BP62" s="149"/>
      <c r="BQ62" s="150"/>
      <c r="BR62" s="148"/>
      <c r="BS62" s="148"/>
      <c r="BT62" s="151"/>
      <c r="BU62" s="151"/>
      <c r="BV62" s="151"/>
      <c r="BW62" s="148"/>
      <c r="BX62" s="148"/>
      <c r="CA62" s="153"/>
      <c r="CB62" s="153"/>
      <c r="CC62" s="153"/>
      <c r="CD62" s="153"/>
      <c r="CE62" s="148"/>
      <c r="CF62" s="148"/>
      <c r="CG62" s="149"/>
      <c r="CH62" s="150"/>
      <c r="CI62" s="148"/>
      <c r="CJ62" s="148"/>
      <c r="CK62" s="151"/>
      <c r="CL62" s="151"/>
      <c r="CM62" s="151"/>
      <c r="CN62" s="148"/>
      <c r="CO62" s="148"/>
      <c r="CR62" s="153"/>
      <c r="CS62" s="153"/>
      <c r="CT62" s="153"/>
      <c r="CU62" s="153"/>
      <c r="CV62" s="148"/>
      <c r="CW62" s="148"/>
      <c r="CX62" s="149"/>
      <c r="CY62" s="150"/>
      <c r="CZ62" s="148"/>
      <c r="DA62" s="148"/>
      <c r="DB62" s="151"/>
      <c r="DC62" s="151"/>
      <c r="DD62" s="151"/>
      <c r="DE62" s="148"/>
      <c r="DF62" s="148"/>
      <c r="DI62" s="153"/>
      <c r="DJ62" s="153"/>
      <c r="DK62" s="153"/>
      <c r="DL62" s="153"/>
      <c r="DM62" s="148"/>
      <c r="DN62" s="148"/>
      <c r="DO62" s="149"/>
      <c r="DP62" s="150"/>
      <c r="DQ62" s="148"/>
      <c r="DR62" s="148"/>
      <c r="DS62" s="151"/>
      <c r="DT62" s="151"/>
      <c r="DU62" s="151"/>
      <c r="DV62" s="148"/>
      <c r="DW62" s="148"/>
      <c r="DZ62" s="153"/>
      <c r="EA62" s="153"/>
      <c r="EB62" s="153"/>
      <c r="EC62" s="153"/>
      <c r="ED62" s="148"/>
      <c r="EE62" s="148"/>
      <c r="EF62" s="149"/>
      <c r="EG62" s="150"/>
      <c r="EH62" s="148"/>
      <c r="EI62" s="148"/>
      <c r="EJ62" s="151"/>
      <c r="EK62" s="151"/>
      <c r="EL62" s="151"/>
      <c r="EM62" s="148"/>
      <c r="EN62" s="148"/>
      <c r="EQ62" s="153"/>
      <c r="ER62" s="153"/>
      <c r="ES62" s="153"/>
      <c r="ET62" s="153"/>
      <c r="EU62" s="148"/>
      <c r="EV62" s="148"/>
      <c r="EW62" s="149"/>
      <c r="EX62" s="150"/>
      <c r="EY62" s="148"/>
      <c r="EZ62" s="148"/>
      <c r="FA62" s="151"/>
      <c r="FB62" s="151"/>
      <c r="FC62" s="151"/>
      <c r="FD62" s="148"/>
      <c r="FE62" s="148"/>
      <c r="FH62" s="153"/>
      <c r="FI62" s="153"/>
      <c r="FJ62" s="153"/>
      <c r="FK62" s="153"/>
      <c r="FL62" s="148"/>
      <c r="FM62" s="148"/>
      <c r="FN62" s="149"/>
      <c r="FO62" s="150"/>
      <c r="FP62" s="148"/>
      <c r="FQ62" s="148"/>
      <c r="FR62" s="151"/>
      <c r="FS62" s="151"/>
      <c r="FT62" s="151"/>
      <c r="FU62" s="148"/>
      <c r="FV62" s="148"/>
      <c r="FY62" s="153"/>
      <c r="FZ62" s="153"/>
      <c r="GA62" s="153"/>
      <c r="GB62" s="153"/>
      <c r="GC62" s="148"/>
      <c r="GD62" s="148"/>
      <c r="GE62" s="149"/>
      <c r="GF62" s="150"/>
      <c r="GG62" s="148"/>
      <c r="GH62" s="148"/>
      <c r="GI62" s="151"/>
      <c r="GJ62" s="151"/>
      <c r="GK62" s="151"/>
      <c r="GL62" s="148"/>
      <c r="GM62" s="148"/>
      <c r="GP62" s="153"/>
      <c r="GQ62" s="153"/>
      <c r="GR62" s="153"/>
      <c r="GS62" s="153"/>
      <c r="GT62" s="148"/>
      <c r="GU62" s="148"/>
      <c r="GV62" s="149"/>
      <c r="GW62" s="150"/>
      <c r="GX62" s="148"/>
      <c r="GY62" s="148"/>
      <c r="GZ62" s="151"/>
      <c r="HA62" s="151"/>
      <c r="HB62" s="151"/>
      <c r="HC62" s="148"/>
      <c r="HD62" s="148"/>
      <c r="HG62" s="153"/>
    </row>
    <row r="63" spans="1:215" s="152" customFormat="1" ht="41.25" customHeight="1">
      <c r="A63" s="229" t="s">
        <v>7210</v>
      </c>
      <c r="B63" s="230" t="s">
        <v>7211</v>
      </c>
      <c r="C63" s="230" t="s">
        <v>7211</v>
      </c>
      <c r="D63" s="549" t="s">
        <v>7212</v>
      </c>
      <c r="E63" s="483" t="str">
        <f t="shared" si="0"/>
        <v>下関市神田町2-13-5</v>
      </c>
      <c r="F63" s="483" t="s">
        <v>1087</v>
      </c>
      <c r="G63" s="515">
        <v>40330</v>
      </c>
      <c r="H63" s="483" t="s">
        <v>1768</v>
      </c>
      <c r="I63" s="376" t="s">
        <v>6061</v>
      </c>
      <c r="J63" s="494" t="s">
        <v>744</v>
      </c>
      <c r="K63" s="486" t="s">
        <v>419</v>
      </c>
      <c r="L63" s="486" t="s">
        <v>5863</v>
      </c>
      <c r="M63" s="231" t="s">
        <v>1221</v>
      </c>
      <c r="N63" s="483" t="s">
        <v>7213</v>
      </c>
      <c r="O63" s="487" t="s">
        <v>234</v>
      </c>
      <c r="P63" s="497" t="s">
        <v>512</v>
      </c>
      <c r="Q63" s="149"/>
      <c r="R63" s="150"/>
      <c r="S63" s="148"/>
      <c r="T63" s="148"/>
      <c r="U63" s="151"/>
      <c r="V63" s="151"/>
      <c r="W63" s="151"/>
      <c r="X63" s="148"/>
      <c r="Y63" s="148"/>
      <c r="AB63" s="153"/>
      <c r="AC63" s="153"/>
      <c r="AD63" s="153"/>
      <c r="AE63" s="153"/>
      <c r="AF63" s="148"/>
      <c r="AG63" s="148"/>
      <c r="AH63" s="149"/>
      <c r="AI63" s="150"/>
      <c r="AJ63" s="148"/>
      <c r="AK63" s="148"/>
      <c r="AL63" s="151"/>
      <c r="AM63" s="151"/>
      <c r="AN63" s="151"/>
      <c r="AO63" s="148"/>
      <c r="AP63" s="148"/>
      <c r="AS63" s="153"/>
      <c r="AT63" s="153"/>
      <c r="AU63" s="153"/>
      <c r="AV63" s="153"/>
      <c r="AW63" s="148"/>
      <c r="AX63" s="148"/>
      <c r="AY63" s="149"/>
      <c r="AZ63" s="150"/>
      <c r="BA63" s="148"/>
      <c r="BB63" s="148"/>
      <c r="BC63" s="151"/>
      <c r="BD63" s="151"/>
      <c r="BE63" s="151"/>
      <c r="BF63" s="148"/>
      <c r="BG63" s="148"/>
      <c r="BJ63" s="153"/>
      <c r="BK63" s="153"/>
      <c r="BL63" s="153"/>
      <c r="BM63" s="153"/>
      <c r="BN63" s="148"/>
      <c r="BO63" s="148"/>
      <c r="BP63" s="149"/>
      <c r="BQ63" s="150"/>
      <c r="BR63" s="148"/>
      <c r="BS63" s="148"/>
      <c r="BT63" s="151"/>
      <c r="BU63" s="151"/>
      <c r="BV63" s="151"/>
      <c r="BW63" s="148"/>
      <c r="BX63" s="148"/>
      <c r="CA63" s="153"/>
      <c r="CB63" s="153"/>
      <c r="CC63" s="153"/>
      <c r="CD63" s="153"/>
      <c r="CE63" s="148"/>
      <c r="CF63" s="148"/>
      <c r="CG63" s="149"/>
      <c r="CH63" s="150"/>
      <c r="CI63" s="148"/>
      <c r="CJ63" s="148"/>
      <c r="CK63" s="151"/>
      <c r="CL63" s="151"/>
      <c r="CM63" s="151"/>
      <c r="CN63" s="148"/>
      <c r="CO63" s="148"/>
      <c r="CR63" s="153"/>
      <c r="CS63" s="153"/>
      <c r="CT63" s="153"/>
      <c r="CU63" s="153"/>
      <c r="CV63" s="148"/>
      <c r="CW63" s="148"/>
      <c r="CX63" s="149"/>
      <c r="CY63" s="150"/>
      <c r="CZ63" s="148"/>
      <c r="DA63" s="148"/>
      <c r="DB63" s="151"/>
      <c r="DC63" s="151"/>
      <c r="DD63" s="151"/>
      <c r="DE63" s="148"/>
      <c r="DF63" s="148"/>
      <c r="DI63" s="153"/>
      <c r="DJ63" s="153"/>
      <c r="DK63" s="153"/>
      <c r="DL63" s="153"/>
      <c r="DM63" s="148"/>
      <c r="DN63" s="148"/>
      <c r="DO63" s="149"/>
      <c r="DP63" s="150"/>
      <c r="DQ63" s="148"/>
      <c r="DR63" s="148"/>
      <c r="DS63" s="151"/>
      <c r="DT63" s="151"/>
      <c r="DU63" s="151"/>
      <c r="DV63" s="148"/>
      <c r="DW63" s="148"/>
      <c r="DZ63" s="153"/>
      <c r="EA63" s="153"/>
      <c r="EB63" s="153"/>
      <c r="EC63" s="153"/>
      <c r="ED63" s="148"/>
      <c r="EE63" s="148"/>
      <c r="EF63" s="149"/>
      <c r="EG63" s="150"/>
      <c r="EH63" s="148"/>
      <c r="EI63" s="148"/>
      <c r="EJ63" s="151"/>
      <c r="EK63" s="151"/>
      <c r="EL63" s="151"/>
      <c r="EM63" s="148"/>
      <c r="EN63" s="148"/>
      <c r="EQ63" s="153"/>
      <c r="ER63" s="153"/>
      <c r="ES63" s="153"/>
      <c r="ET63" s="153"/>
      <c r="EU63" s="148"/>
      <c r="EV63" s="148"/>
      <c r="EW63" s="149"/>
      <c r="EX63" s="150"/>
      <c r="EY63" s="148"/>
      <c r="EZ63" s="148"/>
      <c r="FA63" s="151"/>
      <c r="FB63" s="151"/>
      <c r="FC63" s="151"/>
      <c r="FD63" s="148"/>
      <c r="FE63" s="148"/>
      <c r="FH63" s="153"/>
      <c r="FI63" s="153"/>
      <c r="FJ63" s="153"/>
      <c r="FK63" s="153"/>
      <c r="FL63" s="148"/>
      <c r="FM63" s="148"/>
      <c r="FN63" s="149"/>
      <c r="FO63" s="150"/>
      <c r="FP63" s="148"/>
      <c r="FQ63" s="148"/>
      <c r="FR63" s="151"/>
      <c r="FS63" s="151"/>
      <c r="FT63" s="151"/>
      <c r="FU63" s="148"/>
      <c r="FV63" s="148"/>
      <c r="FY63" s="153"/>
      <c r="FZ63" s="153"/>
      <c r="GA63" s="153"/>
      <c r="GB63" s="153"/>
      <c r="GC63" s="148"/>
      <c r="GD63" s="148"/>
      <c r="GE63" s="149"/>
      <c r="GF63" s="150"/>
      <c r="GG63" s="148"/>
      <c r="GH63" s="148"/>
      <c r="GI63" s="151"/>
      <c r="GJ63" s="151"/>
      <c r="GK63" s="151"/>
      <c r="GL63" s="148"/>
      <c r="GM63" s="148"/>
      <c r="GP63" s="153"/>
      <c r="GQ63" s="153"/>
      <c r="GR63" s="153"/>
      <c r="GS63" s="153"/>
      <c r="GT63" s="148"/>
      <c r="GU63" s="148"/>
      <c r="GV63" s="149"/>
      <c r="GW63" s="150"/>
      <c r="GX63" s="148"/>
      <c r="GY63" s="148"/>
      <c r="GZ63" s="151"/>
      <c r="HA63" s="151"/>
      <c r="HB63" s="151"/>
      <c r="HC63" s="148"/>
      <c r="HD63" s="148"/>
      <c r="HG63" s="153"/>
    </row>
    <row r="64" spans="1:215" s="152" customFormat="1" ht="41.25" customHeight="1">
      <c r="A64" s="229" t="s">
        <v>6057</v>
      </c>
      <c r="B64" s="230" t="s">
        <v>6058</v>
      </c>
      <c r="C64" s="230" t="s">
        <v>6058</v>
      </c>
      <c r="D64" s="230" t="s">
        <v>8180</v>
      </c>
      <c r="E64" s="483" t="str">
        <f t="shared" ref="E64:E115" si="1">L64&amp;M64</f>
        <v>下関市長府南之町6-5</v>
      </c>
      <c r="F64" s="483" t="s">
        <v>1088</v>
      </c>
      <c r="G64" s="424">
        <v>41000</v>
      </c>
      <c r="H64" s="483" t="s">
        <v>1770</v>
      </c>
      <c r="I64" s="376" t="s">
        <v>5996</v>
      </c>
      <c r="J64" s="494" t="s">
        <v>744</v>
      </c>
      <c r="K64" s="486" t="s">
        <v>419</v>
      </c>
      <c r="L64" s="486" t="s">
        <v>5863</v>
      </c>
      <c r="M64" s="231" t="s">
        <v>1222</v>
      </c>
      <c r="N64" s="483" t="s">
        <v>6059</v>
      </c>
      <c r="O64" s="487" t="s">
        <v>234</v>
      </c>
      <c r="P64" s="497" t="s">
        <v>512</v>
      </c>
      <c r="Q64" s="149"/>
      <c r="R64" s="150"/>
      <c r="S64" s="148"/>
      <c r="T64" s="148"/>
      <c r="U64" s="151"/>
      <c r="V64" s="151"/>
      <c r="W64" s="151"/>
      <c r="X64" s="148"/>
      <c r="Y64" s="148"/>
      <c r="AB64" s="153"/>
      <c r="AC64" s="153"/>
      <c r="AD64" s="153"/>
      <c r="AE64" s="153"/>
      <c r="AF64" s="148"/>
      <c r="AG64" s="148"/>
      <c r="AH64" s="149"/>
      <c r="AI64" s="150"/>
      <c r="AJ64" s="148"/>
      <c r="AK64" s="148"/>
      <c r="AL64" s="151"/>
      <c r="AM64" s="151"/>
      <c r="AN64" s="151"/>
      <c r="AO64" s="148"/>
      <c r="AP64" s="148"/>
      <c r="AS64" s="153"/>
      <c r="AT64" s="153"/>
      <c r="AU64" s="153"/>
      <c r="AV64" s="153"/>
      <c r="AW64" s="148"/>
      <c r="AX64" s="148"/>
      <c r="AY64" s="149"/>
      <c r="AZ64" s="150"/>
      <c r="BA64" s="148"/>
      <c r="BB64" s="148"/>
      <c r="BC64" s="151"/>
      <c r="BD64" s="151"/>
      <c r="BE64" s="151"/>
      <c r="BF64" s="148"/>
      <c r="BG64" s="148"/>
      <c r="BJ64" s="153"/>
      <c r="BK64" s="153"/>
      <c r="BL64" s="153"/>
      <c r="BM64" s="153"/>
      <c r="BN64" s="148"/>
      <c r="BO64" s="148"/>
      <c r="BP64" s="149"/>
      <c r="BQ64" s="150"/>
      <c r="BR64" s="148"/>
      <c r="BS64" s="148"/>
      <c r="BT64" s="151"/>
      <c r="BU64" s="151"/>
      <c r="BV64" s="151"/>
      <c r="BW64" s="148"/>
      <c r="BX64" s="148"/>
      <c r="CA64" s="153"/>
      <c r="CB64" s="153"/>
      <c r="CC64" s="153"/>
      <c r="CD64" s="153"/>
      <c r="CE64" s="148"/>
      <c r="CF64" s="148"/>
      <c r="CG64" s="149"/>
      <c r="CH64" s="150"/>
      <c r="CI64" s="148"/>
      <c r="CJ64" s="148"/>
      <c r="CK64" s="151"/>
      <c r="CL64" s="151"/>
      <c r="CM64" s="151"/>
      <c r="CN64" s="148"/>
      <c r="CO64" s="148"/>
      <c r="CR64" s="153"/>
      <c r="CS64" s="153"/>
      <c r="CT64" s="153"/>
      <c r="CU64" s="153"/>
      <c r="CV64" s="148"/>
      <c r="CW64" s="148"/>
      <c r="CX64" s="149"/>
      <c r="CY64" s="150"/>
      <c r="CZ64" s="148"/>
      <c r="DA64" s="148"/>
      <c r="DB64" s="151"/>
      <c r="DC64" s="151"/>
      <c r="DD64" s="151"/>
      <c r="DE64" s="148"/>
      <c r="DF64" s="148"/>
      <c r="DI64" s="153"/>
      <c r="DJ64" s="153"/>
      <c r="DK64" s="153"/>
      <c r="DL64" s="153"/>
      <c r="DM64" s="148"/>
      <c r="DN64" s="148"/>
      <c r="DO64" s="149"/>
      <c r="DP64" s="150"/>
      <c r="DQ64" s="148"/>
      <c r="DR64" s="148"/>
      <c r="DS64" s="151"/>
      <c r="DT64" s="151"/>
      <c r="DU64" s="151"/>
      <c r="DV64" s="148"/>
      <c r="DW64" s="148"/>
      <c r="DZ64" s="153"/>
      <c r="EA64" s="153"/>
      <c r="EB64" s="153"/>
      <c r="EC64" s="153"/>
      <c r="ED64" s="148"/>
      <c r="EE64" s="148"/>
      <c r="EF64" s="149"/>
      <c r="EG64" s="150"/>
      <c r="EH64" s="148"/>
      <c r="EI64" s="148"/>
      <c r="EJ64" s="151"/>
      <c r="EK64" s="151"/>
      <c r="EL64" s="151"/>
      <c r="EM64" s="148"/>
      <c r="EN64" s="148"/>
      <c r="EQ64" s="153"/>
      <c r="ER64" s="153"/>
      <c r="ES64" s="153"/>
      <c r="ET64" s="153"/>
      <c r="EU64" s="148"/>
      <c r="EV64" s="148"/>
      <c r="EW64" s="149"/>
      <c r="EX64" s="150"/>
      <c r="EY64" s="148"/>
      <c r="EZ64" s="148"/>
      <c r="FA64" s="151"/>
      <c r="FB64" s="151"/>
      <c r="FC64" s="151"/>
      <c r="FD64" s="148"/>
      <c r="FE64" s="148"/>
      <c r="FH64" s="153"/>
      <c r="FI64" s="153"/>
      <c r="FJ64" s="153"/>
      <c r="FK64" s="153"/>
      <c r="FL64" s="148"/>
      <c r="FM64" s="148"/>
      <c r="FN64" s="149"/>
      <c r="FO64" s="150"/>
      <c r="FP64" s="148"/>
      <c r="FQ64" s="148"/>
      <c r="FR64" s="151"/>
      <c r="FS64" s="151"/>
      <c r="FT64" s="151"/>
      <c r="FU64" s="148"/>
      <c r="FV64" s="148"/>
      <c r="FY64" s="153"/>
      <c r="FZ64" s="153"/>
      <c r="GA64" s="153"/>
      <c r="GB64" s="153"/>
      <c r="GC64" s="148"/>
      <c r="GD64" s="148"/>
      <c r="GE64" s="149"/>
      <c r="GF64" s="150"/>
      <c r="GG64" s="148"/>
      <c r="GH64" s="148"/>
      <c r="GI64" s="151"/>
      <c r="GJ64" s="151"/>
      <c r="GK64" s="151"/>
      <c r="GL64" s="148"/>
      <c r="GM64" s="148"/>
      <c r="GP64" s="153"/>
      <c r="GQ64" s="153"/>
      <c r="GR64" s="153"/>
      <c r="GS64" s="153"/>
      <c r="GT64" s="148"/>
      <c r="GU64" s="148"/>
      <c r="GV64" s="149"/>
      <c r="GW64" s="150"/>
      <c r="GX64" s="148"/>
      <c r="GY64" s="148"/>
      <c r="GZ64" s="151"/>
      <c r="HA64" s="151"/>
      <c r="HB64" s="151"/>
      <c r="HC64" s="148"/>
      <c r="HD64" s="148"/>
      <c r="HG64" s="153"/>
    </row>
    <row r="65" spans="1:216" s="152" customFormat="1" ht="41.25" customHeight="1">
      <c r="A65" s="229" t="s">
        <v>5276</v>
      </c>
      <c r="B65" s="230" t="s">
        <v>5188</v>
      </c>
      <c r="C65" s="230" t="s">
        <v>5188</v>
      </c>
      <c r="D65" s="230" t="s">
        <v>3418</v>
      </c>
      <c r="E65" s="483" t="str">
        <f t="shared" si="1"/>
        <v>下関市福江浜田1425-1</v>
      </c>
      <c r="F65" s="483" t="s">
        <v>1090</v>
      </c>
      <c r="G65" s="515">
        <v>40695</v>
      </c>
      <c r="H65" s="483" t="s">
        <v>1771</v>
      </c>
      <c r="I65" s="376" t="s">
        <v>535</v>
      </c>
      <c r="J65" s="494" t="s">
        <v>4099</v>
      </c>
      <c r="K65" s="486" t="s">
        <v>18</v>
      </c>
      <c r="L65" s="486" t="s">
        <v>79</v>
      </c>
      <c r="M65" s="231" t="s">
        <v>1268</v>
      </c>
      <c r="N65" s="483" t="s">
        <v>5275</v>
      </c>
      <c r="O65" s="487" t="s">
        <v>234</v>
      </c>
      <c r="P65" s="497" t="s">
        <v>3400</v>
      </c>
      <c r="Q65" s="149"/>
      <c r="R65" s="150"/>
      <c r="S65" s="148"/>
      <c r="T65" s="148"/>
      <c r="U65" s="151"/>
      <c r="V65" s="151"/>
      <c r="W65" s="151"/>
      <c r="X65" s="148"/>
      <c r="Y65" s="148"/>
      <c r="AB65" s="153"/>
      <c r="AC65" s="153"/>
      <c r="AD65" s="153"/>
      <c r="AE65" s="153"/>
      <c r="AF65" s="148"/>
      <c r="AG65" s="148"/>
      <c r="AH65" s="149"/>
      <c r="AI65" s="150"/>
      <c r="AJ65" s="148"/>
      <c r="AK65" s="148"/>
      <c r="AL65" s="151"/>
      <c r="AM65" s="151"/>
      <c r="AN65" s="151"/>
      <c r="AO65" s="148"/>
      <c r="AP65" s="148"/>
      <c r="AS65" s="153"/>
      <c r="AT65" s="153"/>
      <c r="AU65" s="153"/>
      <c r="AV65" s="153"/>
      <c r="AW65" s="148"/>
      <c r="AX65" s="148"/>
      <c r="AY65" s="149"/>
      <c r="AZ65" s="150"/>
      <c r="BA65" s="148"/>
      <c r="BB65" s="148"/>
      <c r="BC65" s="151"/>
      <c r="BD65" s="151"/>
      <c r="BE65" s="151"/>
      <c r="BF65" s="148"/>
      <c r="BG65" s="148"/>
      <c r="BJ65" s="153"/>
      <c r="BK65" s="153"/>
      <c r="BL65" s="153"/>
      <c r="BM65" s="153"/>
      <c r="BN65" s="148"/>
      <c r="BO65" s="148"/>
      <c r="BP65" s="149"/>
      <c r="BQ65" s="150"/>
      <c r="BR65" s="148"/>
      <c r="BS65" s="148"/>
      <c r="BT65" s="151"/>
      <c r="BU65" s="151"/>
      <c r="BV65" s="151"/>
      <c r="BW65" s="148"/>
      <c r="BX65" s="148"/>
      <c r="CA65" s="153"/>
      <c r="CB65" s="153"/>
      <c r="CC65" s="153"/>
      <c r="CD65" s="153"/>
      <c r="CE65" s="148"/>
      <c r="CF65" s="148"/>
      <c r="CG65" s="149"/>
      <c r="CH65" s="150"/>
      <c r="CI65" s="148"/>
      <c r="CJ65" s="148"/>
      <c r="CK65" s="151"/>
      <c r="CL65" s="151"/>
      <c r="CM65" s="151"/>
      <c r="CN65" s="148"/>
      <c r="CO65" s="148"/>
      <c r="CR65" s="153"/>
      <c r="CS65" s="153"/>
      <c r="CT65" s="153"/>
      <c r="CU65" s="153"/>
      <c r="CV65" s="148"/>
      <c r="CW65" s="148"/>
      <c r="CX65" s="149"/>
      <c r="CY65" s="150"/>
      <c r="CZ65" s="148"/>
      <c r="DA65" s="148"/>
      <c r="DB65" s="151"/>
      <c r="DC65" s="151"/>
      <c r="DD65" s="151"/>
      <c r="DE65" s="148"/>
      <c r="DF65" s="148"/>
      <c r="DI65" s="153"/>
      <c r="DJ65" s="153"/>
      <c r="DK65" s="153"/>
      <c r="DL65" s="153"/>
      <c r="DM65" s="148"/>
      <c r="DN65" s="148"/>
      <c r="DO65" s="149"/>
      <c r="DP65" s="150"/>
      <c r="DQ65" s="148"/>
      <c r="DR65" s="148"/>
      <c r="DS65" s="151"/>
      <c r="DT65" s="151"/>
      <c r="DU65" s="151"/>
      <c r="DV65" s="148"/>
      <c r="DW65" s="148"/>
      <c r="DZ65" s="153"/>
      <c r="EA65" s="153"/>
      <c r="EB65" s="153"/>
      <c r="EC65" s="153"/>
      <c r="ED65" s="148"/>
      <c r="EE65" s="148"/>
      <c r="EF65" s="149"/>
      <c r="EG65" s="150"/>
      <c r="EH65" s="148"/>
      <c r="EI65" s="148"/>
      <c r="EJ65" s="151"/>
      <c r="EK65" s="151"/>
      <c r="EL65" s="151"/>
      <c r="EM65" s="148"/>
      <c r="EN65" s="148"/>
      <c r="EQ65" s="153"/>
      <c r="ER65" s="153"/>
      <c r="ES65" s="153"/>
      <c r="ET65" s="153"/>
      <c r="EU65" s="148"/>
      <c r="EV65" s="148"/>
      <c r="EW65" s="149"/>
      <c r="EX65" s="150"/>
      <c r="EY65" s="148"/>
      <c r="EZ65" s="148"/>
      <c r="FA65" s="151"/>
      <c r="FB65" s="151"/>
      <c r="FC65" s="151"/>
      <c r="FD65" s="148"/>
      <c r="FE65" s="148"/>
      <c r="FH65" s="153"/>
      <c r="FI65" s="153"/>
      <c r="FJ65" s="153"/>
      <c r="FK65" s="153"/>
      <c r="FL65" s="148"/>
      <c r="FM65" s="148"/>
      <c r="FN65" s="149"/>
      <c r="FO65" s="150"/>
      <c r="FP65" s="148"/>
      <c r="FQ65" s="148"/>
      <c r="FR65" s="151"/>
      <c r="FS65" s="151"/>
      <c r="FT65" s="151"/>
      <c r="FU65" s="148"/>
      <c r="FV65" s="148"/>
      <c r="FY65" s="153"/>
      <c r="FZ65" s="153"/>
      <c r="GA65" s="153"/>
      <c r="GB65" s="153"/>
      <c r="GC65" s="148"/>
      <c r="GD65" s="148"/>
      <c r="GE65" s="149"/>
      <c r="GF65" s="150"/>
      <c r="GG65" s="148"/>
      <c r="GH65" s="148"/>
      <c r="GI65" s="151"/>
      <c r="GJ65" s="151"/>
      <c r="GK65" s="151"/>
      <c r="GL65" s="148"/>
      <c r="GM65" s="148"/>
      <c r="GP65" s="153"/>
      <c r="GQ65" s="153"/>
      <c r="GR65" s="153"/>
      <c r="GS65" s="153"/>
      <c r="GT65" s="148"/>
      <c r="GU65" s="148"/>
      <c r="GV65" s="149"/>
      <c r="GW65" s="150"/>
      <c r="GX65" s="148"/>
      <c r="GY65" s="148"/>
      <c r="GZ65" s="151"/>
      <c r="HA65" s="151"/>
      <c r="HB65" s="151"/>
      <c r="HC65" s="148"/>
      <c r="HD65" s="148"/>
      <c r="HG65" s="153"/>
    </row>
    <row r="66" spans="1:216" s="152" customFormat="1" ht="41.25" customHeight="1">
      <c r="A66" s="229" t="s">
        <v>5274</v>
      </c>
      <c r="B66" s="230" t="s">
        <v>5273</v>
      </c>
      <c r="C66" s="230" t="s">
        <v>5273</v>
      </c>
      <c r="D66" s="230" t="s">
        <v>2300</v>
      </c>
      <c r="E66" s="483" t="str">
        <f t="shared" si="1"/>
        <v>下関市長府才川2-4-27</v>
      </c>
      <c r="F66" s="483" t="s">
        <v>896</v>
      </c>
      <c r="G66" s="515">
        <v>40695</v>
      </c>
      <c r="H66" s="483" t="s">
        <v>1772</v>
      </c>
      <c r="I66" s="376" t="s">
        <v>2841</v>
      </c>
      <c r="J66" s="494" t="s">
        <v>4099</v>
      </c>
      <c r="K66" s="486" t="s">
        <v>18</v>
      </c>
      <c r="L66" s="486" t="s">
        <v>79</v>
      </c>
      <c r="M66" s="231" t="s">
        <v>1267</v>
      </c>
      <c r="N66" s="483" t="s">
        <v>5272</v>
      </c>
      <c r="O66" s="487" t="s">
        <v>234</v>
      </c>
      <c r="P66" s="497" t="s">
        <v>3400</v>
      </c>
      <c r="Q66" s="149"/>
      <c r="R66" s="150"/>
      <c r="S66" s="148"/>
      <c r="T66" s="148"/>
      <c r="U66" s="151"/>
      <c r="V66" s="151"/>
      <c r="W66" s="151"/>
      <c r="X66" s="148"/>
      <c r="Y66" s="148"/>
      <c r="AB66" s="153"/>
      <c r="AC66" s="153"/>
      <c r="AD66" s="153"/>
      <c r="AE66" s="153"/>
      <c r="AF66" s="148"/>
      <c r="AG66" s="148"/>
      <c r="AH66" s="149"/>
      <c r="AI66" s="150"/>
      <c r="AJ66" s="148"/>
      <c r="AK66" s="148"/>
      <c r="AL66" s="151"/>
      <c r="AM66" s="151"/>
      <c r="AN66" s="151"/>
      <c r="AO66" s="148"/>
      <c r="AP66" s="148"/>
      <c r="AS66" s="153"/>
      <c r="AT66" s="153"/>
      <c r="AU66" s="153"/>
      <c r="AV66" s="153"/>
      <c r="AW66" s="148"/>
      <c r="AX66" s="148"/>
      <c r="AY66" s="149"/>
      <c r="AZ66" s="150"/>
      <c r="BA66" s="148"/>
      <c r="BB66" s="148"/>
      <c r="BC66" s="151"/>
      <c r="BD66" s="151"/>
      <c r="BE66" s="151"/>
      <c r="BF66" s="148"/>
      <c r="BG66" s="148"/>
      <c r="BJ66" s="153"/>
      <c r="BK66" s="153"/>
      <c r="BL66" s="153"/>
      <c r="BM66" s="153"/>
      <c r="BN66" s="148"/>
      <c r="BO66" s="148"/>
      <c r="BP66" s="149"/>
      <c r="BQ66" s="150"/>
      <c r="BR66" s="148"/>
      <c r="BS66" s="148"/>
      <c r="BT66" s="151"/>
      <c r="BU66" s="151"/>
      <c r="BV66" s="151"/>
      <c r="BW66" s="148"/>
      <c r="BX66" s="148"/>
      <c r="CA66" s="153"/>
      <c r="CB66" s="153"/>
      <c r="CC66" s="153"/>
      <c r="CD66" s="153"/>
      <c r="CE66" s="148"/>
      <c r="CF66" s="148"/>
      <c r="CG66" s="149"/>
      <c r="CH66" s="150"/>
      <c r="CI66" s="148"/>
      <c r="CJ66" s="148"/>
      <c r="CK66" s="151"/>
      <c r="CL66" s="151"/>
      <c r="CM66" s="151"/>
      <c r="CN66" s="148"/>
      <c r="CO66" s="148"/>
      <c r="CR66" s="153"/>
      <c r="CS66" s="153"/>
      <c r="CT66" s="153"/>
      <c r="CU66" s="153"/>
      <c r="CV66" s="148"/>
      <c r="CW66" s="148"/>
      <c r="CX66" s="149"/>
      <c r="CY66" s="150"/>
      <c r="CZ66" s="148"/>
      <c r="DA66" s="148"/>
      <c r="DB66" s="151"/>
      <c r="DC66" s="151"/>
      <c r="DD66" s="151"/>
      <c r="DE66" s="148"/>
      <c r="DF66" s="148"/>
      <c r="DI66" s="153"/>
      <c r="DJ66" s="153"/>
      <c r="DK66" s="153"/>
      <c r="DL66" s="153"/>
      <c r="DM66" s="148"/>
      <c r="DN66" s="148"/>
      <c r="DO66" s="149"/>
      <c r="DP66" s="150"/>
      <c r="DQ66" s="148"/>
      <c r="DR66" s="148"/>
      <c r="DS66" s="151"/>
      <c r="DT66" s="151"/>
      <c r="DU66" s="151"/>
      <c r="DV66" s="148"/>
      <c r="DW66" s="148"/>
      <c r="DZ66" s="153"/>
      <c r="EA66" s="153"/>
      <c r="EB66" s="153"/>
      <c r="EC66" s="153"/>
      <c r="ED66" s="148"/>
      <c r="EE66" s="148"/>
      <c r="EF66" s="149"/>
      <c r="EG66" s="150"/>
      <c r="EH66" s="148"/>
      <c r="EI66" s="148"/>
      <c r="EJ66" s="151"/>
      <c r="EK66" s="151"/>
      <c r="EL66" s="151"/>
      <c r="EM66" s="148"/>
      <c r="EN66" s="148"/>
      <c r="EQ66" s="153"/>
      <c r="ER66" s="153"/>
      <c r="ES66" s="153"/>
      <c r="ET66" s="153"/>
      <c r="EU66" s="148"/>
      <c r="EV66" s="148"/>
      <c r="EW66" s="149"/>
      <c r="EX66" s="150"/>
      <c r="EY66" s="148"/>
      <c r="EZ66" s="148"/>
      <c r="FA66" s="151"/>
      <c r="FB66" s="151"/>
      <c r="FC66" s="151"/>
      <c r="FD66" s="148"/>
      <c r="FE66" s="148"/>
      <c r="FH66" s="153"/>
      <c r="FI66" s="153"/>
      <c r="FJ66" s="153"/>
      <c r="FK66" s="153"/>
      <c r="FL66" s="148"/>
      <c r="FM66" s="148"/>
      <c r="FN66" s="149"/>
      <c r="FO66" s="150"/>
      <c r="FP66" s="148"/>
      <c r="FQ66" s="148"/>
      <c r="FR66" s="151"/>
      <c r="FS66" s="151"/>
      <c r="FT66" s="151"/>
      <c r="FU66" s="148"/>
      <c r="FV66" s="148"/>
      <c r="FY66" s="153"/>
      <c r="FZ66" s="153"/>
      <c r="GA66" s="153"/>
      <c r="GB66" s="153"/>
      <c r="GC66" s="148"/>
      <c r="GD66" s="148"/>
      <c r="GE66" s="149"/>
      <c r="GF66" s="150"/>
      <c r="GG66" s="148"/>
      <c r="GH66" s="148"/>
      <c r="GI66" s="151"/>
      <c r="GJ66" s="151"/>
      <c r="GK66" s="151"/>
      <c r="GL66" s="148"/>
      <c r="GM66" s="148"/>
      <c r="GP66" s="153"/>
      <c r="GQ66" s="153"/>
      <c r="GR66" s="153"/>
      <c r="GS66" s="153"/>
      <c r="GT66" s="148"/>
      <c r="GU66" s="148"/>
      <c r="GV66" s="149"/>
      <c r="GW66" s="150"/>
      <c r="GX66" s="148"/>
      <c r="GY66" s="148"/>
      <c r="GZ66" s="151"/>
      <c r="HA66" s="151"/>
      <c r="HB66" s="151"/>
      <c r="HC66" s="148"/>
      <c r="HD66" s="148"/>
      <c r="HG66" s="153"/>
    </row>
    <row r="67" spans="1:216" s="152" customFormat="1" ht="41.25" customHeight="1">
      <c r="A67" s="229" t="s">
        <v>6060</v>
      </c>
      <c r="B67" s="230" t="s">
        <v>2385</v>
      </c>
      <c r="C67" s="230" t="s">
        <v>2385</v>
      </c>
      <c r="D67" s="230" t="s">
        <v>7738</v>
      </c>
      <c r="E67" s="483" t="str">
        <f t="shared" si="1"/>
        <v>下関市大字垢田洞ﾉ上341</v>
      </c>
      <c r="F67" s="483" t="s">
        <v>1091</v>
      </c>
      <c r="G67" s="515">
        <v>40817</v>
      </c>
      <c r="H67" s="483" t="s">
        <v>1773</v>
      </c>
      <c r="I67" s="376" t="s">
        <v>6061</v>
      </c>
      <c r="J67" s="494" t="s">
        <v>744</v>
      </c>
      <c r="K67" s="486" t="s">
        <v>419</v>
      </c>
      <c r="L67" s="486" t="s">
        <v>5863</v>
      </c>
      <c r="M67" s="231" t="s">
        <v>6062</v>
      </c>
      <c r="N67" s="483" t="s">
        <v>6063</v>
      </c>
      <c r="O67" s="487" t="s">
        <v>234</v>
      </c>
      <c r="P67" s="497" t="s">
        <v>512</v>
      </c>
      <c r="Q67" s="149"/>
      <c r="R67" s="150"/>
      <c r="S67" s="148"/>
      <c r="T67" s="148"/>
      <c r="U67" s="151"/>
      <c r="V67" s="151"/>
      <c r="W67" s="151"/>
      <c r="X67" s="148"/>
      <c r="Y67" s="148"/>
      <c r="AB67" s="153"/>
      <c r="AC67" s="153"/>
      <c r="AD67" s="153"/>
      <c r="AE67" s="153"/>
      <c r="AF67" s="148"/>
      <c r="AG67" s="148"/>
      <c r="AH67" s="149"/>
      <c r="AI67" s="150"/>
      <c r="AJ67" s="148"/>
      <c r="AK67" s="148"/>
      <c r="AL67" s="151"/>
      <c r="AM67" s="151"/>
      <c r="AN67" s="151"/>
      <c r="AO67" s="148"/>
      <c r="AP67" s="148"/>
      <c r="AS67" s="153"/>
      <c r="AT67" s="153"/>
      <c r="AU67" s="153"/>
      <c r="AV67" s="153"/>
      <c r="AW67" s="148"/>
      <c r="AX67" s="148"/>
      <c r="AY67" s="149"/>
      <c r="AZ67" s="150"/>
      <c r="BA67" s="148"/>
      <c r="BB67" s="148"/>
      <c r="BC67" s="151"/>
      <c r="BD67" s="151"/>
      <c r="BE67" s="151"/>
      <c r="BF67" s="148"/>
      <c r="BG67" s="148"/>
      <c r="BJ67" s="153"/>
      <c r="BK67" s="153"/>
      <c r="BL67" s="153"/>
      <c r="BM67" s="153"/>
      <c r="BN67" s="148"/>
      <c r="BO67" s="148"/>
      <c r="BP67" s="149"/>
      <c r="BQ67" s="150"/>
      <c r="BR67" s="148"/>
      <c r="BS67" s="148"/>
      <c r="BT67" s="151"/>
      <c r="BU67" s="151"/>
      <c r="BV67" s="151"/>
      <c r="BW67" s="148"/>
      <c r="BX67" s="148"/>
      <c r="CA67" s="153"/>
      <c r="CB67" s="153"/>
      <c r="CC67" s="153"/>
      <c r="CD67" s="153"/>
      <c r="CE67" s="148"/>
      <c r="CF67" s="148"/>
      <c r="CG67" s="149"/>
      <c r="CH67" s="150"/>
      <c r="CI67" s="148"/>
      <c r="CJ67" s="148"/>
      <c r="CK67" s="151"/>
      <c r="CL67" s="151"/>
      <c r="CM67" s="151"/>
      <c r="CN67" s="148"/>
      <c r="CO67" s="148"/>
      <c r="CR67" s="153"/>
      <c r="CS67" s="153"/>
      <c r="CT67" s="153"/>
      <c r="CU67" s="153"/>
      <c r="CV67" s="148"/>
      <c r="CW67" s="148"/>
      <c r="CX67" s="149"/>
      <c r="CY67" s="150"/>
      <c r="CZ67" s="148"/>
      <c r="DA67" s="148"/>
      <c r="DB67" s="151"/>
      <c r="DC67" s="151"/>
      <c r="DD67" s="151"/>
      <c r="DE67" s="148"/>
      <c r="DF67" s="148"/>
      <c r="DI67" s="153"/>
      <c r="DJ67" s="153"/>
      <c r="DK67" s="153"/>
      <c r="DL67" s="153"/>
      <c r="DM67" s="148"/>
      <c r="DN67" s="148"/>
      <c r="DO67" s="149"/>
      <c r="DP67" s="150"/>
      <c r="DQ67" s="148"/>
      <c r="DR67" s="148"/>
      <c r="DS67" s="151"/>
      <c r="DT67" s="151"/>
      <c r="DU67" s="151"/>
      <c r="DV67" s="148"/>
      <c r="DW67" s="148"/>
      <c r="DZ67" s="153"/>
      <c r="EA67" s="153"/>
      <c r="EB67" s="153"/>
      <c r="EC67" s="153"/>
      <c r="ED67" s="148"/>
      <c r="EE67" s="148"/>
      <c r="EF67" s="149"/>
      <c r="EG67" s="150"/>
      <c r="EH67" s="148"/>
      <c r="EI67" s="148"/>
      <c r="EJ67" s="151"/>
      <c r="EK67" s="151"/>
      <c r="EL67" s="151"/>
      <c r="EM67" s="148"/>
      <c r="EN67" s="148"/>
      <c r="EQ67" s="153"/>
      <c r="ER67" s="153"/>
      <c r="ES67" s="153"/>
      <c r="ET67" s="153"/>
      <c r="EU67" s="148"/>
      <c r="EV67" s="148"/>
      <c r="EW67" s="149"/>
      <c r="EX67" s="150"/>
      <c r="EY67" s="148"/>
      <c r="EZ67" s="148"/>
      <c r="FA67" s="151"/>
      <c r="FB67" s="151"/>
      <c r="FC67" s="151"/>
      <c r="FD67" s="148"/>
      <c r="FE67" s="148"/>
      <c r="FH67" s="153"/>
      <c r="FI67" s="153"/>
      <c r="FJ67" s="153"/>
      <c r="FK67" s="153"/>
      <c r="FL67" s="148"/>
      <c r="FM67" s="148"/>
      <c r="FN67" s="149"/>
      <c r="FO67" s="150"/>
      <c r="FP67" s="148"/>
      <c r="FQ67" s="148"/>
      <c r="FR67" s="151"/>
      <c r="FS67" s="151"/>
      <c r="FT67" s="151"/>
      <c r="FU67" s="148"/>
      <c r="FV67" s="148"/>
      <c r="FY67" s="153"/>
      <c r="FZ67" s="153"/>
      <c r="GA67" s="153"/>
      <c r="GB67" s="153"/>
      <c r="GC67" s="148"/>
      <c r="GD67" s="148"/>
      <c r="GE67" s="149"/>
      <c r="GF67" s="150"/>
      <c r="GG67" s="148"/>
      <c r="GH67" s="148"/>
      <c r="GI67" s="151"/>
      <c r="GJ67" s="151"/>
      <c r="GK67" s="151"/>
      <c r="GL67" s="148"/>
      <c r="GM67" s="148"/>
      <c r="GP67" s="153"/>
      <c r="GQ67" s="153"/>
      <c r="GR67" s="153"/>
      <c r="GS67" s="153"/>
      <c r="GT67" s="148"/>
      <c r="GU67" s="148"/>
      <c r="GV67" s="149"/>
      <c r="GW67" s="150"/>
      <c r="GX67" s="148"/>
      <c r="GY67" s="148"/>
      <c r="GZ67" s="151"/>
      <c r="HA67" s="151"/>
      <c r="HB67" s="151"/>
      <c r="HC67" s="148"/>
      <c r="HD67" s="148"/>
      <c r="HG67" s="153"/>
    </row>
    <row r="68" spans="1:216" s="152" customFormat="1" ht="41.25" customHeight="1">
      <c r="A68" s="229" t="s">
        <v>5271</v>
      </c>
      <c r="B68" s="230" t="s">
        <v>5192</v>
      </c>
      <c r="C68" s="230" t="s">
        <v>5192</v>
      </c>
      <c r="D68" s="230" t="s">
        <v>8181</v>
      </c>
      <c r="E68" s="483" t="str">
        <f t="shared" si="1"/>
        <v>下関市彦島福浦町3-6-22</v>
      </c>
      <c r="F68" s="483" t="s">
        <v>1060</v>
      </c>
      <c r="G68" s="515">
        <v>40817</v>
      </c>
      <c r="H68" s="483" t="s">
        <v>1774</v>
      </c>
      <c r="I68" s="376" t="s">
        <v>2841</v>
      </c>
      <c r="J68" s="494" t="s">
        <v>4099</v>
      </c>
      <c r="K68" s="486" t="s">
        <v>18</v>
      </c>
      <c r="L68" s="486" t="s">
        <v>79</v>
      </c>
      <c r="M68" s="231" t="s">
        <v>1269</v>
      </c>
      <c r="N68" s="483" t="s">
        <v>5744</v>
      </c>
      <c r="O68" s="487" t="s">
        <v>234</v>
      </c>
      <c r="P68" s="497" t="s">
        <v>3400</v>
      </c>
      <c r="Q68" s="150"/>
      <c r="R68" s="148"/>
      <c r="S68" s="148"/>
      <c r="T68" s="151"/>
      <c r="U68" s="151"/>
      <c r="V68" s="151"/>
      <c r="W68" s="148"/>
      <c r="X68" s="148"/>
      <c r="AA68" s="153"/>
      <c r="AB68" s="153"/>
      <c r="AC68" s="153"/>
      <c r="AD68" s="153"/>
      <c r="AE68" s="148"/>
      <c r="AF68" s="148"/>
      <c r="AG68" s="149"/>
      <c r="AH68" s="150"/>
      <c r="AI68" s="148"/>
      <c r="AJ68" s="148"/>
      <c r="AK68" s="151"/>
      <c r="AL68" s="151"/>
      <c r="AM68" s="151"/>
      <c r="AN68" s="148"/>
      <c r="AO68" s="148"/>
      <c r="AR68" s="153"/>
      <c r="AS68" s="153"/>
      <c r="AT68" s="153"/>
      <c r="AU68" s="153"/>
      <c r="AV68" s="148"/>
      <c r="AW68" s="148"/>
      <c r="AX68" s="149"/>
      <c r="AY68" s="150"/>
      <c r="AZ68" s="148"/>
      <c r="BA68" s="148"/>
      <c r="BB68" s="151"/>
      <c r="BC68" s="151"/>
      <c r="BD68" s="151"/>
      <c r="BE68" s="148"/>
      <c r="BF68" s="148"/>
      <c r="BI68" s="153"/>
      <c r="BJ68" s="153"/>
      <c r="BK68" s="153"/>
      <c r="BL68" s="153"/>
      <c r="BM68" s="148"/>
      <c r="BN68" s="148"/>
      <c r="BO68" s="149"/>
      <c r="BP68" s="150"/>
      <c r="BQ68" s="148"/>
      <c r="BR68" s="148"/>
      <c r="BS68" s="151"/>
      <c r="BT68" s="167" t="s">
        <v>1222</v>
      </c>
      <c r="BU68" s="151"/>
      <c r="BV68" s="148"/>
      <c r="BW68" s="148"/>
      <c r="BZ68" s="153"/>
      <c r="CA68" s="153"/>
      <c r="CB68" s="153"/>
      <c r="CC68" s="153"/>
      <c r="CD68" s="148"/>
      <c r="CE68" s="148"/>
      <c r="CF68" s="149"/>
      <c r="CG68" s="150"/>
      <c r="CH68" s="148"/>
      <c r="CI68" s="148"/>
      <c r="CJ68" s="151"/>
      <c r="CK68" s="151"/>
      <c r="CL68" s="151"/>
      <c r="CM68" s="148"/>
      <c r="CN68" s="148"/>
      <c r="CQ68" s="153"/>
      <c r="CR68" s="153"/>
      <c r="CS68" s="153"/>
      <c r="CT68" s="153"/>
      <c r="CU68" s="148"/>
      <c r="CV68" s="148"/>
      <c r="CW68" s="149"/>
      <c r="CX68" s="150"/>
      <c r="CY68" s="148"/>
      <c r="CZ68" s="148"/>
      <c r="DA68" s="151"/>
      <c r="DB68" s="151"/>
      <c r="DC68" s="151"/>
      <c r="DD68" s="148"/>
      <c r="DE68" s="148"/>
      <c r="DH68" s="153"/>
      <c r="DI68" s="153"/>
      <c r="DJ68" s="153"/>
      <c r="DK68" s="153"/>
      <c r="DL68" s="148"/>
      <c r="DM68" s="148"/>
      <c r="DN68" s="149"/>
      <c r="DO68" s="150"/>
      <c r="DP68" s="148"/>
      <c r="DQ68" s="148"/>
      <c r="DR68" s="151"/>
      <c r="DS68" s="151"/>
      <c r="DT68" s="151"/>
      <c r="DU68" s="148"/>
      <c r="DV68" s="148"/>
      <c r="DY68" s="153"/>
      <c r="DZ68" s="153"/>
      <c r="EA68" s="153"/>
      <c r="EB68" s="153"/>
      <c r="EC68" s="148"/>
      <c r="ED68" s="148"/>
      <c r="EE68" s="149"/>
      <c r="EF68" s="150"/>
      <c r="EG68" s="148"/>
      <c r="EH68" s="148"/>
      <c r="EI68" s="151"/>
      <c r="EJ68" s="151"/>
      <c r="EK68" s="151"/>
      <c r="EL68" s="148"/>
      <c r="EM68" s="148"/>
      <c r="EP68" s="153"/>
      <c r="EQ68" s="153"/>
      <c r="ER68" s="153"/>
      <c r="ES68" s="153"/>
      <c r="ET68" s="148"/>
      <c r="EU68" s="148"/>
      <c r="EV68" s="149"/>
      <c r="EW68" s="150"/>
      <c r="EX68" s="148"/>
      <c r="EY68" s="148"/>
      <c r="EZ68" s="151"/>
      <c r="FA68" s="151"/>
      <c r="FB68" s="151"/>
      <c r="FC68" s="148"/>
      <c r="FD68" s="148"/>
      <c r="FG68" s="153"/>
      <c r="FH68" s="153"/>
      <c r="FI68" s="153"/>
      <c r="FJ68" s="153"/>
      <c r="FK68" s="148"/>
      <c r="FL68" s="148"/>
      <c r="FM68" s="149"/>
      <c r="FN68" s="150"/>
      <c r="FO68" s="148"/>
      <c r="FP68" s="148"/>
      <c r="FQ68" s="151"/>
      <c r="FR68" s="151"/>
      <c r="FS68" s="151"/>
      <c r="FT68" s="148"/>
      <c r="FU68" s="148"/>
      <c r="FX68" s="153"/>
      <c r="FY68" s="153"/>
      <c r="FZ68" s="153"/>
      <c r="GA68" s="153"/>
      <c r="GB68" s="148"/>
      <c r="GC68" s="148"/>
      <c r="GD68" s="149"/>
      <c r="GE68" s="150"/>
      <c r="GF68" s="148"/>
      <c r="GG68" s="148"/>
      <c r="GH68" s="151"/>
      <c r="GI68" s="151"/>
      <c r="GJ68" s="151"/>
      <c r="GK68" s="148"/>
      <c r="GL68" s="148"/>
      <c r="GO68" s="153"/>
      <c r="GP68" s="153"/>
      <c r="GQ68" s="153"/>
      <c r="GR68" s="153"/>
      <c r="GS68" s="148"/>
      <c r="GT68" s="148"/>
      <c r="GU68" s="149"/>
      <c r="GV68" s="150"/>
      <c r="GW68" s="148"/>
      <c r="GX68" s="148"/>
      <c r="GY68" s="151"/>
      <c r="GZ68" s="151"/>
      <c r="HA68" s="151"/>
      <c r="HB68" s="148"/>
      <c r="HC68" s="148"/>
      <c r="HF68" s="153"/>
    </row>
    <row r="69" spans="1:216" s="152" customFormat="1" ht="41.25" customHeight="1">
      <c r="A69" s="229" t="s">
        <v>735</v>
      </c>
      <c r="B69" s="230" t="s">
        <v>4946</v>
      </c>
      <c r="C69" s="230" t="s">
        <v>4946</v>
      </c>
      <c r="D69" s="230" t="s">
        <v>736</v>
      </c>
      <c r="E69" s="483" t="str">
        <f t="shared" si="1"/>
        <v>下関市幡生町2-16-12</v>
      </c>
      <c r="F69" s="483" t="s">
        <v>1094</v>
      </c>
      <c r="G69" s="515">
        <v>41000</v>
      </c>
      <c r="H69" s="483" t="s">
        <v>1775</v>
      </c>
      <c r="I69" s="376" t="s">
        <v>2841</v>
      </c>
      <c r="J69" s="494" t="s">
        <v>4099</v>
      </c>
      <c r="K69" s="486" t="s">
        <v>18</v>
      </c>
      <c r="L69" s="486" t="s">
        <v>79</v>
      </c>
      <c r="M69" s="483" t="s">
        <v>737</v>
      </c>
      <c r="N69" s="483" t="s">
        <v>5745</v>
      </c>
      <c r="O69" s="487" t="s">
        <v>234</v>
      </c>
      <c r="P69" s="497" t="s">
        <v>3400</v>
      </c>
      <c r="Q69" s="149"/>
      <c r="R69" s="150"/>
      <c r="S69" s="148"/>
      <c r="T69" s="148"/>
      <c r="U69" s="151"/>
      <c r="V69" s="151"/>
      <c r="W69" s="151"/>
      <c r="X69" s="148"/>
      <c r="Y69" s="148"/>
      <c r="AB69" s="153"/>
      <c r="AC69" s="153"/>
      <c r="AD69" s="153"/>
      <c r="AE69" s="153"/>
      <c r="AF69" s="148"/>
      <c r="AG69" s="148"/>
      <c r="AH69" s="149"/>
      <c r="AI69" s="150"/>
      <c r="AJ69" s="148"/>
      <c r="AK69" s="148"/>
      <c r="AL69" s="151"/>
      <c r="AM69" s="151"/>
      <c r="AN69" s="151"/>
      <c r="AO69" s="148"/>
      <c r="AP69" s="148"/>
      <c r="AS69" s="153"/>
      <c r="AT69" s="153"/>
      <c r="AU69" s="153"/>
      <c r="AV69" s="153"/>
      <c r="AW69" s="148"/>
      <c r="AX69" s="148"/>
      <c r="AY69" s="149"/>
      <c r="AZ69" s="150"/>
      <c r="BA69" s="148"/>
      <c r="BB69" s="148"/>
      <c r="BC69" s="151"/>
      <c r="BD69" s="151"/>
      <c r="BE69" s="151"/>
      <c r="BF69" s="148"/>
      <c r="BG69" s="148"/>
      <c r="BJ69" s="153"/>
      <c r="BK69" s="153"/>
      <c r="BL69" s="153"/>
      <c r="BM69" s="153"/>
      <c r="BN69" s="148"/>
      <c r="BO69" s="148"/>
      <c r="BP69" s="149"/>
      <c r="BQ69" s="150"/>
      <c r="BR69" s="148"/>
      <c r="BS69" s="148"/>
      <c r="BT69" s="151"/>
      <c r="BU69" s="151"/>
      <c r="BV69" s="151"/>
      <c r="BW69" s="148"/>
      <c r="BX69" s="148"/>
      <c r="CA69" s="153"/>
      <c r="CB69" s="153"/>
      <c r="CC69" s="153"/>
      <c r="CD69" s="153"/>
      <c r="CE69" s="148"/>
      <c r="CF69" s="148"/>
      <c r="CG69" s="149"/>
      <c r="CH69" s="150"/>
      <c r="CI69" s="148"/>
      <c r="CJ69" s="148"/>
      <c r="CK69" s="151"/>
      <c r="CL69" s="151"/>
      <c r="CM69" s="151"/>
      <c r="CN69" s="148"/>
      <c r="CO69" s="148"/>
      <c r="CR69" s="153"/>
      <c r="CS69" s="153"/>
      <c r="CT69" s="153"/>
      <c r="CU69" s="153"/>
      <c r="CV69" s="148"/>
      <c r="CW69" s="148"/>
      <c r="CX69" s="149"/>
      <c r="CY69" s="150"/>
      <c r="CZ69" s="148"/>
      <c r="DA69" s="148"/>
      <c r="DB69" s="151"/>
      <c r="DC69" s="151"/>
      <c r="DD69" s="151"/>
      <c r="DE69" s="148"/>
      <c r="DF69" s="148"/>
      <c r="DI69" s="153"/>
      <c r="DJ69" s="153"/>
      <c r="DK69" s="153"/>
      <c r="DL69" s="153"/>
      <c r="DM69" s="148"/>
      <c r="DN69" s="148"/>
      <c r="DO69" s="149"/>
      <c r="DP69" s="150"/>
      <c r="DQ69" s="148"/>
      <c r="DR69" s="148"/>
      <c r="DS69" s="151"/>
      <c r="DT69" s="151"/>
      <c r="DU69" s="151"/>
      <c r="DV69" s="148"/>
      <c r="DW69" s="148"/>
      <c r="DZ69" s="153"/>
      <c r="EA69" s="153"/>
      <c r="EB69" s="153"/>
      <c r="EC69" s="153"/>
      <c r="ED69" s="148"/>
      <c r="EE69" s="148"/>
      <c r="EF69" s="149"/>
      <c r="EG69" s="150"/>
      <c r="EH69" s="148"/>
      <c r="EI69" s="148"/>
      <c r="EJ69" s="151"/>
      <c r="EK69" s="151"/>
      <c r="EL69" s="151"/>
      <c r="EM69" s="148"/>
      <c r="EN69" s="148"/>
      <c r="EQ69" s="153"/>
      <c r="ER69" s="153"/>
      <c r="ES69" s="153"/>
      <c r="ET69" s="153"/>
      <c r="EU69" s="148"/>
      <c r="EV69" s="148"/>
      <c r="EW69" s="149"/>
      <c r="EX69" s="150"/>
      <c r="EY69" s="148"/>
      <c r="EZ69" s="148"/>
      <c r="FA69" s="151"/>
      <c r="FB69" s="151"/>
      <c r="FC69" s="151"/>
      <c r="FD69" s="148"/>
      <c r="FE69" s="148"/>
      <c r="FH69" s="153"/>
      <c r="FI69" s="153"/>
      <c r="FJ69" s="153"/>
      <c r="FK69" s="153"/>
      <c r="FL69" s="148"/>
      <c r="FM69" s="148"/>
      <c r="FN69" s="149"/>
      <c r="FO69" s="150"/>
      <c r="FP69" s="148"/>
      <c r="FQ69" s="148"/>
      <c r="FR69" s="151"/>
      <c r="FS69" s="151"/>
      <c r="FT69" s="151"/>
      <c r="FU69" s="148"/>
      <c r="FV69" s="148"/>
      <c r="FY69" s="153"/>
      <c r="FZ69" s="153"/>
      <c r="GA69" s="153"/>
      <c r="GB69" s="153"/>
      <c r="GC69" s="148"/>
      <c r="GD69" s="148"/>
      <c r="GE69" s="149"/>
      <c r="GF69" s="150"/>
      <c r="GG69" s="148"/>
      <c r="GH69" s="148"/>
      <c r="GI69" s="151"/>
      <c r="GJ69" s="151"/>
      <c r="GK69" s="151"/>
      <c r="GL69" s="148"/>
      <c r="GM69" s="148"/>
      <c r="GP69" s="153"/>
      <c r="GQ69" s="153"/>
      <c r="GR69" s="153"/>
      <c r="GS69" s="153"/>
      <c r="GT69" s="148"/>
      <c r="GU69" s="148"/>
      <c r="GV69" s="149"/>
      <c r="GW69" s="150"/>
      <c r="GX69" s="148"/>
      <c r="GY69" s="148"/>
      <c r="GZ69" s="151"/>
      <c r="HA69" s="151"/>
      <c r="HB69" s="151"/>
      <c r="HC69" s="148"/>
      <c r="HD69" s="148"/>
      <c r="HG69" s="153"/>
    </row>
    <row r="70" spans="1:216" s="152" customFormat="1" ht="50" customHeight="1">
      <c r="A70" s="229" t="s">
        <v>5270</v>
      </c>
      <c r="B70" s="230" t="s">
        <v>5269</v>
      </c>
      <c r="C70" s="230" t="s">
        <v>5269</v>
      </c>
      <c r="D70" s="230" t="s">
        <v>1469</v>
      </c>
      <c r="E70" s="483" t="str">
        <f t="shared" si="1"/>
        <v>下関市山の口町1-30</v>
      </c>
      <c r="F70" s="483" t="s">
        <v>1092</v>
      </c>
      <c r="G70" s="515">
        <v>41000</v>
      </c>
      <c r="H70" s="483" t="s">
        <v>1776</v>
      </c>
      <c r="I70" s="376" t="s">
        <v>2841</v>
      </c>
      <c r="J70" s="494" t="s">
        <v>4099</v>
      </c>
      <c r="K70" s="486" t="s">
        <v>18</v>
      </c>
      <c r="L70" s="486" t="s">
        <v>79</v>
      </c>
      <c r="M70" s="483" t="s">
        <v>734</v>
      </c>
      <c r="N70" s="483" t="s">
        <v>5746</v>
      </c>
      <c r="O70" s="487" t="s">
        <v>234</v>
      </c>
      <c r="P70" s="497" t="s">
        <v>3400</v>
      </c>
      <c r="Q70" s="149"/>
      <c r="R70" s="150"/>
      <c r="S70" s="148"/>
      <c r="T70" s="148"/>
      <c r="U70" s="151"/>
      <c r="V70" s="151"/>
      <c r="W70" s="151"/>
      <c r="X70" s="148"/>
      <c r="Y70" s="148"/>
      <c r="AB70" s="153"/>
      <c r="AC70" s="153"/>
      <c r="AD70" s="153"/>
      <c r="AE70" s="153"/>
      <c r="AF70" s="148"/>
      <c r="AG70" s="148"/>
      <c r="AH70" s="149"/>
      <c r="AI70" s="150"/>
      <c r="AJ70" s="148"/>
      <c r="AK70" s="148"/>
      <c r="AL70" s="151"/>
      <c r="AM70" s="151"/>
      <c r="AN70" s="151"/>
      <c r="AO70" s="148"/>
      <c r="AP70" s="148"/>
      <c r="AS70" s="153"/>
      <c r="AT70" s="153"/>
      <c r="AU70" s="153"/>
      <c r="AV70" s="153"/>
      <c r="AW70" s="148"/>
      <c r="AX70" s="148"/>
      <c r="AY70" s="149"/>
      <c r="AZ70" s="150"/>
      <c r="BA70" s="148"/>
      <c r="BB70" s="148"/>
      <c r="BC70" s="151"/>
      <c r="BD70" s="151"/>
      <c r="BE70" s="151"/>
      <c r="BF70" s="148"/>
      <c r="BG70" s="148"/>
      <c r="BJ70" s="153"/>
      <c r="BK70" s="153"/>
      <c r="BL70" s="153"/>
      <c r="BM70" s="153"/>
      <c r="BN70" s="148"/>
      <c r="BO70" s="148"/>
      <c r="BP70" s="149"/>
      <c r="BQ70" s="150"/>
      <c r="BR70" s="148"/>
      <c r="BS70" s="148"/>
      <c r="BT70" s="151"/>
      <c r="BU70" s="151"/>
      <c r="BV70" s="151"/>
      <c r="BW70" s="148"/>
      <c r="BX70" s="148"/>
      <c r="CA70" s="153"/>
      <c r="CB70" s="153"/>
      <c r="CC70" s="153"/>
      <c r="CD70" s="153"/>
      <c r="CE70" s="148"/>
      <c r="CF70" s="148"/>
      <c r="CG70" s="149"/>
      <c r="CH70" s="150"/>
      <c r="CI70" s="148"/>
      <c r="CJ70" s="148"/>
      <c r="CK70" s="151"/>
      <c r="CL70" s="151"/>
      <c r="CM70" s="151"/>
      <c r="CN70" s="148"/>
      <c r="CO70" s="148"/>
      <c r="CR70" s="153"/>
      <c r="CS70" s="153"/>
      <c r="CT70" s="153"/>
      <c r="CU70" s="153"/>
      <c r="CV70" s="148"/>
      <c r="CW70" s="148"/>
      <c r="CX70" s="149"/>
      <c r="CY70" s="150"/>
      <c r="CZ70" s="148"/>
      <c r="DA70" s="148"/>
      <c r="DB70" s="151"/>
      <c r="DC70" s="151"/>
      <c r="DD70" s="151"/>
      <c r="DE70" s="148"/>
      <c r="DF70" s="148"/>
      <c r="DI70" s="153"/>
      <c r="DJ70" s="153"/>
      <c r="DK70" s="153"/>
      <c r="DL70" s="153"/>
      <c r="DM70" s="148"/>
      <c r="DN70" s="148"/>
      <c r="DO70" s="149"/>
      <c r="DP70" s="150"/>
      <c r="DQ70" s="148"/>
      <c r="DR70" s="148"/>
      <c r="DS70" s="151"/>
      <c r="DT70" s="151"/>
      <c r="DU70" s="151"/>
      <c r="DV70" s="148"/>
      <c r="DW70" s="148"/>
      <c r="DZ70" s="153"/>
      <c r="EA70" s="153"/>
      <c r="EB70" s="153"/>
      <c r="EC70" s="153"/>
      <c r="ED70" s="148"/>
      <c r="EE70" s="148"/>
      <c r="EF70" s="149"/>
      <c r="EG70" s="150"/>
      <c r="EH70" s="148"/>
      <c r="EI70" s="148"/>
      <c r="EJ70" s="151"/>
      <c r="EK70" s="151"/>
      <c r="EL70" s="151"/>
      <c r="EM70" s="148"/>
      <c r="EN70" s="148"/>
      <c r="EQ70" s="153"/>
      <c r="ER70" s="153"/>
      <c r="ES70" s="153"/>
      <c r="ET70" s="153"/>
      <c r="EU70" s="148"/>
      <c r="EV70" s="148"/>
      <c r="EW70" s="149"/>
      <c r="EX70" s="150"/>
      <c r="EY70" s="148"/>
      <c r="EZ70" s="148"/>
      <c r="FA70" s="151"/>
      <c r="FB70" s="151"/>
      <c r="FC70" s="151"/>
      <c r="FD70" s="148"/>
      <c r="FE70" s="148"/>
      <c r="FH70" s="153"/>
      <c r="FI70" s="153"/>
      <c r="FJ70" s="153"/>
      <c r="FK70" s="153"/>
      <c r="FL70" s="148"/>
      <c r="FM70" s="148"/>
      <c r="FN70" s="149"/>
      <c r="FO70" s="150"/>
      <c r="FP70" s="148"/>
      <c r="FQ70" s="148"/>
      <c r="FR70" s="151"/>
      <c r="FS70" s="151"/>
      <c r="FT70" s="151"/>
      <c r="FU70" s="148"/>
      <c r="FV70" s="148"/>
      <c r="FY70" s="153"/>
      <c r="FZ70" s="153"/>
      <c r="GA70" s="153"/>
      <c r="GB70" s="153"/>
      <c r="GC70" s="148"/>
      <c r="GD70" s="148"/>
      <c r="GE70" s="149"/>
      <c r="GF70" s="150"/>
      <c r="GG70" s="148"/>
      <c r="GH70" s="148"/>
      <c r="GI70" s="151"/>
      <c r="GJ70" s="151"/>
      <c r="GK70" s="151"/>
      <c r="GL70" s="148"/>
      <c r="GM70" s="148"/>
      <c r="GP70" s="153"/>
      <c r="GQ70" s="153"/>
      <c r="GR70" s="153"/>
      <c r="GS70" s="153"/>
      <c r="GT70" s="148"/>
      <c r="GU70" s="148"/>
      <c r="GV70" s="149"/>
      <c r="GW70" s="150"/>
      <c r="GX70" s="148"/>
      <c r="GY70" s="148"/>
      <c r="GZ70" s="151"/>
      <c r="HA70" s="151"/>
      <c r="HB70" s="151"/>
      <c r="HC70" s="148"/>
      <c r="HD70" s="148"/>
      <c r="HG70" s="153"/>
    </row>
    <row r="71" spans="1:216" s="152" customFormat="1" ht="41.25" customHeight="1">
      <c r="A71" s="229" t="s">
        <v>6064</v>
      </c>
      <c r="B71" s="230" t="s">
        <v>6065</v>
      </c>
      <c r="C71" s="230" t="s">
        <v>6065</v>
      </c>
      <c r="D71" s="230" t="s">
        <v>8182</v>
      </c>
      <c r="E71" s="483" t="str">
        <f t="shared" si="1"/>
        <v>下関市長府浜浦町14-4</v>
      </c>
      <c r="F71" s="483" t="s">
        <v>1058</v>
      </c>
      <c r="G71" s="515">
        <v>41000</v>
      </c>
      <c r="H71" s="483" t="s">
        <v>1777</v>
      </c>
      <c r="I71" s="376" t="s">
        <v>6061</v>
      </c>
      <c r="J71" s="494" t="s">
        <v>744</v>
      </c>
      <c r="K71" s="486" t="s">
        <v>419</v>
      </c>
      <c r="L71" s="486" t="s">
        <v>5863</v>
      </c>
      <c r="M71" s="483" t="s">
        <v>6066</v>
      </c>
      <c r="N71" s="483" t="s">
        <v>6067</v>
      </c>
      <c r="O71" s="487" t="s">
        <v>234</v>
      </c>
      <c r="P71" s="497" t="s">
        <v>512</v>
      </c>
      <c r="Q71" s="149"/>
      <c r="R71" s="150"/>
      <c r="S71" s="148"/>
      <c r="T71" s="148"/>
      <c r="U71" s="151"/>
      <c r="V71" s="151"/>
      <c r="W71" s="151"/>
      <c r="X71" s="148"/>
      <c r="Y71" s="148"/>
      <c r="AB71" s="153"/>
      <c r="AC71" s="153"/>
      <c r="AD71" s="153"/>
      <c r="AE71" s="153"/>
      <c r="AF71" s="148"/>
      <c r="AG71" s="148"/>
      <c r="AH71" s="149"/>
      <c r="AI71" s="150"/>
      <c r="AJ71" s="148"/>
      <c r="AK71" s="148"/>
      <c r="AL71" s="151"/>
      <c r="AM71" s="151"/>
      <c r="AN71" s="151"/>
      <c r="AO71" s="148"/>
      <c r="AP71" s="148"/>
      <c r="AS71" s="153"/>
      <c r="AT71" s="153"/>
      <c r="AU71" s="153"/>
      <c r="AV71" s="153"/>
      <c r="AW71" s="148"/>
      <c r="AX71" s="148"/>
      <c r="AY71" s="149"/>
      <c r="AZ71" s="150"/>
      <c r="BA71" s="148"/>
      <c r="BB71" s="148"/>
      <c r="BC71" s="151"/>
      <c r="BD71" s="151"/>
      <c r="BE71" s="151"/>
      <c r="BF71" s="148"/>
      <c r="BG71" s="148"/>
      <c r="BJ71" s="153"/>
      <c r="BK71" s="153"/>
      <c r="BL71" s="153"/>
      <c r="BM71" s="153"/>
      <c r="BN71" s="148"/>
      <c r="BO71" s="148"/>
      <c r="BP71" s="149"/>
      <c r="BQ71" s="150"/>
      <c r="BR71" s="148"/>
      <c r="BS71" s="148"/>
      <c r="BT71" s="151"/>
      <c r="BU71" s="151"/>
      <c r="BV71" s="151"/>
      <c r="BW71" s="148"/>
      <c r="BX71" s="148"/>
      <c r="CA71" s="153"/>
      <c r="CB71" s="153"/>
      <c r="CC71" s="153"/>
      <c r="CD71" s="153"/>
      <c r="CE71" s="148"/>
      <c r="CF71" s="148"/>
      <c r="CG71" s="149"/>
      <c r="CH71" s="150"/>
      <c r="CI71" s="148"/>
      <c r="CJ71" s="148"/>
      <c r="CK71" s="151"/>
      <c r="CL71" s="151"/>
      <c r="CM71" s="151"/>
      <c r="CN71" s="148"/>
      <c r="CO71" s="148"/>
      <c r="CR71" s="153"/>
      <c r="CS71" s="153"/>
      <c r="CT71" s="153"/>
      <c r="CU71" s="153"/>
      <c r="CV71" s="148"/>
      <c r="CW71" s="148"/>
      <c r="CX71" s="149"/>
      <c r="CY71" s="150"/>
      <c r="CZ71" s="148"/>
      <c r="DA71" s="148"/>
      <c r="DB71" s="151"/>
      <c r="DC71" s="151"/>
      <c r="DD71" s="151"/>
      <c r="DE71" s="148"/>
      <c r="DF71" s="148"/>
      <c r="DI71" s="153"/>
      <c r="DJ71" s="153"/>
      <c r="DK71" s="153"/>
      <c r="DL71" s="153"/>
      <c r="DM71" s="148"/>
      <c r="DN71" s="148"/>
      <c r="DO71" s="149"/>
      <c r="DP71" s="150"/>
      <c r="DQ71" s="148"/>
      <c r="DR71" s="148"/>
      <c r="DS71" s="151"/>
      <c r="DT71" s="151"/>
      <c r="DU71" s="151"/>
      <c r="DV71" s="148"/>
      <c r="DW71" s="148"/>
      <c r="DZ71" s="153"/>
      <c r="EA71" s="153"/>
      <c r="EB71" s="153"/>
      <c r="EC71" s="153"/>
      <c r="ED71" s="148"/>
      <c r="EE71" s="148"/>
      <c r="EF71" s="149"/>
      <c r="EG71" s="150"/>
      <c r="EH71" s="148"/>
      <c r="EI71" s="148"/>
      <c r="EJ71" s="151"/>
      <c r="EK71" s="151"/>
      <c r="EL71" s="151"/>
      <c r="EM71" s="148"/>
      <c r="EN71" s="148"/>
      <c r="EQ71" s="153"/>
      <c r="ER71" s="153"/>
      <c r="ES71" s="153"/>
      <c r="ET71" s="153"/>
      <c r="EU71" s="148"/>
      <c r="EV71" s="148"/>
      <c r="EW71" s="149"/>
      <c r="EX71" s="150"/>
      <c r="EY71" s="148"/>
      <c r="EZ71" s="148"/>
      <c r="FA71" s="151"/>
      <c r="FB71" s="151"/>
      <c r="FC71" s="151"/>
      <c r="FD71" s="148"/>
      <c r="FE71" s="148"/>
      <c r="FH71" s="153"/>
      <c r="FI71" s="153"/>
      <c r="FJ71" s="153"/>
      <c r="FK71" s="153"/>
      <c r="FL71" s="148"/>
      <c r="FM71" s="148"/>
      <c r="FN71" s="149"/>
      <c r="FO71" s="150"/>
      <c r="FP71" s="148"/>
      <c r="FQ71" s="148"/>
      <c r="FR71" s="151"/>
      <c r="FS71" s="151"/>
      <c r="FT71" s="151"/>
      <c r="FU71" s="148"/>
      <c r="FV71" s="148"/>
      <c r="FY71" s="153"/>
      <c r="FZ71" s="153"/>
      <c r="GA71" s="153"/>
      <c r="GB71" s="153"/>
      <c r="GC71" s="148"/>
      <c r="GD71" s="148"/>
      <c r="GE71" s="149"/>
      <c r="GF71" s="150"/>
      <c r="GG71" s="148"/>
      <c r="GH71" s="148"/>
      <c r="GI71" s="151"/>
      <c r="GJ71" s="151"/>
      <c r="GK71" s="151"/>
      <c r="GL71" s="148"/>
      <c r="GM71" s="148"/>
      <c r="GP71" s="153"/>
      <c r="GQ71" s="153"/>
      <c r="GR71" s="153"/>
      <c r="GS71" s="153"/>
      <c r="GT71" s="148"/>
      <c r="GU71" s="148"/>
      <c r="GV71" s="149"/>
      <c r="GW71" s="150"/>
      <c r="GX71" s="148"/>
      <c r="GY71" s="148"/>
      <c r="GZ71" s="151"/>
      <c r="HA71" s="151"/>
      <c r="HB71" s="151"/>
      <c r="HC71" s="148"/>
      <c r="HD71" s="148"/>
      <c r="HG71" s="153"/>
    </row>
    <row r="72" spans="1:216" s="152" customFormat="1" ht="41.25" customHeight="1">
      <c r="A72" s="229" t="s">
        <v>5267</v>
      </c>
      <c r="B72" s="230" t="s">
        <v>5266</v>
      </c>
      <c r="C72" s="230" t="s">
        <v>5266</v>
      </c>
      <c r="D72" s="230" t="s">
        <v>5747</v>
      </c>
      <c r="E72" s="483" t="str">
        <f t="shared" si="1"/>
        <v>下関市長府中土居本町15-26</v>
      </c>
      <c r="F72" s="444" t="s">
        <v>8998</v>
      </c>
      <c r="G72" s="515">
        <v>41030</v>
      </c>
      <c r="H72" s="312" t="s">
        <v>5748</v>
      </c>
      <c r="I72" s="376" t="s">
        <v>2841</v>
      </c>
      <c r="J72" s="494" t="s">
        <v>4099</v>
      </c>
      <c r="K72" s="486" t="s">
        <v>419</v>
      </c>
      <c r="L72" s="486" t="s">
        <v>79</v>
      </c>
      <c r="M72" s="486" t="s">
        <v>8277</v>
      </c>
      <c r="N72" s="483" t="s">
        <v>5265</v>
      </c>
      <c r="O72" s="487" t="s">
        <v>234</v>
      </c>
      <c r="P72" s="497" t="s">
        <v>113</v>
      </c>
      <c r="Q72" s="150"/>
      <c r="R72" s="148"/>
      <c r="S72" s="148"/>
      <c r="T72" s="151"/>
      <c r="U72" s="151"/>
      <c r="V72" s="151"/>
      <c r="W72" s="148"/>
      <c r="X72" s="148"/>
      <c r="AA72" s="153"/>
      <c r="AB72" s="153"/>
      <c r="AC72" s="153"/>
      <c r="AD72" s="153"/>
      <c r="AE72" s="148"/>
      <c r="AF72" s="148"/>
      <c r="AG72" s="149"/>
      <c r="AH72" s="150"/>
      <c r="AI72" s="148"/>
      <c r="AJ72" s="148"/>
      <c r="AK72" s="151"/>
      <c r="AL72" s="151"/>
      <c r="AM72" s="151"/>
      <c r="AN72" s="148"/>
      <c r="AO72" s="148"/>
      <c r="AR72" s="153"/>
      <c r="AS72" s="153"/>
      <c r="AT72" s="153"/>
      <c r="AU72" s="153"/>
      <c r="AV72" s="148"/>
      <c r="AW72" s="148"/>
      <c r="AX72" s="149"/>
      <c r="AY72" s="150"/>
      <c r="AZ72" s="148"/>
      <c r="BA72" s="148"/>
      <c r="BB72" s="151"/>
      <c r="BC72" s="151"/>
      <c r="BD72" s="151"/>
      <c r="BE72" s="148"/>
      <c r="BF72" s="148"/>
      <c r="BI72" s="153"/>
      <c r="BJ72" s="153"/>
      <c r="BK72" s="153"/>
      <c r="BL72" s="153"/>
      <c r="BM72" s="148"/>
      <c r="BN72" s="148"/>
      <c r="BO72" s="149"/>
      <c r="BP72" s="150"/>
      <c r="BQ72" s="148"/>
      <c r="BR72" s="148"/>
      <c r="BS72" s="151"/>
      <c r="BT72" s="161" t="s">
        <v>6062</v>
      </c>
      <c r="BU72" s="151"/>
      <c r="BV72" s="148"/>
      <c r="BW72" s="148"/>
      <c r="BZ72" s="153"/>
      <c r="CA72" s="153"/>
      <c r="CB72" s="153"/>
      <c r="CC72" s="153"/>
      <c r="CD72" s="148"/>
      <c r="CE72" s="148"/>
      <c r="CF72" s="149"/>
      <c r="CG72" s="150"/>
      <c r="CH72" s="148"/>
      <c r="CI72" s="148"/>
      <c r="CJ72" s="151"/>
      <c r="CK72" s="151"/>
      <c r="CL72" s="151"/>
      <c r="CM72" s="148"/>
      <c r="CN72" s="148"/>
      <c r="CQ72" s="153"/>
      <c r="CR72" s="153"/>
      <c r="CS72" s="153"/>
      <c r="CT72" s="153"/>
      <c r="CU72" s="148"/>
      <c r="CV72" s="148"/>
      <c r="CW72" s="149"/>
      <c r="CX72" s="150"/>
      <c r="CY72" s="148"/>
      <c r="CZ72" s="148"/>
      <c r="DA72" s="151"/>
      <c r="DB72" s="151"/>
      <c r="DC72" s="151"/>
      <c r="DD72" s="148"/>
      <c r="DE72" s="148"/>
      <c r="DH72" s="153"/>
      <c r="DI72" s="153"/>
      <c r="DJ72" s="153"/>
      <c r="DK72" s="153"/>
      <c r="DL72" s="148"/>
      <c r="DM72" s="148"/>
      <c r="DN72" s="149"/>
      <c r="DO72" s="150"/>
      <c r="DP72" s="148"/>
      <c r="DQ72" s="148"/>
      <c r="DR72" s="151"/>
      <c r="DS72" s="151"/>
      <c r="DT72" s="151"/>
      <c r="DU72" s="148"/>
      <c r="DV72" s="148"/>
      <c r="DY72" s="153"/>
      <c r="DZ72" s="153"/>
      <c r="EA72" s="153"/>
      <c r="EB72" s="153"/>
      <c r="EC72" s="148"/>
      <c r="ED72" s="148"/>
      <c r="EE72" s="149"/>
      <c r="EF72" s="150"/>
      <c r="EG72" s="148"/>
      <c r="EH72" s="148"/>
      <c r="EI72" s="151"/>
      <c r="EJ72" s="151"/>
      <c r="EK72" s="151"/>
      <c r="EL72" s="148"/>
      <c r="EM72" s="148"/>
      <c r="EP72" s="153"/>
      <c r="EQ72" s="153"/>
      <c r="ER72" s="153"/>
      <c r="ES72" s="153"/>
      <c r="ET72" s="148"/>
      <c r="EU72" s="148"/>
      <c r="EV72" s="149"/>
      <c r="EW72" s="150"/>
      <c r="EX72" s="148"/>
      <c r="EY72" s="148"/>
      <c r="EZ72" s="151"/>
      <c r="FA72" s="151"/>
      <c r="FB72" s="151"/>
      <c r="FC72" s="148"/>
      <c r="FD72" s="148"/>
      <c r="FG72" s="153"/>
      <c r="FH72" s="153"/>
      <c r="FI72" s="153"/>
      <c r="FJ72" s="153"/>
      <c r="FK72" s="148"/>
      <c r="FL72" s="148"/>
      <c r="FM72" s="149"/>
      <c r="FN72" s="150"/>
      <c r="FO72" s="148"/>
      <c r="FP72" s="148"/>
      <c r="FQ72" s="151"/>
      <c r="FR72" s="151"/>
      <c r="FS72" s="151"/>
      <c r="FT72" s="148"/>
      <c r="FU72" s="148"/>
      <c r="FX72" s="153"/>
      <c r="FY72" s="153"/>
      <c r="FZ72" s="153"/>
      <c r="GA72" s="153"/>
      <c r="GB72" s="148"/>
      <c r="GC72" s="148"/>
      <c r="GD72" s="149"/>
      <c r="GE72" s="150"/>
      <c r="GF72" s="148"/>
      <c r="GG72" s="148"/>
      <c r="GH72" s="151"/>
      <c r="GI72" s="151"/>
      <c r="GJ72" s="151"/>
      <c r="GK72" s="148"/>
      <c r="GL72" s="148"/>
      <c r="GO72" s="153"/>
      <c r="GP72" s="153"/>
      <c r="GQ72" s="153"/>
      <c r="GR72" s="153"/>
      <c r="GS72" s="148"/>
      <c r="GT72" s="148"/>
      <c r="GU72" s="149"/>
      <c r="GV72" s="150"/>
      <c r="GW72" s="148"/>
      <c r="GX72" s="148"/>
      <c r="GY72" s="151"/>
      <c r="GZ72" s="151"/>
      <c r="HA72" s="151"/>
      <c r="HB72" s="148"/>
      <c r="HC72" s="148"/>
      <c r="HF72" s="153"/>
    </row>
    <row r="73" spans="1:216" s="152" customFormat="1" ht="41.25" customHeight="1">
      <c r="A73" s="229" t="s">
        <v>5750</v>
      </c>
      <c r="B73" s="230" t="s">
        <v>5264</v>
      </c>
      <c r="C73" s="230" t="s">
        <v>5264</v>
      </c>
      <c r="D73" s="230" t="s">
        <v>2301</v>
      </c>
      <c r="E73" s="483" t="str">
        <f t="shared" si="1"/>
        <v>下関市大字植田937</v>
      </c>
      <c r="F73" s="483" t="s">
        <v>1470</v>
      </c>
      <c r="G73" s="515">
        <v>41061</v>
      </c>
      <c r="H73" s="312" t="s">
        <v>5263</v>
      </c>
      <c r="I73" s="376" t="s">
        <v>2841</v>
      </c>
      <c r="J73" s="494" t="s">
        <v>4099</v>
      </c>
      <c r="K73" s="486" t="s">
        <v>419</v>
      </c>
      <c r="L73" s="486" t="s">
        <v>79</v>
      </c>
      <c r="M73" s="486" t="s">
        <v>2859</v>
      </c>
      <c r="N73" s="483" t="s">
        <v>5262</v>
      </c>
      <c r="O73" s="487" t="s">
        <v>234</v>
      </c>
      <c r="P73" s="497" t="s">
        <v>113</v>
      </c>
      <c r="Q73" s="149"/>
      <c r="R73" s="150"/>
      <c r="S73" s="148"/>
      <c r="T73" s="148"/>
      <c r="U73" s="151"/>
      <c r="V73" s="151"/>
      <c r="W73" s="151"/>
      <c r="X73" s="148"/>
      <c r="Y73" s="148"/>
      <c r="AB73" s="153"/>
      <c r="AC73" s="153"/>
      <c r="AD73" s="153"/>
      <c r="AE73" s="153"/>
      <c r="AF73" s="148"/>
      <c r="AG73" s="148"/>
      <c r="AH73" s="149"/>
      <c r="AI73" s="150"/>
      <c r="AJ73" s="148"/>
      <c r="AK73" s="148"/>
      <c r="AL73" s="151"/>
      <c r="AM73" s="151"/>
      <c r="AN73" s="151"/>
      <c r="AO73" s="148"/>
      <c r="AP73" s="148"/>
      <c r="AS73" s="153"/>
      <c r="AT73" s="153"/>
      <c r="AU73" s="153"/>
      <c r="AV73" s="153"/>
      <c r="AW73" s="148"/>
      <c r="AX73" s="148"/>
      <c r="AY73" s="149"/>
      <c r="AZ73" s="150"/>
      <c r="BA73" s="148"/>
      <c r="BB73" s="148"/>
      <c r="BC73" s="151"/>
      <c r="BD73" s="151"/>
      <c r="BE73" s="151"/>
      <c r="BF73" s="148"/>
      <c r="BG73" s="148"/>
      <c r="BJ73" s="153"/>
      <c r="BK73" s="153"/>
      <c r="BL73" s="153"/>
      <c r="BM73" s="153"/>
      <c r="BN73" s="148"/>
      <c r="BO73" s="148"/>
      <c r="BP73" s="149"/>
      <c r="BQ73" s="150"/>
      <c r="BR73" s="148"/>
      <c r="BS73" s="148"/>
      <c r="BT73" s="151"/>
      <c r="BU73" s="151"/>
      <c r="BV73" s="151"/>
      <c r="BW73" s="148"/>
      <c r="BX73" s="148"/>
      <c r="CA73" s="153"/>
      <c r="CB73" s="153"/>
      <c r="CC73" s="153"/>
      <c r="CD73" s="153"/>
      <c r="CE73" s="148"/>
      <c r="CF73" s="148"/>
      <c r="CG73" s="149"/>
      <c r="CH73" s="150"/>
      <c r="CI73" s="148"/>
      <c r="CJ73" s="148"/>
      <c r="CK73" s="151"/>
      <c r="CL73" s="151"/>
      <c r="CM73" s="151"/>
      <c r="CN73" s="148"/>
      <c r="CO73" s="148"/>
      <c r="CR73" s="153"/>
      <c r="CS73" s="153"/>
      <c r="CT73" s="153"/>
      <c r="CU73" s="153"/>
      <c r="CV73" s="148"/>
      <c r="CW73" s="148"/>
      <c r="CX73" s="149"/>
      <c r="CY73" s="150"/>
      <c r="CZ73" s="148"/>
      <c r="DA73" s="148"/>
      <c r="DB73" s="151"/>
      <c r="DC73" s="151"/>
      <c r="DD73" s="151"/>
      <c r="DE73" s="148"/>
      <c r="DF73" s="148"/>
      <c r="DI73" s="153"/>
      <c r="DJ73" s="153"/>
      <c r="DK73" s="153"/>
      <c r="DL73" s="153"/>
      <c r="DM73" s="148"/>
      <c r="DN73" s="148"/>
      <c r="DO73" s="149"/>
      <c r="DP73" s="150"/>
      <c r="DQ73" s="148"/>
      <c r="DR73" s="148"/>
      <c r="DS73" s="151"/>
      <c r="DT73" s="151"/>
      <c r="DU73" s="151"/>
      <c r="DV73" s="148"/>
      <c r="DW73" s="148"/>
      <c r="DZ73" s="153"/>
      <c r="EA73" s="153"/>
      <c r="EB73" s="153"/>
      <c r="EC73" s="153"/>
      <c r="ED73" s="148"/>
      <c r="EE73" s="148"/>
      <c r="EF73" s="149"/>
      <c r="EG73" s="150"/>
      <c r="EH73" s="148"/>
      <c r="EI73" s="148"/>
      <c r="EJ73" s="151"/>
      <c r="EK73" s="151"/>
      <c r="EL73" s="151"/>
      <c r="EM73" s="148"/>
      <c r="EN73" s="148"/>
      <c r="EQ73" s="153"/>
      <c r="ER73" s="153"/>
      <c r="ES73" s="153"/>
      <c r="ET73" s="153"/>
      <c r="EU73" s="148"/>
      <c r="EV73" s="148"/>
      <c r="EW73" s="149"/>
      <c r="EX73" s="150"/>
      <c r="EY73" s="148"/>
      <c r="EZ73" s="148"/>
      <c r="FA73" s="151"/>
      <c r="FB73" s="151"/>
      <c r="FC73" s="151"/>
      <c r="FD73" s="148"/>
      <c r="FE73" s="148"/>
      <c r="FH73" s="153"/>
      <c r="FI73" s="153"/>
      <c r="FJ73" s="153"/>
      <c r="FK73" s="153"/>
      <c r="FL73" s="148"/>
      <c r="FM73" s="148"/>
      <c r="FN73" s="149"/>
      <c r="FO73" s="150"/>
      <c r="FP73" s="148"/>
      <c r="FQ73" s="148"/>
      <c r="FR73" s="151"/>
      <c r="FS73" s="151"/>
      <c r="FT73" s="151"/>
      <c r="FU73" s="148"/>
      <c r="FV73" s="148"/>
      <c r="FY73" s="153"/>
      <c r="FZ73" s="153"/>
      <c r="GA73" s="153"/>
      <c r="GB73" s="153"/>
      <c r="GC73" s="148"/>
      <c r="GD73" s="148"/>
      <c r="GE73" s="149"/>
      <c r="GF73" s="150"/>
      <c r="GG73" s="148"/>
      <c r="GH73" s="148"/>
      <c r="GI73" s="151"/>
      <c r="GJ73" s="151"/>
      <c r="GK73" s="151"/>
      <c r="GL73" s="148"/>
      <c r="GM73" s="148"/>
      <c r="GP73" s="153"/>
      <c r="GQ73" s="153"/>
      <c r="GR73" s="153"/>
      <c r="GS73" s="153"/>
      <c r="GT73" s="148"/>
      <c r="GU73" s="148"/>
      <c r="GV73" s="149"/>
      <c r="GW73" s="150"/>
      <c r="GX73" s="148"/>
      <c r="GY73" s="148"/>
      <c r="GZ73" s="151"/>
      <c r="HA73" s="151"/>
      <c r="HB73" s="151"/>
      <c r="HC73" s="148"/>
      <c r="HD73" s="148"/>
      <c r="HG73" s="153"/>
    </row>
    <row r="74" spans="1:216" s="152" customFormat="1" ht="41.25" customHeight="1">
      <c r="A74" s="229" t="s">
        <v>5261</v>
      </c>
      <c r="B74" s="230" t="s">
        <v>5751</v>
      </c>
      <c r="C74" s="230" t="s">
        <v>5751</v>
      </c>
      <c r="D74" s="230" t="s">
        <v>5752</v>
      </c>
      <c r="E74" s="483" t="str">
        <f t="shared" si="1"/>
        <v>下関市大字吉母218</v>
      </c>
      <c r="F74" s="483" t="s">
        <v>1072</v>
      </c>
      <c r="G74" s="515">
        <v>41091</v>
      </c>
      <c r="H74" s="312" t="s">
        <v>5753</v>
      </c>
      <c r="I74" s="376" t="s">
        <v>535</v>
      </c>
      <c r="J74" s="494" t="s">
        <v>4099</v>
      </c>
      <c r="K74" s="486" t="s">
        <v>419</v>
      </c>
      <c r="L74" s="486" t="s">
        <v>79</v>
      </c>
      <c r="M74" s="486" t="s">
        <v>2860</v>
      </c>
      <c r="N74" s="483" t="s">
        <v>5260</v>
      </c>
      <c r="O74" s="487" t="s">
        <v>234</v>
      </c>
      <c r="P74" s="497" t="s">
        <v>113</v>
      </c>
      <c r="Q74" s="149"/>
      <c r="R74" s="150"/>
      <c r="S74" s="148"/>
      <c r="T74" s="148"/>
      <c r="U74" s="151"/>
      <c r="V74" s="151"/>
      <c r="W74" s="151"/>
      <c r="X74" s="148"/>
      <c r="Y74" s="148"/>
      <c r="AB74" s="153"/>
      <c r="AC74" s="153"/>
      <c r="AD74" s="153"/>
      <c r="AE74" s="153"/>
      <c r="AF74" s="148"/>
      <c r="AG74" s="148"/>
      <c r="AH74" s="149"/>
      <c r="AI74" s="150"/>
      <c r="AJ74" s="148"/>
      <c r="AK74" s="148"/>
      <c r="AL74" s="151"/>
      <c r="AM74" s="151"/>
      <c r="AN74" s="151"/>
      <c r="AO74" s="148"/>
      <c r="AP74" s="148"/>
      <c r="AS74" s="153"/>
      <c r="AT74" s="153"/>
      <c r="AU74" s="153"/>
      <c r="AV74" s="153"/>
      <c r="AW74" s="148"/>
      <c r="AX74" s="148"/>
      <c r="AY74" s="149"/>
      <c r="AZ74" s="150"/>
      <c r="BA74" s="148"/>
      <c r="BB74" s="148"/>
      <c r="BC74" s="151"/>
      <c r="BD74" s="151"/>
      <c r="BE74" s="151"/>
      <c r="BF74" s="148"/>
      <c r="BG74" s="148"/>
      <c r="BJ74" s="153"/>
      <c r="BK74" s="153"/>
      <c r="BL74" s="153"/>
      <c r="BM74" s="153"/>
      <c r="BN74" s="148"/>
      <c r="BO74" s="148"/>
      <c r="BP74" s="149"/>
      <c r="BQ74" s="150"/>
      <c r="BR74" s="148"/>
      <c r="BS74" s="148"/>
      <c r="BT74" s="151"/>
      <c r="BU74" s="151"/>
      <c r="BV74" s="151"/>
      <c r="BW74" s="148"/>
      <c r="BX74" s="148"/>
      <c r="CA74" s="153"/>
      <c r="CB74" s="153"/>
      <c r="CC74" s="153"/>
      <c r="CD74" s="153"/>
      <c r="CE74" s="148"/>
      <c r="CF74" s="148"/>
      <c r="CG74" s="149"/>
      <c r="CH74" s="150"/>
      <c r="CI74" s="148"/>
      <c r="CJ74" s="148"/>
      <c r="CK74" s="151"/>
      <c r="CL74" s="151"/>
      <c r="CM74" s="151"/>
      <c r="CN74" s="148"/>
      <c r="CO74" s="148"/>
      <c r="CR74" s="153"/>
      <c r="CS74" s="153"/>
      <c r="CT74" s="153"/>
      <c r="CU74" s="153"/>
      <c r="CV74" s="148"/>
      <c r="CW74" s="148"/>
      <c r="CX74" s="149"/>
      <c r="CY74" s="150"/>
      <c r="CZ74" s="148"/>
      <c r="DA74" s="148"/>
      <c r="DB74" s="151"/>
      <c r="DC74" s="151"/>
      <c r="DD74" s="151"/>
      <c r="DE74" s="148"/>
      <c r="DF74" s="148"/>
      <c r="DI74" s="153"/>
      <c r="DJ74" s="153"/>
      <c r="DK74" s="153"/>
      <c r="DL74" s="153"/>
      <c r="DM74" s="148"/>
      <c r="DN74" s="148"/>
      <c r="DO74" s="149"/>
      <c r="DP74" s="150"/>
      <c r="DQ74" s="148"/>
      <c r="DR74" s="148"/>
      <c r="DS74" s="151"/>
      <c r="DT74" s="151"/>
      <c r="DU74" s="151"/>
      <c r="DV74" s="148"/>
      <c r="DW74" s="148"/>
      <c r="DZ74" s="153"/>
      <c r="EA74" s="153"/>
      <c r="EB74" s="153"/>
      <c r="EC74" s="153"/>
      <c r="ED74" s="148"/>
      <c r="EE74" s="148"/>
      <c r="EF74" s="149"/>
      <c r="EG74" s="150"/>
      <c r="EH74" s="148"/>
      <c r="EI74" s="148"/>
      <c r="EJ74" s="151"/>
      <c r="EK74" s="151"/>
      <c r="EL74" s="151"/>
      <c r="EM74" s="148"/>
      <c r="EN74" s="148"/>
      <c r="EQ74" s="153"/>
      <c r="ER74" s="153"/>
      <c r="ES74" s="153"/>
      <c r="ET74" s="153"/>
      <c r="EU74" s="148"/>
      <c r="EV74" s="148"/>
      <c r="EW74" s="149"/>
      <c r="EX74" s="150"/>
      <c r="EY74" s="148"/>
      <c r="EZ74" s="148"/>
      <c r="FA74" s="151"/>
      <c r="FB74" s="151"/>
      <c r="FC74" s="151"/>
      <c r="FD74" s="148"/>
      <c r="FE74" s="148"/>
      <c r="FH74" s="153"/>
      <c r="FI74" s="153"/>
      <c r="FJ74" s="153"/>
      <c r="FK74" s="153"/>
      <c r="FL74" s="148"/>
      <c r="FM74" s="148"/>
      <c r="FN74" s="149"/>
      <c r="FO74" s="150"/>
      <c r="FP74" s="148"/>
      <c r="FQ74" s="148"/>
      <c r="FR74" s="151"/>
      <c r="FS74" s="151"/>
      <c r="FT74" s="151"/>
      <c r="FU74" s="148"/>
      <c r="FV74" s="148"/>
      <c r="FY74" s="153"/>
      <c r="FZ74" s="153"/>
      <c r="GA74" s="153"/>
      <c r="GB74" s="153"/>
      <c r="GC74" s="148"/>
      <c r="GD74" s="148"/>
      <c r="GE74" s="149"/>
      <c r="GF74" s="150"/>
      <c r="GG74" s="148"/>
      <c r="GH74" s="148"/>
      <c r="GI74" s="151"/>
      <c r="GJ74" s="151"/>
      <c r="GK74" s="151"/>
      <c r="GL74" s="148"/>
      <c r="GM74" s="148"/>
      <c r="GP74" s="153"/>
      <c r="GQ74" s="153"/>
      <c r="GR74" s="153"/>
      <c r="GS74" s="153"/>
      <c r="GT74" s="148"/>
      <c r="GU74" s="148"/>
      <c r="GV74" s="149"/>
      <c r="GW74" s="150"/>
      <c r="GX74" s="148"/>
      <c r="GY74" s="148"/>
      <c r="GZ74" s="151"/>
      <c r="HA74" s="151"/>
      <c r="HB74" s="151"/>
      <c r="HC74" s="148"/>
      <c r="HD74" s="148"/>
      <c r="HG74" s="153"/>
    </row>
    <row r="75" spans="1:216" s="152" customFormat="1" ht="54.5" customHeight="1">
      <c r="A75" s="229" t="s">
        <v>5754</v>
      </c>
      <c r="B75" s="232" t="s">
        <v>2252</v>
      </c>
      <c r="C75" s="232" t="s">
        <v>2252</v>
      </c>
      <c r="D75" s="549" t="s">
        <v>8396</v>
      </c>
      <c r="E75" s="483" t="str">
        <f t="shared" si="1"/>
        <v>下関市清末大門12-43</v>
      </c>
      <c r="F75" s="483" t="s">
        <v>1076</v>
      </c>
      <c r="G75" s="515">
        <v>41122</v>
      </c>
      <c r="H75" s="312" t="s">
        <v>5259</v>
      </c>
      <c r="I75" s="376" t="s">
        <v>2841</v>
      </c>
      <c r="J75" s="494" t="s">
        <v>4099</v>
      </c>
      <c r="K75" s="486" t="s">
        <v>419</v>
      </c>
      <c r="L75" s="486" t="s">
        <v>79</v>
      </c>
      <c r="M75" s="486" t="s">
        <v>1994</v>
      </c>
      <c r="N75" s="483" t="s">
        <v>5258</v>
      </c>
      <c r="O75" s="487" t="s">
        <v>234</v>
      </c>
      <c r="P75" s="497" t="s">
        <v>113</v>
      </c>
      <c r="Q75" s="149"/>
      <c r="R75" s="150"/>
      <c r="S75" s="148"/>
      <c r="T75" s="148"/>
      <c r="U75" s="151"/>
      <c r="V75" s="151"/>
      <c r="W75" s="151"/>
      <c r="X75" s="148"/>
      <c r="Y75" s="148"/>
      <c r="AB75" s="153"/>
      <c r="AC75" s="153"/>
      <c r="AD75" s="153"/>
      <c r="AE75" s="153"/>
      <c r="AF75" s="148"/>
      <c r="AG75" s="148"/>
      <c r="AH75" s="149"/>
      <c r="AI75" s="150"/>
      <c r="AJ75" s="148"/>
      <c r="AK75" s="148"/>
      <c r="AL75" s="151"/>
      <c r="AM75" s="151"/>
      <c r="AN75" s="151"/>
      <c r="AO75" s="148"/>
      <c r="AP75" s="148"/>
      <c r="AS75" s="153"/>
      <c r="AT75" s="153"/>
      <c r="AU75" s="153"/>
      <c r="AV75" s="153"/>
      <c r="AW75" s="148"/>
      <c r="AX75" s="148"/>
      <c r="AY75" s="149"/>
      <c r="AZ75" s="150"/>
      <c r="BA75" s="148"/>
      <c r="BB75" s="148"/>
      <c r="BC75" s="151"/>
      <c r="BD75" s="151"/>
      <c r="BE75" s="151"/>
      <c r="BF75" s="148"/>
      <c r="BG75" s="148"/>
      <c r="BJ75" s="153"/>
      <c r="BK75" s="153"/>
      <c r="BL75" s="153"/>
      <c r="BM75" s="153"/>
      <c r="BN75" s="148"/>
      <c r="BO75" s="148"/>
      <c r="BP75" s="149"/>
      <c r="BQ75" s="150"/>
      <c r="BR75" s="148"/>
      <c r="BS75" s="148"/>
      <c r="BT75" s="151"/>
      <c r="BU75" s="151"/>
      <c r="BV75" s="151"/>
      <c r="BW75" s="148"/>
      <c r="BX75" s="148"/>
      <c r="CA75" s="153"/>
      <c r="CB75" s="153"/>
      <c r="CC75" s="153"/>
      <c r="CD75" s="153"/>
      <c r="CE75" s="148"/>
      <c r="CF75" s="148"/>
      <c r="CG75" s="149"/>
      <c r="CH75" s="150"/>
      <c r="CI75" s="148"/>
      <c r="CJ75" s="148"/>
      <c r="CK75" s="151"/>
      <c r="CL75" s="151"/>
      <c r="CM75" s="151"/>
      <c r="CN75" s="148"/>
      <c r="CO75" s="148"/>
      <c r="CR75" s="153"/>
      <c r="CS75" s="153"/>
      <c r="CT75" s="153"/>
      <c r="CU75" s="153"/>
      <c r="CV75" s="148"/>
      <c r="CW75" s="148"/>
      <c r="CX75" s="149"/>
      <c r="CY75" s="150"/>
      <c r="CZ75" s="148"/>
      <c r="DA75" s="148"/>
      <c r="DB75" s="151"/>
      <c r="DC75" s="151"/>
      <c r="DD75" s="151"/>
      <c r="DE75" s="148"/>
      <c r="DF75" s="148"/>
      <c r="DI75" s="153"/>
      <c r="DJ75" s="153"/>
      <c r="DK75" s="153"/>
      <c r="DL75" s="153"/>
      <c r="DM75" s="148"/>
      <c r="DN75" s="148"/>
      <c r="DO75" s="149"/>
      <c r="DP75" s="150"/>
      <c r="DQ75" s="148"/>
      <c r="DR75" s="148"/>
      <c r="DS75" s="151"/>
      <c r="DT75" s="151"/>
      <c r="DU75" s="151"/>
      <c r="DV75" s="148"/>
      <c r="DW75" s="148"/>
      <c r="DZ75" s="153"/>
      <c r="EA75" s="153"/>
      <c r="EB75" s="153"/>
      <c r="EC75" s="153"/>
      <c r="ED75" s="148"/>
      <c r="EE75" s="148"/>
      <c r="EF75" s="149"/>
      <c r="EG75" s="150"/>
      <c r="EH75" s="148"/>
      <c r="EI75" s="148"/>
      <c r="EJ75" s="151"/>
      <c r="EK75" s="151"/>
      <c r="EL75" s="151"/>
      <c r="EM75" s="148"/>
      <c r="EN75" s="148"/>
      <c r="EQ75" s="153"/>
      <c r="ER75" s="153"/>
      <c r="ES75" s="153"/>
      <c r="ET75" s="153"/>
      <c r="EU75" s="148"/>
      <c r="EV75" s="148"/>
      <c r="EW75" s="149"/>
      <c r="EX75" s="150"/>
      <c r="EY75" s="148"/>
      <c r="EZ75" s="148"/>
      <c r="FA75" s="151"/>
      <c r="FB75" s="151"/>
      <c r="FC75" s="151"/>
      <c r="FD75" s="148"/>
      <c r="FE75" s="148"/>
      <c r="FH75" s="153"/>
      <c r="FI75" s="153"/>
      <c r="FJ75" s="153"/>
      <c r="FK75" s="153"/>
      <c r="FL75" s="148"/>
      <c r="FM75" s="148"/>
      <c r="FN75" s="149"/>
      <c r="FO75" s="150"/>
      <c r="FP75" s="148"/>
      <c r="FQ75" s="148"/>
      <c r="FR75" s="151"/>
      <c r="FS75" s="151"/>
      <c r="FT75" s="151"/>
      <c r="FU75" s="148"/>
      <c r="FV75" s="148"/>
      <c r="FY75" s="153"/>
      <c r="FZ75" s="153"/>
      <c r="GA75" s="153"/>
      <c r="GB75" s="153"/>
      <c r="GC75" s="148"/>
      <c r="GD75" s="148"/>
      <c r="GE75" s="149"/>
      <c r="GF75" s="150"/>
      <c r="GG75" s="148"/>
      <c r="GH75" s="148"/>
      <c r="GI75" s="151"/>
      <c r="GJ75" s="151"/>
      <c r="GK75" s="151"/>
      <c r="GL75" s="148"/>
      <c r="GM75" s="148"/>
      <c r="GP75" s="153"/>
      <c r="GQ75" s="153"/>
      <c r="GR75" s="153"/>
      <c r="GS75" s="153"/>
      <c r="GT75" s="148"/>
      <c r="GU75" s="148"/>
      <c r="GV75" s="149"/>
      <c r="GW75" s="150"/>
      <c r="GX75" s="148"/>
      <c r="GY75" s="148"/>
      <c r="GZ75" s="151"/>
      <c r="HA75" s="151"/>
      <c r="HB75" s="151"/>
      <c r="HC75" s="148"/>
      <c r="HD75" s="148"/>
      <c r="HG75" s="153"/>
    </row>
    <row r="76" spans="1:216" s="152" customFormat="1" ht="31" customHeight="1">
      <c r="A76" s="229" t="s">
        <v>1471</v>
      </c>
      <c r="B76" s="230" t="s">
        <v>9013</v>
      </c>
      <c r="C76" s="230" t="s">
        <v>9013</v>
      </c>
      <c r="D76" s="230" t="s">
        <v>5257</v>
      </c>
      <c r="E76" s="483" t="str">
        <f t="shared" si="1"/>
        <v>下関市豊田町大字浮石2202-1</v>
      </c>
      <c r="F76" s="483" t="s">
        <v>1472</v>
      </c>
      <c r="G76" s="515">
        <v>41183</v>
      </c>
      <c r="H76" s="312" t="s">
        <v>5256</v>
      </c>
      <c r="I76" s="376" t="s">
        <v>2841</v>
      </c>
      <c r="J76" s="494" t="s">
        <v>4099</v>
      </c>
      <c r="K76" s="486" t="s">
        <v>419</v>
      </c>
      <c r="L76" s="486" t="s">
        <v>79</v>
      </c>
      <c r="M76" s="486" t="s">
        <v>2861</v>
      </c>
      <c r="N76" s="483" t="s">
        <v>5255</v>
      </c>
      <c r="O76" s="487" t="s">
        <v>234</v>
      </c>
      <c r="P76" s="497" t="s">
        <v>113</v>
      </c>
      <c r="Q76" s="149"/>
      <c r="R76" s="150"/>
      <c r="S76" s="148"/>
      <c r="T76" s="148"/>
      <c r="U76" s="151"/>
      <c r="V76" s="151"/>
      <c r="W76" s="151"/>
      <c r="X76" s="148"/>
      <c r="Y76" s="148"/>
      <c r="AB76" s="153"/>
      <c r="AC76" s="153"/>
      <c r="AD76" s="153"/>
      <c r="AE76" s="153"/>
      <c r="AF76" s="148"/>
      <c r="AG76" s="148"/>
      <c r="AH76" s="149"/>
      <c r="AI76" s="150"/>
      <c r="AJ76" s="148"/>
      <c r="AK76" s="148"/>
      <c r="AL76" s="151"/>
      <c r="AM76" s="151"/>
      <c r="AN76" s="151"/>
      <c r="AO76" s="148"/>
      <c r="AP76" s="148"/>
      <c r="AS76" s="153"/>
      <c r="AT76" s="153"/>
      <c r="AU76" s="153"/>
      <c r="AV76" s="153"/>
      <c r="AW76" s="148"/>
      <c r="AX76" s="148"/>
      <c r="AY76" s="149"/>
      <c r="AZ76" s="150"/>
      <c r="BA76" s="148"/>
      <c r="BB76" s="148"/>
      <c r="BC76" s="151"/>
      <c r="BD76" s="151"/>
      <c r="BE76" s="151"/>
      <c r="BF76" s="148"/>
      <c r="BG76" s="148"/>
      <c r="BJ76" s="153"/>
      <c r="BK76" s="153"/>
      <c r="BL76" s="153"/>
      <c r="BM76" s="153"/>
      <c r="BN76" s="148"/>
      <c r="BO76" s="148"/>
      <c r="BP76" s="149"/>
      <c r="BQ76" s="150"/>
      <c r="BR76" s="148"/>
      <c r="BS76" s="148"/>
      <c r="BT76" s="151"/>
      <c r="BU76" s="151"/>
      <c r="BV76" s="151"/>
      <c r="BW76" s="148"/>
      <c r="BX76" s="148"/>
      <c r="CA76" s="153"/>
      <c r="CB76" s="153"/>
      <c r="CC76" s="153"/>
      <c r="CD76" s="153"/>
      <c r="CE76" s="148"/>
      <c r="CF76" s="148"/>
      <c r="CG76" s="149"/>
      <c r="CH76" s="150"/>
      <c r="CI76" s="148"/>
      <c r="CJ76" s="148"/>
      <c r="CK76" s="151"/>
      <c r="CL76" s="151"/>
      <c r="CM76" s="151"/>
      <c r="CN76" s="148"/>
      <c r="CO76" s="148"/>
      <c r="CR76" s="153"/>
      <c r="CS76" s="153"/>
      <c r="CT76" s="153"/>
      <c r="CU76" s="153"/>
      <c r="CV76" s="148"/>
      <c r="CW76" s="148"/>
      <c r="CX76" s="149"/>
      <c r="CY76" s="150"/>
      <c r="CZ76" s="148"/>
      <c r="DA76" s="148"/>
      <c r="DB76" s="151"/>
      <c r="DC76" s="151"/>
      <c r="DD76" s="151"/>
      <c r="DE76" s="148"/>
      <c r="DF76" s="148"/>
      <c r="DI76" s="153"/>
      <c r="DJ76" s="153"/>
      <c r="DK76" s="153"/>
      <c r="DL76" s="153"/>
      <c r="DM76" s="148"/>
      <c r="DN76" s="148"/>
      <c r="DO76" s="149"/>
      <c r="DP76" s="150"/>
      <c r="DQ76" s="148"/>
      <c r="DR76" s="148"/>
      <c r="DS76" s="151"/>
      <c r="DT76" s="151"/>
      <c r="DU76" s="151"/>
      <c r="DV76" s="148"/>
      <c r="DW76" s="148"/>
      <c r="DZ76" s="153"/>
      <c r="EA76" s="153"/>
      <c r="EB76" s="153"/>
      <c r="EC76" s="153"/>
      <c r="ED76" s="148"/>
      <c r="EE76" s="148"/>
      <c r="EF76" s="149"/>
      <c r="EG76" s="150"/>
      <c r="EH76" s="148"/>
      <c r="EI76" s="148"/>
      <c r="EJ76" s="151"/>
      <c r="EK76" s="151"/>
      <c r="EL76" s="151"/>
      <c r="EM76" s="148"/>
      <c r="EN76" s="148"/>
      <c r="EQ76" s="153"/>
      <c r="ER76" s="153"/>
      <c r="ES76" s="153"/>
      <c r="ET76" s="153"/>
      <c r="EU76" s="148"/>
      <c r="EV76" s="148"/>
      <c r="EW76" s="149"/>
      <c r="EX76" s="150"/>
      <c r="EY76" s="148"/>
      <c r="EZ76" s="148"/>
      <c r="FA76" s="151"/>
      <c r="FB76" s="151"/>
      <c r="FC76" s="151"/>
      <c r="FD76" s="148"/>
      <c r="FE76" s="148"/>
      <c r="FH76" s="153"/>
      <c r="FI76" s="153"/>
      <c r="FJ76" s="153"/>
      <c r="FK76" s="153"/>
      <c r="FL76" s="148"/>
      <c r="FM76" s="148"/>
      <c r="FN76" s="149"/>
      <c r="FO76" s="150"/>
      <c r="FP76" s="148"/>
      <c r="FQ76" s="148"/>
      <c r="FR76" s="151"/>
      <c r="FS76" s="151"/>
      <c r="FT76" s="151"/>
      <c r="FU76" s="148"/>
      <c r="FV76" s="148"/>
      <c r="FY76" s="153"/>
      <c r="FZ76" s="153"/>
      <c r="GA76" s="153"/>
      <c r="GB76" s="153"/>
      <c r="GC76" s="148"/>
      <c r="GD76" s="148"/>
      <c r="GE76" s="149"/>
      <c r="GF76" s="150"/>
      <c r="GG76" s="148"/>
      <c r="GH76" s="148"/>
      <c r="GI76" s="151"/>
      <c r="GJ76" s="151"/>
      <c r="GK76" s="151"/>
      <c r="GL76" s="148"/>
      <c r="GM76" s="148"/>
      <c r="GP76" s="153"/>
      <c r="GQ76" s="153"/>
      <c r="GR76" s="153"/>
      <c r="GS76" s="153"/>
      <c r="GT76" s="148"/>
      <c r="GU76" s="148"/>
      <c r="GV76" s="149"/>
      <c r="GW76" s="150"/>
      <c r="GX76" s="148"/>
      <c r="GY76" s="148"/>
      <c r="GZ76" s="151"/>
      <c r="HA76" s="151"/>
      <c r="HB76" s="151"/>
      <c r="HC76" s="148"/>
      <c r="HD76" s="148"/>
      <c r="HG76" s="153"/>
    </row>
    <row r="77" spans="1:216" s="152" customFormat="1" ht="41.25" customHeight="1">
      <c r="A77" s="229" t="s">
        <v>6068</v>
      </c>
      <c r="B77" s="230" t="s">
        <v>6069</v>
      </c>
      <c r="C77" s="230" t="s">
        <v>6069</v>
      </c>
      <c r="D77" s="230" t="s">
        <v>6070</v>
      </c>
      <c r="E77" s="483" t="str">
        <f t="shared" si="1"/>
        <v>下関市豊北町大字滝部11185-3</v>
      </c>
      <c r="F77" s="483" t="s">
        <v>908</v>
      </c>
      <c r="G77" s="515">
        <v>41214</v>
      </c>
      <c r="H77" s="483" t="s">
        <v>2115</v>
      </c>
      <c r="I77" s="376" t="s">
        <v>5996</v>
      </c>
      <c r="J77" s="494" t="s">
        <v>744</v>
      </c>
      <c r="K77" s="486" t="s">
        <v>419</v>
      </c>
      <c r="L77" s="486" t="s">
        <v>5863</v>
      </c>
      <c r="M77" s="486" t="s">
        <v>6071</v>
      </c>
      <c r="N77" s="483" t="s">
        <v>6072</v>
      </c>
      <c r="O77" s="487" t="s">
        <v>234</v>
      </c>
      <c r="P77" s="497" t="s">
        <v>6073</v>
      </c>
      <c r="Q77" s="150"/>
      <c r="R77" s="148"/>
      <c r="S77" s="148"/>
      <c r="T77" s="151"/>
      <c r="U77" s="151"/>
      <c r="V77" s="151"/>
      <c r="W77" s="148"/>
      <c r="X77" s="148"/>
      <c r="AA77" s="153"/>
      <c r="AB77" s="153"/>
      <c r="AC77" s="153"/>
      <c r="AD77" s="153"/>
      <c r="AE77" s="148"/>
      <c r="AF77" s="148"/>
      <c r="AG77" s="149"/>
      <c r="AH77" s="150"/>
      <c r="AI77" s="148"/>
      <c r="AJ77" s="148"/>
      <c r="AK77" s="151"/>
      <c r="AL77" s="151"/>
      <c r="AM77" s="151"/>
      <c r="AN77" s="148"/>
      <c r="AO77" s="148"/>
      <c r="AR77" s="153"/>
      <c r="AS77" s="153"/>
      <c r="AT77" s="153"/>
      <c r="AU77" s="153"/>
      <c r="AV77" s="148"/>
      <c r="AW77" s="148"/>
      <c r="AX77" s="149"/>
      <c r="AY77" s="150"/>
      <c r="AZ77" s="148"/>
      <c r="BA77" s="148"/>
      <c r="BB77" s="151"/>
      <c r="BC77" s="151"/>
      <c r="BD77" s="151"/>
      <c r="BE77" s="148"/>
      <c r="BF77" s="148"/>
      <c r="BI77" s="153"/>
      <c r="BJ77" s="153"/>
      <c r="BK77" s="153"/>
      <c r="BL77" s="153"/>
      <c r="BM77" s="148"/>
      <c r="BN77" s="148"/>
      <c r="BO77" s="149"/>
      <c r="BP77" s="150"/>
      <c r="BQ77" s="148"/>
      <c r="BR77" s="148"/>
      <c r="BS77" s="151"/>
      <c r="BT77" s="167" t="s">
        <v>6066</v>
      </c>
      <c r="BU77" s="151"/>
      <c r="BV77" s="148"/>
      <c r="BW77" s="148"/>
      <c r="BZ77" s="153"/>
      <c r="CA77" s="153"/>
      <c r="CB77" s="153"/>
      <c r="CC77" s="153"/>
      <c r="CD77" s="148"/>
      <c r="CE77" s="148"/>
      <c r="CF77" s="149"/>
      <c r="CG77" s="150"/>
      <c r="CH77" s="148"/>
      <c r="CI77" s="148"/>
      <c r="CJ77" s="151"/>
      <c r="CK77" s="151"/>
      <c r="CL77" s="151"/>
      <c r="CM77" s="148"/>
      <c r="CN77" s="148"/>
      <c r="CQ77" s="153"/>
      <c r="CR77" s="153"/>
      <c r="CS77" s="153"/>
      <c r="CT77" s="153"/>
      <c r="CU77" s="148"/>
      <c r="CV77" s="148"/>
      <c r="CW77" s="149"/>
      <c r="CX77" s="150"/>
      <c r="CY77" s="148"/>
      <c r="CZ77" s="148"/>
      <c r="DA77" s="151"/>
      <c r="DB77" s="151"/>
      <c r="DC77" s="151"/>
      <c r="DD77" s="148"/>
      <c r="DE77" s="148"/>
      <c r="DH77" s="153"/>
      <c r="DI77" s="153"/>
      <c r="DJ77" s="153"/>
      <c r="DK77" s="153"/>
      <c r="DL77" s="148"/>
      <c r="DM77" s="148"/>
      <c r="DN77" s="149"/>
      <c r="DO77" s="150"/>
      <c r="DP77" s="148"/>
      <c r="DQ77" s="148"/>
      <c r="DR77" s="151"/>
      <c r="DS77" s="151"/>
      <c r="DT77" s="151"/>
      <c r="DU77" s="148"/>
      <c r="DV77" s="148"/>
      <c r="DY77" s="153"/>
      <c r="DZ77" s="153"/>
      <c r="EA77" s="153"/>
      <c r="EB77" s="153"/>
      <c r="EC77" s="148"/>
      <c r="ED77" s="148"/>
      <c r="EE77" s="149"/>
      <c r="EF77" s="150"/>
      <c r="EG77" s="148"/>
      <c r="EH77" s="148"/>
      <c r="EI77" s="151"/>
      <c r="EJ77" s="151"/>
      <c r="EK77" s="151"/>
      <c r="EL77" s="148"/>
      <c r="EM77" s="148"/>
      <c r="EP77" s="153"/>
      <c r="EQ77" s="153"/>
      <c r="ER77" s="153"/>
      <c r="ES77" s="153"/>
      <c r="ET77" s="148"/>
      <c r="EU77" s="148"/>
      <c r="EV77" s="149"/>
      <c r="EW77" s="150"/>
      <c r="EX77" s="148"/>
      <c r="EY77" s="148"/>
      <c r="EZ77" s="151"/>
      <c r="FA77" s="151"/>
      <c r="FB77" s="151"/>
      <c r="FC77" s="148"/>
      <c r="FD77" s="148"/>
      <c r="FG77" s="153"/>
      <c r="FH77" s="153"/>
      <c r="FI77" s="153"/>
      <c r="FJ77" s="153"/>
      <c r="FK77" s="148"/>
      <c r="FL77" s="148"/>
      <c r="FM77" s="149"/>
      <c r="FN77" s="150"/>
      <c r="FO77" s="148"/>
      <c r="FP77" s="148"/>
      <c r="FQ77" s="151"/>
      <c r="FR77" s="151"/>
      <c r="FS77" s="151"/>
      <c r="FT77" s="148"/>
      <c r="FU77" s="148"/>
      <c r="FX77" s="153"/>
      <c r="FY77" s="153"/>
      <c r="FZ77" s="153"/>
      <c r="GA77" s="153"/>
      <c r="GB77" s="148"/>
      <c r="GC77" s="148"/>
      <c r="GD77" s="149"/>
      <c r="GE77" s="150"/>
      <c r="GF77" s="148"/>
      <c r="GG77" s="148"/>
      <c r="GH77" s="151"/>
      <c r="GI77" s="151"/>
      <c r="GJ77" s="151"/>
      <c r="GK77" s="148"/>
      <c r="GL77" s="148"/>
      <c r="GO77" s="153"/>
      <c r="GP77" s="153"/>
      <c r="GQ77" s="153"/>
      <c r="GR77" s="153"/>
      <c r="GS77" s="148"/>
      <c r="GT77" s="148"/>
      <c r="GU77" s="149"/>
      <c r="GV77" s="150"/>
      <c r="GW77" s="148"/>
      <c r="GX77" s="148"/>
      <c r="GY77" s="151"/>
      <c r="GZ77" s="151"/>
      <c r="HA77" s="151"/>
      <c r="HB77" s="148"/>
      <c r="HC77" s="148"/>
      <c r="HF77" s="153"/>
    </row>
    <row r="78" spans="1:216" s="152" customFormat="1" ht="41.25" customHeight="1">
      <c r="A78" s="229" t="s">
        <v>6074</v>
      </c>
      <c r="B78" s="230" t="s">
        <v>6075</v>
      </c>
      <c r="C78" s="230" t="s">
        <v>6075</v>
      </c>
      <c r="D78" s="230" t="s">
        <v>7739</v>
      </c>
      <c r="E78" s="483" t="str">
        <f t="shared" si="1"/>
        <v>下関市一の宮町3-3-15</v>
      </c>
      <c r="F78" s="483" t="s">
        <v>1079</v>
      </c>
      <c r="G78" s="515">
        <v>41214</v>
      </c>
      <c r="H78" s="444" t="s">
        <v>8999</v>
      </c>
      <c r="I78" s="376" t="s">
        <v>6061</v>
      </c>
      <c r="J78" s="494" t="s">
        <v>744</v>
      </c>
      <c r="K78" s="486" t="s">
        <v>419</v>
      </c>
      <c r="L78" s="486" t="s">
        <v>5863</v>
      </c>
      <c r="M78" s="486" t="s">
        <v>1995</v>
      </c>
      <c r="N78" s="483" t="s">
        <v>6076</v>
      </c>
      <c r="O78" s="487" t="s">
        <v>234</v>
      </c>
      <c r="P78" s="497" t="s">
        <v>6073</v>
      </c>
      <c r="Q78" s="149"/>
      <c r="R78" s="150"/>
      <c r="S78" s="148"/>
      <c r="T78" s="148"/>
      <c r="U78" s="151"/>
      <c r="V78" s="151"/>
      <c r="W78" s="151"/>
      <c r="X78" s="148"/>
      <c r="Y78" s="148"/>
      <c r="AB78" s="153"/>
      <c r="AC78" s="153"/>
      <c r="AD78" s="153"/>
      <c r="AE78" s="153"/>
      <c r="AF78" s="148"/>
      <c r="AG78" s="148"/>
      <c r="AH78" s="149"/>
      <c r="AI78" s="150"/>
      <c r="AJ78" s="148"/>
      <c r="AK78" s="148"/>
      <c r="AL78" s="151"/>
      <c r="AM78" s="151"/>
      <c r="AN78" s="151"/>
      <c r="AO78" s="148"/>
      <c r="AP78" s="148"/>
      <c r="AS78" s="153"/>
      <c r="AT78" s="153"/>
      <c r="AU78" s="153"/>
      <c r="AV78" s="153"/>
      <c r="AW78" s="148"/>
      <c r="AX78" s="148"/>
      <c r="AY78" s="149"/>
      <c r="AZ78" s="150"/>
      <c r="BA78" s="148"/>
      <c r="BB78" s="148"/>
      <c r="BC78" s="151"/>
      <c r="BD78" s="151"/>
      <c r="BE78" s="151"/>
      <c r="BF78" s="148"/>
      <c r="BG78" s="148"/>
      <c r="BJ78" s="153"/>
      <c r="BK78" s="153"/>
      <c r="BL78" s="153"/>
      <c r="BM78" s="153"/>
      <c r="BN78" s="148"/>
      <c r="BO78" s="148"/>
      <c r="BP78" s="149"/>
      <c r="BQ78" s="150"/>
      <c r="BR78" s="148"/>
      <c r="BS78" s="148"/>
      <c r="BT78" s="151"/>
      <c r="BU78" s="151"/>
      <c r="BV78" s="151"/>
      <c r="BW78" s="148"/>
      <c r="BX78" s="148"/>
      <c r="CA78" s="153"/>
      <c r="CB78" s="153"/>
      <c r="CC78" s="153"/>
      <c r="CD78" s="153"/>
      <c r="CE78" s="148"/>
      <c r="CF78" s="148"/>
      <c r="CG78" s="149"/>
      <c r="CH78" s="150"/>
      <c r="CI78" s="148"/>
      <c r="CJ78" s="148"/>
      <c r="CK78" s="151"/>
      <c r="CL78" s="151"/>
      <c r="CM78" s="151"/>
      <c r="CN78" s="148"/>
      <c r="CO78" s="148"/>
      <c r="CR78" s="153"/>
      <c r="CS78" s="153"/>
      <c r="CT78" s="153"/>
      <c r="CU78" s="153"/>
      <c r="CV78" s="148"/>
      <c r="CW78" s="148"/>
      <c r="CX78" s="149"/>
      <c r="CY78" s="150"/>
      <c r="CZ78" s="148"/>
      <c r="DA78" s="148"/>
      <c r="DB78" s="151"/>
      <c r="DC78" s="151"/>
      <c r="DD78" s="151"/>
      <c r="DE78" s="148"/>
      <c r="DF78" s="148"/>
      <c r="DI78" s="153"/>
      <c r="DJ78" s="153"/>
      <c r="DK78" s="153"/>
      <c r="DL78" s="153"/>
      <c r="DM78" s="148"/>
      <c r="DN78" s="148"/>
      <c r="DO78" s="149"/>
      <c r="DP78" s="150"/>
      <c r="DQ78" s="148"/>
      <c r="DR78" s="148"/>
      <c r="DS78" s="151"/>
      <c r="DT78" s="151"/>
      <c r="DU78" s="151"/>
      <c r="DV78" s="148"/>
      <c r="DW78" s="148"/>
      <c r="DZ78" s="153"/>
      <c r="EA78" s="153"/>
      <c r="EB78" s="153"/>
      <c r="EC78" s="153"/>
      <c r="ED78" s="148"/>
      <c r="EE78" s="148"/>
      <c r="EF78" s="149"/>
      <c r="EG78" s="150"/>
      <c r="EH78" s="148"/>
      <c r="EI78" s="148"/>
      <c r="EJ78" s="151"/>
      <c r="EK78" s="151"/>
      <c r="EL78" s="151"/>
      <c r="EM78" s="148"/>
      <c r="EN78" s="148"/>
      <c r="EQ78" s="153"/>
      <c r="ER78" s="153"/>
      <c r="ES78" s="153"/>
      <c r="ET78" s="153"/>
      <c r="EU78" s="148"/>
      <c r="EV78" s="148"/>
      <c r="EW78" s="149"/>
      <c r="EX78" s="150"/>
      <c r="EY78" s="148"/>
      <c r="EZ78" s="148"/>
      <c r="FA78" s="151"/>
      <c r="FB78" s="151"/>
      <c r="FC78" s="151"/>
      <c r="FD78" s="148"/>
      <c r="FE78" s="148"/>
      <c r="FH78" s="153"/>
      <c r="FI78" s="153"/>
      <c r="FJ78" s="153"/>
      <c r="FK78" s="153"/>
      <c r="FL78" s="148"/>
      <c r="FM78" s="148"/>
      <c r="FN78" s="149"/>
      <c r="FO78" s="150"/>
      <c r="FP78" s="148"/>
      <c r="FQ78" s="148"/>
      <c r="FR78" s="151"/>
      <c r="FS78" s="151"/>
      <c r="FT78" s="151"/>
      <c r="FU78" s="148"/>
      <c r="FV78" s="148"/>
      <c r="FY78" s="153"/>
      <c r="FZ78" s="153"/>
      <c r="GA78" s="153"/>
      <c r="GB78" s="153"/>
      <c r="GC78" s="148"/>
      <c r="GD78" s="148"/>
      <c r="GE78" s="149"/>
      <c r="GF78" s="150"/>
      <c r="GG78" s="148"/>
      <c r="GH78" s="148"/>
      <c r="GI78" s="151"/>
      <c r="GJ78" s="151"/>
      <c r="GK78" s="151"/>
      <c r="GL78" s="148"/>
      <c r="GM78" s="148"/>
      <c r="GP78" s="153"/>
      <c r="GQ78" s="153"/>
      <c r="GR78" s="153"/>
      <c r="GS78" s="153"/>
      <c r="GT78" s="148"/>
      <c r="GU78" s="148"/>
      <c r="GV78" s="149"/>
      <c r="GW78" s="150"/>
      <c r="GX78" s="148"/>
      <c r="GY78" s="148"/>
      <c r="GZ78" s="151"/>
      <c r="HA78" s="151"/>
      <c r="HB78" s="151"/>
      <c r="HC78" s="148"/>
      <c r="HD78" s="148"/>
      <c r="HG78" s="153"/>
    </row>
    <row r="79" spans="1:216" s="152" customFormat="1" ht="41.25" customHeight="1">
      <c r="A79" s="229" t="s">
        <v>6077</v>
      </c>
      <c r="B79" s="230" t="s">
        <v>6078</v>
      </c>
      <c r="C79" s="230" t="s">
        <v>6078</v>
      </c>
      <c r="D79" s="230" t="s">
        <v>8183</v>
      </c>
      <c r="E79" s="483" t="str">
        <f t="shared" si="1"/>
        <v>下関市豊北町大字神田上891-28</v>
      </c>
      <c r="F79" s="483" t="s">
        <v>871</v>
      </c>
      <c r="G79" s="515">
        <v>41275</v>
      </c>
      <c r="H79" s="483" t="s">
        <v>6079</v>
      </c>
      <c r="I79" s="376" t="s">
        <v>5996</v>
      </c>
      <c r="J79" s="494" t="s">
        <v>744</v>
      </c>
      <c r="K79" s="486" t="s">
        <v>419</v>
      </c>
      <c r="L79" s="486" t="s">
        <v>5863</v>
      </c>
      <c r="M79" s="486" t="s">
        <v>6080</v>
      </c>
      <c r="N79" s="483" t="s">
        <v>6081</v>
      </c>
      <c r="O79" s="487" t="s">
        <v>234</v>
      </c>
      <c r="P79" s="497" t="s">
        <v>6073</v>
      </c>
      <c r="Q79" s="149"/>
      <c r="R79" s="150"/>
      <c r="S79" s="148"/>
      <c r="T79" s="148"/>
      <c r="U79" s="151"/>
      <c r="V79" s="151"/>
      <c r="W79" s="151"/>
      <c r="X79" s="148"/>
      <c r="Y79" s="148"/>
      <c r="AB79" s="153"/>
      <c r="AC79" s="153"/>
      <c r="AD79" s="153"/>
      <c r="AE79" s="153"/>
      <c r="AF79" s="148"/>
      <c r="AG79" s="148"/>
      <c r="AH79" s="149"/>
      <c r="AI79" s="150"/>
      <c r="AJ79" s="148"/>
      <c r="AK79" s="148"/>
      <c r="AL79" s="151"/>
      <c r="AM79" s="151"/>
      <c r="AN79" s="151"/>
      <c r="AO79" s="148"/>
      <c r="AP79" s="148"/>
      <c r="AS79" s="153"/>
      <c r="AT79" s="153"/>
      <c r="AU79" s="153"/>
      <c r="AV79" s="153"/>
      <c r="AW79" s="148"/>
      <c r="AX79" s="148"/>
      <c r="AY79" s="149"/>
      <c r="AZ79" s="150"/>
      <c r="BA79" s="148"/>
      <c r="BB79" s="148"/>
      <c r="BC79" s="151"/>
      <c r="BD79" s="151"/>
      <c r="BE79" s="151"/>
      <c r="BF79" s="148"/>
      <c r="BG79" s="148"/>
      <c r="BJ79" s="153"/>
      <c r="BK79" s="153"/>
      <c r="BL79" s="153"/>
      <c r="BM79" s="153"/>
      <c r="BN79" s="148"/>
      <c r="BO79" s="148"/>
      <c r="BP79" s="149"/>
      <c r="BQ79" s="150"/>
      <c r="BR79" s="148"/>
      <c r="BS79" s="148"/>
      <c r="BT79" s="151"/>
      <c r="BU79" s="151"/>
      <c r="BV79" s="151"/>
      <c r="BW79" s="148"/>
      <c r="BX79" s="148"/>
      <c r="CA79" s="153"/>
      <c r="CB79" s="153"/>
      <c r="CC79" s="153"/>
      <c r="CD79" s="153"/>
      <c r="CE79" s="148"/>
      <c r="CF79" s="148"/>
      <c r="CG79" s="149"/>
      <c r="CH79" s="150"/>
      <c r="CI79" s="148"/>
      <c r="CJ79" s="148"/>
      <c r="CK79" s="151"/>
      <c r="CL79" s="151"/>
      <c r="CM79" s="151"/>
      <c r="CN79" s="148"/>
      <c r="CO79" s="148"/>
      <c r="CR79" s="153"/>
      <c r="CS79" s="153"/>
      <c r="CT79" s="153"/>
      <c r="CU79" s="153"/>
      <c r="CV79" s="148"/>
      <c r="CW79" s="148"/>
      <c r="CX79" s="149"/>
      <c r="CY79" s="150"/>
      <c r="CZ79" s="148"/>
      <c r="DA79" s="148"/>
      <c r="DB79" s="151"/>
      <c r="DC79" s="151"/>
      <c r="DD79" s="151"/>
      <c r="DE79" s="148"/>
      <c r="DF79" s="148"/>
      <c r="DI79" s="153"/>
      <c r="DJ79" s="153"/>
      <c r="DK79" s="153"/>
      <c r="DL79" s="153"/>
      <c r="DM79" s="148"/>
      <c r="DN79" s="148"/>
      <c r="DO79" s="149"/>
      <c r="DP79" s="150"/>
      <c r="DQ79" s="148"/>
      <c r="DR79" s="148"/>
      <c r="DS79" s="151"/>
      <c r="DT79" s="151"/>
      <c r="DU79" s="151"/>
      <c r="DV79" s="148"/>
      <c r="DW79" s="148"/>
      <c r="DZ79" s="153"/>
      <c r="EA79" s="153"/>
      <c r="EB79" s="153"/>
      <c r="EC79" s="153"/>
      <c r="ED79" s="148"/>
      <c r="EE79" s="148"/>
      <c r="EF79" s="149"/>
      <c r="EG79" s="150"/>
      <c r="EH79" s="148"/>
      <c r="EI79" s="148"/>
      <c r="EJ79" s="151"/>
      <c r="EK79" s="151"/>
      <c r="EL79" s="151"/>
      <c r="EM79" s="148"/>
      <c r="EN79" s="148"/>
      <c r="EQ79" s="153"/>
      <c r="ER79" s="153"/>
      <c r="ES79" s="153"/>
      <c r="ET79" s="153"/>
      <c r="EU79" s="148"/>
      <c r="EV79" s="148"/>
      <c r="EW79" s="149"/>
      <c r="EX79" s="150"/>
      <c r="EY79" s="148"/>
      <c r="EZ79" s="148"/>
      <c r="FA79" s="151"/>
      <c r="FB79" s="151"/>
      <c r="FC79" s="151"/>
      <c r="FD79" s="148"/>
      <c r="FE79" s="148"/>
      <c r="FH79" s="153"/>
      <c r="FI79" s="153"/>
      <c r="FJ79" s="153"/>
      <c r="FK79" s="153"/>
      <c r="FL79" s="148"/>
      <c r="FM79" s="148"/>
      <c r="FN79" s="149"/>
      <c r="FO79" s="150"/>
      <c r="FP79" s="148"/>
      <c r="FQ79" s="148"/>
      <c r="FR79" s="151"/>
      <c r="FS79" s="151"/>
      <c r="FT79" s="151"/>
      <c r="FU79" s="148"/>
      <c r="FV79" s="148"/>
      <c r="FY79" s="153"/>
      <c r="FZ79" s="153"/>
      <c r="GA79" s="153"/>
      <c r="GB79" s="153"/>
      <c r="GC79" s="148"/>
      <c r="GD79" s="148"/>
      <c r="GE79" s="149"/>
      <c r="GF79" s="150"/>
      <c r="GG79" s="148"/>
      <c r="GH79" s="148"/>
      <c r="GI79" s="151"/>
      <c r="GJ79" s="151"/>
      <c r="GK79" s="151"/>
      <c r="GL79" s="148"/>
      <c r="GM79" s="148"/>
      <c r="GP79" s="153"/>
      <c r="GQ79" s="153"/>
      <c r="GR79" s="153"/>
      <c r="GS79" s="153"/>
      <c r="GT79" s="148"/>
      <c r="GU79" s="148"/>
      <c r="GV79" s="149"/>
      <c r="GW79" s="150"/>
      <c r="GX79" s="148"/>
      <c r="GY79" s="148"/>
      <c r="GZ79" s="151"/>
      <c r="HA79" s="151"/>
      <c r="HB79" s="151"/>
      <c r="HC79" s="148"/>
      <c r="HD79" s="148"/>
      <c r="HG79" s="153"/>
    </row>
    <row r="80" spans="1:216" s="152" customFormat="1" ht="41.25" customHeight="1">
      <c r="A80" s="229" t="s">
        <v>6082</v>
      </c>
      <c r="B80" s="230" t="s">
        <v>6083</v>
      </c>
      <c r="C80" s="230" t="s">
        <v>6083</v>
      </c>
      <c r="D80" s="230" t="s">
        <v>6084</v>
      </c>
      <c r="E80" s="483" t="str">
        <f t="shared" si="1"/>
        <v>下関市椋野町3-21-11</v>
      </c>
      <c r="F80" s="483" t="s">
        <v>1473</v>
      </c>
      <c r="G80" s="515">
        <v>41334</v>
      </c>
      <c r="H80" s="483" t="s">
        <v>6085</v>
      </c>
      <c r="I80" s="376" t="s">
        <v>6061</v>
      </c>
      <c r="J80" s="494" t="s">
        <v>744</v>
      </c>
      <c r="K80" s="486" t="s">
        <v>419</v>
      </c>
      <c r="L80" s="486" t="s">
        <v>5863</v>
      </c>
      <c r="M80" s="486" t="s">
        <v>1996</v>
      </c>
      <c r="N80" s="483" t="s">
        <v>6086</v>
      </c>
      <c r="O80" s="487" t="s">
        <v>234</v>
      </c>
      <c r="P80" s="497" t="s">
        <v>6073</v>
      </c>
      <c r="Q80" s="148"/>
      <c r="R80" s="149"/>
      <c r="S80" s="150"/>
      <c r="T80" s="148"/>
      <c r="U80" s="148"/>
      <c r="V80" s="151"/>
      <c r="W80" s="151"/>
      <c r="X80" s="151"/>
      <c r="Y80" s="148"/>
      <c r="Z80" s="148"/>
      <c r="AC80" s="153"/>
      <c r="AD80" s="153"/>
      <c r="AE80" s="153"/>
      <c r="AF80" s="153"/>
      <c r="AG80" s="148"/>
      <c r="AH80" s="148"/>
      <c r="AI80" s="149"/>
      <c r="AJ80" s="150"/>
      <c r="AK80" s="148"/>
      <c r="AL80" s="148"/>
      <c r="AM80" s="151"/>
      <c r="AN80" s="151"/>
      <c r="AO80" s="151"/>
      <c r="AP80" s="148"/>
      <c r="AQ80" s="148"/>
      <c r="AT80" s="153"/>
      <c r="AU80" s="153"/>
      <c r="AV80" s="153"/>
      <c r="AW80" s="153"/>
      <c r="AX80" s="148"/>
      <c r="AY80" s="148"/>
      <c r="AZ80" s="149"/>
      <c r="BA80" s="150"/>
      <c r="BB80" s="148"/>
      <c r="BC80" s="148"/>
      <c r="BD80" s="151"/>
      <c r="BE80" s="151"/>
      <c r="BF80" s="151"/>
      <c r="BG80" s="148"/>
      <c r="BH80" s="148"/>
      <c r="BK80" s="153"/>
      <c r="BL80" s="153"/>
      <c r="BM80" s="153"/>
      <c r="BN80" s="153"/>
      <c r="BO80" s="148"/>
      <c r="BP80" s="148"/>
      <c r="BQ80" s="149"/>
      <c r="BR80" s="150"/>
      <c r="BS80" s="148"/>
      <c r="BT80" s="148"/>
      <c r="BU80" s="151"/>
      <c r="BV80" s="151"/>
      <c r="BW80" s="151"/>
      <c r="BX80" s="148"/>
      <c r="BY80" s="148"/>
      <c r="CB80" s="153"/>
      <c r="CC80" s="153"/>
      <c r="CD80" s="153"/>
      <c r="CE80" s="153"/>
      <c r="CF80" s="148"/>
      <c r="CG80" s="148"/>
      <c r="CH80" s="149"/>
      <c r="CI80" s="150"/>
      <c r="CJ80" s="148"/>
      <c r="CK80" s="148"/>
      <c r="CL80" s="151"/>
      <c r="CM80" s="151"/>
      <c r="CN80" s="151"/>
      <c r="CO80" s="148"/>
      <c r="CP80" s="148"/>
      <c r="CS80" s="153"/>
      <c r="CT80" s="153"/>
      <c r="CU80" s="153"/>
      <c r="CV80" s="153"/>
      <c r="CW80" s="148"/>
      <c r="CX80" s="148"/>
      <c r="CY80" s="149"/>
      <c r="CZ80" s="150"/>
      <c r="DA80" s="148"/>
      <c r="DB80" s="148"/>
      <c r="DC80" s="151"/>
      <c r="DD80" s="151"/>
      <c r="DE80" s="151"/>
      <c r="DF80" s="148"/>
      <c r="DG80" s="148"/>
      <c r="DJ80" s="153"/>
      <c r="DK80" s="153"/>
      <c r="DL80" s="153"/>
      <c r="DM80" s="153"/>
      <c r="DN80" s="148"/>
      <c r="DO80" s="148"/>
      <c r="DP80" s="149"/>
      <c r="DQ80" s="150"/>
      <c r="DR80" s="148"/>
      <c r="DS80" s="148"/>
      <c r="DT80" s="151"/>
      <c r="DU80" s="151"/>
      <c r="DV80" s="151"/>
      <c r="DW80" s="148"/>
      <c r="DX80" s="148"/>
      <c r="EA80" s="153"/>
      <c r="EB80" s="153"/>
      <c r="EC80" s="153"/>
      <c r="ED80" s="153"/>
      <c r="EE80" s="148"/>
      <c r="EF80" s="148"/>
      <c r="EG80" s="149"/>
      <c r="EH80" s="150"/>
      <c r="EI80" s="148"/>
      <c r="EJ80" s="148"/>
      <c r="EK80" s="151"/>
      <c r="EL80" s="151"/>
      <c r="EM80" s="151"/>
      <c r="EN80" s="148"/>
      <c r="EO80" s="148"/>
      <c r="ER80" s="153"/>
      <c r="ES80" s="153"/>
      <c r="ET80" s="153"/>
      <c r="EU80" s="153"/>
      <c r="EV80" s="148"/>
      <c r="EW80" s="148"/>
      <c r="EX80" s="149"/>
      <c r="EY80" s="150"/>
      <c r="EZ80" s="148"/>
      <c r="FA80" s="148"/>
      <c r="FB80" s="151"/>
      <c r="FC80" s="151"/>
      <c r="FD80" s="151"/>
      <c r="FE80" s="148"/>
      <c r="FF80" s="148"/>
      <c r="FI80" s="153"/>
      <c r="FJ80" s="153"/>
      <c r="FK80" s="153"/>
      <c r="FL80" s="153"/>
      <c r="FM80" s="148"/>
      <c r="FN80" s="148"/>
      <c r="FO80" s="149"/>
      <c r="FP80" s="150"/>
      <c r="FQ80" s="148"/>
      <c r="FR80" s="148"/>
      <c r="FS80" s="151"/>
      <c r="FT80" s="151"/>
      <c r="FU80" s="151"/>
      <c r="FV80" s="148"/>
      <c r="FW80" s="148"/>
      <c r="FZ80" s="153"/>
      <c r="GA80" s="153"/>
      <c r="GB80" s="153"/>
      <c r="GC80" s="153"/>
      <c r="GD80" s="148"/>
      <c r="GE80" s="148"/>
      <c r="GF80" s="149"/>
      <c r="GG80" s="150"/>
      <c r="GH80" s="148"/>
      <c r="GI80" s="148"/>
      <c r="GJ80" s="151"/>
      <c r="GK80" s="151"/>
      <c r="GL80" s="151"/>
      <c r="GM80" s="148"/>
      <c r="GN80" s="148"/>
      <c r="GQ80" s="153"/>
      <c r="GR80" s="153"/>
      <c r="GS80" s="153"/>
      <c r="GT80" s="153"/>
      <c r="GU80" s="148"/>
      <c r="GV80" s="148"/>
      <c r="GW80" s="149"/>
      <c r="GX80" s="150"/>
      <c r="GY80" s="148"/>
      <c r="GZ80" s="148"/>
      <c r="HA80" s="151"/>
      <c r="HB80" s="151"/>
      <c r="HC80" s="151"/>
      <c r="HD80" s="148"/>
      <c r="HE80" s="148"/>
      <c r="HH80" s="153"/>
    </row>
    <row r="81" spans="1:216" s="152" customFormat="1" ht="50" customHeight="1">
      <c r="A81" s="229" t="s">
        <v>9014</v>
      </c>
      <c r="B81" s="230" t="s">
        <v>5254</v>
      </c>
      <c r="C81" s="230" t="s">
        <v>5254</v>
      </c>
      <c r="D81" s="230" t="s">
        <v>8185</v>
      </c>
      <c r="E81" s="483" t="str">
        <f t="shared" si="1"/>
        <v>下関市勝谷新町4-13-27</v>
      </c>
      <c r="F81" s="483" t="s">
        <v>1474</v>
      </c>
      <c r="G81" s="515">
        <v>41365</v>
      </c>
      <c r="H81" s="312" t="s">
        <v>5253</v>
      </c>
      <c r="I81" s="376" t="s">
        <v>2841</v>
      </c>
      <c r="J81" s="494" t="s">
        <v>4099</v>
      </c>
      <c r="K81" s="486" t="s">
        <v>419</v>
      </c>
      <c r="L81" s="486" t="s">
        <v>79</v>
      </c>
      <c r="M81" s="486" t="s">
        <v>1997</v>
      </c>
      <c r="N81" s="483" t="s">
        <v>5755</v>
      </c>
      <c r="O81" s="487" t="s">
        <v>234</v>
      </c>
      <c r="P81" s="497" t="s">
        <v>113</v>
      </c>
      <c r="Q81" s="148"/>
      <c r="R81" s="149"/>
      <c r="S81" s="150"/>
      <c r="T81" s="148"/>
      <c r="U81" s="148"/>
      <c r="V81" s="151"/>
      <c r="W81" s="151"/>
      <c r="X81" s="151"/>
      <c r="Y81" s="148"/>
      <c r="Z81" s="148"/>
      <c r="AC81" s="153"/>
      <c r="AD81" s="153"/>
      <c r="AE81" s="153"/>
      <c r="AF81" s="153"/>
      <c r="AG81" s="148"/>
      <c r="AH81" s="148"/>
      <c r="AI81" s="149"/>
      <c r="AJ81" s="150"/>
      <c r="AK81" s="148"/>
      <c r="AL81" s="148"/>
      <c r="AM81" s="151"/>
      <c r="AN81" s="151"/>
      <c r="AO81" s="151"/>
      <c r="AP81" s="148"/>
      <c r="AQ81" s="148"/>
      <c r="AT81" s="153"/>
      <c r="AU81" s="153"/>
      <c r="AV81" s="153"/>
      <c r="AW81" s="153"/>
      <c r="AX81" s="148"/>
      <c r="AY81" s="148"/>
      <c r="AZ81" s="149"/>
      <c r="BA81" s="150"/>
      <c r="BB81" s="148"/>
      <c r="BC81" s="148"/>
      <c r="BD81" s="151"/>
      <c r="BE81" s="151"/>
      <c r="BF81" s="151"/>
      <c r="BG81" s="148"/>
      <c r="BH81" s="148"/>
      <c r="BK81" s="153"/>
      <c r="BL81" s="153"/>
      <c r="BM81" s="153"/>
      <c r="BN81" s="153"/>
      <c r="BO81" s="148"/>
      <c r="BP81" s="148"/>
      <c r="BQ81" s="149"/>
      <c r="BR81" s="150"/>
      <c r="BS81" s="148"/>
      <c r="BT81" s="148"/>
      <c r="BU81" s="151"/>
      <c r="BV81" s="151"/>
      <c r="BW81" s="151"/>
      <c r="BX81" s="148"/>
      <c r="BY81" s="148"/>
      <c r="CB81" s="153"/>
      <c r="CC81" s="153"/>
      <c r="CD81" s="153"/>
      <c r="CE81" s="153"/>
      <c r="CF81" s="148"/>
      <c r="CG81" s="148"/>
      <c r="CH81" s="149"/>
      <c r="CI81" s="150"/>
      <c r="CJ81" s="148"/>
      <c r="CK81" s="148"/>
      <c r="CL81" s="151"/>
      <c r="CM81" s="151"/>
      <c r="CN81" s="151"/>
      <c r="CO81" s="148"/>
      <c r="CP81" s="148"/>
      <c r="CS81" s="153"/>
      <c r="CT81" s="153"/>
      <c r="CU81" s="153"/>
      <c r="CV81" s="153"/>
      <c r="CW81" s="148"/>
      <c r="CX81" s="148"/>
      <c r="CY81" s="149"/>
      <c r="CZ81" s="150"/>
      <c r="DA81" s="148"/>
      <c r="DB81" s="148"/>
      <c r="DC81" s="151"/>
      <c r="DD81" s="151"/>
      <c r="DE81" s="151"/>
      <c r="DF81" s="148"/>
      <c r="DG81" s="148"/>
      <c r="DJ81" s="153"/>
      <c r="DK81" s="153"/>
      <c r="DL81" s="153"/>
      <c r="DM81" s="153"/>
      <c r="DN81" s="148"/>
      <c r="DO81" s="148"/>
      <c r="DP81" s="149"/>
      <c r="DQ81" s="150"/>
      <c r="DR81" s="148"/>
      <c r="DS81" s="148"/>
      <c r="DT81" s="151"/>
      <c r="DU81" s="151"/>
      <c r="DV81" s="151"/>
      <c r="DW81" s="148"/>
      <c r="DX81" s="148"/>
      <c r="EA81" s="153"/>
      <c r="EB81" s="153"/>
      <c r="EC81" s="153"/>
      <c r="ED81" s="153"/>
      <c r="EE81" s="148"/>
      <c r="EF81" s="148"/>
      <c r="EG81" s="149"/>
      <c r="EH81" s="150"/>
      <c r="EI81" s="148"/>
      <c r="EJ81" s="148"/>
      <c r="EK81" s="151"/>
      <c r="EL81" s="151"/>
      <c r="EM81" s="151"/>
      <c r="EN81" s="148"/>
      <c r="EO81" s="148"/>
      <c r="ER81" s="153"/>
      <c r="ES81" s="153"/>
      <c r="ET81" s="153"/>
      <c r="EU81" s="153"/>
      <c r="EV81" s="148"/>
      <c r="EW81" s="148"/>
      <c r="EX81" s="149"/>
      <c r="EY81" s="150"/>
      <c r="EZ81" s="148"/>
      <c r="FA81" s="148"/>
      <c r="FB81" s="151"/>
      <c r="FC81" s="151"/>
      <c r="FD81" s="151"/>
      <c r="FE81" s="148"/>
      <c r="FF81" s="148"/>
      <c r="FI81" s="153"/>
      <c r="FJ81" s="153"/>
      <c r="FK81" s="153"/>
      <c r="FL81" s="153"/>
      <c r="FM81" s="148"/>
      <c r="FN81" s="148"/>
      <c r="FO81" s="149"/>
      <c r="FP81" s="150"/>
      <c r="FQ81" s="148"/>
      <c r="FR81" s="148"/>
      <c r="FS81" s="151"/>
      <c r="FT81" s="151"/>
      <c r="FU81" s="151"/>
      <c r="FV81" s="148"/>
      <c r="FW81" s="148"/>
      <c r="FZ81" s="153"/>
      <c r="GA81" s="153"/>
      <c r="GB81" s="153"/>
      <c r="GC81" s="153"/>
      <c r="GD81" s="148"/>
      <c r="GE81" s="148"/>
      <c r="GF81" s="149"/>
      <c r="GG81" s="150"/>
      <c r="GH81" s="148"/>
      <c r="GI81" s="148"/>
      <c r="GJ81" s="151"/>
      <c r="GK81" s="151"/>
      <c r="GL81" s="151"/>
      <c r="GM81" s="148"/>
      <c r="GN81" s="148"/>
      <c r="GQ81" s="153"/>
      <c r="GR81" s="153"/>
      <c r="GS81" s="153"/>
      <c r="GT81" s="153"/>
      <c r="GU81" s="148"/>
      <c r="GV81" s="148"/>
      <c r="GW81" s="149"/>
      <c r="GX81" s="150"/>
      <c r="GY81" s="148"/>
      <c r="GZ81" s="148"/>
      <c r="HA81" s="151"/>
      <c r="HB81" s="151"/>
      <c r="HC81" s="151"/>
      <c r="HD81" s="148"/>
      <c r="HE81" s="148"/>
      <c r="HH81" s="153"/>
    </row>
    <row r="82" spans="1:216" s="152" customFormat="1" ht="41.25" customHeight="1">
      <c r="A82" s="229" t="s">
        <v>5252</v>
      </c>
      <c r="B82" s="230" t="s">
        <v>5188</v>
      </c>
      <c r="C82" s="230" t="s">
        <v>5188</v>
      </c>
      <c r="D82" s="230" t="s">
        <v>5756</v>
      </c>
      <c r="E82" s="483" t="str">
        <f t="shared" si="1"/>
        <v>下関市彦島塩浜町3-14-52</v>
      </c>
      <c r="F82" s="483" t="s">
        <v>1067</v>
      </c>
      <c r="G82" s="515">
        <v>41395</v>
      </c>
      <c r="H82" s="312" t="s">
        <v>5251</v>
      </c>
      <c r="I82" s="376" t="s">
        <v>535</v>
      </c>
      <c r="J82" s="494" t="s">
        <v>4099</v>
      </c>
      <c r="K82" s="486" t="s">
        <v>419</v>
      </c>
      <c r="L82" s="486" t="s">
        <v>79</v>
      </c>
      <c r="M82" s="486" t="s">
        <v>1998</v>
      </c>
      <c r="N82" s="483" t="s">
        <v>5250</v>
      </c>
      <c r="O82" s="487" t="s">
        <v>234</v>
      </c>
      <c r="P82" s="497" t="s">
        <v>113</v>
      </c>
      <c r="Q82" s="148"/>
      <c r="R82" s="149"/>
      <c r="S82" s="150"/>
      <c r="T82" s="148"/>
      <c r="U82" s="148"/>
      <c r="V82" s="151"/>
      <c r="W82" s="151"/>
      <c r="X82" s="151"/>
      <c r="Y82" s="148"/>
      <c r="Z82" s="148"/>
      <c r="AC82" s="153"/>
      <c r="AD82" s="153"/>
      <c r="AE82" s="153"/>
      <c r="AF82" s="153"/>
      <c r="AG82" s="148"/>
      <c r="AH82" s="148"/>
      <c r="AI82" s="149"/>
      <c r="AJ82" s="150"/>
      <c r="AK82" s="148"/>
      <c r="AL82" s="148"/>
      <c r="AM82" s="151"/>
      <c r="AN82" s="151"/>
      <c r="AO82" s="151"/>
      <c r="AP82" s="148"/>
      <c r="AQ82" s="148"/>
      <c r="AT82" s="153"/>
      <c r="AU82" s="153"/>
      <c r="AV82" s="153"/>
      <c r="AW82" s="153"/>
      <c r="AX82" s="148"/>
      <c r="AY82" s="148"/>
      <c r="AZ82" s="149"/>
      <c r="BA82" s="150"/>
      <c r="BB82" s="148"/>
      <c r="BC82" s="148"/>
      <c r="BD82" s="151"/>
      <c r="BE82" s="151"/>
      <c r="BF82" s="151"/>
      <c r="BG82" s="148"/>
      <c r="BH82" s="148"/>
      <c r="BK82" s="153"/>
      <c r="BL82" s="153"/>
      <c r="BM82" s="153"/>
      <c r="BN82" s="153"/>
      <c r="BO82" s="148"/>
      <c r="BP82" s="148"/>
      <c r="BQ82" s="149"/>
      <c r="BR82" s="150"/>
      <c r="BS82" s="148"/>
      <c r="BT82" s="148"/>
      <c r="BU82" s="151"/>
      <c r="BV82" s="151"/>
      <c r="BW82" s="151"/>
      <c r="BX82" s="148"/>
      <c r="BY82" s="148"/>
      <c r="CB82" s="153"/>
      <c r="CC82" s="153"/>
      <c r="CD82" s="153"/>
      <c r="CE82" s="153"/>
      <c r="CF82" s="148"/>
      <c r="CG82" s="148"/>
      <c r="CH82" s="149"/>
      <c r="CI82" s="150"/>
      <c r="CJ82" s="148"/>
      <c r="CK82" s="148"/>
      <c r="CL82" s="151"/>
      <c r="CM82" s="151"/>
      <c r="CN82" s="151"/>
      <c r="CO82" s="148"/>
      <c r="CP82" s="148"/>
      <c r="CS82" s="153"/>
      <c r="CT82" s="153"/>
      <c r="CU82" s="153"/>
      <c r="CV82" s="153"/>
      <c r="CW82" s="148"/>
      <c r="CX82" s="148"/>
      <c r="CY82" s="149"/>
      <c r="CZ82" s="150"/>
      <c r="DA82" s="148"/>
      <c r="DB82" s="148"/>
      <c r="DC82" s="151"/>
      <c r="DD82" s="151"/>
      <c r="DE82" s="151"/>
      <c r="DF82" s="148"/>
      <c r="DG82" s="148"/>
      <c r="DJ82" s="153"/>
      <c r="DK82" s="153"/>
      <c r="DL82" s="153"/>
      <c r="DM82" s="153"/>
      <c r="DN82" s="148"/>
      <c r="DO82" s="148"/>
      <c r="DP82" s="149"/>
      <c r="DQ82" s="150"/>
      <c r="DR82" s="148"/>
      <c r="DS82" s="148"/>
      <c r="DT82" s="151"/>
      <c r="DU82" s="151"/>
      <c r="DV82" s="151"/>
      <c r="DW82" s="148"/>
      <c r="DX82" s="148"/>
      <c r="EA82" s="153"/>
      <c r="EB82" s="153"/>
      <c r="EC82" s="153"/>
      <c r="ED82" s="153"/>
      <c r="EE82" s="148"/>
      <c r="EF82" s="148"/>
      <c r="EG82" s="149"/>
      <c r="EH82" s="150"/>
      <c r="EI82" s="148"/>
      <c r="EJ82" s="148"/>
      <c r="EK82" s="151"/>
      <c r="EL82" s="151"/>
      <c r="EM82" s="151"/>
      <c r="EN82" s="148"/>
      <c r="EO82" s="148"/>
      <c r="ER82" s="153"/>
      <c r="ES82" s="153"/>
      <c r="ET82" s="153"/>
      <c r="EU82" s="153"/>
      <c r="EV82" s="148"/>
      <c r="EW82" s="148"/>
      <c r="EX82" s="149"/>
      <c r="EY82" s="150"/>
      <c r="EZ82" s="148"/>
      <c r="FA82" s="148"/>
      <c r="FB82" s="151"/>
      <c r="FC82" s="151"/>
      <c r="FD82" s="151"/>
      <c r="FE82" s="148"/>
      <c r="FF82" s="148"/>
      <c r="FI82" s="153"/>
      <c r="FJ82" s="153"/>
      <c r="FK82" s="153"/>
      <c r="FL82" s="153"/>
      <c r="FM82" s="148"/>
      <c r="FN82" s="148"/>
      <c r="FO82" s="149"/>
      <c r="FP82" s="150"/>
      <c r="FQ82" s="148"/>
      <c r="FR82" s="148"/>
      <c r="FS82" s="151"/>
      <c r="FT82" s="151"/>
      <c r="FU82" s="151"/>
      <c r="FV82" s="148"/>
      <c r="FW82" s="148"/>
      <c r="FZ82" s="153"/>
      <c r="GA82" s="153"/>
      <c r="GB82" s="153"/>
      <c r="GC82" s="153"/>
      <c r="GD82" s="148"/>
      <c r="GE82" s="148"/>
      <c r="GF82" s="149"/>
      <c r="GG82" s="150"/>
      <c r="GH82" s="148"/>
      <c r="GI82" s="148"/>
      <c r="GJ82" s="151"/>
      <c r="GK82" s="151"/>
      <c r="GL82" s="151"/>
      <c r="GM82" s="148"/>
      <c r="GN82" s="148"/>
      <c r="GQ82" s="153"/>
      <c r="GR82" s="153"/>
      <c r="GS82" s="153"/>
      <c r="GT82" s="153"/>
      <c r="GU82" s="148"/>
      <c r="GV82" s="148"/>
      <c r="GW82" s="149"/>
      <c r="GX82" s="150"/>
      <c r="GY82" s="148"/>
      <c r="GZ82" s="148"/>
      <c r="HA82" s="151"/>
      <c r="HB82" s="151"/>
      <c r="HC82" s="151"/>
      <c r="HD82" s="148"/>
      <c r="HE82" s="148"/>
      <c r="HH82" s="153"/>
    </row>
    <row r="83" spans="1:216" s="152" customFormat="1" ht="41.25" customHeight="1">
      <c r="A83" s="375" t="s">
        <v>5249</v>
      </c>
      <c r="B83" s="516" t="s">
        <v>2304</v>
      </c>
      <c r="C83" s="516" t="s">
        <v>2304</v>
      </c>
      <c r="D83" s="516" t="s">
        <v>3419</v>
      </c>
      <c r="E83" s="483" t="str">
        <f t="shared" si="1"/>
        <v>下関市南大坪町2-9</v>
      </c>
      <c r="F83" s="483" t="s">
        <v>2305</v>
      </c>
      <c r="G83" s="515">
        <v>41487</v>
      </c>
      <c r="H83" s="483" t="s">
        <v>5757</v>
      </c>
      <c r="I83" s="376" t="s">
        <v>2841</v>
      </c>
      <c r="J83" s="494" t="s">
        <v>4099</v>
      </c>
      <c r="K83" s="486" t="s">
        <v>18</v>
      </c>
      <c r="L83" s="486" t="s">
        <v>19</v>
      </c>
      <c r="M83" s="483" t="s">
        <v>3420</v>
      </c>
      <c r="N83" s="483" t="s">
        <v>2306</v>
      </c>
      <c r="O83" s="487" t="s">
        <v>234</v>
      </c>
      <c r="P83" s="497" t="s">
        <v>512</v>
      </c>
      <c r="Q83" s="149"/>
      <c r="R83" s="150"/>
      <c r="S83" s="148"/>
      <c r="T83" s="148"/>
      <c r="U83" s="151"/>
      <c r="V83" s="151"/>
      <c r="W83" s="151"/>
      <c r="X83" s="148"/>
      <c r="Y83" s="148"/>
      <c r="AB83" s="153"/>
      <c r="AC83" s="153"/>
      <c r="AD83" s="153"/>
      <c r="AE83" s="153"/>
      <c r="AF83" s="148"/>
      <c r="AG83" s="148"/>
      <c r="AH83" s="149"/>
      <c r="AI83" s="150"/>
      <c r="AJ83" s="148"/>
      <c r="AK83" s="148"/>
      <c r="AL83" s="151"/>
      <c r="AM83" s="151"/>
      <c r="AN83" s="151"/>
      <c r="AO83" s="148"/>
      <c r="AP83" s="148"/>
      <c r="AS83" s="153"/>
      <c r="AT83" s="153"/>
      <c r="AU83" s="153"/>
      <c r="AV83" s="153"/>
      <c r="AW83" s="148"/>
      <c r="AX83" s="148"/>
      <c r="AY83" s="149"/>
      <c r="AZ83" s="150"/>
      <c r="BA83" s="148"/>
      <c r="BB83" s="148"/>
      <c r="BC83" s="151"/>
      <c r="BD83" s="151"/>
      <c r="BE83" s="151"/>
      <c r="BF83" s="148"/>
      <c r="BG83" s="148"/>
      <c r="BJ83" s="153"/>
      <c r="BK83" s="153"/>
      <c r="BL83" s="153"/>
      <c r="BM83" s="153"/>
      <c r="BN83" s="148"/>
      <c r="BO83" s="148"/>
      <c r="BP83" s="149"/>
      <c r="BQ83" s="150"/>
      <c r="BR83" s="148"/>
      <c r="BS83" s="148"/>
      <c r="BT83" s="161" t="s">
        <v>1995</v>
      </c>
      <c r="BU83" s="151"/>
      <c r="BV83" s="151"/>
      <c r="BW83" s="148"/>
      <c r="BX83" s="148"/>
      <c r="CA83" s="153"/>
      <c r="CB83" s="153"/>
      <c r="CC83" s="153"/>
      <c r="CD83" s="153"/>
      <c r="CE83" s="148"/>
      <c r="CF83" s="148"/>
      <c r="CG83" s="149"/>
      <c r="CH83" s="150"/>
      <c r="CI83" s="148"/>
      <c r="CJ83" s="148"/>
      <c r="CK83" s="151"/>
      <c r="CL83" s="151"/>
      <c r="CM83" s="151"/>
      <c r="CN83" s="148"/>
      <c r="CO83" s="148"/>
      <c r="CR83" s="153"/>
      <c r="CS83" s="153"/>
      <c r="CT83" s="153"/>
      <c r="CU83" s="153"/>
      <c r="CV83" s="148"/>
      <c r="CW83" s="148"/>
      <c r="CX83" s="149"/>
      <c r="CY83" s="150"/>
      <c r="CZ83" s="148"/>
      <c r="DA83" s="148"/>
      <c r="DB83" s="151"/>
      <c r="DC83" s="151"/>
      <c r="DD83" s="151"/>
      <c r="DE83" s="148"/>
      <c r="DF83" s="148"/>
      <c r="DI83" s="153"/>
      <c r="DJ83" s="153"/>
      <c r="DK83" s="153"/>
      <c r="DL83" s="153"/>
      <c r="DM83" s="148"/>
      <c r="DN83" s="148"/>
      <c r="DO83" s="149"/>
      <c r="DP83" s="150"/>
      <c r="DQ83" s="148"/>
      <c r="DR83" s="148"/>
      <c r="DS83" s="151"/>
      <c r="DT83" s="151"/>
      <c r="DU83" s="151"/>
      <c r="DV83" s="148"/>
      <c r="DW83" s="148"/>
      <c r="DZ83" s="153"/>
      <c r="EA83" s="153"/>
      <c r="EB83" s="153"/>
      <c r="EC83" s="153"/>
      <c r="ED83" s="148"/>
      <c r="EE83" s="148"/>
      <c r="EF83" s="149"/>
      <c r="EG83" s="150"/>
      <c r="EH83" s="148"/>
      <c r="EI83" s="148"/>
      <c r="EJ83" s="151"/>
      <c r="EK83" s="151"/>
      <c r="EL83" s="151"/>
      <c r="EM83" s="148"/>
      <c r="EN83" s="148"/>
      <c r="EQ83" s="153"/>
      <c r="ER83" s="153"/>
      <c r="ES83" s="153"/>
      <c r="ET83" s="153"/>
      <c r="EU83" s="148"/>
      <c r="EV83" s="148"/>
      <c r="EW83" s="149"/>
      <c r="EX83" s="150"/>
      <c r="EY83" s="148"/>
      <c r="EZ83" s="148"/>
      <c r="FA83" s="151"/>
      <c r="FB83" s="151"/>
      <c r="FC83" s="151"/>
      <c r="FD83" s="148"/>
      <c r="FE83" s="148"/>
      <c r="FH83" s="153"/>
      <c r="FI83" s="153"/>
      <c r="FJ83" s="153"/>
      <c r="FK83" s="153"/>
      <c r="FL83" s="148"/>
      <c r="FM83" s="148"/>
      <c r="FN83" s="149"/>
      <c r="FO83" s="150"/>
      <c r="FP83" s="148"/>
      <c r="FQ83" s="148"/>
      <c r="FR83" s="151"/>
      <c r="FS83" s="151"/>
      <c r="FT83" s="151"/>
      <c r="FU83" s="148"/>
      <c r="FV83" s="148"/>
      <c r="FY83" s="153"/>
      <c r="FZ83" s="153"/>
      <c r="GA83" s="153"/>
      <c r="GB83" s="153"/>
      <c r="GC83" s="148"/>
      <c r="GD83" s="148"/>
      <c r="GE83" s="149"/>
      <c r="GF83" s="150"/>
      <c r="GG83" s="148"/>
      <c r="GH83" s="148"/>
      <c r="GI83" s="151"/>
      <c r="GJ83" s="151"/>
      <c r="GK83" s="151"/>
      <c r="GL83" s="148"/>
      <c r="GM83" s="148"/>
      <c r="GP83" s="153"/>
      <c r="GQ83" s="153"/>
      <c r="GR83" s="153"/>
      <c r="GS83" s="153"/>
      <c r="GT83" s="148"/>
      <c r="GU83" s="148"/>
      <c r="GV83" s="149"/>
      <c r="GW83" s="150"/>
      <c r="GX83" s="148"/>
      <c r="GY83" s="148"/>
      <c r="GZ83" s="151"/>
      <c r="HA83" s="151"/>
      <c r="HB83" s="151"/>
      <c r="HC83" s="148"/>
      <c r="HD83" s="148"/>
      <c r="HG83" s="153"/>
    </row>
    <row r="84" spans="1:216" s="152" customFormat="1" ht="41.25" customHeight="1">
      <c r="A84" s="548" t="s">
        <v>8397</v>
      </c>
      <c r="B84" s="516" t="s">
        <v>2307</v>
      </c>
      <c r="C84" s="516" t="s">
        <v>2307</v>
      </c>
      <c r="D84" s="516" t="s">
        <v>8186</v>
      </c>
      <c r="E84" s="483" t="str">
        <f t="shared" si="1"/>
        <v>下関市大字冨任131</v>
      </c>
      <c r="F84" s="550" t="s">
        <v>8478</v>
      </c>
      <c r="G84" s="424">
        <v>41548</v>
      </c>
      <c r="H84" s="483" t="s">
        <v>2863</v>
      </c>
      <c r="I84" s="376" t="s">
        <v>424</v>
      </c>
      <c r="J84" s="494" t="s">
        <v>4099</v>
      </c>
      <c r="K84" s="486" t="s">
        <v>18</v>
      </c>
      <c r="L84" s="486" t="s">
        <v>19</v>
      </c>
      <c r="M84" s="483" t="s">
        <v>2862</v>
      </c>
      <c r="N84" s="483" t="s">
        <v>8983</v>
      </c>
      <c r="O84" s="487" t="s">
        <v>234</v>
      </c>
      <c r="P84" s="497" t="s">
        <v>512</v>
      </c>
      <c r="Q84" s="149"/>
      <c r="R84" s="150"/>
      <c r="S84" s="148"/>
      <c r="T84" s="148"/>
      <c r="U84" s="151"/>
      <c r="V84" s="151"/>
      <c r="W84" s="151"/>
      <c r="X84" s="148"/>
      <c r="Y84" s="148"/>
      <c r="AB84" s="153"/>
      <c r="AC84" s="153"/>
      <c r="AD84" s="153"/>
      <c r="AE84" s="153"/>
      <c r="AF84" s="148"/>
      <c r="AG84" s="148"/>
      <c r="AH84" s="149"/>
      <c r="AI84" s="150"/>
      <c r="AJ84" s="148"/>
      <c r="AK84" s="148"/>
      <c r="AL84" s="151"/>
      <c r="AM84" s="151"/>
      <c r="AN84" s="151"/>
      <c r="AO84" s="148"/>
      <c r="AP84" s="148"/>
      <c r="AS84" s="153"/>
      <c r="AT84" s="153"/>
      <c r="AU84" s="153"/>
      <c r="AV84" s="153"/>
      <c r="AW84" s="148"/>
      <c r="AX84" s="148"/>
      <c r="AY84" s="149"/>
      <c r="AZ84" s="150"/>
      <c r="BA84" s="148"/>
      <c r="BB84" s="148"/>
      <c r="BC84" s="151"/>
      <c r="BD84" s="151"/>
      <c r="BE84" s="151"/>
      <c r="BF84" s="148"/>
      <c r="BG84" s="148"/>
      <c r="BJ84" s="153"/>
      <c r="BK84" s="153"/>
      <c r="BL84" s="153"/>
      <c r="BM84" s="153"/>
      <c r="BN84" s="148"/>
      <c r="BO84" s="148"/>
      <c r="BP84" s="149"/>
      <c r="BQ84" s="150"/>
      <c r="BR84" s="148"/>
      <c r="BS84" s="148"/>
      <c r="BT84" s="167" t="s">
        <v>6080</v>
      </c>
      <c r="BU84" s="151"/>
      <c r="BV84" s="151"/>
      <c r="BW84" s="148"/>
      <c r="BX84" s="148"/>
      <c r="CA84" s="153"/>
      <c r="CB84" s="153"/>
      <c r="CC84" s="153"/>
      <c r="CD84" s="153"/>
      <c r="CE84" s="148"/>
      <c r="CF84" s="148"/>
      <c r="CG84" s="149"/>
      <c r="CH84" s="150"/>
      <c r="CI84" s="148"/>
      <c r="CJ84" s="148"/>
      <c r="CK84" s="151"/>
      <c r="CL84" s="151"/>
      <c r="CM84" s="151"/>
      <c r="CN84" s="148"/>
      <c r="CO84" s="148"/>
      <c r="CR84" s="153"/>
      <c r="CS84" s="153"/>
      <c r="CT84" s="153"/>
      <c r="CU84" s="153"/>
      <c r="CV84" s="148"/>
      <c r="CW84" s="148"/>
      <c r="CX84" s="149"/>
      <c r="CY84" s="150"/>
      <c r="CZ84" s="148"/>
      <c r="DA84" s="148"/>
      <c r="DB84" s="151"/>
      <c r="DC84" s="151"/>
      <c r="DD84" s="151"/>
      <c r="DE84" s="148"/>
      <c r="DF84" s="148"/>
      <c r="DI84" s="153"/>
      <c r="DJ84" s="153"/>
      <c r="DK84" s="153"/>
      <c r="DL84" s="153"/>
      <c r="DM84" s="148"/>
      <c r="DN84" s="148"/>
      <c r="DO84" s="149"/>
      <c r="DP84" s="150"/>
      <c r="DQ84" s="148"/>
      <c r="DR84" s="148"/>
      <c r="DS84" s="151"/>
      <c r="DT84" s="151"/>
      <c r="DU84" s="151"/>
      <c r="DV84" s="148"/>
      <c r="DW84" s="148"/>
      <c r="DZ84" s="153"/>
      <c r="EA84" s="153"/>
      <c r="EB84" s="153"/>
      <c r="EC84" s="153"/>
      <c r="ED84" s="148"/>
      <c r="EE84" s="148"/>
      <c r="EF84" s="149"/>
      <c r="EG84" s="150"/>
      <c r="EH84" s="148"/>
      <c r="EI84" s="148"/>
      <c r="EJ84" s="151"/>
      <c r="EK84" s="151"/>
      <c r="EL84" s="151"/>
      <c r="EM84" s="148"/>
      <c r="EN84" s="148"/>
      <c r="EQ84" s="153"/>
      <c r="ER84" s="153"/>
      <c r="ES84" s="153"/>
      <c r="ET84" s="153"/>
      <c r="EU84" s="148"/>
      <c r="EV84" s="148"/>
      <c r="EW84" s="149"/>
      <c r="EX84" s="150"/>
      <c r="EY84" s="148"/>
      <c r="EZ84" s="148"/>
      <c r="FA84" s="151"/>
      <c r="FB84" s="151"/>
      <c r="FC84" s="151"/>
      <c r="FD84" s="148"/>
      <c r="FE84" s="148"/>
      <c r="FH84" s="153"/>
      <c r="FI84" s="153"/>
      <c r="FJ84" s="153"/>
      <c r="FK84" s="153"/>
      <c r="FL84" s="148"/>
      <c r="FM84" s="148"/>
      <c r="FN84" s="149"/>
      <c r="FO84" s="150"/>
      <c r="FP84" s="148"/>
      <c r="FQ84" s="148"/>
      <c r="FR84" s="151"/>
      <c r="FS84" s="151"/>
      <c r="FT84" s="151"/>
      <c r="FU84" s="148"/>
      <c r="FV84" s="148"/>
      <c r="FY84" s="153"/>
      <c r="FZ84" s="153"/>
      <c r="GA84" s="153"/>
      <c r="GB84" s="153"/>
      <c r="GC84" s="148"/>
      <c r="GD84" s="148"/>
      <c r="GE84" s="149"/>
      <c r="GF84" s="150"/>
      <c r="GG84" s="148"/>
      <c r="GH84" s="148"/>
      <c r="GI84" s="151"/>
      <c r="GJ84" s="151"/>
      <c r="GK84" s="151"/>
      <c r="GL84" s="148"/>
      <c r="GM84" s="148"/>
      <c r="GP84" s="153"/>
      <c r="GQ84" s="153"/>
      <c r="GR84" s="153"/>
      <c r="GS84" s="153"/>
      <c r="GT84" s="148"/>
      <c r="GU84" s="148"/>
      <c r="GV84" s="149"/>
      <c r="GW84" s="150"/>
      <c r="GX84" s="148"/>
      <c r="GY84" s="148"/>
      <c r="GZ84" s="151"/>
      <c r="HA84" s="151"/>
      <c r="HB84" s="151"/>
      <c r="HC84" s="148"/>
      <c r="HD84" s="148"/>
      <c r="HG84" s="153"/>
    </row>
    <row r="85" spans="1:216" s="152" customFormat="1" ht="41.25" customHeight="1">
      <c r="A85" s="375" t="s">
        <v>2309</v>
      </c>
      <c r="B85" s="516" t="s">
        <v>2310</v>
      </c>
      <c r="C85" s="516" t="s">
        <v>2310</v>
      </c>
      <c r="D85" s="378" t="s">
        <v>8398</v>
      </c>
      <c r="E85" s="483" t="str">
        <f t="shared" si="1"/>
        <v>下関市王司本町4-6-18</v>
      </c>
      <c r="F85" s="444" t="s">
        <v>2311</v>
      </c>
      <c r="G85" s="424">
        <v>41548</v>
      </c>
      <c r="H85" s="483" t="s">
        <v>5758</v>
      </c>
      <c r="I85" s="376" t="s">
        <v>2841</v>
      </c>
      <c r="J85" s="494" t="s">
        <v>4099</v>
      </c>
      <c r="K85" s="486" t="s">
        <v>18</v>
      </c>
      <c r="L85" s="486" t="s">
        <v>19</v>
      </c>
      <c r="M85" s="483" t="s">
        <v>3422</v>
      </c>
      <c r="N85" s="483" t="s">
        <v>2312</v>
      </c>
      <c r="O85" s="487" t="s">
        <v>234</v>
      </c>
      <c r="P85" s="497" t="s">
        <v>512</v>
      </c>
      <c r="Q85" s="149"/>
      <c r="R85" s="150"/>
      <c r="S85" s="148"/>
      <c r="T85" s="148"/>
      <c r="U85" s="151"/>
      <c r="V85" s="151"/>
      <c r="W85" s="151"/>
      <c r="X85" s="148"/>
      <c r="Y85" s="148"/>
      <c r="AB85" s="153"/>
      <c r="AC85" s="153"/>
      <c r="AD85" s="153"/>
      <c r="AE85" s="153"/>
      <c r="AF85" s="148"/>
      <c r="AG85" s="148"/>
      <c r="AH85" s="149"/>
      <c r="AI85" s="150"/>
      <c r="AJ85" s="148"/>
      <c r="AK85" s="148"/>
      <c r="AL85" s="151"/>
      <c r="AM85" s="151"/>
      <c r="AN85" s="151"/>
      <c r="AO85" s="148"/>
      <c r="AP85" s="148"/>
      <c r="AS85" s="153"/>
      <c r="AT85" s="153"/>
      <c r="AU85" s="153"/>
      <c r="AV85" s="153"/>
      <c r="AW85" s="148"/>
      <c r="AX85" s="148"/>
      <c r="AY85" s="149"/>
      <c r="AZ85" s="150"/>
      <c r="BA85" s="148"/>
      <c r="BB85" s="148"/>
      <c r="BC85" s="151"/>
      <c r="BD85" s="151"/>
      <c r="BE85" s="151"/>
      <c r="BF85" s="148"/>
      <c r="BG85" s="148"/>
      <c r="BJ85" s="153"/>
      <c r="BK85" s="153"/>
      <c r="BL85" s="153"/>
      <c r="BM85" s="153"/>
      <c r="BN85" s="148"/>
      <c r="BO85" s="148"/>
      <c r="BP85" s="149"/>
      <c r="BQ85" s="150"/>
      <c r="BR85" s="148"/>
      <c r="BS85" s="148"/>
      <c r="BT85" s="167" t="s">
        <v>1996</v>
      </c>
      <c r="BU85" s="151"/>
      <c r="BV85" s="151"/>
      <c r="BW85" s="148"/>
      <c r="BX85" s="148"/>
      <c r="CA85" s="153"/>
      <c r="CB85" s="153"/>
      <c r="CC85" s="153"/>
      <c r="CD85" s="153"/>
      <c r="CE85" s="148"/>
      <c r="CF85" s="148"/>
      <c r="CG85" s="149"/>
      <c r="CH85" s="150"/>
      <c r="CI85" s="148"/>
      <c r="CJ85" s="148"/>
      <c r="CK85" s="151"/>
      <c r="CL85" s="151"/>
      <c r="CM85" s="151"/>
      <c r="CN85" s="148"/>
      <c r="CO85" s="148"/>
      <c r="CR85" s="153"/>
      <c r="CS85" s="153"/>
      <c r="CT85" s="153"/>
      <c r="CU85" s="153"/>
      <c r="CV85" s="148"/>
      <c r="CW85" s="148"/>
      <c r="CX85" s="149"/>
      <c r="CY85" s="150"/>
      <c r="CZ85" s="148"/>
      <c r="DA85" s="148"/>
      <c r="DB85" s="151"/>
      <c r="DC85" s="151"/>
      <c r="DD85" s="151"/>
      <c r="DE85" s="148"/>
      <c r="DF85" s="148"/>
      <c r="DI85" s="153"/>
      <c r="DJ85" s="153"/>
      <c r="DK85" s="153"/>
      <c r="DL85" s="153"/>
      <c r="DM85" s="148"/>
      <c r="DN85" s="148"/>
      <c r="DO85" s="149"/>
      <c r="DP85" s="150"/>
      <c r="DQ85" s="148"/>
      <c r="DR85" s="148"/>
      <c r="DS85" s="151"/>
      <c r="DT85" s="151"/>
      <c r="DU85" s="151"/>
      <c r="DV85" s="148"/>
      <c r="DW85" s="148"/>
      <c r="DZ85" s="153"/>
      <c r="EA85" s="153"/>
      <c r="EB85" s="153"/>
      <c r="EC85" s="153"/>
      <c r="ED85" s="148"/>
      <c r="EE85" s="148"/>
      <c r="EF85" s="149"/>
      <c r="EG85" s="150"/>
      <c r="EH85" s="148"/>
      <c r="EI85" s="148"/>
      <c r="EJ85" s="151"/>
      <c r="EK85" s="151"/>
      <c r="EL85" s="151"/>
      <c r="EM85" s="148"/>
      <c r="EN85" s="148"/>
      <c r="EQ85" s="153"/>
      <c r="ER85" s="153"/>
      <c r="ES85" s="153"/>
      <c r="ET85" s="153"/>
      <c r="EU85" s="148"/>
      <c r="EV85" s="148"/>
      <c r="EW85" s="149"/>
      <c r="EX85" s="150"/>
      <c r="EY85" s="148"/>
      <c r="EZ85" s="148"/>
      <c r="FA85" s="151"/>
      <c r="FB85" s="151"/>
      <c r="FC85" s="151"/>
      <c r="FD85" s="148"/>
      <c r="FE85" s="148"/>
      <c r="FH85" s="153"/>
      <c r="FI85" s="153"/>
      <c r="FJ85" s="153"/>
      <c r="FK85" s="153"/>
      <c r="FL85" s="148"/>
      <c r="FM85" s="148"/>
      <c r="FN85" s="149"/>
      <c r="FO85" s="150"/>
      <c r="FP85" s="148"/>
      <c r="FQ85" s="148"/>
      <c r="FR85" s="151"/>
      <c r="FS85" s="151"/>
      <c r="FT85" s="151"/>
      <c r="FU85" s="148"/>
      <c r="FV85" s="148"/>
      <c r="FY85" s="153"/>
      <c r="FZ85" s="153"/>
      <c r="GA85" s="153"/>
      <c r="GB85" s="153"/>
      <c r="GC85" s="148"/>
      <c r="GD85" s="148"/>
      <c r="GE85" s="149"/>
      <c r="GF85" s="150"/>
      <c r="GG85" s="148"/>
      <c r="GH85" s="148"/>
      <c r="GI85" s="151"/>
      <c r="GJ85" s="151"/>
      <c r="GK85" s="151"/>
      <c r="GL85" s="148"/>
      <c r="GM85" s="148"/>
      <c r="GP85" s="153"/>
      <c r="GQ85" s="153"/>
      <c r="GR85" s="153"/>
      <c r="GS85" s="153"/>
      <c r="GT85" s="148"/>
      <c r="GU85" s="148"/>
      <c r="GV85" s="149"/>
      <c r="GW85" s="150"/>
      <c r="GX85" s="148"/>
      <c r="GY85" s="148"/>
      <c r="GZ85" s="151"/>
      <c r="HA85" s="151"/>
      <c r="HB85" s="151"/>
      <c r="HC85" s="148"/>
      <c r="HD85" s="148"/>
      <c r="HG85" s="153"/>
    </row>
    <row r="86" spans="1:216" s="152" customFormat="1" ht="36">
      <c r="A86" s="375" t="s">
        <v>2313</v>
      </c>
      <c r="B86" s="516" t="s">
        <v>679</v>
      </c>
      <c r="C86" s="516" t="s">
        <v>679</v>
      </c>
      <c r="D86" s="516" t="s">
        <v>3423</v>
      </c>
      <c r="E86" s="483" t="str">
        <f t="shared" si="1"/>
        <v>下関市長府黒門南町6-54</v>
      </c>
      <c r="F86" s="444" t="s">
        <v>998</v>
      </c>
      <c r="G86" s="424">
        <v>36617</v>
      </c>
      <c r="H86" s="483" t="s">
        <v>5759</v>
      </c>
      <c r="I86" s="376" t="s">
        <v>424</v>
      </c>
      <c r="J86" s="494" t="s">
        <v>4099</v>
      </c>
      <c r="K86" s="486" t="s">
        <v>18</v>
      </c>
      <c r="L86" s="486" t="s">
        <v>19</v>
      </c>
      <c r="M86" s="483" t="s">
        <v>3424</v>
      </c>
      <c r="N86" s="483" t="s">
        <v>2314</v>
      </c>
      <c r="O86" s="487" t="s">
        <v>234</v>
      </c>
      <c r="P86" s="497" t="s">
        <v>510</v>
      </c>
      <c r="Q86" s="149"/>
      <c r="R86" s="150"/>
      <c r="S86" s="148"/>
      <c r="T86" s="148"/>
      <c r="U86" s="151"/>
      <c r="V86" s="151"/>
      <c r="W86" s="151"/>
      <c r="X86" s="148"/>
      <c r="Y86" s="148"/>
      <c r="AB86" s="153"/>
      <c r="AC86" s="153"/>
      <c r="AD86" s="153"/>
      <c r="AE86" s="153"/>
      <c r="AF86" s="148"/>
      <c r="AG86" s="148"/>
      <c r="AH86" s="149"/>
      <c r="AI86" s="150"/>
      <c r="AJ86" s="148"/>
      <c r="AK86" s="148"/>
      <c r="AL86" s="151"/>
      <c r="AM86" s="151"/>
      <c r="AN86" s="151"/>
      <c r="AO86" s="148"/>
      <c r="AP86" s="148"/>
      <c r="AS86" s="153"/>
      <c r="AT86" s="153"/>
      <c r="AU86" s="153"/>
      <c r="AV86" s="153"/>
      <c r="AW86" s="148"/>
      <c r="AX86" s="148"/>
      <c r="AY86" s="149"/>
      <c r="AZ86" s="150"/>
      <c r="BA86" s="148"/>
      <c r="BB86" s="148"/>
      <c r="BC86" s="151"/>
      <c r="BD86" s="151"/>
      <c r="BE86" s="151"/>
      <c r="BF86" s="148"/>
      <c r="BG86" s="148"/>
      <c r="BJ86" s="153"/>
      <c r="BK86" s="153"/>
      <c r="BL86" s="153"/>
      <c r="BM86" s="153"/>
      <c r="BN86" s="148"/>
      <c r="BO86" s="148"/>
      <c r="BP86" s="149"/>
      <c r="BQ86" s="150"/>
      <c r="BR86" s="148"/>
      <c r="BS86" s="148"/>
      <c r="BT86" s="167" t="s">
        <v>6087</v>
      </c>
      <c r="BU86" s="151"/>
      <c r="BV86" s="151"/>
      <c r="BW86" s="148"/>
      <c r="BX86" s="148"/>
      <c r="CA86" s="153"/>
      <c r="CB86" s="153"/>
      <c r="CC86" s="153"/>
      <c r="CD86" s="153"/>
      <c r="CE86" s="148"/>
      <c r="CF86" s="148"/>
      <c r="CG86" s="149"/>
      <c r="CH86" s="150"/>
      <c r="CI86" s="148"/>
      <c r="CJ86" s="148"/>
      <c r="CK86" s="151"/>
      <c r="CL86" s="151"/>
      <c r="CM86" s="151"/>
      <c r="CN86" s="148"/>
      <c r="CO86" s="148"/>
      <c r="CR86" s="153"/>
      <c r="CS86" s="153"/>
      <c r="CT86" s="153"/>
      <c r="CU86" s="153"/>
      <c r="CV86" s="148"/>
      <c r="CW86" s="148"/>
      <c r="CX86" s="149"/>
      <c r="CY86" s="150"/>
      <c r="CZ86" s="148"/>
      <c r="DA86" s="148"/>
      <c r="DB86" s="151"/>
      <c r="DC86" s="151"/>
      <c r="DD86" s="151"/>
      <c r="DE86" s="148"/>
      <c r="DF86" s="148"/>
      <c r="DI86" s="153"/>
      <c r="DJ86" s="153"/>
      <c r="DK86" s="153"/>
      <c r="DL86" s="153"/>
      <c r="DM86" s="148"/>
      <c r="DN86" s="148"/>
      <c r="DO86" s="149"/>
      <c r="DP86" s="150"/>
      <c r="DQ86" s="148"/>
      <c r="DR86" s="148"/>
      <c r="DS86" s="151"/>
      <c r="DT86" s="151"/>
      <c r="DU86" s="151"/>
      <c r="DV86" s="148"/>
      <c r="DW86" s="148"/>
      <c r="DZ86" s="153"/>
      <c r="EA86" s="153"/>
      <c r="EB86" s="153"/>
      <c r="EC86" s="153"/>
      <c r="ED86" s="148"/>
      <c r="EE86" s="148"/>
      <c r="EF86" s="149"/>
      <c r="EG86" s="150"/>
      <c r="EH86" s="148"/>
      <c r="EI86" s="148"/>
      <c r="EJ86" s="151"/>
      <c r="EK86" s="151"/>
      <c r="EL86" s="151"/>
      <c r="EM86" s="148"/>
      <c r="EN86" s="148"/>
      <c r="EQ86" s="153"/>
      <c r="ER86" s="153"/>
      <c r="ES86" s="153"/>
      <c r="ET86" s="153"/>
      <c r="EU86" s="148"/>
      <c r="EV86" s="148"/>
      <c r="EW86" s="149"/>
      <c r="EX86" s="150"/>
      <c r="EY86" s="148"/>
      <c r="EZ86" s="148"/>
      <c r="FA86" s="151"/>
      <c r="FB86" s="151"/>
      <c r="FC86" s="151"/>
      <c r="FD86" s="148"/>
      <c r="FE86" s="148"/>
      <c r="FH86" s="153"/>
      <c r="FI86" s="153"/>
      <c r="FJ86" s="153"/>
      <c r="FK86" s="153"/>
      <c r="FL86" s="148"/>
      <c r="FM86" s="148"/>
      <c r="FN86" s="149"/>
      <c r="FO86" s="150"/>
      <c r="FP86" s="148"/>
      <c r="FQ86" s="148"/>
      <c r="FR86" s="151"/>
      <c r="FS86" s="151"/>
      <c r="FT86" s="151"/>
      <c r="FU86" s="148"/>
      <c r="FV86" s="148"/>
      <c r="FY86" s="153"/>
      <c r="FZ86" s="153"/>
      <c r="GA86" s="153"/>
      <c r="GB86" s="153"/>
      <c r="GC86" s="148"/>
      <c r="GD86" s="148"/>
      <c r="GE86" s="149"/>
      <c r="GF86" s="150"/>
      <c r="GG86" s="148"/>
      <c r="GH86" s="148"/>
      <c r="GI86" s="151"/>
      <c r="GJ86" s="151"/>
      <c r="GK86" s="151"/>
      <c r="GL86" s="148"/>
      <c r="GM86" s="148"/>
      <c r="GP86" s="153"/>
      <c r="GQ86" s="153"/>
      <c r="GR86" s="153"/>
      <c r="GS86" s="153"/>
      <c r="GT86" s="148"/>
      <c r="GU86" s="148"/>
      <c r="GV86" s="149"/>
      <c r="GW86" s="150"/>
      <c r="GX86" s="148"/>
      <c r="GY86" s="148"/>
      <c r="GZ86" s="151"/>
      <c r="HA86" s="151"/>
      <c r="HB86" s="151"/>
      <c r="HC86" s="148"/>
      <c r="HD86" s="148"/>
      <c r="HG86" s="153"/>
    </row>
    <row r="87" spans="1:216" s="152" customFormat="1" ht="49.5" customHeight="1">
      <c r="A87" s="375" t="s">
        <v>2315</v>
      </c>
      <c r="B87" s="516" t="s">
        <v>2316</v>
      </c>
      <c r="C87" s="516" t="s">
        <v>2316</v>
      </c>
      <c r="D87" s="516" t="s">
        <v>2317</v>
      </c>
      <c r="E87" s="483" t="str">
        <f t="shared" si="1"/>
        <v>下関市赤間町3-24</v>
      </c>
      <c r="F87" s="483" t="s">
        <v>2318</v>
      </c>
      <c r="G87" s="515">
        <v>41640</v>
      </c>
      <c r="H87" s="483" t="s">
        <v>5760</v>
      </c>
      <c r="I87" s="376" t="s">
        <v>2841</v>
      </c>
      <c r="J87" s="494" t="s">
        <v>4099</v>
      </c>
      <c r="K87" s="486" t="s">
        <v>18</v>
      </c>
      <c r="L87" s="486" t="s">
        <v>19</v>
      </c>
      <c r="M87" s="483" t="s">
        <v>3425</v>
      </c>
      <c r="N87" s="483" t="s">
        <v>2319</v>
      </c>
      <c r="O87" s="487" t="s">
        <v>234</v>
      </c>
      <c r="P87" s="497" t="s">
        <v>512</v>
      </c>
      <c r="Q87" s="148"/>
      <c r="R87" s="149"/>
      <c r="S87" s="150"/>
      <c r="T87" s="148"/>
      <c r="U87" s="148"/>
      <c r="V87" s="151"/>
      <c r="W87" s="151"/>
      <c r="X87" s="151"/>
      <c r="Y87" s="148"/>
      <c r="Z87" s="148"/>
      <c r="AC87" s="153"/>
      <c r="AD87" s="153"/>
      <c r="AE87" s="153"/>
      <c r="AF87" s="153"/>
      <c r="AG87" s="148"/>
      <c r="AH87" s="148"/>
      <c r="AI87" s="149"/>
      <c r="AJ87" s="150"/>
      <c r="AK87" s="148"/>
      <c r="AL87" s="148"/>
      <c r="AM87" s="151"/>
      <c r="AN87" s="151"/>
      <c r="AO87" s="151"/>
      <c r="AP87" s="148"/>
      <c r="AQ87" s="148"/>
      <c r="AT87" s="153"/>
      <c r="AU87" s="153"/>
      <c r="AV87" s="153"/>
      <c r="AW87" s="153"/>
      <c r="AX87" s="148"/>
      <c r="AY87" s="148"/>
      <c r="AZ87" s="149"/>
      <c r="BA87" s="150"/>
      <c r="BB87" s="148"/>
      <c r="BC87" s="148"/>
      <c r="BD87" s="151"/>
      <c r="BE87" s="151"/>
      <c r="BF87" s="151"/>
      <c r="BG87" s="148"/>
      <c r="BH87" s="148"/>
      <c r="BK87" s="153"/>
      <c r="BL87" s="153"/>
      <c r="BM87" s="153"/>
      <c r="BN87" s="153"/>
      <c r="BO87" s="148"/>
      <c r="BP87" s="148"/>
      <c r="BQ87" s="149"/>
      <c r="BR87" s="150"/>
      <c r="BS87" s="148"/>
      <c r="BT87" s="148"/>
      <c r="BU87" s="151"/>
      <c r="BV87" s="151"/>
      <c r="BW87" s="151"/>
      <c r="BX87" s="148"/>
      <c r="BY87" s="148"/>
      <c r="CB87" s="153"/>
      <c r="CC87" s="153"/>
      <c r="CD87" s="153"/>
      <c r="CE87" s="153"/>
      <c r="CF87" s="148"/>
      <c r="CG87" s="148"/>
      <c r="CH87" s="149"/>
      <c r="CI87" s="150"/>
      <c r="CJ87" s="148"/>
      <c r="CK87" s="148"/>
      <c r="CL87" s="151"/>
      <c r="CM87" s="151"/>
      <c r="CN87" s="151"/>
      <c r="CO87" s="148"/>
      <c r="CP87" s="148"/>
      <c r="CS87" s="153"/>
      <c r="CT87" s="153"/>
      <c r="CU87" s="153"/>
      <c r="CV87" s="153"/>
      <c r="CW87" s="148"/>
      <c r="CX87" s="148"/>
      <c r="CY87" s="149"/>
      <c r="CZ87" s="150"/>
      <c r="DA87" s="148"/>
      <c r="DB87" s="148"/>
      <c r="DC87" s="151"/>
      <c r="DD87" s="151"/>
      <c r="DE87" s="151"/>
      <c r="DF87" s="148"/>
      <c r="DG87" s="148"/>
      <c r="DJ87" s="153"/>
      <c r="DK87" s="153"/>
      <c r="DL87" s="153"/>
      <c r="DM87" s="153"/>
      <c r="DN87" s="148"/>
      <c r="DO87" s="148"/>
      <c r="DP87" s="149"/>
      <c r="DQ87" s="150"/>
      <c r="DR87" s="148"/>
      <c r="DS87" s="148"/>
      <c r="DT87" s="151"/>
      <c r="DU87" s="151"/>
      <c r="DV87" s="151"/>
      <c r="DW87" s="148"/>
      <c r="DX87" s="148"/>
      <c r="EA87" s="153"/>
      <c r="EB87" s="153"/>
      <c r="EC87" s="153"/>
      <c r="ED87" s="153"/>
      <c r="EE87" s="148"/>
      <c r="EF87" s="148"/>
      <c r="EG87" s="149"/>
      <c r="EH87" s="150"/>
      <c r="EI87" s="148"/>
      <c r="EJ87" s="148"/>
      <c r="EK87" s="151"/>
      <c r="EL87" s="151"/>
      <c r="EM87" s="151"/>
      <c r="EN87" s="148"/>
      <c r="EO87" s="148"/>
      <c r="ER87" s="153"/>
      <c r="ES87" s="153"/>
      <c r="ET87" s="153"/>
      <c r="EU87" s="153"/>
      <c r="EV87" s="148"/>
      <c r="EW87" s="148"/>
      <c r="EX87" s="149"/>
      <c r="EY87" s="150"/>
      <c r="EZ87" s="148"/>
      <c r="FA87" s="148"/>
      <c r="FB87" s="151"/>
      <c r="FC87" s="151"/>
      <c r="FD87" s="151"/>
      <c r="FE87" s="148"/>
      <c r="FF87" s="148"/>
      <c r="FI87" s="153"/>
      <c r="FJ87" s="153"/>
      <c r="FK87" s="153"/>
      <c r="FL87" s="153"/>
      <c r="FM87" s="148"/>
      <c r="FN87" s="148"/>
      <c r="FO87" s="149"/>
      <c r="FP87" s="150"/>
      <c r="FQ87" s="148"/>
      <c r="FR87" s="148"/>
      <c r="FS87" s="151"/>
      <c r="FT87" s="151"/>
      <c r="FU87" s="151"/>
      <c r="FV87" s="148"/>
      <c r="FW87" s="148"/>
      <c r="FZ87" s="153"/>
      <c r="GA87" s="153"/>
      <c r="GB87" s="153"/>
      <c r="GC87" s="153"/>
      <c r="GD87" s="148"/>
      <c r="GE87" s="148"/>
      <c r="GF87" s="149"/>
      <c r="GG87" s="150"/>
      <c r="GH87" s="148"/>
      <c r="GI87" s="148"/>
      <c r="GJ87" s="151"/>
      <c r="GK87" s="151"/>
      <c r="GL87" s="151"/>
      <c r="GM87" s="148"/>
      <c r="GN87" s="148"/>
      <c r="GQ87" s="153"/>
      <c r="GR87" s="153"/>
      <c r="GS87" s="153"/>
      <c r="GT87" s="153"/>
      <c r="GU87" s="148"/>
      <c r="GV87" s="148"/>
      <c r="GW87" s="149"/>
      <c r="GX87" s="150"/>
      <c r="GY87" s="148"/>
      <c r="GZ87" s="148"/>
      <c r="HA87" s="151"/>
      <c r="HB87" s="151"/>
      <c r="HC87" s="151"/>
      <c r="HD87" s="148"/>
      <c r="HE87" s="148"/>
      <c r="HH87" s="153"/>
    </row>
    <row r="88" spans="1:216" s="152" customFormat="1" ht="41.25" customHeight="1">
      <c r="A88" s="375" t="s">
        <v>6091</v>
      </c>
      <c r="B88" s="516" t="s">
        <v>2303</v>
      </c>
      <c r="C88" s="516" t="s">
        <v>2303</v>
      </c>
      <c r="D88" s="516" t="s">
        <v>6092</v>
      </c>
      <c r="E88" s="483" t="str">
        <f t="shared" si="1"/>
        <v>下関市綾羅木新町1-16-15</v>
      </c>
      <c r="F88" s="483" t="s">
        <v>6093</v>
      </c>
      <c r="G88" s="515">
        <v>41640</v>
      </c>
      <c r="H88" s="483" t="s">
        <v>6094</v>
      </c>
      <c r="I88" s="376" t="s">
        <v>5996</v>
      </c>
      <c r="J88" s="494" t="s">
        <v>744</v>
      </c>
      <c r="K88" s="486" t="s">
        <v>419</v>
      </c>
      <c r="L88" s="486" t="s">
        <v>420</v>
      </c>
      <c r="M88" s="483" t="s">
        <v>6095</v>
      </c>
      <c r="N88" s="483" t="s">
        <v>2320</v>
      </c>
      <c r="O88" s="487" t="s">
        <v>234</v>
      </c>
      <c r="P88" s="497" t="s">
        <v>512</v>
      </c>
      <c r="Q88" s="148"/>
      <c r="R88" s="149"/>
      <c r="S88" s="150"/>
      <c r="T88" s="148"/>
      <c r="U88" s="148"/>
      <c r="V88" s="151"/>
      <c r="W88" s="151"/>
      <c r="X88" s="151"/>
      <c r="Y88" s="148"/>
      <c r="Z88" s="148"/>
      <c r="AC88" s="153"/>
      <c r="AD88" s="153"/>
      <c r="AE88" s="153"/>
      <c r="AF88" s="153"/>
      <c r="AG88" s="148"/>
      <c r="AH88" s="148"/>
      <c r="AI88" s="149"/>
      <c r="AJ88" s="150"/>
      <c r="AK88" s="148"/>
      <c r="AL88" s="148"/>
      <c r="AM88" s="151"/>
      <c r="AN88" s="151"/>
      <c r="AO88" s="151"/>
      <c r="AP88" s="148"/>
      <c r="AQ88" s="148"/>
      <c r="AT88" s="153"/>
      <c r="AU88" s="153"/>
      <c r="AV88" s="153"/>
      <c r="AW88" s="153"/>
      <c r="AX88" s="148"/>
      <c r="AY88" s="148"/>
      <c r="AZ88" s="149"/>
      <c r="BA88" s="150"/>
      <c r="BB88" s="148"/>
      <c r="BC88" s="148"/>
      <c r="BD88" s="151"/>
      <c r="BE88" s="151"/>
      <c r="BF88" s="151"/>
      <c r="BG88" s="148"/>
      <c r="BH88" s="148"/>
      <c r="BK88" s="153"/>
      <c r="BL88" s="153"/>
      <c r="BM88" s="153"/>
      <c r="BN88" s="153"/>
      <c r="BO88" s="148"/>
      <c r="BP88" s="148"/>
      <c r="BQ88" s="149"/>
      <c r="BR88" s="150"/>
      <c r="BS88" s="148"/>
      <c r="BT88" s="148"/>
      <c r="BU88" s="151"/>
      <c r="BV88" s="151"/>
      <c r="BW88" s="151"/>
      <c r="BX88" s="148"/>
      <c r="BY88" s="148"/>
      <c r="CB88" s="153"/>
      <c r="CC88" s="153"/>
      <c r="CD88" s="153"/>
      <c r="CE88" s="153"/>
      <c r="CF88" s="148"/>
      <c r="CG88" s="148"/>
      <c r="CH88" s="149"/>
      <c r="CI88" s="150"/>
      <c r="CJ88" s="148"/>
      <c r="CK88" s="148"/>
      <c r="CL88" s="151"/>
      <c r="CM88" s="151"/>
      <c r="CN88" s="151"/>
      <c r="CO88" s="148"/>
      <c r="CP88" s="148"/>
      <c r="CS88" s="153"/>
      <c r="CT88" s="153"/>
      <c r="CU88" s="153"/>
      <c r="CV88" s="153"/>
      <c r="CW88" s="148"/>
      <c r="CX88" s="148"/>
      <c r="CY88" s="149"/>
      <c r="CZ88" s="150"/>
      <c r="DA88" s="148"/>
      <c r="DB88" s="148"/>
      <c r="DC88" s="151"/>
      <c r="DD88" s="151"/>
      <c r="DE88" s="151"/>
      <c r="DF88" s="148"/>
      <c r="DG88" s="148"/>
      <c r="DJ88" s="153"/>
      <c r="DK88" s="153"/>
      <c r="DL88" s="153"/>
      <c r="DM88" s="153"/>
      <c r="DN88" s="148"/>
      <c r="DO88" s="148"/>
      <c r="DP88" s="149"/>
      <c r="DQ88" s="150"/>
      <c r="DR88" s="148"/>
      <c r="DS88" s="148"/>
      <c r="DT88" s="151"/>
      <c r="DU88" s="151"/>
      <c r="DV88" s="151"/>
      <c r="DW88" s="148"/>
      <c r="DX88" s="148"/>
      <c r="EA88" s="153"/>
      <c r="EB88" s="153"/>
      <c r="EC88" s="153"/>
      <c r="ED88" s="153"/>
      <c r="EE88" s="148"/>
      <c r="EF88" s="148"/>
      <c r="EG88" s="149"/>
      <c r="EH88" s="150"/>
      <c r="EI88" s="148"/>
      <c r="EJ88" s="148"/>
      <c r="EK88" s="151"/>
      <c r="EL88" s="151"/>
      <c r="EM88" s="151"/>
      <c r="EN88" s="148"/>
      <c r="EO88" s="148"/>
      <c r="ER88" s="153"/>
      <c r="ES88" s="153"/>
      <c r="ET88" s="153"/>
      <c r="EU88" s="153"/>
      <c r="EV88" s="148"/>
      <c r="EW88" s="148"/>
      <c r="EX88" s="149"/>
      <c r="EY88" s="150"/>
      <c r="EZ88" s="148"/>
      <c r="FA88" s="148"/>
      <c r="FB88" s="151"/>
      <c r="FC88" s="151"/>
      <c r="FD88" s="151"/>
      <c r="FE88" s="148"/>
      <c r="FF88" s="148"/>
      <c r="FI88" s="153"/>
      <c r="FJ88" s="153"/>
      <c r="FK88" s="153"/>
      <c r="FL88" s="153"/>
      <c r="FM88" s="148"/>
      <c r="FN88" s="148"/>
      <c r="FO88" s="149"/>
      <c r="FP88" s="150"/>
      <c r="FQ88" s="148"/>
      <c r="FR88" s="148"/>
      <c r="FS88" s="151"/>
      <c r="FT88" s="151"/>
      <c r="FU88" s="151"/>
      <c r="FV88" s="148"/>
      <c r="FW88" s="148"/>
      <c r="FZ88" s="153"/>
      <c r="GA88" s="153"/>
      <c r="GB88" s="153"/>
      <c r="GC88" s="153"/>
      <c r="GD88" s="148"/>
      <c r="GE88" s="148"/>
      <c r="GF88" s="149"/>
      <c r="GG88" s="150"/>
      <c r="GH88" s="148"/>
      <c r="GI88" s="148"/>
      <c r="GJ88" s="151"/>
      <c r="GK88" s="151"/>
      <c r="GL88" s="151"/>
      <c r="GM88" s="148"/>
      <c r="GN88" s="148"/>
      <c r="GQ88" s="153"/>
      <c r="GR88" s="153"/>
      <c r="GS88" s="153"/>
      <c r="GT88" s="153"/>
      <c r="GU88" s="148"/>
      <c r="GV88" s="148"/>
      <c r="GW88" s="149"/>
      <c r="GX88" s="150"/>
      <c r="GY88" s="148"/>
      <c r="GZ88" s="148"/>
      <c r="HA88" s="151"/>
      <c r="HB88" s="151"/>
      <c r="HC88" s="151"/>
      <c r="HD88" s="148"/>
      <c r="HE88" s="148"/>
      <c r="HH88" s="153"/>
    </row>
    <row r="89" spans="1:216" s="166" customFormat="1" ht="41.25" customHeight="1">
      <c r="A89" s="375" t="s">
        <v>2321</v>
      </c>
      <c r="B89" s="516" t="s">
        <v>2322</v>
      </c>
      <c r="C89" s="516" t="s">
        <v>2322</v>
      </c>
      <c r="D89" s="516" t="s">
        <v>2986</v>
      </c>
      <c r="E89" s="483" t="str">
        <f t="shared" si="1"/>
        <v>下関市彦島本村町6-2-6</v>
      </c>
      <c r="F89" s="483" t="s">
        <v>2323</v>
      </c>
      <c r="G89" s="515">
        <v>41699</v>
      </c>
      <c r="H89" s="483" t="s">
        <v>5248</v>
      </c>
      <c r="I89" s="376" t="s">
        <v>2841</v>
      </c>
      <c r="J89" s="494" t="s">
        <v>4099</v>
      </c>
      <c r="K89" s="486" t="s">
        <v>18</v>
      </c>
      <c r="L89" s="486" t="s">
        <v>19</v>
      </c>
      <c r="M89" s="483" t="s">
        <v>3426</v>
      </c>
      <c r="N89" s="483" t="s">
        <v>2324</v>
      </c>
      <c r="O89" s="487" t="s">
        <v>234</v>
      </c>
      <c r="P89" s="497" t="s">
        <v>512</v>
      </c>
      <c r="Q89" s="155"/>
      <c r="R89" s="156"/>
      <c r="S89" s="157"/>
      <c r="T89" s="158"/>
      <c r="U89" s="159"/>
      <c r="V89" s="160"/>
      <c r="W89" s="160"/>
      <c r="X89" s="161"/>
      <c r="Y89" s="161"/>
      <c r="Z89" s="162"/>
      <c r="AA89" s="163"/>
      <c r="AB89" s="164"/>
      <c r="AC89" s="165"/>
      <c r="AD89" s="165"/>
      <c r="AE89" s="165"/>
      <c r="AF89" s="157"/>
      <c r="AG89" s="157"/>
      <c r="AH89" s="155"/>
      <c r="AI89" s="156"/>
      <c r="AJ89" s="157"/>
      <c r="AK89" s="158"/>
      <c r="AL89" s="159"/>
      <c r="AM89" s="160"/>
      <c r="AN89" s="160"/>
      <c r="AO89" s="161"/>
      <c r="AP89" s="161"/>
      <c r="AQ89" s="162"/>
      <c r="AR89" s="163"/>
      <c r="AS89" s="164"/>
      <c r="AT89" s="165"/>
      <c r="AU89" s="165"/>
      <c r="AV89" s="165"/>
      <c r="AW89" s="157"/>
      <c r="AX89" s="157"/>
      <c r="AY89" s="155"/>
      <c r="AZ89" s="156"/>
      <c r="BA89" s="157"/>
      <c r="BB89" s="158"/>
      <c r="BC89" s="159"/>
      <c r="BD89" s="160"/>
      <c r="BE89" s="160"/>
      <c r="BF89" s="161"/>
      <c r="BG89" s="161"/>
      <c r="BH89" s="162"/>
      <c r="BI89" s="163"/>
      <c r="BJ89" s="164"/>
      <c r="BK89" s="165"/>
      <c r="BL89" s="165"/>
      <c r="BM89" s="165"/>
      <c r="BN89" s="157"/>
      <c r="BO89" s="157"/>
      <c r="BP89" s="155"/>
      <c r="BQ89" s="156"/>
      <c r="BR89" s="157"/>
      <c r="BS89" s="158"/>
      <c r="BT89" s="159"/>
      <c r="BU89" s="160"/>
      <c r="BV89" s="160"/>
      <c r="BW89" s="161"/>
      <c r="BX89" s="161"/>
      <c r="BY89" s="162"/>
      <c r="BZ89" s="163"/>
      <c r="CA89" s="164"/>
      <c r="CB89" s="165"/>
      <c r="CC89" s="165"/>
      <c r="CD89" s="165"/>
      <c r="CE89" s="157"/>
      <c r="CF89" s="157"/>
      <c r="CG89" s="155"/>
      <c r="CH89" s="156"/>
      <c r="CI89" s="157"/>
      <c r="CJ89" s="158"/>
      <c r="CK89" s="159"/>
      <c r="CL89" s="160"/>
      <c r="CM89" s="160"/>
      <c r="CN89" s="161"/>
      <c r="CO89" s="161"/>
      <c r="CP89" s="162"/>
      <c r="CQ89" s="163"/>
      <c r="CR89" s="164"/>
      <c r="CS89" s="165"/>
      <c r="CT89" s="165"/>
      <c r="CU89" s="165"/>
      <c r="CV89" s="157"/>
      <c r="CW89" s="157"/>
      <c r="CX89" s="155"/>
      <c r="CY89" s="156"/>
      <c r="CZ89" s="157"/>
      <c r="DA89" s="158"/>
      <c r="DB89" s="159"/>
      <c r="DC89" s="160"/>
      <c r="DD89" s="160"/>
      <c r="DE89" s="161"/>
      <c r="DF89" s="161"/>
      <c r="DG89" s="162"/>
      <c r="DH89" s="163"/>
      <c r="DI89" s="164"/>
      <c r="DJ89" s="165"/>
      <c r="DK89" s="165"/>
      <c r="DL89" s="165"/>
      <c r="DM89" s="157"/>
      <c r="DN89" s="157"/>
      <c r="DO89" s="155"/>
      <c r="DP89" s="156"/>
      <c r="DQ89" s="157"/>
      <c r="DR89" s="158"/>
      <c r="DS89" s="159"/>
      <c r="DT89" s="160"/>
      <c r="DU89" s="160"/>
      <c r="DV89" s="161"/>
      <c r="DW89" s="161"/>
      <c r="DX89" s="162"/>
      <c r="DY89" s="163"/>
      <c r="DZ89" s="164"/>
      <c r="EA89" s="165"/>
      <c r="EB89" s="165"/>
      <c r="EC89" s="165"/>
      <c r="ED89" s="157"/>
      <c r="EE89" s="157"/>
      <c r="EF89" s="155"/>
      <c r="EG89" s="156"/>
      <c r="EH89" s="157"/>
      <c r="EI89" s="158"/>
      <c r="EJ89" s="159"/>
      <c r="EK89" s="160"/>
      <c r="EL89" s="160"/>
      <c r="EM89" s="161"/>
      <c r="EN89" s="161"/>
      <c r="EO89" s="162"/>
      <c r="EP89" s="163"/>
      <c r="EQ89" s="164"/>
      <c r="ER89" s="165"/>
      <c r="ES89" s="165"/>
      <c r="ET89" s="165"/>
      <c r="EU89" s="157"/>
      <c r="EV89" s="157"/>
      <c r="EW89" s="155"/>
      <c r="EX89" s="156"/>
      <c r="EY89" s="157"/>
      <c r="EZ89" s="158"/>
      <c r="FA89" s="159"/>
      <c r="FB89" s="160"/>
      <c r="FC89" s="160"/>
      <c r="FD89" s="161"/>
      <c r="FE89" s="161"/>
      <c r="FF89" s="162"/>
      <c r="FG89" s="163"/>
      <c r="FH89" s="164"/>
      <c r="FI89" s="165"/>
      <c r="FJ89" s="165"/>
      <c r="FK89" s="165"/>
      <c r="FL89" s="157"/>
      <c r="FM89" s="157"/>
      <c r="FN89" s="155"/>
      <c r="FO89" s="156"/>
      <c r="FP89" s="157"/>
      <c r="FQ89" s="158"/>
      <c r="FR89" s="159"/>
      <c r="FS89" s="160"/>
      <c r="FT89" s="160"/>
      <c r="FU89" s="161"/>
      <c r="FV89" s="161"/>
      <c r="FW89" s="162"/>
      <c r="FX89" s="163"/>
      <c r="FY89" s="164"/>
      <c r="FZ89" s="165"/>
      <c r="GA89" s="165"/>
      <c r="GB89" s="165"/>
      <c r="GC89" s="157"/>
      <c r="GD89" s="157"/>
      <c r="GE89" s="155"/>
      <c r="GF89" s="156"/>
      <c r="GG89" s="157"/>
      <c r="GH89" s="158"/>
      <c r="GI89" s="159"/>
      <c r="GJ89" s="160"/>
      <c r="GK89" s="160"/>
      <c r="GL89" s="161"/>
      <c r="GM89" s="161"/>
      <c r="GN89" s="162"/>
      <c r="GO89" s="163"/>
      <c r="GP89" s="164"/>
      <c r="GQ89" s="165"/>
      <c r="GR89" s="165"/>
      <c r="GS89" s="165"/>
      <c r="GT89" s="157"/>
      <c r="GU89" s="157"/>
      <c r="GV89" s="155"/>
      <c r="GW89" s="156"/>
      <c r="GX89" s="157"/>
      <c r="GY89" s="158"/>
      <c r="GZ89" s="159"/>
      <c r="HA89" s="160"/>
      <c r="HB89" s="160"/>
      <c r="HC89" s="161"/>
      <c r="HD89" s="161"/>
      <c r="HE89" s="162"/>
      <c r="HF89" s="163"/>
      <c r="HG89" s="164"/>
    </row>
    <row r="90" spans="1:216" s="166" customFormat="1" ht="41.25" customHeight="1">
      <c r="A90" s="375" t="s">
        <v>2325</v>
      </c>
      <c r="B90" s="516" t="s">
        <v>2326</v>
      </c>
      <c r="C90" s="516" t="s">
        <v>2326</v>
      </c>
      <c r="D90" s="516" t="s">
        <v>6096</v>
      </c>
      <c r="E90" s="483" t="str">
        <f t="shared" si="1"/>
        <v>下関市長府中浜町4-18</v>
      </c>
      <c r="F90" s="483" t="s">
        <v>1053</v>
      </c>
      <c r="G90" s="515">
        <v>41730</v>
      </c>
      <c r="H90" s="483" t="s">
        <v>6097</v>
      </c>
      <c r="I90" s="376" t="s">
        <v>5996</v>
      </c>
      <c r="J90" s="494" t="s">
        <v>744</v>
      </c>
      <c r="K90" s="486" t="s">
        <v>419</v>
      </c>
      <c r="L90" s="486" t="s">
        <v>420</v>
      </c>
      <c r="M90" s="483" t="s">
        <v>8278</v>
      </c>
      <c r="N90" s="483" t="s">
        <v>2327</v>
      </c>
      <c r="O90" s="487" t="s">
        <v>234</v>
      </c>
      <c r="P90" s="497" t="s">
        <v>512</v>
      </c>
      <c r="Q90" s="155"/>
      <c r="R90" s="156"/>
      <c r="S90" s="157"/>
      <c r="T90" s="158"/>
      <c r="U90" s="159"/>
      <c r="V90" s="160"/>
      <c r="W90" s="160"/>
      <c r="X90" s="161"/>
      <c r="Y90" s="161"/>
      <c r="Z90" s="162"/>
      <c r="AA90" s="163"/>
      <c r="AB90" s="164"/>
      <c r="AC90" s="165"/>
      <c r="AD90" s="165"/>
      <c r="AE90" s="165"/>
      <c r="AF90" s="157"/>
      <c r="AG90" s="157"/>
      <c r="AH90" s="155"/>
      <c r="AI90" s="156"/>
      <c r="AJ90" s="157"/>
      <c r="AK90" s="158"/>
      <c r="AL90" s="159"/>
      <c r="AM90" s="160"/>
      <c r="AN90" s="160"/>
      <c r="AO90" s="161"/>
      <c r="AP90" s="161"/>
      <c r="AQ90" s="162"/>
      <c r="AR90" s="163"/>
      <c r="AS90" s="164"/>
      <c r="AT90" s="165"/>
      <c r="AU90" s="165"/>
      <c r="AV90" s="165"/>
      <c r="AW90" s="157"/>
      <c r="AX90" s="157"/>
      <c r="AY90" s="155"/>
      <c r="AZ90" s="156"/>
      <c r="BA90" s="157"/>
      <c r="BB90" s="158"/>
      <c r="BC90" s="159"/>
      <c r="BD90" s="160"/>
      <c r="BE90" s="160"/>
      <c r="BF90" s="161"/>
      <c r="BG90" s="161"/>
      <c r="BH90" s="162"/>
      <c r="BI90" s="163"/>
      <c r="BJ90" s="164"/>
      <c r="BK90" s="165"/>
      <c r="BL90" s="165"/>
      <c r="BM90" s="165"/>
      <c r="BN90" s="157"/>
      <c r="BO90" s="157"/>
      <c r="BP90" s="155"/>
      <c r="BQ90" s="156"/>
      <c r="BR90" s="157"/>
      <c r="BS90" s="158"/>
      <c r="BT90" s="159"/>
      <c r="BU90" s="160"/>
      <c r="BV90" s="160"/>
      <c r="BW90" s="161"/>
      <c r="BX90" s="161"/>
      <c r="BY90" s="162"/>
      <c r="BZ90" s="163"/>
      <c r="CA90" s="164"/>
      <c r="CB90" s="165"/>
      <c r="CC90" s="165"/>
      <c r="CD90" s="165"/>
      <c r="CE90" s="157"/>
      <c r="CF90" s="157"/>
      <c r="CG90" s="155"/>
      <c r="CH90" s="156"/>
      <c r="CI90" s="157"/>
      <c r="CJ90" s="158"/>
      <c r="CK90" s="159"/>
      <c r="CL90" s="160"/>
      <c r="CM90" s="160"/>
      <c r="CN90" s="161"/>
      <c r="CO90" s="161"/>
      <c r="CP90" s="162"/>
      <c r="CQ90" s="163"/>
      <c r="CR90" s="164"/>
      <c r="CS90" s="165"/>
      <c r="CT90" s="165"/>
      <c r="CU90" s="165"/>
      <c r="CV90" s="157"/>
      <c r="CW90" s="157"/>
      <c r="CX90" s="155"/>
      <c r="CY90" s="156"/>
      <c r="CZ90" s="157"/>
      <c r="DA90" s="158"/>
      <c r="DB90" s="159"/>
      <c r="DC90" s="160"/>
      <c r="DD90" s="160"/>
      <c r="DE90" s="161"/>
      <c r="DF90" s="161"/>
      <c r="DG90" s="162"/>
      <c r="DH90" s="163"/>
      <c r="DI90" s="164"/>
      <c r="DJ90" s="165"/>
      <c r="DK90" s="165"/>
      <c r="DL90" s="165"/>
      <c r="DM90" s="157"/>
      <c r="DN90" s="157"/>
      <c r="DO90" s="155"/>
      <c r="DP90" s="156"/>
      <c r="DQ90" s="157"/>
      <c r="DR90" s="158"/>
      <c r="DS90" s="159"/>
      <c r="DT90" s="160"/>
      <c r="DU90" s="160"/>
      <c r="DV90" s="161"/>
      <c r="DW90" s="161"/>
      <c r="DX90" s="162"/>
      <c r="DY90" s="163"/>
      <c r="DZ90" s="164"/>
      <c r="EA90" s="165"/>
      <c r="EB90" s="165"/>
      <c r="EC90" s="165"/>
      <c r="ED90" s="157"/>
      <c r="EE90" s="157"/>
      <c r="EF90" s="155"/>
      <c r="EG90" s="156"/>
      <c r="EH90" s="157"/>
      <c r="EI90" s="158"/>
      <c r="EJ90" s="159"/>
      <c r="EK90" s="160"/>
      <c r="EL90" s="160"/>
      <c r="EM90" s="161"/>
      <c r="EN90" s="161"/>
      <c r="EO90" s="162"/>
      <c r="EP90" s="163"/>
      <c r="EQ90" s="164"/>
      <c r="ER90" s="165"/>
      <c r="ES90" s="165"/>
      <c r="ET90" s="165"/>
      <c r="EU90" s="157"/>
      <c r="EV90" s="157"/>
      <c r="EW90" s="155"/>
      <c r="EX90" s="156"/>
      <c r="EY90" s="157"/>
      <c r="EZ90" s="158"/>
      <c r="FA90" s="159"/>
      <c r="FB90" s="160"/>
      <c r="FC90" s="160"/>
      <c r="FD90" s="161"/>
      <c r="FE90" s="161"/>
      <c r="FF90" s="162"/>
      <c r="FG90" s="163"/>
      <c r="FH90" s="164"/>
      <c r="FI90" s="165"/>
      <c r="FJ90" s="165"/>
      <c r="FK90" s="165"/>
      <c r="FL90" s="157"/>
      <c r="FM90" s="157"/>
      <c r="FN90" s="155"/>
      <c r="FO90" s="156"/>
      <c r="FP90" s="157"/>
      <c r="FQ90" s="158"/>
      <c r="FR90" s="159"/>
      <c r="FS90" s="160"/>
      <c r="FT90" s="160"/>
      <c r="FU90" s="161"/>
      <c r="FV90" s="161"/>
      <c r="FW90" s="162"/>
      <c r="FX90" s="163"/>
      <c r="FY90" s="164"/>
      <c r="FZ90" s="165"/>
      <c r="GA90" s="165"/>
      <c r="GB90" s="165"/>
      <c r="GC90" s="157"/>
      <c r="GD90" s="157"/>
      <c r="GE90" s="155"/>
      <c r="GF90" s="156"/>
      <c r="GG90" s="157"/>
      <c r="GH90" s="158"/>
      <c r="GI90" s="159"/>
      <c r="GJ90" s="160"/>
      <c r="GK90" s="160"/>
      <c r="GL90" s="161"/>
      <c r="GM90" s="161"/>
      <c r="GN90" s="162"/>
      <c r="GO90" s="163"/>
      <c r="GP90" s="164"/>
      <c r="GQ90" s="165"/>
      <c r="GR90" s="165"/>
      <c r="GS90" s="165"/>
      <c r="GT90" s="157"/>
      <c r="GU90" s="157"/>
      <c r="GV90" s="155"/>
      <c r="GW90" s="156"/>
      <c r="GX90" s="157"/>
      <c r="GY90" s="158"/>
      <c r="GZ90" s="159"/>
      <c r="HA90" s="160"/>
      <c r="HB90" s="160"/>
      <c r="HC90" s="161"/>
      <c r="HD90" s="161"/>
      <c r="HE90" s="162"/>
      <c r="HF90" s="163"/>
      <c r="HG90" s="164"/>
    </row>
    <row r="91" spans="1:216" s="166" customFormat="1" ht="41.25" customHeight="1">
      <c r="A91" s="375" t="s">
        <v>2328</v>
      </c>
      <c r="B91" s="516" t="s">
        <v>2329</v>
      </c>
      <c r="C91" s="516" t="s">
        <v>2329</v>
      </c>
      <c r="D91" s="516" t="s">
        <v>8279</v>
      </c>
      <c r="E91" s="483" t="str">
        <f t="shared" si="1"/>
        <v>下関市幸町11-1</v>
      </c>
      <c r="F91" s="483" t="s">
        <v>2330</v>
      </c>
      <c r="G91" s="515">
        <v>41730</v>
      </c>
      <c r="H91" s="483" t="s">
        <v>5761</v>
      </c>
      <c r="I91" s="376" t="s">
        <v>2841</v>
      </c>
      <c r="J91" s="494" t="s">
        <v>4099</v>
      </c>
      <c r="K91" s="486" t="s">
        <v>18</v>
      </c>
      <c r="L91" s="486" t="s">
        <v>19</v>
      </c>
      <c r="M91" s="483" t="s">
        <v>3428</v>
      </c>
      <c r="N91" s="483" t="s">
        <v>2864</v>
      </c>
      <c r="O91" s="487" t="s">
        <v>234</v>
      </c>
      <c r="P91" s="497" t="s">
        <v>512</v>
      </c>
      <c r="Q91" s="156"/>
      <c r="R91" s="157"/>
      <c r="S91" s="158"/>
      <c r="T91" s="159"/>
      <c r="U91" s="160"/>
      <c r="V91" s="160"/>
      <c r="W91" s="161"/>
      <c r="X91" s="161"/>
      <c r="Y91" s="162"/>
      <c r="Z91" s="163"/>
      <c r="AA91" s="164"/>
      <c r="AB91" s="165"/>
      <c r="AC91" s="165"/>
      <c r="AD91" s="165"/>
      <c r="AE91" s="157"/>
      <c r="AF91" s="157"/>
      <c r="AG91" s="155"/>
      <c r="AH91" s="156"/>
      <c r="AI91" s="157"/>
      <c r="AJ91" s="158"/>
      <c r="AK91" s="159"/>
      <c r="AL91" s="160"/>
      <c r="AM91" s="160"/>
      <c r="AN91" s="161"/>
      <c r="AO91" s="161"/>
      <c r="AP91" s="162"/>
      <c r="AQ91" s="163"/>
      <c r="AR91" s="164"/>
      <c r="AS91" s="165"/>
      <c r="AT91" s="165"/>
      <c r="AU91" s="165"/>
      <c r="AV91" s="157"/>
      <c r="AW91" s="157"/>
      <c r="AX91" s="155"/>
      <c r="AY91" s="156"/>
      <c r="AZ91" s="157"/>
      <c r="BA91" s="158"/>
      <c r="BB91" s="159"/>
      <c r="BC91" s="160"/>
      <c r="BD91" s="160"/>
      <c r="BE91" s="161"/>
      <c r="BF91" s="161"/>
      <c r="BG91" s="162"/>
      <c r="BH91" s="163"/>
      <c r="BI91" s="164"/>
      <c r="BJ91" s="165"/>
      <c r="BK91" s="165"/>
      <c r="BL91" s="165"/>
      <c r="BM91" s="157"/>
      <c r="BN91" s="157"/>
      <c r="BO91" s="155"/>
      <c r="BP91" s="156"/>
      <c r="BQ91" s="157"/>
      <c r="BR91" s="158"/>
      <c r="BS91" s="159"/>
      <c r="BT91" s="161" t="s">
        <v>3421</v>
      </c>
      <c r="BU91" s="160"/>
      <c r="BV91" s="161"/>
      <c r="BW91" s="161"/>
      <c r="BX91" s="162"/>
      <c r="BY91" s="163"/>
      <c r="BZ91" s="164"/>
      <c r="CA91" s="165"/>
      <c r="CB91" s="165"/>
      <c r="CC91" s="165"/>
      <c r="CD91" s="157"/>
      <c r="CE91" s="157"/>
      <c r="CF91" s="155"/>
      <c r="CG91" s="156"/>
      <c r="CH91" s="157"/>
      <c r="CI91" s="158"/>
      <c r="CJ91" s="159"/>
      <c r="CK91" s="160"/>
      <c r="CL91" s="160"/>
      <c r="CM91" s="161"/>
      <c r="CN91" s="161"/>
      <c r="CO91" s="162"/>
      <c r="CP91" s="163"/>
      <c r="CQ91" s="164"/>
      <c r="CR91" s="165"/>
      <c r="CS91" s="165"/>
      <c r="CT91" s="165"/>
      <c r="CU91" s="157"/>
      <c r="CV91" s="157"/>
      <c r="CW91" s="155"/>
      <c r="CX91" s="156"/>
      <c r="CY91" s="157"/>
      <c r="CZ91" s="158"/>
      <c r="DA91" s="159"/>
      <c r="DB91" s="160"/>
      <c r="DC91" s="160"/>
      <c r="DD91" s="161"/>
      <c r="DE91" s="161"/>
      <c r="DF91" s="162"/>
      <c r="DG91" s="163"/>
      <c r="DH91" s="164"/>
      <c r="DI91" s="165"/>
      <c r="DJ91" s="165"/>
      <c r="DK91" s="165"/>
      <c r="DL91" s="157"/>
      <c r="DM91" s="157"/>
      <c r="DN91" s="155"/>
      <c r="DO91" s="156"/>
      <c r="DP91" s="157"/>
      <c r="DQ91" s="158"/>
      <c r="DR91" s="159"/>
      <c r="DS91" s="160"/>
      <c r="DT91" s="160"/>
      <c r="DU91" s="161"/>
      <c r="DV91" s="161"/>
      <c r="DW91" s="162"/>
      <c r="DX91" s="163"/>
      <c r="DY91" s="164"/>
      <c r="DZ91" s="165"/>
      <c r="EA91" s="165"/>
      <c r="EB91" s="165"/>
      <c r="EC91" s="157"/>
      <c r="ED91" s="157"/>
      <c r="EE91" s="155"/>
      <c r="EF91" s="156"/>
      <c r="EG91" s="157"/>
      <c r="EH91" s="158"/>
      <c r="EI91" s="159"/>
      <c r="EJ91" s="160"/>
      <c r="EK91" s="160"/>
      <c r="EL91" s="161"/>
      <c r="EM91" s="161"/>
      <c r="EN91" s="162"/>
      <c r="EO91" s="163"/>
      <c r="EP91" s="164"/>
      <c r="EQ91" s="165"/>
      <c r="ER91" s="165"/>
      <c r="ES91" s="165"/>
      <c r="ET91" s="157"/>
      <c r="EU91" s="157"/>
      <c r="EV91" s="155"/>
      <c r="EW91" s="156"/>
      <c r="EX91" s="157"/>
      <c r="EY91" s="158"/>
      <c r="EZ91" s="159"/>
      <c r="FA91" s="160"/>
      <c r="FB91" s="160"/>
      <c r="FC91" s="161"/>
      <c r="FD91" s="161"/>
      <c r="FE91" s="162"/>
      <c r="FF91" s="163"/>
      <c r="FG91" s="164"/>
      <c r="FH91" s="165"/>
      <c r="FI91" s="165"/>
      <c r="FJ91" s="165"/>
      <c r="FK91" s="157"/>
      <c r="FL91" s="157"/>
      <c r="FM91" s="155"/>
      <c r="FN91" s="156"/>
      <c r="FO91" s="157"/>
      <c r="FP91" s="158"/>
      <c r="FQ91" s="159"/>
      <c r="FR91" s="160"/>
      <c r="FS91" s="160"/>
      <c r="FT91" s="161"/>
      <c r="FU91" s="161"/>
      <c r="FV91" s="162"/>
      <c r="FW91" s="163"/>
      <c r="FX91" s="164"/>
      <c r="FY91" s="165"/>
      <c r="FZ91" s="165"/>
      <c r="GA91" s="165"/>
      <c r="GB91" s="157"/>
      <c r="GC91" s="157"/>
      <c r="GD91" s="155"/>
      <c r="GE91" s="156"/>
      <c r="GF91" s="157"/>
      <c r="GG91" s="158"/>
      <c r="GH91" s="159"/>
      <c r="GI91" s="160"/>
      <c r="GJ91" s="160"/>
      <c r="GK91" s="161"/>
      <c r="GL91" s="161"/>
      <c r="GM91" s="162"/>
      <c r="GN91" s="163"/>
      <c r="GO91" s="164"/>
      <c r="GP91" s="165"/>
      <c r="GQ91" s="165"/>
      <c r="GR91" s="165"/>
      <c r="GS91" s="157"/>
      <c r="GT91" s="157"/>
      <c r="GU91" s="155"/>
      <c r="GV91" s="156"/>
      <c r="GW91" s="157"/>
      <c r="GX91" s="158"/>
      <c r="GY91" s="159"/>
      <c r="GZ91" s="160"/>
      <c r="HA91" s="160"/>
      <c r="HB91" s="161"/>
      <c r="HC91" s="161"/>
      <c r="HD91" s="162"/>
      <c r="HE91" s="163"/>
      <c r="HF91" s="164"/>
    </row>
    <row r="92" spans="1:216" s="166" customFormat="1" ht="41.25" customHeight="1">
      <c r="A92" s="375" t="s">
        <v>5247</v>
      </c>
      <c r="B92" s="516" t="s">
        <v>5246</v>
      </c>
      <c r="C92" s="516" t="s">
        <v>5246</v>
      </c>
      <c r="D92" s="378" t="s">
        <v>8399</v>
      </c>
      <c r="E92" s="483" t="str">
        <f t="shared" si="1"/>
        <v>下関市王司神田6-3-42</v>
      </c>
      <c r="F92" s="483" t="s">
        <v>3168</v>
      </c>
      <c r="G92" s="515">
        <v>41730</v>
      </c>
      <c r="H92" s="483" t="s">
        <v>5762</v>
      </c>
      <c r="I92" s="376" t="s">
        <v>3164</v>
      </c>
      <c r="J92" s="494" t="s">
        <v>4099</v>
      </c>
      <c r="K92" s="486" t="s">
        <v>18</v>
      </c>
      <c r="L92" s="486" t="s">
        <v>19</v>
      </c>
      <c r="M92" s="483" t="s">
        <v>3169</v>
      </c>
      <c r="N92" s="483" t="s">
        <v>5245</v>
      </c>
      <c r="O92" s="487" t="s">
        <v>234</v>
      </c>
      <c r="P92" s="497" t="s">
        <v>512</v>
      </c>
      <c r="Q92" s="155"/>
      <c r="R92" s="156"/>
      <c r="S92" s="157"/>
      <c r="T92" s="158"/>
      <c r="U92" s="159"/>
      <c r="V92" s="160"/>
      <c r="W92" s="160"/>
      <c r="X92" s="161"/>
      <c r="Y92" s="161"/>
      <c r="Z92" s="162"/>
      <c r="AA92" s="163"/>
      <c r="AB92" s="164"/>
      <c r="AC92" s="165"/>
      <c r="AD92" s="165"/>
      <c r="AE92" s="165"/>
      <c r="AF92" s="157"/>
      <c r="AG92" s="157"/>
      <c r="AH92" s="155"/>
      <c r="AI92" s="156"/>
      <c r="AJ92" s="157"/>
      <c r="AK92" s="158"/>
      <c r="AL92" s="159"/>
      <c r="AM92" s="160"/>
      <c r="AN92" s="160"/>
      <c r="AO92" s="161"/>
      <c r="AP92" s="161"/>
      <c r="AQ92" s="162"/>
      <c r="AR92" s="163"/>
      <c r="AS92" s="164"/>
      <c r="AT92" s="165"/>
      <c r="AU92" s="165"/>
      <c r="AV92" s="165"/>
      <c r="AW92" s="157"/>
      <c r="AX92" s="157"/>
      <c r="AY92" s="155"/>
      <c r="AZ92" s="156"/>
      <c r="BA92" s="157"/>
      <c r="BB92" s="158"/>
      <c r="BC92" s="159"/>
      <c r="BD92" s="160"/>
      <c r="BE92" s="160"/>
      <c r="BF92" s="161"/>
      <c r="BG92" s="161"/>
      <c r="BH92" s="162"/>
      <c r="BI92" s="163"/>
      <c r="BJ92" s="164"/>
      <c r="BK92" s="165"/>
      <c r="BL92" s="165"/>
      <c r="BM92" s="165"/>
      <c r="BN92" s="157"/>
      <c r="BO92" s="157"/>
      <c r="BP92" s="155"/>
      <c r="BQ92" s="156"/>
      <c r="BR92" s="157"/>
      <c r="BS92" s="158"/>
      <c r="BT92" s="159"/>
      <c r="BU92" s="160"/>
      <c r="BV92" s="160"/>
      <c r="BW92" s="161"/>
      <c r="BX92" s="161"/>
      <c r="BY92" s="162"/>
      <c r="BZ92" s="163"/>
      <c r="CA92" s="164"/>
      <c r="CB92" s="165"/>
      <c r="CC92" s="165"/>
      <c r="CD92" s="165"/>
      <c r="CE92" s="157"/>
      <c r="CF92" s="157"/>
      <c r="CG92" s="155"/>
      <c r="CH92" s="156"/>
      <c r="CI92" s="157"/>
      <c r="CJ92" s="158"/>
      <c r="CK92" s="159"/>
      <c r="CL92" s="160"/>
      <c r="CM92" s="160"/>
      <c r="CN92" s="161"/>
      <c r="CO92" s="161"/>
      <c r="CP92" s="162"/>
      <c r="CQ92" s="163"/>
      <c r="CR92" s="164"/>
      <c r="CS92" s="165"/>
      <c r="CT92" s="165"/>
      <c r="CU92" s="165"/>
      <c r="CV92" s="157"/>
      <c r="CW92" s="157"/>
      <c r="CX92" s="155"/>
      <c r="CY92" s="156"/>
      <c r="CZ92" s="157"/>
      <c r="DA92" s="158"/>
      <c r="DB92" s="159"/>
      <c r="DC92" s="160"/>
      <c r="DD92" s="160"/>
      <c r="DE92" s="161"/>
      <c r="DF92" s="161"/>
      <c r="DG92" s="162"/>
      <c r="DH92" s="163"/>
      <c r="DI92" s="164"/>
      <c r="DJ92" s="165"/>
      <c r="DK92" s="165"/>
      <c r="DL92" s="165"/>
      <c r="DM92" s="157"/>
      <c r="DN92" s="157"/>
      <c r="DO92" s="155"/>
      <c r="DP92" s="156"/>
      <c r="DQ92" s="157"/>
      <c r="DR92" s="158"/>
      <c r="DS92" s="159"/>
      <c r="DT92" s="160"/>
      <c r="DU92" s="160"/>
      <c r="DV92" s="161"/>
      <c r="DW92" s="161"/>
      <c r="DX92" s="162"/>
      <c r="DY92" s="163"/>
      <c r="DZ92" s="164"/>
      <c r="EA92" s="165"/>
      <c r="EB92" s="165"/>
      <c r="EC92" s="165"/>
      <c r="ED92" s="157"/>
      <c r="EE92" s="157"/>
      <c r="EF92" s="155"/>
      <c r="EG92" s="156"/>
      <c r="EH92" s="157"/>
      <c r="EI92" s="158"/>
      <c r="EJ92" s="159"/>
      <c r="EK92" s="160"/>
      <c r="EL92" s="160"/>
      <c r="EM92" s="161"/>
      <c r="EN92" s="161"/>
      <c r="EO92" s="162"/>
      <c r="EP92" s="163"/>
      <c r="EQ92" s="164"/>
      <c r="ER92" s="165"/>
      <c r="ES92" s="165"/>
      <c r="ET92" s="165"/>
      <c r="EU92" s="157"/>
      <c r="EV92" s="157"/>
      <c r="EW92" s="155"/>
      <c r="EX92" s="156"/>
      <c r="EY92" s="157"/>
      <c r="EZ92" s="158"/>
      <c r="FA92" s="159"/>
      <c r="FB92" s="160"/>
      <c r="FC92" s="160"/>
      <c r="FD92" s="161"/>
      <c r="FE92" s="161"/>
      <c r="FF92" s="162"/>
      <c r="FG92" s="163"/>
      <c r="FH92" s="164"/>
      <c r="FI92" s="165"/>
      <c r="FJ92" s="165"/>
      <c r="FK92" s="165"/>
      <c r="FL92" s="157"/>
      <c r="FM92" s="157"/>
      <c r="FN92" s="155"/>
      <c r="FO92" s="156"/>
      <c r="FP92" s="157"/>
      <c r="FQ92" s="158"/>
      <c r="FR92" s="159"/>
      <c r="FS92" s="160"/>
      <c r="FT92" s="160"/>
      <c r="FU92" s="161"/>
      <c r="FV92" s="161"/>
      <c r="FW92" s="162"/>
      <c r="FX92" s="163"/>
      <c r="FY92" s="164"/>
      <c r="FZ92" s="165"/>
      <c r="GA92" s="165"/>
      <c r="GB92" s="165"/>
      <c r="GC92" s="157"/>
      <c r="GD92" s="157"/>
      <c r="GE92" s="155"/>
      <c r="GF92" s="156"/>
      <c r="GG92" s="157"/>
      <c r="GH92" s="158"/>
      <c r="GI92" s="159"/>
      <c r="GJ92" s="160"/>
      <c r="GK92" s="160"/>
      <c r="GL92" s="161"/>
      <c r="GM92" s="161"/>
      <c r="GN92" s="162"/>
      <c r="GO92" s="163"/>
      <c r="GP92" s="164"/>
      <c r="GQ92" s="165"/>
      <c r="GR92" s="165"/>
      <c r="GS92" s="165"/>
      <c r="GT92" s="157"/>
      <c r="GU92" s="157"/>
      <c r="GV92" s="155"/>
      <c r="GW92" s="156"/>
      <c r="GX92" s="157"/>
      <c r="GY92" s="158"/>
      <c r="GZ92" s="159"/>
      <c r="HA92" s="160"/>
      <c r="HB92" s="160"/>
      <c r="HC92" s="161"/>
      <c r="HD92" s="161"/>
      <c r="HE92" s="162"/>
      <c r="HF92" s="163"/>
      <c r="HG92" s="164"/>
    </row>
    <row r="93" spans="1:216" s="166" customFormat="1" ht="41.25" customHeight="1">
      <c r="A93" s="375" t="s">
        <v>5763</v>
      </c>
      <c r="B93" s="516" t="s">
        <v>2472</v>
      </c>
      <c r="C93" s="516" t="s">
        <v>2472</v>
      </c>
      <c r="D93" s="516" t="s">
        <v>2473</v>
      </c>
      <c r="E93" s="483" t="str">
        <f t="shared" si="1"/>
        <v>下関市小月茶屋3-4-26</v>
      </c>
      <c r="F93" s="483" t="s">
        <v>2474</v>
      </c>
      <c r="G93" s="515">
        <v>41760</v>
      </c>
      <c r="H93" s="483" t="s">
        <v>5244</v>
      </c>
      <c r="I93" s="376" t="s">
        <v>2841</v>
      </c>
      <c r="J93" s="494" t="s">
        <v>4099</v>
      </c>
      <c r="K93" s="486" t="s">
        <v>18</v>
      </c>
      <c r="L93" s="486" t="s">
        <v>19</v>
      </c>
      <c r="M93" s="483" t="s">
        <v>2475</v>
      </c>
      <c r="N93" s="483" t="s">
        <v>5243</v>
      </c>
      <c r="O93" s="487" t="s">
        <v>234</v>
      </c>
      <c r="P93" s="497" t="s">
        <v>512</v>
      </c>
      <c r="Q93" s="155"/>
      <c r="R93" s="156"/>
      <c r="S93" s="157"/>
      <c r="T93" s="158"/>
      <c r="U93" s="159"/>
      <c r="V93" s="160"/>
      <c r="W93" s="160"/>
      <c r="X93" s="161"/>
      <c r="Y93" s="161"/>
      <c r="Z93" s="162"/>
      <c r="AA93" s="163"/>
      <c r="AB93" s="164"/>
      <c r="AC93" s="165"/>
      <c r="AD93" s="165"/>
      <c r="AE93" s="165"/>
      <c r="AF93" s="157"/>
      <c r="AG93" s="157"/>
      <c r="AH93" s="155"/>
      <c r="AI93" s="156"/>
      <c r="AJ93" s="157"/>
      <c r="AK93" s="158"/>
      <c r="AL93" s="159"/>
      <c r="AM93" s="160"/>
      <c r="AN93" s="160"/>
      <c r="AO93" s="161"/>
      <c r="AP93" s="161"/>
      <c r="AQ93" s="162"/>
      <c r="AR93" s="163"/>
      <c r="AS93" s="164"/>
      <c r="AT93" s="165"/>
      <c r="AU93" s="165"/>
      <c r="AV93" s="165"/>
      <c r="AW93" s="157"/>
      <c r="AX93" s="157"/>
      <c r="AY93" s="155"/>
      <c r="AZ93" s="156"/>
      <c r="BA93" s="157"/>
      <c r="BB93" s="158"/>
      <c r="BC93" s="159"/>
      <c r="BD93" s="160"/>
      <c r="BE93" s="160"/>
      <c r="BF93" s="161"/>
      <c r="BG93" s="161"/>
      <c r="BH93" s="162"/>
      <c r="BI93" s="163"/>
      <c r="BJ93" s="164"/>
      <c r="BK93" s="165"/>
      <c r="BL93" s="165"/>
      <c r="BM93" s="165"/>
      <c r="BN93" s="157"/>
      <c r="BO93" s="157"/>
      <c r="BP93" s="155"/>
      <c r="BQ93" s="156"/>
      <c r="BR93" s="157"/>
      <c r="BS93" s="158"/>
      <c r="BT93" s="159"/>
      <c r="BU93" s="160"/>
      <c r="BV93" s="160"/>
      <c r="BW93" s="161"/>
      <c r="BX93" s="161"/>
      <c r="BY93" s="162"/>
      <c r="BZ93" s="163"/>
      <c r="CA93" s="164"/>
      <c r="CB93" s="165"/>
      <c r="CC93" s="165"/>
      <c r="CD93" s="165"/>
      <c r="CE93" s="157"/>
      <c r="CF93" s="157"/>
      <c r="CG93" s="155"/>
      <c r="CH93" s="156"/>
      <c r="CI93" s="157"/>
      <c r="CJ93" s="158"/>
      <c r="CK93" s="159"/>
      <c r="CL93" s="160"/>
      <c r="CM93" s="160"/>
      <c r="CN93" s="161"/>
      <c r="CO93" s="161"/>
      <c r="CP93" s="162"/>
      <c r="CQ93" s="163"/>
      <c r="CR93" s="164"/>
      <c r="CS93" s="165"/>
      <c r="CT93" s="165"/>
      <c r="CU93" s="165"/>
      <c r="CV93" s="157"/>
      <c r="CW93" s="157"/>
      <c r="CX93" s="155"/>
      <c r="CY93" s="156"/>
      <c r="CZ93" s="157"/>
      <c r="DA93" s="158"/>
      <c r="DB93" s="159"/>
      <c r="DC93" s="160"/>
      <c r="DD93" s="160"/>
      <c r="DE93" s="161"/>
      <c r="DF93" s="161"/>
      <c r="DG93" s="162"/>
      <c r="DH93" s="163"/>
      <c r="DI93" s="164"/>
      <c r="DJ93" s="165"/>
      <c r="DK93" s="165"/>
      <c r="DL93" s="165"/>
      <c r="DM93" s="157"/>
      <c r="DN93" s="157"/>
      <c r="DO93" s="155"/>
      <c r="DP93" s="156"/>
      <c r="DQ93" s="157"/>
      <c r="DR93" s="158"/>
      <c r="DS93" s="159"/>
      <c r="DT93" s="160"/>
      <c r="DU93" s="160"/>
      <c r="DV93" s="161"/>
      <c r="DW93" s="161"/>
      <c r="DX93" s="162"/>
      <c r="DY93" s="163"/>
      <c r="DZ93" s="164"/>
      <c r="EA93" s="165"/>
      <c r="EB93" s="165"/>
      <c r="EC93" s="165"/>
      <c r="ED93" s="157"/>
      <c r="EE93" s="157"/>
      <c r="EF93" s="155"/>
      <c r="EG93" s="156"/>
      <c r="EH93" s="157"/>
      <c r="EI93" s="158"/>
      <c r="EJ93" s="159"/>
      <c r="EK93" s="160"/>
      <c r="EL93" s="160"/>
      <c r="EM93" s="161"/>
      <c r="EN93" s="161"/>
      <c r="EO93" s="162"/>
      <c r="EP93" s="163"/>
      <c r="EQ93" s="164"/>
      <c r="ER93" s="165"/>
      <c r="ES93" s="165"/>
      <c r="ET93" s="165"/>
      <c r="EU93" s="157"/>
      <c r="EV93" s="157"/>
      <c r="EW93" s="155"/>
      <c r="EX93" s="156"/>
      <c r="EY93" s="157"/>
      <c r="EZ93" s="158"/>
      <c r="FA93" s="159"/>
      <c r="FB93" s="160"/>
      <c r="FC93" s="160"/>
      <c r="FD93" s="161"/>
      <c r="FE93" s="161"/>
      <c r="FF93" s="162"/>
      <c r="FG93" s="163"/>
      <c r="FH93" s="164"/>
      <c r="FI93" s="165"/>
      <c r="FJ93" s="165"/>
      <c r="FK93" s="165"/>
      <c r="FL93" s="157"/>
      <c r="FM93" s="157"/>
      <c r="FN93" s="155"/>
      <c r="FO93" s="156"/>
      <c r="FP93" s="157"/>
      <c r="FQ93" s="158"/>
      <c r="FR93" s="159"/>
      <c r="FS93" s="160"/>
      <c r="FT93" s="160"/>
      <c r="FU93" s="161"/>
      <c r="FV93" s="161"/>
      <c r="FW93" s="162"/>
      <c r="FX93" s="163"/>
      <c r="FY93" s="164"/>
      <c r="FZ93" s="165"/>
      <c r="GA93" s="165"/>
      <c r="GB93" s="165"/>
      <c r="GC93" s="157"/>
      <c r="GD93" s="157"/>
      <c r="GE93" s="155"/>
      <c r="GF93" s="156"/>
      <c r="GG93" s="157"/>
      <c r="GH93" s="158"/>
      <c r="GI93" s="159"/>
      <c r="GJ93" s="160"/>
      <c r="GK93" s="160"/>
      <c r="GL93" s="161"/>
      <c r="GM93" s="161"/>
      <c r="GN93" s="162"/>
      <c r="GO93" s="163"/>
      <c r="GP93" s="164"/>
      <c r="GQ93" s="165"/>
      <c r="GR93" s="165"/>
      <c r="GS93" s="165"/>
      <c r="GT93" s="157"/>
      <c r="GU93" s="157"/>
      <c r="GV93" s="155"/>
      <c r="GW93" s="156"/>
      <c r="GX93" s="157"/>
      <c r="GY93" s="158"/>
      <c r="GZ93" s="159"/>
      <c r="HA93" s="160"/>
      <c r="HB93" s="160"/>
      <c r="HC93" s="161"/>
      <c r="HD93" s="161"/>
      <c r="HE93" s="162"/>
      <c r="HF93" s="163"/>
      <c r="HG93" s="164"/>
    </row>
    <row r="94" spans="1:216" s="166" customFormat="1" ht="41.25" customHeight="1">
      <c r="A94" s="375" t="s">
        <v>5242</v>
      </c>
      <c r="B94" s="516" t="s">
        <v>5241</v>
      </c>
      <c r="C94" s="516" t="s">
        <v>5241</v>
      </c>
      <c r="D94" s="516" t="s">
        <v>5240</v>
      </c>
      <c r="E94" s="483" t="str">
        <f t="shared" si="1"/>
        <v>下関市長府南之町1-1</v>
      </c>
      <c r="F94" s="483" t="s">
        <v>5764</v>
      </c>
      <c r="G94" s="424">
        <v>42461</v>
      </c>
      <c r="H94" s="483" t="s">
        <v>5765</v>
      </c>
      <c r="I94" s="376" t="s">
        <v>2841</v>
      </c>
      <c r="J94" s="494" t="s">
        <v>4099</v>
      </c>
      <c r="K94" s="486" t="s">
        <v>18</v>
      </c>
      <c r="L94" s="486" t="s">
        <v>19</v>
      </c>
      <c r="M94" s="483" t="s">
        <v>3444</v>
      </c>
      <c r="N94" s="483" t="s">
        <v>5239</v>
      </c>
      <c r="O94" s="487" t="s">
        <v>234</v>
      </c>
      <c r="P94" s="497" t="s">
        <v>512</v>
      </c>
      <c r="Q94" s="155"/>
      <c r="R94" s="156"/>
      <c r="S94" s="157"/>
      <c r="T94" s="158"/>
      <c r="U94" s="159"/>
      <c r="V94" s="160"/>
      <c r="W94" s="160"/>
      <c r="X94" s="161"/>
      <c r="Y94" s="161"/>
      <c r="Z94" s="162"/>
      <c r="AA94" s="163"/>
      <c r="AB94" s="164"/>
      <c r="AC94" s="165"/>
      <c r="AD94" s="165"/>
      <c r="AE94" s="165"/>
      <c r="AF94" s="157"/>
      <c r="AG94" s="157"/>
      <c r="AH94" s="155"/>
      <c r="AI94" s="156"/>
      <c r="AJ94" s="157"/>
      <c r="AK94" s="158"/>
      <c r="AL94" s="159"/>
      <c r="AM94" s="160"/>
      <c r="AN94" s="160"/>
      <c r="AO94" s="161"/>
      <c r="AP94" s="161"/>
      <c r="AQ94" s="162"/>
      <c r="AR94" s="163"/>
      <c r="AS94" s="164"/>
      <c r="AT94" s="165"/>
      <c r="AU94" s="165"/>
      <c r="AV94" s="165"/>
      <c r="AW94" s="157"/>
      <c r="AX94" s="157"/>
      <c r="AY94" s="155"/>
      <c r="AZ94" s="156"/>
      <c r="BA94" s="157"/>
      <c r="BB94" s="158"/>
      <c r="BC94" s="159"/>
      <c r="BD94" s="160"/>
      <c r="BE94" s="160"/>
      <c r="BF94" s="161"/>
      <c r="BG94" s="161"/>
      <c r="BH94" s="162"/>
      <c r="BI94" s="163"/>
      <c r="BJ94" s="164"/>
      <c r="BK94" s="165"/>
      <c r="BL94" s="165"/>
      <c r="BM94" s="165"/>
      <c r="BN94" s="157"/>
      <c r="BO94" s="157"/>
      <c r="BP94" s="155"/>
      <c r="BQ94" s="156"/>
      <c r="BR94" s="157"/>
      <c r="BS94" s="158"/>
      <c r="BT94" s="159"/>
      <c r="BU94" s="160"/>
      <c r="BV94" s="160"/>
      <c r="BW94" s="161"/>
      <c r="BX94" s="161"/>
      <c r="BY94" s="162"/>
      <c r="BZ94" s="163"/>
      <c r="CA94" s="164"/>
      <c r="CB94" s="165"/>
      <c r="CC94" s="165"/>
      <c r="CD94" s="165"/>
      <c r="CE94" s="157"/>
      <c r="CF94" s="157"/>
      <c r="CG94" s="155"/>
      <c r="CH94" s="156"/>
      <c r="CI94" s="157"/>
      <c r="CJ94" s="158"/>
      <c r="CK94" s="159"/>
      <c r="CL94" s="160"/>
      <c r="CM94" s="160"/>
      <c r="CN94" s="161"/>
      <c r="CO94" s="161"/>
      <c r="CP94" s="162"/>
      <c r="CQ94" s="163"/>
      <c r="CR94" s="164"/>
      <c r="CS94" s="165"/>
      <c r="CT94" s="165"/>
      <c r="CU94" s="165"/>
      <c r="CV94" s="157"/>
      <c r="CW94" s="157"/>
      <c r="CX94" s="155"/>
      <c r="CY94" s="156"/>
      <c r="CZ94" s="157"/>
      <c r="DA94" s="158"/>
      <c r="DB94" s="159"/>
      <c r="DC94" s="160"/>
      <c r="DD94" s="160"/>
      <c r="DE94" s="161"/>
      <c r="DF94" s="161"/>
      <c r="DG94" s="162"/>
      <c r="DH94" s="163"/>
      <c r="DI94" s="164"/>
      <c r="DJ94" s="165"/>
      <c r="DK94" s="165"/>
      <c r="DL94" s="165"/>
      <c r="DM94" s="157"/>
      <c r="DN94" s="157"/>
      <c r="DO94" s="155"/>
      <c r="DP94" s="156"/>
      <c r="DQ94" s="157"/>
      <c r="DR94" s="158"/>
      <c r="DS94" s="159"/>
      <c r="DT94" s="160"/>
      <c r="DU94" s="160"/>
      <c r="DV94" s="161"/>
      <c r="DW94" s="161"/>
      <c r="DX94" s="162"/>
      <c r="DY94" s="163"/>
      <c r="DZ94" s="164"/>
      <c r="EA94" s="165"/>
      <c r="EB94" s="165"/>
      <c r="EC94" s="165"/>
      <c r="ED94" s="157"/>
      <c r="EE94" s="157"/>
      <c r="EF94" s="155"/>
      <c r="EG94" s="156"/>
      <c r="EH94" s="157"/>
      <c r="EI94" s="158"/>
      <c r="EJ94" s="159"/>
      <c r="EK94" s="160"/>
      <c r="EL94" s="160"/>
      <c r="EM94" s="161"/>
      <c r="EN94" s="161"/>
      <c r="EO94" s="162"/>
      <c r="EP94" s="163"/>
      <c r="EQ94" s="164"/>
      <c r="ER94" s="165"/>
      <c r="ES94" s="165"/>
      <c r="ET94" s="165"/>
      <c r="EU94" s="157"/>
      <c r="EV94" s="157"/>
      <c r="EW94" s="155"/>
      <c r="EX94" s="156"/>
      <c r="EY94" s="157"/>
      <c r="EZ94" s="158"/>
      <c r="FA94" s="159"/>
      <c r="FB94" s="160"/>
      <c r="FC94" s="160"/>
      <c r="FD94" s="161"/>
      <c r="FE94" s="161"/>
      <c r="FF94" s="162"/>
      <c r="FG94" s="163"/>
      <c r="FH94" s="164"/>
      <c r="FI94" s="165"/>
      <c r="FJ94" s="165"/>
      <c r="FK94" s="165"/>
      <c r="FL94" s="157"/>
      <c r="FM94" s="157"/>
      <c r="FN94" s="155"/>
      <c r="FO94" s="156"/>
      <c r="FP94" s="157"/>
      <c r="FQ94" s="158"/>
      <c r="FR94" s="159"/>
      <c r="FS94" s="160"/>
      <c r="FT94" s="160"/>
      <c r="FU94" s="161"/>
      <c r="FV94" s="161"/>
      <c r="FW94" s="162"/>
      <c r="FX94" s="163"/>
      <c r="FY94" s="164"/>
      <c r="FZ94" s="165"/>
      <c r="GA94" s="165"/>
      <c r="GB94" s="165"/>
      <c r="GC94" s="157"/>
      <c r="GD94" s="157"/>
      <c r="GE94" s="155"/>
      <c r="GF94" s="156"/>
      <c r="GG94" s="157"/>
      <c r="GH94" s="158"/>
      <c r="GI94" s="159"/>
      <c r="GJ94" s="160"/>
      <c r="GK94" s="160"/>
      <c r="GL94" s="161"/>
      <c r="GM94" s="161"/>
      <c r="GN94" s="162"/>
      <c r="GO94" s="163"/>
      <c r="GP94" s="164"/>
      <c r="GQ94" s="165"/>
      <c r="GR94" s="165"/>
      <c r="GS94" s="165"/>
      <c r="GT94" s="157"/>
      <c r="GU94" s="157"/>
      <c r="GV94" s="155"/>
      <c r="GW94" s="156"/>
      <c r="GX94" s="157"/>
      <c r="GY94" s="158"/>
      <c r="GZ94" s="159"/>
      <c r="HA94" s="160"/>
      <c r="HB94" s="160"/>
      <c r="HC94" s="161"/>
      <c r="HD94" s="161"/>
      <c r="HE94" s="162"/>
      <c r="HF94" s="163"/>
      <c r="HG94" s="164"/>
    </row>
    <row r="95" spans="1:216" s="166" customFormat="1" ht="41.25" customHeight="1">
      <c r="A95" s="375" t="s">
        <v>2865</v>
      </c>
      <c r="B95" s="516" t="s">
        <v>2866</v>
      </c>
      <c r="C95" s="516" t="s">
        <v>2867</v>
      </c>
      <c r="D95" s="516" t="s">
        <v>2987</v>
      </c>
      <c r="E95" s="483" t="str">
        <f t="shared" si="1"/>
        <v>下関市西大坪町18-12</v>
      </c>
      <c r="F95" s="483" t="s">
        <v>5238</v>
      </c>
      <c r="G95" s="515">
        <v>41852</v>
      </c>
      <c r="H95" s="483" t="s">
        <v>5766</v>
      </c>
      <c r="I95" s="376" t="s">
        <v>535</v>
      </c>
      <c r="J95" s="494" t="s">
        <v>4099</v>
      </c>
      <c r="K95" s="486" t="s">
        <v>18</v>
      </c>
      <c r="L95" s="486" t="s">
        <v>19</v>
      </c>
      <c r="M95" s="483" t="s">
        <v>3445</v>
      </c>
      <c r="N95" s="483" t="s">
        <v>5767</v>
      </c>
      <c r="O95" s="487" t="s">
        <v>234</v>
      </c>
      <c r="P95" s="497" t="s">
        <v>512</v>
      </c>
      <c r="Q95" s="155"/>
      <c r="R95" s="156"/>
      <c r="S95" s="157"/>
      <c r="T95" s="158"/>
      <c r="U95" s="159"/>
      <c r="V95" s="160"/>
      <c r="W95" s="160"/>
      <c r="X95" s="161"/>
      <c r="Y95" s="161"/>
      <c r="Z95" s="162"/>
      <c r="AA95" s="163"/>
      <c r="AB95" s="164"/>
      <c r="AC95" s="165"/>
      <c r="AD95" s="165"/>
      <c r="AE95" s="165"/>
      <c r="AF95" s="157"/>
      <c r="AG95" s="157"/>
      <c r="AH95" s="155"/>
      <c r="AI95" s="156"/>
      <c r="AJ95" s="157"/>
      <c r="AK95" s="158"/>
      <c r="AL95" s="159"/>
      <c r="AM95" s="160"/>
      <c r="AN95" s="160"/>
      <c r="AO95" s="161"/>
      <c r="AP95" s="161"/>
      <c r="AQ95" s="162"/>
      <c r="AR95" s="163"/>
      <c r="AS95" s="164"/>
      <c r="AT95" s="165"/>
      <c r="AU95" s="165"/>
      <c r="AV95" s="165"/>
      <c r="AW95" s="157"/>
      <c r="AX95" s="157"/>
      <c r="AY95" s="155"/>
      <c r="AZ95" s="156"/>
      <c r="BA95" s="157"/>
      <c r="BB95" s="158"/>
      <c r="BC95" s="159"/>
      <c r="BD95" s="160"/>
      <c r="BE95" s="160"/>
      <c r="BF95" s="161"/>
      <c r="BG95" s="161"/>
      <c r="BH95" s="162"/>
      <c r="BI95" s="163"/>
      <c r="BJ95" s="164"/>
      <c r="BK95" s="165"/>
      <c r="BL95" s="165"/>
      <c r="BM95" s="165"/>
      <c r="BN95" s="157"/>
      <c r="BO95" s="157"/>
      <c r="BP95" s="155"/>
      <c r="BQ95" s="156"/>
      <c r="BR95" s="157"/>
      <c r="BS95" s="158"/>
      <c r="BT95" s="159"/>
      <c r="BU95" s="160"/>
      <c r="BV95" s="160"/>
      <c r="BW95" s="161"/>
      <c r="BX95" s="161"/>
      <c r="BY95" s="162"/>
      <c r="BZ95" s="163"/>
      <c r="CA95" s="164"/>
      <c r="CB95" s="165"/>
      <c r="CC95" s="165"/>
      <c r="CD95" s="165"/>
      <c r="CE95" s="157"/>
      <c r="CF95" s="157"/>
      <c r="CG95" s="155"/>
      <c r="CH95" s="156"/>
      <c r="CI95" s="157"/>
      <c r="CJ95" s="158"/>
      <c r="CK95" s="159"/>
      <c r="CL95" s="160"/>
      <c r="CM95" s="160"/>
      <c r="CN95" s="161"/>
      <c r="CO95" s="161"/>
      <c r="CP95" s="162"/>
      <c r="CQ95" s="163"/>
      <c r="CR95" s="164"/>
      <c r="CS95" s="165"/>
      <c r="CT95" s="165"/>
      <c r="CU95" s="165"/>
      <c r="CV95" s="157"/>
      <c r="CW95" s="157"/>
      <c r="CX95" s="155"/>
      <c r="CY95" s="156"/>
      <c r="CZ95" s="157"/>
      <c r="DA95" s="158"/>
      <c r="DB95" s="159"/>
      <c r="DC95" s="160"/>
      <c r="DD95" s="160"/>
      <c r="DE95" s="161"/>
      <c r="DF95" s="161"/>
      <c r="DG95" s="162"/>
      <c r="DH95" s="163"/>
      <c r="DI95" s="164"/>
      <c r="DJ95" s="165"/>
      <c r="DK95" s="165"/>
      <c r="DL95" s="165"/>
      <c r="DM95" s="157"/>
      <c r="DN95" s="157"/>
      <c r="DO95" s="155"/>
      <c r="DP95" s="156"/>
      <c r="DQ95" s="157"/>
      <c r="DR95" s="158"/>
      <c r="DS95" s="159"/>
      <c r="DT95" s="160"/>
      <c r="DU95" s="160"/>
      <c r="DV95" s="161"/>
      <c r="DW95" s="161"/>
      <c r="DX95" s="162"/>
      <c r="DY95" s="163"/>
      <c r="DZ95" s="164"/>
      <c r="EA95" s="165"/>
      <c r="EB95" s="165"/>
      <c r="EC95" s="165"/>
      <c r="ED95" s="157"/>
      <c r="EE95" s="157"/>
      <c r="EF95" s="155"/>
      <c r="EG95" s="156"/>
      <c r="EH95" s="157"/>
      <c r="EI95" s="158"/>
      <c r="EJ95" s="159"/>
      <c r="EK95" s="160"/>
      <c r="EL95" s="160"/>
      <c r="EM95" s="161"/>
      <c r="EN95" s="161"/>
      <c r="EO95" s="162"/>
      <c r="EP95" s="163"/>
      <c r="EQ95" s="164"/>
      <c r="ER95" s="165"/>
      <c r="ES95" s="165"/>
      <c r="ET95" s="165"/>
      <c r="EU95" s="157"/>
      <c r="EV95" s="157"/>
      <c r="EW95" s="155"/>
      <c r="EX95" s="156"/>
      <c r="EY95" s="157"/>
      <c r="EZ95" s="158"/>
      <c r="FA95" s="159"/>
      <c r="FB95" s="160"/>
      <c r="FC95" s="160"/>
      <c r="FD95" s="161"/>
      <c r="FE95" s="161"/>
      <c r="FF95" s="162"/>
      <c r="FG95" s="163"/>
      <c r="FH95" s="164"/>
      <c r="FI95" s="165"/>
      <c r="FJ95" s="165"/>
      <c r="FK95" s="165"/>
      <c r="FL95" s="157"/>
      <c r="FM95" s="157"/>
      <c r="FN95" s="155"/>
      <c r="FO95" s="156"/>
      <c r="FP95" s="157"/>
      <c r="FQ95" s="158"/>
      <c r="FR95" s="159"/>
      <c r="FS95" s="160"/>
      <c r="FT95" s="160"/>
      <c r="FU95" s="161"/>
      <c r="FV95" s="161"/>
      <c r="FW95" s="162"/>
      <c r="FX95" s="163"/>
      <c r="FY95" s="164"/>
      <c r="FZ95" s="165"/>
      <c r="GA95" s="165"/>
      <c r="GB95" s="165"/>
      <c r="GC95" s="157"/>
      <c r="GD95" s="157"/>
      <c r="GE95" s="155"/>
      <c r="GF95" s="156"/>
      <c r="GG95" s="157"/>
      <c r="GH95" s="158"/>
      <c r="GI95" s="159"/>
      <c r="GJ95" s="160"/>
      <c r="GK95" s="160"/>
      <c r="GL95" s="161"/>
      <c r="GM95" s="161"/>
      <c r="GN95" s="162"/>
      <c r="GO95" s="163"/>
      <c r="GP95" s="164"/>
      <c r="GQ95" s="165"/>
      <c r="GR95" s="165"/>
      <c r="GS95" s="165"/>
      <c r="GT95" s="157"/>
      <c r="GU95" s="157"/>
      <c r="GV95" s="155"/>
      <c r="GW95" s="156"/>
      <c r="GX95" s="157"/>
      <c r="GY95" s="158"/>
      <c r="GZ95" s="159"/>
      <c r="HA95" s="160"/>
      <c r="HB95" s="160"/>
      <c r="HC95" s="161"/>
      <c r="HD95" s="161"/>
      <c r="HE95" s="162"/>
      <c r="HF95" s="163"/>
      <c r="HG95" s="164"/>
    </row>
    <row r="96" spans="1:216" s="166" customFormat="1" ht="41.25" customHeight="1">
      <c r="A96" s="375" t="s">
        <v>4755</v>
      </c>
      <c r="B96" s="516" t="s">
        <v>3446</v>
      </c>
      <c r="C96" s="516" t="s">
        <v>3446</v>
      </c>
      <c r="D96" s="378" t="s">
        <v>8400</v>
      </c>
      <c r="E96" s="483" t="str">
        <f t="shared" si="1"/>
        <v>下関市豊浦町大字黒井1536-1</v>
      </c>
      <c r="F96" s="483" t="s">
        <v>5237</v>
      </c>
      <c r="G96" s="515">
        <v>41852</v>
      </c>
      <c r="H96" s="483" t="s">
        <v>5768</v>
      </c>
      <c r="I96" s="376" t="s">
        <v>535</v>
      </c>
      <c r="J96" s="494" t="s">
        <v>4099</v>
      </c>
      <c r="K96" s="486" t="s">
        <v>18</v>
      </c>
      <c r="L96" s="486" t="s">
        <v>19</v>
      </c>
      <c r="M96" s="483" t="s">
        <v>2868</v>
      </c>
      <c r="N96" s="483" t="s">
        <v>4753</v>
      </c>
      <c r="O96" s="487" t="s">
        <v>234</v>
      </c>
      <c r="P96" s="497" t="s">
        <v>512</v>
      </c>
      <c r="Q96" s="156"/>
      <c r="R96" s="157"/>
      <c r="S96" s="158"/>
      <c r="T96" s="159"/>
      <c r="U96" s="160"/>
      <c r="V96" s="160"/>
      <c r="W96" s="161"/>
      <c r="X96" s="161"/>
      <c r="Y96" s="162"/>
      <c r="Z96" s="163"/>
      <c r="AA96" s="164"/>
      <c r="AB96" s="165"/>
      <c r="AC96" s="165"/>
      <c r="AD96" s="165"/>
      <c r="AE96" s="157"/>
      <c r="AF96" s="157"/>
      <c r="AG96" s="155"/>
      <c r="AH96" s="156"/>
      <c r="AI96" s="157"/>
      <c r="AJ96" s="158"/>
      <c r="AK96" s="159"/>
      <c r="AL96" s="160"/>
      <c r="AM96" s="160"/>
      <c r="AN96" s="161"/>
      <c r="AO96" s="161"/>
      <c r="AP96" s="162"/>
      <c r="AQ96" s="163"/>
      <c r="AR96" s="164"/>
      <c r="AS96" s="165"/>
      <c r="AT96" s="165"/>
      <c r="AU96" s="165"/>
      <c r="AV96" s="157"/>
      <c r="AW96" s="157"/>
      <c r="AX96" s="155"/>
      <c r="AY96" s="156"/>
      <c r="AZ96" s="157"/>
      <c r="BA96" s="158"/>
      <c r="BB96" s="159"/>
      <c r="BC96" s="160"/>
      <c r="BD96" s="160"/>
      <c r="BE96" s="161"/>
      <c r="BF96" s="161"/>
      <c r="BG96" s="162"/>
      <c r="BH96" s="163"/>
      <c r="BI96" s="164"/>
      <c r="BJ96" s="165"/>
      <c r="BK96" s="165"/>
      <c r="BL96" s="165"/>
      <c r="BM96" s="157"/>
      <c r="BN96" s="157"/>
      <c r="BO96" s="155"/>
      <c r="BP96" s="156"/>
      <c r="BQ96" s="157"/>
      <c r="BR96" s="158"/>
      <c r="BS96" s="159"/>
      <c r="BT96" s="167" t="s">
        <v>6095</v>
      </c>
      <c r="BU96" s="160"/>
      <c r="BV96" s="161"/>
      <c r="BW96" s="161"/>
      <c r="BX96" s="162"/>
      <c r="BY96" s="163"/>
      <c r="BZ96" s="164"/>
      <c r="CA96" s="165"/>
      <c r="CB96" s="165"/>
      <c r="CC96" s="165"/>
      <c r="CD96" s="157"/>
      <c r="CE96" s="157"/>
      <c r="CF96" s="155"/>
      <c r="CG96" s="156"/>
      <c r="CH96" s="157"/>
      <c r="CI96" s="158"/>
      <c r="CJ96" s="159"/>
      <c r="CK96" s="160"/>
      <c r="CL96" s="160"/>
      <c r="CM96" s="161"/>
      <c r="CN96" s="161"/>
      <c r="CO96" s="162"/>
      <c r="CP96" s="163"/>
      <c r="CQ96" s="164"/>
      <c r="CR96" s="165"/>
      <c r="CS96" s="165"/>
      <c r="CT96" s="165"/>
      <c r="CU96" s="157"/>
      <c r="CV96" s="157"/>
      <c r="CW96" s="155"/>
      <c r="CX96" s="156"/>
      <c r="CY96" s="157"/>
      <c r="CZ96" s="158"/>
      <c r="DA96" s="159"/>
      <c r="DB96" s="160"/>
      <c r="DC96" s="160"/>
      <c r="DD96" s="161"/>
      <c r="DE96" s="161"/>
      <c r="DF96" s="162"/>
      <c r="DG96" s="163"/>
      <c r="DH96" s="164"/>
      <c r="DI96" s="165"/>
      <c r="DJ96" s="165"/>
      <c r="DK96" s="165"/>
      <c r="DL96" s="157"/>
      <c r="DM96" s="157"/>
      <c r="DN96" s="155"/>
      <c r="DO96" s="156"/>
      <c r="DP96" s="157"/>
      <c r="DQ96" s="158"/>
      <c r="DR96" s="159"/>
      <c r="DS96" s="160"/>
      <c r="DT96" s="160"/>
      <c r="DU96" s="161"/>
      <c r="DV96" s="161"/>
      <c r="DW96" s="162"/>
      <c r="DX96" s="163"/>
      <c r="DY96" s="164"/>
      <c r="DZ96" s="165"/>
      <c r="EA96" s="165"/>
      <c r="EB96" s="165"/>
      <c r="EC96" s="157"/>
      <c r="ED96" s="157"/>
      <c r="EE96" s="155"/>
      <c r="EF96" s="156"/>
      <c r="EG96" s="157"/>
      <c r="EH96" s="158"/>
      <c r="EI96" s="159"/>
      <c r="EJ96" s="160"/>
      <c r="EK96" s="160"/>
      <c r="EL96" s="161"/>
      <c r="EM96" s="161"/>
      <c r="EN96" s="162"/>
      <c r="EO96" s="163"/>
      <c r="EP96" s="164"/>
      <c r="EQ96" s="165"/>
      <c r="ER96" s="165"/>
      <c r="ES96" s="165"/>
      <c r="ET96" s="157"/>
      <c r="EU96" s="157"/>
      <c r="EV96" s="155"/>
      <c r="EW96" s="156"/>
      <c r="EX96" s="157"/>
      <c r="EY96" s="158"/>
      <c r="EZ96" s="159"/>
      <c r="FA96" s="160"/>
      <c r="FB96" s="160"/>
      <c r="FC96" s="161"/>
      <c r="FD96" s="161"/>
      <c r="FE96" s="162"/>
      <c r="FF96" s="163"/>
      <c r="FG96" s="164"/>
      <c r="FH96" s="165"/>
      <c r="FI96" s="165"/>
      <c r="FJ96" s="165"/>
      <c r="FK96" s="157"/>
      <c r="FL96" s="157"/>
      <c r="FM96" s="155"/>
      <c r="FN96" s="156"/>
      <c r="FO96" s="157"/>
      <c r="FP96" s="158"/>
      <c r="FQ96" s="159"/>
      <c r="FR96" s="160"/>
      <c r="FS96" s="160"/>
      <c r="FT96" s="161"/>
      <c r="FU96" s="161"/>
      <c r="FV96" s="162"/>
      <c r="FW96" s="163"/>
      <c r="FX96" s="164"/>
      <c r="FY96" s="165"/>
      <c r="FZ96" s="165"/>
      <c r="GA96" s="165"/>
      <c r="GB96" s="157"/>
      <c r="GC96" s="157"/>
      <c r="GD96" s="155"/>
      <c r="GE96" s="156"/>
      <c r="GF96" s="157"/>
      <c r="GG96" s="158"/>
      <c r="GH96" s="159"/>
      <c r="GI96" s="160"/>
      <c r="GJ96" s="160"/>
      <c r="GK96" s="161"/>
      <c r="GL96" s="161"/>
      <c r="GM96" s="162"/>
      <c r="GN96" s="163"/>
      <c r="GO96" s="164"/>
      <c r="GP96" s="165"/>
      <c r="GQ96" s="165"/>
      <c r="GR96" s="165"/>
      <c r="GS96" s="157"/>
      <c r="GT96" s="157"/>
      <c r="GU96" s="155"/>
      <c r="GV96" s="156"/>
      <c r="GW96" s="157"/>
      <c r="GX96" s="158"/>
      <c r="GY96" s="159"/>
      <c r="GZ96" s="160"/>
      <c r="HA96" s="160"/>
      <c r="HB96" s="161"/>
      <c r="HC96" s="161"/>
      <c r="HD96" s="162"/>
      <c r="HE96" s="163"/>
      <c r="HF96" s="164"/>
    </row>
    <row r="97" spans="1:215" s="166" customFormat="1" ht="41.25" customHeight="1">
      <c r="A97" s="375" t="s">
        <v>5769</v>
      </c>
      <c r="B97" s="516" t="s">
        <v>5236</v>
      </c>
      <c r="C97" s="516" t="s">
        <v>5236</v>
      </c>
      <c r="D97" s="432" t="s">
        <v>8401</v>
      </c>
      <c r="E97" s="483" t="str">
        <f t="shared" si="1"/>
        <v>下関市彦島本村町6-12-15</v>
      </c>
      <c r="F97" s="483" t="s">
        <v>5235</v>
      </c>
      <c r="G97" s="515">
        <v>41913</v>
      </c>
      <c r="H97" s="483" t="s">
        <v>5234</v>
      </c>
      <c r="I97" s="376" t="s">
        <v>2841</v>
      </c>
      <c r="J97" s="494" t="s">
        <v>4099</v>
      </c>
      <c r="K97" s="486" t="s">
        <v>18</v>
      </c>
      <c r="L97" s="486" t="s">
        <v>19</v>
      </c>
      <c r="M97" s="483" t="s">
        <v>2869</v>
      </c>
      <c r="N97" s="483" t="s">
        <v>5233</v>
      </c>
      <c r="O97" s="487" t="s">
        <v>234</v>
      </c>
      <c r="P97" s="497" t="s">
        <v>512</v>
      </c>
      <c r="Q97" s="155"/>
      <c r="R97" s="156"/>
      <c r="S97" s="157"/>
      <c r="T97" s="158"/>
      <c r="U97" s="159"/>
      <c r="V97" s="160"/>
      <c r="W97" s="160"/>
      <c r="X97" s="161"/>
      <c r="Y97" s="161"/>
      <c r="Z97" s="162"/>
      <c r="AA97" s="163"/>
      <c r="AB97" s="164"/>
      <c r="AC97" s="165"/>
      <c r="AD97" s="165"/>
      <c r="AE97" s="165"/>
      <c r="AF97" s="157"/>
      <c r="AG97" s="157"/>
      <c r="AH97" s="155"/>
      <c r="AI97" s="156"/>
      <c r="AJ97" s="157"/>
      <c r="AK97" s="158"/>
      <c r="AL97" s="159"/>
      <c r="AM97" s="160"/>
      <c r="AN97" s="160"/>
      <c r="AO97" s="161"/>
      <c r="AP97" s="161"/>
      <c r="AQ97" s="162"/>
      <c r="AR97" s="163"/>
      <c r="AS97" s="164"/>
      <c r="AT97" s="165"/>
      <c r="AU97" s="165"/>
      <c r="AV97" s="165"/>
      <c r="AW97" s="157"/>
      <c r="AX97" s="157"/>
      <c r="AY97" s="155"/>
      <c r="AZ97" s="156"/>
      <c r="BA97" s="157"/>
      <c r="BB97" s="158"/>
      <c r="BC97" s="159"/>
      <c r="BD97" s="160"/>
      <c r="BE97" s="160"/>
      <c r="BF97" s="161"/>
      <c r="BG97" s="161"/>
      <c r="BH97" s="162"/>
      <c r="BI97" s="163"/>
      <c r="BJ97" s="164"/>
      <c r="BK97" s="165"/>
      <c r="BL97" s="165"/>
      <c r="BM97" s="165"/>
      <c r="BN97" s="157"/>
      <c r="BO97" s="157"/>
      <c r="BP97" s="155"/>
      <c r="BQ97" s="156"/>
      <c r="BR97" s="157"/>
      <c r="BS97" s="158"/>
      <c r="BT97" s="159"/>
      <c r="BU97" s="160"/>
      <c r="BV97" s="160"/>
      <c r="BW97" s="161"/>
      <c r="BX97" s="161"/>
      <c r="BY97" s="162"/>
      <c r="BZ97" s="163"/>
      <c r="CA97" s="164"/>
      <c r="CB97" s="165"/>
      <c r="CC97" s="165"/>
      <c r="CD97" s="165"/>
      <c r="CE97" s="157"/>
      <c r="CF97" s="157"/>
      <c r="CG97" s="155"/>
      <c r="CH97" s="156"/>
      <c r="CI97" s="157"/>
      <c r="CJ97" s="158"/>
      <c r="CK97" s="159"/>
      <c r="CL97" s="160"/>
      <c r="CM97" s="160"/>
      <c r="CN97" s="161"/>
      <c r="CO97" s="161"/>
      <c r="CP97" s="162"/>
      <c r="CQ97" s="163"/>
      <c r="CR97" s="164"/>
      <c r="CS97" s="165"/>
      <c r="CT97" s="165"/>
      <c r="CU97" s="165"/>
      <c r="CV97" s="157"/>
      <c r="CW97" s="157"/>
      <c r="CX97" s="155"/>
      <c r="CY97" s="156"/>
      <c r="CZ97" s="157"/>
      <c r="DA97" s="158"/>
      <c r="DB97" s="159"/>
      <c r="DC97" s="160"/>
      <c r="DD97" s="160"/>
      <c r="DE97" s="161"/>
      <c r="DF97" s="161"/>
      <c r="DG97" s="162"/>
      <c r="DH97" s="163"/>
      <c r="DI97" s="164"/>
      <c r="DJ97" s="165"/>
      <c r="DK97" s="165"/>
      <c r="DL97" s="165"/>
      <c r="DM97" s="157"/>
      <c r="DN97" s="157"/>
      <c r="DO97" s="155"/>
      <c r="DP97" s="156"/>
      <c r="DQ97" s="157"/>
      <c r="DR97" s="158"/>
      <c r="DS97" s="159"/>
      <c r="DT97" s="160"/>
      <c r="DU97" s="160"/>
      <c r="DV97" s="161"/>
      <c r="DW97" s="161"/>
      <c r="DX97" s="162"/>
      <c r="DY97" s="163"/>
      <c r="DZ97" s="164"/>
      <c r="EA97" s="165"/>
      <c r="EB97" s="165"/>
      <c r="EC97" s="165"/>
      <c r="ED97" s="157"/>
      <c r="EE97" s="157"/>
      <c r="EF97" s="155"/>
      <c r="EG97" s="156"/>
      <c r="EH97" s="157"/>
      <c r="EI97" s="158"/>
      <c r="EJ97" s="159"/>
      <c r="EK97" s="160"/>
      <c r="EL97" s="160"/>
      <c r="EM97" s="161"/>
      <c r="EN97" s="161"/>
      <c r="EO97" s="162"/>
      <c r="EP97" s="163"/>
      <c r="EQ97" s="164"/>
      <c r="ER97" s="165"/>
      <c r="ES97" s="165"/>
      <c r="ET97" s="165"/>
      <c r="EU97" s="157"/>
      <c r="EV97" s="157"/>
      <c r="EW97" s="155"/>
      <c r="EX97" s="156"/>
      <c r="EY97" s="157"/>
      <c r="EZ97" s="158"/>
      <c r="FA97" s="159"/>
      <c r="FB97" s="160"/>
      <c r="FC97" s="160"/>
      <c r="FD97" s="161"/>
      <c r="FE97" s="161"/>
      <c r="FF97" s="162"/>
      <c r="FG97" s="163"/>
      <c r="FH97" s="164"/>
      <c r="FI97" s="165"/>
      <c r="FJ97" s="165"/>
      <c r="FK97" s="165"/>
      <c r="FL97" s="157"/>
      <c r="FM97" s="157"/>
      <c r="FN97" s="155"/>
      <c r="FO97" s="156"/>
      <c r="FP97" s="157"/>
      <c r="FQ97" s="158"/>
      <c r="FR97" s="159"/>
      <c r="FS97" s="160"/>
      <c r="FT97" s="160"/>
      <c r="FU97" s="161"/>
      <c r="FV97" s="161"/>
      <c r="FW97" s="162"/>
      <c r="FX97" s="163"/>
      <c r="FY97" s="164"/>
      <c r="FZ97" s="165"/>
      <c r="GA97" s="165"/>
      <c r="GB97" s="165"/>
      <c r="GC97" s="157"/>
      <c r="GD97" s="157"/>
      <c r="GE97" s="155"/>
      <c r="GF97" s="156"/>
      <c r="GG97" s="157"/>
      <c r="GH97" s="158"/>
      <c r="GI97" s="159"/>
      <c r="GJ97" s="160"/>
      <c r="GK97" s="160"/>
      <c r="GL97" s="161"/>
      <c r="GM97" s="161"/>
      <c r="GN97" s="162"/>
      <c r="GO97" s="163"/>
      <c r="GP97" s="164"/>
      <c r="GQ97" s="165"/>
      <c r="GR97" s="165"/>
      <c r="GS97" s="165"/>
      <c r="GT97" s="157"/>
      <c r="GU97" s="157"/>
      <c r="GV97" s="155"/>
      <c r="GW97" s="156"/>
      <c r="GX97" s="157"/>
      <c r="GY97" s="158"/>
      <c r="GZ97" s="159"/>
      <c r="HA97" s="160"/>
      <c r="HB97" s="160"/>
      <c r="HC97" s="161"/>
      <c r="HD97" s="161"/>
      <c r="HE97" s="162"/>
      <c r="HF97" s="163"/>
      <c r="HG97" s="164"/>
    </row>
    <row r="98" spans="1:215" s="166" customFormat="1" ht="41.25" customHeight="1">
      <c r="A98" s="375" t="s">
        <v>6098</v>
      </c>
      <c r="B98" s="516" t="s">
        <v>6099</v>
      </c>
      <c r="C98" s="516" t="s">
        <v>6099</v>
      </c>
      <c r="D98" s="432" t="s">
        <v>8187</v>
      </c>
      <c r="E98" s="483" t="str">
        <f t="shared" si="1"/>
        <v>下関市豊浦町大字川棚1545-10</v>
      </c>
      <c r="F98" s="483" t="s">
        <v>1001</v>
      </c>
      <c r="G98" s="515">
        <v>41944</v>
      </c>
      <c r="H98" s="483" t="s">
        <v>6100</v>
      </c>
      <c r="I98" s="376" t="s">
        <v>424</v>
      </c>
      <c r="J98" s="494" t="s">
        <v>744</v>
      </c>
      <c r="K98" s="486" t="s">
        <v>419</v>
      </c>
      <c r="L98" s="486" t="s">
        <v>420</v>
      </c>
      <c r="M98" s="483" t="s">
        <v>6101</v>
      </c>
      <c r="N98" s="483" t="s">
        <v>6102</v>
      </c>
      <c r="O98" s="487" t="s">
        <v>234</v>
      </c>
      <c r="P98" s="497" t="s">
        <v>512</v>
      </c>
      <c r="Q98" s="156"/>
      <c r="R98" s="157"/>
      <c r="S98" s="158"/>
      <c r="T98" s="159"/>
      <c r="U98" s="160"/>
      <c r="V98" s="160"/>
      <c r="W98" s="161"/>
      <c r="X98" s="161"/>
      <c r="Y98" s="162"/>
      <c r="Z98" s="163"/>
      <c r="AA98" s="164"/>
      <c r="AB98" s="165"/>
      <c r="AC98" s="165"/>
      <c r="AD98" s="165"/>
      <c r="AE98" s="157"/>
      <c r="AF98" s="157"/>
      <c r="AG98" s="155"/>
      <c r="AH98" s="156"/>
      <c r="AI98" s="157"/>
      <c r="AJ98" s="158"/>
      <c r="AK98" s="159"/>
      <c r="AL98" s="160"/>
      <c r="AM98" s="160"/>
      <c r="AN98" s="161"/>
      <c r="AO98" s="161"/>
      <c r="AP98" s="162"/>
      <c r="AQ98" s="163"/>
      <c r="AR98" s="164"/>
      <c r="AS98" s="165"/>
      <c r="AT98" s="165"/>
      <c r="AU98" s="165"/>
      <c r="AV98" s="157"/>
      <c r="AW98" s="157"/>
      <c r="AX98" s="155"/>
      <c r="AY98" s="156"/>
      <c r="AZ98" s="157"/>
      <c r="BA98" s="158"/>
      <c r="BB98" s="159"/>
      <c r="BC98" s="160"/>
      <c r="BD98" s="160"/>
      <c r="BE98" s="161"/>
      <c r="BF98" s="161"/>
      <c r="BG98" s="162"/>
      <c r="BH98" s="163"/>
      <c r="BI98" s="164"/>
      <c r="BJ98" s="165"/>
      <c r="BK98" s="165"/>
      <c r="BL98" s="165"/>
      <c r="BM98" s="157"/>
      <c r="BN98" s="157"/>
      <c r="BO98" s="155"/>
      <c r="BP98" s="156"/>
      <c r="BQ98" s="157"/>
      <c r="BR98" s="158"/>
      <c r="BS98" s="159"/>
      <c r="BT98" s="167" t="s">
        <v>3427</v>
      </c>
      <c r="BU98" s="160"/>
      <c r="BV98" s="161"/>
      <c r="BW98" s="161"/>
      <c r="BX98" s="162"/>
      <c r="BY98" s="163"/>
      <c r="BZ98" s="164"/>
      <c r="CA98" s="165"/>
      <c r="CB98" s="165"/>
      <c r="CC98" s="165"/>
      <c r="CD98" s="157"/>
      <c r="CE98" s="157"/>
      <c r="CF98" s="155"/>
      <c r="CG98" s="156"/>
      <c r="CH98" s="157"/>
      <c r="CI98" s="158"/>
      <c r="CJ98" s="159"/>
      <c r="CK98" s="160"/>
      <c r="CL98" s="160"/>
      <c r="CM98" s="161"/>
      <c r="CN98" s="161"/>
      <c r="CO98" s="162"/>
      <c r="CP98" s="163"/>
      <c r="CQ98" s="164"/>
      <c r="CR98" s="165"/>
      <c r="CS98" s="165"/>
      <c r="CT98" s="165"/>
      <c r="CU98" s="157"/>
      <c r="CV98" s="157"/>
      <c r="CW98" s="155"/>
      <c r="CX98" s="156"/>
      <c r="CY98" s="157"/>
      <c r="CZ98" s="158"/>
      <c r="DA98" s="159"/>
      <c r="DB98" s="160"/>
      <c r="DC98" s="160"/>
      <c r="DD98" s="161"/>
      <c r="DE98" s="161"/>
      <c r="DF98" s="162"/>
      <c r="DG98" s="163"/>
      <c r="DH98" s="164"/>
      <c r="DI98" s="165"/>
      <c r="DJ98" s="165"/>
      <c r="DK98" s="165"/>
      <c r="DL98" s="157"/>
      <c r="DM98" s="157"/>
      <c r="DN98" s="155"/>
      <c r="DO98" s="156"/>
      <c r="DP98" s="157"/>
      <c r="DQ98" s="158"/>
      <c r="DR98" s="159"/>
      <c r="DS98" s="160"/>
      <c r="DT98" s="160"/>
      <c r="DU98" s="161"/>
      <c r="DV98" s="161"/>
      <c r="DW98" s="162"/>
      <c r="DX98" s="163"/>
      <c r="DY98" s="164"/>
      <c r="DZ98" s="165"/>
      <c r="EA98" s="165"/>
      <c r="EB98" s="165"/>
      <c r="EC98" s="157"/>
      <c r="ED98" s="157"/>
      <c r="EE98" s="155"/>
      <c r="EF98" s="156"/>
      <c r="EG98" s="157"/>
      <c r="EH98" s="158"/>
      <c r="EI98" s="159"/>
      <c r="EJ98" s="160"/>
      <c r="EK98" s="160"/>
      <c r="EL98" s="161"/>
      <c r="EM98" s="161"/>
      <c r="EN98" s="162"/>
      <c r="EO98" s="163"/>
      <c r="EP98" s="164"/>
      <c r="EQ98" s="165"/>
      <c r="ER98" s="165"/>
      <c r="ES98" s="165"/>
      <c r="ET98" s="157"/>
      <c r="EU98" s="157"/>
      <c r="EV98" s="155"/>
      <c r="EW98" s="156"/>
      <c r="EX98" s="157"/>
      <c r="EY98" s="158"/>
      <c r="EZ98" s="159"/>
      <c r="FA98" s="160"/>
      <c r="FB98" s="160"/>
      <c r="FC98" s="161"/>
      <c r="FD98" s="161"/>
      <c r="FE98" s="162"/>
      <c r="FF98" s="163"/>
      <c r="FG98" s="164"/>
      <c r="FH98" s="165"/>
      <c r="FI98" s="165"/>
      <c r="FJ98" s="165"/>
      <c r="FK98" s="157"/>
      <c r="FL98" s="157"/>
      <c r="FM98" s="155"/>
      <c r="FN98" s="156"/>
      <c r="FO98" s="157"/>
      <c r="FP98" s="158"/>
      <c r="FQ98" s="159"/>
      <c r="FR98" s="160"/>
      <c r="FS98" s="160"/>
      <c r="FT98" s="161"/>
      <c r="FU98" s="161"/>
      <c r="FV98" s="162"/>
      <c r="FW98" s="163"/>
      <c r="FX98" s="164"/>
      <c r="FY98" s="165"/>
      <c r="FZ98" s="165"/>
      <c r="GA98" s="165"/>
      <c r="GB98" s="157"/>
      <c r="GC98" s="157"/>
      <c r="GD98" s="155"/>
      <c r="GE98" s="156"/>
      <c r="GF98" s="157"/>
      <c r="GG98" s="158"/>
      <c r="GH98" s="159"/>
      <c r="GI98" s="160"/>
      <c r="GJ98" s="160"/>
      <c r="GK98" s="161"/>
      <c r="GL98" s="161"/>
      <c r="GM98" s="162"/>
      <c r="GN98" s="163"/>
      <c r="GO98" s="164"/>
      <c r="GP98" s="165"/>
      <c r="GQ98" s="165"/>
      <c r="GR98" s="165"/>
      <c r="GS98" s="157"/>
      <c r="GT98" s="157"/>
      <c r="GU98" s="155"/>
      <c r="GV98" s="156"/>
      <c r="GW98" s="157"/>
      <c r="GX98" s="158"/>
      <c r="GY98" s="159"/>
      <c r="GZ98" s="160"/>
      <c r="HA98" s="160"/>
      <c r="HB98" s="161"/>
      <c r="HC98" s="161"/>
      <c r="HD98" s="162"/>
      <c r="HE98" s="163"/>
      <c r="HF98" s="164"/>
    </row>
    <row r="99" spans="1:215" s="166" customFormat="1" ht="41.25" customHeight="1">
      <c r="A99" s="375" t="s">
        <v>5232</v>
      </c>
      <c r="B99" s="516" t="s">
        <v>2988</v>
      </c>
      <c r="C99" s="516" t="s">
        <v>2988</v>
      </c>
      <c r="D99" s="432" t="s">
        <v>8402</v>
      </c>
      <c r="E99" s="483" t="str">
        <f t="shared" si="1"/>
        <v>下関市豊浦町大字小串2374</v>
      </c>
      <c r="F99" s="483" t="s">
        <v>5231</v>
      </c>
      <c r="G99" s="515">
        <v>41944</v>
      </c>
      <c r="H99" s="483" t="s">
        <v>5230</v>
      </c>
      <c r="I99" s="376" t="s">
        <v>2841</v>
      </c>
      <c r="J99" s="494" t="s">
        <v>4099</v>
      </c>
      <c r="K99" s="486" t="s">
        <v>18</v>
      </c>
      <c r="L99" s="486" t="s">
        <v>19</v>
      </c>
      <c r="M99" s="483" t="s">
        <v>2870</v>
      </c>
      <c r="N99" s="483" t="s">
        <v>5229</v>
      </c>
      <c r="O99" s="487" t="s">
        <v>234</v>
      </c>
      <c r="P99" s="497" t="s">
        <v>512</v>
      </c>
      <c r="Q99" s="155"/>
      <c r="R99" s="156"/>
      <c r="S99" s="157"/>
      <c r="T99" s="158"/>
      <c r="U99" s="159"/>
      <c r="V99" s="160"/>
      <c r="W99" s="160"/>
      <c r="X99" s="161"/>
      <c r="Y99" s="161"/>
      <c r="Z99" s="162"/>
      <c r="AA99" s="163"/>
      <c r="AB99" s="164"/>
      <c r="AC99" s="165"/>
      <c r="AD99" s="165"/>
      <c r="AE99" s="165"/>
      <c r="AF99" s="157"/>
      <c r="AG99" s="157"/>
      <c r="AH99" s="155"/>
      <c r="AI99" s="156"/>
      <c r="AJ99" s="157"/>
      <c r="AK99" s="158"/>
      <c r="AL99" s="159"/>
      <c r="AM99" s="160"/>
      <c r="AN99" s="160"/>
      <c r="AO99" s="161"/>
      <c r="AP99" s="161"/>
      <c r="AQ99" s="162"/>
      <c r="AR99" s="163"/>
      <c r="AS99" s="164"/>
      <c r="AT99" s="165"/>
      <c r="AU99" s="165"/>
      <c r="AV99" s="165"/>
      <c r="AW99" s="157"/>
      <c r="AX99" s="157"/>
      <c r="AY99" s="155"/>
      <c r="AZ99" s="156"/>
      <c r="BA99" s="157"/>
      <c r="BB99" s="158"/>
      <c r="BC99" s="159"/>
      <c r="BD99" s="160"/>
      <c r="BE99" s="160"/>
      <c r="BF99" s="161"/>
      <c r="BG99" s="161"/>
      <c r="BH99" s="162"/>
      <c r="BI99" s="163"/>
      <c r="BJ99" s="164"/>
      <c r="BK99" s="165"/>
      <c r="BL99" s="165"/>
      <c r="BM99" s="165"/>
      <c r="BN99" s="157"/>
      <c r="BO99" s="157"/>
      <c r="BP99" s="155"/>
      <c r="BQ99" s="156"/>
      <c r="BR99" s="157"/>
      <c r="BS99" s="158"/>
      <c r="BT99" s="159"/>
      <c r="BU99" s="160"/>
      <c r="BV99" s="160"/>
      <c r="BW99" s="161"/>
      <c r="BX99" s="161"/>
      <c r="BY99" s="162"/>
      <c r="BZ99" s="163"/>
      <c r="CA99" s="164"/>
      <c r="CB99" s="165"/>
      <c r="CC99" s="165"/>
      <c r="CD99" s="165"/>
      <c r="CE99" s="157"/>
      <c r="CF99" s="157"/>
      <c r="CG99" s="155"/>
      <c r="CH99" s="156"/>
      <c r="CI99" s="157"/>
      <c r="CJ99" s="158"/>
      <c r="CK99" s="159"/>
      <c r="CL99" s="160"/>
      <c r="CM99" s="160"/>
      <c r="CN99" s="161"/>
      <c r="CO99" s="161"/>
      <c r="CP99" s="162"/>
      <c r="CQ99" s="163"/>
      <c r="CR99" s="164"/>
      <c r="CS99" s="165"/>
      <c r="CT99" s="165"/>
      <c r="CU99" s="165"/>
      <c r="CV99" s="157"/>
      <c r="CW99" s="157"/>
      <c r="CX99" s="155"/>
      <c r="CY99" s="156"/>
      <c r="CZ99" s="157"/>
      <c r="DA99" s="158"/>
      <c r="DB99" s="159"/>
      <c r="DC99" s="160"/>
      <c r="DD99" s="160"/>
      <c r="DE99" s="161"/>
      <c r="DF99" s="161"/>
      <c r="DG99" s="162"/>
      <c r="DH99" s="163"/>
      <c r="DI99" s="164"/>
      <c r="DJ99" s="165"/>
      <c r="DK99" s="165"/>
      <c r="DL99" s="165"/>
      <c r="DM99" s="157"/>
      <c r="DN99" s="157"/>
      <c r="DO99" s="155"/>
      <c r="DP99" s="156"/>
      <c r="DQ99" s="157"/>
      <c r="DR99" s="158"/>
      <c r="DS99" s="159"/>
      <c r="DT99" s="160"/>
      <c r="DU99" s="160"/>
      <c r="DV99" s="161"/>
      <c r="DW99" s="161"/>
      <c r="DX99" s="162"/>
      <c r="DY99" s="163"/>
      <c r="DZ99" s="164"/>
      <c r="EA99" s="165"/>
      <c r="EB99" s="165"/>
      <c r="EC99" s="165"/>
      <c r="ED99" s="157"/>
      <c r="EE99" s="157"/>
      <c r="EF99" s="155"/>
      <c r="EG99" s="156"/>
      <c r="EH99" s="157"/>
      <c r="EI99" s="158"/>
      <c r="EJ99" s="159"/>
      <c r="EK99" s="160"/>
      <c r="EL99" s="160"/>
      <c r="EM99" s="161"/>
      <c r="EN99" s="161"/>
      <c r="EO99" s="162"/>
      <c r="EP99" s="163"/>
      <c r="EQ99" s="164"/>
      <c r="ER99" s="165"/>
      <c r="ES99" s="165"/>
      <c r="ET99" s="165"/>
      <c r="EU99" s="157"/>
      <c r="EV99" s="157"/>
      <c r="EW99" s="155"/>
      <c r="EX99" s="156"/>
      <c r="EY99" s="157"/>
      <c r="EZ99" s="158"/>
      <c r="FA99" s="159"/>
      <c r="FB99" s="160"/>
      <c r="FC99" s="160"/>
      <c r="FD99" s="161"/>
      <c r="FE99" s="161"/>
      <c r="FF99" s="162"/>
      <c r="FG99" s="163"/>
      <c r="FH99" s="164"/>
      <c r="FI99" s="165"/>
      <c r="FJ99" s="165"/>
      <c r="FK99" s="165"/>
      <c r="FL99" s="157"/>
      <c r="FM99" s="157"/>
      <c r="FN99" s="155"/>
      <c r="FO99" s="156"/>
      <c r="FP99" s="157"/>
      <c r="FQ99" s="158"/>
      <c r="FR99" s="159"/>
      <c r="FS99" s="160"/>
      <c r="FT99" s="160"/>
      <c r="FU99" s="161"/>
      <c r="FV99" s="161"/>
      <c r="FW99" s="162"/>
      <c r="FX99" s="163"/>
      <c r="FY99" s="164"/>
      <c r="FZ99" s="165"/>
      <c r="GA99" s="165"/>
      <c r="GB99" s="165"/>
      <c r="GC99" s="157"/>
      <c r="GD99" s="157"/>
      <c r="GE99" s="155"/>
      <c r="GF99" s="156"/>
      <c r="GG99" s="157"/>
      <c r="GH99" s="158"/>
      <c r="GI99" s="159"/>
      <c r="GJ99" s="160"/>
      <c r="GK99" s="160"/>
      <c r="GL99" s="161"/>
      <c r="GM99" s="161"/>
      <c r="GN99" s="162"/>
      <c r="GO99" s="163"/>
      <c r="GP99" s="164"/>
      <c r="GQ99" s="165"/>
      <c r="GR99" s="165"/>
      <c r="GS99" s="165"/>
      <c r="GT99" s="157"/>
      <c r="GU99" s="157"/>
      <c r="GV99" s="155"/>
      <c r="GW99" s="156"/>
      <c r="GX99" s="157"/>
      <c r="GY99" s="158"/>
      <c r="GZ99" s="159"/>
      <c r="HA99" s="160"/>
      <c r="HB99" s="160"/>
      <c r="HC99" s="161"/>
      <c r="HD99" s="161"/>
      <c r="HE99" s="162"/>
      <c r="HF99" s="163"/>
      <c r="HG99" s="164"/>
    </row>
    <row r="100" spans="1:215" s="166" customFormat="1" ht="41.25" customHeight="1">
      <c r="A100" s="375" t="s">
        <v>6104</v>
      </c>
      <c r="B100" s="516" t="s">
        <v>3170</v>
      </c>
      <c r="C100" s="516" t="s">
        <v>3170</v>
      </c>
      <c r="D100" s="378" t="s">
        <v>9017</v>
      </c>
      <c r="E100" s="483" t="str">
        <f t="shared" si="1"/>
        <v>下関市菊川町下岡枝389-1</v>
      </c>
      <c r="F100" s="483" t="s">
        <v>903</v>
      </c>
      <c r="G100" s="515">
        <v>42095</v>
      </c>
      <c r="H100" s="483" t="s">
        <v>1752</v>
      </c>
      <c r="I100" s="376" t="s">
        <v>3164</v>
      </c>
      <c r="J100" s="494" t="s">
        <v>744</v>
      </c>
      <c r="K100" s="486" t="s">
        <v>419</v>
      </c>
      <c r="L100" s="486" t="s">
        <v>420</v>
      </c>
      <c r="M100" s="483" t="s">
        <v>3171</v>
      </c>
      <c r="N100" s="483" t="s">
        <v>6105</v>
      </c>
      <c r="O100" s="487" t="s">
        <v>234</v>
      </c>
      <c r="P100" s="497" t="s">
        <v>512</v>
      </c>
      <c r="Q100" s="155"/>
      <c r="R100" s="156"/>
      <c r="S100" s="157"/>
      <c r="T100" s="158"/>
      <c r="U100" s="159"/>
      <c r="V100" s="160"/>
      <c r="W100" s="160"/>
      <c r="X100" s="161"/>
      <c r="Y100" s="161"/>
      <c r="Z100" s="162"/>
      <c r="AA100" s="163"/>
      <c r="AB100" s="164"/>
      <c r="AC100" s="165"/>
      <c r="AD100" s="165"/>
      <c r="AE100" s="165"/>
      <c r="AF100" s="157"/>
      <c r="AG100" s="157"/>
      <c r="AH100" s="155"/>
      <c r="AI100" s="156"/>
      <c r="AJ100" s="157"/>
      <c r="AK100" s="158"/>
      <c r="AL100" s="159"/>
      <c r="AM100" s="160"/>
      <c r="AN100" s="160"/>
      <c r="AO100" s="161"/>
      <c r="AP100" s="161"/>
      <c r="AQ100" s="162"/>
      <c r="AR100" s="163"/>
      <c r="AS100" s="164"/>
      <c r="AT100" s="165"/>
      <c r="AU100" s="165"/>
      <c r="AV100" s="165"/>
      <c r="AW100" s="157"/>
      <c r="AX100" s="157"/>
      <c r="AY100" s="155"/>
      <c r="AZ100" s="156"/>
      <c r="BA100" s="157"/>
      <c r="BB100" s="158"/>
      <c r="BC100" s="159"/>
      <c r="BD100" s="160"/>
      <c r="BE100" s="160"/>
      <c r="BF100" s="161"/>
      <c r="BG100" s="161"/>
      <c r="BH100" s="162"/>
      <c r="BI100" s="163"/>
      <c r="BJ100" s="164"/>
      <c r="BK100" s="165"/>
      <c r="BL100" s="165"/>
      <c r="BM100" s="165"/>
      <c r="BN100" s="157"/>
      <c r="BO100" s="157"/>
      <c r="BP100" s="155"/>
      <c r="BQ100" s="156"/>
      <c r="BR100" s="157"/>
      <c r="BS100" s="158"/>
      <c r="BT100" s="159"/>
      <c r="BU100" s="160"/>
      <c r="BV100" s="160"/>
      <c r="BW100" s="161"/>
      <c r="BX100" s="161"/>
      <c r="BY100" s="162"/>
      <c r="BZ100" s="163"/>
      <c r="CA100" s="164"/>
      <c r="CB100" s="165"/>
      <c r="CC100" s="165"/>
      <c r="CD100" s="165"/>
      <c r="CE100" s="157"/>
      <c r="CF100" s="157"/>
      <c r="CG100" s="155"/>
      <c r="CH100" s="156"/>
      <c r="CI100" s="157"/>
      <c r="CJ100" s="158"/>
      <c r="CK100" s="159"/>
      <c r="CL100" s="160"/>
      <c r="CM100" s="160"/>
      <c r="CN100" s="161"/>
      <c r="CO100" s="161"/>
      <c r="CP100" s="162"/>
      <c r="CQ100" s="163"/>
      <c r="CR100" s="164"/>
      <c r="CS100" s="165"/>
      <c r="CT100" s="165"/>
      <c r="CU100" s="165"/>
      <c r="CV100" s="157"/>
      <c r="CW100" s="157"/>
      <c r="CX100" s="155"/>
      <c r="CY100" s="156"/>
      <c r="CZ100" s="157"/>
      <c r="DA100" s="158"/>
      <c r="DB100" s="159"/>
      <c r="DC100" s="160"/>
      <c r="DD100" s="160"/>
      <c r="DE100" s="161"/>
      <c r="DF100" s="161"/>
      <c r="DG100" s="162"/>
      <c r="DH100" s="163"/>
      <c r="DI100" s="164"/>
      <c r="DJ100" s="165"/>
      <c r="DK100" s="165"/>
      <c r="DL100" s="165"/>
      <c r="DM100" s="157"/>
      <c r="DN100" s="157"/>
      <c r="DO100" s="155"/>
      <c r="DP100" s="156"/>
      <c r="DQ100" s="157"/>
      <c r="DR100" s="158"/>
      <c r="DS100" s="159"/>
      <c r="DT100" s="160"/>
      <c r="DU100" s="160"/>
      <c r="DV100" s="161"/>
      <c r="DW100" s="161"/>
      <c r="DX100" s="162"/>
      <c r="DY100" s="163"/>
      <c r="DZ100" s="164"/>
      <c r="EA100" s="165"/>
      <c r="EB100" s="165"/>
      <c r="EC100" s="165"/>
      <c r="ED100" s="157"/>
      <c r="EE100" s="157"/>
      <c r="EF100" s="155"/>
      <c r="EG100" s="156"/>
      <c r="EH100" s="157"/>
      <c r="EI100" s="158"/>
      <c r="EJ100" s="159"/>
      <c r="EK100" s="160"/>
      <c r="EL100" s="160"/>
      <c r="EM100" s="161"/>
      <c r="EN100" s="161"/>
      <c r="EO100" s="162"/>
      <c r="EP100" s="163"/>
      <c r="EQ100" s="164"/>
      <c r="ER100" s="165"/>
      <c r="ES100" s="165"/>
      <c r="ET100" s="165"/>
      <c r="EU100" s="157"/>
      <c r="EV100" s="157"/>
      <c r="EW100" s="155"/>
      <c r="EX100" s="156"/>
      <c r="EY100" s="157"/>
      <c r="EZ100" s="158"/>
      <c r="FA100" s="159"/>
      <c r="FB100" s="160"/>
      <c r="FC100" s="160"/>
      <c r="FD100" s="161"/>
      <c r="FE100" s="161"/>
      <c r="FF100" s="162"/>
      <c r="FG100" s="163"/>
      <c r="FH100" s="164"/>
      <c r="FI100" s="165"/>
      <c r="FJ100" s="165"/>
      <c r="FK100" s="165"/>
      <c r="FL100" s="157"/>
      <c r="FM100" s="157"/>
      <c r="FN100" s="155"/>
      <c r="FO100" s="156"/>
      <c r="FP100" s="157"/>
      <c r="FQ100" s="158"/>
      <c r="FR100" s="159"/>
      <c r="FS100" s="160"/>
      <c r="FT100" s="160"/>
      <c r="FU100" s="161"/>
      <c r="FV100" s="161"/>
      <c r="FW100" s="162"/>
      <c r="FX100" s="163"/>
      <c r="FY100" s="164"/>
      <c r="FZ100" s="165"/>
      <c r="GA100" s="165"/>
      <c r="GB100" s="165"/>
      <c r="GC100" s="157"/>
      <c r="GD100" s="157"/>
      <c r="GE100" s="155"/>
      <c r="GF100" s="156"/>
      <c r="GG100" s="157"/>
      <c r="GH100" s="158"/>
      <c r="GI100" s="159"/>
      <c r="GJ100" s="160"/>
      <c r="GK100" s="160"/>
      <c r="GL100" s="161"/>
      <c r="GM100" s="161"/>
      <c r="GN100" s="162"/>
      <c r="GO100" s="163"/>
      <c r="GP100" s="164"/>
      <c r="GQ100" s="165"/>
      <c r="GR100" s="165"/>
      <c r="GS100" s="165"/>
      <c r="GT100" s="157"/>
      <c r="GU100" s="157"/>
      <c r="GV100" s="155"/>
      <c r="GW100" s="156"/>
      <c r="GX100" s="157"/>
      <c r="GY100" s="158"/>
      <c r="GZ100" s="159"/>
      <c r="HA100" s="160"/>
      <c r="HB100" s="160"/>
      <c r="HC100" s="161"/>
      <c r="HD100" s="161"/>
      <c r="HE100" s="162"/>
      <c r="HF100" s="163"/>
      <c r="HG100" s="164"/>
    </row>
    <row r="101" spans="1:215" s="166" customFormat="1" ht="41.25" customHeight="1">
      <c r="A101" s="375" t="s">
        <v>5228</v>
      </c>
      <c r="B101" s="516" t="s">
        <v>5226</v>
      </c>
      <c r="C101" s="516" t="s">
        <v>5226</v>
      </c>
      <c r="D101" s="432" t="s">
        <v>8188</v>
      </c>
      <c r="E101" s="483" t="str">
        <f t="shared" si="1"/>
        <v>下関市東向山町13-9</v>
      </c>
      <c r="F101" s="483" t="s">
        <v>5770</v>
      </c>
      <c r="G101" s="515">
        <v>42095</v>
      </c>
      <c r="H101" s="483" t="s">
        <v>5227</v>
      </c>
      <c r="I101" s="376" t="s">
        <v>2841</v>
      </c>
      <c r="J101" s="494" t="s">
        <v>4099</v>
      </c>
      <c r="K101" s="486" t="s">
        <v>18</v>
      </c>
      <c r="L101" s="486" t="s">
        <v>19</v>
      </c>
      <c r="M101" s="483" t="s">
        <v>3447</v>
      </c>
      <c r="N101" s="483" t="s">
        <v>5771</v>
      </c>
      <c r="O101" s="487" t="s">
        <v>234</v>
      </c>
      <c r="P101" s="497" t="s">
        <v>512</v>
      </c>
      <c r="Q101" s="155"/>
      <c r="R101" s="156"/>
      <c r="S101" s="157"/>
      <c r="T101" s="158"/>
      <c r="U101" s="159"/>
      <c r="V101" s="160"/>
      <c r="W101" s="160"/>
      <c r="X101" s="161"/>
      <c r="Y101" s="161"/>
      <c r="Z101" s="162"/>
      <c r="AA101" s="163"/>
      <c r="AB101" s="164"/>
      <c r="AC101" s="165"/>
      <c r="AD101" s="165"/>
      <c r="AE101" s="165"/>
      <c r="AF101" s="157"/>
      <c r="AG101" s="157"/>
      <c r="AH101" s="155"/>
      <c r="AI101" s="156"/>
      <c r="AJ101" s="157"/>
      <c r="AK101" s="158"/>
      <c r="AL101" s="159"/>
      <c r="AM101" s="160"/>
      <c r="AN101" s="160"/>
      <c r="AO101" s="161"/>
      <c r="AP101" s="161"/>
      <c r="AQ101" s="162"/>
      <c r="AR101" s="163"/>
      <c r="AS101" s="164"/>
      <c r="AT101" s="165"/>
      <c r="AU101" s="165"/>
      <c r="AV101" s="165"/>
      <c r="AW101" s="157"/>
      <c r="AX101" s="157"/>
      <c r="AY101" s="155"/>
      <c r="AZ101" s="156"/>
      <c r="BA101" s="157"/>
      <c r="BB101" s="158"/>
      <c r="BC101" s="159"/>
      <c r="BD101" s="160"/>
      <c r="BE101" s="160"/>
      <c r="BF101" s="161"/>
      <c r="BG101" s="161"/>
      <c r="BH101" s="162"/>
      <c r="BI101" s="163"/>
      <c r="BJ101" s="164"/>
      <c r="BK101" s="165"/>
      <c r="BL101" s="165"/>
      <c r="BM101" s="165"/>
      <c r="BN101" s="157"/>
      <c r="BO101" s="157"/>
      <c r="BP101" s="155"/>
      <c r="BQ101" s="156"/>
      <c r="BR101" s="157"/>
      <c r="BS101" s="158"/>
      <c r="BT101" s="159"/>
      <c r="BU101" s="160"/>
      <c r="BV101" s="160"/>
      <c r="BW101" s="161"/>
      <c r="BX101" s="161"/>
      <c r="BY101" s="162"/>
      <c r="BZ101" s="163"/>
      <c r="CA101" s="164"/>
      <c r="CB101" s="165"/>
      <c r="CC101" s="165"/>
      <c r="CD101" s="165"/>
      <c r="CE101" s="157"/>
      <c r="CF101" s="157"/>
      <c r="CG101" s="155"/>
      <c r="CH101" s="156"/>
      <c r="CI101" s="157"/>
      <c r="CJ101" s="158"/>
      <c r="CK101" s="159"/>
      <c r="CL101" s="160"/>
      <c r="CM101" s="160"/>
      <c r="CN101" s="161"/>
      <c r="CO101" s="161"/>
      <c r="CP101" s="162"/>
      <c r="CQ101" s="163"/>
      <c r="CR101" s="164"/>
      <c r="CS101" s="165"/>
      <c r="CT101" s="165"/>
      <c r="CU101" s="165"/>
      <c r="CV101" s="157"/>
      <c r="CW101" s="157"/>
      <c r="CX101" s="155"/>
      <c r="CY101" s="156"/>
      <c r="CZ101" s="157"/>
      <c r="DA101" s="158"/>
      <c r="DB101" s="159"/>
      <c r="DC101" s="160"/>
      <c r="DD101" s="160"/>
      <c r="DE101" s="161"/>
      <c r="DF101" s="161"/>
      <c r="DG101" s="162"/>
      <c r="DH101" s="163"/>
      <c r="DI101" s="164"/>
      <c r="DJ101" s="165"/>
      <c r="DK101" s="165"/>
      <c r="DL101" s="165"/>
      <c r="DM101" s="157"/>
      <c r="DN101" s="157"/>
      <c r="DO101" s="155"/>
      <c r="DP101" s="156"/>
      <c r="DQ101" s="157"/>
      <c r="DR101" s="158"/>
      <c r="DS101" s="159"/>
      <c r="DT101" s="160"/>
      <c r="DU101" s="160"/>
      <c r="DV101" s="161"/>
      <c r="DW101" s="161"/>
      <c r="DX101" s="162"/>
      <c r="DY101" s="163"/>
      <c r="DZ101" s="164"/>
      <c r="EA101" s="165"/>
      <c r="EB101" s="165"/>
      <c r="EC101" s="165"/>
      <c r="ED101" s="157"/>
      <c r="EE101" s="157"/>
      <c r="EF101" s="155"/>
      <c r="EG101" s="156"/>
      <c r="EH101" s="157"/>
      <c r="EI101" s="158"/>
      <c r="EJ101" s="159"/>
      <c r="EK101" s="160"/>
      <c r="EL101" s="160"/>
      <c r="EM101" s="161"/>
      <c r="EN101" s="161"/>
      <c r="EO101" s="162"/>
      <c r="EP101" s="163"/>
      <c r="EQ101" s="164"/>
      <c r="ER101" s="165"/>
      <c r="ES101" s="165"/>
      <c r="ET101" s="165"/>
      <c r="EU101" s="157"/>
      <c r="EV101" s="157"/>
      <c r="EW101" s="155"/>
      <c r="EX101" s="156"/>
      <c r="EY101" s="157"/>
      <c r="EZ101" s="158"/>
      <c r="FA101" s="159"/>
      <c r="FB101" s="160"/>
      <c r="FC101" s="160"/>
      <c r="FD101" s="161"/>
      <c r="FE101" s="161"/>
      <c r="FF101" s="162"/>
      <c r="FG101" s="163"/>
      <c r="FH101" s="164"/>
      <c r="FI101" s="165"/>
      <c r="FJ101" s="165"/>
      <c r="FK101" s="165"/>
      <c r="FL101" s="157"/>
      <c r="FM101" s="157"/>
      <c r="FN101" s="155"/>
      <c r="FO101" s="156"/>
      <c r="FP101" s="157"/>
      <c r="FQ101" s="158"/>
      <c r="FR101" s="159"/>
      <c r="FS101" s="160"/>
      <c r="FT101" s="160"/>
      <c r="FU101" s="161"/>
      <c r="FV101" s="161"/>
      <c r="FW101" s="162"/>
      <c r="FX101" s="163"/>
      <c r="FY101" s="164"/>
      <c r="FZ101" s="165"/>
      <c r="GA101" s="165"/>
      <c r="GB101" s="165"/>
      <c r="GC101" s="157"/>
      <c r="GD101" s="157"/>
      <c r="GE101" s="155"/>
      <c r="GF101" s="156"/>
      <c r="GG101" s="157"/>
      <c r="GH101" s="158"/>
      <c r="GI101" s="159"/>
      <c r="GJ101" s="160"/>
      <c r="GK101" s="160"/>
      <c r="GL101" s="161"/>
      <c r="GM101" s="161"/>
      <c r="GN101" s="162"/>
      <c r="GO101" s="163"/>
      <c r="GP101" s="164"/>
      <c r="GQ101" s="165"/>
      <c r="GR101" s="165"/>
      <c r="GS101" s="165"/>
      <c r="GT101" s="157"/>
      <c r="GU101" s="157"/>
      <c r="GV101" s="155"/>
      <c r="GW101" s="156"/>
      <c r="GX101" s="157"/>
      <c r="GY101" s="158"/>
      <c r="GZ101" s="159"/>
      <c r="HA101" s="160"/>
      <c r="HB101" s="160"/>
      <c r="HC101" s="161"/>
      <c r="HD101" s="161"/>
      <c r="HE101" s="162"/>
      <c r="HF101" s="163"/>
      <c r="HG101" s="164"/>
    </row>
    <row r="102" spans="1:215" s="166" customFormat="1" ht="41.25" customHeight="1">
      <c r="A102" s="375" t="s">
        <v>6106</v>
      </c>
      <c r="B102" s="516" t="s">
        <v>6107</v>
      </c>
      <c r="C102" s="516" t="s">
        <v>6107</v>
      </c>
      <c r="D102" s="378" t="s">
        <v>8403</v>
      </c>
      <c r="E102" s="483" t="str">
        <f t="shared" si="1"/>
        <v>下関市富任町3-4-28</v>
      </c>
      <c r="F102" s="483" t="s">
        <v>911</v>
      </c>
      <c r="G102" s="515">
        <v>42095</v>
      </c>
      <c r="H102" s="483" t="s">
        <v>6108</v>
      </c>
      <c r="I102" s="376" t="s">
        <v>424</v>
      </c>
      <c r="J102" s="494" t="s">
        <v>744</v>
      </c>
      <c r="K102" s="486" t="s">
        <v>419</v>
      </c>
      <c r="L102" s="486" t="s">
        <v>420</v>
      </c>
      <c r="M102" s="483" t="s">
        <v>3448</v>
      </c>
      <c r="N102" s="483" t="s">
        <v>6109</v>
      </c>
      <c r="O102" s="487" t="s">
        <v>234</v>
      </c>
      <c r="P102" s="497" t="s">
        <v>512</v>
      </c>
      <c r="Q102" s="155"/>
      <c r="R102" s="156"/>
      <c r="S102" s="157"/>
      <c r="T102" s="158"/>
      <c r="U102" s="159"/>
      <c r="V102" s="160"/>
      <c r="W102" s="160"/>
      <c r="X102" s="161"/>
      <c r="Y102" s="161"/>
      <c r="Z102" s="162"/>
      <c r="AA102" s="163"/>
      <c r="AB102" s="164"/>
      <c r="AC102" s="165"/>
      <c r="AD102" s="165"/>
      <c r="AE102" s="165"/>
      <c r="AF102" s="157"/>
      <c r="AG102" s="157"/>
      <c r="AH102" s="155"/>
      <c r="AI102" s="156"/>
      <c r="AJ102" s="157"/>
      <c r="AK102" s="158"/>
      <c r="AL102" s="159"/>
      <c r="AM102" s="160"/>
      <c r="AN102" s="160"/>
      <c r="AO102" s="161"/>
      <c r="AP102" s="161"/>
      <c r="AQ102" s="162"/>
      <c r="AR102" s="163"/>
      <c r="AS102" s="164"/>
      <c r="AT102" s="165"/>
      <c r="AU102" s="165"/>
      <c r="AV102" s="165"/>
      <c r="AW102" s="157"/>
      <c r="AX102" s="157"/>
      <c r="AY102" s="155"/>
      <c r="AZ102" s="156"/>
      <c r="BA102" s="157"/>
      <c r="BB102" s="158"/>
      <c r="BC102" s="159"/>
      <c r="BD102" s="160"/>
      <c r="BE102" s="160"/>
      <c r="BF102" s="161"/>
      <c r="BG102" s="161"/>
      <c r="BH102" s="162"/>
      <c r="BI102" s="163"/>
      <c r="BJ102" s="164"/>
      <c r="BK102" s="165"/>
      <c r="BL102" s="165"/>
      <c r="BM102" s="165"/>
      <c r="BN102" s="157"/>
      <c r="BO102" s="157"/>
      <c r="BP102" s="155"/>
      <c r="BQ102" s="156"/>
      <c r="BR102" s="157"/>
      <c r="BS102" s="158"/>
      <c r="BT102" s="159"/>
      <c r="BU102" s="160"/>
      <c r="BV102" s="160"/>
      <c r="BW102" s="161"/>
      <c r="BX102" s="161"/>
      <c r="BY102" s="162"/>
      <c r="BZ102" s="163"/>
      <c r="CA102" s="164"/>
      <c r="CB102" s="165"/>
      <c r="CC102" s="165"/>
      <c r="CD102" s="165"/>
      <c r="CE102" s="157"/>
      <c r="CF102" s="157"/>
      <c r="CG102" s="155"/>
      <c r="CH102" s="156"/>
      <c r="CI102" s="157"/>
      <c r="CJ102" s="158"/>
      <c r="CK102" s="159"/>
      <c r="CL102" s="160"/>
      <c r="CM102" s="160"/>
      <c r="CN102" s="161"/>
      <c r="CO102" s="161"/>
      <c r="CP102" s="162"/>
      <c r="CQ102" s="163"/>
      <c r="CR102" s="164"/>
      <c r="CS102" s="165"/>
      <c r="CT102" s="165"/>
      <c r="CU102" s="165"/>
      <c r="CV102" s="157"/>
      <c r="CW102" s="157"/>
      <c r="CX102" s="155"/>
      <c r="CY102" s="156"/>
      <c r="CZ102" s="157"/>
      <c r="DA102" s="158"/>
      <c r="DB102" s="159"/>
      <c r="DC102" s="160"/>
      <c r="DD102" s="160"/>
      <c r="DE102" s="161"/>
      <c r="DF102" s="161"/>
      <c r="DG102" s="162"/>
      <c r="DH102" s="163"/>
      <c r="DI102" s="164"/>
      <c r="DJ102" s="165"/>
      <c r="DK102" s="165"/>
      <c r="DL102" s="165"/>
      <c r="DM102" s="157"/>
      <c r="DN102" s="157"/>
      <c r="DO102" s="155"/>
      <c r="DP102" s="156"/>
      <c r="DQ102" s="157"/>
      <c r="DR102" s="158"/>
      <c r="DS102" s="159"/>
      <c r="DT102" s="160"/>
      <c r="DU102" s="160"/>
      <c r="DV102" s="161"/>
      <c r="DW102" s="161"/>
      <c r="DX102" s="162"/>
      <c r="DY102" s="163"/>
      <c r="DZ102" s="164"/>
      <c r="EA102" s="165"/>
      <c r="EB102" s="165"/>
      <c r="EC102" s="165"/>
      <c r="ED102" s="157"/>
      <c r="EE102" s="157"/>
      <c r="EF102" s="155"/>
      <c r="EG102" s="156"/>
      <c r="EH102" s="157"/>
      <c r="EI102" s="158"/>
      <c r="EJ102" s="159"/>
      <c r="EK102" s="160"/>
      <c r="EL102" s="160"/>
      <c r="EM102" s="161"/>
      <c r="EN102" s="161"/>
      <c r="EO102" s="162"/>
      <c r="EP102" s="163"/>
      <c r="EQ102" s="164"/>
      <c r="ER102" s="165"/>
      <c r="ES102" s="165"/>
      <c r="ET102" s="165"/>
      <c r="EU102" s="157"/>
      <c r="EV102" s="157"/>
      <c r="EW102" s="155"/>
      <c r="EX102" s="156"/>
      <c r="EY102" s="157"/>
      <c r="EZ102" s="158"/>
      <c r="FA102" s="159"/>
      <c r="FB102" s="160"/>
      <c r="FC102" s="160"/>
      <c r="FD102" s="161"/>
      <c r="FE102" s="161"/>
      <c r="FF102" s="162"/>
      <c r="FG102" s="163"/>
      <c r="FH102" s="164"/>
      <c r="FI102" s="165"/>
      <c r="FJ102" s="165"/>
      <c r="FK102" s="165"/>
      <c r="FL102" s="157"/>
      <c r="FM102" s="157"/>
      <c r="FN102" s="155"/>
      <c r="FO102" s="156"/>
      <c r="FP102" s="157"/>
      <c r="FQ102" s="158"/>
      <c r="FR102" s="159"/>
      <c r="FS102" s="160"/>
      <c r="FT102" s="160"/>
      <c r="FU102" s="161"/>
      <c r="FV102" s="161"/>
      <c r="FW102" s="162"/>
      <c r="FX102" s="163"/>
      <c r="FY102" s="164"/>
      <c r="FZ102" s="165"/>
      <c r="GA102" s="165"/>
      <c r="GB102" s="165"/>
      <c r="GC102" s="157"/>
      <c r="GD102" s="157"/>
      <c r="GE102" s="155"/>
      <c r="GF102" s="156"/>
      <c r="GG102" s="157"/>
      <c r="GH102" s="158"/>
      <c r="GI102" s="159"/>
      <c r="GJ102" s="160"/>
      <c r="GK102" s="160"/>
      <c r="GL102" s="161"/>
      <c r="GM102" s="161"/>
      <c r="GN102" s="162"/>
      <c r="GO102" s="163"/>
      <c r="GP102" s="164"/>
      <c r="GQ102" s="165"/>
      <c r="GR102" s="165"/>
      <c r="GS102" s="165"/>
      <c r="GT102" s="157"/>
      <c r="GU102" s="157"/>
      <c r="GV102" s="155"/>
      <c r="GW102" s="156"/>
      <c r="GX102" s="157"/>
      <c r="GY102" s="158"/>
      <c r="GZ102" s="159"/>
      <c r="HA102" s="160"/>
      <c r="HB102" s="160"/>
      <c r="HC102" s="161"/>
      <c r="HD102" s="161"/>
      <c r="HE102" s="162"/>
      <c r="HF102" s="163"/>
      <c r="HG102" s="164"/>
    </row>
    <row r="103" spans="1:215" s="166" customFormat="1" ht="41.25" customHeight="1">
      <c r="A103" s="375" t="s">
        <v>8280</v>
      </c>
      <c r="B103" s="516" t="s">
        <v>9016</v>
      </c>
      <c r="C103" s="516" t="s">
        <v>9016</v>
      </c>
      <c r="D103" s="516" t="s">
        <v>8189</v>
      </c>
      <c r="E103" s="483" t="str">
        <f t="shared" si="1"/>
        <v>下関市生野町1-4-17</v>
      </c>
      <c r="F103" s="483" t="s">
        <v>1066</v>
      </c>
      <c r="G103" s="515">
        <v>42125</v>
      </c>
      <c r="H103" s="483" t="s">
        <v>6110</v>
      </c>
      <c r="I103" s="376" t="s">
        <v>5996</v>
      </c>
      <c r="J103" s="494" t="s">
        <v>744</v>
      </c>
      <c r="K103" s="486" t="s">
        <v>419</v>
      </c>
      <c r="L103" s="486" t="s">
        <v>420</v>
      </c>
      <c r="M103" s="483" t="s">
        <v>6111</v>
      </c>
      <c r="N103" s="483" t="s">
        <v>6112</v>
      </c>
      <c r="O103" s="487" t="s">
        <v>234</v>
      </c>
      <c r="P103" s="497" t="s">
        <v>512</v>
      </c>
      <c r="Q103" s="156"/>
      <c r="R103" s="157"/>
      <c r="S103" s="158"/>
      <c r="T103" s="159"/>
      <c r="U103" s="160"/>
      <c r="V103" s="160"/>
      <c r="W103" s="161"/>
      <c r="X103" s="161"/>
      <c r="Y103" s="162"/>
      <c r="Z103" s="163"/>
      <c r="AA103" s="164"/>
      <c r="AB103" s="165"/>
      <c r="AC103" s="165"/>
      <c r="AD103" s="165"/>
      <c r="AE103" s="157"/>
      <c r="AF103" s="157"/>
      <c r="AG103" s="155"/>
      <c r="AH103" s="156"/>
      <c r="AI103" s="157"/>
      <c r="AJ103" s="158"/>
      <c r="AK103" s="159"/>
      <c r="AL103" s="160"/>
      <c r="AM103" s="160"/>
      <c r="AN103" s="161"/>
      <c r="AO103" s="161"/>
      <c r="AP103" s="162"/>
      <c r="AQ103" s="163"/>
      <c r="AR103" s="164"/>
      <c r="AS103" s="165"/>
      <c r="AT103" s="165"/>
      <c r="AU103" s="165"/>
      <c r="AV103" s="157"/>
      <c r="AW103" s="157"/>
      <c r="AX103" s="155"/>
      <c r="AY103" s="156"/>
      <c r="AZ103" s="157"/>
      <c r="BA103" s="158"/>
      <c r="BB103" s="159"/>
      <c r="BC103" s="160"/>
      <c r="BD103" s="160"/>
      <c r="BE103" s="161"/>
      <c r="BF103" s="161"/>
      <c r="BG103" s="162"/>
      <c r="BH103" s="163"/>
      <c r="BI103" s="164"/>
      <c r="BJ103" s="165"/>
      <c r="BK103" s="165"/>
      <c r="BL103" s="165"/>
      <c r="BM103" s="157"/>
      <c r="BN103" s="157"/>
      <c r="BO103" s="155"/>
      <c r="BP103" s="156"/>
      <c r="BQ103" s="157"/>
      <c r="BR103" s="158"/>
      <c r="BS103" s="159"/>
      <c r="BT103" s="160"/>
      <c r="BU103" s="160"/>
      <c r="BV103" s="161"/>
      <c r="BW103" s="161"/>
      <c r="BX103" s="162"/>
      <c r="BY103" s="163"/>
      <c r="BZ103" s="164"/>
      <c r="CA103" s="165"/>
      <c r="CB103" s="165"/>
      <c r="CC103" s="165"/>
      <c r="CD103" s="157"/>
      <c r="CE103" s="157"/>
      <c r="CF103" s="155"/>
      <c r="CG103" s="156"/>
      <c r="CH103" s="157"/>
      <c r="CI103" s="158"/>
      <c r="CJ103" s="159"/>
      <c r="CK103" s="160"/>
      <c r="CL103" s="160"/>
      <c r="CM103" s="161"/>
      <c r="CN103" s="161"/>
      <c r="CO103" s="162"/>
      <c r="CP103" s="163"/>
      <c r="CQ103" s="164"/>
      <c r="CR103" s="165"/>
      <c r="CS103" s="165"/>
      <c r="CT103" s="165"/>
      <c r="CU103" s="157"/>
      <c r="CV103" s="157"/>
      <c r="CW103" s="155"/>
      <c r="CX103" s="156"/>
      <c r="CY103" s="157"/>
      <c r="CZ103" s="158"/>
      <c r="DA103" s="159"/>
      <c r="DB103" s="160"/>
      <c r="DC103" s="160"/>
      <c r="DD103" s="161"/>
      <c r="DE103" s="161"/>
      <c r="DF103" s="162"/>
      <c r="DG103" s="163"/>
      <c r="DH103" s="164"/>
      <c r="DI103" s="165"/>
      <c r="DJ103" s="165"/>
      <c r="DK103" s="165"/>
      <c r="DL103" s="157"/>
      <c r="DM103" s="157"/>
      <c r="DN103" s="155"/>
      <c r="DO103" s="156"/>
      <c r="DP103" s="157"/>
      <c r="DQ103" s="158"/>
      <c r="DR103" s="159"/>
      <c r="DS103" s="160"/>
      <c r="DT103" s="160"/>
      <c r="DU103" s="161"/>
      <c r="DV103" s="161"/>
      <c r="DW103" s="162"/>
      <c r="DX103" s="163"/>
      <c r="DY103" s="164"/>
      <c r="DZ103" s="165"/>
      <c r="EA103" s="165"/>
      <c r="EB103" s="165"/>
      <c r="EC103" s="157"/>
      <c r="ED103" s="157"/>
      <c r="EE103" s="155"/>
      <c r="EF103" s="156"/>
      <c r="EG103" s="157"/>
      <c r="EH103" s="158"/>
      <c r="EI103" s="159"/>
      <c r="EJ103" s="160"/>
      <c r="EK103" s="160"/>
      <c r="EL103" s="161"/>
      <c r="EM103" s="161"/>
      <c r="EN103" s="162"/>
      <c r="EO103" s="163"/>
      <c r="EP103" s="164"/>
      <c r="EQ103" s="165"/>
      <c r="ER103" s="165"/>
      <c r="ES103" s="165"/>
      <c r="ET103" s="157"/>
      <c r="EU103" s="157"/>
      <c r="EV103" s="155"/>
      <c r="EW103" s="156"/>
      <c r="EX103" s="157"/>
      <c r="EY103" s="158"/>
      <c r="EZ103" s="159"/>
      <c r="FA103" s="160"/>
      <c r="FB103" s="160"/>
      <c r="FC103" s="161"/>
      <c r="FD103" s="161"/>
      <c r="FE103" s="162"/>
      <c r="FF103" s="163"/>
      <c r="FG103" s="164"/>
      <c r="FH103" s="165"/>
      <c r="FI103" s="165"/>
      <c r="FJ103" s="165"/>
      <c r="FK103" s="157"/>
      <c r="FL103" s="157"/>
      <c r="FM103" s="155"/>
      <c r="FN103" s="156"/>
      <c r="FO103" s="157"/>
      <c r="FP103" s="158"/>
      <c r="FQ103" s="159"/>
      <c r="FR103" s="160"/>
      <c r="FS103" s="160"/>
      <c r="FT103" s="161"/>
      <c r="FU103" s="161"/>
      <c r="FV103" s="162"/>
      <c r="FW103" s="163"/>
      <c r="FX103" s="164"/>
      <c r="FY103" s="165"/>
      <c r="FZ103" s="165"/>
      <c r="GA103" s="165"/>
      <c r="GB103" s="157"/>
      <c r="GC103" s="157"/>
      <c r="GD103" s="155"/>
      <c r="GE103" s="156"/>
      <c r="GF103" s="157"/>
      <c r="GG103" s="158"/>
      <c r="GH103" s="159"/>
      <c r="GI103" s="160"/>
      <c r="GJ103" s="160"/>
      <c r="GK103" s="161"/>
      <c r="GL103" s="161"/>
      <c r="GM103" s="162"/>
      <c r="GN103" s="163"/>
      <c r="GO103" s="164"/>
      <c r="GP103" s="165"/>
      <c r="GQ103" s="165"/>
      <c r="GR103" s="165"/>
      <c r="GS103" s="157"/>
      <c r="GT103" s="157"/>
      <c r="GU103" s="155"/>
      <c r="GV103" s="156"/>
      <c r="GW103" s="157"/>
      <c r="GX103" s="158"/>
      <c r="GY103" s="159"/>
      <c r="GZ103" s="160"/>
      <c r="HA103" s="160"/>
      <c r="HB103" s="161"/>
      <c r="HC103" s="161"/>
      <c r="HD103" s="162"/>
      <c r="HE103" s="163"/>
      <c r="HF103" s="164"/>
    </row>
    <row r="104" spans="1:215" s="166" customFormat="1" ht="41.25" customHeight="1">
      <c r="A104" s="375" t="s">
        <v>6113</v>
      </c>
      <c r="B104" s="516" t="s">
        <v>6114</v>
      </c>
      <c r="C104" s="516" t="s">
        <v>6115</v>
      </c>
      <c r="D104" s="516" t="s">
        <v>8190</v>
      </c>
      <c r="E104" s="483" t="str">
        <f t="shared" si="1"/>
        <v xml:space="preserve">下関市豊浦町川棚1545-24 </v>
      </c>
      <c r="F104" s="483" t="s">
        <v>1001</v>
      </c>
      <c r="G104" s="515">
        <v>42248</v>
      </c>
      <c r="H104" s="483" t="s">
        <v>6116</v>
      </c>
      <c r="I104" s="376" t="s">
        <v>5996</v>
      </c>
      <c r="J104" s="494" t="s">
        <v>744</v>
      </c>
      <c r="K104" s="486" t="s">
        <v>419</v>
      </c>
      <c r="L104" s="486" t="s">
        <v>420</v>
      </c>
      <c r="M104" s="483" t="s">
        <v>6117</v>
      </c>
      <c r="N104" s="483" t="s">
        <v>6118</v>
      </c>
      <c r="O104" s="487" t="s">
        <v>234</v>
      </c>
      <c r="P104" s="497" t="s">
        <v>512</v>
      </c>
      <c r="Q104" s="156"/>
      <c r="R104" s="157"/>
      <c r="S104" s="158"/>
      <c r="T104" s="159"/>
      <c r="U104" s="160"/>
      <c r="V104" s="160"/>
      <c r="W104" s="161"/>
      <c r="X104" s="161"/>
      <c r="Y104" s="162"/>
      <c r="Z104" s="163"/>
      <c r="AA104" s="164"/>
      <c r="AB104" s="165"/>
      <c r="AC104" s="165"/>
      <c r="AD104" s="165"/>
      <c r="AE104" s="157"/>
      <c r="AF104" s="157"/>
      <c r="AG104" s="155"/>
      <c r="AH104" s="156"/>
      <c r="AI104" s="157"/>
      <c r="AJ104" s="158"/>
      <c r="AK104" s="159"/>
      <c r="AL104" s="160"/>
      <c r="AM104" s="160"/>
      <c r="AN104" s="161"/>
      <c r="AO104" s="161"/>
      <c r="AP104" s="162"/>
      <c r="AQ104" s="163"/>
      <c r="AR104" s="164"/>
      <c r="AS104" s="165"/>
      <c r="AT104" s="165"/>
      <c r="AU104" s="165"/>
      <c r="AV104" s="157"/>
      <c r="AW104" s="157"/>
      <c r="AX104" s="155"/>
      <c r="AY104" s="156"/>
      <c r="AZ104" s="157"/>
      <c r="BA104" s="158"/>
      <c r="BB104" s="159"/>
      <c r="BC104" s="160"/>
      <c r="BD104" s="160"/>
      <c r="BE104" s="161"/>
      <c r="BF104" s="161"/>
      <c r="BG104" s="162"/>
      <c r="BH104" s="163"/>
      <c r="BI104" s="164"/>
      <c r="BJ104" s="165"/>
      <c r="BK104" s="165"/>
      <c r="BL104" s="165"/>
      <c r="BM104" s="157"/>
      <c r="BN104" s="157"/>
      <c r="BO104" s="155"/>
      <c r="BP104" s="156"/>
      <c r="BQ104" s="157"/>
      <c r="BR104" s="158"/>
      <c r="BS104" s="159"/>
      <c r="BT104" s="160"/>
      <c r="BU104" s="160"/>
      <c r="BV104" s="161"/>
      <c r="BW104" s="161"/>
      <c r="BX104" s="162"/>
      <c r="BY104" s="163"/>
      <c r="BZ104" s="164"/>
      <c r="CA104" s="165"/>
      <c r="CB104" s="165"/>
      <c r="CC104" s="165"/>
      <c r="CD104" s="157"/>
      <c r="CE104" s="157"/>
      <c r="CF104" s="155"/>
      <c r="CG104" s="156"/>
      <c r="CH104" s="157"/>
      <c r="CI104" s="158"/>
      <c r="CJ104" s="159"/>
      <c r="CK104" s="160"/>
      <c r="CL104" s="160"/>
      <c r="CM104" s="161"/>
      <c r="CN104" s="161"/>
      <c r="CO104" s="162"/>
      <c r="CP104" s="163"/>
      <c r="CQ104" s="164"/>
      <c r="CR104" s="165"/>
      <c r="CS104" s="165"/>
      <c r="CT104" s="165"/>
      <c r="CU104" s="157"/>
      <c r="CV104" s="157"/>
      <c r="CW104" s="155"/>
      <c r="CX104" s="156"/>
      <c r="CY104" s="157"/>
      <c r="CZ104" s="158"/>
      <c r="DA104" s="159"/>
      <c r="DB104" s="160"/>
      <c r="DC104" s="160"/>
      <c r="DD104" s="161"/>
      <c r="DE104" s="161"/>
      <c r="DF104" s="162"/>
      <c r="DG104" s="163"/>
      <c r="DH104" s="164"/>
      <c r="DI104" s="165"/>
      <c r="DJ104" s="165"/>
      <c r="DK104" s="165"/>
      <c r="DL104" s="157"/>
      <c r="DM104" s="157"/>
      <c r="DN104" s="155"/>
      <c r="DO104" s="156"/>
      <c r="DP104" s="157"/>
      <c r="DQ104" s="158"/>
      <c r="DR104" s="159"/>
      <c r="DS104" s="160"/>
      <c r="DT104" s="160"/>
      <c r="DU104" s="161"/>
      <c r="DV104" s="161"/>
      <c r="DW104" s="162"/>
      <c r="DX104" s="163"/>
      <c r="DY104" s="164"/>
      <c r="DZ104" s="165"/>
      <c r="EA104" s="165"/>
      <c r="EB104" s="165"/>
      <c r="EC104" s="157"/>
      <c r="ED104" s="157"/>
      <c r="EE104" s="155"/>
      <c r="EF104" s="156"/>
      <c r="EG104" s="157"/>
      <c r="EH104" s="158"/>
      <c r="EI104" s="159"/>
      <c r="EJ104" s="160"/>
      <c r="EK104" s="160"/>
      <c r="EL104" s="161"/>
      <c r="EM104" s="161"/>
      <c r="EN104" s="162"/>
      <c r="EO104" s="163"/>
      <c r="EP104" s="164"/>
      <c r="EQ104" s="165"/>
      <c r="ER104" s="165"/>
      <c r="ES104" s="165"/>
      <c r="ET104" s="157"/>
      <c r="EU104" s="157"/>
      <c r="EV104" s="155"/>
      <c r="EW104" s="156"/>
      <c r="EX104" s="157"/>
      <c r="EY104" s="158"/>
      <c r="EZ104" s="159"/>
      <c r="FA104" s="160"/>
      <c r="FB104" s="160"/>
      <c r="FC104" s="161"/>
      <c r="FD104" s="161"/>
      <c r="FE104" s="162"/>
      <c r="FF104" s="163"/>
      <c r="FG104" s="164"/>
      <c r="FH104" s="165"/>
      <c r="FI104" s="165"/>
      <c r="FJ104" s="165"/>
      <c r="FK104" s="157"/>
      <c r="FL104" s="157"/>
      <c r="FM104" s="155"/>
      <c r="FN104" s="156"/>
      <c r="FO104" s="157"/>
      <c r="FP104" s="158"/>
      <c r="FQ104" s="159"/>
      <c r="FR104" s="160"/>
      <c r="FS104" s="160"/>
      <c r="FT104" s="161"/>
      <c r="FU104" s="161"/>
      <c r="FV104" s="162"/>
      <c r="FW104" s="163"/>
      <c r="FX104" s="164"/>
      <c r="FY104" s="165"/>
      <c r="FZ104" s="165"/>
      <c r="GA104" s="165"/>
      <c r="GB104" s="157"/>
      <c r="GC104" s="157"/>
      <c r="GD104" s="155"/>
      <c r="GE104" s="156"/>
      <c r="GF104" s="157"/>
      <c r="GG104" s="158"/>
      <c r="GH104" s="159"/>
      <c r="GI104" s="160"/>
      <c r="GJ104" s="160"/>
      <c r="GK104" s="161"/>
      <c r="GL104" s="161"/>
      <c r="GM104" s="162"/>
      <c r="GN104" s="163"/>
      <c r="GO104" s="164"/>
      <c r="GP104" s="165"/>
      <c r="GQ104" s="165"/>
      <c r="GR104" s="165"/>
      <c r="GS104" s="157"/>
      <c r="GT104" s="157"/>
      <c r="GU104" s="155"/>
      <c r="GV104" s="156"/>
      <c r="GW104" s="157"/>
      <c r="GX104" s="158"/>
      <c r="GY104" s="159"/>
      <c r="GZ104" s="160"/>
      <c r="HA104" s="160"/>
      <c r="HB104" s="161"/>
      <c r="HC104" s="161"/>
      <c r="HD104" s="162"/>
      <c r="HE104" s="163"/>
      <c r="HF104" s="164"/>
    </row>
    <row r="105" spans="1:215" s="166" customFormat="1" ht="41.25" customHeight="1">
      <c r="A105" s="375" t="s">
        <v>2871</v>
      </c>
      <c r="B105" s="516" t="s">
        <v>2872</v>
      </c>
      <c r="C105" s="516" t="s">
        <v>2872</v>
      </c>
      <c r="D105" s="516" t="s">
        <v>5772</v>
      </c>
      <c r="E105" s="483" t="str">
        <f t="shared" si="1"/>
        <v>下関市大字石原字上岡175-11</v>
      </c>
      <c r="F105" s="483" t="s">
        <v>5225</v>
      </c>
      <c r="G105" s="515">
        <v>42278</v>
      </c>
      <c r="H105" s="483" t="s">
        <v>5773</v>
      </c>
      <c r="I105" s="376" t="s">
        <v>4257</v>
      </c>
      <c r="J105" s="494" t="s">
        <v>4099</v>
      </c>
      <c r="K105" s="486" t="s">
        <v>18</v>
      </c>
      <c r="L105" s="486" t="s">
        <v>19</v>
      </c>
      <c r="M105" s="483" t="s">
        <v>3429</v>
      </c>
      <c r="N105" s="483" t="s">
        <v>5774</v>
      </c>
      <c r="O105" s="487" t="s">
        <v>234</v>
      </c>
      <c r="P105" s="497" t="s">
        <v>512</v>
      </c>
      <c r="Q105" s="155"/>
      <c r="R105" s="156"/>
      <c r="S105" s="157"/>
      <c r="T105" s="158"/>
      <c r="U105" s="159"/>
      <c r="V105" s="160"/>
      <c r="W105" s="160"/>
      <c r="X105" s="161"/>
      <c r="Y105" s="161"/>
      <c r="Z105" s="162"/>
      <c r="AA105" s="163"/>
      <c r="AB105" s="164"/>
      <c r="AC105" s="165"/>
      <c r="AD105" s="165"/>
      <c r="AE105" s="165"/>
      <c r="AF105" s="157"/>
      <c r="AG105" s="157"/>
      <c r="AH105" s="155"/>
      <c r="AI105" s="156"/>
      <c r="AJ105" s="157"/>
      <c r="AK105" s="158"/>
      <c r="AL105" s="159"/>
      <c r="AM105" s="160"/>
      <c r="AN105" s="160"/>
      <c r="AO105" s="161"/>
      <c r="AP105" s="161"/>
      <c r="AQ105" s="162"/>
      <c r="AR105" s="163"/>
      <c r="AS105" s="164"/>
      <c r="AT105" s="165"/>
      <c r="AU105" s="165"/>
      <c r="AV105" s="165"/>
      <c r="AW105" s="157"/>
      <c r="AX105" s="157"/>
      <c r="AY105" s="155"/>
      <c r="AZ105" s="156"/>
      <c r="BA105" s="157"/>
      <c r="BB105" s="158"/>
      <c r="BC105" s="159"/>
      <c r="BD105" s="160"/>
      <c r="BE105" s="160"/>
      <c r="BF105" s="161"/>
      <c r="BG105" s="161"/>
      <c r="BH105" s="162"/>
      <c r="BI105" s="163"/>
      <c r="BJ105" s="164"/>
      <c r="BK105" s="165"/>
      <c r="BL105" s="165"/>
      <c r="BM105" s="165"/>
      <c r="BN105" s="157"/>
      <c r="BO105" s="157"/>
      <c r="BP105" s="155"/>
      <c r="BQ105" s="156"/>
      <c r="BR105" s="157"/>
      <c r="BS105" s="158"/>
      <c r="BT105" s="159"/>
      <c r="BU105" s="160"/>
      <c r="BV105" s="160"/>
      <c r="BW105" s="161"/>
      <c r="BX105" s="161"/>
      <c r="BY105" s="162"/>
      <c r="BZ105" s="163"/>
      <c r="CA105" s="164"/>
      <c r="CB105" s="165"/>
      <c r="CC105" s="165"/>
      <c r="CD105" s="165"/>
      <c r="CE105" s="157"/>
      <c r="CF105" s="157"/>
      <c r="CG105" s="155"/>
      <c r="CH105" s="156"/>
      <c r="CI105" s="157"/>
      <c r="CJ105" s="158"/>
      <c r="CK105" s="159"/>
      <c r="CL105" s="160"/>
      <c r="CM105" s="160"/>
      <c r="CN105" s="161"/>
      <c r="CO105" s="161"/>
      <c r="CP105" s="162"/>
      <c r="CQ105" s="163"/>
      <c r="CR105" s="164"/>
      <c r="CS105" s="165"/>
      <c r="CT105" s="165"/>
      <c r="CU105" s="165"/>
      <c r="CV105" s="157"/>
      <c r="CW105" s="157"/>
      <c r="CX105" s="155"/>
      <c r="CY105" s="156"/>
      <c r="CZ105" s="157"/>
      <c r="DA105" s="158"/>
      <c r="DB105" s="159"/>
      <c r="DC105" s="160"/>
      <c r="DD105" s="160"/>
      <c r="DE105" s="161"/>
      <c r="DF105" s="161"/>
      <c r="DG105" s="162"/>
      <c r="DH105" s="163"/>
      <c r="DI105" s="164"/>
      <c r="DJ105" s="165"/>
      <c r="DK105" s="165"/>
      <c r="DL105" s="165"/>
      <c r="DM105" s="157"/>
      <c r="DN105" s="157"/>
      <c r="DO105" s="155"/>
      <c r="DP105" s="156"/>
      <c r="DQ105" s="157"/>
      <c r="DR105" s="158"/>
      <c r="DS105" s="159"/>
      <c r="DT105" s="160"/>
      <c r="DU105" s="160"/>
      <c r="DV105" s="161"/>
      <c r="DW105" s="161"/>
      <c r="DX105" s="162"/>
      <c r="DY105" s="163"/>
      <c r="DZ105" s="164"/>
      <c r="EA105" s="165"/>
      <c r="EB105" s="165"/>
      <c r="EC105" s="165"/>
      <c r="ED105" s="157"/>
      <c r="EE105" s="157"/>
      <c r="EF105" s="155"/>
      <c r="EG105" s="156"/>
      <c r="EH105" s="157"/>
      <c r="EI105" s="158"/>
      <c r="EJ105" s="159"/>
      <c r="EK105" s="160"/>
      <c r="EL105" s="160"/>
      <c r="EM105" s="161"/>
      <c r="EN105" s="161"/>
      <c r="EO105" s="162"/>
      <c r="EP105" s="163"/>
      <c r="EQ105" s="164"/>
      <c r="ER105" s="165"/>
      <c r="ES105" s="165"/>
      <c r="ET105" s="165"/>
      <c r="EU105" s="157"/>
      <c r="EV105" s="157"/>
      <c r="EW105" s="155"/>
      <c r="EX105" s="156"/>
      <c r="EY105" s="157"/>
      <c r="EZ105" s="158"/>
      <c r="FA105" s="159"/>
      <c r="FB105" s="160"/>
      <c r="FC105" s="160"/>
      <c r="FD105" s="161"/>
      <c r="FE105" s="161"/>
      <c r="FF105" s="162"/>
      <c r="FG105" s="163"/>
      <c r="FH105" s="164"/>
      <c r="FI105" s="165"/>
      <c r="FJ105" s="165"/>
      <c r="FK105" s="165"/>
      <c r="FL105" s="157"/>
      <c r="FM105" s="157"/>
      <c r="FN105" s="155"/>
      <c r="FO105" s="156"/>
      <c r="FP105" s="157"/>
      <c r="FQ105" s="158"/>
      <c r="FR105" s="159"/>
      <c r="FS105" s="160"/>
      <c r="FT105" s="160"/>
      <c r="FU105" s="161"/>
      <c r="FV105" s="161"/>
      <c r="FW105" s="162"/>
      <c r="FX105" s="163"/>
      <c r="FY105" s="164"/>
      <c r="FZ105" s="165"/>
      <c r="GA105" s="165"/>
      <c r="GB105" s="165"/>
      <c r="GC105" s="157"/>
      <c r="GD105" s="157"/>
      <c r="GE105" s="155"/>
      <c r="GF105" s="156"/>
      <c r="GG105" s="157"/>
      <c r="GH105" s="158"/>
      <c r="GI105" s="159"/>
      <c r="GJ105" s="160"/>
      <c r="GK105" s="160"/>
      <c r="GL105" s="161"/>
      <c r="GM105" s="161"/>
      <c r="GN105" s="162"/>
      <c r="GO105" s="163"/>
      <c r="GP105" s="164"/>
      <c r="GQ105" s="165"/>
      <c r="GR105" s="165"/>
      <c r="GS105" s="165"/>
      <c r="GT105" s="157"/>
      <c r="GU105" s="157"/>
      <c r="GV105" s="155"/>
      <c r="GW105" s="156"/>
      <c r="GX105" s="157"/>
      <c r="GY105" s="158"/>
      <c r="GZ105" s="159"/>
      <c r="HA105" s="160"/>
      <c r="HB105" s="160"/>
      <c r="HC105" s="161"/>
      <c r="HD105" s="161"/>
      <c r="HE105" s="162"/>
      <c r="HF105" s="163"/>
      <c r="HG105" s="164"/>
    </row>
    <row r="106" spans="1:215" s="166" customFormat="1" ht="41.25" customHeight="1">
      <c r="A106" s="375" t="s">
        <v>2873</v>
      </c>
      <c r="B106" s="516" t="s">
        <v>2874</v>
      </c>
      <c r="C106" s="516" t="s">
        <v>2874</v>
      </c>
      <c r="D106" s="516" t="s">
        <v>2875</v>
      </c>
      <c r="E106" s="483" t="str">
        <f t="shared" si="1"/>
        <v>下関市綾羅木本町3-10-22</v>
      </c>
      <c r="F106" s="483" t="s">
        <v>5775</v>
      </c>
      <c r="G106" s="515">
        <v>42370</v>
      </c>
      <c r="H106" s="483" t="s">
        <v>5224</v>
      </c>
      <c r="I106" s="376" t="s">
        <v>2841</v>
      </c>
      <c r="J106" s="494" t="s">
        <v>4099</v>
      </c>
      <c r="K106" s="486" t="s">
        <v>18</v>
      </c>
      <c r="L106" s="486" t="s">
        <v>19</v>
      </c>
      <c r="M106" s="483" t="s">
        <v>2876</v>
      </c>
      <c r="N106" s="483" t="s">
        <v>5223</v>
      </c>
      <c r="O106" s="487" t="s">
        <v>234</v>
      </c>
      <c r="P106" s="497" t="s">
        <v>512</v>
      </c>
      <c r="Q106" s="156"/>
      <c r="R106" s="157"/>
      <c r="S106" s="158"/>
      <c r="T106" s="159"/>
      <c r="U106" s="160"/>
      <c r="V106" s="160"/>
      <c r="W106" s="161"/>
      <c r="X106" s="161"/>
      <c r="Y106" s="162"/>
      <c r="Z106" s="163"/>
      <c r="AA106" s="164"/>
      <c r="AB106" s="165"/>
      <c r="AC106" s="165"/>
      <c r="AD106" s="165"/>
      <c r="AE106" s="157"/>
      <c r="AF106" s="157"/>
      <c r="AG106" s="155"/>
      <c r="AH106" s="156"/>
      <c r="AI106" s="157"/>
      <c r="AJ106" s="158"/>
      <c r="AK106" s="159"/>
      <c r="AL106" s="160"/>
      <c r="AM106" s="160"/>
      <c r="AN106" s="161"/>
      <c r="AO106" s="161"/>
      <c r="AP106" s="162"/>
      <c r="AQ106" s="163"/>
      <c r="AR106" s="164"/>
      <c r="AS106" s="165"/>
      <c r="AT106" s="165"/>
      <c r="AU106" s="165"/>
      <c r="AV106" s="157"/>
      <c r="AW106" s="157"/>
      <c r="AX106" s="155"/>
      <c r="AY106" s="156"/>
      <c r="AZ106" s="157"/>
      <c r="BA106" s="158"/>
      <c r="BB106" s="159"/>
      <c r="BC106" s="160"/>
      <c r="BD106" s="160"/>
      <c r="BE106" s="161"/>
      <c r="BF106" s="161"/>
      <c r="BG106" s="162"/>
      <c r="BH106" s="163"/>
      <c r="BI106" s="164"/>
      <c r="BJ106" s="165"/>
      <c r="BK106" s="165"/>
      <c r="BL106" s="165"/>
      <c r="BM106" s="157"/>
      <c r="BN106" s="157"/>
      <c r="BO106" s="155"/>
      <c r="BP106" s="156"/>
      <c r="BQ106" s="157"/>
      <c r="BR106" s="158"/>
      <c r="BS106" s="159"/>
      <c r="BT106" s="167" t="s">
        <v>6101</v>
      </c>
      <c r="BU106" s="160"/>
      <c r="BV106" s="161"/>
      <c r="BW106" s="161"/>
      <c r="BX106" s="162"/>
      <c r="BY106" s="163"/>
      <c r="BZ106" s="164"/>
      <c r="CA106" s="165"/>
      <c r="CB106" s="165"/>
      <c r="CC106" s="165"/>
      <c r="CD106" s="157"/>
      <c r="CE106" s="157"/>
      <c r="CF106" s="155"/>
      <c r="CG106" s="156"/>
      <c r="CH106" s="157"/>
      <c r="CI106" s="158"/>
      <c r="CJ106" s="159"/>
      <c r="CK106" s="160"/>
      <c r="CL106" s="160"/>
      <c r="CM106" s="161"/>
      <c r="CN106" s="161"/>
      <c r="CO106" s="162"/>
      <c r="CP106" s="163"/>
      <c r="CQ106" s="164"/>
      <c r="CR106" s="165"/>
      <c r="CS106" s="165"/>
      <c r="CT106" s="165"/>
      <c r="CU106" s="157"/>
      <c r="CV106" s="157"/>
      <c r="CW106" s="155"/>
      <c r="CX106" s="156"/>
      <c r="CY106" s="157"/>
      <c r="CZ106" s="158"/>
      <c r="DA106" s="159"/>
      <c r="DB106" s="160"/>
      <c r="DC106" s="160"/>
      <c r="DD106" s="161"/>
      <c r="DE106" s="161"/>
      <c r="DF106" s="162"/>
      <c r="DG106" s="163"/>
      <c r="DH106" s="164"/>
      <c r="DI106" s="165"/>
      <c r="DJ106" s="165"/>
      <c r="DK106" s="165"/>
      <c r="DL106" s="157"/>
      <c r="DM106" s="157"/>
      <c r="DN106" s="155"/>
      <c r="DO106" s="156"/>
      <c r="DP106" s="157"/>
      <c r="DQ106" s="158"/>
      <c r="DR106" s="159"/>
      <c r="DS106" s="160"/>
      <c r="DT106" s="160"/>
      <c r="DU106" s="161"/>
      <c r="DV106" s="161"/>
      <c r="DW106" s="162"/>
      <c r="DX106" s="163"/>
      <c r="DY106" s="164"/>
      <c r="DZ106" s="165"/>
      <c r="EA106" s="165"/>
      <c r="EB106" s="165"/>
      <c r="EC106" s="157"/>
      <c r="ED106" s="157"/>
      <c r="EE106" s="155"/>
      <c r="EF106" s="156"/>
      <c r="EG106" s="157"/>
      <c r="EH106" s="158"/>
      <c r="EI106" s="159"/>
      <c r="EJ106" s="160"/>
      <c r="EK106" s="160"/>
      <c r="EL106" s="161"/>
      <c r="EM106" s="161"/>
      <c r="EN106" s="162"/>
      <c r="EO106" s="163"/>
      <c r="EP106" s="164"/>
      <c r="EQ106" s="165"/>
      <c r="ER106" s="165"/>
      <c r="ES106" s="165"/>
      <c r="ET106" s="157"/>
      <c r="EU106" s="157"/>
      <c r="EV106" s="155"/>
      <c r="EW106" s="156"/>
      <c r="EX106" s="157"/>
      <c r="EY106" s="158"/>
      <c r="EZ106" s="159"/>
      <c r="FA106" s="160"/>
      <c r="FB106" s="160"/>
      <c r="FC106" s="161"/>
      <c r="FD106" s="161"/>
      <c r="FE106" s="162"/>
      <c r="FF106" s="163"/>
      <c r="FG106" s="164"/>
      <c r="FH106" s="165"/>
      <c r="FI106" s="165"/>
      <c r="FJ106" s="165"/>
      <c r="FK106" s="157"/>
      <c r="FL106" s="157"/>
      <c r="FM106" s="155"/>
      <c r="FN106" s="156"/>
      <c r="FO106" s="157"/>
      <c r="FP106" s="158"/>
      <c r="FQ106" s="159"/>
      <c r="FR106" s="160"/>
      <c r="FS106" s="160"/>
      <c r="FT106" s="161"/>
      <c r="FU106" s="161"/>
      <c r="FV106" s="162"/>
      <c r="FW106" s="163"/>
      <c r="FX106" s="164"/>
      <c r="FY106" s="165"/>
      <c r="FZ106" s="165"/>
      <c r="GA106" s="165"/>
      <c r="GB106" s="157"/>
      <c r="GC106" s="157"/>
      <c r="GD106" s="155"/>
      <c r="GE106" s="156"/>
      <c r="GF106" s="157"/>
      <c r="GG106" s="158"/>
      <c r="GH106" s="159"/>
      <c r="GI106" s="160"/>
      <c r="GJ106" s="160"/>
      <c r="GK106" s="161"/>
      <c r="GL106" s="161"/>
      <c r="GM106" s="162"/>
      <c r="GN106" s="163"/>
      <c r="GO106" s="164"/>
      <c r="GP106" s="165"/>
      <c r="GQ106" s="165"/>
      <c r="GR106" s="165"/>
      <c r="GS106" s="157"/>
      <c r="GT106" s="157"/>
      <c r="GU106" s="155"/>
      <c r="GV106" s="156"/>
      <c r="GW106" s="157"/>
      <c r="GX106" s="158"/>
      <c r="GY106" s="159"/>
      <c r="GZ106" s="160"/>
      <c r="HA106" s="160"/>
      <c r="HB106" s="161"/>
      <c r="HC106" s="161"/>
      <c r="HD106" s="162"/>
      <c r="HE106" s="163"/>
      <c r="HF106" s="164"/>
    </row>
    <row r="107" spans="1:215" s="166" customFormat="1" ht="41.25" customHeight="1">
      <c r="A107" s="375" t="s">
        <v>7214</v>
      </c>
      <c r="B107" s="516" t="s">
        <v>7215</v>
      </c>
      <c r="C107" s="516" t="s">
        <v>7215</v>
      </c>
      <c r="D107" s="516" t="s">
        <v>8191</v>
      </c>
      <c r="E107" s="483" t="str">
        <f t="shared" si="1"/>
        <v>下関市王司上町5-3-45</v>
      </c>
      <c r="F107" s="483" t="s">
        <v>3019</v>
      </c>
      <c r="G107" s="424">
        <v>42522</v>
      </c>
      <c r="H107" s="483" t="s">
        <v>7216</v>
      </c>
      <c r="I107" s="376" t="s">
        <v>6061</v>
      </c>
      <c r="J107" s="494" t="s">
        <v>744</v>
      </c>
      <c r="K107" s="486" t="s">
        <v>419</v>
      </c>
      <c r="L107" s="486" t="s">
        <v>420</v>
      </c>
      <c r="M107" s="483" t="s">
        <v>7217</v>
      </c>
      <c r="N107" s="483" t="s">
        <v>3020</v>
      </c>
      <c r="O107" s="487" t="s">
        <v>234</v>
      </c>
      <c r="P107" s="497" t="s">
        <v>512</v>
      </c>
      <c r="Q107" s="155"/>
      <c r="R107" s="156"/>
      <c r="S107" s="157"/>
      <c r="T107" s="158"/>
      <c r="U107" s="159"/>
      <c r="V107" s="160"/>
      <c r="W107" s="160"/>
      <c r="X107" s="161"/>
      <c r="Y107" s="161"/>
      <c r="Z107" s="162"/>
      <c r="AA107" s="163"/>
      <c r="AB107" s="164"/>
      <c r="AC107" s="165"/>
      <c r="AD107" s="165"/>
      <c r="AE107" s="165"/>
      <c r="AF107" s="157"/>
      <c r="AG107" s="157"/>
      <c r="AH107" s="155"/>
      <c r="AI107" s="156"/>
      <c r="AJ107" s="157"/>
      <c r="AK107" s="158"/>
      <c r="AL107" s="159"/>
      <c r="AM107" s="160"/>
      <c r="AN107" s="160"/>
      <c r="AO107" s="161"/>
      <c r="AP107" s="161"/>
      <c r="AQ107" s="162"/>
      <c r="AR107" s="163"/>
      <c r="AS107" s="164"/>
      <c r="AT107" s="165"/>
      <c r="AU107" s="165"/>
      <c r="AV107" s="165"/>
      <c r="AW107" s="157"/>
      <c r="AX107" s="157"/>
      <c r="AY107" s="155"/>
      <c r="AZ107" s="156"/>
      <c r="BA107" s="157"/>
      <c r="BB107" s="158"/>
      <c r="BC107" s="159"/>
      <c r="BD107" s="160"/>
      <c r="BE107" s="160"/>
      <c r="BF107" s="161"/>
      <c r="BG107" s="161"/>
      <c r="BH107" s="162"/>
      <c r="BI107" s="163"/>
      <c r="BJ107" s="164"/>
      <c r="BK107" s="165"/>
      <c r="BL107" s="165"/>
      <c r="BM107" s="165"/>
      <c r="BN107" s="157"/>
      <c r="BO107" s="157"/>
      <c r="BP107" s="155"/>
      <c r="BQ107" s="156"/>
      <c r="BR107" s="157"/>
      <c r="BS107" s="158"/>
      <c r="BT107" s="159"/>
      <c r="BU107" s="160"/>
      <c r="BV107" s="160"/>
      <c r="BW107" s="161"/>
      <c r="BX107" s="161"/>
      <c r="BY107" s="162"/>
      <c r="BZ107" s="163"/>
      <c r="CA107" s="164"/>
      <c r="CB107" s="165"/>
      <c r="CC107" s="165"/>
      <c r="CD107" s="165"/>
      <c r="CE107" s="157"/>
      <c r="CF107" s="157"/>
      <c r="CG107" s="155"/>
      <c r="CH107" s="156"/>
      <c r="CI107" s="157"/>
      <c r="CJ107" s="158"/>
      <c r="CK107" s="159"/>
      <c r="CL107" s="160"/>
      <c r="CM107" s="160"/>
      <c r="CN107" s="161"/>
      <c r="CO107" s="161"/>
      <c r="CP107" s="162"/>
      <c r="CQ107" s="163"/>
      <c r="CR107" s="164"/>
      <c r="CS107" s="165"/>
      <c r="CT107" s="165"/>
      <c r="CU107" s="165"/>
      <c r="CV107" s="157"/>
      <c r="CW107" s="157"/>
      <c r="CX107" s="155"/>
      <c r="CY107" s="156"/>
      <c r="CZ107" s="157"/>
      <c r="DA107" s="158"/>
      <c r="DB107" s="159"/>
      <c r="DC107" s="160"/>
      <c r="DD107" s="160"/>
      <c r="DE107" s="161"/>
      <c r="DF107" s="161"/>
      <c r="DG107" s="162"/>
      <c r="DH107" s="163"/>
      <c r="DI107" s="164"/>
      <c r="DJ107" s="165"/>
      <c r="DK107" s="165"/>
      <c r="DL107" s="165"/>
      <c r="DM107" s="157"/>
      <c r="DN107" s="157"/>
      <c r="DO107" s="155"/>
      <c r="DP107" s="156"/>
      <c r="DQ107" s="157"/>
      <c r="DR107" s="158"/>
      <c r="DS107" s="159"/>
      <c r="DT107" s="160"/>
      <c r="DU107" s="160"/>
      <c r="DV107" s="161"/>
      <c r="DW107" s="161"/>
      <c r="DX107" s="162"/>
      <c r="DY107" s="163"/>
      <c r="DZ107" s="164"/>
      <c r="EA107" s="165"/>
      <c r="EB107" s="165"/>
      <c r="EC107" s="165"/>
      <c r="ED107" s="157"/>
      <c r="EE107" s="157"/>
      <c r="EF107" s="155"/>
      <c r="EG107" s="156"/>
      <c r="EH107" s="157"/>
      <c r="EI107" s="158"/>
      <c r="EJ107" s="159"/>
      <c r="EK107" s="160"/>
      <c r="EL107" s="160"/>
      <c r="EM107" s="161"/>
      <c r="EN107" s="161"/>
      <c r="EO107" s="162"/>
      <c r="EP107" s="163"/>
      <c r="EQ107" s="164"/>
      <c r="ER107" s="165"/>
      <c r="ES107" s="165"/>
      <c r="ET107" s="165"/>
      <c r="EU107" s="157"/>
      <c r="EV107" s="157"/>
      <c r="EW107" s="155"/>
      <c r="EX107" s="156"/>
      <c r="EY107" s="157"/>
      <c r="EZ107" s="158"/>
      <c r="FA107" s="159"/>
      <c r="FB107" s="160"/>
      <c r="FC107" s="160"/>
      <c r="FD107" s="161"/>
      <c r="FE107" s="161"/>
      <c r="FF107" s="162"/>
      <c r="FG107" s="163"/>
      <c r="FH107" s="164"/>
      <c r="FI107" s="165"/>
      <c r="FJ107" s="165"/>
      <c r="FK107" s="165"/>
      <c r="FL107" s="157"/>
      <c r="FM107" s="157"/>
      <c r="FN107" s="155"/>
      <c r="FO107" s="156"/>
      <c r="FP107" s="157"/>
      <c r="FQ107" s="158"/>
      <c r="FR107" s="159"/>
      <c r="FS107" s="160"/>
      <c r="FT107" s="160"/>
      <c r="FU107" s="161"/>
      <c r="FV107" s="161"/>
      <c r="FW107" s="162"/>
      <c r="FX107" s="163"/>
      <c r="FY107" s="164"/>
      <c r="FZ107" s="165"/>
      <c r="GA107" s="165"/>
      <c r="GB107" s="165"/>
      <c r="GC107" s="157"/>
      <c r="GD107" s="157"/>
      <c r="GE107" s="155"/>
      <c r="GF107" s="156"/>
      <c r="GG107" s="157"/>
      <c r="GH107" s="158"/>
      <c r="GI107" s="159"/>
      <c r="GJ107" s="160"/>
      <c r="GK107" s="160"/>
      <c r="GL107" s="161"/>
      <c r="GM107" s="161"/>
      <c r="GN107" s="162"/>
      <c r="GO107" s="163"/>
      <c r="GP107" s="164"/>
      <c r="GQ107" s="165"/>
      <c r="GR107" s="165"/>
      <c r="GS107" s="165"/>
      <c r="GT107" s="157"/>
      <c r="GU107" s="157"/>
      <c r="GV107" s="155"/>
      <c r="GW107" s="156"/>
      <c r="GX107" s="157"/>
      <c r="GY107" s="158"/>
      <c r="GZ107" s="159"/>
      <c r="HA107" s="160"/>
      <c r="HB107" s="160"/>
      <c r="HC107" s="161"/>
      <c r="HD107" s="161"/>
      <c r="HE107" s="162"/>
      <c r="HF107" s="163"/>
      <c r="HG107" s="164"/>
    </row>
    <row r="108" spans="1:215" s="166" customFormat="1" ht="41.25" customHeight="1">
      <c r="A108" s="375" t="s">
        <v>3450</v>
      </c>
      <c r="B108" s="516" t="s">
        <v>2877</v>
      </c>
      <c r="C108" s="516" t="s">
        <v>2877</v>
      </c>
      <c r="D108" s="516" t="s">
        <v>2878</v>
      </c>
      <c r="E108" s="483" t="str">
        <f t="shared" si="1"/>
        <v>下関市豊浦町大字川棚6923-6</v>
      </c>
      <c r="F108" s="483" t="s">
        <v>2513</v>
      </c>
      <c r="G108" s="515">
        <v>42430</v>
      </c>
      <c r="H108" s="483" t="s">
        <v>8281</v>
      </c>
      <c r="I108" s="376" t="s">
        <v>4257</v>
      </c>
      <c r="J108" s="494" t="s">
        <v>4099</v>
      </c>
      <c r="K108" s="486" t="s">
        <v>18</v>
      </c>
      <c r="L108" s="486" t="s">
        <v>19</v>
      </c>
      <c r="M108" s="483" t="s">
        <v>2879</v>
      </c>
      <c r="N108" s="483" t="s">
        <v>5222</v>
      </c>
      <c r="O108" s="487" t="s">
        <v>234</v>
      </c>
      <c r="P108" s="497" t="s">
        <v>512</v>
      </c>
      <c r="Q108" s="156"/>
      <c r="R108" s="157"/>
      <c r="S108" s="158"/>
      <c r="T108" s="159"/>
      <c r="U108" s="160"/>
      <c r="V108" s="160"/>
      <c r="W108" s="161"/>
      <c r="X108" s="161"/>
      <c r="Y108" s="162"/>
      <c r="Z108" s="163"/>
      <c r="AA108" s="164"/>
      <c r="AB108" s="165"/>
      <c r="AC108" s="165"/>
      <c r="AD108" s="165"/>
      <c r="AE108" s="157"/>
      <c r="AF108" s="157"/>
      <c r="AG108" s="155"/>
      <c r="AH108" s="156"/>
      <c r="AI108" s="157"/>
      <c r="AJ108" s="158"/>
      <c r="AK108" s="159"/>
      <c r="AL108" s="160"/>
      <c r="AM108" s="160"/>
      <c r="AN108" s="161"/>
      <c r="AO108" s="161"/>
      <c r="AP108" s="162"/>
      <c r="AQ108" s="163"/>
      <c r="AR108" s="164"/>
      <c r="AS108" s="165"/>
      <c r="AT108" s="165"/>
      <c r="AU108" s="165"/>
      <c r="AV108" s="157"/>
      <c r="AW108" s="157"/>
      <c r="AX108" s="155"/>
      <c r="AY108" s="156"/>
      <c r="AZ108" s="157"/>
      <c r="BA108" s="158"/>
      <c r="BB108" s="159"/>
      <c r="BC108" s="160"/>
      <c r="BD108" s="160"/>
      <c r="BE108" s="161"/>
      <c r="BF108" s="161"/>
      <c r="BG108" s="162"/>
      <c r="BH108" s="163"/>
      <c r="BI108" s="164"/>
      <c r="BJ108" s="165"/>
      <c r="BK108" s="165"/>
      <c r="BL108" s="165"/>
      <c r="BM108" s="157"/>
      <c r="BN108" s="157"/>
      <c r="BO108" s="155"/>
      <c r="BP108" s="156"/>
      <c r="BQ108" s="157"/>
      <c r="BR108" s="158"/>
      <c r="BS108" s="159"/>
      <c r="BT108" s="161" t="s">
        <v>3171</v>
      </c>
      <c r="BU108" s="160"/>
      <c r="BV108" s="161"/>
      <c r="BW108" s="161"/>
      <c r="BX108" s="162"/>
      <c r="BY108" s="163"/>
      <c r="BZ108" s="164"/>
      <c r="CA108" s="165"/>
      <c r="CB108" s="165"/>
      <c r="CC108" s="165"/>
      <c r="CD108" s="157"/>
      <c r="CE108" s="157"/>
      <c r="CF108" s="155"/>
      <c r="CG108" s="156"/>
      <c r="CH108" s="157"/>
      <c r="CI108" s="158"/>
      <c r="CJ108" s="159"/>
      <c r="CK108" s="160"/>
      <c r="CL108" s="160"/>
      <c r="CM108" s="161"/>
      <c r="CN108" s="161"/>
      <c r="CO108" s="162"/>
      <c r="CP108" s="163"/>
      <c r="CQ108" s="164"/>
      <c r="CR108" s="165"/>
      <c r="CS108" s="165"/>
      <c r="CT108" s="165"/>
      <c r="CU108" s="157"/>
      <c r="CV108" s="157"/>
      <c r="CW108" s="155"/>
      <c r="CX108" s="156"/>
      <c r="CY108" s="157"/>
      <c r="CZ108" s="158"/>
      <c r="DA108" s="159"/>
      <c r="DB108" s="160"/>
      <c r="DC108" s="160"/>
      <c r="DD108" s="161"/>
      <c r="DE108" s="161"/>
      <c r="DF108" s="162"/>
      <c r="DG108" s="163"/>
      <c r="DH108" s="164"/>
      <c r="DI108" s="165"/>
      <c r="DJ108" s="165"/>
      <c r="DK108" s="165"/>
      <c r="DL108" s="157"/>
      <c r="DM108" s="157"/>
      <c r="DN108" s="155"/>
      <c r="DO108" s="156"/>
      <c r="DP108" s="157"/>
      <c r="DQ108" s="158"/>
      <c r="DR108" s="159"/>
      <c r="DS108" s="160"/>
      <c r="DT108" s="160"/>
      <c r="DU108" s="161"/>
      <c r="DV108" s="161"/>
      <c r="DW108" s="162"/>
      <c r="DX108" s="163"/>
      <c r="DY108" s="164"/>
      <c r="DZ108" s="165"/>
      <c r="EA108" s="165"/>
      <c r="EB108" s="165"/>
      <c r="EC108" s="157"/>
      <c r="ED108" s="157"/>
      <c r="EE108" s="155"/>
      <c r="EF108" s="156"/>
      <c r="EG108" s="157"/>
      <c r="EH108" s="158"/>
      <c r="EI108" s="159"/>
      <c r="EJ108" s="160"/>
      <c r="EK108" s="160"/>
      <c r="EL108" s="161"/>
      <c r="EM108" s="161"/>
      <c r="EN108" s="162"/>
      <c r="EO108" s="163"/>
      <c r="EP108" s="164"/>
      <c r="EQ108" s="165"/>
      <c r="ER108" s="165"/>
      <c r="ES108" s="165"/>
      <c r="ET108" s="157"/>
      <c r="EU108" s="157"/>
      <c r="EV108" s="155"/>
      <c r="EW108" s="156"/>
      <c r="EX108" s="157"/>
      <c r="EY108" s="158"/>
      <c r="EZ108" s="159"/>
      <c r="FA108" s="160"/>
      <c r="FB108" s="160"/>
      <c r="FC108" s="161"/>
      <c r="FD108" s="161"/>
      <c r="FE108" s="162"/>
      <c r="FF108" s="163"/>
      <c r="FG108" s="164"/>
      <c r="FH108" s="165"/>
      <c r="FI108" s="165"/>
      <c r="FJ108" s="165"/>
      <c r="FK108" s="157"/>
      <c r="FL108" s="157"/>
      <c r="FM108" s="155"/>
      <c r="FN108" s="156"/>
      <c r="FO108" s="157"/>
      <c r="FP108" s="158"/>
      <c r="FQ108" s="159"/>
      <c r="FR108" s="160"/>
      <c r="FS108" s="160"/>
      <c r="FT108" s="161"/>
      <c r="FU108" s="161"/>
      <c r="FV108" s="162"/>
      <c r="FW108" s="163"/>
      <c r="FX108" s="164"/>
      <c r="FY108" s="165"/>
      <c r="FZ108" s="165"/>
      <c r="GA108" s="165"/>
      <c r="GB108" s="157"/>
      <c r="GC108" s="157"/>
      <c r="GD108" s="155"/>
      <c r="GE108" s="156"/>
      <c r="GF108" s="157"/>
      <c r="GG108" s="158"/>
      <c r="GH108" s="159"/>
      <c r="GI108" s="160"/>
      <c r="GJ108" s="160"/>
      <c r="GK108" s="161"/>
      <c r="GL108" s="161"/>
      <c r="GM108" s="162"/>
      <c r="GN108" s="163"/>
      <c r="GO108" s="164"/>
      <c r="GP108" s="165"/>
      <c r="GQ108" s="165"/>
      <c r="GR108" s="165"/>
      <c r="GS108" s="157"/>
      <c r="GT108" s="157"/>
      <c r="GU108" s="155"/>
      <c r="GV108" s="156"/>
      <c r="GW108" s="157"/>
      <c r="GX108" s="158"/>
      <c r="GY108" s="159"/>
      <c r="GZ108" s="160"/>
      <c r="HA108" s="160"/>
      <c r="HB108" s="161"/>
      <c r="HC108" s="161"/>
      <c r="HD108" s="162"/>
      <c r="HE108" s="163"/>
      <c r="HF108" s="164"/>
    </row>
    <row r="109" spans="1:215" s="166" customFormat="1" ht="41.25" customHeight="1">
      <c r="A109" s="375" t="s">
        <v>6119</v>
      </c>
      <c r="B109" s="516" t="s">
        <v>2989</v>
      </c>
      <c r="C109" s="516" t="s">
        <v>2989</v>
      </c>
      <c r="D109" s="516" t="s">
        <v>6120</v>
      </c>
      <c r="E109" s="483" t="str">
        <f t="shared" si="1"/>
        <v>下関市稗田南町7-9</v>
      </c>
      <c r="F109" s="483" t="s">
        <v>2990</v>
      </c>
      <c r="G109" s="515">
        <v>42461</v>
      </c>
      <c r="H109" s="483" t="s">
        <v>2991</v>
      </c>
      <c r="I109" s="376" t="s">
        <v>424</v>
      </c>
      <c r="J109" s="494" t="s">
        <v>744</v>
      </c>
      <c r="K109" s="486" t="s">
        <v>419</v>
      </c>
      <c r="L109" s="486" t="s">
        <v>420</v>
      </c>
      <c r="M109" s="483" t="s">
        <v>6121</v>
      </c>
      <c r="N109" s="483" t="s">
        <v>2992</v>
      </c>
      <c r="O109" s="487" t="s">
        <v>234</v>
      </c>
      <c r="P109" s="497" t="s">
        <v>512</v>
      </c>
      <c r="Q109" s="155"/>
      <c r="R109" s="156"/>
      <c r="S109" s="157"/>
      <c r="T109" s="158"/>
      <c r="U109" s="159"/>
      <c r="V109" s="160"/>
      <c r="W109" s="160"/>
      <c r="X109" s="161"/>
      <c r="Y109" s="161"/>
      <c r="Z109" s="162"/>
      <c r="AA109" s="163"/>
      <c r="AB109" s="164"/>
      <c r="AC109" s="165"/>
      <c r="AD109" s="165"/>
      <c r="AE109" s="165"/>
      <c r="AF109" s="157"/>
      <c r="AG109" s="157"/>
      <c r="AH109" s="155"/>
      <c r="AI109" s="156"/>
      <c r="AJ109" s="157"/>
      <c r="AK109" s="158"/>
      <c r="AL109" s="159"/>
      <c r="AM109" s="160"/>
      <c r="AN109" s="160"/>
      <c r="AO109" s="161"/>
      <c r="AP109" s="161"/>
      <c r="AQ109" s="162"/>
      <c r="AR109" s="163"/>
      <c r="AS109" s="164"/>
      <c r="AT109" s="165"/>
      <c r="AU109" s="165"/>
      <c r="AV109" s="165"/>
      <c r="AW109" s="157"/>
      <c r="AX109" s="157"/>
      <c r="AY109" s="155"/>
      <c r="AZ109" s="156"/>
      <c r="BA109" s="157"/>
      <c r="BB109" s="158"/>
      <c r="BC109" s="159"/>
      <c r="BD109" s="160"/>
      <c r="BE109" s="160"/>
      <c r="BF109" s="161"/>
      <c r="BG109" s="161"/>
      <c r="BH109" s="162"/>
      <c r="BI109" s="163"/>
      <c r="BJ109" s="164"/>
      <c r="BK109" s="165"/>
      <c r="BL109" s="165"/>
      <c r="BM109" s="165"/>
      <c r="BN109" s="157"/>
      <c r="BO109" s="157"/>
      <c r="BP109" s="155"/>
      <c r="BQ109" s="156"/>
      <c r="BR109" s="157"/>
      <c r="BS109" s="158"/>
      <c r="BT109" s="159"/>
      <c r="BU109" s="160"/>
      <c r="BV109" s="160"/>
      <c r="BW109" s="161"/>
      <c r="BX109" s="161"/>
      <c r="BY109" s="162"/>
      <c r="BZ109" s="163"/>
      <c r="CA109" s="164"/>
      <c r="CB109" s="165"/>
      <c r="CC109" s="165"/>
      <c r="CD109" s="165"/>
      <c r="CE109" s="157"/>
      <c r="CF109" s="157"/>
      <c r="CG109" s="155"/>
      <c r="CH109" s="156"/>
      <c r="CI109" s="157"/>
      <c r="CJ109" s="158"/>
      <c r="CK109" s="159"/>
      <c r="CL109" s="160"/>
      <c r="CM109" s="160"/>
      <c r="CN109" s="161"/>
      <c r="CO109" s="161"/>
      <c r="CP109" s="162"/>
      <c r="CQ109" s="163"/>
      <c r="CR109" s="164"/>
      <c r="CS109" s="165"/>
      <c r="CT109" s="165"/>
      <c r="CU109" s="165"/>
      <c r="CV109" s="157"/>
      <c r="CW109" s="157"/>
      <c r="CX109" s="155"/>
      <c r="CY109" s="156"/>
      <c r="CZ109" s="157"/>
      <c r="DA109" s="158"/>
      <c r="DB109" s="159"/>
      <c r="DC109" s="160"/>
      <c r="DD109" s="160"/>
      <c r="DE109" s="161"/>
      <c r="DF109" s="161"/>
      <c r="DG109" s="162"/>
      <c r="DH109" s="163"/>
      <c r="DI109" s="164"/>
      <c r="DJ109" s="165"/>
      <c r="DK109" s="165"/>
      <c r="DL109" s="165"/>
      <c r="DM109" s="157"/>
      <c r="DN109" s="157"/>
      <c r="DO109" s="155"/>
      <c r="DP109" s="156"/>
      <c r="DQ109" s="157"/>
      <c r="DR109" s="158"/>
      <c r="DS109" s="159"/>
      <c r="DT109" s="160"/>
      <c r="DU109" s="160"/>
      <c r="DV109" s="161"/>
      <c r="DW109" s="161"/>
      <c r="DX109" s="162"/>
      <c r="DY109" s="163"/>
      <c r="DZ109" s="164"/>
      <c r="EA109" s="165"/>
      <c r="EB109" s="165"/>
      <c r="EC109" s="165"/>
      <c r="ED109" s="157"/>
      <c r="EE109" s="157"/>
      <c r="EF109" s="155"/>
      <c r="EG109" s="156"/>
      <c r="EH109" s="157"/>
      <c r="EI109" s="158"/>
      <c r="EJ109" s="159"/>
      <c r="EK109" s="160"/>
      <c r="EL109" s="160"/>
      <c r="EM109" s="161"/>
      <c r="EN109" s="161"/>
      <c r="EO109" s="162"/>
      <c r="EP109" s="163"/>
      <c r="EQ109" s="164"/>
      <c r="ER109" s="165"/>
      <c r="ES109" s="165"/>
      <c r="ET109" s="165"/>
      <c r="EU109" s="157"/>
      <c r="EV109" s="157"/>
      <c r="EW109" s="155"/>
      <c r="EX109" s="156"/>
      <c r="EY109" s="157"/>
      <c r="EZ109" s="158"/>
      <c r="FA109" s="159"/>
      <c r="FB109" s="160"/>
      <c r="FC109" s="160"/>
      <c r="FD109" s="161"/>
      <c r="FE109" s="161"/>
      <c r="FF109" s="162"/>
      <c r="FG109" s="163"/>
      <c r="FH109" s="164"/>
      <c r="FI109" s="165"/>
      <c r="FJ109" s="165"/>
      <c r="FK109" s="165"/>
      <c r="FL109" s="157"/>
      <c r="FM109" s="157"/>
      <c r="FN109" s="155"/>
      <c r="FO109" s="156"/>
      <c r="FP109" s="157"/>
      <c r="FQ109" s="158"/>
      <c r="FR109" s="159"/>
      <c r="FS109" s="160"/>
      <c r="FT109" s="160"/>
      <c r="FU109" s="161"/>
      <c r="FV109" s="161"/>
      <c r="FW109" s="162"/>
      <c r="FX109" s="163"/>
      <c r="FY109" s="164"/>
      <c r="FZ109" s="165"/>
      <c r="GA109" s="165"/>
      <c r="GB109" s="165"/>
      <c r="GC109" s="157"/>
      <c r="GD109" s="157"/>
      <c r="GE109" s="155"/>
      <c r="GF109" s="156"/>
      <c r="GG109" s="157"/>
      <c r="GH109" s="158"/>
      <c r="GI109" s="159"/>
      <c r="GJ109" s="160"/>
      <c r="GK109" s="160"/>
      <c r="GL109" s="161"/>
      <c r="GM109" s="161"/>
      <c r="GN109" s="162"/>
      <c r="GO109" s="163"/>
      <c r="GP109" s="164"/>
      <c r="GQ109" s="165"/>
      <c r="GR109" s="165"/>
      <c r="GS109" s="165"/>
      <c r="GT109" s="157"/>
      <c r="GU109" s="157"/>
      <c r="GV109" s="155"/>
      <c r="GW109" s="156"/>
      <c r="GX109" s="157"/>
      <c r="GY109" s="158"/>
      <c r="GZ109" s="159"/>
      <c r="HA109" s="160"/>
      <c r="HB109" s="160"/>
      <c r="HC109" s="161"/>
      <c r="HD109" s="161"/>
      <c r="HE109" s="162"/>
      <c r="HF109" s="163"/>
      <c r="HG109" s="164"/>
    </row>
    <row r="110" spans="1:215" s="166" customFormat="1" ht="41.25" customHeight="1">
      <c r="A110" s="375" t="s">
        <v>2993</v>
      </c>
      <c r="B110" s="516" t="s">
        <v>3430</v>
      </c>
      <c r="C110" s="516" t="s">
        <v>3430</v>
      </c>
      <c r="D110" s="516" t="s">
        <v>8192</v>
      </c>
      <c r="E110" s="483" t="str">
        <f t="shared" si="1"/>
        <v>下関市唐戸町3-14白鳥ビル1階</v>
      </c>
      <c r="F110" s="483" t="s">
        <v>2994</v>
      </c>
      <c r="G110" s="515">
        <v>42491</v>
      </c>
      <c r="H110" s="483" t="s">
        <v>5221</v>
      </c>
      <c r="I110" s="376" t="s">
        <v>2995</v>
      </c>
      <c r="J110" s="494" t="s">
        <v>744</v>
      </c>
      <c r="K110" s="486" t="s">
        <v>419</v>
      </c>
      <c r="L110" s="486" t="s">
        <v>420</v>
      </c>
      <c r="M110" s="483" t="s">
        <v>2996</v>
      </c>
      <c r="N110" s="483" t="s">
        <v>2997</v>
      </c>
      <c r="O110" s="487" t="s">
        <v>234</v>
      </c>
      <c r="P110" s="497" t="s">
        <v>512</v>
      </c>
      <c r="Q110" s="156"/>
      <c r="R110" s="158"/>
      <c r="S110" s="179"/>
      <c r="T110" s="160"/>
      <c r="U110" s="160"/>
      <c r="V110" s="160"/>
      <c r="W110" s="161"/>
      <c r="X110" s="161"/>
      <c r="Y110" s="163"/>
      <c r="Z110" s="180"/>
      <c r="AA110" s="165"/>
      <c r="AB110" s="165"/>
      <c r="AC110" s="165"/>
      <c r="AD110" s="165"/>
      <c r="AE110" s="157"/>
      <c r="AF110" s="157"/>
      <c r="AG110" s="155"/>
      <c r="AH110" s="156"/>
      <c r="AI110" s="158"/>
      <c r="AJ110" s="179"/>
      <c r="AK110" s="160"/>
      <c r="AL110" s="160"/>
      <c r="AM110" s="160"/>
      <c r="AN110" s="161"/>
      <c r="AO110" s="161"/>
      <c r="AP110" s="163"/>
      <c r="AQ110" s="180"/>
      <c r="AR110" s="165"/>
      <c r="AS110" s="165"/>
      <c r="AT110" s="165"/>
      <c r="AU110" s="165"/>
      <c r="AV110" s="157"/>
      <c r="AW110" s="157"/>
      <c r="AX110" s="155"/>
      <c r="AY110" s="156"/>
      <c r="AZ110" s="158"/>
      <c r="BA110" s="179"/>
      <c r="BB110" s="160"/>
      <c r="BC110" s="160"/>
      <c r="BD110" s="160"/>
      <c r="BE110" s="161"/>
      <c r="BF110" s="161"/>
      <c r="BG110" s="163"/>
      <c r="BH110" s="180"/>
      <c r="BI110" s="165"/>
      <c r="BJ110" s="165"/>
      <c r="BK110" s="165"/>
      <c r="BL110" s="165"/>
      <c r="BM110" s="157"/>
      <c r="BN110" s="157"/>
      <c r="BO110" s="155"/>
      <c r="BP110" s="156"/>
      <c r="BQ110" s="158"/>
      <c r="BR110" s="179"/>
      <c r="BS110" s="160"/>
      <c r="BT110" s="161" t="s">
        <v>3448</v>
      </c>
      <c r="BU110" s="160"/>
      <c r="BV110" s="161"/>
      <c r="BW110" s="161"/>
      <c r="BX110" s="163"/>
      <c r="BY110" s="180"/>
      <c r="BZ110" s="165"/>
      <c r="CA110" s="165"/>
      <c r="CB110" s="165"/>
      <c r="CC110" s="165"/>
      <c r="CD110" s="157"/>
      <c r="CE110" s="157"/>
      <c r="CF110" s="155"/>
      <c r="CG110" s="156"/>
      <c r="CH110" s="158"/>
      <c r="CI110" s="179"/>
      <c r="CJ110" s="160"/>
      <c r="CK110" s="160"/>
      <c r="CL110" s="160"/>
      <c r="CM110" s="161"/>
      <c r="CN110" s="161"/>
      <c r="CO110" s="163"/>
      <c r="CP110" s="180"/>
      <c r="CQ110" s="165"/>
      <c r="CR110" s="165"/>
      <c r="CS110" s="165"/>
      <c r="CT110" s="165"/>
      <c r="CU110" s="157"/>
      <c r="CV110" s="157"/>
      <c r="CW110" s="155"/>
      <c r="CX110" s="156"/>
      <c r="CY110" s="158"/>
      <c r="CZ110" s="179"/>
      <c r="DA110" s="160"/>
      <c r="DB110" s="160"/>
      <c r="DC110" s="160"/>
      <c r="DD110" s="161"/>
      <c r="DE110" s="161"/>
      <c r="DF110" s="163"/>
      <c r="DG110" s="180"/>
      <c r="DH110" s="165"/>
      <c r="DI110" s="165"/>
      <c r="DJ110" s="165"/>
      <c r="DK110" s="165"/>
      <c r="DL110" s="157"/>
      <c r="DM110" s="157"/>
      <c r="DN110" s="155"/>
      <c r="DO110" s="156"/>
      <c r="DP110" s="158"/>
      <c r="DQ110" s="179"/>
      <c r="DR110" s="160"/>
      <c r="DS110" s="160"/>
      <c r="DT110" s="160"/>
      <c r="DU110" s="161"/>
      <c r="DV110" s="161"/>
      <c r="DW110" s="163"/>
      <c r="DX110" s="180"/>
      <c r="DY110" s="165"/>
      <c r="DZ110" s="165"/>
      <c r="EA110" s="165"/>
      <c r="EB110" s="165"/>
      <c r="EC110" s="157"/>
      <c r="ED110" s="157"/>
      <c r="EE110" s="155"/>
      <c r="EF110" s="156"/>
      <c r="EG110" s="158"/>
      <c r="EH110" s="179"/>
      <c r="EI110" s="160"/>
      <c r="EJ110" s="160"/>
      <c r="EK110" s="160"/>
      <c r="EL110" s="161"/>
      <c r="EM110" s="161"/>
      <c r="EN110" s="163"/>
      <c r="EO110" s="180"/>
      <c r="EP110" s="165"/>
      <c r="EQ110" s="165"/>
      <c r="ER110" s="165"/>
      <c r="ES110" s="165"/>
      <c r="ET110" s="157"/>
      <c r="EU110" s="157"/>
      <c r="EV110" s="155"/>
      <c r="EW110" s="156"/>
      <c r="EX110" s="158"/>
      <c r="EY110" s="179"/>
      <c r="EZ110" s="160"/>
      <c r="FA110" s="160"/>
      <c r="FB110" s="160"/>
      <c r="FC110" s="161"/>
      <c r="FD110" s="161"/>
      <c r="FE110" s="163"/>
      <c r="FF110" s="180"/>
      <c r="FG110" s="165"/>
      <c r="FH110" s="165"/>
      <c r="FI110" s="165"/>
      <c r="FJ110" s="165"/>
      <c r="FK110" s="157"/>
      <c r="FL110" s="157"/>
      <c r="FM110" s="155"/>
      <c r="FN110" s="156"/>
      <c r="FO110" s="158"/>
      <c r="FP110" s="179"/>
      <c r="FQ110" s="160"/>
      <c r="FR110" s="160"/>
      <c r="FS110" s="160"/>
      <c r="FT110" s="161"/>
      <c r="FU110" s="161"/>
      <c r="FV110" s="163"/>
      <c r="FW110" s="180"/>
      <c r="FX110" s="165"/>
      <c r="FY110" s="165"/>
      <c r="FZ110" s="165"/>
      <c r="GA110" s="165"/>
      <c r="GB110" s="157"/>
      <c r="GC110" s="157"/>
      <c r="GD110" s="155"/>
      <c r="GE110" s="156"/>
      <c r="GF110" s="158"/>
      <c r="GG110" s="179"/>
      <c r="GH110" s="160"/>
      <c r="GI110" s="160"/>
      <c r="GJ110" s="160"/>
      <c r="GK110" s="161"/>
      <c r="GL110" s="161"/>
      <c r="GM110" s="163"/>
      <c r="GN110" s="180"/>
      <c r="GO110" s="165"/>
      <c r="GP110" s="165"/>
      <c r="GQ110" s="165"/>
      <c r="GR110" s="165"/>
      <c r="GS110" s="157"/>
      <c r="GT110" s="157"/>
      <c r="GU110" s="155"/>
      <c r="GV110" s="156"/>
      <c r="GW110" s="158"/>
      <c r="GX110" s="179"/>
      <c r="GY110" s="160"/>
      <c r="GZ110" s="160"/>
      <c r="HA110" s="160"/>
      <c r="HB110" s="161"/>
      <c r="HC110" s="161"/>
      <c r="HD110" s="163"/>
      <c r="HE110" s="180"/>
      <c r="HF110" s="153"/>
    </row>
    <row r="111" spans="1:215" s="166" customFormat="1" ht="41.25" customHeight="1">
      <c r="A111" s="375" t="s">
        <v>5220</v>
      </c>
      <c r="B111" s="516" t="s">
        <v>2998</v>
      </c>
      <c r="C111" s="516" t="s">
        <v>2998</v>
      </c>
      <c r="D111" s="516" t="s">
        <v>2999</v>
      </c>
      <c r="E111" s="483" t="str">
        <f t="shared" si="1"/>
        <v>下関市吉見里町2-7-1</v>
      </c>
      <c r="F111" s="483" t="s">
        <v>1074</v>
      </c>
      <c r="G111" s="515">
        <v>42522</v>
      </c>
      <c r="H111" s="483" t="s">
        <v>5776</v>
      </c>
      <c r="I111" s="376" t="s">
        <v>2995</v>
      </c>
      <c r="J111" s="494" t="s">
        <v>744</v>
      </c>
      <c r="K111" s="486" t="s">
        <v>419</v>
      </c>
      <c r="L111" s="486" t="s">
        <v>420</v>
      </c>
      <c r="M111" s="483" t="s">
        <v>3008</v>
      </c>
      <c r="N111" s="483" t="s">
        <v>3009</v>
      </c>
      <c r="O111" s="487" t="s">
        <v>234</v>
      </c>
      <c r="P111" s="497" t="s">
        <v>512</v>
      </c>
      <c r="Q111" s="157"/>
      <c r="R111" s="158"/>
      <c r="S111" s="159"/>
      <c r="T111" s="160"/>
      <c r="U111" s="160"/>
      <c r="V111" s="161"/>
      <c r="W111" s="161"/>
      <c r="X111" s="162"/>
      <c r="Y111" s="163"/>
      <c r="Z111" s="164"/>
      <c r="AA111" s="165"/>
      <c r="AB111" s="165"/>
      <c r="AC111" s="165"/>
      <c r="AD111" s="157"/>
      <c r="AE111" s="157"/>
      <c r="AF111" s="155"/>
      <c r="AG111" s="156"/>
      <c r="AH111" s="157"/>
      <c r="AI111" s="158"/>
      <c r="AJ111" s="159"/>
      <c r="AK111" s="160"/>
      <c r="AL111" s="160"/>
      <c r="AM111" s="161"/>
      <c r="AN111" s="161"/>
      <c r="AO111" s="162"/>
      <c r="AP111" s="163"/>
      <c r="AQ111" s="164"/>
      <c r="AR111" s="165"/>
      <c r="AS111" s="165"/>
      <c r="AT111" s="165"/>
      <c r="AU111" s="157"/>
      <c r="AV111" s="157"/>
      <c r="AW111" s="155"/>
      <c r="AX111" s="156"/>
      <c r="AY111" s="157"/>
      <c r="AZ111" s="158"/>
      <c r="BA111" s="159"/>
      <c r="BB111" s="160"/>
      <c r="BC111" s="160"/>
      <c r="BD111" s="161"/>
      <c r="BE111" s="161"/>
      <c r="BF111" s="162"/>
      <c r="BG111" s="163"/>
      <c r="BH111" s="164"/>
      <c r="BI111" s="165"/>
      <c r="BJ111" s="165"/>
      <c r="BK111" s="165"/>
      <c r="BL111" s="157"/>
      <c r="BM111" s="157"/>
      <c r="BN111" s="155"/>
      <c r="BO111" s="156"/>
      <c r="BP111" s="157"/>
      <c r="BQ111" s="158"/>
      <c r="BR111" s="159"/>
      <c r="BS111" s="160"/>
      <c r="BT111" s="167" t="s">
        <v>6111</v>
      </c>
      <c r="BU111" s="161"/>
      <c r="BV111" s="161"/>
      <c r="BW111" s="162"/>
      <c r="BX111" s="163"/>
      <c r="BY111" s="164"/>
      <c r="BZ111" s="165"/>
      <c r="CA111" s="165"/>
      <c r="CB111" s="165"/>
      <c r="CC111" s="157"/>
      <c r="CD111" s="157"/>
      <c r="CE111" s="155"/>
      <c r="CF111" s="156"/>
      <c r="CG111" s="157"/>
      <c r="CH111" s="158"/>
      <c r="CI111" s="159"/>
      <c r="CJ111" s="160"/>
      <c r="CK111" s="160"/>
      <c r="CL111" s="161"/>
      <c r="CM111" s="161"/>
      <c r="CN111" s="162"/>
      <c r="CO111" s="163"/>
      <c r="CP111" s="164"/>
      <c r="CQ111" s="165"/>
      <c r="CR111" s="165"/>
      <c r="CS111" s="165"/>
      <c r="CT111" s="157"/>
      <c r="CU111" s="157"/>
      <c r="CV111" s="155"/>
      <c r="CW111" s="156"/>
      <c r="CX111" s="157"/>
      <c r="CY111" s="158"/>
      <c r="CZ111" s="159"/>
      <c r="DA111" s="160"/>
      <c r="DB111" s="160"/>
      <c r="DC111" s="161"/>
      <c r="DD111" s="161"/>
      <c r="DE111" s="162"/>
      <c r="DF111" s="163"/>
      <c r="DG111" s="164"/>
      <c r="DH111" s="165"/>
      <c r="DI111" s="165"/>
      <c r="DJ111" s="165"/>
      <c r="DK111" s="157"/>
      <c r="DL111" s="157"/>
      <c r="DM111" s="155"/>
      <c r="DN111" s="156"/>
      <c r="DO111" s="157"/>
      <c r="DP111" s="158"/>
      <c r="DQ111" s="159"/>
      <c r="DR111" s="160"/>
      <c r="DS111" s="160"/>
      <c r="DT111" s="161"/>
      <c r="DU111" s="161"/>
      <c r="DV111" s="162"/>
      <c r="DW111" s="163"/>
      <c r="DX111" s="164"/>
      <c r="DY111" s="165"/>
      <c r="DZ111" s="165"/>
      <c r="EA111" s="165"/>
      <c r="EB111" s="157"/>
      <c r="EC111" s="157"/>
      <c r="ED111" s="155"/>
      <c r="EE111" s="156"/>
      <c r="EF111" s="157"/>
      <c r="EG111" s="158"/>
      <c r="EH111" s="159"/>
      <c r="EI111" s="160"/>
      <c r="EJ111" s="160"/>
      <c r="EK111" s="161"/>
      <c r="EL111" s="161"/>
      <c r="EM111" s="162"/>
      <c r="EN111" s="163"/>
      <c r="EO111" s="164"/>
      <c r="EP111" s="165"/>
      <c r="EQ111" s="165"/>
      <c r="ER111" s="165"/>
      <c r="ES111" s="157"/>
      <c r="ET111" s="157"/>
      <c r="EU111" s="155"/>
      <c r="EV111" s="156"/>
      <c r="EW111" s="157"/>
      <c r="EX111" s="158"/>
      <c r="EY111" s="159"/>
      <c r="EZ111" s="160"/>
      <c r="FA111" s="160"/>
      <c r="FB111" s="161"/>
      <c r="FC111" s="161"/>
      <c r="FD111" s="162"/>
      <c r="FE111" s="163"/>
      <c r="FF111" s="164"/>
      <c r="FG111" s="165"/>
      <c r="FH111" s="165"/>
      <c r="FI111" s="165"/>
      <c r="FJ111" s="157"/>
      <c r="FK111" s="157"/>
      <c r="FL111" s="155"/>
      <c r="FM111" s="156"/>
      <c r="FN111" s="157"/>
      <c r="FO111" s="158"/>
      <c r="FP111" s="159"/>
      <c r="FQ111" s="160"/>
      <c r="FR111" s="160"/>
      <c r="FS111" s="161"/>
      <c r="FT111" s="161"/>
      <c r="FU111" s="162"/>
      <c r="FV111" s="163"/>
      <c r="FW111" s="164"/>
      <c r="FX111" s="165"/>
      <c r="FY111" s="165"/>
      <c r="FZ111" s="165"/>
      <c r="GA111" s="157"/>
      <c r="GB111" s="157"/>
      <c r="GC111" s="155"/>
      <c r="GD111" s="156"/>
      <c r="GE111" s="157"/>
      <c r="GF111" s="158"/>
      <c r="GG111" s="159"/>
      <c r="GH111" s="160"/>
      <c r="GI111" s="160"/>
      <c r="GJ111" s="161"/>
      <c r="GK111" s="161"/>
      <c r="GL111" s="162"/>
      <c r="GM111" s="163"/>
      <c r="GN111" s="164"/>
      <c r="GO111" s="165"/>
      <c r="GP111" s="165"/>
      <c r="GQ111" s="165"/>
      <c r="GR111" s="157"/>
      <c r="GS111" s="157"/>
      <c r="GT111" s="155"/>
      <c r="GU111" s="156"/>
      <c r="GV111" s="157"/>
      <c r="GW111" s="158"/>
      <c r="GX111" s="159"/>
      <c r="GY111" s="160"/>
      <c r="GZ111" s="160"/>
      <c r="HA111" s="161"/>
      <c r="HB111" s="161"/>
      <c r="HC111" s="162"/>
      <c r="HD111" s="163"/>
      <c r="HE111" s="164"/>
    </row>
    <row r="112" spans="1:215" s="166" customFormat="1" ht="41.25" customHeight="1">
      <c r="A112" s="375" t="s">
        <v>5219</v>
      </c>
      <c r="B112" s="516" t="s">
        <v>3000</v>
      </c>
      <c r="C112" s="516" t="s">
        <v>3000</v>
      </c>
      <c r="D112" s="516" t="s">
        <v>8193</v>
      </c>
      <c r="E112" s="483" t="str">
        <f t="shared" si="1"/>
        <v>下関市冨任91</v>
      </c>
      <c r="F112" s="483" t="s">
        <v>2308</v>
      </c>
      <c r="G112" s="515">
        <v>42552</v>
      </c>
      <c r="H112" s="483" t="s">
        <v>5218</v>
      </c>
      <c r="I112" s="376" t="s">
        <v>535</v>
      </c>
      <c r="J112" s="494" t="s">
        <v>744</v>
      </c>
      <c r="K112" s="486" t="s">
        <v>419</v>
      </c>
      <c r="L112" s="486" t="s">
        <v>420</v>
      </c>
      <c r="M112" s="483" t="s">
        <v>3010</v>
      </c>
      <c r="N112" s="483" t="s">
        <v>3011</v>
      </c>
      <c r="O112" s="487" t="s">
        <v>234</v>
      </c>
      <c r="P112" s="497" t="s">
        <v>512</v>
      </c>
      <c r="Q112" s="157"/>
      <c r="R112" s="158"/>
      <c r="S112" s="159"/>
      <c r="T112" s="160"/>
      <c r="U112" s="160"/>
      <c r="V112" s="161"/>
      <c r="W112" s="161"/>
      <c r="X112" s="162"/>
      <c r="Y112" s="163"/>
      <c r="Z112" s="164"/>
      <c r="AA112" s="165"/>
      <c r="AB112" s="165"/>
      <c r="AC112" s="165"/>
      <c r="AD112" s="157"/>
      <c r="AE112" s="157"/>
      <c r="AF112" s="155"/>
      <c r="AG112" s="156"/>
      <c r="AH112" s="157"/>
      <c r="AI112" s="158"/>
      <c r="AJ112" s="159"/>
      <c r="AK112" s="160"/>
      <c r="AL112" s="160"/>
      <c r="AM112" s="161"/>
      <c r="AN112" s="161"/>
      <c r="AO112" s="162"/>
      <c r="AP112" s="163"/>
      <c r="AQ112" s="164"/>
      <c r="AR112" s="165"/>
      <c r="AS112" s="165"/>
      <c r="AT112" s="165"/>
      <c r="AU112" s="157"/>
      <c r="AV112" s="157"/>
      <c r="AW112" s="155"/>
      <c r="AX112" s="156"/>
      <c r="AY112" s="157"/>
      <c r="AZ112" s="158"/>
      <c r="BA112" s="159"/>
      <c r="BB112" s="160"/>
      <c r="BC112" s="160"/>
      <c r="BD112" s="161"/>
      <c r="BE112" s="161"/>
      <c r="BF112" s="162"/>
      <c r="BG112" s="163"/>
      <c r="BH112" s="164"/>
      <c r="BI112" s="165"/>
      <c r="BJ112" s="165"/>
      <c r="BK112" s="165"/>
      <c r="BL112" s="157"/>
      <c r="BM112" s="157"/>
      <c r="BN112" s="155"/>
      <c r="BO112" s="156"/>
      <c r="BP112" s="157"/>
      <c r="BQ112" s="158"/>
      <c r="BR112" s="159"/>
      <c r="BS112" s="160"/>
      <c r="BT112" s="167" t="s">
        <v>3449</v>
      </c>
      <c r="BU112" s="161"/>
      <c r="BV112" s="161"/>
      <c r="BW112" s="162"/>
      <c r="BX112" s="163"/>
      <c r="BY112" s="164"/>
      <c r="BZ112" s="165"/>
      <c r="CA112" s="165"/>
      <c r="CB112" s="165"/>
      <c r="CC112" s="157"/>
      <c r="CD112" s="157"/>
      <c r="CE112" s="155"/>
      <c r="CF112" s="156"/>
      <c r="CG112" s="157"/>
      <c r="CH112" s="158"/>
      <c r="CI112" s="159"/>
      <c r="CJ112" s="160"/>
      <c r="CK112" s="160"/>
      <c r="CL112" s="161"/>
      <c r="CM112" s="161"/>
      <c r="CN112" s="162"/>
      <c r="CO112" s="163"/>
      <c r="CP112" s="164"/>
      <c r="CQ112" s="165"/>
      <c r="CR112" s="165"/>
      <c r="CS112" s="165"/>
      <c r="CT112" s="157"/>
      <c r="CU112" s="157"/>
      <c r="CV112" s="155"/>
      <c r="CW112" s="156"/>
      <c r="CX112" s="157"/>
      <c r="CY112" s="158"/>
      <c r="CZ112" s="159"/>
      <c r="DA112" s="160"/>
      <c r="DB112" s="160"/>
      <c r="DC112" s="161"/>
      <c r="DD112" s="161"/>
      <c r="DE112" s="162"/>
      <c r="DF112" s="163"/>
      <c r="DG112" s="164"/>
      <c r="DH112" s="165"/>
      <c r="DI112" s="165"/>
      <c r="DJ112" s="165"/>
      <c r="DK112" s="157"/>
      <c r="DL112" s="157"/>
      <c r="DM112" s="155"/>
      <c r="DN112" s="156"/>
      <c r="DO112" s="157"/>
      <c r="DP112" s="158"/>
      <c r="DQ112" s="159"/>
      <c r="DR112" s="160"/>
      <c r="DS112" s="160"/>
      <c r="DT112" s="161"/>
      <c r="DU112" s="161"/>
      <c r="DV112" s="162"/>
      <c r="DW112" s="163"/>
      <c r="DX112" s="164"/>
      <c r="DY112" s="165"/>
      <c r="DZ112" s="165"/>
      <c r="EA112" s="165"/>
      <c r="EB112" s="157"/>
      <c r="EC112" s="157"/>
      <c r="ED112" s="155"/>
      <c r="EE112" s="156"/>
      <c r="EF112" s="157"/>
      <c r="EG112" s="158"/>
      <c r="EH112" s="159"/>
      <c r="EI112" s="160"/>
      <c r="EJ112" s="160"/>
      <c r="EK112" s="161"/>
      <c r="EL112" s="161"/>
      <c r="EM112" s="162"/>
      <c r="EN112" s="163"/>
      <c r="EO112" s="164"/>
      <c r="EP112" s="165"/>
      <c r="EQ112" s="165"/>
      <c r="ER112" s="165"/>
      <c r="ES112" s="157"/>
      <c r="ET112" s="157"/>
      <c r="EU112" s="155"/>
      <c r="EV112" s="156"/>
      <c r="EW112" s="157"/>
      <c r="EX112" s="158"/>
      <c r="EY112" s="159"/>
      <c r="EZ112" s="160"/>
      <c r="FA112" s="160"/>
      <c r="FB112" s="161"/>
      <c r="FC112" s="161"/>
      <c r="FD112" s="162"/>
      <c r="FE112" s="163"/>
      <c r="FF112" s="164"/>
      <c r="FG112" s="165"/>
      <c r="FH112" s="165"/>
      <c r="FI112" s="165"/>
      <c r="FJ112" s="157"/>
      <c r="FK112" s="157"/>
      <c r="FL112" s="155"/>
      <c r="FM112" s="156"/>
      <c r="FN112" s="157"/>
      <c r="FO112" s="158"/>
      <c r="FP112" s="159"/>
      <c r="FQ112" s="160"/>
      <c r="FR112" s="160"/>
      <c r="FS112" s="161"/>
      <c r="FT112" s="161"/>
      <c r="FU112" s="162"/>
      <c r="FV112" s="163"/>
      <c r="FW112" s="164"/>
      <c r="FX112" s="165"/>
      <c r="FY112" s="165"/>
      <c r="FZ112" s="165"/>
      <c r="GA112" s="157"/>
      <c r="GB112" s="157"/>
      <c r="GC112" s="155"/>
      <c r="GD112" s="156"/>
      <c r="GE112" s="157"/>
      <c r="GF112" s="158"/>
      <c r="GG112" s="159"/>
      <c r="GH112" s="160"/>
      <c r="GI112" s="160"/>
      <c r="GJ112" s="161"/>
      <c r="GK112" s="161"/>
      <c r="GL112" s="162"/>
      <c r="GM112" s="163"/>
      <c r="GN112" s="164"/>
      <c r="GO112" s="165"/>
      <c r="GP112" s="165"/>
      <c r="GQ112" s="165"/>
      <c r="GR112" s="157"/>
      <c r="GS112" s="157"/>
      <c r="GT112" s="155"/>
      <c r="GU112" s="156"/>
      <c r="GV112" s="157"/>
      <c r="GW112" s="158"/>
      <c r="GX112" s="159"/>
      <c r="GY112" s="160"/>
      <c r="GZ112" s="160"/>
      <c r="HA112" s="161"/>
      <c r="HB112" s="161"/>
      <c r="HC112" s="162"/>
      <c r="HD112" s="163"/>
      <c r="HE112" s="164"/>
    </row>
    <row r="113" spans="1:214" s="166" customFormat="1" ht="41.25" customHeight="1">
      <c r="A113" s="375" t="s">
        <v>5217</v>
      </c>
      <c r="B113" s="516" t="s">
        <v>3431</v>
      </c>
      <c r="C113" s="516" t="s">
        <v>3431</v>
      </c>
      <c r="D113" s="516" t="s">
        <v>3001</v>
      </c>
      <c r="E113" s="483" t="str">
        <f t="shared" si="1"/>
        <v>下関市彦島角倉町1-11-30</v>
      </c>
      <c r="F113" s="483" t="s">
        <v>1089</v>
      </c>
      <c r="G113" s="515">
        <v>42644</v>
      </c>
      <c r="H113" s="483" t="s">
        <v>5216</v>
      </c>
      <c r="I113" s="376" t="s">
        <v>2995</v>
      </c>
      <c r="J113" s="494" t="s">
        <v>744</v>
      </c>
      <c r="K113" s="486" t="s">
        <v>419</v>
      </c>
      <c r="L113" s="486" t="s">
        <v>420</v>
      </c>
      <c r="M113" s="483" t="s">
        <v>3012</v>
      </c>
      <c r="N113" s="483" t="s">
        <v>3013</v>
      </c>
      <c r="O113" s="487" t="s">
        <v>234</v>
      </c>
      <c r="P113" s="497" t="s">
        <v>512</v>
      </c>
      <c r="Q113" s="156"/>
      <c r="R113" s="157"/>
      <c r="S113" s="158"/>
      <c r="T113" s="159"/>
      <c r="U113" s="160"/>
      <c r="V113" s="160"/>
      <c r="W113" s="161"/>
      <c r="X113" s="161"/>
      <c r="Y113" s="162"/>
      <c r="Z113" s="163"/>
      <c r="AA113" s="164"/>
      <c r="AB113" s="165"/>
      <c r="AC113" s="165"/>
      <c r="AD113" s="165"/>
      <c r="AE113" s="157"/>
      <c r="AF113" s="157"/>
      <c r="AG113" s="155"/>
      <c r="AH113" s="156"/>
      <c r="AI113" s="157"/>
      <c r="AJ113" s="158"/>
      <c r="AK113" s="159"/>
      <c r="AL113" s="160"/>
      <c r="AM113" s="160"/>
      <c r="AN113" s="161"/>
      <c r="AO113" s="161"/>
      <c r="AP113" s="162"/>
      <c r="AQ113" s="163"/>
      <c r="AR113" s="164"/>
      <c r="AS113" s="165"/>
      <c r="AT113" s="165"/>
      <c r="AU113" s="165"/>
      <c r="AV113" s="157"/>
      <c r="AW113" s="157"/>
      <c r="AX113" s="155"/>
      <c r="AY113" s="156"/>
      <c r="AZ113" s="157"/>
      <c r="BA113" s="158"/>
      <c r="BB113" s="159"/>
      <c r="BC113" s="160"/>
      <c r="BD113" s="160"/>
      <c r="BE113" s="161"/>
      <c r="BF113" s="161"/>
      <c r="BG113" s="162"/>
      <c r="BH113" s="163"/>
      <c r="BI113" s="164"/>
      <c r="BJ113" s="165"/>
      <c r="BK113" s="165"/>
      <c r="BL113" s="165"/>
      <c r="BM113" s="157"/>
      <c r="BN113" s="157"/>
      <c r="BO113" s="155"/>
      <c r="BP113" s="156"/>
      <c r="BQ113" s="157"/>
      <c r="BR113" s="158"/>
      <c r="BS113" s="159"/>
      <c r="BT113" s="160"/>
      <c r="BU113" s="160"/>
      <c r="BV113" s="161"/>
      <c r="BW113" s="161"/>
      <c r="BX113" s="162"/>
      <c r="BY113" s="163"/>
      <c r="BZ113" s="164"/>
      <c r="CA113" s="165"/>
      <c r="CB113" s="165"/>
      <c r="CC113" s="165"/>
      <c r="CD113" s="157"/>
      <c r="CE113" s="157"/>
      <c r="CF113" s="155"/>
      <c r="CG113" s="156"/>
      <c r="CH113" s="157"/>
      <c r="CI113" s="158"/>
      <c r="CJ113" s="159"/>
      <c r="CK113" s="160"/>
      <c r="CL113" s="160"/>
      <c r="CM113" s="161"/>
      <c r="CN113" s="161"/>
      <c r="CO113" s="162"/>
      <c r="CP113" s="163"/>
      <c r="CQ113" s="164"/>
      <c r="CR113" s="165"/>
      <c r="CS113" s="165"/>
      <c r="CT113" s="165"/>
      <c r="CU113" s="157"/>
      <c r="CV113" s="157"/>
      <c r="CW113" s="155"/>
      <c r="CX113" s="156"/>
      <c r="CY113" s="157"/>
      <c r="CZ113" s="158"/>
      <c r="DA113" s="159"/>
      <c r="DB113" s="160"/>
      <c r="DC113" s="160"/>
      <c r="DD113" s="161"/>
      <c r="DE113" s="161"/>
      <c r="DF113" s="162"/>
      <c r="DG113" s="163"/>
      <c r="DH113" s="164"/>
      <c r="DI113" s="165"/>
      <c r="DJ113" s="165"/>
      <c r="DK113" s="165"/>
      <c r="DL113" s="157"/>
      <c r="DM113" s="157"/>
      <c r="DN113" s="155"/>
      <c r="DO113" s="156"/>
      <c r="DP113" s="157"/>
      <c r="DQ113" s="158"/>
      <c r="DR113" s="159"/>
      <c r="DS113" s="160"/>
      <c r="DT113" s="160"/>
      <c r="DU113" s="161"/>
      <c r="DV113" s="161"/>
      <c r="DW113" s="162"/>
      <c r="DX113" s="163"/>
      <c r="DY113" s="164"/>
      <c r="DZ113" s="165"/>
      <c r="EA113" s="165"/>
      <c r="EB113" s="165"/>
      <c r="EC113" s="157"/>
      <c r="ED113" s="157"/>
      <c r="EE113" s="155"/>
      <c r="EF113" s="156"/>
      <c r="EG113" s="157"/>
      <c r="EH113" s="158"/>
      <c r="EI113" s="159"/>
      <c r="EJ113" s="160"/>
      <c r="EK113" s="160"/>
      <c r="EL113" s="161"/>
      <c r="EM113" s="161"/>
      <c r="EN113" s="162"/>
      <c r="EO113" s="163"/>
      <c r="EP113" s="164"/>
      <c r="EQ113" s="165"/>
      <c r="ER113" s="165"/>
      <c r="ES113" s="165"/>
      <c r="ET113" s="157"/>
      <c r="EU113" s="157"/>
      <c r="EV113" s="155"/>
      <c r="EW113" s="156"/>
      <c r="EX113" s="157"/>
      <c r="EY113" s="158"/>
      <c r="EZ113" s="159"/>
      <c r="FA113" s="160"/>
      <c r="FB113" s="160"/>
      <c r="FC113" s="161"/>
      <c r="FD113" s="161"/>
      <c r="FE113" s="162"/>
      <c r="FF113" s="163"/>
      <c r="FG113" s="164"/>
      <c r="FH113" s="165"/>
      <c r="FI113" s="165"/>
      <c r="FJ113" s="165"/>
      <c r="FK113" s="157"/>
      <c r="FL113" s="157"/>
      <c r="FM113" s="155"/>
      <c r="FN113" s="156"/>
      <c r="FO113" s="157"/>
      <c r="FP113" s="158"/>
      <c r="FQ113" s="159"/>
      <c r="FR113" s="160"/>
      <c r="FS113" s="160"/>
      <c r="FT113" s="161"/>
      <c r="FU113" s="161"/>
      <c r="FV113" s="162"/>
      <c r="FW113" s="163"/>
      <c r="FX113" s="164"/>
      <c r="FY113" s="165"/>
      <c r="FZ113" s="165"/>
      <c r="GA113" s="165"/>
      <c r="GB113" s="157"/>
      <c r="GC113" s="157"/>
      <c r="GD113" s="155"/>
      <c r="GE113" s="156"/>
      <c r="GF113" s="157"/>
      <c r="GG113" s="158"/>
      <c r="GH113" s="159"/>
      <c r="GI113" s="160"/>
      <c r="GJ113" s="160"/>
      <c r="GK113" s="161"/>
      <c r="GL113" s="161"/>
      <c r="GM113" s="162"/>
      <c r="GN113" s="163"/>
      <c r="GO113" s="164"/>
      <c r="GP113" s="165"/>
      <c r="GQ113" s="165"/>
      <c r="GR113" s="165"/>
      <c r="GS113" s="157"/>
      <c r="GT113" s="157"/>
      <c r="GU113" s="155"/>
      <c r="GV113" s="156"/>
      <c r="GW113" s="157"/>
      <c r="GX113" s="158"/>
      <c r="GY113" s="159"/>
      <c r="GZ113" s="160"/>
      <c r="HA113" s="160"/>
      <c r="HB113" s="161"/>
      <c r="HC113" s="161"/>
      <c r="HD113" s="162"/>
      <c r="HE113" s="163"/>
      <c r="HF113" s="164"/>
    </row>
    <row r="114" spans="1:214" s="166" customFormat="1" ht="41.25" customHeight="1">
      <c r="A114" s="375" t="s">
        <v>3002</v>
      </c>
      <c r="B114" s="516" t="s">
        <v>5215</v>
      </c>
      <c r="C114" s="516" t="s">
        <v>5215</v>
      </c>
      <c r="D114" s="516" t="s">
        <v>8194</v>
      </c>
      <c r="E114" s="483" t="str">
        <f t="shared" si="1"/>
        <v>下関市貴船町3-4-1</v>
      </c>
      <c r="F114" s="483" t="s">
        <v>904</v>
      </c>
      <c r="G114" s="515">
        <v>42826</v>
      </c>
      <c r="H114" s="444" t="s">
        <v>9000</v>
      </c>
      <c r="I114" s="376" t="s">
        <v>2995</v>
      </c>
      <c r="J114" s="494" t="s">
        <v>744</v>
      </c>
      <c r="K114" s="486" t="s">
        <v>419</v>
      </c>
      <c r="L114" s="486" t="s">
        <v>420</v>
      </c>
      <c r="M114" s="483" t="s">
        <v>354</v>
      </c>
      <c r="N114" s="483" t="s">
        <v>3014</v>
      </c>
      <c r="O114" s="487" t="s">
        <v>234</v>
      </c>
      <c r="P114" s="497" t="s">
        <v>510</v>
      </c>
      <c r="Q114" s="157"/>
      <c r="R114" s="158"/>
      <c r="S114" s="159"/>
      <c r="T114" s="160"/>
      <c r="U114" s="160"/>
      <c r="V114" s="161"/>
      <c r="W114" s="161"/>
      <c r="X114" s="162"/>
      <c r="Y114" s="163"/>
      <c r="Z114" s="164"/>
      <c r="AA114" s="165"/>
      <c r="AB114" s="165"/>
      <c r="AC114" s="165"/>
      <c r="AD114" s="157"/>
      <c r="AE114" s="157"/>
      <c r="AF114" s="155"/>
      <c r="AG114" s="156"/>
      <c r="AH114" s="157"/>
      <c r="AI114" s="158"/>
      <c r="AJ114" s="159"/>
      <c r="AK114" s="160"/>
      <c r="AL114" s="160"/>
      <c r="AM114" s="161"/>
      <c r="AN114" s="161"/>
      <c r="AO114" s="162"/>
      <c r="AP114" s="163"/>
      <c r="AQ114" s="164"/>
      <c r="AR114" s="165"/>
      <c r="AS114" s="165"/>
      <c r="AT114" s="165"/>
      <c r="AU114" s="157"/>
      <c r="AV114" s="157"/>
      <c r="AW114" s="155"/>
      <c r="AX114" s="156"/>
      <c r="AY114" s="157"/>
      <c r="AZ114" s="158"/>
      <c r="BA114" s="159"/>
      <c r="BB114" s="160"/>
      <c r="BC114" s="160"/>
      <c r="BD114" s="161"/>
      <c r="BE114" s="161"/>
      <c r="BF114" s="162"/>
      <c r="BG114" s="163"/>
      <c r="BH114" s="164"/>
      <c r="BI114" s="165"/>
      <c r="BJ114" s="165"/>
      <c r="BK114" s="165"/>
      <c r="BL114" s="157"/>
      <c r="BM114" s="157"/>
      <c r="BN114" s="155"/>
      <c r="BO114" s="156"/>
      <c r="BP114" s="157"/>
      <c r="BQ114" s="158"/>
      <c r="BR114" s="159"/>
      <c r="BS114" s="160"/>
      <c r="BT114" s="161" t="s">
        <v>6117</v>
      </c>
      <c r="BU114" s="161"/>
      <c r="BV114" s="161"/>
      <c r="BW114" s="162"/>
      <c r="BX114" s="163"/>
      <c r="BY114" s="164"/>
      <c r="BZ114" s="165"/>
      <c r="CA114" s="165"/>
      <c r="CB114" s="165"/>
      <c r="CC114" s="157"/>
      <c r="CD114" s="157"/>
      <c r="CE114" s="155"/>
      <c r="CF114" s="156"/>
      <c r="CG114" s="157"/>
      <c r="CH114" s="158"/>
      <c r="CI114" s="159"/>
      <c r="CJ114" s="160"/>
      <c r="CK114" s="160"/>
      <c r="CL114" s="161"/>
      <c r="CM114" s="161"/>
      <c r="CN114" s="162"/>
      <c r="CO114" s="163"/>
      <c r="CP114" s="164"/>
      <c r="CQ114" s="165"/>
      <c r="CR114" s="165"/>
      <c r="CS114" s="165"/>
      <c r="CT114" s="157"/>
      <c r="CU114" s="157"/>
      <c r="CV114" s="155"/>
      <c r="CW114" s="156"/>
      <c r="CX114" s="157"/>
      <c r="CY114" s="158"/>
      <c r="CZ114" s="159"/>
      <c r="DA114" s="160"/>
      <c r="DB114" s="160"/>
      <c r="DC114" s="161"/>
      <c r="DD114" s="161"/>
      <c r="DE114" s="162"/>
      <c r="DF114" s="163"/>
      <c r="DG114" s="164"/>
      <c r="DH114" s="165"/>
      <c r="DI114" s="165"/>
      <c r="DJ114" s="165"/>
      <c r="DK114" s="157"/>
      <c r="DL114" s="157"/>
      <c r="DM114" s="155"/>
      <c r="DN114" s="156"/>
      <c r="DO114" s="157"/>
      <c r="DP114" s="158"/>
      <c r="DQ114" s="159"/>
      <c r="DR114" s="160"/>
      <c r="DS114" s="160"/>
      <c r="DT114" s="161"/>
      <c r="DU114" s="161"/>
      <c r="DV114" s="162"/>
      <c r="DW114" s="163"/>
      <c r="DX114" s="164"/>
      <c r="DY114" s="165"/>
      <c r="DZ114" s="165"/>
      <c r="EA114" s="165"/>
      <c r="EB114" s="157"/>
      <c r="EC114" s="157"/>
      <c r="ED114" s="155"/>
      <c r="EE114" s="156"/>
      <c r="EF114" s="157"/>
      <c r="EG114" s="158"/>
      <c r="EH114" s="159"/>
      <c r="EI114" s="160"/>
      <c r="EJ114" s="160"/>
      <c r="EK114" s="161"/>
      <c r="EL114" s="161"/>
      <c r="EM114" s="162"/>
      <c r="EN114" s="163"/>
      <c r="EO114" s="164"/>
      <c r="EP114" s="165"/>
      <c r="EQ114" s="165"/>
      <c r="ER114" s="165"/>
      <c r="ES114" s="157"/>
      <c r="ET114" s="157"/>
      <c r="EU114" s="155"/>
      <c r="EV114" s="156"/>
      <c r="EW114" s="157"/>
      <c r="EX114" s="158"/>
      <c r="EY114" s="159"/>
      <c r="EZ114" s="160"/>
      <c r="FA114" s="160"/>
      <c r="FB114" s="161"/>
      <c r="FC114" s="161"/>
      <c r="FD114" s="162"/>
      <c r="FE114" s="163"/>
      <c r="FF114" s="164"/>
      <c r="FG114" s="165"/>
      <c r="FH114" s="165"/>
      <c r="FI114" s="165"/>
      <c r="FJ114" s="157"/>
      <c r="FK114" s="157"/>
      <c r="FL114" s="155"/>
      <c r="FM114" s="156"/>
      <c r="FN114" s="157"/>
      <c r="FO114" s="158"/>
      <c r="FP114" s="159"/>
      <c r="FQ114" s="160"/>
      <c r="FR114" s="160"/>
      <c r="FS114" s="161"/>
      <c r="FT114" s="161"/>
      <c r="FU114" s="162"/>
      <c r="FV114" s="163"/>
      <c r="FW114" s="164"/>
      <c r="FX114" s="165"/>
      <c r="FY114" s="165"/>
      <c r="FZ114" s="165"/>
      <c r="GA114" s="157"/>
      <c r="GB114" s="157"/>
      <c r="GC114" s="155"/>
      <c r="GD114" s="156"/>
      <c r="GE114" s="157"/>
      <c r="GF114" s="158"/>
      <c r="GG114" s="159"/>
      <c r="GH114" s="160"/>
      <c r="GI114" s="160"/>
      <c r="GJ114" s="161"/>
      <c r="GK114" s="161"/>
      <c r="GL114" s="162"/>
      <c r="GM114" s="163"/>
      <c r="GN114" s="164"/>
      <c r="GO114" s="165"/>
      <c r="GP114" s="165"/>
      <c r="GQ114" s="165"/>
      <c r="GR114" s="157"/>
      <c r="GS114" s="157"/>
      <c r="GT114" s="155"/>
      <c r="GU114" s="156"/>
      <c r="GV114" s="157"/>
      <c r="GW114" s="158"/>
      <c r="GX114" s="159"/>
      <c r="GY114" s="160"/>
      <c r="GZ114" s="160"/>
      <c r="HA114" s="161"/>
      <c r="HB114" s="161"/>
      <c r="HC114" s="162"/>
      <c r="HD114" s="163"/>
      <c r="HE114" s="164"/>
    </row>
    <row r="115" spans="1:214" s="166" customFormat="1" ht="41.25" customHeight="1">
      <c r="A115" s="299" t="s">
        <v>3003</v>
      </c>
      <c r="B115" s="217" t="s">
        <v>6123</v>
      </c>
      <c r="C115" s="217" t="s">
        <v>6123</v>
      </c>
      <c r="D115" s="217" t="s">
        <v>6124</v>
      </c>
      <c r="E115" s="483" t="str">
        <f t="shared" si="1"/>
        <v>下関市川中本町7-19</v>
      </c>
      <c r="F115" s="218" t="s">
        <v>3004</v>
      </c>
      <c r="G115" s="313">
        <v>42826</v>
      </c>
      <c r="H115" s="483" t="s">
        <v>8282</v>
      </c>
      <c r="I115" s="221" t="s">
        <v>2995</v>
      </c>
      <c r="J115" s="494" t="s">
        <v>744</v>
      </c>
      <c r="K115" s="486" t="s">
        <v>419</v>
      </c>
      <c r="L115" s="486" t="s">
        <v>420</v>
      </c>
      <c r="M115" s="483" t="s">
        <v>6125</v>
      </c>
      <c r="N115" s="483" t="s">
        <v>3015</v>
      </c>
      <c r="O115" s="487" t="s">
        <v>234</v>
      </c>
      <c r="P115" s="497" t="s">
        <v>512</v>
      </c>
      <c r="Q115" s="156"/>
      <c r="R115" s="157"/>
      <c r="S115" s="158"/>
      <c r="T115" s="159"/>
      <c r="U115" s="160"/>
      <c r="V115" s="160"/>
      <c r="W115" s="161"/>
      <c r="X115" s="161"/>
      <c r="Y115" s="162"/>
      <c r="Z115" s="163"/>
      <c r="AA115" s="164"/>
      <c r="AB115" s="165"/>
      <c r="AC115" s="165"/>
      <c r="AD115" s="165"/>
      <c r="AE115" s="157"/>
      <c r="AF115" s="157"/>
      <c r="AG115" s="155"/>
      <c r="AH115" s="156"/>
      <c r="AI115" s="157"/>
      <c r="AJ115" s="158"/>
      <c r="AK115" s="159"/>
      <c r="AL115" s="160"/>
      <c r="AM115" s="160"/>
      <c r="AN115" s="161"/>
      <c r="AO115" s="161"/>
      <c r="AP115" s="162"/>
      <c r="AQ115" s="163"/>
      <c r="AR115" s="164"/>
      <c r="AS115" s="165"/>
      <c r="AT115" s="165"/>
      <c r="AU115" s="165"/>
      <c r="AV115" s="157"/>
      <c r="AW115" s="157"/>
      <c r="AX115" s="155"/>
      <c r="AY115" s="156"/>
      <c r="AZ115" s="157"/>
      <c r="BA115" s="158"/>
      <c r="BB115" s="159"/>
      <c r="BC115" s="160"/>
      <c r="BD115" s="160"/>
      <c r="BE115" s="161"/>
      <c r="BF115" s="161"/>
      <c r="BG115" s="162"/>
      <c r="BH115" s="163"/>
      <c r="BI115" s="164"/>
      <c r="BJ115" s="165"/>
      <c r="BK115" s="165"/>
      <c r="BL115" s="165"/>
      <c r="BM115" s="157"/>
      <c r="BN115" s="157"/>
      <c r="BO115" s="155"/>
      <c r="BP115" s="156"/>
      <c r="BQ115" s="157"/>
      <c r="BR115" s="158"/>
      <c r="BS115" s="159"/>
      <c r="BT115" s="160"/>
      <c r="BU115" s="160"/>
      <c r="BV115" s="161"/>
      <c r="BW115" s="161"/>
      <c r="BX115" s="162"/>
      <c r="BY115" s="163"/>
      <c r="BZ115" s="164"/>
      <c r="CA115" s="165"/>
      <c r="CB115" s="165"/>
      <c r="CC115" s="165"/>
      <c r="CD115" s="157"/>
      <c r="CE115" s="157"/>
      <c r="CF115" s="155"/>
      <c r="CG115" s="156"/>
      <c r="CH115" s="157"/>
      <c r="CI115" s="158"/>
      <c r="CJ115" s="159"/>
      <c r="CK115" s="160"/>
      <c r="CL115" s="160"/>
      <c r="CM115" s="161"/>
      <c r="CN115" s="161"/>
      <c r="CO115" s="162"/>
      <c r="CP115" s="163"/>
      <c r="CQ115" s="164"/>
      <c r="CR115" s="165"/>
      <c r="CS115" s="165"/>
      <c r="CT115" s="165"/>
      <c r="CU115" s="157"/>
      <c r="CV115" s="157"/>
      <c r="CW115" s="155"/>
      <c r="CX115" s="156"/>
      <c r="CY115" s="157"/>
      <c r="CZ115" s="158"/>
      <c r="DA115" s="159"/>
      <c r="DB115" s="160"/>
      <c r="DC115" s="160"/>
      <c r="DD115" s="161"/>
      <c r="DE115" s="161"/>
      <c r="DF115" s="162"/>
      <c r="DG115" s="163"/>
      <c r="DH115" s="164"/>
      <c r="DI115" s="165"/>
      <c r="DJ115" s="165"/>
      <c r="DK115" s="165"/>
      <c r="DL115" s="157"/>
      <c r="DM115" s="157"/>
      <c r="DN115" s="155"/>
      <c r="DO115" s="156"/>
      <c r="DP115" s="157"/>
      <c r="DQ115" s="158"/>
      <c r="DR115" s="159"/>
      <c r="DS115" s="160"/>
      <c r="DT115" s="160"/>
      <c r="DU115" s="161"/>
      <c r="DV115" s="161"/>
      <c r="DW115" s="162"/>
      <c r="DX115" s="163"/>
      <c r="DY115" s="164"/>
      <c r="DZ115" s="165"/>
      <c r="EA115" s="165"/>
      <c r="EB115" s="165"/>
      <c r="EC115" s="157"/>
      <c r="ED115" s="157"/>
      <c r="EE115" s="155"/>
      <c r="EF115" s="156"/>
      <c r="EG115" s="157"/>
      <c r="EH115" s="158"/>
      <c r="EI115" s="159"/>
      <c r="EJ115" s="160"/>
      <c r="EK115" s="160"/>
      <c r="EL115" s="161"/>
      <c r="EM115" s="161"/>
      <c r="EN115" s="162"/>
      <c r="EO115" s="163"/>
      <c r="EP115" s="164"/>
      <c r="EQ115" s="165"/>
      <c r="ER115" s="165"/>
      <c r="ES115" s="165"/>
      <c r="ET115" s="157"/>
      <c r="EU115" s="157"/>
      <c r="EV115" s="155"/>
      <c r="EW115" s="156"/>
      <c r="EX115" s="157"/>
      <c r="EY115" s="158"/>
      <c r="EZ115" s="159"/>
      <c r="FA115" s="160"/>
      <c r="FB115" s="160"/>
      <c r="FC115" s="161"/>
      <c r="FD115" s="161"/>
      <c r="FE115" s="162"/>
      <c r="FF115" s="163"/>
      <c r="FG115" s="164"/>
      <c r="FH115" s="165"/>
      <c r="FI115" s="165"/>
      <c r="FJ115" s="165"/>
      <c r="FK115" s="157"/>
      <c r="FL115" s="157"/>
      <c r="FM115" s="155"/>
      <c r="FN115" s="156"/>
      <c r="FO115" s="157"/>
      <c r="FP115" s="158"/>
      <c r="FQ115" s="159"/>
      <c r="FR115" s="160"/>
      <c r="FS115" s="160"/>
      <c r="FT115" s="161"/>
      <c r="FU115" s="161"/>
      <c r="FV115" s="162"/>
      <c r="FW115" s="163"/>
      <c r="FX115" s="164"/>
      <c r="FY115" s="165"/>
      <c r="FZ115" s="165"/>
      <c r="GA115" s="165"/>
      <c r="GB115" s="157"/>
      <c r="GC115" s="157"/>
      <c r="GD115" s="155"/>
      <c r="GE115" s="156"/>
      <c r="GF115" s="157"/>
      <c r="GG115" s="158"/>
      <c r="GH115" s="159"/>
      <c r="GI115" s="160"/>
      <c r="GJ115" s="160"/>
      <c r="GK115" s="161"/>
      <c r="GL115" s="161"/>
      <c r="GM115" s="162"/>
      <c r="GN115" s="163"/>
      <c r="GO115" s="164"/>
      <c r="GP115" s="165"/>
      <c r="GQ115" s="165"/>
      <c r="GR115" s="165"/>
      <c r="GS115" s="157"/>
      <c r="GT115" s="157"/>
      <c r="GU115" s="155"/>
      <c r="GV115" s="156"/>
      <c r="GW115" s="157"/>
      <c r="GX115" s="158"/>
      <c r="GY115" s="159"/>
      <c r="GZ115" s="160"/>
      <c r="HA115" s="160"/>
      <c r="HB115" s="161"/>
      <c r="HC115" s="161"/>
      <c r="HD115" s="162"/>
      <c r="HE115" s="163"/>
      <c r="HF115" s="164"/>
    </row>
    <row r="116" spans="1:214" s="166" customFormat="1" ht="41.25" customHeight="1">
      <c r="A116" s="299" t="s">
        <v>3432</v>
      </c>
      <c r="B116" s="217" t="s">
        <v>5777</v>
      </c>
      <c r="C116" s="217" t="s">
        <v>5777</v>
      </c>
      <c r="D116" s="217" t="s">
        <v>3433</v>
      </c>
      <c r="E116" s="483" t="str">
        <f t="shared" ref="E116:E119" si="2">L116&amp;M116</f>
        <v>下関市秋根北町5-7Ａ-102</v>
      </c>
      <c r="F116" s="218" t="s">
        <v>3434</v>
      </c>
      <c r="G116" s="313">
        <v>42917</v>
      </c>
      <c r="H116" s="218" t="s">
        <v>5778</v>
      </c>
      <c r="I116" s="221" t="s">
        <v>2995</v>
      </c>
      <c r="J116" s="494" t="s">
        <v>744</v>
      </c>
      <c r="K116" s="486" t="s">
        <v>419</v>
      </c>
      <c r="L116" s="486" t="s">
        <v>420</v>
      </c>
      <c r="M116" s="483" t="s">
        <v>3435</v>
      </c>
      <c r="N116" s="483" t="s">
        <v>5214</v>
      </c>
      <c r="O116" s="487" t="s">
        <v>234</v>
      </c>
      <c r="P116" s="497" t="s">
        <v>512</v>
      </c>
      <c r="Q116" s="156"/>
      <c r="R116" s="157"/>
      <c r="S116" s="158"/>
      <c r="T116" s="159"/>
      <c r="U116" s="160"/>
      <c r="V116" s="160"/>
      <c r="W116" s="161"/>
      <c r="X116" s="161"/>
      <c r="Y116" s="162"/>
      <c r="Z116" s="163"/>
      <c r="AA116" s="164"/>
      <c r="AB116" s="165"/>
      <c r="AC116" s="165"/>
      <c r="AD116" s="165"/>
      <c r="AE116" s="157"/>
      <c r="AF116" s="157"/>
      <c r="AG116" s="155"/>
      <c r="AH116" s="156"/>
      <c r="AI116" s="157"/>
      <c r="AJ116" s="158"/>
      <c r="AK116" s="159"/>
      <c r="AL116" s="160"/>
      <c r="AM116" s="160"/>
      <c r="AN116" s="161"/>
      <c r="AO116" s="161"/>
      <c r="AP116" s="162"/>
      <c r="AQ116" s="163"/>
      <c r="AR116" s="164"/>
      <c r="AS116" s="165"/>
      <c r="AT116" s="165"/>
      <c r="AU116" s="165"/>
      <c r="AV116" s="157"/>
      <c r="AW116" s="157"/>
      <c r="AX116" s="155"/>
      <c r="AY116" s="156"/>
      <c r="AZ116" s="157"/>
      <c r="BA116" s="158"/>
      <c r="BB116" s="159"/>
      <c r="BC116" s="160"/>
      <c r="BD116" s="160"/>
      <c r="BE116" s="161"/>
      <c r="BF116" s="161"/>
      <c r="BG116" s="162"/>
      <c r="BH116" s="163"/>
      <c r="BI116" s="164"/>
      <c r="BJ116" s="165"/>
      <c r="BK116" s="165"/>
      <c r="BL116" s="165"/>
      <c r="BM116" s="157"/>
      <c r="BN116" s="157"/>
      <c r="BO116" s="155"/>
      <c r="BP116" s="156"/>
      <c r="BQ116" s="157"/>
      <c r="BR116" s="158"/>
      <c r="BS116" s="159"/>
      <c r="BT116" s="160"/>
      <c r="BU116" s="160"/>
      <c r="BV116" s="161"/>
      <c r="BW116" s="161"/>
      <c r="BX116" s="162"/>
      <c r="BY116" s="163"/>
      <c r="BZ116" s="164"/>
      <c r="CA116" s="165"/>
      <c r="CB116" s="165"/>
      <c r="CC116" s="165"/>
      <c r="CD116" s="157"/>
      <c r="CE116" s="157"/>
      <c r="CF116" s="155"/>
      <c r="CG116" s="156"/>
      <c r="CH116" s="157"/>
      <c r="CI116" s="158"/>
      <c r="CJ116" s="159"/>
      <c r="CK116" s="160"/>
      <c r="CL116" s="160"/>
      <c r="CM116" s="161"/>
      <c r="CN116" s="161"/>
      <c r="CO116" s="162"/>
      <c r="CP116" s="163"/>
      <c r="CQ116" s="164"/>
      <c r="CR116" s="165"/>
      <c r="CS116" s="165"/>
      <c r="CT116" s="165"/>
      <c r="CU116" s="157"/>
      <c r="CV116" s="157"/>
      <c r="CW116" s="155"/>
      <c r="CX116" s="156"/>
      <c r="CY116" s="157"/>
      <c r="CZ116" s="158"/>
      <c r="DA116" s="159"/>
      <c r="DB116" s="160"/>
      <c r="DC116" s="160"/>
      <c r="DD116" s="161"/>
      <c r="DE116" s="161"/>
      <c r="DF116" s="162"/>
      <c r="DG116" s="163"/>
      <c r="DH116" s="164"/>
      <c r="DI116" s="165"/>
      <c r="DJ116" s="165"/>
      <c r="DK116" s="165"/>
      <c r="DL116" s="157"/>
      <c r="DM116" s="157"/>
      <c r="DN116" s="155"/>
      <c r="DO116" s="156"/>
      <c r="DP116" s="157"/>
      <c r="DQ116" s="158"/>
      <c r="DR116" s="159"/>
      <c r="DS116" s="160"/>
      <c r="DT116" s="160"/>
      <c r="DU116" s="161"/>
      <c r="DV116" s="161"/>
      <c r="DW116" s="162"/>
      <c r="DX116" s="163"/>
      <c r="DY116" s="164"/>
      <c r="DZ116" s="165"/>
      <c r="EA116" s="165"/>
      <c r="EB116" s="165"/>
      <c r="EC116" s="157"/>
      <c r="ED116" s="157"/>
      <c r="EE116" s="155"/>
      <c r="EF116" s="156"/>
      <c r="EG116" s="157"/>
      <c r="EH116" s="158"/>
      <c r="EI116" s="159"/>
      <c r="EJ116" s="160"/>
      <c r="EK116" s="160"/>
      <c r="EL116" s="161"/>
      <c r="EM116" s="161"/>
      <c r="EN116" s="162"/>
      <c r="EO116" s="163"/>
      <c r="EP116" s="164"/>
      <c r="EQ116" s="165"/>
      <c r="ER116" s="165"/>
      <c r="ES116" s="165"/>
      <c r="ET116" s="157"/>
      <c r="EU116" s="157"/>
      <c r="EV116" s="155"/>
      <c r="EW116" s="156"/>
      <c r="EX116" s="157"/>
      <c r="EY116" s="158"/>
      <c r="EZ116" s="159"/>
      <c r="FA116" s="160"/>
      <c r="FB116" s="160"/>
      <c r="FC116" s="161"/>
      <c r="FD116" s="161"/>
      <c r="FE116" s="162"/>
      <c r="FF116" s="163"/>
      <c r="FG116" s="164"/>
      <c r="FH116" s="165"/>
      <c r="FI116" s="165"/>
      <c r="FJ116" s="165"/>
      <c r="FK116" s="157"/>
      <c r="FL116" s="157"/>
      <c r="FM116" s="155"/>
      <c r="FN116" s="156"/>
      <c r="FO116" s="157"/>
      <c r="FP116" s="158"/>
      <c r="FQ116" s="159"/>
      <c r="FR116" s="160"/>
      <c r="FS116" s="160"/>
      <c r="FT116" s="161"/>
      <c r="FU116" s="161"/>
      <c r="FV116" s="162"/>
      <c r="FW116" s="163"/>
      <c r="FX116" s="164"/>
      <c r="FY116" s="165"/>
      <c r="FZ116" s="165"/>
      <c r="GA116" s="165"/>
      <c r="GB116" s="157"/>
      <c r="GC116" s="157"/>
      <c r="GD116" s="155"/>
      <c r="GE116" s="156"/>
      <c r="GF116" s="157"/>
      <c r="GG116" s="158"/>
      <c r="GH116" s="159"/>
      <c r="GI116" s="160"/>
      <c r="GJ116" s="160"/>
      <c r="GK116" s="161"/>
      <c r="GL116" s="161"/>
      <c r="GM116" s="162"/>
      <c r="GN116" s="163"/>
      <c r="GO116" s="164"/>
      <c r="GP116" s="165"/>
      <c r="GQ116" s="165"/>
      <c r="GR116" s="165"/>
      <c r="GS116" s="157"/>
      <c r="GT116" s="157"/>
      <c r="GU116" s="155"/>
      <c r="GV116" s="156"/>
      <c r="GW116" s="157"/>
      <c r="GX116" s="158"/>
      <c r="GY116" s="159"/>
      <c r="GZ116" s="160"/>
      <c r="HA116" s="160"/>
      <c r="HB116" s="161"/>
      <c r="HC116" s="161"/>
      <c r="HD116" s="162"/>
      <c r="HE116" s="163"/>
      <c r="HF116" s="164"/>
    </row>
    <row r="117" spans="1:214" s="166" customFormat="1" ht="41.25" customHeight="1">
      <c r="A117" s="551" t="s">
        <v>8404</v>
      </c>
      <c r="B117" s="398" t="s">
        <v>4162</v>
      </c>
      <c r="C117" s="398" t="s">
        <v>4162</v>
      </c>
      <c r="D117" s="543" t="s">
        <v>8405</v>
      </c>
      <c r="E117" s="483" t="str">
        <f t="shared" si="2"/>
        <v>下関市一の宮本町2-14-5</v>
      </c>
      <c r="F117" s="552" t="s">
        <v>9001</v>
      </c>
      <c r="G117" s="424">
        <v>43313</v>
      </c>
      <c r="H117" s="218" t="s">
        <v>6127</v>
      </c>
      <c r="I117" s="221" t="s">
        <v>6061</v>
      </c>
      <c r="J117" s="494" t="s">
        <v>744</v>
      </c>
      <c r="K117" s="486" t="s">
        <v>419</v>
      </c>
      <c r="L117" s="486" t="s">
        <v>420</v>
      </c>
      <c r="M117" s="483" t="s">
        <v>7221</v>
      </c>
      <c r="N117" s="483" t="s">
        <v>6128</v>
      </c>
      <c r="O117" s="487" t="s">
        <v>234</v>
      </c>
      <c r="P117" s="497" t="s">
        <v>512</v>
      </c>
      <c r="Q117" s="156"/>
      <c r="R117" s="157"/>
      <c r="S117" s="158"/>
      <c r="T117" s="159"/>
      <c r="U117" s="160"/>
      <c r="V117" s="160"/>
      <c r="W117" s="161"/>
      <c r="X117" s="161"/>
      <c r="Y117" s="162"/>
      <c r="Z117" s="163"/>
      <c r="AA117" s="164"/>
      <c r="AB117" s="165"/>
      <c r="AC117" s="165"/>
      <c r="AD117" s="165"/>
      <c r="AE117" s="157"/>
      <c r="AF117" s="157"/>
      <c r="AG117" s="155"/>
      <c r="AH117" s="156"/>
      <c r="AI117" s="157"/>
      <c r="AJ117" s="158"/>
      <c r="AK117" s="159"/>
      <c r="AL117" s="160"/>
      <c r="AM117" s="160"/>
      <c r="AN117" s="161"/>
      <c r="AO117" s="161"/>
      <c r="AP117" s="162"/>
      <c r="AQ117" s="163"/>
      <c r="AR117" s="164"/>
      <c r="AS117" s="165"/>
      <c r="AT117" s="165"/>
      <c r="AU117" s="165"/>
      <c r="AV117" s="157"/>
      <c r="AW117" s="157"/>
      <c r="AX117" s="155"/>
      <c r="AY117" s="156"/>
      <c r="AZ117" s="157"/>
      <c r="BA117" s="158"/>
      <c r="BB117" s="159"/>
      <c r="BC117" s="160"/>
      <c r="BD117" s="160"/>
      <c r="BE117" s="161"/>
      <c r="BF117" s="161"/>
      <c r="BG117" s="162"/>
      <c r="BH117" s="163"/>
      <c r="BI117" s="164"/>
      <c r="BJ117" s="165"/>
      <c r="BK117" s="165"/>
      <c r="BL117" s="165"/>
      <c r="BM117" s="157"/>
      <c r="BN117" s="157"/>
      <c r="BO117" s="155"/>
      <c r="BP117" s="156"/>
      <c r="BQ117" s="157"/>
      <c r="BR117" s="158"/>
      <c r="BS117" s="159"/>
      <c r="BT117" s="160"/>
      <c r="BU117" s="160"/>
      <c r="BV117" s="161"/>
      <c r="BW117" s="161"/>
      <c r="BX117" s="162"/>
      <c r="BY117" s="163"/>
      <c r="BZ117" s="164"/>
      <c r="CA117" s="165"/>
      <c r="CB117" s="165"/>
      <c r="CC117" s="165"/>
      <c r="CD117" s="157"/>
      <c r="CE117" s="157"/>
      <c r="CF117" s="155"/>
      <c r="CG117" s="156"/>
      <c r="CH117" s="157"/>
      <c r="CI117" s="158"/>
      <c r="CJ117" s="159"/>
      <c r="CK117" s="160"/>
      <c r="CL117" s="160"/>
      <c r="CM117" s="161"/>
      <c r="CN117" s="161"/>
      <c r="CO117" s="162"/>
      <c r="CP117" s="163"/>
      <c r="CQ117" s="164"/>
      <c r="CR117" s="165"/>
      <c r="CS117" s="165"/>
      <c r="CT117" s="165"/>
      <c r="CU117" s="157"/>
      <c r="CV117" s="157"/>
      <c r="CW117" s="155"/>
      <c r="CX117" s="156"/>
      <c r="CY117" s="157"/>
      <c r="CZ117" s="158"/>
      <c r="DA117" s="159"/>
      <c r="DB117" s="160"/>
      <c r="DC117" s="160"/>
      <c r="DD117" s="161"/>
      <c r="DE117" s="161"/>
      <c r="DF117" s="162"/>
      <c r="DG117" s="163"/>
      <c r="DH117" s="164"/>
      <c r="DI117" s="165"/>
      <c r="DJ117" s="165"/>
      <c r="DK117" s="165"/>
      <c r="DL117" s="157"/>
      <c r="DM117" s="157"/>
      <c r="DN117" s="155"/>
      <c r="DO117" s="156"/>
      <c r="DP117" s="157"/>
      <c r="DQ117" s="158"/>
      <c r="DR117" s="159"/>
      <c r="DS117" s="160"/>
      <c r="DT117" s="160"/>
      <c r="DU117" s="161"/>
      <c r="DV117" s="161"/>
      <c r="DW117" s="162"/>
      <c r="DX117" s="163"/>
      <c r="DY117" s="164"/>
      <c r="DZ117" s="165"/>
      <c r="EA117" s="165"/>
      <c r="EB117" s="165"/>
      <c r="EC117" s="157"/>
      <c r="ED117" s="157"/>
      <c r="EE117" s="155"/>
      <c r="EF117" s="156"/>
      <c r="EG117" s="157"/>
      <c r="EH117" s="158"/>
      <c r="EI117" s="159"/>
      <c r="EJ117" s="160"/>
      <c r="EK117" s="160"/>
      <c r="EL117" s="161"/>
      <c r="EM117" s="161"/>
      <c r="EN117" s="162"/>
      <c r="EO117" s="163"/>
      <c r="EP117" s="164"/>
      <c r="EQ117" s="165"/>
      <c r="ER117" s="165"/>
      <c r="ES117" s="165"/>
      <c r="ET117" s="157"/>
      <c r="EU117" s="157"/>
      <c r="EV117" s="155"/>
      <c r="EW117" s="156"/>
      <c r="EX117" s="157"/>
      <c r="EY117" s="158"/>
      <c r="EZ117" s="159"/>
      <c r="FA117" s="160"/>
      <c r="FB117" s="160"/>
      <c r="FC117" s="161"/>
      <c r="FD117" s="161"/>
      <c r="FE117" s="162"/>
      <c r="FF117" s="163"/>
      <c r="FG117" s="164"/>
      <c r="FH117" s="165"/>
      <c r="FI117" s="165"/>
      <c r="FJ117" s="165"/>
      <c r="FK117" s="157"/>
      <c r="FL117" s="157"/>
      <c r="FM117" s="155"/>
      <c r="FN117" s="156"/>
      <c r="FO117" s="157"/>
      <c r="FP117" s="158"/>
      <c r="FQ117" s="159"/>
      <c r="FR117" s="160"/>
      <c r="FS117" s="160"/>
      <c r="FT117" s="161"/>
      <c r="FU117" s="161"/>
      <c r="FV117" s="162"/>
      <c r="FW117" s="163"/>
      <c r="FX117" s="164"/>
      <c r="FY117" s="165"/>
      <c r="FZ117" s="165"/>
      <c r="GA117" s="165"/>
      <c r="GB117" s="157"/>
      <c r="GC117" s="157"/>
      <c r="GD117" s="155"/>
      <c r="GE117" s="156"/>
      <c r="GF117" s="157"/>
      <c r="GG117" s="158"/>
      <c r="GH117" s="159"/>
      <c r="GI117" s="160"/>
      <c r="GJ117" s="160"/>
      <c r="GK117" s="161"/>
      <c r="GL117" s="161"/>
      <c r="GM117" s="162"/>
      <c r="GN117" s="163"/>
      <c r="GO117" s="164"/>
      <c r="GP117" s="165"/>
      <c r="GQ117" s="165"/>
      <c r="GR117" s="165"/>
      <c r="GS117" s="157"/>
      <c r="GT117" s="157"/>
      <c r="GU117" s="155"/>
      <c r="GV117" s="156"/>
      <c r="GW117" s="157"/>
      <c r="GX117" s="158"/>
      <c r="GY117" s="159"/>
      <c r="GZ117" s="160"/>
      <c r="HA117" s="160"/>
      <c r="HB117" s="161"/>
      <c r="HC117" s="161"/>
      <c r="HD117" s="162"/>
      <c r="HE117" s="163"/>
      <c r="HF117" s="164"/>
    </row>
    <row r="118" spans="1:214" s="166" customFormat="1" ht="41.25" customHeight="1">
      <c r="A118" s="431" t="s">
        <v>6129</v>
      </c>
      <c r="B118" s="432" t="s">
        <v>2303</v>
      </c>
      <c r="C118" s="432" t="s">
        <v>2303</v>
      </c>
      <c r="D118" s="432" t="s">
        <v>8195</v>
      </c>
      <c r="E118" s="483" t="str">
        <f t="shared" si="2"/>
        <v>下関市一の宮住吉2-10-11</v>
      </c>
      <c r="F118" s="483" t="s">
        <v>3437</v>
      </c>
      <c r="G118" s="515">
        <v>42979</v>
      </c>
      <c r="H118" s="218" t="s">
        <v>6130</v>
      </c>
      <c r="I118" s="221" t="s">
        <v>2995</v>
      </c>
      <c r="J118" s="494" t="s">
        <v>744</v>
      </c>
      <c r="K118" s="486" t="s">
        <v>419</v>
      </c>
      <c r="L118" s="486" t="s">
        <v>420</v>
      </c>
      <c r="M118" s="483" t="s">
        <v>3438</v>
      </c>
      <c r="N118" s="483" t="s">
        <v>6131</v>
      </c>
      <c r="O118" s="487" t="s">
        <v>234</v>
      </c>
      <c r="P118" s="497" t="s">
        <v>512</v>
      </c>
      <c r="Q118" s="157"/>
      <c r="R118" s="158"/>
      <c r="S118" s="159"/>
      <c r="T118" s="160"/>
      <c r="U118" s="160"/>
      <c r="V118" s="161"/>
      <c r="W118" s="161"/>
      <c r="X118" s="162"/>
      <c r="Y118" s="163"/>
      <c r="Z118" s="164"/>
      <c r="AA118" s="165"/>
      <c r="AB118" s="165"/>
      <c r="AC118" s="165"/>
      <c r="AD118" s="157"/>
      <c r="AE118" s="157"/>
      <c r="AF118" s="155"/>
      <c r="AG118" s="156"/>
      <c r="AH118" s="157"/>
      <c r="AI118" s="158"/>
      <c r="AJ118" s="159"/>
      <c r="AK118" s="160"/>
      <c r="AL118" s="160"/>
      <c r="AM118" s="161"/>
      <c r="AN118" s="161"/>
      <c r="AO118" s="162"/>
      <c r="AP118" s="163"/>
      <c r="AQ118" s="164"/>
      <c r="AR118" s="165"/>
      <c r="AS118" s="165"/>
      <c r="AT118" s="165"/>
      <c r="AU118" s="157"/>
      <c r="AV118" s="157"/>
      <c r="AW118" s="155"/>
      <c r="AX118" s="156"/>
      <c r="AY118" s="157"/>
      <c r="AZ118" s="158"/>
      <c r="BA118" s="159"/>
      <c r="BB118" s="160"/>
      <c r="BC118" s="160"/>
      <c r="BD118" s="161"/>
      <c r="BE118" s="161"/>
      <c r="BF118" s="162"/>
      <c r="BG118" s="163"/>
      <c r="BH118" s="164"/>
      <c r="BI118" s="165"/>
      <c r="BJ118" s="165"/>
      <c r="BK118" s="165"/>
      <c r="BL118" s="157"/>
      <c r="BM118" s="157"/>
      <c r="BN118" s="155"/>
      <c r="BO118" s="156"/>
      <c r="BP118" s="157"/>
      <c r="BQ118" s="158"/>
      <c r="BR118" s="159"/>
      <c r="BS118" s="160"/>
      <c r="BT118" s="167" t="s">
        <v>6121</v>
      </c>
      <c r="BU118" s="161"/>
      <c r="BV118" s="161"/>
      <c r="BW118" s="162"/>
      <c r="BX118" s="163"/>
      <c r="BY118" s="164"/>
      <c r="BZ118" s="165"/>
      <c r="CA118" s="165"/>
      <c r="CB118" s="165"/>
      <c r="CC118" s="157"/>
      <c r="CD118" s="157"/>
      <c r="CE118" s="155"/>
      <c r="CF118" s="156"/>
      <c r="CG118" s="157"/>
      <c r="CH118" s="158"/>
      <c r="CI118" s="159"/>
      <c r="CJ118" s="160"/>
      <c r="CK118" s="160"/>
      <c r="CL118" s="161"/>
      <c r="CM118" s="161"/>
      <c r="CN118" s="162"/>
      <c r="CO118" s="163"/>
      <c r="CP118" s="164"/>
      <c r="CQ118" s="165"/>
      <c r="CR118" s="165"/>
      <c r="CS118" s="165"/>
      <c r="CT118" s="157"/>
      <c r="CU118" s="157"/>
      <c r="CV118" s="155"/>
      <c r="CW118" s="156"/>
      <c r="CX118" s="157"/>
      <c r="CY118" s="158"/>
      <c r="CZ118" s="159"/>
      <c r="DA118" s="160"/>
      <c r="DB118" s="160"/>
      <c r="DC118" s="161"/>
      <c r="DD118" s="161"/>
      <c r="DE118" s="162"/>
      <c r="DF118" s="163"/>
      <c r="DG118" s="164"/>
      <c r="DH118" s="165"/>
      <c r="DI118" s="165"/>
      <c r="DJ118" s="165"/>
      <c r="DK118" s="157"/>
      <c r="DL118" s="157"/>
      <c r="DM118" s="155"/>
      <c r="DN118" s="156"/>
      <c r="DO118" s="157"/>
      <c r="DP118" s="158"/>
      <c r="DQ118" s="159"/>
      <c r="DR118" s="160"/>
      <c r="DS118" s="160"/>
      <c r="DT118" s="161"/>
      <c r="DU118" s="161"/>
      <c r="DV118" s="162"/>
      <c r="DW118" s="163"/>
      <c r="DX118" s="164"/>
      <c r="DY118" s="165"/>
      <c r="DZ118" s="165"/>
      <c r="EA118" s="165"/>
      <c r="EB118" s="157"/>
      <c r="EC118" s="157"/>
      <c r="ED118" s="155"/>
      <c r="EE118" s="156"/>
      <c r="EF118" s="157"/>
      <c r="EG118" s="158"/>
      <c r="EH118" s="159"/>
      <c r="EI118" s="160"/>
      <c r="EJ118" s="160"/>
      <c r="EK118" s="161"/>
      <c r="EL118" s="161"/>
      <c r="EM118" s="162"/>
      <c r="EN118" s="163"/>
      <c r="EO118" s="164"/>
      <c r="EP118" s="165"/>
      <c r="EQ118" s="165"/>
      <c r="ER118" s="165"/>
      <c r="ES118" s="157"/>
      <c r="ET118" s="157"/>
      <c r="EU118" s="155"/>
      <c r="EV118" s="156"/>
      <c r="EW118" s="157"/>
      <c r="EX118" s="158"/>
      <c r="EY118" s="159"/>
      <c r="EZ118" s="160"/>
      <c r="FA118" s="160"/>
      <c r="FB118" s="161"/>
      <c r="FC118" s="161"/>
      <c r="FD118" s="162"/>
      <c r="FE118" s="163"/>
      <c r="FF118" s="164"/>
      <c r="FG118" s="165"/>
      <c r="FH118" s="165"/>
      <c r="FI118" s="165"/>
      <c r="FJ118" s="157"/>
      <c r="FK118" s="157"/>
      <c r="FL118" s="155"/>
      <c r="FM118" s="156"/>
      <c r="FN118" s="157"/>
      <c r="FO118" s="158"/>
      <c r="FP118" s="159"/>
      <c r="FQ118" s="160"/>
      <c r="FR118" s="160"/>
      <c r="FS118" s="161"/>
      <c r="FT118" s="161"/>
      <c r="FU118" s="162"/>
      <c r="FV118" s="163"/>
      <c r="FW118" s="164"/>
      <c r="FX118" s="165"/>
      <c r="FY118" s="165"/>
      <c r="FZ118" s="165"/>
      <c r="GA118" s="157"/>
      <c r="GB118" s="157"/>
      <c r="GC118" s="155"/>
      <c r="GD118" s="156"/>
      <c r="GE118" s="157"/>
      <c r="GF118" s="158"/>
      <c r="GG118" s="159"/>
      <c r="GH118" s="160"/>
      <c r="GI118" s="160"/>
      <c r="GJ118" s="161"/>
      <c r="GK118" s="161"/>
      <c r="GL118" s="162"/>
      <c r="GM118" s="163"/>
      <c r="GN118" s="164"/>
      <c r="GO118" s="165"/>
      <c r="GP118" s="165"/>
      <c r="GQ118" s="165"/>
      <c r="GR118" s="157"/>
      <c r="GS118" s="157"/>
      <c r="GT118" s="155"/>
      <c r="GU118" s="156"/>
      <c r="GV118" s="157"/>
      <c r="GW118" s="158"/>
      <c r="GX118" s="159"/>
      <c r="GY118" s="160"/>
      <c r="GZ118" s="160"/>
      <c r="HA118" s="161"/>
      <c r="HB118" s="161"/>
      <c r="HC118" s="162"/>
      <c r="HD118" s="163"/>
      <c r="HE118" s="164"/>
    </row>
    <row r="119" spans="1:214" s="166" customFormat="1" ht="41.25" customHeight="1">
      <c r="A119" s="390" t="s">
        <v>3439</v>
      </c>
      <c r="B119" s="398" t="s">
        <v>8406</v>
      </c>
      <c r="C119" s="398" t="s">
        <v>8406</v>
      </c>
      <c r="D119" s="398" t="s">
        <v>3440</v>
      </c>
      <c r="E119" s="483" t="str">
        <f t="shared" si="2"/>
        <v>下関市新椋野1-1-6</v>
      </c>
      <c r="F119" s="218" t="s">
        <v>1085</v>
      </c>
      <c r="G119" s="313">
        <v>43132</v>
      </c>
      <c r="H119" s="218" t="s">
        <v>5212</v>
      </c>
      <c r="I119" s="221" t="s">
        <v>2995</v>
      </c>
      <c r="J119" s="494" t="s">
        <v>744</v>
      </c>
      <c r="K119" s="486" t="s">
        <v>419</v>
      </c>
      <c r="L119" s="486" t="s">
        <v>420</v>
      </c>
      <c r="M119" s="483" t="s">
        <v>3441</v>
      </c>
      <c r="N119" s="483" t="s">
        <v>5211</v>
      </c>
      <c r="O119" s="487" t="s">
        <v>234</v>
      </c>
      <c r="P119" s="497" t="s">
        <v>512</v>
      </c>
      <c r="Q119" s="156"/>
      <c r="R119" s="157"/>
      <c r="S119" s="158"/>
      <c r="T119" s="159"/>
      <c r="U119" s="160"/>
      <c r="V119" s="160"/>
      <c r="W119" s="161"/>
      <c r="X119" s="161"/>
      <c r="Y119" s="162"/>
      <c r="Z119" s="163"/>
      <c r="AA119" s="164"/>
      <c r="AB119" s="165"/>
      <c r="AC119" s="165"/>
      <c r="AD119" s="165"/>
      <c r="AE119" s="157"/>
      <c r="AF119" s="157"/>
      <c r="AG119" s="155"/>
      <c r="AH119" s="156"/>
      <c r="AI119" s="157"/>
      <c r="AJ119" s="158"/>
      <c r="AK119" s="159"/>
      <c r="AL119" s="160"/>
      <c r="AM119" s="160"/>
      <c r="AN119" s="161"/>
      <c r="AO119" s="161"/>
      <c r="AP119" s="162"/>
      <c r="AQ119" s="163"/>
      <c r="AR119" s="164"/>
      <c r="AS119" s="165"/>
      <c r="AT119" s="165"/>
      <c r="AU119" s="165"/>
      <c r="AV119" s="157"/>
      <c r="AW119" s="157"/>
      <c r="AX119" s="155"/>
      <c r="AY119" s="156"/>
      <c r="AZ119" s="157"/>
      <c r="BA119" s="158"/>
      <c r="BB119" s="159"/>
      <c r="BC119" s="160"/>
      <c r="BD119" s="160"/>
      <c r="BE119" s="161"/>
      <c r="BF119" s="161"/>
      <c r="BG119" s="162"/>
      <c r="BH119" s="163"/>
      <c r="BI119" s="164"/>
      <c r="BJ119" s="165"/>
      <c r="BK119" s="165"/>
      <c r="BL119" s="165"/>
      <c r="BM119" s="157"/>
      <c r="BN119" s="157"/>
      <c r="BO119" s="155"/>
      <c r="BP119" s="156"/>
      <c r="BQ119" s="157"/>
      <c r="BR119" s="158"/>
      <c r="BS119" s="159"/>
      <c r="BT119" s="160"/>
      <c r="BU119" s="160"/>
      <c r="BV119" s="161"/>
      <c r="BW119" s="161"/>
      <c r="BX119" s="162"/>
      <c r="BY119" s="163"/>
      <c r="BZ119" s="164"/>
      <c r="CA119" s="165"/>
      <c r="CB119" s="165"/>
      <c r="CC119" s="165"/>
      <c r="CD119" s="157"/>
      <c r="CE119" s="157"/>
      <c r="CF119" s="155"/>
      <c r="CG119" s="156"/>
      <c r="CH119" s="157"/>
      <c r="CI119" s="158"/>
      <c r="CJ119" s="159"/>
      <c r="CK119" s="160"/>
      <c r="CL119" s="160"/>
      <c r="CM119" s="161"/>
      <c r="CN119" s="161"/>
      <c r="CO119" s="162"/>
      <c r="CP119" s="163"/>
      <c r="CQ119" s="164"/>
      <c r="CR119" s="165"/>
      <c r="CS119" s="165"/>
      <c r="CT119" s="165"/>
      <c r="CU119" s="157"/>
      <c r="CV119" s="157"/>
      <c r="CW119" s="155"/>
      <c r="CX119" s="156"/>
      <c r="CY119" s="157"/>
      <c r="CZ119" s="158"/>
      <c r="DA119" s="159"/>
      <c r="DB119" s="160"/>
      <c r="DC119" s="160"/>
      <c r="DD119" s="161"/>
      <c r="DE119" s="161"/>
      <c r="DF119" s="162"/>
      <c r="DG119" s="163"/>
      <c r="DH119" s="164"/>
      <c r="DI119" s="165"/>
      <c r="DJ119" s="165"/>
      <c r="DK119" s="165"/>
      <c r="DL119" s="157"/>
      <c r="DM119" s="157"/>
      <c r="DN119" s="155"/>
      <c r="DO119" s="156"/>
      <c r="DP119" s="157"/>
      <c r="DQ119" s="158"/>
      <c r="DR119" s="159"/>
      <c r="DS119" s="160"/>
      <c r="DT119" s="160"/>
      <c r="DU119" s="161"/>
      <c r="DV119" s="161"/>
      <c r="DW119" s="162"/>
      <c r="DX119" s="163"/>
      <c r="DY119" s="164"/>
      <c r="DZ119" s="165"/>
      <c r="EA119" s="165"/>
      <c r="EB119" s="165"/>
      <c r="EC119" s="157"/>
      <c r="ED119" s="157"/>
      <c r="EE119" s="155"/>
      <c r="EF119" s="156"/>
      <c r="EG119" s="157"/>
      <c r="EH119" s="158"/>
      <c r="EI119" s="159"/>
      <c r="EJ119" s="160"/>
      <c r="EK119" s="160"/>
      <c r="EL119" s="161"/>
      <c r="EM119" s="161"/>
      <c r="EN119" s="162"/>
      <c r="EO119" s="163"/>
      <c r="EP119" s="164"/>
      <c r="EQ119" s="165"/>
      <c r="ER119" s="165"/>
      <c r="ES119" s="165"/>
      <c r="ET119" s="157"/>
      <c r="EU119" s="157"/>
      <c r="EV119" s="155"/>
      <c r="EW119" s="156"/>
      <c r="EX119" s="157"/>
      <c r="EY119" s="158"/>
      <c r="EZ119" s="159"/>
      <c r="FA119" s="160"/>
      <c r="FB119" s="160"/>
      <c r="FC119" s="161"/>
      <c r="FD119" s="161"/>
      <c r="FE119" s="162"/>
      <c r="FF119" s="163"/>
      <c r="FG119" s="164"/>
      <c r="FH119" s="165"/>
      <c r="FI119" s="165"/>
      <c r="FJ119" s="165"/>
      <c r="FK119" s="157"/>
      <c r="FL119" s="157"/>
      <c r="FM119" s="155"/>
      <c r="FN119" s="156"/>
      <c r="FO119" s="157"/>
      <c r="FP119" s="158"/>
      <c r="FQ119" s="159"/>
      <c r="FR119" s="160"/>
      <c r="FS119" s="160"/>
      <c r="FT119" s="161"/>
      <c r="FU119" s="161"/>
      <c r="FV119" s="162"/>
      <c r="FW119" s="163"/>
      <c r="FX119" s="164"/>
      <c r="FY119" s="165"/>
      <c r="FZ119" s="165"/>
      <c r="GA119" s="165"/>
      <c r="GB119" s="157"/>
      <c r="GC119" s="157"/>
      <c r="GD119" s="155"/>
      <c r="GE119" s="156"/>
      <c r="GF119" s="157"/>
      <c r="GG119" s="158"/>
      <c r="GH119" s="159"/>
      <c r="GI119" s="160"/>
      <c r="GJ119" s="160"/>
      <c r="GK119" s="161"/>
      <c r="GL119" s="161"/>
      <c r="GM119" s="162"/>
      <c r="GN119" s="163"/>
      <c r="GO119" s="164"/>
      <c r="GP119" s="165"/>
      <c r="GQ119" s="165"/>
      <c r="GR119" s="165"/>
      <c r="GS119" s="157"/>
      <c r="GT119" s="157"/>
      <c r="GU119" s="155"/>
      <c r="GV119" s="156"/>
      <c r="GW119" s="157"/>
      <c r="GX119" s="158"/>
      <c r="GY119" s="159"/>
      <c r="GZ119" s="160"/>
      <c r="HA119" s="160"/>
      <c r="HB119" s="161"/>
      <c r="HC119" s="161"/>
      <c r="HD119" s="162"/>
      <c r="HE119" s="163"/>
      <c r="HF119" s="164"/>
    </row>
    <row r="120" spans="1:214" s="166" customFormat="1" ht="41.25" customHeight="1">
      <c r="A120" s="431" t="s">
        <v>8407</v>
      </c>
      <c r="B120" s="432" t="s">
        <v>8408</v>
      </c>
      <c r="C120" s="432" t="s">
        <v>8408</v>
      </c>
      <c r="D120" s="378" t="s">
        <v>8409</v>
      </c>
      <c r="E120" s="483" t="s">
        <v>3595</v>
      </c>
      <c r="F120" s="483" t="s">
        <v>3005</v>
      </c>
      <c r="G120" s="515">
        <v>43132</v>
      </c>
      <c r="H120" s="218" t="s">
        <v>3599</v>
      </c>
      <c r="I120" s="221" t="s">
        <v>535</v>
      </c>
      <c r="J120" s="494" t="s">
        <v>744</v>
      </c>
      <c r="K120" s="486" t="s">
        <v>419</v>
      </c>
      <c r="L120" s="486" t="s">
        <v>420</v>
      </c>
      <c r="M120" s="483" t="s">
        <v>3016</v>
      </c>
      <c r="N120" s="483" t="s">
        <v>3017</v>
      </c>
      <c r="O120" s="487" t="s">
        <v>234</v>
      </c>
      <c r="P120" s="497" t="s">
        <v>510</v>
      </c>
      <c r="Q120" s="156"/>
      <c r="R120" s="157"/>
      <c r="S120" s="158"/>
      <c r="T120" s="159"/>
      <c r="U120" s="160"/>
      <c r="V120" s="160"/>
      <c r="W120" s="161"/>
      <c r="X120" s="161"/>
      <c r="Y120" s="162"/>
      <c r="Z120" s="163"/>
      <c r="AA120" s="164"/>
      <c r="AB120" s="165"/>
      <c r="AC120" s="165"/>
      <c r="AD120" s="165"/>
      <c r="AE120" s="157"/>
      <c r="AF120" s="157"/>
      <c r="AG120" s="155"/>
      <c r="AH120" s="156"/>
      <c r="AI120" s="157"/>
      <c r="AJ120" s="158"/>
      <c r="AK120" s="159"/>
      <c r="AL120" s="160"/>
      <c r="AM120" s="160"/>
      <c r="AN120" s="161"/>
      <c r="AO120" s="161"/>
      <c r="AP120" s="162"/>
      <c r="AQ120" s="163"/>
      <c r="AR120" s="164"/>
      <c r="AS120" s="165"/>
      <c r="AT120" s="165"/>
      <c r="AU120" s="165"/>
      <c r="AV120" s="157"/>
      <c r="AW120" s="157"/>
      <c r="AX120" s="155"/>
      <c r="AY120" s="156"/>
      <c r="AZ120" s="157"/>
      <c r="BA120" s="158"/>
      <c r="BB120" s="159"/>
      <c r="BC120" s="160"/>
      <c r="BD120" s="160"/>
      <c r="BE120" s="161"/>
      <c r="BF120" s="161"/>
      <c r="BG120" s="162"/>
      <c r="BH120" s="163"/>
      <c r="BI120" s="164"/>
      <c r="BJ120" s="165"/>
      <c r="BK120" s="165"/>
      <c r="BL120" s="165"/>
      <c r="BM120" s="157"/>
      <c r="BN120" s="157"/>
      <c r="BO120" s="155"/>
      <c r="BP120" s="156"/>
      <c r="BQ120" s="157"/>
      <c r="BR120" s="158"/>
      <c r="BS120" s="159"/>
      <c r="BT120" s="160"/>
      <c r="BU120" s="160"/>
      <c r="BV120" s="161"/>
      <c r="BW120" s="161"/>
      <c r="BX120" s="162"/>
      <c r="BY120" s="163"/>
      <c r="BZ120" s="164"/>
      <c r="CA120" s="165"/>
      <c r="CB120" s="165"/>
      <c r="CC120" s="165"/>
      <c r="CD120" s="157"/>
      <c r="CE120" s="157"/>
      <c r="CF120" s="155"/>
      <c r="CG120" s="156"/>
      <c r="CH120" s="157"/>
      <c r="CI120" s="158"/>
      <c r="CJ120" s="159"/>
      <c r="CK120" s="160"/>
      <c r="CL120" s="160"/>
      <c r="CM120" s="161"/>
      <c r="CN120" s="161"/>
      <c r="CO120" s="162"/>
      <c r="CP120" s="163"/>
      <c r="CQ120" s="164"/>
      <c r="CR120" s="165"/>
      <c r="CS120" s="165"/>
      <c r="CT120" s="165"/>
      <c r="CU120" s="157"/>
      <c r="CV120" s="157"/>
      <c r="CW120" s="155"/>
      <c r="CX120" s="156"/>
      <c r="CY120" s="157"/>
      <c r="CZ120" s="158"/>
      <c r="DA120" s="159"/>
      <c r="DB120" s="160"/>
      <c r="DC120" s="160"/>
      <c r="DD120" s="161"/>
      <c r="DE120" s="161"/>
      <c r="DF120" s="162"/>
      <c r="DG120" s="163"/>
      <c r="DH120" s="164"/>
      <c r="DI120" s="165"/>
      <c r="DJ120" s="165"/>
      <c r="DK120" s="165"/>
      <c r="DL120" s="157"/>
      <c r="DM120" s="157"/>
      <c r="DN120" s="155"/>
      <c r="DO120" s="156"/>
      <c r="DP120" s="157"/>
      <c r="DQ120" s="158"/>
      <c r="DR120" s="159"/>
      <c r="DS120" s="160"/>
      <c r="DT120" s="160"/>
      <c r="DU120" s="161"/>
      <c r="DV120" s="161"/>
      <c r="DW120" s="162"/>
      <c r="DX120" s="163"/>
      <c r="DY120" s="164"/>
      <c r="DZ120" s="165"/>
      <c r="EA120" s="165"/>
      <c r="EB120" s="165"/>
      <c r="EC120" s="157"/>
      <c r="ED120" s="157"/>
      <c r="EE120" s="155"/>
      <c r="EF120" s="156"/>
      <c r="EG120" s="157"/>
      <c r="EH120" s="158"/>
      <c r="EI120" s="159"/>
      <c r="EJ120" s="160"/>
      <c r="EK120" s="160"/>
      <c r="EL120" s="161"/>
      <c r="EM120" s="161"/>
      <c r="EN120" s="162"/>
      <c r="EO120" s="163"/>
      <c r="EP120" s="164"/>
      <c r="EQ120" s="165"/>
      <c r="ER120" s="165"/>
      <c r="ES120" s="165"/>
      <c r="ET120" s="157"/>
      <c r="EU120" s="157"/>
      <c r="EV120" s="155"/>
      <c r="EW120" s="156"/>
      <c r="EX120" s="157"/>
      <c r="EY120" s="158"/>
      <c r="EZ120" s="159"/>
      <c r="FA120" s="160"/>
      <c r="FB120" s="160"/>
      <c r="FC120" s="161"/>
      <c r="FD120" s="161"/>
      <c r="FE120" s="162"/>
      <c r="FF120" s="163"/>
      <c r="FG120" s="164"/>
      <c r="FH120" s="165"/>
      <c r="FI120" s="165"/>
      <c r="FJ120" s="165"/>
      <c r="FK120" s="157"/>
      <c r="FL120" s="157"/>
      <c r="FM120" s="155"/>
      <c r="FN120" s="156"/>
      <c r="FO120" s="157"/>
      <c r="FP120" s="158"/>
      <c r="FQ120" s="159"/>
      <c r="FR120" s="160"/>
      <c r="FS120" s="160"/>
      <c r="FT120" s="161"/>
      <c r="FU120" s="161"/>
      <c r="FV120" s="162"/>
      <c r="FW120" s="163"/>
      <c r="FX120" s="164"/>
      <c r="FY120" s="165"/>
      <c r="FZ120" s="165"/>
      <c r="GA120" s="165"/>
      <c r="GB120" s="157"/>
      <c r="GC120" s="157"/>
      <c r="GD120" s="155"/>
      <c r="GE120" s="156"/>
      <c r="GF120" s="157"/>
      <c r="GG120" s="158"/>
      <c r="GH120" s="159"/>
      <c r="GI120" s="160"/>
      <c r="GJ120" s="160"/>
      <c r="GK120" s="161"/>
      <c r="GL120" s="161"/>
      <c r="GM120" s="162"/>
      <c r="GN120" s="163"/>
      <c r="GO120" s="164"/>
      <c r="GP120" s="165"/>
      <c r="GQ120" s="165"/>
      <c r="GR120" s="165"/>
      <c r="GS120" s="157"/>
      <c r="GT120" s="157"/>
      <c r="GU120" s="155"/>
      <c r="GV120" s="156"/>
      <c r="GW120" s="157"/>
      <c r="GX120" s="158"/>
      <c r="GY120" s="159"/>
      <c r="GZ120" s="160"/>
      <c r="HA120" s="160"/>
      <c r="HB120" s="161"/>
      <c r="HC120" s="161"/>
      <c r="HD120" s="162"/>
      <c r="HE120" s="163"/>
      <c r="HF120" s="164"/>
    </row>
    <row r="121" spans="1:214" s="166" customFormat="1" ht="41.25" customHeight="1">
      <c r="A121" s="229" t="s">
        <v>6132</v>
      </c>
      <c r="B121" s="230" t="s">
        <v>6133</v>
      </c>
      <c r="C121" s="230" t="s">
        <v>6133</v>
      </c>
      <c r="D121" s="230" t="s">
        <v>8196</v>
      </c>
      <c r="E121" s="483" t="s">
        <v>3596</v>
      </c>
      <c r="F121" s="483" t="s">
        <v>3597</v>
      </c>
      <c r="G121" s="515">
        <v>43191</v>
      </c>
      <c r="H121" s="483" t="s">
        <v>3600</v>
      </c>
      <c r="I121" s="376" t="s">
        <v>6061</v>
      </c>
      <c r="J121" s="494" t="s">
        <v>744</v>
      </c>
      <c r="K121" s="486" t="s">
        <v>419</v>
      </c>
      <c r="L121" s="486" t="s">
        <v>5863</v>
      </c>
      <c r="M121" s="486" t="s">
        <v>3601</v>
      </c>
      <c r="N121" s="483" t="s">
        <v>6134</v>
      </c>
      <c r="O121" s="487" t="s">
        <v>234</v>
      </c>
      <c r="P121" s="497" t="s">
        <v>6073</v>
      </c>
      <c r="Q121" s="156"/>
      <c r="R121" s="157"/>
      <c r="S121" s="158"/>
      <c r="T121" s="159"/>
      <c r="U121" s="160"/>
      <c r="V121" s="160"/>
      <c r="W121" s="161"/>
      <c r="X121" s="161"/>
      <c r="Y121" s="162"/>
      <c r="Z121" s="163"/>
      <c r="AA121" s="164"/>
      <c r="AB121" s="165"/>
      <c r="AC121" s="165"/>
      <c r="AD121" s="165"/>
      <c r="AE121" s="157"/>
      <c r="AF121" s="157"/>
      <c r="AG121" s="155"/>
      <c r="AH121" s="156"/>
      <c r="AI121" s="157"/>
      <c r="AJ121" s="158"/>
      <c r="AK121" s="159"/>
      <c r="AL121" s="160"/>
      <c r="AM121" s="160"/>
      <c r="AN121" s="161"/>
      <c r="AO121" s="161"/>
      <c r="AP121" s="162"/>
      <c r="AQ121" s="163"/>
      <c r="AR121" s="164"/>
      <c r="AS121" s="165"/>
      <c r="AT121" s="165"/>
      <c r="AU121" s="165"/>
      <c r="AV121" s="157"/>
      <c r="AW121" s="157"/>
      <c r="AX121" s="155"/>
      <c r="AY121" s="156"/>
      <c r="AZ121" s="157"/>
      <c r="BA121" s="158"/>
      <c r="BB121" s="159"/>
      <c r="BC121" s="160"/>
      <c r="BD121" s="160"/>
      <c r="BE121" s="161"/>
      <c r="BF121" s="161"/>
      <c r="BG121" s="162"/>
      <c r="BH121" s="163"/>
      <c r="BI121" s="164"/>
      <c r="BJ121" s="165"/>
      <c r="BK121" s="165"/>
      <c r="BL121" s="165"/>
      <c r="BM121" s="157"/>
      <c r="BN121" s="157"/>
      <c r="BO121" s="155"/>
      <c r="BP121" s="156"/>
      <c r="BQ121" s="157"/>
      <c r="BR121" s="158"/>
      <c r="BS121" s="159"/>
      <c r="BT121" s="160"/>
      <c r="BU121" s="160"/>
      <c r="BV121" s="161"/>
      <c r="BW121" s="161"/>
      <c r="BX121" s="162"/>
      <c r="BY121" s="163"/>
      <c r="BZ121" s="164"/>
      <c r="CA121" s="165"/>
      <c r="CB121" s="165"/>
      <c r="CC121" s="165"/>
      <c r="CD121" s="157"/>
      <c r="CE121" s="157"/>
      <c r="CF121" s="155"/>
      <c r="CG121" s="156"/>
      <c r="CH121" s="157"/>
      <c r="CI121" s="158"/>
      <c r="CJ121" s="159"/>
      <c r="CK121" s="160"/>
      <c r="CL121" s="160"/>
      <c r="CM121" s="161"/>
      <c r="CN121" s="161"/>
      <c r="CO121" s="162"/>
      <c r="CP121" s="163"/>
      <c r="CQ121" s="164"/>
      <c r="CR121" s="165"/>
      <c r="CS121" s="165"/>
      <c r="CT121" s="165"/>
      <c r="CU121" s="157"/>
      <c r="CV121" s="157"/>
      <c r="CW121" s="155"/>
      <c r="CX121" s="156"/>
      <c r="CY121" s="157"/>
      <c r="CZ121" s="158"/>
      <c r="DA121" s="159"/>
      <c r="DB121" s="160"/>
      <c r="DC121" s="160"/>
      <c r="DD121" s="161"/>
      <c r="DE121" s="161"/>
      <c r="DF121" s="162"/>
      <c r="DG121" s="163"/>
      <c r="DH121" s="164"/>
      <c r="DI121" s="165"/>
      <c r="DJ121" s="165"/>
      <c r="DK121" s="165"/>
      <c r="DL121" s="157"/>
      <c r="DM121" s="157"/>
      <c r="DN121" s="155"/>
      <c r="DO121" s="156"/>
      <c r="DP121" s="157"/>
      <c r="DQ121" s="158"/>
      <c r="DR121" s="159"/>
      <c r="DS121" s="160"/>
      <c r="DT121" s="160"/>
      <c r="DU121" s="161"/>
      <c r="DV121" s="161"/>
      <c r="DW121" s="162"/>
      <c r="DX121" s="163"/>
      <c r="DY121" s="164"/>
      <c r="DZ121" s="165"/>
      <c r="EA121" s="165"/>
      <c r="EB121" s="165"/>
      <c r="EC121" s="157"/>
      <c r="ED121" s="157"/>
      <c r="EE121" s="155"/>
      <c r="EF121" s="156"/>
      <c r="EG121" s="157"/>
      <c r="EH121" s="158"/>
      <c r="EI121" s="159"/>
      <c r="EJ121" s="160"/>
      <c r="EK121" s="160"/>
      <c r="EL121" s="161"/>
      <c r="EM121" s="161"/>
      <c r="EN121" s="162"/>
      <c r="EO121" s="163"/>
      <c r="EP121" s="164"/>
      <c r="EQ121" s="165"/>
      <c r="ER121" s="165"/>
      <c r="ES121" s="165"/>
      <c r="ET121" s="157"/>
      <c r="EU121" s="157"/>
      <c r="EV121" s="155"/>
      <c r="EW121" s="156"/>
      <c r="EX121" s="157"/>
      <c r="EY121" s="158"/>
      <c r="EZ121" s="159"/>
      <c r="FA121" s="160"/>
      <c r="FB121" s="160"/>
      <c r="FC121" s="161"/>
      <c r="FD121" s="161"/>
      <c r="FE121" s="162"/>
      <c r="FF121" s="163"/>
      <c r="FG121" s="164"/>
      <c r="FH121" s="165"/>
      <c r="FI121" s="165"/>
      <c r="FJ121" s="165"/>
      <c r="FK121" s="157"/>
      <c r="FL121" s="157"/>
      <c r="FM121" s="155"/>
      <c r="FN121" s="156"/>
      <c r="FO121" s="157"/>
      <c r="FP121" s="158"/>
      <c r="FQ121" s="159"/>
      <c r="FR121" s="160"/>
      <c r="FS121" s="160"/>
      <c r="FT121" s="161"/>
      <c r="FU121" s="161"/>
      <c r="FV121" s="162"/>
      <c r="FW121" s="163"/>
      <c r="FX121" s="164"/>
      <c r="FY121" s="165"/>
      <c r="FZ121" s="165"/>
      <c r="GA121" s="165"/>
      <c r="GB121" s="157"/>
      <c r="GC121" s="157"/>
      <c r="GD121" s="155"/>
      <c r="GE121" s="156"/>
      <c r="GF121" s="157"/>
      <c r="GG121" s="158"/>
      <c r="GH121" s="159"/>
      <c r="GI121" s="160"/>
      <c r="GJ121" s="160"/>
      <c r="GK121" s="161"/>
      <c r="GL121" s="161"/>
      <c r="GM121" s="162"/>
      <c r="GN121" s="163"/>
      <c r="GO121" s="164"/>
      <c r="GP121" s="165"/>
      <c r="GQ121" s="165"/>
      <c r="GR121" s="165"/>
      <c r="GS121" s="157"/>
      <c r="GT121" s="157"/>
      <c r="GU121" s="155"/>
      <c r="GV121" s="156"/>
      <c r="GW121" s="157"/>
      <c r="GX121" s="158"/>
      <c r="GY121" s="159"/>
      <c r="GZ121" s="160"/>
      <c r="HA121" s="160"/>
      <c r="HB121" s="161"/>
      <c r="HC121" s="161"/>
      <c r="HD121" s="162"/>
      <c r="HE121" s="163"/>
      <c r="HF121" s="164"/>
    </row>
    <row r="122" spans="1:214" s="166" customFormat="1" ht="41.25" customHeight="1">
      <c r="A122" s="229" t="s">
        <v>3591</v>
      </c>
      <c r="B122" s="230" t="s">
        <v>6133</v>
      </c>
      <c r="C122" s="230" t="s">
        <v>6133</v>
      </c>
      <c r="D122" s="230" t="s">
        <v>8197</v>
      </c>
      <c r="E122" s="483" t="s">
        <v>3592</v>
      </c>
      <c r="F122" s="483" t="s">
        <v>1066</v>
      </c>
      <c r="G122" s="515">
        <v>43191</v>
      </c>
      <c r="H122" s="483" t="s">
        <v>3593</v>
      </c>
      <c r="I122" s="376" t="s">
        <v>6061</v>
      </c>
      <c r="J122" s="494" t="s">
        <v>744</v>
      </c>
      <c r="K122" s="486" t="s">
        <v>419</v>
      </c>
      <c r="L122" s="486" t="s">
        <v>5863</v>
      </c>
      <c r="M122" s="231" t="s">
        <v>3594</v>
      </c>
      <c r="N122" s="483" t="s">
        <v>6135</v>
      </c>
      <c r="O122" s="487" t="s">
        <v>234</v>
      </c>
      <c r="P122" s="497" t="s">
        <v>510</v>
      </c>
      <c r="Q122" s="156"/>
      <c r="R122" s="157"/>
      <c r="S122" s="158"/>
      <c r="T122" s="159"/>
      <c r="U122" s="160"/>
      <c r="V122" s="160"/>
      <c r="W122" s="161"/>
      <c r="X122" s="161"/>
      <c r="Y122" s="162"/>
      <c r="Z122" s="163"/>
      <c r="AA122" s="164"/>
      <c r="AB122" s="165"/>
      <c r="AC122" s="165"/>
      <c r="AD122" s="165"/>
      <c r="AE122" s="157"/>
      <c r="AF122" s="157"/>
      <c r="AG122" s="155"/>
      <c r="AH122" s="156"/>
      <c r="AI122" s="157"/>
      <c r="AJ122" s="158"/>
      <c r="AK122" s="159"/>
      <c r="AL122" s="160"/>
      <c r="AM122" s="160"/>
      <c r="AN122" s="161"/>
      <c r="AO122" s="161"/>
      <c r="AP122" s="162"/>
      <c r="AQ122" s="163"/>
      <c r="AR122" s="164"/>
      <c r="AS122" s="165"/>
      <c r="AT122" s="165"/>
      <c r="AU122" s="165"/>
      <c r="AV122" s="157"/>
      <c r="AW122" s="157"/>
      <c r="AX122" s="155"/>
      <c r="AY122" s="156"/>
      <c r="AZ122" s="157"/>
      <c r="BA122" s="158"/>
      <c r="BB122" s="159"/>
      <c r="BC122" s="160"/>
      <c r="BD122" s="160"/>
      <c r="BE122" s="161"/>
      <c r="BF122" s="161"/>
      <c r="BG122" s="162"/>
      <c r="BH122" s="163"/>
      <c r="BI122" s="164"/>
      <c r="BJ122" s="165"/>
      <c r="BK122" s="165"/>
      <c r="BL122" s="165"/>
      <c r="BM122" s="157"/>
      <c r="BN122" s="157"/>
      <c r="BO122" s="155"/>
      <c r="BP122" s="156"/>
      <c r="BQ122" s="157"/>
      <c r="BR122" s="158"/>
      <c r="BS122" s="159"/>
      <c r="BT122" s="160"/>
      <c r="BU122" s="160"/>
      <c r="BV122" s="161"/>
      <c r="BW122" s="161"/>
      <c r="BX122" s="162"/>
      <c r="BY122" s="163"/>
      <c r="BZ122" s="164"/>
      <c r="CA122" s="165"/>
      <c r="CB122" s="165"/>
      <c r="CC122" s="165"/>
      <c r="CD122" s="157"/>
      <c r="CE122" s="157"/>
      <c r="CF122" s="155"/>
      <c r="CG122" s="156"/>
      <c r="CH122" s="157"/>
      <c r="CI122" s="158"/>
      <c r="CJ122" s="159"/>
      <c r="CK122" s="160"/>
      <c r="CL122" s="160"/>
      <c r="CM122" s="161"/>
      <c r="CN122" s="161"/>
      <c r="CO122" s="162"/>
      <c r="CP122" s="163"/>
      <c r="CQ122" s="164"/>
      <c r="CR122" s="165"/>
      <c r="CS122" s="165"/>
      <c r="CT122" s="165"/>
      <c r="CU122" s="157"/>
      <c r="CV122" s="157"/>
      <c r="CW122" s="155"/>
      <c r="CX122" s="156"/>
      <c r="CY122" s="157"/>
      <c r="CZ122" s="158"/>
      <c r="DA122" s="159"/>
      <c r="DB122" s="160"/>
      <c r="DC122" s="160"/>
      <c r="DD122" s="161"/>
      <c r="DE122" s="161"/>
      <c r="DF122" s="162"/>
      <c r="DG122" s="163"/>
      <c r="DH122" s="164"/>
      <c r="DI122" s="165"/>
      <c r="DJ122" s="165"/>
      <c r="DK122" s="165"/>
      <c r="DL122" s="157"/>
      <c r="DM122" s="157"/>
      <c r="DN122" s="155"/>
      <c r="DO122" s="156"/>
      <c r="DP122" s="157"/>
      <c r="DQ122" s="158"/>
      <c r="DR122" s="159"/>
      <c r="DS122" s="160"/>
      <c r="DT122" s="160"/>
      <c r="DU122" s="161"/>
      <c r="DV122" s="161"/>
      <c r="DW122" s="162"/>
      <c r="DX122" s="163"/>
      <c r="DY122" s="164"/>
      <c r="DZ122" s="165"/>
      <c r="EA122" s="165"/>
      <c r="EB122" s="165"/>
      <c r="EC122" s="157"/>
      <c r="ED122" s="157"/>
      <c r="EE122" s="155"/>
      <c r="EF122" s="156"/>
      <c r="EG122" s="157"/>
      <c r="EH122" s="158"/>
      <c r="EI122" s="159"/>
      <c r="EJ122" s="160"/>
      <c r="EK122" s="160"/>
      <c r="EL122" s="161"/>
      <c r="EM122" s="161"/>
      <c r="EN122" s="162"/>
      <c r="EO122" s="163"/>
      <c r="EP122" s="164"/>
      <c r="EQ122" s="165"/>
      <c r="ER122" s="165"/>
      <c r="ES122" s="165"/>
      <c r="ET122" s="157"/>
      <c r="EU122" s="157"/>
      <c r="EV122" s="155"/>
      <c r="EW122" s="156"/>
      <c r="EX122" s="157"/>
      <c r="EY122" s="158"/>
      <c r="EZ122" s="159"/>
      <c r="FA122" s="160"/>
      <c r="FB122" s="160"/>
      <c r="FC122" s="161"/>
      <c r="FD122" s="161"/>
      <c r="FE122" s="162"/>
      <c r="FF122" s="163"/>
      <c r="FG122" s="164"/>
      <c r="FH122" s="165"/>
      <c r="FI122" s="165"/>
      <c r="FJ122" s="165"/>
      <c r="FK122" s="157"/>
      <c r="FL122" s="157"/>
      <c r="FM122" s="155"/>
      <c r="FN122" s="156"/>
      <c r="FO122" s="157"/>
      <c r="FP122" s="158"/>
      <c r="FQ122" s="159"/>
      <c r="FR122" s="160"/>
      <c r="FS122" s="160"/>
      <c r="FT122" s="161"/>
      <c r="FU122" s="161"/>
      <c r="FV122" s="162"/>
      <c r="FW122" s="163"/>
      <c r="FX122" s="164"/>
      <c r="FY122" s="165"/>
      <c r="FZ122" s="165"/>
      <c r="GA122" s="165"/>
      <c r="GB122" s="157"/>
      <c r="GC122" s="157"/>
      <c r="GD122" s="155"/>
      <c r="GE122" s="156"/>
      <c r="GF122" s="157"/>
      <c r="GG122" s="158"/>
      <c r="GH122" s="159"/>
      <c r="GI122" s="160"/>
      <c r="GJ122" s="160"/>
      <c r="GK122" s="161"/>
      <c r="GL122" s="161"/>
      <c r="GM122" s="162"/>
      <c r="GN122" s="163"/>
      <c r="GO122" s="164"/>
      <c r="GP122" s="165"/>
      <c r="GQ122" s="165"/>
      <c r="GR122" s="165"/>
      <c r="GS122" s="157"/>
      <c r="GT122" s="157"/>
      <c r="GU122" s="155"/>
      <c r="GV122" s="156"/>
      <c r="GW122" s="157"/>
      <c r="GX122" s="158"/>
      <c r="GY122" s="159"/>
      <c r="GZ122" s="160"/>
      <c r="HA122" s="160"/>
      <c r="HB122" s="161"/>
      <c r="HC122" s="161"/>
      <c r="HD122" s="162"/>
      <c r="HE122" s="163"/>
      <c r="HF122" s="164"/>
    </row>
    <row r="123" spans="1:214" s="166" customFormat="1" ht="41.25" customHeight="1">
      <c r="A123" s="553" t="s">
        <v>8410</v>
      </c>
      <c r="B123" s="554" t="s">
        <v>6133</v>
      </c>
      <c r="C123" s="554" t="s">
        <v>6133</v>
      </c>
      <c r="D123" s="554" t="s">
        <v>8411</v>
      </c>
      <c r="E123" s="444" t="s">
        <v>8412</v>
      </c>
      <c r="F123" s="444" t="s">
        <v>1060</v>
      </c>
      <c r="G123" s="424">
        <v>43191</v>
      </c>
      <c r="H123" s="444" t="s">
        <v>8413</v>
      </c>
      <c r="I123" s="433" t="s">
        <v>2995</v>
      </c>
      <c r="J123" s="436" t="s">
        <v>744</v>
      </c>
      <c r="K123" s="434" t="s">
        <v>419</v>
      </c>
      <c r="L123" s="434" t="s">
        <v>5863</v>
      </c>
      <c r="M123" s="391" t="s">
        <v>8414</v>
      </c>
      <c r="N123" s="444" t="s">
        <v>8415</v>
      </c>
      <c r="O123" s="435" t="s">
        <v>234</v>
      </c>
      <c r="P123" s="405" t="s">
        <v>510</v>
      </c>
      <c r="Q123" s="156"/>
      <c r="R123" s="157"/>
      <c r="S123" s="158"/>
      <c r="T123" s="159"/>
      <c r="U123" s="160"/>
      <c r="V123" s="160"/>
      <c r="W123" s="161"/>
      <c r="X123" s="161"/>
      <c r="Y123" s="162"/>
      <c r="Z123" s="163"/>
      <c r="AA123" s="164"/>
      <c r="AB123" s="165"/>
      <c r="AC123" s="165"/>
      <c r="AD123" s="165"/>
      <c r="AE123" s="157"/>
      <c r="AF123" s="157"/>
      <c r="AG123" s="155"/>
      <c r="AH123" s="156"/>
      <c r="AI123" s="157"/>
      <c r="AJ123" s="158"/>
      <c r="AK123" s="159"/>
      <c r="AL123" s="160"/>
      <c r="AM123" s="160"/>
      <c r="AN123" s="161"/>
      <c r="AO123" s="161"/>
      <c r="AP123" s="162"/>
      <c r="AQ123" s="163"/>
      <c r="AR123" s="164"/>
      <c r="AS123" s="165"/>
      <c r="AT123" s="165"/>
      <c r="AU123" s="165"/>
      <c r="AV123" s="157"/>
      <c r="AW123" s="157"/>
      <c r="AX123" s="155"/>
      <c r="AY123" s="156"/>
      <c r="AZ123" s="157"/>
      <c r="BA123" s="158"/>
      <c r="BB123" s="159"/>
      <c r="BC123" s="160"/>
      <c r="BD123" s="160"/>
      <c r="BE123" s="161"/>
      <c r="BF123" s="161"/>
      <c r="BG123" s="162"/>
      <c r="BH123" s="163"/>
      <c r="BI123" s="164"/>
      <c r="BJ123" s="165"/>
      <c r="BK123" s="165"/>
      <c r="BL123" s="165"/>
      <c r="BM123" s="157"/>
      <c r="BN123" s="157"/>
      <c r="BO123" s="155"/>
      <c r="BP123" s="156"/>
      <c r="BQ123" s="157"/>
      <c r="BR123" s="158"/>
      <c r="BS123" s="159"/>
      <c r="BT123" s="160"/>
      <c r="BU123" s="160"/>
      <c r="BV123" s="161"/>
      <c r="BW123" s="161"/>
      <c r="BX123" s="162"/>
      <c r="BY123" s="163"/>
      <c r="BZ123" s="164"/>
      <c r="CA123" s="165"/>
      <c r="CB123" s="165"/>
      <c r="CC123" s="165"/>
      <c r="CD123" s="157"/>
      <c r="CE123" s="157"/>
      <c r="CF123" s="155"/>
      <c r="CG123" s="156"/>
      <c r="CH123" s="157"/>
      <c r="CI123" s="158"/>
      <c r="CJ123" s="159"/>
      <c r="CK123" s="160"/>
      <c r="CL123" s="160"/>
      <c r="CM123" s="161"/>
      <c r="CN123" s="161"/>
      <c r="CO123" s="162"/>
      <c r="CP123" s="163"/>
      <c r="CQ123" s="164"/>
      <c r="CR123" s="165"/>
      <c r="CS123" s="165"/>
      <c r="CT123" s="165"/>
      <c r="CU123" s="157"/>
      <c r="CV123" s="157"/>
      <c r="CW123" s="155"/>
      <c r="CX123" s="156"/>
      <c r="CY123" s="157"/>
      <c r="CZ123" s="158"/>
      <c r="DA123" s="159"/>
      <c r="DB123" s="160"/>
      <c r="DC123" s="160"/>
      <c r="DD123" s="161"/>
      <c r="DE123" s="161"/>
      <c r="DF123" s="162"/>
      <c r="DG123" s="163"/>
      <c r="DH123" s="164"/>
      <c r="DI123" s="165"/>
      <c r="DJ123" s="165"/>
      <c r="DK123" s="165"/>
      <c r="DL123" s="157"/>
      <c r="DM123" s="157"/>
      <c r="DN123" s="155"/>
      <c r="DO123" s="156"/>
      <c r="DP123" s="157"/>
      <c r="DQ123" s="158"/>
      <c r="DR123" s="159"/>
      <c r="DS123" s="160"/>
      <c r="DT123" s="160"/>
      <c r="DU123" s="161"/>
      <c r="DV123" s="161"/>
      <c r="DW123" s="162"/>
      <c r="DX123" s="163"/>
      <c r="DY123" s="164"/>
      <c r="DZ123" s="165"/>
      <c r="EA123" s="165"/>
      <c r="EB123" s="165"/>
      <c r="EC123" s="157"/>
      <c r="ED123" s="157"/>
      <c r="EE123" s="155"/>
      <c r="EF123" s="156"/>
      <c r="EG123" s="157"/>
      <c r="EH123" s="158"/>
      <c r="EI123" s="159"/>
      <c r="EJ123" s="160"/>
      <c r="EK123" s="160"/>
      <c r="EL123" s="161"/>
      <c r="EM123" s="161"/>
      <c r="EN123" s="162"/>
      <c r="EO123" s="163"/>
      <c r="EP123" s="164"/>
      <c r="EQ123" s="165"/>
      <c r="ER123" s="165"/>
      <c r="ES123" s="165"/>
      <c r="ET123" s="157"/>
      <c r="EU123" s="157"/>
      <c r="EV123" s="155"/>
      <c r="EW123" s="156"/>
      <c r="EX123" s="157"/>
      <c r="EY123" s="158"/>
      <c r="EZ123" s="159"/>
      <c r="FA123" s="160"/>
      <c r="FB123" s="160"/>
      <c r="FC123" s="161"/>
      <c r="FD123" s="161"/>
      <c r="FE123" s="162"/>
      <c r="FF123" s="163"/>
      <c r="FG123" s="164"/>
      <c r="FH123" s="165"/>
      <c r="FI123" s="165"/>
      <c r="FJ123" s="165"/>
      <c r="FK123" s="157"/>
      <c r="FL123" s="157"/>
      <c r="FM123" s="155"/>
      <c r="FN123" s="156"/>
      <c r="FO123" s="157"/>
      <c r="FP123" s="158"/>
      <c r="FQ123" s="159"/>
      <c r="FR123" s="160"/>
      <c r="FS123" s="160"/>
      <c r="FT123" s="161"/>
      <c r="FU123" s="161"/>
      <c r="FV123" s="162"/>
      <c r="FW123" s="163"/>
      <c r="FX123" s="164"/>
      <c r="FY123" s="165"/>
      <c r="FZ123" s="165"/>
      <c r="GA123" s="165"/>
      <c r="GB123" s="157"/>
      <c r="GC123" s="157"/>
      <c r="GD123" s="155"/>
      <c r="GE123" s="156"/>
      <c r="GF123" s="157"/>
      <c r="GG123" s="158"/>
      <c r="GH123" s="159"/>
      <c r="GI123" s="160"/>
      <c r="GJ123" s="160"/>
      <c r="GK123" s="161"/>
      <c r="GL123" s="161"/>
      <c r="GM123" s="162"/>
      <c r="GN123" s="163"/>
      <c r="GO123" s="164"/>
      <c r="GP123" s="165"/>
      <c r="GQ123" s="165"/>
      <c r="GR123" s="165"/>
      <c r="GS123" s="157"/>
      <c r="GT123" s="157"/>
      <c r="GU123" s="155"/>
      <c r="GV123" s="156"/>
      <c r="GW123" s="157"/>
      <c r="GX123" s="158"/>
      <c r="GY123" s="159"/>
      <c r="GZ123" s="160"/>
      <c r="HA123" s="160"/>
      <c r="HB123" s="161"/>
      <c r="HC123" s="161"/>
      <c r="HD123" s="162"/>
      <c r="HE123" s="163"/>
      <c r="HF123" s="164"/>
    </row>
    <row r="124" spans="1:214" s="166" customFormat="1" ht="24">
      <c r="A124" s="375" t="s">
        <v>5210</v>
      </c>
      <c r="B124" s="516" t="s">
        <v>5209</v>
      </c>
      <c r="C124" s="516" t="s">
        <v>5209</v>
      </c>
      <c r="D124" s="516" t="s">
        <v>5208</v>
      </c>
      <c r="E124" s="483" t="s">
        <v>3598</v>
      </c>
      <c r="F124" s="483" t="s">
        <v>5207</v>
      </c>
      <c r="G124" s="515">
        <v>43191</v>
      </c>
      <c r="H124" s="483" t="s">
        <v>5206</v>
      </c>
      <c r="I124" s="376" t="s">
        <v>535</v>
      </c>
      <c r="J124" s="494" t="s">
        <v>4099</v>
      </c>
      <c r="K124" s="486" t="s">
        <v>18</v>
      </c>
      <c r="L124" s="486" t="s">
        <v>19</v>
      </c>
      <c r="M124" s="483" t="s">
        <v>5205</v>
      </c>
      <c r="N124" s="483" t="s">
        <v>5204</v>
      </c>
      <c r="O124" s="487" t="s">
        <v>234</v>
      </c>
      <c r="P124" s="497" t="s">
        <v>512</v>
      </c>
      <c r="Q124" s="156"/>
      <c r="R124" s="157"/>
      <c r="S124" s="158"/>
      <c r="T124" s="159"/>
      <c r="U124" s="160"/>
      <c r="V124" s="160"/>
      <c r="W124" s="161"/>
      <c r="X124" s="161"/>
      <c r="Y124" s="162"/>
      <c r="Z124" s="163"/>
      <c r="AA124" s="164"/>
      <c r="AB124" s="165"/>
      <c r="AC124" s="165"/>
      <c r="AD124" s="165"/>
      <c r="AE124" s="157"/>
      <c r="AF124" s="157"/>
      <c r="AG124" s="155"/>
      <c r="AH124" s="156"/>
      <c r="AI124" s="157"/>
      <c r="AJ124" s="158"/>
      <c r="AK124" s="159"/>
      <c r="AL124" s="160"/>
      <c r="AM124" s="160"/>
      <c r="AN124" s="161"/>
      <c r="AO124" s="161"/>
      <c r="AP124" s="162"/>
      <c r="AQ124" s="163"/>
      <c r="AR124" s="164"/>
      <c r="AS124" s="165"/>
      <c r="AT124" s="165"/>
      <c r="AU124" s="165"/>
      <c r="AV124" s="157"/>
      <c r="AW124" s="157"/>
      <c r="AX124" s="155"/>
      <c r="AY124" s="156"/>
      <c r="AZ124" s="157"/>
      <c r="BA124" s="158"/>
      <c r="BB124" s="159"/>
      <c r="BC124" s="160"/>
      <c r="BD124" s="160"/>
      <c r="BE124" s="161"/>
      <c r="BF124" s="161"/>
      <c r="BG124" s="162"/>
      <c r="BH124" s="163"/>
      <c r="BI124" s="164"/>
      <c r="BJ124" s="165"/>
      <c r="BK124" s="165"/>
      <c r="BL124" s="165"/>
      <c r="BM124" s="157"/>
      <c r="BN124" s="157"/>
      <c r="BO124" s="155"/>
      <c r="BP124" s="156"/>
      <c r="BQ124" s="157"/>
      <c r="BR124" s="158"/>
      <c r="BS124" s="159"/>
      <c r="BT124" s="160"/>
      <c r="BU124" s="160"/>
      <c r="BV124" s="161"/>
      <c r="BW124" s="161"/>
      <c r="BX124" s="162"/>
      <c r="BY124" s="163"/>
      <c r="BZ124" s="164"/>
      <c r="CA124" s="165"/>
      <c r="CB124" s="165"/>
      <c r="CC124" s="165"/>
      <c r="CD124" s="157"/>
      <c r="CE124" s="157"/>
      <c r="CF124" s="155"/>
      <c r="CG124" s="156"/>
      <c r="CH124" s="157"/>
      <c r="CI124" s="158"/>
      <c r="CJ124" s="159"/>
      <c r="CK124" s="160"/>
      <c r="CL124" s="160"/>
      <c r="CM124" s="161"/>
      <c r="CN124" s="161"/>
      <c r="CO124" s="162"/>
      <c r="CP124" s="163"/>
      <c r="CQ124" s="164"/>
      <c r="CR124" s="165"/>
      <c r="CS124" s="165"/>
      <c r="CT124" s="165"/>
      <c r="CU124" s="157"/>
      <c r="CV124" s="157"/>
      <c r="CW124" s="155"/>
      <c r="CX124" s="156"/>
      <c r="CY124" s="157"/>
      <c r="CZ124" s="158"/>
      <c r="DA124" s="159"/>
      <c r="DB124" s="160"/>
      <c r="DC124" s="160"/>
      <c r="DD124" s="161"/>
      <c r="DE124" s="161"/>
      <c r="DF124" s="162"/>
      <c r="DG124" s="163"/>
      <c r="DH124" s="164"/>
      <c r="DI124" s="165"/>
      <c r="DJ124" s="165"/>
      <c r="DK124" s="165"/>
      <c r="DL124" s="157"/>
      <c r="DM124" s="157"/>
      <c r="DN124" s="155"/>
      <c r="DO124" s="156"/>
      <c r="DP124" s="157"/>
      <c r="DQ124" s="158"/>
      <c r="DR124" s="159"/>
      <c r="DS124" s="160"/>
      <c r="DT124" s="160"/>
      <c r="DU124" s="161"/>
      <c r="DV124" s="161"/>
      <c r="DW124" s="162"/>
      <c r="DX124" s="163"/>
      <c r="DY124" s="164"/>
      <c r="DZ124" s="165"/>
      <c r="EA124" s="165"/>
      <c r="EB124" s="165"/>
      <c r="EC124" s="157"/>
      <c r="ED124" s="157"/>
      <c r="EE124" s="155"/>
      <c r="EF124" s="156"/>
      <c r="EG124" s="157"/>
      <c r="EH124" s="158"/>
      <c r="EI124" s="159"/>
      <c r="EJ124" s="160"/>
      <c r="EK124" s="160"/>
      <c r="EL124" s="161"/>
      <c r="EM124" s="161"/>
      <c r="EN124" s="162"/>
      <c r="EO124" s="163"/>
      <c r="EP124" s="164"/>
      <c r="EQ124" s="165"/>
      <c r="ER124" s="165"/>
      <c r="ES124" s="165"/>
      <c r="ET124" s="157"/>
      <c r="EU124" s="157"/>
      <c r="EV124" s="155"/>
      <c r="EW124" s="156"/>
      <c r="EX124" s="157"/>
      <c r="EY124" s="158"/>
      <c r="EZ124" s="159"/>
      <c r="FA124" s="160"/>
      <c r="FB124" s="160"/>
      <c r="FC124" s="161"/>
      <c r="FD124" s="161"/>
      <c r="FE124" s="162"/>
      <c r="FF124" s="163"/>
      <c r="FG124" s="164"/>
      <c r="FH124" s="165"/>
      <c r="FI124" s="165"/>
      <c r="FJ124" s="165"/>
      <c r="FK124" s="157"/>
      <c r="FL124" s="157"/>
      <c r="FM124" s="155"/>
      <c r="FN124" s="156"/>
      <c r="FO124" s="157"/>
      <c r="FP124" s="158"/>
      <c r="FQ124" s="159"/>
      <c r="FR124" s="160"/>
      <c r="FS124" s="160"/>
      <c r="FT124" s="161"/>
      <c r="FU124" s="161"/>
      <c r="FV124" s="162"/>
      <c r="FW124" s="163"/>
      <c r="FX124" s="164"/>
      <c r="FY124" s="165"/>
      <c r="FZ124" s="165"/>
      <c r="GA124" s="165"/>
      <c r="GB124" s="157"/>
      <c r="GC124" s="157"/>
      <c r="GD124" s="155"/>
      <c r="GE124" s="156"/>
      <c r="GF124" s="157"/>
      <c r="GG124" s="158"/>
      <c r="GH124" s="159"/>
      <c r="GI124" s="160"/>
      <c r="GJ124" s="160"/>
      <c r="GK124" s="161"/>
      <c r="GL124" s="161"/>
      <c r="GM124" s="162"/>
      <c r="GN124" s="163"/>
      <c r="GO124" s="164"/>
      <c r="GP124" s="165"/>
      <c r="GQ124" s="165"/>
      <c r="GR124" s="165"/>
      <c r="GS124" s="157"/>
      <c r="GT124" s="157"/>
      <c r="GU124" s="155"/>
      <c r="GV124" s="156"/>
      <c r="GW124" s="157"/>
      <c r="GX124" s="158"/>
      <c r="GY124" s="159"/>
      <c r="GZ124" s="160"/>
      <c r="HA124" s="160"/>
      <c r="HB124" s="161"/>
      <c r="HC124" s="161"/>
      <c r="HD124" s="162"/>
      <c r="HE124" s="163"/>
      <c r="HF124" s="164"/>
    </row>
    <row r="125" spans="1:214" s="166" customFormat="1" ht="41.25" customHeight="1">
      <c r="A125" s="299" t="s">
        <v>5779</v>
      </c>
      <c r="B125" s="217" t="s">
        <v>5203</v>
      </c>
      <c r="C125" s="217" t="s">
        <v>5203</v>
      </c>
      <c r="D125" s="217" t="s">
        <v>3753</v>
      </c>
      <c r="E125" s="483" t="str">
        <f t="shared" ref="E125:E205" si="3">L125&amp;M125</f>
        <v>下関市中之町8-13</v>
      </c>
      <c r="F125" s="218" t="s">
        <v>3752</v>
      </c>
      <c r="G125" s="219">
        <v>43252</v>
      </c>
      <c r="H125" s="218" t="s">
        <v>5780</v>
      </c>
      <c r="I125" s="221" t="s">
        <v>2995</v>
      </c>
      <c r="J125" s="494" t="s">
        <v>4099</v>
      </c>
      <c r="K125" s="486" t="s">
        <v>18</v>
      </c>
      <c r="L125" s="486" t="s">
        <v>19</v>
      </c>
      <c r="M125" s="483" t="s">
        <v>5781</v>
      </c>
      <c r="N125" s="483" t="s">
        <v>5202</v>
      </c>
      <c r="O125" s="487" t="s">
        <v>234</v>
      </c>
      <c r="P125" s="497" t="s">
        <v>512</v>
      </c>
      <c r="Q125" s="148"/>
      <c r="R125" s="148"/>
      <c r="S125" s="151"/>
      <c r="T125" s="151"/>
      <c r="U125" s="151"/>
      <c r="V125" s="148"/>
      <c r="W125" s="148"/>
      <c r="X125" s="152"/>
      <c r="Y125" s="152"/>
      <c r="Z125" s="153"/>
      <c r="AA125" s="153"/>
      <c r="AB125" s="153"/>
      <c r="AC125" s="153"/>
      <c r="AD125" s="148"/>
      <c r="AE125" s="148"/>
      <c r="AF125" s="149"/>
      <c r="AG125" s="150"/>
      <c r="AH125" s="148"/>
      <c r="AI125" s="148"/>
      <c r="AJ125" s="151"/>
      <c r="AK125" s="151"/>
      <c r="AL125" s="151"/>
      <c r="AM125" s="148"/>
      <c r="AN125" s="148"/>
      <c r="AO125" s="152"/>
      <c r="AP125" s="152"/>
      <c r="AQ125" s="153"/>
      <c r="AR125" s="153"/>
      <c r="AS125" s="153"/>
      <c r="AT125" s="153"/>
      <c r="AU125" s="148"/>
      <c r="AV125" s="148"/>
      <c r="AW125" s="149"/>
      <c r="AX125" s="150"/>
      <c r="AY125" s="148"/>
      <c r="AZ125" s="148"/>
      <c r="BA125" s="151"/>
      <c r="BB125" s="151"/>
      <c r="BC125" s="151"/>
      <c r="BD125" s="148"/>
      <c r="BE125" s="148"/>
      <c r="BF125" s="152"/>
      <c r="BG125" s="152"/>
      <c r="BH125" s="153"/>
      <c r="BI125" s="153"/>
      <c r="BJ125" s="153"/>
      <c r="BK125" s="153"/>
      <c r="BL125" s="148"/>
      <c r="BM125" s="148"/>
      <c r="BN125" s="149"/>
      <c r="BO125" s="150"/>
      <c r="BP125" s="148"/>
      <c r="BQ125" s="148"/>
      <c r="BR125" s="151"/>
      <c r="BS125" s="151"/>
      <c r="BT125" s="167" t="s">
        <v>6125</v>
      </c>
      <c r="BU125" s="148"/>
      <c r="BV125" s="148"/>
      <c r="BW125" s="152"/>
      <c r="BX125" s="152"/>
      <c r="BY125" s="153"/>
      <c r="BZ125" s="153"/>
      <c r="CA125" s="153"/>
      <c r="CB125" s="153"/>
      <c r="CC125" s="148"/>
      <c r="CD125" s="148"/>
      <c r="CE125" s="149"/>
      <c r="CF125" s="150"/>
      <c r="CG125" s="148"/>
      <c r="CH125" s="148"/>
      <c r="CI125" s="151"/>
      <c r="CJ125" s="151"/>
      <c r="CK125" s="151"/>
      <c r="CL125" s="148"/>
      <c r="CM125" s="148"/>
      <c r="CN125" s="152"/>
      <c r="CO125" s="152"/>
      <c r="CP125" s="153"/>
      <c r="CQ125" s="153"/>
      <c r="CR125" s="153"/>
      <c r="CS125" s="153"/>
      <c r="CT125" s="148"/>
      <c r="CU125" s="148"/>
      <c r="CV125" s="149"/>
      <c r="CW125" s="150"/>
      <c r="CX125" s="148"/>
      <c r="CY125" s="148"/>
      <c r="CZ125" s="151"/>
      <c r="DA125" s="151"/>
      <c r="DB125" s="151"/>
      <c r="DC125" s="148"/>
      <c r="DD125" s="148"/>
      <c r="DE125" s="152"/>
      <c r="DF125" s="152"/>
      <c r="DG125" s="153"/>
      <c r="DH125" s="153"/>
      <c r="DI125" s="153"/>
      <c r="DJ125" s="153"/>
      <c r="DK125" s="148"/>
      <c r="DL125" s="148"/>
      <c r="DM125" s="149"/>
      <c r="DN125" s="150"/>
      <c r="DO125" s="148"/>
      <c r="DP125" s="148"/>
      <c r="DQ125" s="151"/>
      <c r="DR125" s="151"/>
      <c r="DS125" s="151"/>
      <c r="DT125" s="148"/>
      <c r="DU125" s="148"/>
      <c r="DV125" s="152"/>
      <c r="DW125" s="152"/>
      <c r="DX125" s="153"/>
      <c r="DY125" s="153"/>
      <c r="DZ125" s="153"/>
      <c r="EA125" s="153"/>
      <c r="EB125" s="148"/>
      <c r="EC125" s="148"/>
      <c r="ED125" s="149"/>
      <c r="EE125" s="150"/>
      <c r="EF125" s="148"/>
      <c r="EG125" s="148"/>
      <c r="EH125" s="151"/>
      <c r="EI125" s="151"/>
      <c r="EJ125" s="151"/>
      <c r="EK125" s="148"/>
      <c r="EL125" s="148"/>
      <c r="EM125" s="152"/>
      <c r="EN125" s="152"/>
      <c r="EO125" s="153"/>
      <c r="EP125" s="153"/>
      <c r="EQ125" s="153"/>
      <c r="ER125" s="153"/>
      <c r="ES125" s="148"/>
      <c r="ET125" s="148"/>
      <c r="EU125" s="149"/>
      <c r="EV125" s="150"/>
      <c r="EW125" s="148"/>
      <c r="EX125" s="148"/>
      <c r="EY125" s="151"/>
      <c r="EZ125" s="151"/>
      <c r="FA125" s="151"/>
      <c r="FB125" s="148"/>
      <c r="FC125" s="148"/>
      <c r="FD125" s="152"/>
      <c r="FE125" s="152"/>
      <c r="FF125" s="153"/>
      <c r="FG125" s="153"/>
      <c r="FH125" s="153"/>
      <c r="FI125" s="153"/>
      <c r="FJ125" s="148"/>
      <c r="FK125" s="148"/>
      <c r="FL125" s="149"/>
      <c r="FM125" s="150"/>
      <c r="FN125" s="148"/>
      <c r="FO125" s="148"/>
      <c r="FP125" s="151"/>
      <c r="FQ125" s="151"/>
      <c r="FR125" s="151"/>
      <c r="FS125" s="148"/>
      <c r="FT125" s="148"/>
      <c r="FU125" s="152"/>
      <c r="FV125" s="152"/>
      <c r="FW125" s="153"/>
      <c r="FX125" s="153"/>
      <c r="FY125" s="153"/>
      <c r="FZ125" s="153"/>
      <c r="GA125" s="148"/>
      <c r="GB125" s="148"/>
      <c r="GC125" s="149"/>
      <c r="GD125" s="150"/>
      <c r="GE125" s="148"/>
      <c r="GF125" s="148"/>
      <c r="GG125" s="151"/>
      <c r="GH125" s="151"/>
      <c r="GI125" s="151"/>
      <c r="GJ125" s="148"/>
      <c r="GK125" s="148"/>
      <c r="GL125" s="152"/>
      <c r="GM125" s="152"/>
      <c r="GN125" s="153"/>
      <c r="GO125" s="153"/>
      <c r="GP125" s="153"/>
      <c r="GQ125" s="153"/>
      <c r="GR125" s="148"/>
      <c r="GS125" s="148"/>
      <c r="GT125" s="149"/>
      <c r="GU125" s="150"/>
      <c r="GV125" s="148"/>
      <c r="GW125" s="148"/>
      <c r="GX125" s="151"/>
      <c r="GY125" s="151"/>
      <c r="GZ125" s="151"/>
      <c r="HA125" s="148"/>
      <c r="HB125" s="148"/>
      <c r="HC125" s="152"/>
      <c r="HD125" s="152"/>
      <c r="HE125" s="153"/>
    </row>
    <row r="126" spans="1:214" s="166" customFormat="1" ht="41.25" customHeight="1">
      <c r="A126" s="299" t="s">
        <v>8283</v>
      </c>
      <c r="B126" s="217" t="s">
        <v>6136</v>
      </c>
      <c r="C126" s="217" t="s">
        <v>6137</v>
      </c>
      <c r="D126" s="217" t="s">
        <v>6138</v>
      </c>
      <c r="E126" s="483" t="str">
        <f t="shared" si="3"/>
        <v>下関市菊川町大字田部1151-3</v>
      </c>
      <c r="F126" s="218" t="s">
        <v>910</v>
      </c>
      <c r="G126" s="219">
        <v>43252</v>
      </c>
      <c r="H126" s="218" t="s">
        <v>6090</v>
      </c>
      <c r="I126" s="221" t="s">
        <v>2995</v>
      </c>
      <c r="J126" s="494" t="s">
        <v>744</v>
      </c>
      <c r="K126" s="486" t="s">
        <v>419</v>
      </c>
      <c r="L126" s="486" t="s">
        <v>420</v>
      </c>
      <c r="M126" s="483" t="s">
        <v>8198</v>
      </c>
      <c r="N126" s="483" t="s">
        <v>6140</v>
      </c>
      <c r="O126" s="487" t="s">
        <v>234</v>
      </c>
      <c r="P126" s="497" t="s">
        <v>512</v>
      </c>
      <c r="Q126" s="156"/>
      <c r="R126" s="157"/>
      <c r="S126" s="158"/>
      <c r="T126" s="159"/>
      <c r="U126" s="160"/>
      <c r="V126" s="160"/>
      <c r="W126" s="161"/>
      <c r="X126" s="161"/>
      <c r="Y126" s="162"/>
      <c r="Z126" s="163"/>
      <c r="AA126" s="164"/>
      <c r="AB126" s="165"/>
      <c r="AC126" s="165"/>
      <c r="AD126" s="165"/>
      <c r="AE126" s="157"/>
      <c r="AF126" s="157"/>
      <c r="AG126" s="155"/>
      <c r="AH126" s="156"/>
      <c r="AI126" s="157"/>
      <c r="AJ126" s="158"/>
      <c r="AK126" s="159"/>
      <c r="AL126" s="160"/>
      <c r="AM126" s="160"/>
      <c r="AN126" s="161"/>
      <c r="AO126" s="161"/>
      <c r="AP126" s="162"/>
      <c r="AQ126" s="163"/>
      <c r="AR126" s="164"/>
      <c r="AS126" s="165"/>
      <c r="AT126" s="165"/>
      <c r="AU126" s="165"/>
      <c r="AV126" s="157"/>
      <c r="AW126" s="157"/>
      <c r="AX126" s="155"/>
      <c r="AY126" s="156"/>
      <c r="AZ126" s="157"/>
      <c r="BA126" s="158"/>
      <c r="BB126" s="159"/>
      <c r="BC126" s="160"/>
      <c r="BD126" s="160"/>
      <c r="BE126" s="161"/>
      <c r="BF126" s="161"/>
      <c r="BG126" s="162"/>
      <c r="BH126" s="163"/>
      <c r="BI126" s="164"/>
      <c r="BJ126" s="165"/>
      <c r="BK126" s="165"/>
      <c r="BL126" s="165"/>
      <c r="BM126" s="157"/>
      <c r="BN126" s="157"/>
      <c r="BO126" s="155"/>
      <c r="BP126" s="156"/>
      <c r="BQ126" s="157"/>
      <c r="BR126" s="158"/>
      <c r="BS126" s="159"/>
      <c r="BT126" s="160"/>
      <c r="BU126" s="160"/>
      <c r="BV126" s="161"/>
      <c r="BW126" s="161"/>
      <c r="BX126" s="162"/>
      <c r="BY126" s="163"/>
      <c r="BZ126" s="164"/>
      <c r="CA126" s="165"/>
      <c r="CB126" s="165"/>
      <c r="CC126" s="165"/>
      <c r="CD126" s="157"/>
      <c r="CE126" s="157"/>
      <c r="CF126" s="155"/>
      <c r="CG126" s="156"/>
      <c r="CH126" s="157"/>
      <c r="CI126" s="158"/>
      <c r="CJ126" s="159"/>
      <c r="CK126" s="160"/>
      <c r="CL126" s="160"/>
      <c r="CM126" s="161"/>
      <c r="CN126" s="161"/>
      <c r="CO126" s="162"/>
      <c r="CP126" s="163"/>
      <c r="CQ126" s="164"/>
      <c r="CR126" s="165"/>
      <c r="CS126" s="165"/>
      <c r="CT126" s="165"/>
      <c r="CU126" s="157"/>
      <c r="CV126" s="157"/>
      <c r="CW126" s="155"/>
      <c r="CX126" s="156"/>
      <c r="CY126" s="157"/>
      <c r="CZ126" s="158"/>
      <c r="DA126" s="159"/>
      <c r="DB126" s="160"/>
      <c r="DC126" s="160"/>
      <c r="DD126" s="161"/>
      <c r="DE126" s="161"/>
      <c r="DF126" s="162"/>
      <c r="DG126" s="163"/>
      <c r="DH126" s="164"/>
      <c r="DI126" s="165"/>
      <c r="DJ126" s="165"/>
      <c r="DK126" s="165"/>
      <c r="DL126" s="157"/>
      <c r="DM126" s="157"/>
      <c r="DN126" s="155"/>
      <c r="DO126" s="156"/>
      <c r="DP126" s="157"/>
      <c r="DQ126" s="158"/>
      <c r="DR126" s="159"/>
      <c r="DS126" s="160"/>
      <c r="DT126" s="160"/>
      <c r="DU126" s="161"/>
      <c r="DV126" s="161"/>
      <c r="DW126" s="162"/>
      <c r="DX126" s="163"/>
      <c r="DY126" s="164"/>
      <c r="DZ126" s="165"/>
      <c r="EA126" s="165"/>
      <c r="EB126" s="165"/>
      <c r="EC126" s="157"/>
      <c r="ED126" s="157"/>
      <c r="EE126" s="155"/>
      <c r="EF126" s="156"/>
      <c r="EG126" s="157"/>
      <c r="EH126" s="158"/>
      <c r="EI126" s="159"/>
      <c r="EJ126" s="160"/>
      <c r="EK126" s="160"/>
      <c r="EL126" s="161"/>
      <c r="EM126" s="161"/>
      <c r="EN126" s="162"/>
      <c r="EO126" s="163"/>
      <c r="EP126" s="164"/>
      <c r="EQ126" s="165"/>
      <c r="ER126" s="165"/>
      <c r="ES126" s="165"/>
      <c r="ET126" s="157"/>
      <c r="EU126" s="157"/>
      <c r="EV126" s="155"/>
      <c r="EW126" s="156"/>
      <c r="EX126" s="157"/>
      <c r="EY126" s="158"/>
      <c r="EZ126" s="159"/>
      <c r="FA126" s="160"/>
      <c r="FB126" s="160"/>
      <c r="FC126" s="161"/>
      <c r="FD126" s="161"/>
      <c r="FE126" s="162"/>
      <c r="FF126" s="163"/>
      <c r="FG126" s="164"/>
      <c r="FH126" s="165"/>
      <c r="FI126" s="165"/>
      <c r="FJ126" s="165"/>
      <c r="FK126" s="157"/>
      <c r="FL126" s="157"/>
      <c r="FM126" s="155"/>
      <c r="FN126" s="156"/>
      <c r="FO126" s="157"/>
      <c r="FP126" s="158"/>
      <c r="FQ126" s="159"/>
      <c r="FR126" s="160"/>
      <c r="FS126" s="160"/>
      <c r="FT126" s="161"/>
      <c r="FU126" s="161"/>
      <c r="FV126" s="162"/>
      <c r="FW126" s="163"/>
      <c r="FX126" s="164"/>
      <c r="FY126" s="165"/>
      <c r="FZ126" s="165"/>
      <c r="GA126" s="165"/>
      <c r="GB126" s="157"/>
      <c r="GC126" s="157"/>
      <c r="GD126" s="155"/>
      <c r="GE126" s="156"/>
      <c r="GF126" s="157"/>
      <c r="GG126" s="158"/>
      <c r="GH126" s="159"/>
      <c r="GI126" s="160"/>
      <c r="GJ126" s="160"/>
      <c r="GK126" s="161"/>
      <c r="GL126" s="161"/>
      <c r="GM126" s="162"/>
      <c r="GN126" s="163"/>
      <c r="GO126" s="164"/>
      <c r="GP126" s="165"/>
      <c r="GQ126" s="165"/>
      <c r="GR126" s="165"/>
      <c r="GS126" s="157"/>
      <c r="GT126" s="157"/>
      <c r="GU126" s="155"/>
      <c r="GV126" s="156"/>
      <c r="GW126" s="157"/>
      <c r="GX126" s="158"/>
      <c r="GY126" s="159"/>
      <c r="GZ126" s="160"/>
      <c r="HA126" s="160"/>
      <c r="HB126" s="161"/>
      <c r="HC126" s="161"/>
      <c r="HD126" s="162"/>
      <c r="HE126" s="163"/>
      <c r="HF126" s="164"/>
    </row>
    <row r="127" spans="1:214" s="166" customFormat="1" ht="41.25" customHeight="1">
      <c r="A127" s="299" t="s">
        <v>5782</v>
      </c>
      <c r="B127" s="217" t="s">
        <v>5201</v>
      </c>
      <c r="C127" s="217" t="s">
        <v>5201</v>
      </c>
      <c r="D127" s="217" t="s">
        <v>8199</v>
      </c>
      <c r="E127" s="483" t="str">
        <f t="shared" si="3"/>
        <v>下関市上新地町3-2-3</v>
      </c>
      <c r="F127" s="218" t="s">
        <v>1056</v>
      </c>
      <c r="G127" s="219">
        <v>43252</v>
      </c>
      <c r="H127" s="218" t="s">
        <v>5200</v>
      </c>
      <c r="I127" s="221" t="s">
        <v>424</v>
      </c>
      <c r="J127" s="494" t="s">
        <v>4099</v>
      </c>
      <c r="K127" s="486" t="s">
        <v>18</v>
      </c>
      <c r="L127" s="486" t="s">
        <v>19</v>
      </c>
      <c r="M127" s="483" t="s">
        <v>5783</v>
      </c>
      <c r="N127" s="483" t="s">
        <v>5199</v>
      </c>
      <c r="O127" s="487" t="s">
        <v>234</v>
      </c>
      <c r="P127" s="497" t="s">
        <v>512</v>
      </c>
      <c r="Q127" s="148"/>
      <c r="R127" s="148"/>
      <c r="S127" s="151"/>
      <c r="T127" s="151"/>
      <c r="U127" s="151"/>
      <c r="V127" s="148"/>
      <c r="W127" s="148"/>
      <c r="Z127" s="153"/>
      <c r="AA127" s="153"/>
      <c r="AB127" s="153"/>
      <c r="AC127" s="153"/>
      <c r="AD127" s="148"/>
      <c r="AE127" s="148"/>
      <c r="AF127" s="149"/>
      <c r="AG127" s="150"/>
      <c r="AH127" s="148"/>
      <c r="AI127" s="148"/>
      <c r="AJ127" s="151"/>
      <c r="AK127" s="151"/>
      <c r="AL127" s="151"/>
      <c r="AM127" s="148"/>
      <c r="AN127" s="148"/>
      <c r="AQ127" s="153"/>
      <c r="AR127" s="153"/>
      <c r="AS127" s="153"/>
      <c r="AT127" s="153"/>
      <c r="AU127" s="148"/>
      <c r="AV127" s="148"/>
      <c r="AW127" s="149"/>
      <c r="AX127" s="150"/>
      <c r="AY127" s="148"/>
      <c r="AZ127" s="148"/>
      <c r="BA127" s="151"/>
      <c r="BB127" s="151"/>
      <c r="BC127" s="151"/>
      <c r="BD127" s="148"/>
      <c r="BE127" s="148"/>
      <c r="BH127" s="153"/>
      <c r="BI127" s="153"/>
      <c r="BJ127" s="153"/>
      <c r="BK127" s="153"/>
      <c r="BL127" s="148"/>
      <c r="BM127" s="148"/>
      <c r="BN127" s="149"/>
      <c r="BO127" s="150"/>
      <c r="BP127" s="148"/>
      <c r="BQ127" s="148"/>
      <c r="BR127" s="151"/>
      <c r="BS127" s="151"/>
      <c r="BT127" s="167" t="s">
        <v>6126</v>
      </c>
      <c r="BU127" s="148"/>
      <c r="BV127" s="148"/>
      <c r="BY127" s="153"/>
      <c r="BZ127" s="153"/>
      <c r="CA127" s="153"/>
      <c r="CB127" s="153"/>
      <c r="CC127" s="148"/>
      <c r="CD127" s="148"/>
      <c r="CE127" s="149"/>
      <c r="CF127" s="150"/>
      <c r="CG127" s="148"/>
      <c r="CH127" s="148"/>
      <c r="CI127" s="151"/>
      <c r="CJ127" s="151"/>
      <c r="CK127" s="151"/>
      <c r="CL127" s="148"/>
      <c r="CM127" s="148"/>
      <c r="CP127" s="153"/>
      <c r="CQ127" s="153"/>
      <c r="CR127" s="153"/>
      <c r="CS127" s="153"/>
      <c r="CT127" s="148"/>
      <c r="CU127" s="148"/>
      <c r="CV127" s="149"/>
      <c r="CW127" s="150"/>
      <c r="CX127" s="148"/>
      <c r="CY127" s="148"/>
      <c r="CZ127" s="151"/>
      <c r="DA127" s="151"/>
      <c r="DB127" s="151"/>
      <c r="DC127" s="148"/>
      <c r="DD127" s="148"/>
      <c r="DG127" s="153"/>
      <c r="DH127" s="153"/>
      <c r="DI127" s="153"/>
      <c r="DJ127" s="153"/>
      <c r="DK127" s="148"/>
      <c r="DL127" s="148"/>
      <c r="DM127" s="149"/>
      <c r="DN127" s="150"/>
      <c r="DO127" s="148"/>
      <c r="DP127" s="148"/>
      <c r="DQ127" s="151"/>
      <c r="DR127" s="151"/>
      <c r="DS127" s="151"/>
      <c r="DT127" s="148"/>
      <c r="DU127" s="148"/>
      <c r="DX127" s="153"/>
      <c r="DY127" s="153"/>
      <c r="DZ127" s="153"/>
      <c r="EA127" s="153"/>
      <c r="EB127" s="148"/>
      <c r="EC127" s="148"/>
      <c r="ED127" s="149"/>
      <c r="EE127" s="150"/>
      <c r="EF127" s="148"/>
      <c r="EG127" s="148"/>
      <c r="EH127" s="151"/>
      <c r="EI127" s="151"/>
      <c r="EJ127" s="151"/>
      <c r="EK127" s="148"/>
      <c r="EL127" s="148"/>
      <c r="EO127" s="153"/>
      <c r="EP127" s="153"/>
      <c r="EQ127" s="153"/>
      <c r="ER127" s="153"/>
      <c r="ES127" s="148"/>
      <c r="ET127" s="148"/>
      <c r="EU127" s="149"/>
      <c r="EV127" s="150"/>
      <c r="EW127" s="148"/>
      <c r="EX127" s="148"/>
      <c r="EY127" s="151"/>
      <c r="EZ127" s="151"/>
      <c r="FA127" s="151"/>
      <c r="FB127" s="148"/>
      <c r="FC127" s="148"/>
      <c r="FF127" s="153"/>
      <c r="FG127" s="153"/>
      <c r="FH127" s="153"/>
      <c r="FI127" s="153"/>
      <c r="FJ127" s="148"/>
      <c r="FK127" s="148"/>
      <c r="FL127" s="149"/>
      <c r="FM127" s="150"/>
      <c r="FN127" s="148"/>
      <c r="FO127" s="148"/>
      <c r="FP127" s="151"/>
      <c r="FQ127" s="151"/>
      <c r="FR127" s="151"/>
      <c r="FS127" s="148"/>
      <c r="FT127" s="148"/>
      <c r="FW127" s="153"/>
      <c r="FX127" s="153"/>
      <c r="FY127" s="153"/>
      <c r="FZ127" s="153"/>
      <c r="GA127" s="148"/>
      <c r="GB127" s="148"/>
      <c r="GC127" s="149"/>
      <c r="GD127" s="150"/>
      <c r="GE127" s="148"/>
      <c r="GF127" s="148"/>
      <c r="GG127" s="151"/>
      <c r="GH127" s="151"/>
      <c r="GI127" s="151"/>
      <c r="GJ127" s="148"/>
      <c r="GK127" s="148"/>
      <c r="GN127" s="153"/>
      <c r="GO127" s="153"/>
      <c r="GP127" s="153"/>
      <c r="GQ127" s="153"/>
      <c r="GR127" s="148"/>
      <c r="GS127" s="148"/>
      <c r="GT127" s="149"/>
      <c r="GU127" s="150"/>
      <c r="GV127" s="148"/>
      <c r="GW127" s="148"/>
      <c r="GX127" s="151"/>
      <c r="GY127" s="151"/>
      <c r="GZ127" s="151"/>
      <c r="HA127" s="148"/>
      <c r="HB127" s="148"/>
      <c r="HE127" s="153"/>
    </row>
    <row r="128" spans="1:214" s="166" customFormat="1" ht="41.25" customHeight="1">
      <c r="A128" s="299" t="s">
        <v>5198</v>
      </c>
      <c r="B128" s="217" t="s">
        <v>5197</v>
      </c>
      <c r="C128" s="217" t="s">
        <v>5197</v>
      </c>
      <c r="D128" s="217" t="s">
        <v>3751</v>
      </c>
      <c r="E128" s="483" t="str">
        <f t="shared" si="3"/>
        <v>下関市山の田西町10-11</v>
      </c>
      <c r="F128" s="218" t="s">
        <v>1061</v>
      </c>
      <c r="G128" s="219">
        <v>43313</v>
      </c>
      <c r="H128" s="218" t="s">
        <v>5196</v>
      </c>
      <c r="I128" s="221" t="s">
        <v>424</v>
      </c>
      <c r="J128" s="494" t="s">
        <v>4099</v>
      </c>
      <c r="K128" s="486" t="s">
        <v>18</v>
      </c>
      <c r="L128" s="486" t="s">
        <v>19</v>
      </c>
      <c r="M128" s="483" t="s">
        <v>5195</v>
      </c>
      <c r="N128" s="483" t="s">
        <v>5194</v>
      </c>
      <c r="O128" s="487" t="s">
        <v>234</v>
      </c>
      <c r="P128" s="497" t="s">
        <v>512</v>
      </c>
      <c r="Q128" s="150"/>
      <c r="R128" s="148"/>
      <c r="S128" s="148"/>
      <c r="T128" s="151"/>
      <c r="U128" s="151"/>
      <c r="V128" s="151"/>
      <c r="W128" s="148"/>
      <c r="X128" s="148"/>
      <c r="Y128" s="152"/>
      <c r="Z128" s="152"/>
      <c r="AA128" s="153"/>
      <c r="AB128" s="153"/>
      <c r="AC128" s="153"/>
      <c r="AD128" s="153"/>
      <c r="AE128" s="148"/>
      <c r="AF128" s="148"/>
      <c r="AG128" s="149"/>
      <c r="AH128" s="150"/>
      <c r="AI128" s="148"/>
      <c r="AJ128" s="148"/>
      <c r="AK128" s="151"/>
      <c r="AL128" s="151"/>
      <c r="AM128" s="151"/>
      <c r="AN128" s="148"/>
      <c r="AO128" s="148"/>
      <c r="AP128" s="152"/>
      <c r="AQ128" s="152"/>
      <c r="AR128" s="153"/>
      <c r="AS128" s="153"/>
      <c r="AT128" s="153"/>
      <c r="AU128" s="153"/>
      <c r="AV128" s="148"/>
      <c r="AW128" s="148"/>
      <c r="AX128" s="149"/>
      <c r="AY128" s="150"/>
      <c r="AZ128" s="148"/>
      <c r="BA128" s="148"/>
      <c r="BB128" s="151"/>
      <c r="BC128" s="151"/>
      <c r="BD128" s="151"/>
      <c r="BE128" s="148"/>
      <c r="BF128" s="148"/>
      <c r="BG128" s="152"/>
      <c r="BH128" s="152"/>
      <c r="BI128" s="153"/>
      <c r="BJ128" s="153"/>
      <c r="BK128" s="153"/>
      <c r="BL128" s="153"/>
      <c r="BM128" s="148"/>
      <c r="BN128" s="148"/>
      <c r="BO128" s="149"/>
      <c r="BP128" s="150"/>
      <c r="BQ128" s="148"/>
      <c r="BR128" s="148"/>
      <c r="BS128" s="151"/>
      <c r="BT128" s="151"/>
      <c r="BU128" s="151"/>
      <c r="BV128" s="148"/>
      <c r="BW128" s="148"/>
      <c r="BX128" s="152"/>
      <c r="BY128" s="152"/>
      <c r="BZ128" s="153"/>
      <c r="CA128" s="153"/>
      <c r="CB128" s="153"/>
      <c r="CC128" s="153"/>
      <c r="CD128" s="148"/>
      <c r="CE128" s="148"/>
      <c r="CF128" s="149"/>
      <c r="CG128" s="150"/>
      <c r="CH128" s="148"/>
      <c r="CI128" s="148"/>
      <c r="CJ128" s="151"/>
      <c r="CK128" s="151"/>
      <c r="CL128" s="151"/>
      <c r="CM128" s="148"/>
      <c r="CN128" s="148"/>
      <c r="CO128" s="152"/>
      <c r="CP128" s="152"/>
      <c r="CQ128" s="153"/>
      <c r="CR128" s="153"/>
      <c r="CS128" s="153"/>
      <c r="CT128" s="153"/>
      <c r="CU128" s="148"/>
      <c r="CV128" s="148"/>
      <c r="CW128" s="149"/>
      <c r="CX128" s="150"/>
      <c r="CY128" s="148"/>
      <c r="CZ128" s="148"/>
      <c r="DA128" s="151"/>
      <c r="DB128" s="151"/>
      <c r="DC128" s="151"/>
      <c r="DD128" s="148"/>
      <c r="DE128" s="148"/>
      <c r="DF128" s="152"/>
      <c r="DG128" s="152"/>
      <c r="DH128" s="153"/>
      <c r="DI128" s="153"/>
      <c r="DJ128" s="153"/>
      <c r="DK128" s="153"/>
      <c r="DL128" s="148"/>
      <c r="DM128" s="148"/>
      <c r="DN128" s="149"/>
      <c r="DO128" s="150"/>
      <c r="DP128" s="148"/>
      <c r="DQ128" s="148"/>
      <c r="DR128" s="151"/>
      <c r="DS128" s="151"/>
      <c r="DT128" s="151"/>
      <c r="DU128" s="148"/>
      <c r="DV128" s="148"/>
      <c r="DW128" s="152"/>
      <c r="DX128" s="152"/>
      <c r="DY128" s="153"/>
      <c r="DZ128" s="153"/>
      <c r="EA128" s="153"/>
      <c r="EB128" s="153"/>
      <c r="EC128" s="148"/>
      <c r="ED128" s="148"/>
      <c r="EE128" s="149"/>
      <c r="EF128" s="150"/>
      <c r="EG128" s="148"/>
      <c r="EH128" s="148"/>
      <c r="EI128" s="151"/>
      <c r="EJ128" s="151"/>
      <c r="EK128" s="151"/>
      <c r="EL128" s="148"/>
      <c r="EM128" s="148"/>
      <c r="EN128" s="152"/>
      <c r="EO128" s="152"/>
      <c r="EP128" s="153"/>
      <c r="EQ128" s="153"/>
      <c r="ER128" s="153"/>
      <c r="ES128" s="153"/>
      <c r="ET128" s="148"/>
      <c r="EU128" s="148"/>
      <c r="EV128" s="149"/>
      <c r="EW128" s="150"/>
      <c r="EX128" s="148"/>
      <c r="EY128" s="148"/>
      <c r="EZ128" s="151"/>
      <c r="FA128" s="151"/>
      <c r="FB128" s="151"/>
      <c r="FC128" s="148"/>
      <c r="FD128" s="148"/>
      <c r="FE128" s="152"/>
      <c r="FF128" s="152"/>
      <c r="FG128" s="153"/>
      <c r="FH128" s="153"/>
      <c r="FI128" s="153"/>
      <c r="FJ128" s="153"/>
      <c r="FK128" s="148"/>
      <c r="FL128" s="148"/>
      <c r="FM128" s="149"/>
      <c r="FN128" s="150"/>
      <c r="FO128" s="148"/>
      <c r="FP128" s="148"/>
      <c r="FQ128" s="151"/>
      <c r="FR128" s="151"/>
      <c r="FS128" s="151"/>
      <c r="FT128" s="148"/>
      <c r="FU128" s="148"/>
      <c r="FV128" s="152"/>
      <c r="FW128" s="152"/>
      <c r="FX128" s="153"/>
      <c r="FY128" s="153"/>
      <c r="FZ128" s="153"/>
      <c r="GA128" s="153"/>
      <c r="GB128" s="148"/>
      <c r="GC128" s="148"/>
      <c r="GD128" s="149"/>
      <c r="GE128" s="150"/>
      <c r="GF128" s="148"/>
      <c r="GG128" s="148"/>
      <c r="GH128" s="151"/>
      <c r="GI128" s="151"/>
      <c r="GJ128" s="151"/>
      <c r="GK128" s="148"/>
      <c r="GL128" s="148"/>
      <c r="GM128" s="152"/>
      <c r="GN128" s="152"/>
      <c r="GO128" s="153"/>
      <c r="GP128" s="153"/>
      <c r="GQ128" s="153"/>
      <c r="GR128" s="153"/>
      <c r="GS128" s="148"/>
      <c r="GT128" s="148"/>
      <c r="GU128" s="149"/>
      <c r="GV128" s="150"/>
      <c r="GW128" s="148"/>
      <c r="GX128" s="148"/>
      <c r="GY128" s="151"/>
      <c r="GZ128" s="151"/>
      <c r="HA128" s="151"/>
      <c r="HB128" s="148"/>
      <c r="HC128" s="148"/>
      <c r="HD128" s="152"/>
      <c r="HE128" s="152"/>
      <c r="HF128" s="153"/>
    </row>
    <row r="129" spans="1:215" s="166" customFormat="1" ht="41.25" customHeight="1">
      <c r="A129" s="299" t="s">
        <v>5193</v>
      </c>
      <c r="B129" s="217" t="s">
        <v>5192</v>
      </c>
      <c r="C129" s="217" t="s">
        <v>5192</v>
      </c>
      <c r="D129" s="217" t="s">
        <v>3750</v>
      </c>
      <c r="E129" s="483" t="str">
        <f t="shared" si="3"/>
        <v>下関市彦島西山町2-4-41</v>
      </c>
      <c r="F129" s="218" t="s">
        <v>905</v>
      </c>
      <c r="G129" s="219">
        <v>43435</v>
      </c>
      <c r="H129" s="218" t="s">
        <v>5191</v>
      </c>
      <c r="I129" s="221" t="s">
        <v>2995</v>
      </c>
      <c r="J129" s="494" t="s">
        <v>4099</v>
      </c>
      <c r="K129" s="486" t="s">
        <v>18</v>
      </c>
      <c r="L129" s="486" t="s">
        <v>19</v>
      </c>
      <c r="M129" s="483" t="s">
        <v>5190</v>
      </c>
      <c r="N129" s="483" t="s">
        <v>5189</v>
      </c>
      <c r="O129" s="487" t="s">
        <v>234</v>
      </c>
      <c r="P129" s="497" t="s">
        <v>512</v>
      </c>
      <c r="Q129" s="148"/>
      <c r="R129" s="148"/>
      <c r="S129" s="151"/>
      <c r="T129" s="151"/>
      <c r="U129" s="151"/>
      <c r="V129" s="148"/>
      <c r="W129" s="148"/>
      <c r="Z129" s="153"/>
      <c r="AA129" s="153"/>
      <c r="AB129" s="153"/>
      <c r="AC129" s="153"/>
      <c r="AD129" s="148"/>
      <c r="AE129" s="148"/>
      <c r="AF129" s="149"/>
      <c r="AG129" s="150"/>
      <c r="AH129" s="148"/>
      <c r="AI129" s="148"/>
      <c r="AJ129" s="151"/>
      <c r="AK129" s="151"/>
      <c r="AL129" s="151"/>
      <c r="AM129" s="148"/>
      <c r="AN129" s="148"/>
      <c r="AQ129" s="153"/>
      <c r="AR129" s="153"/>
      <c r="AS129" s="153"/>
      <c r="AT129" s="153"/>
      <c r="AU129" s="148"/>
      <c r="AV129" s="148"/>
      <c r="AW129" s="149"/>
      <c r="AX129" s="150"/>
      <c r="AY129" s="148"/>
      <c r="AZ129" s="148"/>
      <c r="BA129" s="151"/>
      <c r="BB129" s="151"/>
      <c r="BC129" s="151"/>
      <c r="BD129" s="148"/>
      <c r="BE129" s="148"/>
      <c r="BH129" s="153"/>
      <c r="BI129" s="153"/>
      <c r="BJ129" s="153"/>
      <c r="BK129" s="153"/>
      <c r="BL129" s="148"/>
      <c r="BM129" s="148"/>
      <c r="BN129" s="149"/>
      <c r="BO129" s="150"/>
      <c r="BP129" s="148"/>
      <c r="BQ129" s="148"/>
      <c r="BR129" s="151"/>
      <c r="BS129" s="151"/>
      <c r="BT129" s="161" t="s">
        <v>3436</v>
      </c>
      <c r="BU129" s="148"/>
      <c r="BV129" s="148"/>
      <c r="BY129" s="153"/>
      <c r="BZ129" s="153"/>
      <c r="CA129" s="153"/>
      <c r="CB129" s="153"/>
      <c r="CC129" s="148"/>
      <c r="CD129" s="148"/>
      <c r="CE129" s="149"/>
      <c r="CF129" s="150"/>
      <c r="CG129" s="148"/>
      <c r="CH129" s="148"/>
      <c r="CI129" s="151"/>
      <c r="CJ129" s="151"/>
      <c r="CK129" s="151"/>
      <c r="CL129" s="148"/>
      <c r="CM129" s="148"/>
      <c r="CP129" s="153"/>
      <c r="CQ129" s="153"/>
      <c r="CR129" s="153"/>
      <c r="CS129" s="153"/>
      <c r="CT129" s="148"/>
      <c r="CU129" s="148"/>
      <c r="CV129" s="149"/>
      <c r="CW129" s="150"/>
      <c r="CX129" s="148"/>
      <c r="CY129" s="148"/>
      <c r="CZ129" s="151"/>
      <c r="DA129" s="151"/>
      <c r="DB129" s="151"/>
      <c r="DC129" s="148"/>
      <c r="DD129" s="148"/>
      <c r="DG129" s="153"/>
      <c r="DH129" s="153"/>
      <c r="DI129" s="153"/>
      <c r="DJ129" s="153"/>
      <c r="DK129" s="148"/>
      <c r="DL129" s="148"/>
      <c r="DM129" s="149"/>
      <c r="DN129" s="150"/>
      <c r="DO129" s="148"/>
      <c r="DP129" s="148"/>
      <c r="DQ129" s="151"/>
      <c r="DR129" s="151"/>
      <c r="DS129" s="151"/>
      <c r="DT129" s="148"/>
      <c r="DU129" s="148"/>
      <c r="DX129" s="153"/>
      <c r="DY129" s="153"/>
      <c r="DZ129" s="153"/>
      <c r="EA129" s="153"/>
      <c r="EB129" s="148"/>
      <c r="EC129" s="148"/>
      <c r="ED129" s="149"/>
      <c r="EE129" s="150"/>
      <c r="EF129" s="148"/>
      <c r="EG129" s="148"/>
      <c r="EH129" s="151"/>
      <c r="EI129" s="151"/>
      <c r="EJ129" s="151"/>
      <c r="EK129" s="148"/>
      <c r="EL129" s="148"/>
      <c r="EO129" s="153"/>
      <c r="EP129" s="153"/>
      <c r="EQ129" s="153"/>
      <c r="ER129" s="153"/>
      <c r="ES129" s="148"/>
      <c r="ET129" s="148"/>
      <c r="EU129" s="149"/>
      <c r="EV129" s="150"/>
      <c r="EW129" s="148"/>
      <c r="EX129" s="148"/>
      <c r="EY129" s="151"/>
      <c r="EZ129" s="151"/>
      <c r="FA129" s="151"/>
      <c r="FB129" s="148"/>
      <c r="FC129" s="148"/>
      <c r="FF129" s="153"/>
      <c r="FG129" s="153"/>
      <c r="FH129" s="153"/>
      <c r="FI129" s="153"/>
      <c r="FJ129" s="148"/>
      <c r="FK129" s="148"/>
      <c r="FL129" s="149"/>
      <c r="FM129" s="150"/>
      <c r="FN129" s="148"/>
      <c r="FO129" s="148"/>
      <c r="FP129" s="151"/>
      <c r="FQ129" s="151"/>
      <c r="FR129" s="151"/>
      <c r="FS129" s="148"/>
      <c r="FT129" s="148"/>
      <c r="FW129" s="153"/>
      <c r="FX129" s="153"/>
      <c r="FY129" s="153"/>
      <c r="FZ129" s="153"/>
      <c r="GA129" s="148"/>
      <c r="GB129" s="148"/>
      <c r="GC129" s="149"/>
      <c r="GD129" s="150"/>
      <c r="GE129" s="148"/>
      <c r="GF129" s="148"/>
      <c r="GG129" s="151"/>
      <c r="GH129" s="151"/>
      <c r="GI129" s="151"/>
      <c r="GJ129" s="148"/>
      <c r="GK129" s="148"/>
      <c r="GN129" s="153"/>
      <c r="GO129" s="153"/>
      <c r="GP129" s="153"/>
      <c r="GQ129" s="153"/>
      <c r="GR129" s="148"/>
      <c r="GS129" s="148"/>
      <c r="GT129" s="149"/>
      <c r="GU129" s="150"/>
      <c r="GV129" s="148"/>
      <c r="GW129" s="148"/>
      <c r="GX129" s="151"/>
      <c r="GY129" s="151"/>
      <c r="GZ129" s="151"/>
      <c r="HA129" s="148"/>
      <c r="HB129" s="148"/>
      <c r="HE129" s="153"/>
    </row>
    <row r="130" spans="1:215" s="166" customFormat="1" ht="41.25" customHeight="1">
      <c r="A130" s="299" t="s">
        <v>5784</v>
      </c>
      <c r="B130" s="217" t="s">
        <v>5188</v>
      </c>
      <c r="C130" s="217" t="s">
        <v>5188</v>
      </c>
      <c r="D130" s="543" t="s">
        <v>8416</v>
      </c>
      <c r="E130" s="483" t="str">
        <f t="shared" si="3"/>
        <v>下関市神田町1-14-26</v>
      </c>
      <c r="F130" s="218" t="s">
        <v>1087</v>
      </c>
      <c r="G130" s="424">
        <v>44621</v>
      </c>
      <c r="H130" s="218" t="s">
        <v>5187</v>
      </c>
      <c r="I130" s="221" t="s">
        <v>2995</v>
      </c>
      <c r="J130" s="494" t="s">
        <v>4099</v>
      </c>
      <c r="K130" s="486" t="s">
        <v>18</v>
      </c>
      <c r="L130" s="486" t="s">
        <v>19</v>
      </c>
      <c r="M130" s="483" t="s">
        <v>5186</v>
      </c>
      <c r="N130" s="483" t="s">
        <v>5185</v>
      </c>
      <c r="O130" s="487" t="s">
        <v>234</v>
      </c>
      <c r="P130" s="497" t="s">
        <v>512</v>
      </c>
      <c r="Q130" s="158"/>
      <c r="R130" s="179"/>
      <c r="S130" s="160"/>
      <c r="T130" s="160"/>
      <c r="U130" s="160"/>
      <c r="V130" s="161"/>
      <c r="W130" s="161"/>
      <c r="X130" s="163"/>
      <c r="Y130" s="180"/>
      <c r="Z130" s="165"/>
      <c r="AA130" s="165"/>
      <c r="AB130" s="165"/>
      <c r="AC130" s="165"/>
      <c r="AD130" s="157"/>
      <c r="AE130" s="157"/>
      <c r="AF130" s="155"/>
      <c r="AG130" s="156"/>
      <c r="AH130" s="158"/>
      <c r="AI130" s="179"/>
      <c r="AJ130" s="160"/>
      <c r="AK130" s="160"/>
      <c r="AL130" s="160"/>
      <c r="AM130" s="161"/>
      <c r="AN130" s="161"/>
      <c r="AO130" s="163"/>
      <c r="AP130" s="180"/>
      <c r="AQ130" s="165"/>
      <c r="AR130" s="165"/>
      <c r="AS130" s="165"/>
      <c r="AT130" s="165"/>
      <c r="AU130" s="157"/>
      <c r="AV130" s="157"/>
      <c r="AW130" s="155"/>
      <c r="AX130" s="156"/>
      <c r="AY130" s="158"/>
      <c r="AZ130" s="179"/>
      <c r="BA130" s="160"/>
      <c r="BB130" s="160"/>
      <c r="BC130" s="160"/>
      <c r="BD130" s="161"/>
      <c r="BE130" s="161"/>
      <c r="BF130" s="163"/>
      <c r="BG130" s="180"/>
      <c r="BH130" s="165"/>
      <c r="BI130" s="165"/>
      <c r="BJ130" s="165"/>
      <c r="BK130" s="165"/>
      <c r="BL130" s="157"/>
      <c r="BM130" s="157"/>
      <c r="BN130" s="155"/>
      <c r="BO130" s="156"/>
      <c r="BP130" s="158"/>
      <c r="BQ130" s="179"/>
      <c r="BR130" s="160"/>
      <c r="BS130" s="160"/>
      <c r="BT130" s="167" t="s">
        <v>3438</v>
      </c>
      <c r="BU130" s="161"/>
      <c r="BV130" s="161"/>
      <c r="BW130" s="163"/>
      <c r="BX130" s="180"/>
      <c r="BY130" s="165"/>
      <c r="BZ130" s="165"/>
      <c r="CA130" s="165"/>
      <c r="CB130" s="165"/>
      <c r="CC130" s="157"/>
      <c r="CD130" s="157"/>
      <c r="CE130" s="155"/>
      <c r="CF130" s="156"/>
      <c r="CG130" s="158"/>
      <c r="CH130" s="179"/>
      <c r="CI130" s="160"/>
      <c r="CJ130" s="160"/>
      <c r="CK130" s="160"/>
      <c r="CL130" s="161"/>
      <c r="CM130" s="161"/>
      <c r="CN130" s="163"/>
      <c r="CO130" s="180"/>
      <c r="CP130" s="165"/>
      <c r="CQ130" s="165"/>
      <c r="CR130" s="165"/>
      <c r="CS130" s="165"/>
      <c r="CT130" s="157"/>
      <c r="CU130" s="157"/>
      <c r="CV130" s="155"/>
      <c r="CW130" s="156"/>
      <c r="CX130" s="158"/>
      <c r="CY130" s="179"/>
      <c r="CZ130" s="160"/>
      <c r="DA130" s="160"/>
      <c r="DB130" s="160"/>
      <c r="DC130" s="161"/>
      <c r="DD130" s="161"/>
      <c r="DE130" s="163"/>
      <c r="DF130" s="180"/>
      <c r="DG130" s="165"/>
      <c r="DH130" s="165"/>
      <c r="DI130" s="165"/>
      <c r="DJ130" s="165"/>
      <c r="DK130" s="157"/>
      <c r="DL130" s="157"/>
      <c r="DM130" s="155"/>
      <c r="DN130" s="156"/>
      <c r="DO130" s="158"/>
      <c r="DP130" s="179"/>
      <c r="DQ130" s="160"/>
      <c r="DR130" s="160"/>
      <c r="DS130" s="160"/>
      <c r="DT130" s="161"/>
      <c r="DU130" s="161"/>
      <c r="DV130" s="163"/>
      <c r="DW130" s="180"/>
      <c r="DX130" s="165"/>
      <c r="DY130" s="165"/>
      <c r="DZ130" s="165"/>
      <c r="EA130" s="165"/>
      <c r="EB130" s="157"/>
      <c r="EC130" s="157"/>
      <c r="ED130" s="155"/>
      <c r="EE130" s="156"/>
      <c r="EF130" s="158"/>
      <c r="EG130" s="179"/>
      <c r="EH130" s="160"/>
      <c r="EI130" s="160"/>
      <c r="EJ130" s="160"/>
      <c r="EK130" s="161"/>
      <c r="EL130" s="161"/>
      <c r="EM130" s="163"/>
      <c r="EN130" s="180"/>
      <c r="EO130" s="165"/>
      <c r="EP130" s="165"/>
      <c r="EQ130" s="165"/>
      <c r="ER130" s="165"/>
      <c r="ES130" s="157"/>
      <c r="ET130" s="157"/>
      <c r="EU130" s="155"/>
      <c r="EV130" s="156"/>
      <c r="EW130" s="158"/>
      <c r="EX130" s="179"/>
      <c r="EY130" s="160"/>
      <c r="EZ130" s="160"/>
      <c r="FA130" s="160"/>
      <c r="FB130" s="161"/>
      <c r="FC130" s="161"/>
      <c r="FD130" s="163"/>
      <c r="FE130" s="180"/>
      <c r="FF130" s="165"/>
      <c r="FG130" s="165"/>
      <c r="FH130" s="165"/>
      <c r="FI130" s="165"/>
      <c r="FJ130" s="157"/>
      <c r="FK130" s="157"/>
      <c r="FL130" s="155"/>
      <c r="FM130" s="156"/>
      <c r="FN130" s="158"/>
      <c r="FO130" s="179"/>
      <c r="FP130" s="160"/>
      <c r="FQ130" s="160"/>
      <c r="FR130" s="160"/>
      <c r="FS130" s="161"/>
      <c r="FT130" s="161"/>
      <c r="FU130" s="163"/>
      <c r="FV130" s="180"/>
      <c r="FW130" s="165"/>
      <c r="FX130" s="165"/>
      <c r="FY130" s="165"/>
      <c r="FZ130" s="165"/>
      <c r="GA130" s="157"/>
      <c r="GB130" s="157"/>
      <c r="GC130" s="155"/>
      <c r="GD130" s="156"/>
      <c r="GE130" s="158"/>
      <c r="GF130" s="179"/>
      <c r="GG130" s="160"/>
      <c r="GH130" s="160"/>
      <c r="GI130" s="160"/>
      <c r="GJ130" s="161"/>
      <c r="GK130" s="161"/>
      <c r="GL130" s="163"/>
      <c r="GM130" s="180"/>
      <c r="GN130" s="165"/>
      <c r="GO130" s="165"/>
      <c r="GP130" s="165"/>
      <c r="GQ130" s="165"/>
      <c r="GR130" s="157"/>
      <c r="GS130" s="157"/>
      <c r="GT130" s="155"/>
      <c r="GU130" s="156"/>
      <c r="GV130" s="158"/>
      <c r="GW130" s="179"/>
      <c r="GX130" s="160"/>
      <c r="GY130" s="160"/>
      <c r="GZ130" s="160"/>
      <c r="HA130" s="161"/>
      <c r="HB130" s="161"/>
      <c r="HC130" s="163"/>
      <c r="HD130" s="180"/>
      <c r="HE130" s="153"/>
    </row>
    <row r="131" spans="1:215" s="166" customFormat="1" ht="41.25" customHeight="1">
      <c r="A131" s="299" t="s">
        <v>5785</v>
      </c>
      <c r="B131" s="217" t="s">
        <v>5786</v>
      </c>
      <c r="C131" s="217" t="s">
        <v>5786</v>
      </c>
      <c r="D131" s="217" t="s">
        <v>5787</v>
      </c>
      <c r="E131" s="483" t="str">
        <f t="shared" si="3"/>
        <v>下関市長府松小田本町５ー１６ー１F</v>
      </c>
      <c r="F131" s="483" t="s">
        <v>3997</v>
      </c>
      <c r="G131" s="515">
        <v>43586</v>
      </c>
      <c r="H131" s="483" t="s">
        <v>5788</v>
      </c>
      <c r="I131" s="221" t="s">
        <v>2995</v>
      </c>
      <c r="J131" s="494" t="s">
        <v>4099</v>
      </c>
      <c r="K131" s="486" t="s">
        <v>18</v>
      </c>
      <c r="L131" s="486" t="s">
        <v>79</v>
      </c>
      <c r="M131" s="483" t="s">
        <v>8284</v>
      </c>
      <c r="N131" s="483" t="s">
        <v>5789</v>
      </c>
      <c r="O131" s="487" t="s">
        <v>234</v>
      </c>
      <c r="P131" s="497" t="s">
        <v>113</v>
      </c>
      <c r="Q131" s="150"/>
      <c r="R131" s="148"/>
      <c r="S131" s="148"/>
      <c r="T131" s="151"/>
      <c r="U131" s="151"/>
      <c r="V131" s="151"/>
      <c r="W131" s="148"/>
      <c r="X131" s="148"/>
      <c r="Y131" s="152"/>
      <c r="Z131" s="152"/>
      <c r="AA131" s="153"/>
      <c r="AB131" s="153"/>
      <c r="AC131" s="153"/>
      <c r="AD131" s="153"/>
      <c r="AE131" s="148"/>
      <c r="AF131" s="148"/>
      <c r="AG131" s="149"/>
      <c r="AH131" s="150"/>
      <c r="AI131" s="148"/>
      <c r="AJ131" s="148"/>
      <c r="AK131" s="151"/>
      <c r="AL131" s="151"/>
      <c r="AM131" s="151"/>
      <c r="AN131" s="148"/>
      <c r="AO131" s="148"/>
      <c r="AP131" s="152"/>
      <c r="AQ131" s="152"/>
      <c r="AR131" s="153"/>
      <c r="AS131" s="153"/>
      <c r="AT131" s="153"/>
      <c r="AU131" s="153"/>
      <c r="AV131" s="148"/>
      <c r="AW131" s="148"/>
      <c r="AX131" s="149"/>
      <c r="AY131" s="150"/>
      <c r="AZ131" s="148"/>
      <c r="BA131" s="148"/>
      <c r="BB131" s="151"/>
      <c r="BC131" s="151"/>
      <c r="BD131" s="151"/>
      <c r="BE131" s="148"/>
      <c r="BF131" s="148"/>
      <c r="BG131" s="152"/>
      <c r="BH131" s="152"/>
      <c r="BI131" s="153"/>
      <c r="BJ131" s="153"/>
      <c r="BK131" s="153"/>
      <c r="BL131" s="153"/>
      <c r="BM131" s="148"/>
      <c r="BN131" s="148"/>
      <c r="BO131" s="149"/>
      <c r="BP131" s="150"/>
      <c r="BQ131" s="148"/>
      <c r="BR131" s="148"/>
      <c r="BS131" s="151"/>
      <c r="BT131" s="151"/>
      <c r="BU131" s="151"/>
      <c r="BV131" s="148"/>
      <c r="BW131" s="148"/>
      <c r="BX131" s="152"/>
      <c r="BY131" s="152"/>
      <c r="BZ131" s="153"/>
      <c r="CA131" s="153"/>
      <c r="CB131" s="153"/>
      <c r="CC131" s="153"/>
      <c r="CD131" s="148"/>
      <c r="CE131" s="148"/>
      <c r="CF131" s="149"/>
      <c r="CG131" s="150"/>
      <c r="CH131" s="148"/>
      <c r="CI131" s="148"/>
      <c r="CJ131" s="151"/>
      <c r="CK131" s="151"/>
      <c r="CL131" s="151"/>
      <c r="CM131" s="148"/>
      <c r="CN131" s="148"/>
      <c r="CO131" s="152"/>
      <c r="CP131" s="152"/>
      <c r="CQ131" s="153"/>
      <c r="CR131" s="153"/>
      <c r="CS131" s="153"/>
      <c r="CT131" s="153"/>
      <c r="CU131" s="148"/>
      <c r="CV131" s="148"/>
      <c r="CW131" s="149"/>
      <c r="CX131" s="150"/>
      <c r="CY131" s="148"/>
      <c r="CZ131" s="148"/>
      <c r="DA131" s="151"/>
      <c r="DB131" s="151"/>
      <c r="DC131" s="151"/>
      <c r="DD131" s="148"/>
      <c r="DE131" s="148"/>
      <c r="DF131" s="152"/>
      <c r="DG131" s="152"/>
      <c r="DH131" s="153"/>
      <c r="DI131" s="153"/>
      <c r="DJ131" s="153"/>
      <c r="DK131" s="153"/>
      <c r="DL131" s="148"/>
      <c r="DM131" s="148"/>
      <c r="DN131" s="149"/>
      <c r="DO131" s="150"/>
      <c r="DP131" s="148"/>
      <c r="DQ131" s="148"/>
      <c r="DR131" s="151"/>
      <c r="DS131" s="151"/>
      <c r="DT131" s="151"/>
      <c r="DU131" s="148"/>
      <c r="DV131" s="148"/>
      <c r="DW131" s="152"/>
      <c r="DX131" s="152"/>
      <c r="DY131" s="153"/>
      <c r="DZ131" s="153"/>
      <c r="EA131" s="153"/>
      <c r="EB131" s="153"/>
      <c r="EC131" s="148"/>
      <c r="ED131" s="148"/>
      <c r="EE131" s="149"/>
      <c r="EF131" s="150"/>
      <c r="EG131" s="148"/>
      <c r="EH131" s="148"/>
      <c r="EI131" s="151"/>
      <c r="EJ131" s="151"/>
      <c r="EK131" s="151"/>
      <c r="EL131" s="148"/>
      <c r="EM131" s="148"/>
      <c r="EN131" s="152"/>
      <c r="EO131" s="152"/>
      <c r="EP131" s="153"/>
      <c r="EQ131" s="153"/>
      <c r="ER131" s="153"/>
      <c r="ES131" s="153"/>
      <c r="ET131" s="148"/>
      <c r="EU131" s="148"/>
      <c r="EV131" s="149"/>
      <c r="EW131" s="150"/>
      <c r="EX131" s="148"/>
      <c r="EY131" s="148"/>
      <c r="EZ131" s="151"/>
      <c r="FA131" s="151"/>
      <c r="FB131" s="151"/>
      <c r="FC131" s="148"/>
      <c r="FD131" s="148"/>
      <c r="FE131" s="152"/>
      <c r="FF131" s="152"/>
      <c r="FG131" s="153"/>
      <c r="FH131" s="153"/>
      <c r="FI131" s="153"/>
      <c r="FJ131" s="153"/>
      <c r="FK131" s="148"/>
      <c r="FL131" s="148"/>
      <c r="FM131" s="149"/>
      <c r="FN131" s="150"/>
      <c r="FO131" s="148"/>
      <c r="FP131" s="148"/>
      <c r="FQ131" s="151"/>
      <c r="FR131" s="151"/>
      <c r="FS131" s="151"/>
      <c r="FT131" s="148"/>
      <c r="FU131" s="148"/>
      <c r="FV131" s="152"/>
      <c r="FW131" s="152"/>
      <c r="FX131" s="153"/>
      <c r="FY131" s="153"/>
      <c r="FZ131" s="153"/>
      <c r="GA131" s="153"/>
      <c r="GB131" s="148"/>
      <c r="GC131" s="148"/>
      <c r="GD131" s="149"/>
      <c r="GE131" s="150"/>
      <c r="GF131" s="148"/>
      <c r="GG131" s="148"/>
      <c r="GH131" s="151"/>
      <c r="GI131" s="151"/>
      <c r="GJ131" s="151"/>
      <c r="GK131" s="148"/>
      <c r="GL131" s="148"/>
      <c r="GM131" s="152"/>
      <c r="GN131" s="152"/>
      <c r="GO131" s="153"/>
      <c r="GP131" s="153"/>
      <c r="GQ131" s="153"/>
      <c r="GR131" s="153"/>
      <c r="GS131" s="148"/>
      <c r="GT131" s="148"/>
      <c r="GU131" s="149"/>
      <c r="GV131" s="150"/>
      <c r="GW131" s="148"/>
      <c r="GX131" s="148"/>
      <c r="GY131" s="151"/>
      <c r="GZ131" s="151"/>
      <c r="HA131" s="151"/>
      <c r="HB131" s="148"/>
      <c r="HC131" s="148"/>
      <c r="HD131" s="152"/>
      <c r="HE131" s="152"/>
      <c r="HF131" s="153"/>
    </row>
    <row r="132" spans="1:215" s="166" customFormat="1" ht="41.25" customHeight="1">
      <c r="A132" s="299" t="s">
        <v>5790</v>
      </c>
      <c r="B132" s="217" t="s">
        <v>5791</v>
      </c>
      <c r="C132" s="217" t="s">
        <v>5791</v>
      </c>
      <c r="D132" s="217" t="s">
        <v>5792</v>
      </c>
      <c r="E132" s="218" t="str">
        <f t="shared" si="3"/>
        <v>下関市川中豊町5-1-3</v>
      </c>
      <c r="F132" s="483" t="s">
        <v>3993</v>
      </c>
      <c r="G132" s="515">
        <v>43617</v>
      </c>
      <c r="H132" s="483" t="s">
        <v>5793</v>
      </c>
      <c r="I132" s="221" t="s">
        <v>2995</v>
      </c>
      <c r="J132" s="494" t="s">
        <v>4099</v>
      </c>
      <c r="K132" s="486" t="s">
        <v>18</v>
      </c>
      <c r="L132" s="486" t="s">
        <v>79</v>
      </c>
      <c r="M132" s="483" t="s">
        <v>5794</v>
      </c>
      <c r="N132" s="483" t="s">
        <v>5795</v>
      </c>
      <c r="O132" s="487" t="s">
        <v>234</v>
      </c>
      <c r="P132" s="497" t="s">
        <v>113</v>
      </c>
      <c r="Q132" s="157"/>
      <c r="R132" s="158"/>
      <c r="S132" s="159"/>
      <c r="T132" s="160"/>
      <c r="U132" s="160"/>
      <c r="V132" s="161"/>
      <c r="W132" s="161"/>
      <c r="X132" s="162"/>
      <c r="Y132" s="163"/>
      <c r="Z132" s="164"/>
      <c r="AA132" s="165"/>
      <c r="AB132" s="165"/>
      <c r="AC132" s="165"/>
      <c r="AD132" s="157"/>
      <c r="AE132" s="157"/>
      <c r="AF132" s="155"/>
      <c r="AG132" s="156"/>
      <c r="AH132" s="157"/>
      <c r="AI132" s="158"/>
      <c r="AJ132" s="159"/>
      <c r="AK132" s="160"/>
      <c r="AL132" s="160"/>
      <c r="AM132" s="161"/>
      <c r="AN132" s="161"/>
      <c r="AO132" s="162"/>
      <c r="AP132" s="163"/>
      <c r="AQ132" s="164"/>
      <c r="AR132" s="165"/>
      <c r="AS132" s="165"/>
      <c r="AT132" s="165"/>
      <c r="AU132" s="157"/>
      <c r="AV132" s="157"/>
      <c r="AW132" s="155"/>
      <c r="AX132" s="156"/>
      <c r="AY132" s="157"/>
      <c r="AZ132" s="158"/>
      <c r="BA132" s="159"/>
      <c r="BB132" s="160"/>
      <c r="BC132" s="160"/>
      <c r="BD132" s="161"/>
      <c r="BE132" s="161"/>
      <c r="BF132" s="162"/>
      <c r="BG132" s="163"/>
      <c r="BH132" s="164"/>
      <c r="BI132" s="165"/>
      <c r="BJ132" s="165"/>
      <c r="BK132" s="165"/>
      <c r="BL132" s="157"/>
      <c r="BM132" s="157"/>
      <c r="BN132" s="155"/>
      <c r="BO132" s="156"/>
      <c r="BP132" s="157"/>
      <c r="BQ132" s="158"/>
      <c r="BR132" s="159"/>
      <c r="BS132" s="160"/>
      <c r="BT132" s="160"/>
      <c r="BU132" s="161"/>
      <c r="BV132" s="161"/>
      <c r="BW132" s="162"/>
      <c r="BX132" s="163"/>
      <c r="BY132" s="164"/>
      <c r="BZ132" s="165"/>
      <c r="CA132" s="165"/>
      <c r="CB132" s="165"/>
      <c r="CC132" s="157"/>
      <c r="CD132" s="157"/>
      <c r="CE132" s="155"/>
      <c r="CF132" s="156"/>
      <c r="CG132" s="157"/>
      <c r="CH132" s="158"/>
      <c r="CI132" s="159"/>
      <c r="CJ132" s="160"/>
      <c r="CK132" s="160"/>
      <c r="CL132" s="161"/>
      <c r="CM132" s="161"/>
      <c r="CN132" s="162"/>
      <c r="CO132" s="163"/>
      <c r="CP132" s="164"/>
      <c r="CQ132" s="165"/>
      <c r="CR132" s="165"/>
      <c r="CS132" s="165"/>
      <c r="CT132" s="157"/>
      <c r="CU132" s="157"/>
      <c r="CV132" s="155"/>
      <c r="CW132" s="156"/>
      <c r="CX132" s="157"/>
      <c r="CY132" s="158"/>
      <c r="CZ132" s="159"/>
      <c r="DA132" s="160"/>
      <c r="DB132" s="160"/>
      <c r="DC132" s="161"/>
      <c r="DD132" s="161"/>
      <c r="DE132" s="162"/>
      <c r="DF132" s="163"/>
      <c r="DG132" s="164"/>
      <c r="DH132" s="165"/>
      <c r="DI132" s="165"/>
      <c r="DJ132" s="165"/>
      <c r="DK132" s="157"/>
      <c r="DL132" s="157"/>
      <c r="DM132" s="155"/>
      <c r="DN132" s="156"/>
      <c r="DO132" s="157"/>
      <c r="DP132" s="158"/>
      <c r="DQ132" s="159"/>
      <c r="DR132" s="160"/>
      <c r="DS132" s="160"/>
      <c r="DT132" s="161"/>
      <c r="DU132" s="161"/>
      <c r="DV132" s="162"/>
      <c r="DW132" s="163"/>
      <c r="DX132" s="164"/>
      <c r="DY132" s="165"/>
      <c r="DZ132" s="165"/>
      <c r="EA132" s="165"/>
      <c r="EB132" s="157"/>
      <c r="EC132" s="157"/>
      <c r="ED132" s="155"/>
      <c r="EE132" s="156"/>
      <c r="EF132" s="157"/>
      <c r="EG132" s="158"/>
      <c r="EH132" s="159"/>
      <c r="EI132" s="160"/>
      <c r="EJ132" s="160"/>
      <c r="EK132" s="161"/>
      <c r="EL132" s="161"/>
      <c r="EM132" s="162"/>
      <c r="EN132" s="163"/>
      <c r="EO132" s="164"/>
      <c r="EP132" s="165"/>
      <c r="EQ132" s="165"/>
      <c r="ER132" s="165"/>
      <c r="ES132" s="157"/>
      <c r="ET132" s="157"/>
      <c r="EU132" s="155"/>
      <c r="EV132" s="156"/>
      <c r="EW132" s="157"/>
      <c r="EX132" s="158"/>
      <c r="EY132" s="159"/>
      <c r="EZ132" s="160"/>
      <c r="FA132" s="160"/>
      <c r="FB132" s="161"/>
      <c r="FC132" s="161"/>
      <c r="FD132" s="162"/>
      <c r="FE132" s="163"/>
      <c r="FF132" s="164"/>
      <c r="FG132" s="165"/>
      <c r="FH132" s="165"/>
      <c r="FI132" s="165"/>
      <c r="FJ132" s="157"/>
      <c r="FK132" s="157"/>
      <c r="FL132" s="155"/>
      <c r="FM132" s="156"/>
      <c r="FN132" s="157"/>
      <c r="FO132" s="158"/>
      <c r="FP132" s="159"/>
      <c r="FQ132" s="160"/>
      <c r="FR132" s="160"/>
      <c r="FS132" s="161"/>
      <c r="FT132" s="161"/>
      <c r="FU132" s="162"/>
      <c r="FV132" s="163"/>
      <c r="FW132" s="164"/>
      <c r="FX132" s="165"/>
      <c r="FY132" s="165"/>
      <c r="FZ132" s="165"/>
      <c r="GA132" s="157"/>
      <c r="GB132" s="157"/>
      <c r="GC132" s="155"/>
      <c r="GD132" s="156"/>
      <c r="GE132" s="157"/>
      <c r="GF132" s="158"/>
      <c r="GG132" s="159"/>
      <c r="GH132" s="160"/>
      <c r="GI132" s="160"/>
      <c r="GJ132" s="161"/>
      <c r="GK132" s="161"/>
      <c r="GL132" s="162"/>
      <c r="GM132" s="163"/>
      <c r="GN132" s="164"/>
      <c r="GO132" s="165"/>
      <c r="GP132" s="165"/>
      <c r="GQ132" s="165"/>
      <c r="GR132" s="157"/>
      <c r="GS132" s="157"/>
      <c r="GT132" s="155"/>
      <c r="GU132" s="156"/>
      <c r="GV132" s="157"/>
      <c r="GW132" s="158"/>
      <c r="GX132" s="159"/>
      <c r="GY132" s="160"/>
      <c r="GZ132" s="160"/>
      <c r="HA132" s="161"/>
      <c r="HB132" s="161"/>
      <c r="HC132" s="162"/>
      <c r="HD132" s="163"/>
      <c r="HE132" s="164"/>
    </row>
    <row r="133" spans="1:215" s="166" customFormat="1" ht="41.25" customHeight="1">
      <c r="A133" s="299" t="s">
        <v>6143</v>
      </c>
      <c r="B133" s="217" t="s">
        <v>6144</v>
      </c>
      <c r="C133" s="217" t="s">
        <v>6144</v>
      </c>
      <c r="D133" s="217" t="s">
        <v>6145</v>
      </c>
      <c r="E133" s="218" t="str">
        <f t="shared" si="3"/>
        <v>下関市後田町4-4-3</v>
      </c>
      <c r="F133" s="483" t="s">
        <v>1732</v>
      </c>
      <c r="G133" s="515">
        <v>43617</v>
      </c>
      <c r="H133" s="483" t="s">
        <v>6146</v>
      </c>
      <c r="I133" s="221" t="s">
        <v>2995</v>
      </c>
      <c r="J133" s="494" t="s">
        <v>744</v>
      </c>
      <c r="K133" s="486" t="s">
        <v>419</v>
      </c>
      <c r="L133" s="486" t="s">
        <v>5863</v>
      </c>
      <c r="M133" s="483" t="s">
        <v>6147</v>
      </c>
      <c r="N133" s="483" t="s">
        <v>6148</v>
      </c>
      <c r="O133" s="487" t="s">
        <v>234</v>
      </c>
      <c r="P133" s="497" t="s">
        <v>6073</v>
      </c>
      <c r="Q133" s="150"/>
      <c r="R133" s="148"/>
      <c r="S133" s="148"/>
      <c r="T133" s="151"/>
      <c r="U133" s="151"/>
      <c r="V133" s="151"/>
      <c r="W133" s="148"/>
      <c r="X133" s="148"/>
      <c r="AA133" s="153"/>
      <c r="AB133" s="153"/>
      <c r="AC133" s="153"/>
      <c r="AD133" s="153"/>
      <c r="AE133" s="148"/>
      <c r="AF133" s="148"/>
      <c r="AG133" s="149"/>
      <c r="AH133" s="150"/>
      <c r="AI133" s="148"/>
      <c r="AJ133" s="148"/>
      <c r="AK133" s="151"/>
      <c r="AL133" s="151"/>
      <c r="AM133" s="151"/>
      <c r="AN133" s="148"/>
      <c r="AO133" s="148"/>
      <c r="AR133" s="153"/>
      <c r="AS133" s="153"/>
      <c r="AT133" s="153"/>
      <c r="AU133" s="153"/>
      <c r="AV133" s="148"/>
      <c r="AW133" s="148"/>
      <c r="AX133" s="149"/>
      <c r="AY133" s="150"/>
      <c r="AZ133" s="148"/>
      <c r="BA133" s="148"/>
      <c r="BB133" s="151"/>
      <c r="BC133" s="151"/>
      <c r="BD133" s="151"/>
      <c r="BE133" s="148"/>
      <c r="BF133" s="148"/>
      <c r="BI133" s="153"/>
      <c r="BJ133" s="153"/>
      <c r="BK133" s="153"/>
      <c r="BL133" s="153"/>
      <c r="BM133" s="148"/>
      <c r="BN133" s="148"/>
      <c r="BO133" s="149"/>
      <c r="BP133" s="150"/>
      <c r="BQ133" s="148"/>
      <c r="BR133" s="148"/>
      <c r="BS133" s="151"/>
      <c r="BT133" s="161" t="s">
        <v>3601</v>
      </c>
      <c r="BU133" s="151"/>
      <c r="BV133" s="148"/>
      <c r="BW133" s="148"/>
      <c r="BZ133" s="153"/>
      <c r="CA133" s="153"/>
      <c r="CB133" s="153"/>
      <c r="CC133" s="153"/>
      <c r="CD133" s="148"/>
      <c r="CE133" s="148"/>
      <c r="CF133" s="149"/>
      <c r="CG133" s="150"/>
      <c r="CH133" s="148"/>
      <c r="CI133" s="148"/>
      <c r="CJ133" s="151"/>
      <c r="CK133" s="151"/>
      <c r="CL133" s="151"/>
      <c r="CM133" s="148"/>
      <c r="CN133" s="148"/>
      <c r="CQ133" s="153"/>
      <c r="CR133" s="153"/>
      <c r="CS133" s="153"/>
      <c r="CT133" s="153"/>
      <c r="CU133" s="148"/>
      <c r="CV133" s="148"/>
      <c r="CW133" s="149"/>
      <c r="CX133" s="150"/>
      <c r="CY133" s="148"/>
      <c r="CZ133" s="148"/>
      <c r="DA133" s="151"/>
      <c r="DB133" s="151"/>
      <c r="DC133" s="151"/>
      <c r="DD133" s="148"/>
      <c r="DE133" s="148"/>
      <c r="DH133" s="153"/>
      <c r="DI133" s="153"/>
      <c r="DJ133" s="153"/>
      <c r="DK133" s="153"/>
      <c r="DL133" s="148"/>
      <c r="DM133" s="148"/>
      <c r="DN133" s="149"/>
      <c r="DO133" s="150"/>
      <c r="DP133" s="148"/>
      <c r="DQ133" s="148"/>
      <c r="DR133" s="151"/>
      <c r="DS133" s="151"/>
      <c r="DT133" s="151"/>
      <c r="DU133" s="148"/>
      <c r="DV133" s="148"/>
      <c r="DY133" s="153"/>
      <c r="DZ133" s="153"/>
      <c r="EA133" s="153"/>
      <c r="EB133" s="153"/>
      <c r="EC133" s="148"/>
      <c r="ED133" s="148"/>
      <c r="EE133" s="149"/>
      <c r="EF133" s="150"/>
      <c r="EG133" s="148"/>
      <c r="EH133" s="148"/>
      <c r="EI133" s="151"/>
      <c r="EJ133" s="151"/>
      <c r="EK133" s="151"/>
      <c r="EL133" s="148"/>
      <c r="EM133" s="148"/>
      <c r="EP133" s="153"/>
      <c r="EQ133" s="153"/>
      <c r="ER133" s="153"/>
      <c r="ES133" s="153"/>
      <c r="ET133" s="148"/>
      <c r="EU133" s="148"/>
      <c r="EV133" s="149"/>
      <c r="EW133" s="150"/>
      <c r="EX133" s="148"/>
      <c r="EY133" s="148"/>
      <c r="EZ133" s="151"/>
      <c r="FA133" s="151"/>
      <c r="FB133" s="151"/>
      <c r="FC133" s="148"/>
      <c r="FD133" s="148"/>
      <c r="FG133" s="153"/>
      <c r="FH133" s="153"/>
      <c r="FI133" s="153"/>
      <c r="FJ133" s="153"/>
      <c r="FK133" s="148"/>
      <c r="FL133" s="148"/>
      <c r="FM133" s="149"/>
      <c r="FN133" s="150"/>
      <c r="FO133" s="148"/>
      <c r="FP133" s="148"/>
      <c r="FQ133" s="151"/>
      <c r="FR133" s="151"/>
      <c r="FS133" s="151"/>
      <c r="FT133" s="148"/>
      <c r="FU133" s="148"/>
      <c r="FX133" s="153"/>
      <c r="FY133" s="153"/>
      <c r="FZ133" s="153"/>
      <c r="GA133" s="153"/>
      <c r="GB133" s="148"/>
      <c r="GC133" s="148"/>
      <c r="GD133" s="149"/>
      <c r="GE133" s="150"/>
      <c r="GF133" s="148"/>
      <c r="GG133" s="148"/>
      <c r="GH133" s="151"/>
      <c r="GI133" s="151"/>
      <c r="GJ133" s="151"/>
      <c r="GK133" s="148"/>
      <c r="GL133" s="148"/>
      <c r="GO133" s="153"/>
      <c r="GP133" s="153"/>
      <c r="GQ133" s="153"/>
      <c r="GR133" s="153"/>
      <c r="GS133" s="148"/>
      <c r="GT133" s="148"/>
      <c r="GU133" s="149"/>
      <c r="GV133" s="150"/>
      <c r="GW133" s="148"/>
      <c r="GX133" s="148"/>
      <c r="GY133" s="151"/>
      <c r="GZ133" s="151"/>
      <c r="HA133" s="151"/>
      <c r="HB133" s="148"/>
      <c r="HC133" s="148"/>
      <c r="HF133" s="153"/>
    </row>
    <row r="134" spans="1:215" s="166" customFormat="1" ht="41.25" customHeight="1">
      <c r="A134" s="299" t="s">
        <v>6149</v>
      </c>
      <c r="B134" s="217" t="s">
        <v>6150</v>
      </c>
      <c r="C134" s="217" t="s">
        <v>9015</v>
      </c>
      <c r="D134" s="217" t="s">
        <v>8200</v>
      </c>
      <c r="E134" s="218" t="str">
        <f t="shared" si="3"/>
        <v>下関市綾羅木本町2-5-25</v>
      </c>
      <c r="F134" s="483" t="s">
        <v>6152</v>
      </c>
      <c r="G134" s="515">
        <v>43770</v>
      </c>
      <c r="H134" s="483" t="s">
        <v>6153</v>
      </c>
      <c r="I134" s="221" t="s">
        <v>424</v>
      </c>
      <c r="J134" s="494" t="s">
        <v>744</v>
      </c>
      <c r="K134" s="486" t="s">
        <v>419</v>
      </c>
      <c r="L134" s="486" t="s">
        <v>5863</v>
      </c>
      <c r="M134" s="483" t="s">
        <v>6154</v>
      </c>
      <c r="N134" s="483" t="s">
        <v>6155</v>
      </c>
      <c r="O134" s="487" t="s">
        <v>234</v>
      </c>
      <c r="P134" s="497" t="s">
        <v>6073</v>
      </c>
      <c r="Q134" s="157"/>
      <c r="R134" s="158"/>
      <c r="S134" s="159"/>
      <c r="T134" s="160"/>
      <c r="U134" s="160"/>
      <c r="V134" s="161"/>
      <c r="W134" s="161"/>
      <c r="X134" s="162"/>
      <c r="Y134" s="163"/>
      <c r="Z134" s="164"/>
      <c r="AA134" s="165"/>
      <c r="AB134" s="165"/>
      <c r="AC134" s="165"/>
      <c r="AD134" s="157"/>
      <c r="AE134" s="157"/>
      <c r="AF134" s="155"/>
      <c r="AG134" s="156"/>
      <c r="AH134" s="157"/>
      <c r="AI134" s="158"/>
      <c r="AJ134" s="159"/>
      <c r="AK134" s="160"/>
      <c r="AL134" s="160"/>
      <c r="AM134" s="161"/>
      <c r="AN134" s="161"/>
      <c r="AO134" s="162"/>
      <c r="AP134" s="163"/>
      <c r="AQ134" s="164"/>
      <c r="AR134" s="165"/>
      <c r="AS134" s="165"/>
      <c r="AT134" s="165"/>
      <c r="AU134" s="157"/>
      <c r="AV134" s="157"/>
      <c r="AW134" s="155"/>
      <c r="AX134" s="156"/>
      <c r="AY134" s="157"/>
      <c r="AZ134" s="158"/>
      <c r="BA134" s="159"/>
      <c r="BB134" s="160"/>
      <c r="BC134" s="160"/>
      <c r="BD134" s="161"/>
      <c r="BE134" s="161"/>
      <c r="BF134" s="162"/>
      <c r="BG134" s="163"/>
      <c r="BH134" s="164"/>
      <c r="BI134" s="165"/>
      <c r="BJ134" s="165"/>
      <c r="BK134" s="165"/>
      <c r="BL134" s="157"/>
      <c r="BM134" s="157"/>
      <c r="BN134" s="155"/>
      <c r="BO134" s="156"/>
      <c r="BP134" s="157"/>
      <c r="BQ134" s="158"/>
      <c r="BR134" s="159"/>
      <c r="BS134" s="160"/>
      <c r="BT134" s="161" t="s">
        <v>3594</v>
      </c>
      <c r="BU134" s="161"/>
      <c r="BV134" s="161"/>
      <c r="BW134" s="162"/>
      <c r="BX134" s="163"/>
      <c r="BY134" s="164"/>
      <c r="BZ134" s="165"/>
      <c r="CA134" s="165"/>
      <c r="CB134" s="165"/>
      <c r="CC134" s="157"/>
      <c r="CD134" s="157"/>
      <c r="CE134" s="155"/>
      <c r="CF134" s="156"/>
      <c r="CG134" s="157"/>
      <c r="CH134" s="158"/>
      <c r="CI134" s="159"/>
      <c r="CJ134" s="160"/>
      <c r="CK134" s="160"/>
      <c r="CL134" s="161"/>
      <c r="CM134" s="161"/>
      <c r="CN134" s="162"/>
      <c r="CO134" s="163"/>
      <c r="CP134" s="164"/>
      <c r="CQ134" s="165"/>
      <c r="CR134" s="165"/>
      <c r="CS134" s="165"/>
      <c r="CT134" s="157"/>
      <c r="CU134" s="157"/>
      <c r="CV134" s="155"/>
      <c r="CW134" s="156"/>
      <c r="CX134" s="157"/>
      <c r="CY134" s="158"/>
      <c r="CZ134" s="159"/>
      <c r="DA134" s="160"/>
      <c r="DB134" s="160"/>
      <c r="DC134" s="161"/>
      <c r="DD134" s="161"/>
      <c r="DE134" s="162"/>
      <c r="DF134" s="163"/>
      <c r="DG134" s="164"/>
      <c r="DH134" s="165"/>
      <c r="DI134" s="165"/>
      <c r="DJ134" s="165"/>
      <c r="DK134" s="157"/>
      <c r="DL134" s="157"/>
      <c r="DM134" s="155"/>
      <c r="DN134" s="156"/>
      <c r="DO134" s="157"/>
      <c r="DP134" s="158"/>
      <c r="DQ134" s="159"/>
      <c r="DR134" s="160"/>
      <c r="DS134" s="160"/>
      <c r="DT134" s="161"/>
      <c r="DU134" s="161"/>
      <c r="DV134" s="162"/>
      <c r="DW134" s="163"/>
      <c r="DX134" s="164"/>
      <c r="DY134" s="165"/>
      <c r="DZ134" s="165"/>
      <c r="EA134" s="165"/>
      <c r="EB134" s="157"/>
      <c r="EC134" s="157"/>
      <c r="ED134" s="155"/>
      <c r="EE134" s="156"/>
      <c r="EF134" s="157"/>
      <c r="EG134" s="158"/>
      <c r="EH134" s="159"/>
      <c r="EI134" s="160"/>
      <c r="EJ134" s="160"/>
      <c r="EK134" s="161"/>
      <c r="EL134" s="161"/>
      <c r="EM134" s="162"/>
      <c r="EN134" s="163"/>
      <c r="EO134" s="164"/>
      <c r="EP134" s="165"/>
      <c r="EQ134" s="165"/>
      <c r="ER134" s="165"/>
      <c r="ES134" s="157"/>
      <c r="ET134" s="157"/>
      <c r="EU134" s="155"/>
      <c r="EV134" s="156"/>
      <c r="EW134" s="157"/>
      <c r="EX134" s="158"/>
      <c r="EY134" s="159"/>
      <c r="EZ134" s="160"/>
      <c r="FA134" s="160"/>
      <c r="FB134" s="161"/>
      <c r="FC134" s="161"/>
      <c r="FD134" s="162"/>
      <c r="FE134" s="163"/>
      <c r="FF134" s="164"/>
      <c r="FG134" s="165"/>
      <c r="FH134" s="165"/>
      <c r="FI134" s="165"/>
      <c r="FJ134" s="157"/>
      <c r="FK134" s="157"/>
      <c r="FL134" s="155"/>
      <c r="FM134" s="156"/>
      <c r="FN134" s="157"/>
      <c r="FO134" s="158"/>
      <c r="FP134" s="159"/>
      <c r="FQ134" s="160"/>
      <c r="FR134" s="160"/>
      <c r="FS134" s="161"/>
      <c r="FT134" s="161"/>
      <c r="FU134" s="162"/>
      <c r="FV134" s="163"/>
      <c r="FW134" s="164"/>
      <c r="FX134" s="165"/>
      <c r="FY134" s="165"/>
      <c r="FZ134" s="165"/>
      <c r="GA134" s="157"/>
      <c r="GB134" s="157"/>
      <c r="GC134" s="155"/>
      <c r="GD134" s="156"/>
      <c r="GE134" s="157"/>
      <c r="GF134" s="158"/>
      <c r="GG134" s="159"/>
      <c r="GH134" s="160"/>
      <c r="GI134" s="160"/>
      <c r="GJ134" s="161"/>
      <c r="GK134" s="161"/>
      <c r="GL134" s="162"/>
      <c r="GM134" s="163"/>
      <c r="GN134" s="164"/>
      <c r="GO134" s="165"/>
      <c r="GP134" s="165"/>
      <c r="GQ134" s="165"/>
      <c r="GR134" s="157"/>
      <c r="GS134" s="157"/>
      <c r="GT134" s="155"/>
      <c r="GU134" s="156"/>
      <c r="GV134" s="157"/>
      <c r="GW134" s="158"/>
      <c r="GX134" s="159"/>
      <c r="GY134" s="160"/>
      <c r="GZ134" s="160"/>
      <c r="HA134" s="161"/>
      <c r="HB134" s="161"/>
      <c r="HC134" s="162"/>
      <c r="HD134" s="163"/>
      <c r="HE134" s="164"/>
    </row>
    <row r="135" spans="1:215" s="166" customFormat="1" ht="41.25" customHeight="1">
      <c r="A135" s="375" t="s">
        <v>6158</v>
      </c>
      <c r="B135" s="516" t="s">
        <v>6028</v>
      </c>
      <c r="C135" s="516" t="s">
        <v>6028</v>
      </c>
      <c r="D135" s="516" t="s">
        <v>6029</v>
      </c>
      <c r="E135" s="483" t="str">
        <f t="shared" si="3"/>
        <v>下関市大字内日下833-1</v>
      </c>
      <c r="F135" s="483" t="s">
        <v>1059</v>
      </c>
      <c r="G135" s="515">
        <v>43983</v>
      </c>
      <c r="H135" s="483" t="s">
        <v>1754</v>
      </c>
      <c r="I135" s="376" t="s">
        <v>2995</v>
      </c>
      <c r="J135" s="494" t="s">
        <v>744</v>
      </c>
      <c r="K135" s="486" t="s">
        <v>419</v>
      </c>
      <c r="L135" s="486" t="s">
        <v>420</v>
      </c>
      <c r="M135" s="483" t="s">
        <v>6030</v>
      </c>
      <c r="N135" s="483" t="s">
        <v>6159</v>
      </c>
      <c r="O135" s="307" t="s">
        <v>234</v>
      </c>
      <c r="P135" s="308" t="s">
        <v>512</v>
      </c>
      <c r="Q135" s="156"/>
      <c r="R135" s="157"/>
      <c r="S135" s="158"/>
      <c r="T135" s="159"/>
      <c r="U135" s="160"/>
      <c r="V135" s="160"/>
      <c r="W135" s="161"/>
      <c r="X135" s="161"/>
      <c r="Y135" s="162"/>
      <c r="Z135" s="163"/>
      <c r="AA135" s="164"/>
      <c r="AB135" s="165"/>
      <c r="AC135" s="165"/>
      <c r="AD135" s="165"/>
      <c r="AE135" s="157"/>
      <c r="AF135" s="157"/>
      <c r="AG135" s="155"/>
      <c r="AH135" s="156"/>
      <c r="AI135" s="157"/>
      <c r="AJ135" s="158"/>
      <c r="AK135" s="159"/>
      <c r="AL135" s="160"/>
      <c r="AM135" s="160"/>
      <c r="AN135" s="161"/>
      <c r="AO135" s="161"/>
      <c r="AP135" s="162"/>
      <c r="AQ135" s="163"/>
      <c r="AR135" s="164"/>
      <c r="AS135" s="165"/>
      <c r="AT135" s="165"/>
      <c r="AU135" s="165"/>
      <c r="AV135" s="157"/>
      <c r="AW135" s="157"/>
      <c r="AX135" s="155"/>
      <c r="AY135" s="156"/>
      <c r="AZ135" s="157"/>
      <c r="BA135" s="158"/>
      <c r="BB135" s="159"/>
      <c r="BC135" s="160"/>
      <c r="BD135" s="160"/>
      <c r="BE135" s="161"/>
      <c r="BF135" s="161"/>
      <c r="BG135" s="162"/>
      <c r="BH135" s="163"/>
      <c r="BI135" s="164"/>
      <c r="BJ135" s="165"/>
      <c r="BK135" s="165"/>
      <c r="BL135" s="165"/>
      <c r="BM135" s="157"/>
      <c r="BN135" s="157"/>
      <c r="BO135" s="155"/>
      <c r="BP135" s="156"/>
      <c r="BQ135" s="157"/>
      <c r="BR135" s="158"/>
      <c r="BS135" s="159"/>
      <c r="BT135" s="160"/>
      <c r="BU135" s="160"/>
      <c r="BV135" s="161"/>
      <c r="BW135" s="161"/>
      <c r="BX135" s="162"/>
      <c r="BY135" s="163"/>
      <c r="BZ135" s="164"/>
      <c r="CA135" s="165"/>
      <c r="CB135" s="165"/>
      <c r="CC135" s="165"/>
      <c r="CD135" s="157"/>
      <c r="CE135" s="157"/>
      <c r="CF135" s="155"/>
      <c r="CG135" s="156"/>
      <c r="CH135" s="157"/>
      <c r="CI135" s="158"/>
      <c r="CJ135" s="159"/>
      <c r="CK135" s="160"/>
      <c r="CL135" s="160"/>
      <c r="CM135" s="161"/>
      <c r="CN135" s="161"/>
      <c r="CO135" s="162"/>
      <c r="CP135" s="163"/>
      <c r="CQ135" s="164"/>
      <c r="CR135" s="165"/>
      <c r="CS135" s="165"/>
      <c r="CT135" s="165"/>
      <c r="CU135" s="157"/>
      <c r="CV135" s="157"/>
      <c r="CW135" s="155"/>
      <c r="CX135" s="156"/>
      <c r="CY135" s="157"/>
      <c r="CZ135" s="158"/>
      <c r="DA135" s="159"/>
      <c r="DB135" s="160"/>
      <c r="DC135" s="160"/>
      <c r="DD135" s="161"/>
      <c r="DE135" s="161"/>
      <c r="DF135" s="162"/>
      <c r="DG135" s="163"/>
      <c r="DH135" s="164"/>
      <c r="DI135" s="165"/>
      <c r="DJ135" s="165"/>
      <c r="DK135" s="165"/>
      <c r="DL135" s="157"/>
      <c r="DM135" s="157"/>
      <c r="DN135" s="155"/>
      <c r="DO135" s="156"/>
      <c r="DP135" s="157"/>
      <c r="DQ135" s="158"/>
      <c r="DR135" s="159"/>
      <c r="DS135" s="160"/>
      <c r="DT135" s="160"/>
      <c r="DU135" s="161"/>
      <c r="DV135" s="161"/>
      <c r="DW135" s="162"/>
      <c r="DX135" s="163"/>
      <c r="DY135" s="164"/>
      <c r="DZ135" s="165"/>
      <c r="EA135" s="165"/>
      <c r="EB135" s="165"/>
      <c r="EC135" s="157"/>
      <c r="ED135" s="157"/>
      <c r="EE135" s="155"/>
      <c r="EF135" s="156"/>
      <c r="EG135" s="157"/>
      <c r="EH135" s="158"/>
      <c r="EI135" s="159"/>
      <c r="EJ135" s="160"/>
      <c r="EK135" s="160"/>
      <c r="EL135" s="161"/>
      <c r="EM135" s="161"/>
      <c r="EN135" s="162"/>
      <c r="EO135" s="163"/>
      <c r="EP135" s="164"/>
      <c r="EQ135" s="165"/>
      <c r="ER135" s="165"/>
      <c r="ES135" s="165"/>
      <c r="ET135" s="157"/>
      <c r="EU135" s="157"/>
      <c r="EV135" s="155"/>
      <c r="EW135" s="156"/>
      <c r="EX135" s="157"/>
      <c r="EY135" s="158"/>
      <c r="EZ135" s="159"/>
      <c r="FA135" s="160"/>
      <c r="FB135" s="160"/>
      <c r="FC135" s="161"/>
      <c r="FD135" s="161"/>
      <c r="FE135" s="162"/>
      <c r="FF135" s="163"/>
      <c r="FG135" s="164"/>
      <c r="FH135" s="165"/>
      <c r="FI135" s="165"/>
      <c r="FJ135" s="165"/>
      <c r="FK135" s="157"/>
      <c r="FL135" s="157"/>
      <c r="FM135" s="155"/>
      <c r="FN135" s="156"/>
      <c r="FO135" s="157"/>
      <c r="FP135" s="158"/>
      <c r="FQ135" s="159"/>
      <c r="FR135" s="160"/>
      <c r="FS135" s="160"/>
      <c r="FT135" s="161"/>
      <c r="FU135" s="161"/>
      <c r="FV135" s="162"/>
      <c r="FW135" s="163"/>
      <c r="FX135" s="164"/>
      <c r="FY135" s="165"/>
      <c r="FZ135" s="165"/>
      <c r="GA135" s="165"/>
      <c r="GB135" s="157"/>
      <c r="GC135" s="157"/>
      <c r="GD135" s="155"/>
      <c r="GE135" s="156"/>
      <c r="GF135" s="157"/>
      <c r="GG135" s="158"/>
      <c r="GH135" s="159"/>
      <c r="GI135" s="160"/>
      <c r="GJ135" s="160"/>
      <c r="GK135" s="161"/>
      <c r="GL135" s="161"/>
      <c r="GM135" s="162"/>
      <c r="GN135" s="163"/>
      <c r="GO135" s="164"/>
      <c r="GP135" s="165"/>
      <c r="GQ135" s="165"/>
      <c r="GR135" s="165"/>
      <c r="GS135" s="157"/>
      <c r="GT135" s="157"/>
      <c r="GU135" s="155"/>
      <c r="GV135" s="156"/>
      <c r="GW135" s="157"/>
      <c r="GX135" s="158"/>
      <c r="GY135" s="159"/>
      <c r="GZ135" s="160"/>
      <c r="HA135" s="160"/>
      <c r="HB135" s="161"/>
      <c r="HC135" s="161"/>
      <c r="HD135" s="162"/>
      <c r="HE135" s="163"/>
      <c r="HF135" s="164"/>
    </row>
    <row r="136" spans="1:215" s="166" customFormat="1" ht="41.25" customHeight="1">
      <c r="A136" s="551" t="s">
        <v>8417</v>
      </c>
      <c r="B136" s="543" t="s">
        <v>8418</v>
      </c>
      <c r="C136" s="543" t="s">
        <v>8418</v>
      </c>
      <c r="D136" s="217" t="s">
        <v>8201</v>
      </c>
      <c r="E136" s="483" t="str">
        <f t="shared" si="3"/>
        <v>下関市横野町3-16-35</v>
      </c>
      <c r="F136" s="218" t="s">
        <v>897</v>
      </c>
      <c r="G136" s="515">
        <v>44013</v>
      </c>
      <c r="H136" s="218" t="s">
        <v>6160</v>
      </c>
      <c r="I136" s="376" t="s">
        <v>3164</v>
      </c>
      <c r="J136" s="494" t="s">
        <v>744</v>
      </c>
      <c r="K136" s="486" t="s">
        <v>419</v>
      </c>
      <c r="L136" s="486" t="s">
        <v>420</v>
      </c>
      <c r="M136" s="483" t="s">
        <v>192</v>
      </c>
      <c r="N136" s="483" t="s">
        <v>8984</v>
      </c>
      <c r="O136" s="307" t="s">
        <v>234</v>
      </c>
      <c r="P136" s="308" t="s">
        <v>512</v>
      </c>
      <c r="Q136" s="150"/>
      <c r="R136" s="148"/>
      <c r="S136" s="148"/>
      <c r="T136" s="151"/>
      <c r="U136" s="151"/>
      <c r="V136" s="151"/>
      <c r="W136" s="148"/>
      <c r="X136" s="148"/>
      <c r="Y136" s="152"/>
      <c r="Z136" s="152"/>
      <c r="AA136" s="153"/>
      <c r="AB136" s="153"/>
      <c r="AC136" s="153"/>
      <c r="AD136" s="153"/>
      <c r="AE136" s="148"/>
      <c r="AF136" s="148"/>
      <c r="AG136" s="149"/>
      <c r="AH136" s="150"/>
      <c r="AI136" s="148"/>
      <c r="AJ136" s="148"/>
      <c r="AK136" s="151"/>
      <c r="AL136" s="151"/>
      <c r="AM136" s="151"/>
      <c r="AN136" s="148"/>
      <c r="AO136" s="148"/>
      <c r="AP136" s="152"/>
      <c r="AQ136" s="152"/>
      <c r="AR136" s="153"/>
      <c r="AS136" s="153"/>
      <c r="AT136" s="153"/>
      <c r="AU136" s="153"/>
      <c r="AV136" s="148"/>
      <c r="AW136" s="148"/>
      <c r="AX136" s="149"/>
      <c r="AY136" s="150"/>
      <c r="AZ136" s="148"/>
      <c r="BA136" s="148"/>
      <c r="BB136" s="151"/>
      <c r="BC136" s="151"/>
      <c r="BD136" s="151"/>
      <c r="BE136" s="148"/>
      <c r="BF136" s="148"/>
      <c r="BG136" s="152"/>
      <c r="BH136" s="152"/>
      <c r="BI136" s="153"/>
      <c r="BJ136" s="153"/>
      <c r="BK136" s="153"/>
      <c r="BL136" s="153"/>
      <c r="BM136" s="148"/>
      <c r="BN136" s="148"/>
      <c r="BO136" s="149"/>
      <c r="BP136" s="150"/>
      <c r="BQ136" s="148"/>
      <c r="BR136" s="148"/>
      <c r="BS136" s="151"/>
      <c r="BT136" s="151"/>
      <c r="BU136" s="151"/>
      <c r="BV136" s="148"/>
      <c r="BW136" s="148"/>
      <c r="BX136" s="152"/>
      <c r="BY136" s="152"/>
      <c r="BZ136" s="153"/>
      <c r="CA136" s="153"/>
      <c r="CB136" s="153"/>
      <c r="CC136" s="153"/>
      <c r="CD136" s="148"/>
      <c r="CE136" s="148"/>
      <c r="CF136" s="149"/>
      <c r="CG136" s="150"/>
      <c r="CH136" s="148"/>
      <c r="CI136" s="148"/>
      <c r="CJ136" s="151"/>
      <c r="CK136" s="151"/>
      <c r="CL136" s="151"/>
      <c r="CM136" s="148"/>
      <c r="CN136" s="148"/>
      <c r="CO136" s="152"/>
      <c r="CP136" s="152"/>
      <c r="CQ136" s="153"/>
      <c r="CR136" s="153"/>
      <c r="CS136" s="153"/>
      <c r="CT136" s="153"/>
      <c r="CU136" s="148"/>
      <c r="CV136" s="148"/>
      <c r="CW136" s="149"/>
      <c r="CX136" s="150"/>
      <c r="CY136" s="148"/>
      <c r="CZ136" s="148"/>
      <c r="DA136" s="151"/>
      <c r="DB136" s="151"/>
      <c r="DC136" s="151"/>
      <c r="DD136" s="148"/>
      <c r="DE136" s="148"/>
      <c r="DF136" s="152"/>
      <c r="DG136" s="152"/>
      <c r="DH136" s="153"/>
      <c r="DI136" s="153"/>
      <c r="DJ136" s="153"/>
      <c r="DK136" s="153"/>
      <c r="DL136" s="148"/>
      <c r="DM136" s="148"/>
      <c r="DN136" s="149"/>
      <c r="DO136" s="150"/>
      <c r="DP136" s="148"/>
      <c r="DQ136" s="148"/>
      <c r="DR136" s="151"/>
      <c r="DS136" s="151"/>
      <c r="DT136" s="151"/>
      <c r="DU136" s="148"/>
      <c r="DV136" s="148"/>
      <c r="DW136" s="152"/>
      <c r="DX136" s="152"/>
      <c r="DY136" s="153"/>
      <c r="DZ136" s="153"/>
      <c r="EA136" s="153"/>
      <c r="EB136" s="153"/>
      <c r="EC136" s="148"/>
      <c r="ED136" s="148"/>
      <c r="EE136" s="149"/>
      <c r="EF136" s="150"/>
      <c r="EG136" s="148"/>
      <c r="EH136" s="148"/>
      <c r="EI136" s="151"/>
      <c r="EJ136" s="151"/>
      <c r="EK136" s="151"/>
      <c r="EL136" s="148"/>
      <c r="EM136" s="148"/>
      <c r="EN136" s="152"/>
      <c r="EO136" s="152"/>
      <c r="EP136" s="153"/>
      <c r="EQ136" s="153"/>
      <c r="ER136" s="153"/>
      <c r="ES136" s="153"/>
      <c r="ET136" s="148"/>
      <c r="EU136" s="148"/>
      <c r="EV136" s="149"/>
      <c r="EW136" s="150"/>
      <c r="EX136" s="148"/>
      <c r="EY136" s="148"/>
      <c r="EZ136" s="151"/>
      <c r="FA136" s="151"/>
      <c r="FB136" s="151"/>
      <c r="FC136" s="148"/>
      <c r="FD136" s="148"/>
      <c r="FE136" s="152"/>
      <c r="FF136" s="152"/>
      <c r="FG136" s="153"/>
      <c r="FH136" s="153"/>
      <c r="FI136" s="153"/>
      <c r="FJ136" s="153"/>
      <c r="FK136" s="148"/>
      <c r="FL136" s="148"/>
      <c r="FM136" s="149"/>
      <c r="FN136" s="150"/>
      <c r="FO136" s="148"/>
      <c r="FP136" s="148"/>
      <c r="FQ136" s="151"/>
      <c r="FR136" s="151"/>
      <c r="FS136" s="151"/>
      <c r="FT136" s="148"/>
      <c r="FU136" s="148"/>
      <c r="FV136" s="152"/>
      <c r="FW136" s="152"/>
      <c r="FX136" s="153"/>
      <c r="FY136" s="153"/>
      <c r="FZ136" s="153"/>
      <c r="GA136" s="153"/>
      <c r="GB136" s="148"/>
      <c r="GC136" s="148"/>
      <c r="GD136" s="149"/>
      <c r="GE136" s="150"/>
      <c r="GF136" s="148"/>
      <c r="GG136" s="148"/>
      <c r="GH136" s="151"/>
      <c r="GI136" s="151"/>
      <c r="GJ136" s="151"/>
      <c r="GK136" s="148"/>
      <c r="GL136" s="148"/>
      <c r="GM136" s="152"/>
      <c r="GN136" s="152"/>
      <c r="GO136" s="153"/>
      <c r="GP136" s="153"/>
      <c r="GQ136" s="153"/>
      <c r="GR136" s="153"/>
      <c r="GS136" s="148"/>
      <c r="GT136" s="148"/>
      <c r="GU136" s="149"/>
      <c r="GV136" s="150"/>
      <c r="GW136" s="148"/>
      <c r="GX136" s="148"/>
      <c r="GY136" s="151"/>
      <c r="GZ136" s="151"/>
      <c r="HA136" s="151"/>
      <c r="HB136" s="148"/>
      <c r="HC136" s="148"/>
      <c r="HD136" s="152"/>
      <c r="HE136" s="152"/>
      <c r="HF136" s="153"/>
    </row>
    <row r="137" spans="1:215" s="166" customFormat="1" ht="41.25" customHeight="1">
      <c r="A137" s="299" t="s">
        <v>6161</v>
      </c>
      <c r="B137" s="217" t="s">
        <v>6162</v>
      </c>
      <c r="C137" s="217" t="s">
        <v>6162</v>
      </c>
      <c r="D137" s="217" t="s">
        <v>7287</v>
      </c>
      <c r="E137" s="483" t="str">
        <f t="shared" si="3"/>
        <v>下関市武久町2-3-3 第二はまのﾋﾞﾙ1階</v>
      </c>
      <c r="F137" s="218" t="s">
        <v>895</v>
      </c>
      <c r="G137" s="515">
        <v>44075</v>
      </c>
      <c r="H137" s="218" t="s">
        <v>6141</v>
      </c>
      <c r="I137" s="376" t="s">
        <v>424</v>
      </c>
      <c r="J137" s="494" t="s">
        <v>744</v>
      </c>
      <c r="K137" s="486" t="s">
        <v>419</v>
      </c>
      <c r="L137" s="486" t="s">
        <v>420</v>
      </c>
      <c r="M137" s="483" t="s">
        <v>6163</v>
      </c>
      <c r="N137" s="483" t="s">
        <v>6142</v>
      </c>
      <c r="O137" s="307" t="s">
        <v>234</v>
      </c>
      <c r="P137" s="308" t="s">
        <v>512</v>
      </c>
      <c r="Q137" s="148"/>
      <c r="R137" s="148"/>
      <c r="S137" s="151"/>
      <c r="T137" s="151"/>
      <c r="U137" s="151"/>
      <c r="V137" s="148"/>
      <c r="W137" s="148"/>
      <c r="Z137" s="153"/>
      <c r="AA137" s="153"/>
      <c r="AB137" s="153"/>
      <c r="AC137" s="153"/>
      <c r="AD137" s="148"/>
      <c r="AE137" s="148"/>
      <c r="AF137" s="149"/>
      <c r="AG137" s="150"/>
      <c r="AH137" s="148"/>
      <c r="AI137" s="148"/>
      <c r="AJ137" s="151"/>
      <c r="AK137" s="151"/>
      <c r="AL137" s="151"/>
      <c r="AM137" s="148"/>
      <c r="AN137" s="148"/>
      <c r="AQ137" s="153"/>
      <c r="AR137" s="153"/>
      <c r="AS137" s="153"/>
      <c r="AT137" s="153"/>
      <c r="AU137" s="148"/>
      <c r="AV137" s="148"/>
      <c r="AW137" s="149"/>
      <c r="AX137" s="150"/>
      <c r="AY137" s="148"/>
      <c r="AZ137" s="148"/>
      <c r="BA137" s="151"/>
      <c r="BB137" s="151"/>
      <c r="BC137" s="151"/>
      <c r="BD137" s="148"/>
      <c r="BE137" s="148"/>
      <c r="BH137" s="153"/>
      <c r="BI137" s="153"/>
      <c r="BJ137" s="153"/>
      <c r="BK137" s="153"/>
      <c r="BL137" s="148"/>
      <c r="BM137" s="148"/>
      <c r="BN137" s="149"/>
      <c r="BO137" s="150"/>
      <c r="BP137" s="148"/>
      <c r="BQ137" s="148"/>
      <c r="BR137" s="151"/>
      <c r="BS137" s="151"/>
      <c r="BT137" s="167" t="s">
        <v>6139</v>
      </c>
      <c r="BU137" s="148"/>
      <c r="BV137" s="148"/>
      <c r="BY137" s="153"/>
      <c r="BZ137" s="153"/>
      <c r="CA137" s="153"/>
      <c r="CB137" s="153"/>
      <c r="CC137" s="148"/>
      <c r="CD137" s="148"/>
      <c r="CE137" s="149"/>
      <c r="CF137" s="150"/>
      <c r="CG137" s="148"/>
      <c r="CH137" s="148"/>
      <c r="CI137" s="151"/>
      <c r="CJ137" s="151"/>
      <c r="CK137" s="151"/>
      <c r="CL137" s="148"/>
      <c r="CM137" s="148"/>
      <c r="CP137" s="153"/>
      <c r="CQ137" s="153"/>
      <c r="CR137" s="153"/>
      <c r="CS137" s="153"/>
      <c r="CT137" s="148"/>
      <c r="CU137" s="148"/>
      <c r="CV137" s="149"/>
      <c r="CW137" s="150"/>
      <c r="CX137" s="148"/>
      <c r="CY137" s="148"/>
      <c r="CZ137" s="151"/>
      <c r="DA137" s="151"/>
      <c r="DB137" s="151"/>
      <c r="DC137" s="148"/>
      <c r="DD137" s="148"/>
      <c r="DG137" s="153"/>
      <c r="DH137" s="153"/>
      <c r="DI137" s="153"/>
      <c r="DJ137" s="153"/>
      <c r="DK137" s="148"/>
      <c r="DL137" s="148"/>
      <c r="DM137" s="149"/>
      <c r="DN137" s="150"/>
      <c r="DO137" s="148"/>
      <c r="DP137" s="148"/>
      <c r="DQ137" s="151"/>
      <c r="DR137" s="151"/>
      <c r="DS137" s="151"/>
      <c r="DT137" s="148"/>
      <c r="DU137" s="148"/>
      <c r="DX137" s="153"/>
      <c r="DY137" s="153"/>
      <c r="DZ137" s="153"/>
      <c r="EA137" s="153"/>
      <c r="EB137" s="148"/>
      <c r="EC137" s="148"/>
      <c r="ED137" s="149"/>
      <c r="EE137" s="150"/>
      <c r="EF137" s="148"/>
      <c r="EG137" s="148"/>
      <c r="EH137" s="151"/>
      <c r="EI137" s="151"/>
      <c r="EJ137" s="151"/>
      <c r="EK137" s="148"/>
      <c r="EL137" s="148"/>
      <c r="EO137" s="153"/>
      <c r="EP137" s="153"/>
      <c r="EQ137" s="153"/>
      <c r="ER137" s="153"/>
      <c r="ES137" s="148"/>
      <c r="ET137" s="148"/>
      <c r="EU137" s="149"/>
      <c r="EV137" s="150"/>
      <c r="EW137" s="148"/>
      <c r="EX137" s="148"/>
      <c r="EY137" s="151"/>
      <c r="EZ137" s="151"/>
      <c r="FA137" s="151"/>
      <c r="FB137" s="148"/>
      <c r="FC137" s="148"/>
      <c r="FF137" s="153"/>
      <c r="FG137" s="153"/>
      <c r="FH137" s="153"/>
      <c r="FI137" s="153"/>
      <c r="FJ137" s="148"/>
      <c r="FK137" s="148"/>
      <c r="FL137" s="149"/>
      <c r="FM137" s="150"/>
      <c r="FN137" s="148"/>
      <c r="FO137" s="148"/>
      <c r="FP137" s="151"/>
      <c r="FQ137" s="151"/>
      <c r="FR137" s="151"/>
      <c r="FS137" s="148"/>
      <c r="FT137" s="148"/>
      <c r="FW137" s="153"/>
      <c r="FX137" s="153"/>
      <c r="FY137" s="153"/>
      <c r="FZ137" s="153"/>
      <c r="GA137" s="148"/>
      <c r="GB137" s="148"/>
      <c r="GC137" s="149"/>
      <c r="GD137" s="150"/>
      <c r="GE137" s="148"/>
      <c r="GF137" s="148"/>
      <c r="GG137" s="151"/>
      <c r="GH137" s="151"/>
      <c r="GI137" s="151"/>
      <c r="GJ137" s="148"/>
      <c r="GK137" s="148"/>
      <c r="GN137" s="153"/>
      <c r="GO137" s="153"/>
      <c r="GP137" s="153"/>
      <c r="GQ137" s="153"/>
      <c r="GR137" s="148"/>
      <c r="GS137" s="148"/>
      <c r="GT137" s="149"/>
      <c r="GU137" s="150"/>
      <c r="GV137" s="148"/>
      <c r="GW137" s="148"/>
      <c r="GX137" s="151"/>
      <c r="GY137" s="151"/>
      <c r="GZ137" s="151"/>
      <c r="HA137" s="148"/>
      <c r="HB137" s="148"/>
      <c r="HE137" s="153"/>
    </row>
    <row r="138" spans="1:215" s="166" customFormat="1" ht="41.25" customHeight="1">
      <c r="A138" s="375" t="s">
        <v>6025</v>
      </c>
      <c r="B138" s="516" t="s">
        <v>2702</v>
      </c>
      <c r="C138" s="516" t="s">
        <v>6026</v>
      </c>
      <c r="D138" s="516" t="s">
        <v>8202</v>
      </c>
      <c r="E138" s="483" t="str">
        <f t="shared" si="3"/>
        <v>下関市生野町1-2-18</v>
      </c>
      <c r="F138" s="483" t="s">
        <v>1066</v>
      </c>
      <c r="G138" s="515">
        <v>44105</v>
      </c>
      <c r="H138" s="483" t="s">
        <v>1749</v>
      </c>
      <c r="I138" s="376" t="s">
        <v>424</v>
      </c>
      <c r="J138" s="494" t="s">
        <v>744</v>
      </c>
      <c r="K138" s="486" t="s">
        <v>419</v>
      </c>
      <c r="L138" s="486" t="s">
        <v>420</v>
      </c>
      <c r="M138" s="483" t="s">
        <v>1263</v>
      </c>
      <c r="N138" s="483" t="s">
        <v>6027</v>
      </c>
      <c r="O138" s="307" t="s">
        <v>234</v>
      </c>
      <c r="P138" s="308" t="s">
        <v>512</v>
      </c>
      <c r="Q138" s="150"/>
      <c r="R138" s="148"/>
      <c r="S138" s="148"/>
      <c r="T138" s="151"/>
      <c r="U138" s="151"/>
      <c r="V138" s="151"/>
      <c r="W138" s="148"/>
      <c r="X138" s="148"/>
      <c r="Y138" s="152"/>
      <c r="Z138" s="152"/>
      <c r="AA138" s="153"/>
      <c r="AB138" s="153"/>
      <c r="AC138" s="153"/>
      <c r="AD138" s="153"/>
      <c r="AE138" s="148"/>
      <c r="AF138" s="148"/>
      <c r="AG138" s="149"/>
      <c r="AH138" s="150"/>
      <c r="AI138" s="148"/>
      <c r="AJ138" s="148"/>
      <c r="AK138" s="151"/>
      <c r="AL138" s="151"/>
      <c r="AM138" s="151"/>
      <c r="AN138" s="148"/>
      <c r="AO138" s="148"/>
      <c r="AP138" s="152"/>
      <c r="AQ138" s="152"/>
      <c r="AR138" s="153"/>
      <c r="AS138" s="153"/>
      <c r="AT138" s="153"/>
      <c r="AU138" s="153"/>
      <c r="AV138" s="148"/>
      <c r="AW138" s="148"/>
      <c r="AX138" s="149"/>
      <c r="AY138" s="150"/>
      <c r="AZ138" s="148"/>
      <c r="BA138" s="148"/>
      <c r="BB138" s="151"/>
      <c r="BC138" s="151"/>
      <c r="BD138" s="151"/>
      <c r="BE138" s="148"/>
      <c r="BF138" s="148"/>
      <c r="BG138" s="152"/>
      <c r="BH138" s="152"/>
      <c r="BI138" s="153"/>
      <c r="BJ138" s="153"/>
      <c r="BK138" s="153"/>
      <c r="BL138" s="153"/>
      <c r="BM138" s="148"/>
      <c r="BN138" s="148"/>
      <c r="BO138" s="149"/>
      <c r="BP138" s="150"/>
      <c r="BQ138" s="148"/>
      <c r="BR138" s="148"/>
      <c r="BS138" s="151"/>
      <c r="BT138" s="151"/>
      <c r="BU138" s="151"/>
      <c r="BV138" s="148"/>
      <c r="BW138" s="148"/>
      <c r="BX138" s="152"/>
      <c r="BY138" s="152"/>
      <c r="BZ138" s="153"/>
      <c r="CA138" s="153"/>
      <c r="CB138" s="153"/>
      <c r="CC138" s="153"/>
      <c r="CD138" s="148"/>
      <c r="CE138" s="148"/>
      <c r="CF138" s="149"/>
      <c r="CG138" s="150"/>
      <c r="CH138" s="148"/>
      <c r="CI138" s="148"/>
      <c r="CJ138" s="151"/>
      <c r="CK138" s="151"/>
      <c r="CL138" s="151"/>
      <c r="CM138" s="148"/>
      <c r="CN138" s="148"/>
      <c r="CO138" s="152"/>
      <c r="CP138" s="152"/>
      <c r="CQ138" s="153"/>
      <c r="CR138" s="153"/>
      <c r="CS138" s="153"/>
      <c r="CT138" s="153"/>
      <c r="CU138" s="148"/>
      <c r="CV138" s="148"/>
      <c r="CW138" s="149"/>
      <c r="CX138" s="150"/>
      <c r="CY138" s="148"/>
      <c r="CZ138" s="148"/>
      <c r="DA138" s="151"/>
      <c r="DB138" s="151"/>
      <c r="DC138" s="151"/>
      <c r="DD138" s="148"/>
      <c r="DE138" s="148"/>
      <c r="DF138" s="152"/>
      <c r="DG138" s="152"/>
      <c r="DH138" s="153"/>
      <c r="DI138" s="153"/>
      <c r="DJ138" s="153"/>
      <c r="DK138" s="153"/>
      <c r="DL138" s="148"/>
      <c r="DM138" s="148"/>
      <c r="DN138" s="149"/>
      <c r="DO138" s="150"/>
      <c r="DP138" s="148"/>
      <c r="DQ138" s="148"/>
      <c r="DR138" s="151"/>
      <c r="DS138" s="151"/>
      <c r="DT138" s="151"/>
      <c r="DU138" s="148"/>
      <c r="DV138" s="148"/>
      <c r="DW138" s="152"/>
      <c r="DX138" s="152"/>
      <c r="DY138" s="153"/>
      <c r="DZ138" s="153"/>
      <c r="EA138" s="153"/>
      <c r="EB138" s="153"/>
      <c r="EC138" s="148"/>
      <c r="ED138" s="148"/>
      <c r="EE138" s="149"/>
      <c r="EF138" s="150"/>
      <c r="EG138" s="148"/>
      <c r="EH138" s="148"/>
      <c r="EI138" s="151"/>
      <c r="EJ138" s="151"/>
      <c r="EK138" s="151"/>
      <c r="EL138" s="148"/>
      <c r="EM138" s="148"/>
      <c r="EN138" s="152"/>
      <c r="EO138" s="152"/>
      <c r="EP138" s="153"/>
      <c r="EQ138" s="153"/>
      <c r="ER138" s="153"/>
      <c r="ES138" s="153"/>
      <c r="ET138" s="148"/>
      <c r="EU138" s="148"/>
      <c r="EV138" s="149"/>
      <c r="EW138" s="150"/>
      <c r="EX138" s="148"/>
      <c r="EY138" s="148"/>
      <c r="EZ138" s="151"/>
      <c r="FA138" s="151"/>
      <c r="FB138" s="151"/>
      <c r="FC138" s="148"/>
      <c r="FD138" s="148"/>
      <c r="FE138" s="152"/>
      <c r="FF138" s="152"/>
      <c r="FG138" s="153"/>
      <c r="FH138" s="153"/>
      <c r="FI138" s="153"/>
      <c r="FJ138" s="153"/>
      <c r="FK138" s="148"/>
      <c r="FL138" s="148"/>
      <c r="FM138" s="149"/>
      <c r="FN138" s="150"/>
      <c r="FO138" s="148"/>
      <c r="FP138" s="148"/>
      <c r="FQ138" s="151"/>
      <c r="FR138" s="151"/>
      <c r="FS138" s="151"/>
      <c r="FT138" s="148"/>
      <c r="FU138" s="148"/>
      <c r="FV138" s="152"/>
      <c r="FW138" s="152"/>
      <c r="FX138" s="153"/>
      <c r="FY138" s="153"/>
      <c r="FZ138" s="153"/>
      <c r="GA138" s="153"/>
      <c r="GB138" s="148"/>
      <c r="GC138" s="148"/>
      <c r="GD138" s="149"/>
      <c r="GE138" s="150"/>
      <c r="GF138" s="148"/>
      <c r="GG138" s="148"/>
      <c r="GH138" s="151"/>
      <c r="GI138" s="151"/>
      <c r="GJ138" s="151"/>
      <c r="GK138" s="148"/>
      <c r="GL138" s="148"/>
      <c r="GM138" s="152"/>
      <c r="GN138" s="152"/>
      <c r="GO138" s="153"/>
      <c r="GP138" s="153"/>
      <c r="GQ138" s="153"/>
      <c r="GR138" s="153"/>
      <c r="GS138" s="148"/>
      <c r="GT138" s="148"/>
      <c r="GU138" s="149"/>
      <c r="GV138" s="150"/>
      <c r="GW138" s="148"/>
      <c r="GX138" s="148"/>
      <c r="GY138" s="151"/>
      <c r="GZ138" s="151"/>
      <c r="HA138" s="151"/>
      <c r="HB138" s="148"/>
      <c r="HC138" s="148"/>
      <c r="HD138" s="152"/>
      <c r="HE138" s="152"/>
      <c r="HF138" s="153"/>
    </row>
    <row r="139" spans="1:215" s="166" customFormat="1" ht="41.25" customHeight="1">
      <c r="A139" s="299" t="s">
        <v>9018</v>
      </c>
      <c r="B139" s="217" t="s">
        <v>6164</v>
      </c>
      <c r="C139" s="217" t="s">
        <v>6164</v>
      </c>
      <c r="D139" s="217" t="s">
        <v>6165</v>
      </c>
      <c r="E139" s="483" t="str">
        <f t="shared" si="3"/>
        <v>下関市形山町4-17</v>
      </c>
      <c r="F139" s="218" t="s">
        <v>6166</v>
      </c>
      <c r="G139" s="515">
        <v>44228</v>
      </c>
      <c r="H139" s="218" t="s">
        <v>6167</v>
      </c>
      <c r="I139" s="376" t="s">
        <v>2995</v>
      </c>
      <c r="J139" s="494" t="s">
        <v>744</v>
      </c>
      <c r="K139" s="486" t="s">
        <v>419</v>
      </c>
      <c r="L139" s="486" t="s">
        <v>420</v>
      </c>
      <c r="M139" s="483" t="s">
        <v>6168</v>
      </c>
      <c r="N139" s="483" t="s">
        <v>6169</v>
      </c>
      <c r="O139" s="307" t="s">
        <v>234</v>
      </c>
      <c r="P139" s="308" t="s">
        <v>512</v>
      </c>
      <c r="Q139" s="150"/>
      <c r="R139" s="148"/>
      <c r="S139" s="148"/>
      <c r="T139" s="151"/>
      <c r="U139" s="151"/>
      <c r="V139" s="151"/>
      <c r="W139" s="148"/>
      <c r="X139" s="148"/>
      <c r="Y139" s="152"/>
      <c r="Z139" s="152"/>
      <c r="AA139" s="153"/>
      <c r="AB139" s="153"/>
      <c r="AC139" s="153"/>
      <c r="AD139" s="153"/>
      <c r="AE139" s="148"/>
      <c r="AF139" s="148"/>
      <c r="AG139" s="149"/>
      <c r="AH139" s="150"/>
      <c r="AI139" s="148"/>
      <c r="AJ139" s="148"/>
      <c r="AK139" s="151"/>
      <c r="AL139" s="151"/>
      <c r="AM139" s="151"/>
      <c r="AN139" s="148"/>
      <c r="AO139" s="148"/>
      <c r="AP139" s="152"/>
      <c r="AQ139" s="152"/>
      <c r="AR139" s="153"/>
      <c r="AS139" s="153"/>
      <c r="AT139" s="153"/>
      <c r="AU139" s="153"/>
      <c r="AV139" s="148"/>
      <c r="AW139" s="148"/>
      <c r="AX139" s="149"/>
      <c r="AY139" s="150"/>
      <c r="AZ139" s="148"/>
      <c r="BA139" s="148"/>
      <c r="BB139" s="151"/>
      <c r="BC139" s="151"/>
      <c r="BD139" s="151"/>
      <c r="BE139" s="148"/>
      <c r="BF139" s="148"/>
      <c r="BG139" s="152"/>
      <c r="BH139" s="152"/>
      <c r="BI139" s="153"/>
      <c r="BJ139" s="153"/>
      <c r="BK139" s="153"/>
      <c r="BL139" s="153"/>
      <c r="BM139" s="148"/>
      <c r="BN139" s="148"/>
      <c r="BO139" s="149"/>
      <c r="BP139" s="150"/>
      <c r="BQ139" s="148"/>
      <c r="BR139" s="148"/>
      <c r="BS139" s="151"/>
      <c r="BT139" s="151"/>
      <c r="BU139" s="151"/>
      <c r="BV139" s="148"/>
      <c r="BW139" s="148"/>
      <c r="BX139" s="152"/>
      <c r="BY139" s="152"/>
      <c r="BZ139" s="153"/>
      <c r="CA139" s="153"/>
      <c r="CB139" s="153"/>
      <c r="CC139" s="153"/>
      <c r="CD139" s="148"/>
      <c r="CE139" s="148"/>
      <c r="CF139" s="149"/>
      <c r="CG139" s="150"/>
      <c r="CH139" s="148"/>
      <c r="CI139" s="148"/>
      <c r="CJ139" s="151"/>
      <c r="CK139" s="151"/>
      <c r="CL139" s="151"/>
      <c r="CM139" s="148"/>
      <c r="CN139" s="148"/>
      <c r="CO139" s="152"/>
      <c r="CP139" s="152"/>
      <c r="CQ139" s="153"/>
      <c r="CR139" s="153"/>
      <c r="CS139" s="153"/>
      <c r="CT139" s="153"/>
      <c r="CU139" s="148"/>
      <c r="CV139" s="148"/>
      <c r="CW139" s="149"/>
      <c r="CX139" s="150"/>
      <c r="CY139" s="148"/>
      <c r="CZ139" s="148"/>
      <c r="DA139" s="151"/>
      <c r="DB139" s="151"/>
      <c r="DC139" s="151"/>
      <c r="DD139" s="148"/>
      <c r="DE139" s="148"/>
      <c r="DF139" s="152"/>
      <c r="DG139" s="152"/>
      <c r="DH139" s="153"/>
      <c r="DI139" s="153"/>
      <c r="DJ139" s="153"/>
      <c r="DK139" s="153"/>
      <c r="DL139" s="148"/>
      <c r="DM139" s="148"/>
      <c r="DN139" s="149"/>
      <c r="DO139" s="150"/>
      <c r="DP139" s="148"/>
      <c r="DQ139" s="148"/>
      <c r="DR139" s="151"/>
      <c r="DS139" s="151"/>
      <c r="DT139" s="151"/>
      <c r="DU139" s="148"/>
      <c r="DV139" s="148"/>
      <c r="DW139" s="152"/>
      <c r="DX139" s="152"/>
      <c r="DY139" s="153"/>
      <c r="DZ139" s="153"/>
      <c r="EA139" s="153"/>
      <c r="EB139" s="153"/>
      <c r="EC139" s="148"/>
      <c r="ED139" s="148"/>
      <c r="EE139" s="149"/>
      <c r="EF139" s="150"/>
      <c r="EG139" s="148"/>
      <c r="EH139" s="148"/>
      <c r="EI139" s="151"/>
      <c r="EJ139" s="151"/>
      <c r="EK139" s="151"/>
      <c r="EL139" s="148"/>
      <c r="EM139" s="148"/>
      <c r="EN139" s="152"/>
      <c r="EO139" s="152"/>
      <c r="EP139" s="153"/>
      <c r="EQ139" s="153"/>
      <c r="ER139" s="153"/>
      <c r="ES139" s="153"/>
      <c r="ET139" s="148"/>
      <c r="EU139" s="148"/>
      <c r="EV139" s="149"/>
      <c r="EW139" s="150"/>
      <c r="EX139" s="148"/>
      <c r="EY139" s="148"/>
      <c r="EZ139" s="151"/>
      <c r="FA139" s="151"/>
      <c r="FB139" s="151"/>
      <c r="FC139" s="148"/>
      <c r="FD139" s="148"/>
      <c r="FE139" s="152"/>
      <c r="FF139" s="152"/>
      <c r="FG139" s="153"/>
      <c r="FH139" s="153"/>
      <c r="FI139" s="153"/>
      <c r="FJ139" s="153"/>
      <c r="FK139" s="148"/>
      <c r="FL139" s="148"/>
      <c r="FM139" s="149"/>
      <c r="FN139" s="150"/>
      <c r="FO139" s="148"/>
      <c r="FP139" s="148"/>
      <c r="FQ139" s="151"/>
      <c r="FR139" s="151"/>
      <c r="FS139" s="151"/>
      <c r="FT139" s="148"/>
      <c r="FU139" s="148"/>
      <c r="FV139" s="152"/>
      <c r="FW139" s="152"/>
      <c r="FX139" s="153"/>
      <c r="FY139" s="153"/>
      <c r="FZ139" s="153"/>
      <c r="GA139" s="153"/>
      <c r="GB139" s="148"/>
      <c r="GC139" s="148"/>
      <c r="GD139" s="149"/>
      <c r="GE139" s="150"/>
      <c r="GF139" s="148"/>
      <c r="GG139" s="148"/>
      <c r="GH139" s="151"/>
      <c r="GI139" s="151"/>
      <c r="GJ139" s="151"/>
      <c r="GK139" s="148"/>
      <c r="GL139" s="148"/>
      <c r="GM139" s="152"/>
      <c r="GN139" s="152"/>
      <c r="GO139" s="153"/>
      <c r="GP139" s="153"/>
      <c r="GQ139" s="153"/>
      <c r="GR139" s="153"/>
      <c r="GS139" s="148"/>
      <c r="GT139" s="148"/>
      <c r="GU139" s="149"/>
      <c r="GV139" s="150"/>
      <c r="GW139" s="148"/>
      <c r="GX139" s="148"/>
      <c r="GY139" s="151"/>
      <c r="GZ139" s="151"/>
      <c r="HA139" s="151"/>
      <c r="HB139" s="148"/>
      <c r="HC139" s="148"/>
      <c r="HD139" s="152"/>
      <c r="HE139" s="152"/>
      <c r="HF139" s="153"/>
    </row>
    <row r="140" spans="1:215" s="166" customFormat="1" ht="41.25" customHeight="1">
      <c r="A140" s="299" t="s">
        <v>6170</v>
      </c>
      <c r="B140" s="217" t="s">
        <v>9015</v>
      </c>
      <c r="C140" s="217" t="s">
        <v>9015</v>
      </c>
      <c r="D140" s="217" t="s">
        <v>8203</v>
      </c>
      <c r="E140" s="483" t="str">
        <f t="shared" si="3"/>
        <v>下関市梶栗町3-3-5</v>
      </c>
      <c r="F140" s="218" t="s">
        <v>6103</v>
      </c>
      <c r="G140" s="515">
        <v>44256</v>
      </c>
      <c r="H140" s="218" t="s">
        <v>6171</v>
      </c>
      <c r="I140" s="376" t="s">
        <v>424</v>
      </c>
      <c r="J140" s="494" t="s">
        <v>744</v>
      </c>
      <c r="K140" s="486" t="s">
        <v>419</v>
      </c>
      <c r="L140" s="486" t="s">
        <v>420</v>
      </c>
      <c r="M140" s="483" t="s">
        <v>6172</v>
      </c>
      <c r="N140" s="483" t="s">
        <v>6173</v>
      </c>
      <c r="O140" s="307" t="s">
        <v>234</v>
      </c>
      <c r="P140" s="308" t="s">
        <v>512</v>
      </c>
      <c r="Q140" s="150"/>
      <c r="R140" s="148"/>
      <c r="S140" s="148"/>
      <c r="T140" s="151"/>
      <c r="U140" s="151"/>
      <c r="V140" s="151"/>
      <c r="W140" s="148"/>
      <c r="X140" s="148"/>
      <c r="Y140" s="152"/>
      <c r="Z140" s="152"/>
      <c r="AA140" s="153"/>
      <c r="AB140" s="153"/>
      <c r="AC140" s="153"/>
      <c r="AD140" s="153"/>
      <c r="AE140" s="148"/>
      <c r="AF140" s="148"/>
      <c r="AG140" s="149"/>
      <c r="AH140" s="150"/>
      <c r="AI140" s="148"/>
      <c r="AJ140" s="148"/>
      <c r="AK140" s="151"/>
      <c r="AL140" s="151"/>
      <c r="AM140" s="151"/>
      <c r="AN140" s="148"/>
      <c r="AO140" s="148"/>
      <c r="AP140" s="152"/>
      <c r="AQ140" s="152"/>
      <c r="AR140" s="153"/>
      <c r="AS140" s="153"/>
      <c r="AT140" s="153"/>
      <c r="AU140" s="153"/>
      <c r="AV140" s="148"/>
      <c r="AW140" s="148"/>
      <c r="AX140" s="149"/>
      <c r="AY140" s="150"/>
      <c r="AZ140" s="148"/>
      <c r="BA140" s="148"/>
      <c r="BB140" s="151"/>
      <c r="BC140" s="151"/>
      <c r="BD140" s="151"/>
      <c r="BE140" s="148"/>
      <c r="BF140" s="148"/>
      <c r="BG140" s="152"/>
      <c r="BH140" s="152"/>
      <c r="BI140" s="153"/>
      <c r="BJ140" s="153"/>
      <c r="BK140" s="153"/>
      <c r="BL140" s="153"/>
      <c r="BM140" s="148"/>
      <c r="BN140" s="148"/>
      <c r="BO140" s="149"/>
      <c r="BP140" s="150"/>
      <c r="BQ140" s="148"/>
      <c r="BR140" s="148"/>
      <c r="BS140" s="151"/>
      <c r="BT140" s="151"/>
      <c r="BU140" s="151"/>
      <c r="BV140" s="148"/>
      <c r="BW140" s="148"/>
      <c r="BX140" s="152"/>
      <c r="BY140" s="152"/>
      <c r="BZ140" s="153"/>
      <c r="CA140" s="153"/>
      <c r="CB140" s="153"/>
      <c r="CC140" s="153"/>
      <c r="CD140" s="148"/>
      <c r="CE140" s="148"/>
      <c r="CF140" s="149"/>
      <c r="CG140" s="150"/>
      <c r="CH140" s="148"/>
      <c r="CI140" s="148"/>
      <c r="CJ140" s="151"/>
      <c r="CK140" s="151"/>
      <c r="CL140" s="151"/>
      <c r="CM140" s="148"/>
      <c r="CN140" s="148"/>
      <c r="CO140" s="152"/>
      <c r="CP140" s="152"/>
      <c r="CQ140" s="153"/>
      <c r="CR140" s="153"/>
      <c r="CS140" s="153"/>
      <c r="CT140" s="153"/>
      <c r="CU140" s="148"/>
      <c r="CV140" s="148"/>
      <c r="CW140" s="149"/>
      <c r="CX140" s="150"/>
      <c r="CY140" s="148"/>
      <c r="CZ140" s="148"/>
      <c r="DA140" s="151"/>
      <c r="DB140" s="151"/>
      <c r="DC140" s="151"/>
      <c r="DD140" s="148"/>
      <c r="DE140" s="148"/>
      <c r="DF140" s="152"/>
      <c r="DG140" s="152"/>
      <c r="DH140" s="153"/>
      <c r="DI140" s="153"/>
      <c r="DJ140" s="153"/>
      <c r="DK140" s="153"/>
      <c r="DL140" s="148"/>
      <c r="DM140" s="148"/>
      <c r="DN140" s="149"/>
      <c r="DO140" s="150"/>
      <c r="DP140" s="148"/>
      <c r="DQ140" s="148"/>
      <c r="DR140" s="151"/>
      <c r="DS140" s="151"/>
      <c r="DT140" s="151"/>
      <c r="DU140" s="148"/>
      <c r="DV140" s="148"/>
      <c r="DW140" s="152"/>
      <c r="DX140" s="152"/>
      <c r="DY140" s="153"/>
      <c r="DZ140" s="153"/>
      <c r="EA140" s="153"/>
      <c r="EB140" s="153"/>
      <c r="EC140" s="148"/>
      <c r="ED140" s="148"/>
      <c r="EE140" s="149"/>
      <c r="EF140" s="150"/>
      <c r="EG140" s="148"/>
      <c r="EH140" s="148"/>
      <c r="EI140" s="151"/>
      <c r="EJ140" s="151"/>
      <c r="EK140" s="151"/>
      <c r="EL140" s="148"/>
      <c r="EM140" s="148"/>
      <c r="EN140" s="152"/>
      <c r="EO140" s="152"/>
      <c r="EP140" s="153"/>
      <c r="EQ140" s="153"/>
      <c r="ER140" s="153"/>
      <c r="ES140" s="153"/>
      <c r="ET140" s="148"/>
      <c r="EU140" s="148"/>
      <c r="EV140" s="149"/>
      <c r="EW140" s="150"/>
      <c r="EX140" s="148"/>
      <c r="EY140" s="148"/>
      <c r="EZ140" s="151"/>
      <c r="FA140" s="151"/>
      <c r="FB140" s="151"/>
      <c r="FC140" s="148"/>
      <c r="FD140" s="148"/>
      <c r="FE140" s="152"/>
      <c r="FF140" s="152"/>
      <c r="FG140" s="153"/>
      <c r="FH140" s="153"/>
      <c r="FI140" s="153"/>
      <c r="FJ140" s="153"/>
      <c r="FK140" s="148"/>
      <c r="FL140" s="148"/>
      <c r="FM140" s="149"/>
      <c r="FN140" s="150"/>
      <c r="FO140" s="148"/>
      <c r="FP140" s="148"/>
      <c r="FQ140" s="151"/>
      <c r="FR140" s="151"/>
      <c r="FS140" s="151"/>
      <c r="FT140" s="148"/>
      <c r="FU140" s="148"/>
      <c r="FV140" s="152"/>
      <c r="FW140" s="152"/>
      <c r="FX140" s="153"/>
      <c r="FY140" s="153"/>
      <c r="FZ140" s="153"/>
      <c r="GA140" s="153"/>
      <c r="GB140" s="148"/>
      <c r="GC140" s="148"/>
      <c r="GD140" s="149"/>
      <c r="GE140" s="150"/>
      <c r="GF140" s="148"/>
      <c r="GG140" s="148"/>
      <c r="GH140" s="151"/>
      <c r="GI140" s="151"/>
      <c r="GJ140" s="151"/>
      <c r="GK140" s="148"/>
      <c r="GL140" s="148"/>
      <c r="GM140" s="152"/>
      <c r="GN140" s="152"/>
      <c r="GO140" s="153"/>
      <c r="GP140" s="153"/>
      <c r="GQ140" s="153"/>
      <c r="GR140" s="153"/>
      <c r="GS140" s="148"/>
      <c r="GT140" s="148"/>
      <c r="GU140" s="149"/>
      <c r="GV140" s="150"/>
      <c r="GW140" s="148"/>
      <c r="GX140" s="148"/>
      <c r="GY140" s="151"/>
      <c r="GZ140" s="151"/>
      <c r="HA140" s="151"/>
      <c r="HB140" s="148"/>
      <c r="HC140" s="148"/>
      <c r="HD140" s="152"/>
      <c r="HE140" s="152"/>
      <c r="HF140" s="153"/>
    </row>
    <row r="141" spans="1:215" s="166" customFormat="1" ht="41.25" customHeight="1">
      <c r="A141" s="299" t="s">
        <v>6174</v>
      </c>
      <c r="B141" s="217" t="s">
        <v>9020</v>
      </c>
      <c r="C141" s="217" t="s">
        <v>9020</v>
      </c>
      <c r="D141" s="217" t="s">
        <v>6175</v>
      </c>
      <c r="E141" s="483" t="str">
        <f t="shared" si="3"/>
        <v>下関市王司川端1-4-56-2</v>
      </c>
      <c r="F141" s="218" t="s">
        <v>6156</v>
      </c>
      <c r="G141" s="219">
        <v>44287</v>
      </c>
      <c r="H141" s="218" t="s">
        <v>6176</v>
      </c>
      <c r="I141" s="376" t="s">
        <v>3164</v>
      </c>
      <c r="J141" s="494" t="s">
        <v>744</v>
      </c>
      <c r="K141" s="486" t="s">
        <v>419</v>
      </c>
      <c r="L141" s="486" t="s">
        <v>420</v>
      </c>
      <c r="M141" s="483" t="s">
        <v>6177</v>
      </c>
      <c r="N141" s="483" t="s">
        <v>6178</v>
      </c>
      <c r="O141" s="307" t="s">
        <v>234</v>
      </c>
      <c r="P141" s="308" t="s">
        <v>6073</v>
      </c>
      <c r="Q141" s="150"/>
      <c r="R141" s="148"/>
      <c r="S141" s="148"/>
      <c r="T141" s="151"/>
      <c r="U141" s="151"/>
      <c r="V141" s="151"/>
      <c r="W141" s="148"/>
      <c r="X141" s="148"/>
      <c r="Y141" s="152"/>
      <c r="Z141" s="152"/>
      <c r="AA141" s="153"/>
      <c r="AB141" s="153"/>
      <c r="AC141" s="153"/>
      <c r="AD141" s="153"/>
      <c r="AE141" s="148"/>
      <c r="AF141" s="148"/>
      <c r="AG141" s="149"/>
      <c r="AH141" s="150"/>
      <c r="AI141" s="148"/>
      <c r="AJ141" s="148"/>
      <c r="AK141" s="151"/>
      <c r="AL141" s="151"/>
      <c r="AM141" s="151"/>
      <c r="AN141" s="148"/>
      <c r="AO141" s="148"/>
      <c r="AP141" s="152"/>
      <c r="AQ141" s="152"/>
      <c r="AR141" s="153"/>
      <c r="AS141" s="153"/>
      <c r="AT141" s="153"/>
      <c r="AU141" s="153"/>
      <c r="AV141" s="148"/>
      <c r="AW141" s="148"/>
      <c r="AX141" s="149"/>
      <c r="AY141" s="150"/>
      <c r="AZ141" s="148"/>
      <c r="BA141" s="148"/>
      <c r="BB141" s="151"/>
      <c r="BC141" s="151"/>
      <c r="BD141" s="151"/>
      <c r="BE141" s="148"/>
      <c r="BF141" s="148"/>
      <c r="BG141" s="152"/>
      <c r="BH141" s="152"/>
      <c r="BI141" s="153"/>
      <c r="BJ141" s="153"/>
      <c r="BK141" s="153"/>
      <c r="BL141" s="153"/>
      <c r="BM141" s="148"/>
      <c r="BN141" s="148"/>
      <c r="BO141" s="149"/>
      <c r="BP141" s="150"/>
      <c r="BQ141" s="148"/>
      <c r="BR141" s="148"/>
      <c r="BS141" s="151"/>
      <c r="BT141" s="151"/>
      <c r="BU141" s="151"/>
      <c r="BV141" s="148"/>
      <c r="BW141" s="148"/>
      <c r="BX141" s="152"/>
      <c r="BY141" s="152"/>
      <c r="BZ141" s="153"/>
      <c r="CA141" s="153"/>
      <c r="CB141" s="153"/>
      <c r="CC141" s="153"/>
      <c r="CD141" s="148"/>
      <c r="CE141" s="148"/>
      <c r="CF141" s="149"/>
      <c r="CG141" s="150"/>
      <c r="CH141" s="148"/>
      <c r="CI141" s="148"/>
      <c r="CJ141" s="151"/>
      <c r="CK141" s="151"/>
      <c r="CL141" s="151"/>
      <c r="CM141" s="148"/>
      <c r="CN141" s="148"/>
      <c r="CO141" s="152"/>
      <c r="CP141" s="152"/>
      <c r="CQ141" s="153"/>
      <c r="CR141" s="153"/>
      <c r="CS141" s="153"/>
      <c r="CT141" s="153"/>
      <c r="CU141" s="148"/>
      <c r="CV141" s="148"/>
      <c r="CW141" s="149"/>
      <c r="CX141" s="150"/>
      <c r="CY141" s="148"/>
      <c r="CZ141" s="148"/>
      <c r="DA141" s="151"/>
      <c r="DB141" s="151"/>
      <c r="DC141" s="151"/>
      <c r="DD141" s="148"/>
      <c r="DE141" s="148"/>
      <c r="DF141" s="152"/>
      <c r="DG141" s="152"/>
      <c r="DH141" s="153"/>
      <c r="DI141" s="153"/>
      <c r="DJ141" s="153"/>
      <c r="DK141" s="153"/>
      <c r="DL141" s="148"/>
      <c r="DM141" s="148"/>
      <c r="DN141" s="149"/>
      <c r="DO141" s="150"/>
      <c r="DP141" s="148"/>
      <c r="DQ141" s="148"/>
      <c r="DR141" s="151"/>
      <c r="DS141" s="151"/>
      <c r="DT141" s="151"/>
      <c r="DU141" s="148"/>
      <c r="DV141" s="148"/>
      <c r="DW141" s="152"/>
      <c r="DX141" s="152"/>
      <c r="DY141" s="153"/>
      <c r="DZ141" s="153"/>
      <c r="EA141" s="153"/>
      <c r="EB141" s="153"/>
      <c r="EC141" s="148"/>
      <c r="ED141" s="148"/>
      <c r="EE141" s="149"/>
      <c r="EF141" s="150"/>
      <c r="EG141" s="148"/>
      <c r="EH141" s="148"/>
      <c r="EI141" s="151"/>
      <c r="EJ141" s="151"/>
      <c r="EK141" s="151"/>
      <c r="EL141" s="148"/>
      <c r="EM141" s="148"/>
      <c r="EN141" s="152"/>
      <c r="EO141" s="152"/>
      <c r="EP141" s="153"/>
      <c r="EQ141" s="153"/>
      <c r="ER141" s="153"/>
      <c r="ES141" s="153"/>
      <c r="ET141" s="148"/>
      <c r="EU141" s="148"/>
      <c r="EV141" s="149"/>
      <c r="EW141" s="150"/>
      <c r="EX141" s="148"/>
      <c r="EY141" s="148"/>
      <c r="EZ141" s="151"/>
      <c r="FA141" s="151"/>
      <c r="FB141" s="151"/>
      <c r="FC141" s="148"/>
      <c r="FD141" s="148"/>
      <c r="FE141" s="152"/>
      <c r="FF141" s="152"/>
      <c r="FG141" s="153"/>
      <c r="FH141" s="153"/>
      <c r="FI141" s="153"/>
      <c r="FJ141" s="153"/>
      <c r="FK141" s="148"/>
      <c r="FL141" s="148"/>
      <c r="FM141" s="149"/>
      <c r="FN141" s="150"/>
      <c r="FO141" s="148"/>
      <c r="FP141" s="148"/>
      <c r="FQ141" s="151"/>
      <c r="FR141" s="151"/>
      <c r="FS141" s="151"/>
      <c r="FT141" s="148"/>
      <c r="FU141" s="148"/>
      <c r="FV141" s="152"/>
      <c r="FW141" s="152"/>
      <c r="FX141" s="153"/>
      <c r="FY141" s="153"/>
      <c r="FZ141" s="153"/>
      <c r="GA141" s="153"/>
      <c r="GB141" s="148"/>
      <c r="GC141" s="148"/>
      <c r="GD141" s="149"/>
      <c r="GE141" s="150"/>
      <c r="GF141" s="148"/>
      <c r="GG141" s="148"/>
      <c r="GH141" s="151"/>
      <c r="GI141" s="151"/>
      <c r="GJ141" s="151"/>
      <c r="GK141" s="148"/>
      <c r="GL141" s="148"/>
      <c r="GM141" s="152"/>
      <c r="GN141" s="152"/>
      <c r="GO141" s="153"/>
      <c r="GP141" s="153"/>
      <c r="GQ141" s="153"/>
      <c r="GR141" s="153"/>
      <c r="GS141" s="148"/>
      <c r="GT141" s="148"/>
      <c r="GU141" s="149"/>
      <c r="GV141" s="150"/>
      <c r="GW141" s="148"/>
      <c r="GX141" s="148"/>
      <c r="GY141" s="151"/>
      <c r="GZ141" s="151"/>
      <c r="HA141" s="151"/>
      <c r="HB141" s="148"/>
      <c r="HC141" s="148"/>
      <c r="HD141" s="152"/>
      <c r="HE141" s="152"/>
      <c r="HF141" s="153"/>
    </row>
    <row r="142" spans="1:215" s="152" customFormat="1" ht="41.25" customHeight="1">
      <c r="A142" s="299" t="s">
        <v>9019</v>
      </c>
      <c r="B142" s="516" t="s">
        <v>5986</v>
      </c>
      <c r="C142" s="516" t="s">
        <v>5986</v>
      </c>
      <c r="D142" s="543" t="s">
        <v>8419</v>
      </c>
      <c r="E142" s="218" t="str">
        <f t="shared" si="3"/>
        <v>下関市豊北町大字神田4611-2</v>
      </c>
      <c r="F142" s="218" t="s">
        <v>1068</v>
      </c>
      <c r="G142" s="219">
        <v>44287</v>
      </c>
      <c r="H142" s="218" t="s">
        <v>1769</v>
      </c>
      <c r="I142" s="376" t="s">
        <v>3164</v>
      </c>
      <c r="J142" s="494" t="s">
        <v>744</v>
      </c>
      <c r="K142" s="486" t="s">
        <v>419</v>
      </c>
      <c r="L142" s="486" t="s">
        <v>420</v>
      </c>
      <c r="M142" s="483" t="s">
        <v>6055</v>
      </c>
      <c r="N142" s="483" t="s">
        <v>6056</v>
      </c>
      <c r="O142" s="307" t="s">
        <v>234</v>
      </c>
      <c r="P142" s="308" t="s">
        <v>512</v>
      </c>
      <c r="Q142" s="149"/>
      <c r="R142" s="150"/>
      <c r="S142" s="148"/>
      <c r="T142" s="148"/>
      <c r="U142" s="151"/>
      <c r="V142" s="151"/>
      <c r="W142" s="151"/>
      <c r="X142" s="148"/>
      <c r="Y142" s="148"/>
      <c r="AB142" s="153"/>
      <c r="AC142" s="153"/>
      <c r="AD142" s="153"/>
      <c r="AE142" s="153"/>
      <c r="AF142" s="148"/>
      <c r="AG142" s="148"/>
      <c r="AH142" s="149"/>
      <c r="AI142" s="150"/>
      <c r="AJ142" s="148"/>
      <c r="AK142" s="148"/>
      <c r="AL142" s="151"/>
      <c r="AM142" s="151"/>
      <c r="AN142" s="151"/>
      <c r="AO142" s="148"/>
      <c r="AP142" s="148"/>
      <c r="AS142" s="153"/>
      <c r="AT142" s="153"/>
      <c r="AU142" s="153"/>
      <c r="AV142" s="153"/>
      <c r="AW142" s="148"/>
      <c r="AX142" s="148"/>
      <c r="AY142" s="149"/>
      <c r="AZ142" s="150"/>
      <c r="BA142" s="148"/>
      <c r="BB142" s="148"/>
      <c r="BC142" s="151"/>
      <c r="BD142" s="151"/>
      <c r="BE142" s="151"/>
      <c r="BF142" s="148"/>
      <c r="BG142" s="148"/>
      <c r="BJ142" s="153"/>
      <c r="BK142" s="153"/>
      <c r="BL142" s="153"/>
      <c r="BM142" s="153"/>
      <c r="BN142" s="148"/>
      <c r="BO142" s="148"/>
      <c r="BP142" s="149"/>
      <c r="BQ142" s="150"/>
      <c r="BR142" s="148"/>
      <c r="BS142" s="148"/>
      <c r="BT142" s="151"/>
      <c r="BU142" s="151"/>
      <c r="BV142" s="151"/>
      <c r="BW142" s="148"/>
      <c r="BX142" s="148"/>
      <c r="CA142" s="153"/>
      <c r="CB142" s="153"/>
      <c r="CC142" s="153"/>
      <c r="CD142" s="153"/>
      <c r="CE142" s="148"/>
      <c r="CF142" s="148"/>
      <c r="CG142" s="149"/>
      <c r="CH142" s="150"/>
      <c r="CI142" s="148"/>
      <c r="CJ142" s="148"/>
      <c r="CK142" s="151"/>
      <c r="CL142" s="151"/>
      <c r="CM142" s="151"/>
      <c r="CN142" s="148"/>
      <c r="CO142" s="148"/>
      <c r="CR142" s="153"/>
      <c r="CS142" s="153"/>
      <c r="CT142" s="153"/>
      <c r="CU142" s="153"/>
      <c r="CV142" s="148"/>
      <c r="CW142" s="148"/>
      <c r="CX142" s="149"/>
      <c r="CY142" s="150"/>
      <c r="CZ142" s="148"/>
      <c r="DA142" s="148"/>
      <c r="DB142" s="151"/>
      <c r="DC142" s="151"/>
      <c r="DD142" s="151"/>
      <c r="DE142" s="148"/>
      <c r="DF142" s="148"/>
      <c r="DI142" s="153"/>
      <c r="DJ142" s="153"/>
      <c r="DK142" s="153"/>
      <c r="DL142" s="153"/>
      <c r="DM142" s="148"/>
      <c r="DN142" s="148"/>
      <c r="DO142" s="149"/>
      <c r="DP142" s="150"/>
      <c r="DQ142" s="148"/>
      <c r="DR142" s="148"/>
      <c r="DS142" s="151"/>
      <c r="DT142" s="151"/>
      <c r="DU142" s="151"/>
      <c r="DV142" s="148"/>
      <c r="DW142" s="148"/>
      <c r="DZ142" s="153"/>
      <c r="EA142" s="153"/>
      <c r="EB142" s="153"/>
      <c r="EC142" s="153"/>
      <c r="ED142" s="148"/>
      <c r="EE142" s="148"/>
      <c r="EF142" s="149"/>
      <c r="EG142" s="150"/>
      <c r="EH142" s="148"/>
      <c r="EI142" s="148"/>
      <c r="EJ142" s="151"/>
      <c r="EK142" s="151"/>
      <c r="EL142" s="151"/>
      <c r="EM142" s="148"/>
      <c r="EN142" s="148"/>
      <c r="EQ142" s="153"/>
      <c r="ER142" s="153"/>
      <c r="ES142" s="153"/>
      <c r="ET142" s="153"/>
      <c r="EU142" s="148"/>
      <c r="EV142" s="148"/>
      <c r="EW142" s="149"/>
      <c r="EX142" s="150"/>
      <c r="EY142" s="148"/>
      <c r="EZ142" s="148"/>
      <c r="FA142" s="151"/>
      <c r="FB142" s="151"/>
      <c r="FC142" s="151"/>
      <c r="FD142" s="148"/>
      <c r="FE142" s="148"/>
      <c r="FH142" s="153"/>
      <c r="FI142" s="153"/>
      <c r="FJ142" s="153"/>
      <c r="FK142" s="153"/>
      <c r="FL142" s="148"/>
      <c r="FM142" s="148"/>
      <c r="FN142" s="149"/>
      <c r="FO142" s="150"/>
      <c r="FP142" s="148"/>
      <c r="FQ142" s="148"/>
      <c r="FR142" s="151"/>
      <c r="FS142" s="151"/>
      <c r="FT142" s="151"/>
      <c r="FU142" s="148"/>
      <c r="FV142" s="148"/>
      <c r="FY142" s="153"/>
      <c r="FZ142" s="153"/>
      <c r="GA142" s="153"/>
      <c r="GB142" s="153"/>
      <c r="GC142" s="148"/>
      <c r="GD142" s="148"/>
      <c r="GE142" s="149"/>
      <c r="GF142" s="150"/>
      <c r="GG142" s="148"/>
      <c r="GH142" s="148"/>
      <c r="GI142" s="151"/>
      <c r="GJ142" s="151"/>
      <c r="GK142" s="151"/>
      <c r="GL142" s="148"/>
      <c r="GM142" s="148"/>
      <c r="GP142" s="153"/>
      <c r="GQ142" s="153"/>
      <c r="GR142" s="153"/>
      <c r="GS142" s="153"/>
      <c r="GT142" s="148"/>
      <c r="GU142" s="148"/>
      <c r="GV142" s="149"/>
      <c r="GW142" s="150"/>
      <c r="GX142" s="148"/>
      <c r="GY142" s="148"/>
      <c r="GZ142" s="151"/>
      <c r="HA142" s="151"/>
      <c r="HB142" s="151"/>
      <c r="HC142" s="148"/>
      <c r="HD142" s="148"/>
      <c r="HG142" s="153"/>
    </row>
    <row r="143" spans="1:215" s="152" customFormat="1" ht="41.25" customHeight="1">
      <c r="A143" s="299" t="s">
        <v>6179</v>
      </c>
      <c r="B143" s="516" t="s">
        <v>6122</v>
      </c>
      <c r="C143" s="516" t="s">
        <v>6122</v>
      </c>
      <c r="D143" s="516" t="s">
        <v>6180</v>
      </c>
      <c r="E143" s="218" t="str">
        <f t="shared" si="3"/>
        <v>下関市豊浦町川棚古川3615</v>
      </c>
      <c r="F143" s="218" t="s">
        <v>1001</v>
      </c>
      <c r="G143" s="219">
        <v>44287</v>
      </c>
      <c r="H143" s="218" t="s">
        <v>6181</v>
      </c>
      <c r="I143" s="376" t="s">
        <v>424</v>
      </c>
      <c r="J143" s="494" t="s">
        <v>744</v>
      </c>
      <c r="K143" s="486" t="s">
        <v>419</v>
      </c>
      <c r="L143" s="486" t="s">
        <v>420</v>
      </c>
      <c r="M143" s="483" t="s">
        <v>6182</v>
      </c>
      <c r="N143" s="483" t="s">
        <v>6183</v>
      </c>
      <c r="O143" s="307" t="s">
        <v>234</v>
      </c>
      <c r="P143" s="308" t="s">
        <v>512</v>
      </c>
      <c r="Q143" s="149"/>
      <c r="R143" s="150"/>
      <c r="S143" s="148"/>
      <c r="T143" s="148"/>
      <c r="U143" s="151"/>
      <c r="V143" s="151"/>
      <c r="W143" s="151"/>
      <c r="X143" s="148"/>
      <c r="Y143" s="148"/>
      <c r="AB143" s="153"/>
      <c r="AC143" s="153"/>
      <c r="AD143" s="153"/>
      <c r="AE143" s="153"/>
      <c r="AF143" s="148"/>
      <c r="AG143" s="148"/>
      <c r="AH143" s="149"/>
      <c r="AI143" s="150"/>
      <c r="AJ143" s="148"/>
      <c r="AK143" s="148"/>
      <c r="AL143" s="151"/>
      <c r="AM143" s="151"/>
      <c r="AN143" s="151"/>
      <c r="AO143" s="148"/>
      <c r="AP143" s="148"/>
      <c r="AS143" s="153"/>
      <c r="AT143" s="153"/>
      <c r="AU143" s="153"/>
      <c r="AV143" s="153"/>
      <c r="AW143" s="148"/>
      <c r="AX143" s="148"/>
      <c r="AY143" s="149"/>
      <c r="AZ143" s="150"/>
      <c r="BA143" s="148"/>
      <c r="BB143" s="148"/>
      <c r="BC143" s="151"/>
      <c r="BD143" s="151"/>
      <c r="BE143" s="151"/>
      <c r="BF143" s="148"/>
      <c r="BG143" s="148"/>
      <c r="BJ143" s="153"/>
      <c r="BK143" s="153"/>
      <c r="BL143" s="153"/>
      <c r="BM143" s="153"/>
      <c r="BN143" s="148"/>
      <c r="BO143" s="148"/>
      <c r="BP143" s="149"/>
      <c r="BQ143" s="150"/>
      <c r="BR143" s="148"/>
      <c r="BS143" s="148"/>
      <c r="BT143" s="151"/>
      <c r="BU143" s="151"/>
      <c r="BV143" s="151"/>
      <c r="BW143" s="148"/>
      <c r="BX143" s="148"/>
      <c r="CA143" s="153"/>
      <c r="CB143" s="153"/>
      <c r="CC143" s="153"/>
      <c r="CD143" s="153"/>
      <c r="CE143" s="148"/>
      <c r="CF143" s="148"/>
      <c r="CG143" s="149"/>
      <c r="CH143" s="150"/>
      <c r="CI143" s="148"/>
      <c r="CJ143" s="148"/>
      <c r="CK143" s="151"/>
      <c r="CL143" s="151"/>
      <c r="CM143" s="151"/>
      <c r="CN143" s="148"/>
      <c r="CO143" s="148"/>
      <c r="CR143" s="153"/>
      <c r="CS143" s="153"/>
      <c r="CT143" s="153"/>
      <c r="CU143" s="153"/>
      <c r="CV143" s="148"/>
      <c r="CW143" s="148"/>
      <c r="CX143" s="149"/>
      <c r="CY143" s="150"/>
      <c r="CZ143" s="148"/>
      <c r="DA143" s="148"/>
      <c r="DB143" s="151"/>
      <c r="DC143" s="151"/>
      <c r="DD143" s="151"/>
      <c r="DE143" s="148"/>
      <c r="DF143" s="148"/>
      <c r="DI143" s="153"/>
      <c r="DJ143" s="153"/>
      <c r="DK143" s="153"/>
      <c r="DL143" s="153"/>
      <c r="DM143" s="148"/>
      <c r="DN143" s="148"/>
      <c r="DO143" s="149"/>
      <c r="DP143" s="150"/>
      <c r="DQ143" s="148"/>
      <c r="DR143" s="148"/>
      <c r="DS143" s="151"/>
      <c r="DT143" s="151"/>
      <c r="DU143" s="151"/>
      <c r="DV143" s="148"/>
      <c r="DW143" s="148"/>
      <c r="DZ143" s="153"/>
      <c r="EA143" s="153"/>
      <c r="EB143" s="153"/>
      <c r="EC143" s="153"/>
      <c r="ED143" s="148"/>
      <c r="EE143" s="148"/>
      <c r="EF143" s="149"/>
      <c r="EG143" s="150"/>
      <c r="EH143" s="148"/>
      <c r="EI143" s="148"/>
      <c r="EJ143" s="151"/>
      <c r="EK143" s="151"/>
      <c r="EL143" s="151"/>
      <c r="EM143" s="148"/>
      <c r="EN143" s="148"/>
      <c r="EQ143" s="153"/>
      <c r="ER143" s="153"/>
      <c r="ES143" s="153"/>
      <c r="ET143" s="153"/>
      <c r="EU143" s="148"/>
      <c r="EV143" s="148"/>
      <c r="EW143" s="149"/>
      <c r="EX143" s="150"/>
      <c r="EY143" s="148"/>
      <c r="EZ143" s="148"/>
      <c r="FA143" s="151"/>
      <c r="FB143" s="151"/>
      <c r="FC143" s="151"/>
      <c r="FD143" s="148"/>
      <c r="FE143" s="148"/>
      <c r="FH143" s="153"/>
      <c r="FI143" s="153"/>
      <c r="FJ143" s="153"/>
      <c r="FK143" s="153"/>
      <c r="FL143" s="148"/>
      <c r="FM143" s="148"/>
      <c r="FN143" s="149"/>
      <c r="FO143" s="150"/>
      <c r="FP143" s="148"/>
      <c r="FQ143" s="148"/>
      <c r="FR143" s="151"/>
      <c r="FS143" s="151"/>
      <c r="FT143" s="151"/>
      <c r="FU143" s="148"/>
      <c r="FV143" s="148"/>
      <c r="FY143" s="153"/>
      <c r="FZ143" s="153"/>
      <c r="GA143" s="153"/>
      <c r="GB143" s="153"/>
      <c r="GC143" s="148"/>
      <c r="GD143" s="148"/>
      <c r="GE143" s="149"/>
      <c r="GF143" s="150"/>
      <c r="GG143" s="148"/>
      <c r="GH143" s="148"/>
      <c r="GI143" s="151"/>
      <c r="GJ143" s="151"/>
      <c r="GK143" s="151"/>
      <c r="GL143" s="148"/>
      <c r="GM143" s="148"/>
      <c r="GP143" s="153"/>
      <c r="GQ143" s="153"/>
      <c r="GR143" s="153"/>
      <c r="GS143" s="153"/>
      <c r="GT143" s="148"/>
      <c r="GU143" s="148"/>
      <c r="GV143" s="149"/>
      <c r="GW143" s="150"/>
      <c r="GX143" s="148"/>
      <c r="GY143" s="148"/>
      <c r="GZ143" s="151"/>
      <c r="HA143" s="151"/>
      <c r="HB143" s="151"/>
      <c r="HC143" s="148"/>
      <c r="HD143" s="148"/>
      <c r="HG143" s="153"/>
    </row>
    <row r="144" spans="1:215" s="152" customFormat="1" ht="41.25" customHeight="1">
      <c r="A144" s="315" t="s">
        <v>8285</v>
      </c>
      <c r="B144" s="217" t="s">
        <v>6184</v>
      </c>
      <c r="C144" s="217" t="s">
        <v>6184</v>
      </c>
      <c r="D144" s="217" t="s">
        <v>8204</v>
      </c>
      <c r="E144" s="218" t="str">
        <f t="shared" si="3"/>
        <v>下関市新地西町10-9</v>
      </c>
      <c r="F144" s="218" t="s">
        <v>6185</v>
      </c>
      <c r="G144" s="219">
        <v>44287</v>
      </c>
      <c r="H144" s="218" t="s">
        <v>6186</v>
      </c>
      <c r="I144" s="376" t="s">
        <v>2995</v>
      </c>
      <c r="J144" s="494" t="s">
        <v>744</v>
      </c>
      <c r="K144" s="486" t="s">
        <v>419</v>
      </c>
      <c r="L144" s="486" t="s">
        <v>420</v>
      </c>
      <c r="M144" s="483" t="s">
        <v>8985</v>
      </c>
      <c r="N144" s="483" t="s">
        <v>6188</v>
      </c>
      <c r="O144" s="307" t="s">
        <v>234</v>
      </c>
      <c r="P144" s="308" t="s">
        <v>512</v>
      </c>
      <c r="Q144" s="149"/>
      <c r="R144" s="150"/>
      <c r="S144" s="148"/>
      <c r="T144" s="148"/>
      <c r="U144" s="151"/>
      <c r="V144" s="151"/>
      <c r="W144" s="151"/>
      <c r="X144" s="148"/>
      <c r="Y144" s="148"/>
      <c r="AB144" s="153"/>
      <c r="AC144" s="153"/>
      <c r="AD144" s="153"/>
      <c r="AE144" s="153"/>
      <c r="AF144" s="148"/>
      <c r="AG144" s="148"/>
      <c r="AH144" s="149"/>
      <c r="AI144" s="150"/>
      <c r="AJ144" s="148"/>
      <c r="AK144" s="148"/>
      <c r="AL144" s="151"/>
      <c r="AM144" s="151"/>
      <c r="AN144" s="151"/>
      <c r="AO144" s="148"/>
      <c r="AP144" s="148"/>
      <c r="AS144" s="153"/>
      <c r="AT144" s="153"/>
      <c r="AU144" s="153"/>
      <c r="AV144" s="153"/>
      <c r="AW144" s="148"/>
      <c r="AX144" s="148"/>
      <c r="AY144" s="149"/>
      <c r="AZ144" s="150"/>
      <c r="BA144" s="148"/>
      <c r="BB144" s="148"/>
      <c r="BC144" s="151"/>
      <c r="BD144" s="151"/>
      <c r="BE144" s="151"/>
      <c r="BF144" s="148"/>
      <c r="BG144" s="148"/>
      <c r="BJ144" s="153"/>
      <c r="BK144" s="153"/>
      <c r="BL144" s="153"/>
      <c r="BM144" s="153"/>
      <c r="BN144" s="148"/>
      <c r="BO144" s="148"/>
      <c r="BP144" s="149"/>
      <c r="BQ144" s="150"/>
      <c r="BR144" s="148"/>
      <c r="BS144" s="148"/>
      <c r="BT144" s="151"/>
      <c r="BU144" s="151"/>
      <c r="BV144" s="151"/>
      <c r="BW144" s="148"/>
      <c r="BX144" s="148"/>
      <c r="CA144" s="153"/>
      <c r="CB144" s="153"/>
      <c r="CC144" s="153"/>
      <c r="CD144" s="153"/>
      <c r="CE144" s="148"/>
      <c r="CF144" s="148"/>
      <c r="CG144" s="149"/>
      <c r="CH144" s="150"/>
      <c r="CI144" s="148"/>
      <c r="CJ144" s="148"/>
      <c r="CK144" s="151"/>
      <c r="CL144" s="151"/>
      <c r="CM144" s="151"/>
      <c r="CN144" s="148"/>
      <c r="CO144" s="148"/>
      <c r="CR144" s="153"/>
      <c r="CS144" s="153"/>
      <c r="CT144" s="153"/>
      <c r="CU144" s="153"/>
      <c r="CV144" s="148"/>
      <c r="CW144" s="148"/>
      <c r="CX144" s="149"/>
      <c r="CY144" s="150"/>
      <c r="CZ144" s="148"/>
      <c r="DA144" s="148"/>
      <c r="DB144" s="151"/>
      <c r="DC144" s="151"/>
      <c r="DD144" s="151"/>
      <c r="DE144" s="148"/>
      <c r="DF144" s="148"/>
      <c r="DI144" s="153"/>
      <c r="DJ144" s="153"/>
      <c r="DK144" s="153"/>
      <c r="DL144" s="153"/>
      <c r="DM144" s="148"/>
      <c r="DN144" s="148"/>
      <c r="DO144" s="149"/>
      <c r="DP144" s="150"/>
      <c r="DQ144" s="148"/>
      <c r="DR144" s="148"/>
      <c r="DS144" s="151"/>
      <c r="DT144" s="151"/>
      <c r="DU144" s="151"/>
      <c r="DV144" s="148"/>
      <c r="DW144" s="148"/>
      <c r="DZ144" s="153"/>
      <c r="EA144" s="153"/>
      <c r="EB144" s="153"/>
      <c r="EC144" s="153"/>
      <c r="ED144" s="148"/>
      <c r="EE144" s="148"/>
      <c r="EF144" s="149"/>
      <c r="EG144" s="150"/>
      <c r="EH144" s="148"/>
      <c r="EI144" s="148"/>
      <c r="EJ144" s="151"/>
      <c r="EK144" s="151"/>
      <c r="EL144" s="151"/>
      <c r="EM144" s="148"/>
      <c r="EN144" s="148"/>
      <c r="EQ144" s="153"/>
      <c r="ER144" s="153"/>
      <c r="ES144" s="153"/>
      <c r="ET144" s="153"/>
      <c r="EU144" s="148"/>
      <c r="EV144" s="148"/>
      <c r="EW144" s="149"/>
      <c r="EX144" s="150"/>
      <c r="EY144" s="148"/>
      <c r="EZ144" s="148"/>
      <c r="FA144" s="151"/>
      <c r="FB144" s="151"/>
      <c r="FC144" s="151"/>
      <c r="FD144" s="148"/>
      <c r="FE144" s="148"/>
      <c r="FH144" s="153"/>
      <c r="FI144" s="153"/>
      <c r="FJ144" s="153"/>
      <c r="FK144" s="153"/>
      <c r="FL144" s="148"/>
      <c r="FM144" s="148"/>
      <c r="FN144" s="149"/>
      <c r="FO144" s="150"/>
      <c r="FP144" s="148"/>
      <c r="FQ144" s="148"/>
      <c r="FR144" s="151"/>
      <c r="FS144" s="151"/>
      <c r="FT144" s="151"/>
      <c r="FU144" s="148"/>
      <c r="FV144" s="148"/>
      <c r="FY144" s="153"/>
      <c r="FZ144" s="153"/>
      <c r="GA144" s="153"/>
      <c r="GB144" s="153"/>
      <c r="GC144" s="148"/>
      <c r="GD144" s="148"/>
      <c r="GE144" s="149"/>
      <c r="GF144" s="150"/>
      <c r="GG144" s="148"/>
      <c r="GH144" s="148"/>
      <c r="GI144" s="151"/>
      <c r="GJ144" s="151"/>
      <c r="GK144" s="151"/>
      <c r="GL144" s="148"/>
      <c r="GM144" s="148"/>
      <c r="GP144" s="153"/>
      <c r="GQ144" s="153"/>
      <c r="GR144" s="153"/>
      <c r="GS144" s="153"/>
      <c r="GT144" s="148"/>
      <c r="GU144" s="148"/>
      <c r="GV144" s="149"/>
      <c r="GW144" s="150"/>
      <c r="GX144" s="148"/>
      <c r="GY144" s="148"/>
      <c r="GZ144" s="151"/>
      <c r="HA144" s="151"/>
      <c r="HB144" s="151"/>
      <c r="HC144" s="148"/>
      <c r="HD144" s="148"/>
      <c r="HG144" s="153"/>
    </row>
    <row r="145" spans="1:216" s="152" customFormat="1" ht="41.25" customHeight="1">
      <c r="A145" s="299" t="s">
        <v>7222</v>
      </c>
      <c r="B145" s="217" t="s">
        <v>7223</v>
      </c>
      <c r="C145" s="217" t="s">
        <v>7223</v>
      </c>
      <c r="D145" s="217" t="s">
        <v>7224</v>
      </c>
      <c r="E145" s="218" t="str">
        <f t="shared" si="3"/>
        <v>下関市一の宮町４－１１－２７</v>
      </c>
      <c r="F145" s="218" t="s">
        <v>1079</v>
      </c>
      <c r="G145" s="219">
        <v>44317</v>
      </c>
      <c r="H145" s="218" t="s">
        <v>7225</v>
      </c>
      <c r="I145" s="376" t="s">
        <v>2995</v>
      </c>
      <c r="J145" s="494" t="s">
        <v>744</v>
      </c>
      <c r="K145" s="486" t="s">
        <v>419</v>
      </c>
      <c r="L145" s="486" t="s">
        <v>420</v>
      </c>
      <c r="M145" s="218" t="s">
        <v>8986</v>
      </c>
      <c r="N145" s="483" t="s">
        <v>7226</v>
      </c>
      <c r="O145" s="307" t="s">
        <v>234</v>
      </c>
      <c r="P145" s="308" t="s">
        <v>512</v>
      </c>
      <c r="Q145" s="150"/>
      <c r="R145" s="148"/>
      <c r="S145" s="148"/>
      <c r="T145" s="151"/>
      <c r="U145" s="151"/>
      <c r="V145" s="151"/>
      <c r="W145" s="148"/>
      <c r="X145" s="148"/>
      <c r="AA145" s="153"/>
      <c r="AB145" s="153"/>
      <c r="AC145" s="153"/>
      <c r="AD145" s="153"/>
      <c r="AE145" s="148"/>
      <c r="AF145" s="148"/>
      <c r="AG145" s="149"/>
      <c r="AH145" s="150"/>
      <c r="AI145" s="148"/>
      <c r="AJ145" s="148"/>
      <c r="AK145" s="151"/>
      <c r="AL145" s="151"/>
      <c r="AM145" s="151"/>
      <c r="AN145" s="148"/>
      <c r="AO145" s="148"/>
      <c r="AR145" s="153"/>
      <c r="AS145" s="153"/>
      <c r="AT145" s="153"/>
      <c r="AU145" s="153"/>
      <c r="AV145" s="148"/>
      <c r="AW145" s="148"/>
      <c r="AX145" s="149"/>
      <c r="AY145" s="150"/>
      <c r="AZ145" s="148"/>
      <c r="BA145" s="148"/>
      <c r="BB145" s="151"/>
      <c r="BC145" s="151"/>
      <c r="BD145" s="151"/>
      <c r="BE145" s="148"/>
      <c r="BF145" s="148"/>
      <c r="BI145" s="153"/>
      <c r="BJ145" s="153"/>
      <c r="BK145" s="153"/>
      <c r="BL145" s="153"/>
      <c r="BM145" s="148"/>
      <c r="BN145" s="148"/>
      <c r="BO145" s="149"/>
      <c r="BP145" s="150"/>
      <c r="BQ145" s="148"/>
      <c r="BR145" s="148"/>
      <c r="BS145" s="151"/>
      <c r="BT145" s="167" t="s">
        <v>6147</v>
      </c>
      <c r="BU145" s="151"/>
      <c r="BV145" s="148"/>
      <c r="BW145" s="148"/>
      <c r="BZ145" s="153"/>
      <c r="CA145" s="153"/>
      <c r="CB145" s="153"/>
      <c r="CC145" s="153"/>
      <c r="CD145" s="148"/>
      <c r="CE145" s="148"/>
      <c r="CF145" s="149"/>
      <c r="CG145" s="150"/>
      <c r="CH145" s="148"/>
      <c r="CI145" s="148"/>
      <c r="CJ145" s="151"/>
      <c r="CK145" s="151"/>
      <c r="CL145" s="151"/>
      <c r="CM145" s="148"/>
      <c r="CN145" s="148"/>
      <c r="CQ145" s="153"/>
      <c r="CR145" s="153"/>
      <c r="CS145" s="153"/>
      <c r="CT145" s="153"/>
      <c r="CU145" s="148"/>
      <c r="CV145" s="148"/>
      <c r="CW145" s="149"/>
      <c r="CX145" s="150"/>
      <c r="CY145" s="148"/>
      <c r="CZ145" s="148"/>
      <c r="DA145" s="151"/>
      <c r="DB145" s="151"/>
      <c r="DC145" s="151"/>
      <c r="DD145" s="148"/>
      <c r="DE145" s="148"/>
      <c r="DH145" s="153"/>
      <c r="DI145" s="153"/>
      <c r="DJ145" s="153"/>
      <c r="DK145" s="153"/>
      <c r="DL145" s="148"/>
      <c r="DM145" s="148"/>
      <c r="DN145" s="149"/>
      <c r="DO145" s="150"/>
      <c r="DP145" s="148"/>
      <c r="DQ145" s="148"/>
      <c r="DR145" s="151"/>
      <c r="DS145" s="151"/>
      <c r="DT145" s="151"/>
      <c r="DU145" s="148"/>
      <c r="DV145" s="148"/>
      <c r="DY145" s="153"/>
      <c r="DZ145" s="153"/>
      <c r="EA145" s="153"/>
      <c r="EB145" s="153"/>
      <c r="EC145" s="148"/>
      <c r="ED145" s="148"/>
      <c r="EE145" s="149"/>
      <c r="EF145" s="150"/>
      <c r="EG145" s="148"/>
      <c r="EH145" s="148"/>
      <c r="EI145" s="151"/>
      <c r="EJ145" s="151"/>
      <c r="EK145" s="151"/>
      <c r="EL145" s="148"/>
      <c r="EM145" s="148"/>
      <c r="EP145" s="153"/>
      <c r="EQ145" s="153"/>
      <c r="ER145" s="153"/>
      <c r="ES145" s="153"/>
      <c r="ET145" s="148"/>
      <c r="EU145" s="148"/>
      <c r="EV145" s="149"/>
      <c r="EW145" s="150"/>
      <c r="EX145" s="148"/>
      <c r="EY145" s="148"/>
      <c r="EZ145" s="151"/>
      <c r="FA145" s="151"/>
      <c r="FB145" s="151"/>
      <c r="FC145" s="148"/>
      <c r="FD145" s="148"/>
      <c r="FG145" s="153"/>
      <c r="FH145" s="153"/>
      <c r="FI145" s="153"/>
      <c r="FJ145" s="153"/>
      <c r="FK145" s="148"/>
      <c r="FL145" s="148"/>
      <c r="FM145" s="149"/>
      <c r="FN145" s="150"/>
      <c r="FO145" s="148"/>
      <c r="FP145" s="148"/>
      <c r="FQ145" s="151"/>
      <c r="FR145" s="151"/>
      <c r="FS145" s="151"/>
      <c r="FT145" s="148"/>
      <c r="FU145" s="148"/>
      <c r="FX145" s="153"/>
      <c r="FY145" s="153"/>
      <c r="FZ145" s="153"/>
      <c r="GA145" s="153"/>
      <c r="GB145" s="148"/>
      <c r="GC145" s="148"/>
      <c r="GD145" s="149"/>
      <c r="GE145" s="150"/>
      <c r="GF145" s="148"/>
      <c r="GG145" s="148"/>
      <c r="GH145" s="151"/>
      <c r="GI145" s="151"/>
      <c r="GJ145" s="151"/>
      <c r="GK145" s="148"/>
      <c r="GL145" s="148"/>
      <c r="GO145" s="153"/>
      <c r="GP145" s="153"/>
      <c r="GQ145" s="153"/>
      <c r="GR145" s="153"/>
      <c r="GS145" s="148"/>
      <c r="GT145" s="148"/>
      <c r="GU145" s="149"/>
      <c r="GV145" s="150"/>
      <c r="GW145" s="148"/>
      <c r="GX145" s="148"/>
      <c r="GY145" s="151"/>
      <c r="GZ145" s="151"/>
      <c r="HA145" s="151"/>
      <c r="HB145" s="148"/>
      <c r="HC145" s="148"/>
      <c r="HF145" s="153"/>
    </row>
    <row r="146" spans="1:216" s="152" customFormat="1" ht="41.25" customHeight="1">
      <c r="A146" s="299" t="s">
        <v>7227</v>
      </c>
      <c r="B146" s="217" t="s">
        <v>9021</v>
      </c>
      <c r="C146" s="217" t="s">
        <v>9021</v>
      </c>
      <c r="D146" s="217" t="s">
        <v>8205</v>
      </c>
      <c r="E146" s="218" t="str">
        <f t="shared" si="3"/>
        <v>下関市小月茶屋３－４－７</v>
      </c>
      <c r="F146" s="218" t="s">
        <v>2474</v>
      </c>
      <c r="G146" s="219">
        <v>44348</v>
      </c>
      <c r="H146" s="218" t="s">
        <v>7228</v>
      </c>
      <c r="I146" s="376" t="s">
        <v>2995</v>
      </c>
      <c r="J146" s="494" t="s">
        <v>744</v>
      </c>
      <c r="K146" s="486" t="s">
        <v>419</v>
      </c>
      <c r="L146" s="486" t="s">
        <v>420</v>
      </c>
      <c r="M146" s="218" t="s">
        <v>8987</v>
      </c>
      <c r="N146" s="483" t="s">
        <v>7229</v>
      </c>
      <c r="O146" s="307" t="s">
        <v>234</v>
      </c>
      <c r="P146" s="308" t="s">
        <v>512</v>
      </c>
      <c r="Q146" s="150"/>
      <c r="R146" s="148"/>
      <c r="S146" s="148"/>
      <c r="T146" s="151"/>
      <c r="U146" s="151"/>
      <c r="V146" s="151"/>
      <c r="W146" s="148"/>
      <c r="X146" s="148"/>
      <c r="AA146" s="153"/>
      <c r="AB146" s="153"/>
      <c r="AC146" s="153"/>
      <c r="AD146" s="153"/>
      <c r="AE146" s="148"/>
      <c r="AF146" s="148"/>
      <c r="AG146" s="149"/>
      <c r="AH146" s="150"/>
      <c r="AI146" s="148"/>
      <c r="AJ146" s="148"/>
      <c r="AK146" s="151"/>
      <c r="AL146" s="151"/>
      <c r="AM146" s="151"/>
      <c r="AN146" s="148"/>
      <c r="AO146" s="148"/>
      <c r="AR146" s="153"/>
      <c r="AS146" s="153"/>
      <c r="AT146" s="153"/>
      <c r="AU146" s="153"/>
      <c r="AV146" s="148"/>
      <c r="AW146" s="148"/>
      <c r="AX146" s="149"/>
      <c r="AY146" s="150"/>
      <c r="AZ146" s="148"/>
      <c r="BA146" s="148"/>
      <c r="BB146" s="151"/>
      <c r="BC146" s="151"/>
      <c r="BD146" s="151"/>
      <c r="BE146" s="148"/>
      <c r="BF146" s="148"/>
      <c r="BI146" s="153"/>
      <c r="BJ146" s="153"/>
      <c r="BK146" s="153"/>
      <c r="BL146" s="153"/>
      <c r="BM146" s="148"/>
      <c r="BN146" s="148"/>
      <c r="BO146" s="149"/>
      <c r="BP146" s="150"/>
      <c r="BQ146" s="148"/>
      <c r="BR146" s="148"/>
      <c r="BS146" s="151"/>
      <c r="BT146" s="167" t="s">
        <v>6154</v>
      </c>
      <c r="BU146" s="151"/>
      <c r="BV146" s="148"/>
      <c r="BW146" s="148"/>
      <c r="BZ146" s="153"/>
      <c r="CA146" s="153"/>
      <c r="CB146" s="153"/>
      <c r="CC146" s="153"/>
      <c r="CD146" s="148"/>
      <c r="CE146" s="148"/>
      <c r="CF146" s="149"/>
      <c r="CG146" s="150"/>
      <c r="CH146" s="148"/>
      <c r="CI146" s="148"/>
      <c r="CJ146" s="151"/>
      <c r="CK146" s="151"/>
      <c r="CL146" s="151"/>
      <c r="CM146" s="148"/>
      <c r="CN146" s="148"/>
      <c r="CQ146" s="153"/>
      <c r="CR146" s="153"/>
      <c r="CS146" s="153"/>
      <c r="CT146" s="153"/>
      <c r="CU146" s="148"/>
      <c r="CV146" s="148"/>
      <c r="CW146" s="149"/>
      <c r="CX146" s="150"/>
      <c r="CY146" s="148"/>
      <c r="CZ146" s="148"/>
      <c r="DA146" s="151"/>
      <c r="DB146" s="151"/>
      <c r="DC146" s="151"/>
      <c r="DD146" s="148"/>
      <c r="DE146" s="148"/>
      <c r="DH146" s="153"/>
      <c r="DI146" s="153"/>
      <c r="DJ146" s="153"/>
      <c r="DK146" s="153"/>
      <c r="DL146" s="148"/>
      <c r="DM146" s="148"/>
      <c r="DN146" s="149"/>
      <c r="DO146" s="150"/>
      <c r="DP146" s="148"/>
      <c r="DQ146" s="148"/>
      <c r="DR146" s="151"/>
      <c r="DS146" s="151"/>
      <c r="DT146" s="151"/>
      <c r="DU146" s="148"/>
      <c r="DV146" s="148"/>
      <c r="DY146" s="153"/>
      <c r="DZ146" s="153"/>
      <c r="EA146" s="153"/>
      <c r="EB146" s="153"/>
      <c r="EC146" s="148"/>
      <c r="ED146" s="148"/>
      <c r="EE146" s="149"/>
      <c r="EF146" s="150"/>
      <c r="EG146" s="148"/>
      <c r="EH146" s="148"/>
      <c r="EI146" s="151"/>
      <c r="EJ146" s="151"/>
      <c r="EK146" s="151"/>
      <c r="EL146" s="148"/>
      <c r="EM146" s="148"/>
      <c r="EP146" s="153"/>
      <c r="EQ146" s="153"/>
      <c r="ER146" s="153"/>
      <c r="ES146" s="153"/>
      <c r="ET146" s="148"/>
      <c r="EU146" s="148"/>
      <c r="EV146" s="149"/>
      <c r="EW146" s="150"/>
      <c r="EX146" s="148"/>
      <c r="EY146" s="148"/>
      <c r="EZ146" s="151"/>
      <c r="FA146" s="151"/>
      <c r="FB146" s="151"/>
      <c r="FC146" s="148"/>
      <c r="FD146" s="148"/>
      <c r="FG146" s="153"/>
      <c r="FH146" s="153"/>
      <c r="FI146" s="153"/>
      <c r="FJ146" s="153"/>
      <c r="FK146" s="148"/>
      <c r="FL146" s="148"/>
      <c r="FM146" s="149"/>
      <c r="FN146" s="150"/>
      <c r="FO146" s="148"/>
      <c r="FP146" s="148"/>
      <c r="FQ146" s="151"/>
      <c r="FR146" s="151"/>
      <c r="FS146" s="151"/>
      <c r="FT146" s="148"/>
      <c r="FU146" s="148"/>
      <c r="FX146" s="153"/>
      <c r="FY146" s="153"/>
      <c r="FZ146" s="153"/>
      <c r="GA146" s="153"/>
      <c r="GB146" s="148"/>
      <c r="GC146" s="148"/>
      <c r="GD146" s="149"/>
      <c r="GE146" s="150"/>
      <c r="GF146" s="148"/>
      <c r="GG146" s="148"/>
      <c r="GH146" s="151"/>
      <c r="GI146" s="151"/>
      <c r="GJ146" s="151"/>
      <c r="GK146" s="148"/>
      <c r="GL146" s="148"/>
      <c r="GO146" s="153"/>
      <c r="GP146" s="153"/>
      <c r="GQ146" s="153"/>
      <c r="GR146" s="153"/>
      <c r="GS146" s="148"/>
      <c r="GT146" s="148"/>
      <c r="GU146" s="149"/>
      <c r="GV146" s="150"/>
      <c r="GW146" s="148"/>
      <c r="GX146" s="148"/>
      <c r="GY146" s="151"/>
      <c r="GZ146" s="151"/>
      <c r="HA146" s="151"/>
      <c r="HB146" s="148"/>
      <c r="HC146" s="148"/>
      <c r="HF146" s="153"/>
    </row>
    <row r="147" spans="1:216" s="166" customFormat="1" ht="41.25" customHeight="1">
      <c r="A147" s="299" t="s">
        <v>7230</v>
      </c>
      <c r="B147" s="217" t="s">
        <v>2989</v>
      </c>
      <c r="C147" s="217" t="s">
        <v>2989</v>
      </c>
      <c r="D147" s="217" t="s">
        <v>7231</v>
      </c>
      <c r="E147" s="218" t="str">
        <f t="shared" si="3"/>
        <v>下関市形山町５－５７</v>
      </c>
      <c r="F147" s="218" t="s">
        <v>895</v>
      </c>
      <c r="G147" s="219">
        <v>44409</v>
      </c>
      <c r="H147" s="218" t="s">
        <v>7232</v>
      </c>
      <c r="I147" s="376" t="s">
        <v>3164</v>
      </c>
      <c r="J147" s="494" t="s">
        <v>744</v>
      </c>
      <c r="K147" s="486" t="s">
        <v>419</v>
      </c>
      <c r="L147" s="486" t="s">
        <v>420</v>
      </c>
      <c r="M147" s="218" t="s">
        <v>8988</v>
      </c>
      <c r="N147" s="483" t="s">
        <v>7233</v>
      </c>
      <c r="O147" s="307" t="s">
        <v>234</v>
      </c>
      <c r="P147" s="308" t="s">
        <v>512</v>
      </c>
      <c r="Q147" s="156"/>
      <c r="R147" s="157"/>
      <c r="S147" s="158"/>
      <c r="T147" s="159"/>
      <c r="U147" s="160"/>
      <c r="V147" s="160"/>
      <c r="W147" s="161"/>
      <c r="X147" s="161"/>
      <c r="Y147" s="162"/>
      <c r="Z147" s="163"/>
      <c r="AA147" s="164"/>
      <c r="AB147" s="165"/>
      <c r="AC147" s="165"/>
      <c r="AD147" s="165"/>
      <c r="AE147" s="157"/>
      <c r="AF147" s="157"/>
      <c r="AG147" s="155"/>
      <c r="AH147" s="156"/>
      <c r="AI147" s="157"/>
      <c r="AJ147" s="158"/>
      <c r="AK147" s="159"/>
      <c r="AL147" s="160"/>
      <c r="AM147" s="160"/>
      <c r="AN147" s="161"/>
      <c r="AO147" s="161"/>
      <c r="AP147" s="162"/>
      <c r="AQ147" s="163"/>
      <c r="AR147" s="164"/>
      <c r="AS147" s="165"/>
      <c r="AT147" s="165"/>
      <c r="AU147" s="165"/>
      <c r="AV147" s="157"/>
      <c r="AW147" s="157"/>
      <c r="AX147" s="155"/>
      <c r="AY147" s="156"/>
      <c r="AZ147" s="157"/>
      <c r="BA147" s="158"/>
      <c r="BB147" s="159"/>
      <c r="BC147" s="160"/>
      <c r="BD147" s="160"/>
      <c r="BE147" s="161"/>
      <c r="BF147" s="161"/>
      <c r="BG147" s="162"/>
      <c r="BH147" s="163"/>
      <c r="BI147" s="164"/>
      <c r="BJ147" s="165"/>
      <c r="BK147" s="165"/>
      <c r="BL147" s="165"/>
      <c r="BM147" s="157"/>
      <c r="BN147" s="157"/>
      <c r="BO147" s="155"/>
      <c r="BP147" s="156"/>
      <c r="BQ147" s="157"/>
      <c r="BR147" s="158"/>
      <c r="BS147" s="159"/>
      <c r="BT147" s="167" t="s">
        <v>6157</v>
      </c>
      <c r="BU147" s="160"/>
      <c r="BV147" s="161"/>
      <c r="BW147" s="161"/>
      <c r="BX147" s="162"/>
      <c r="BY147" s="163"/>
      <c r="BZ147" s="164"/>
      <c r="CA147" s="165"/>
      <c r="CB147" s="165"/>
      <c r="CC147" s="165"/>
      <c r="CD147" s="157"/>
      <c r="CE147" s="157"/>
      <c r="CF147" s="155"/>
      <c r="CG147" s="156"/>
      <c r="CH147" s="157"/>
      <c r="CI147" s="158"/>
      <c r="CJ147" s="159"/>
      <c r="CK147" s="160"/>
      <c r="CL147" s="160"/>
      <c r="CM147" s="161"/>
      <c r="CN147" s="161"/>
      <c r="CO147" s="162"/>
      <c r="CP147" s="163"/>
      <c r="CQ147" s="164"/>
      <c r="CR147" s="165"/>
      <c r="CS147" s="165"/>
      <c r="CT147" s="165"/>
      <c r="CU147" s="157"/>
      <c r="CV147" s="157"/>
      <c r="CW147" s="155"/>
      <c r="CX147" s="156"/>
      <c r="CY147" s="157"/>
      <c r="CZ147" s="158"/>
      <c r="DA147" s="159"/>
      <c r="DB147" s="160"/>
      <c r="DC147" s="160"/>
      <c r="DD147" s="161"/>
      <c r="DE147" s="161"/>
      <c r="DF147" s="162"/>
      <c r="DG147" s="163"/>
      <c r="DH147" s="164"/>
      <c r="DI147" s="165"/>
      <c r="DJ147" s="165"/>
      <c r="DK147" s="165"/>
      <c r="DL147" s="157"/>
      <c r="DM147" s="157"/>
      <c r="DN147" s="155"/>
      <c r="DO147" s="156"/>
      <c r="DP147" s="157"/>
      <c r="DQ147" s="158"/>
      <c r="DR147" s="159"/>
      <c r="DS147" s="160"/>
      <c r="DT147" s="160"/>
      <c r="DU147" s="161"/>
      <c r="DV147" s="161"/>
      <c r="DW147" s="162"/>
      <c r="DX147" s="163"/>
      <c r="DY147" s="164"/>
      <c r="DZ147" s="165"/>
      <c r="EA147" s="165"/>
      <c r="EB147" s="165"/>
      <c r="EC147" s="157"/>
      <c r="ED147" s="157"/>
      <c r="EE147" s="155"/>
      <c r="EF147" s="156"/>
      <c r="EG147" s="157"/>
      <c r="EH147" s="158"/>
      <c r="EI147" s="159"/>
      <c r="EJ147" s="160"/>
      <c r="EK147" s="160"/>
      <c r="EL147" s="161"/>
      <c r="EM147" s="161"/>
      <c r="EN147" s="162"/>
      <c r="EO147" s="163"/>
      <c r="EP147" s="164"/>
      <c r="EQ147" s="165"/>
      <c r="ER147" s="165"/>
      <c r="ES147" s="165"/>
      <c r="ET147" s="157"/>
      <c r="EU147" s="157"/>
      <c r="EV147" s="155"/>
      <c r="EW147" s="156"/>
      <c r="EX147" s="157"/>
      <c r="EY147" s="158"/>
      <c r="EZ147" s="159"/>
      <c r="FA147" s="160"/>
      <c r="FB147" s="160"/>
      <c r="FC147" s="161"/>
      <c r="FD147" s="161"/>
      <c r="FE147" s="162"/>
      <c r="FF147" s="163"/>
      <c r="FG147" s="164"/>
      <c r="FH147" s="165"/>
      <c r="FI147" s="165"/>
      <c r="FJ147" s="165"/>
      <c r="FK147" s="157"/>
      <c r="FL147" s="157"/>
      <c r="FM147" s="155"/>
      <c r="FN147" s="156"/>
      <c r="FO147" s="157"/>
      <c r="FP147" s="158"/>
      <c r="FQ147" s="159"/>
      <c r="FR147" s="160"/>
      <c r="FS147" s="160"/>
      <c r="FT147" s="161"/>
      <c r="FU147" s="161"/>
      <c r="FV147" s="162"/>
      <c r="FW147" s="163"/>
      <c r="FX147" s="164"/>
      <c r="FY147" s="165"/>
      <c r="FZ147" s="165"/>
      <c r="GA147" s="165"/>
      <c r="GB147" s="157"/>
      <c r="GC147" s="157"/>
      <c r="GD147" s="155"/>
      <c r="GE147" s="156"/>
      <c r="GF147" s="157"/>
      <c r="GG147" s="158"/>
      <c r="GH147" s="159"/>
      <c r="GI147" s="160"/>
      <c r="GJ147" s="160"/>
      <c r="GK147" s="161"/>
      <c r="GL147" s="161"/>
      <c r="GM147" s="162"/>
      <c r="GN147" s="163"/>
      <c r="GO147" s="164"/>
      <c r="GP147" s="165"/>
      <c r="GQ147" s="165"/>
      <c r="GR147" s="165"/>
      <c r="GS147" s="157"/>
      <c r="GT147" s="157"/>
      <c r="GU147" s="155"/>
      <c r="GV147" s="156"/>
      <c r="GW147" s="157"/>
      <c r="GX147" s="158"/>
      <c r="GY147" s="159"/>
      <c r="GZ147" s="160"/>
      <c r="HA147" s="160"/>
      <c r="HB147" s="161"/>
      <c r="HC147" s="161"/>
      <c r="HD147" s="162"/>
      <c r="HE147" s="163"/>
      <c r="HF147" s="164"/>
      <c r="HG147" s="152"/>
      <c r="HH147" s="152"/>
    </row>
    <row r="148" spans="1:216" s="152" customFormat="1" ht="41.25" customHeight="1">
      <c r="A148" s="299" t="s">
        <v>7234</v>
      </c>
      <c r="B148" s="217" t="s">
        <v>2989</v>
      </c>
      <c r="C148" s="217" t="s">
        <v>2989</v>
      </c>
      <c r="D148" s="217" t="s">
        <v>7235</v>
      </c>
      <c r="E148" s="218" t="str">
        <f t="shared" si="3"/>
        <v>下関市武久町1-48-32</v>
      </c>
      <c r="F148" s="218" t="s">
        <v>895</v>
      </c>
      <c r="G148" s="219">
        <v>44409</v>
      </c>
      <c r="H148" s="218" t="s">
        <v>8286</v>
      </c>
      <c r="I148" s="376" t="s">
        <v>3164</v>
      </c>
      <c r="J148" s="494" t="s">
        <v>744</v>
      </c>
      <c r="K148" s="486" t="s">
        <v>419</v>
      </c>
      <c r="L148" s="486" t="s">
        <v>420</v>
      </c>
      <c r="M148" s="218" t="s">
        <v>8989</v>
      </c>
      <c r="N148" s="483" t="s">
        <v>7236</v>
      </c>
      <c r="O148" s="307" t="s">
        <v>234</v>
      </c>
      <c r="P148" s="308" t="s">
        <v>512</v>
      </c>
      <c r="Q148" s="150"/>
      <c r="R148" s="148"/>
      <c r="S148" s="148"/>
      <c r="T148" s="151"/>
      <c r="U148" s="151"/>
      <c r="V148" s="151"/>
      <c r="W148" s="148"/>
      <c r="X148" s="148"/>
      <c r="AA148" s="153"/>
      <c r="AB148" s="153"/>
      <c r="AC148" s="153"/>
      <c r="AD148" s="153"/>
      <c r="AE148" s="148"/>
      <c r="AF148" s="148"/>
      <c r="AG148" s="149"/>
      <c r="AH148" s="150"/>
      <c r="AI148" s="148"/>
      <c r="AJ148" s="148"/>
      <c r="AK148" s="151"/>
      <c r="AL148" s="151"/>
      <c r="AM148" s="151"/>
      <c r="AN148" s="148"/>
      <c r="AO148" s="148"/>
      <c r="AR148" s="153"/>
      <c r="AS148" s="153"/>
      <c r="AT148" s="153"/>
      <c r="AU148" s="153"/>
      <c r="AV148" s="148"/>
      <c r="AW148" s="148"/>
      <c r="AX148" s="149"/>
      <c r="AY148" s="150"/>
      <c r="AZ148" s="148"/>
      <c r="BA148" s="148"/>
      <c r="BB148" s="151"/>
      <c r="BC148" s="151"/>
      <c r="BD148" s="151"/>
      <c r="BE148" s="148"/>
      <c r="BF148" s="148"/>
      <c r="BI148" s="153"/>
      <c r="BJ148" s="153"/>
      <c r="BK148" s="153"/>
      <c r="BL148" s="153"/>
      <c r="BM148" s="148"/>
      <c r="BN148" s="148"/>
      <c r="BO148" s="149"/>
      <c r="BP148" s="150"/>
      <c r="BQ148" s="148"/>
      <c r="BR148" s="148"/>
      <c r="BS148" s="151"/>
      <c r="BT148" s="167" t="s">
        <v>6030</v>
      </c>
      <c r="BU148" s="151"/>
      <c r="BV148" s="148"/>
      <c r="BW148" s="148"/>
      <c r="BZ148" s="153"/>
      <c r="CA148" s="153"/>
      <c r="CB148" s="153"/>
      <c r="CC148" s="153"/>
      <c r="CD148" s="148"/>
      <c r="CE148" s="148"/>
      <c r="CF148" s="149"/>
      <c r="CG148" s="150"/>
      <c r="CH148" s="148"/>
      <c r="CI148" s="148"/>
      <c r="CJ148" s="151"/>
      <c r="CK148" s="151"/>
      <c r="CL148" s="151"/>
      <c r="CM148" s="148"/>
      <c r="CN148" s="148"/>
      <c r="CQ148" s="153"/>
      <c r="CR148" s="153"/>
      <c r="CS148" s="153"/>
      <c r="CT148" s="153"/>
      <c r="CU148" s="148"/>
      <c r="CV148" s="148"/>
      <c r="CW148" s="149"/>
      <c r="CX148" s="150"/>
      <c r="CY148" s="148"/>
      <c r="CZ148" s="148"/>
      <c r="DA148" s="151"/>
      <c r="DB148" s="151"/>
      <c r="DC148" s="151"/>
      <c r="DD148" s="148"/>
      <c r="DE148" s="148"/>
      <c r="DH148" s="153"/>
      <c r="DI148" s="153"/>
      <c r="DJ148" s="153"/>
      <c r="DK148" s="153"/>
      <c r="DL148" s="148"/>
      <c r="DM148" s="148"/>
      <c r="DN148" s="149"/>
      <c r="DO148" s="150"/>
      <c r="DP148" s="148"/>
      <c r="DQ148" s="148"/>
      <c r="DR148" s="151"/>
      <c r="DS148" s="151"/>
      <c r="DT148" s="151"/>
      <c r="DU148" s="148"/>
      <c r="DV148" s="148"/>
      <c r="DY148" s="153"/>
      <c r="DZ148" s="153"/>
      <c r="EA148" s="153"/>
      <c r="EB148" s="153"/>
      <c r="EC148" s="148"/>
      <c r="ED148" s="148"/>
      <c r="EE148" s="149"/>
      <c r="EF148" s="150"/>
      <c r="EG148" s="148"/>
      <c r="EH148" s="148"/>
      <c r="EI148" s="151"/>
      <c r="EJ148" s="151"/>
      <c r="EK148" s="151"/>
      <c r="EL148" s="148"/>
      <c r="EM148" s="148"/>
      <c r="EP148" s="153"/>
      <c r="EQ148" s="153"/>
      <c r="ER148" s="153"/>
      <c r="ES148" s="153"/>
      <c r="ET148" s="148"/>
      <c r="EU148" s="148"/>
      <c r="EV148" s="149"/>
      <c r="EW148" s="150"/>
      <c r="EX148" s="148"/>
      <c r="EY148" s="148"/>
      <c r="EZ148" s="151"/>
      <c r="FA148" s="151"/>
      <c r="FB148" s="151"/>
      <c r="FC148" s="148"/>
      <c r="FD148" s="148"/>
      <c r="FG148" s="153"/>
      <c r="FH148" s="153"/>
      <c r="FI148" s="153"/>
      <c r="FJ148" s="153"/>
      <c r="FK148" s="148"/>
      <c r="FL148" s="148"/>
      <c r="FM148" s="149"/>
      <c r="FN148" s="150"/>
      <c r="FO148" s="148"/>
      <c r="FP148" s="148"/>
      <c r="FQ148" s="151"/>
      <c r="FR148" s="151"/>
      <c r="FS148" s="151"/>
      <c r="FT148" s="148"/>
      <c r="FU148" s="148"/>
      <c r="FX148" s="153"/>
      <c r="FY148" s="153"/>
      <c r="FZ148" s="153"/>
      <c r="GA148" s="153"/>
      <c r="GB148" s="148"/>
      <c r="GC148" s="148"/>
      <c r="GD148" s="149"/>
      <c r="GE148" s="150"/>
      <c r="GF148" s="148"/>
      <c r="GG148" s="148"/>
      <c r="GH148" s="151"/>
      <c r="GI148" s="151"/>
      <c r="GJ148" s="151"/>
      <c r="GK148" s="148"/>
      <c r="GL148" s="148"/>
      <c r="GO148" s="153"/>
      <c r="GP148" s="153"/>
      <c r="GQ148" s="153"/>
      <c r="GR148" s="153"/>
      <c r="GS148" s="148"/>
      <c r="GT148" s="148"/>
      <c r="GU148" s="149"/>
      <c r="GV148" s="150"/>
      <c r="GW148" s="148"/>
      <c r="GX148" s="148"/>
      <c r="GY148" s="151"/>
      <c r="GZ148" s="151"/>
      <c r="HA148" s="151"/>
      <c r="HB148" s="148"/>
      <c r="HC148" s="148"/>
      <c r="HF148" s="153"/>
    </row>
    <row r="149" spans="1:216" s="152" customFormat="1" ht="41.25" customHeight="1">
      <c r="A149" s="299" t="s">
        <v>7237</v>
      </c>
      <c r="B149" s="217" t="s">
        <v>7238</v>
      </c>
      <c r="C149" s="217" t="s">
        <v>7238</v>
      </c>
      <c r="D149" s="217" t="s">
        <v>8206</v>
      </c>
      <c r="E149" s="218" t="str">
        <f t="shared" si="3"/>
        <v>下関市豊田町大字中村7-1</v>
      </c>
      <c r="F149" s="218" t="s">
        <v>912</v>
      </c>
      <c r="G149" s="219">
        <v>44409</v>
      </c>
      <c r="H149" s="218" t="s">
        <v>7239</v>
      </c>
      <c r="I149" s="376" t="s">
        <v>3164</v>
      </c>
      <c r="J149" s="494" t="s">
        <v>744</v>
      </c>
      <c r="K149" s="486" t="s">
        <v>419</v>
      </c>
      <c r="L149" s="486" t="s">
        <v>420</v>
      </c>
      <c r="M149" s="218" t="s">
        <v>8990</v>
      </c>
      <c r="N149" s="483" t="s">
        <v>7240</v>
      </c>
      <c r="O149" s="307" t="s">
        <v>234</v>
      </c>
      <c r="P149" s="308" t="s">
        <v>512</v>
      </c>
      <c r="Q149" s="150"/>
      <c r="R149" s="148"/>
      <c r="S149" s="148"/>
      <c r="T149" s="151"/>
      <c r="U149" s="151"/>
      <c r="V149" s="151"/>
      <c r="W149" s="148"/>
      <c r="X149" s="148"/>
      <c r="AA149" s="153"/>
      <c r="AB149" s="153"/>
      <c r="AC149" s="153"/>
      <c r="AD149" s="153"/>
      <c r="AE149" s="148"/>
      <c r="AF149" s="148"/>
      <c r="AG149" s="149"/>
      <c r="AH149" s="150"/>
      <c r="AI149" s="148"/>
      <c r="AJ149" s="148"/>
      <c r="AK149" s="151"/>
      <c r="AL149" s="151"/>
      <c r="AM149" s="151"/>
      <c r="AN149" s="148"/>
      <c r="AO149" s="148"/>
      <c r="AR149" s="153"/>
      <c r="AS149" s="153"/>
      <c r="AT149" s="153"/>
      <c r="AU149" s="153"/>
      <c r="AV149" s="148"/>
      <c r="AW149" s="148"/>
      <c r="AX149" s="149"/>
      <c r="AY149" s="150"/>
      <c r="AZ149" s="148"/>
      <c r="BA149" s="148"/>
      <c r="BB149" s="151"/>
      <c r="BC149" s="151"/>
      <c r="BD149" s="151"/>
      <c r="BE149" s="148"/>
      <c r="BF149" s="148"/>
      <c r="BI149" s="153"/>
      <c r="BJ149" s="153"/>
      <c r="BK149" s="153"/>
      <c r="BL149" s="153"/>
      <c r="BM149" s="148"/>
      <c r="BN149" s="148"/>
      <c r="BO149" s="149"/>
      <c r="BP149" s="150"/>
      <c r="BQ149" s="148"/>
      <c r="BR149" s="148"/>
      <c r="BS149" s="151"/>
      <c r="BT149" s="167" t="s">
        <v>192</v>
      </c>
      <c r="BU149" s="151"/>
      <c r="BV149" s="148"/>
      <c r="BW149" s="148"/>
      <c r="BZ149" s="153"/>
      <c r="CA149" s="153"/>
      <c r="CB149" s="153"/>
      <c r="CC149" s="153"/>
      <c r="CD149" s="148"/>
      <c r="CE149" s="148"/>
      <c r="CF149" s="149"/>
      <c r="CG149" s="150"/>
      <c r="CH149" s="148"/>
      <c r="CI149" s="148"/>
      <c r="CJ149" s="151"/>
      <c r="CK149" s="151"/>
      <c r="CL149" s="151"/>
      <c r="CM149" s="148"/>
      <c r="CN149" s="148"/>
      <c r="CQ149" s="153"/>
      <c r="CR149" s="153"/>
      <c r="CS149" s="153"/>
      <c r="CT149" s="153"/>
      <c r="CU149" s="148"/>
      <c r="CV149" s="148"/>
      <c r="CW149" s="149"/>
      <c r="CX149" s="150"/>
      <c r="CY149" s="148"/>
      <c r="CZ149" s="148"/>
      <c r="DA149" s="151"/>
      <c r="DB149" s="151"/>
      <c r="DC149" s="151"/>
      <c r="DD149" s="148"/>
      <c r="DE149" s="148"/>
      <c r="DH149" s="153"/>
      <c r="DI149" s="153"/>
      <c r="DJ149" s="153"/>
      <c r="DK149" s="153"/>
      <c r="DL149" s="148"/>
      <c r="DM149" s="148"/>
      <c r="DN149" s="149"/>
      <c r="DO149" s="150"/>
      <c r="DP149" s="148"/>
      <c r="DQ149" s="148"/>
      <c r="DR149" s="151"/>
      <c r="DS149" s="151"/>
      <c r="DT149" s="151"/>
      <c r="DU149" s="148"/>
      <c r="DV149" s="148"/>
      <c r="DY149" s="153"/>
      <c r="DZ149" s="153"/>
      <c r="EA149" s="153"/>
      <c r="EB149" s="153"/>
      <c r="EC149" s="148"/>
      <c r="ED149" s="148"/>
      <c r="EE149" s="149"/>
      <c r="EF149" s="150"/>
      <c r="EG149" s="148"/>
      <c r="EH149" s="148"/>
      <c r="EI149" s="151"/>
      <c r="EJ149" s="151"/>
      <c r="EK149" s="151"/>
      <c r="EL149" s="148"/>
      <c r="EM149" s="148"/>
      <c r="EP149" s="153"/>
      <c r="EQ149" s="153"/>
      <c r="ER149" s="153"/>
      <c r="ES149" s="153"/>
      <c r="ET149" s="148"/>
      <c r="EU149" s="148"/>
      <c r="EV149" s="149"/>
      <c r="EW149" s="150"/>
      <c r="EX149" s="148"/>
      <c r="EY149" s="148"/>
      <c r="EZ149" s="151"/>
      <c r="FA149" s="151"/>
      <c r="FB149" s="151"/>
      <c r="FC149" s="148"/>
      <c r="FD149" s="148"/>
      <c r="FG149" s="153"/>
      <c r="FH149" s="153"/>
      <c r="FI149" s="153"/>
      <c r="FJ149" s="153"/>
      <c r="FK149" s="148"/>
      <c r="FL149" s="148"/>
      <c r="FM149" s="149"/>
      <c r="FN149" s="150"/>
      <c r="FO149" s="148"/>
      <c r="FP149" s="148"/>
      <c r="FQ149" s="151"/>
      <c r="FR149" s="151"/>
      <c r="FS149" s="151"/>
      <c r="FT149" s="148"/>
      <c r="FU149" s="148"/>
      <c r="FX149" s="153"/>
      <c r="FY149" s="153"/>
      <c r="FZ149" s="153"/>
      <c r="GA149" s="153"/>
      <c r="GB149" s="148"/>
      <c r="GC149" s="148"/>
      <c r="GD149" s="149"/>
      <c r="GE149" s="150"/>
      <c r="GF149" s="148"/>
      <c r="GG149" s="148"/>
      <c r="GH149" s="151"/>
      <c r="GI149" s="151"/>
      <c r="GJ149" s="151"/>
      <c r="GK149" s="148"/>
      <c r="GL149" s="148"/>
      <c r="GO149" s="153"/>
      <c r="GP149" s="153"/>
      <c r="GQ149" s="153"/>
      <c r="GR149" s="153"/>
      <c r="GS149" s="148"/>
      <c r="GT149" s="148"/>
      <c r="GU149" s="149"/>
      <c r="GV149" s="150"/>
      <c r="GW149" s="148"/>
      <c r="GX149" s="148"/>
      <c r="GY149" s="151"/>
      <c r="GZ149" s="151"/>
      <c r="HA149" s="151"/>
      <c r="HB149" s="148"/>
      <c r="HC149" s="148"/>
      <c r="HF149" s="153"/>
    </row>
    <row r="150" spans="1:216" s="152" customFormat="1" ht="41.25" customHeight="1">
      <c r="A150" s="299" t="s">
        <v>7241</v>
      </c>
      <c r="B150" s="217" t="s">
        <v>6184</v>
      </c>
      <c r="C150" s="217" t="s">
        <v>6184</v>
      </c>
      <c r="D150" s="217" t="s">
        <v>7242</v>
      </c>
      <c r="E150" s="218" t="str">
        <f t="shared" si="3"/>
        <v>下関市椋野町３－４－２６</v>
      </c>
      <c r="F150" s="218" t="s">
        <v>1733</v>
      </c>
      <c r="G150" s="219">
        <v>44409</v>
      </c>
      <c r="H150" s="218" t="s">
        <v>7243</v>
      </c>
      <c r="I150" s="376" t="s">
        <v>3164</v>
      </c>
      <c r="J150" s="494" t="s">
        <v>744</v>
      </c>
      <c r="K150" s="486" t="s">
        <v>419</v>
      </c>
      <c r="L150" s="486" t="s">
        <v>420</v>
      </c>
      <c r="M150" s="483" t="s">
        <v>8991</v>
      </c>
      <c r="N150" s="483" t="s">
        <v>7244</v>
      </c>
      <c r="O150" s="307" t="s">
        <v>234</v>
      </c>
      <c r="P150" s="308" t="s">
        <v>512</v>
      </c>
      <c r="Q150" s="150"/>
      <c r="R150" s="148"/>
      <c r="S150" s="148"/>
      <c r="T150" s="151"/>
      <c r="U150" s="151"/>
      <c r="V150" s="151"/>
      <c r="W150" s="148"/>
      <c r="X150" s="148"/>
      <c r="AA150" s="153"/>
      <c r="AB150" s="153"/>
      <c r="AC150" s="153"/>
      <c r="AD150" s="153"/>
      <c r="AE150" s="148"/>
      <c r="AF150" s="148"/>
      <c r="AG150" s="149"/>
      <c r="AH150" s="150"/>
      <c r="AI150" s="148"/>
      <c r="AJ150" s="148"/>
      <c r="AK150" s="151"/>
      <c r="AL150" s="151"/>
      <c r="AM150" s="151"/>
      <c r="AN150" s="148"/>
      <c r="AO150" s="148"/>
      <c r="AR150" s="153"/>
      <c r="AS150" s="153"/>
      <c r="AT150" s="153"/>
      <c r="AU150" s="153"/>
      <c r="AV150" s="148"/>
      <c r="AW150" s="148"/>
      <c r="AX150" s="149"/>
      <c r="AY150" s="150"/>
      <c r="AZ150" s="148"/>
      <c r="BA150" s="148"/>
      <c r="BB150" s="151"/>
      <c r="BC150" s="151"/>
      <c r="BD150" s="151"/>
      <c r="BE150" s="148"/>
      <c r="BF150" s="148"/>
      <c r="BI150" s="153"/>
      <c r="BJ150" s="153"/>
      <c r="BK150" s="153"/>
      <c r="BL150" s="153"/>
      <c r="BM150" s="148"/>
      <c r="BN150" s="148"/>
      <c r="BO150" s="149"/>
      <c r="BP150" s="150"/>
      <c r="BQ150" s="148"/>
      <c r="BR150" s="148"/>
      <c r="BS150" s="151"/>
      <c r="BT150" s="161" t="s">
        <v>6163</v>
      </c>
      <c r="BU150" s="151"/>
      <c r="BV150" s="148"/>
      <c r="BW150" s="148"/>
      <c r="BZ150" s="153"/>
      <c r="CA150" s="153"/>
      <c r="CB150" s="153"/>
      <c r="CC150" s="153"/>
      <c r="CD150" s="148"/>
      <c r="CE150" s="148"/>
      <c r="CF150" s="149"/>
      <c r="CG150" s="150"/>
      <c r="CH150" s="148"/>
      <c r="CI150" s="148"/>
      <c r="CJ150" s="151"/>
      <c r="CK150" s="151"/>
      <c r="CL150" s="151"/>
      <c r="CM150" s="148"/>
      <c r="CN150" s="148"/>
      <c r="CQ150" s="153"/>
      <c r="CR150" s="153"/>
      <c r="CS150" s="153"/>
      <c r="CT150" s="153"/>
      <c r="CU150" s="148"/>
      <c r="CV150" s="148"/>
      <c r="CW150" s="149"/>
      <c r="CX150" s="150"/>
      <c r="CY150" s="148"/>
      <c r="CZ150" s="148"/>
      <c r="DA150" s="151"/>
      <c r="DB150" s="151"/>
      <c r="DC150" s="151"/>
      <c r="DD150" s="148"/>
      <c r="DE150" s="148"/>
      <c r="DH150" s="153"/>
      <c r="DI150" s="153"/>
      <c r="DJ150" s="153"/>
      <c r="DK150" s="153"/>
      <c r="DL150" s="148"/>
      <c r="DM150" s="148"/>
      <c r="DN150" s="149"/>
      <c r="DO150" s="150"/>
      <c r="DP150" s="148"/>
      <c r="DQ150" s="148"/>
      <c r="DR150" s="151"/>
      <c r="DS150" s="151"/>
      <c r="DT150" s="151"/>
      <c r="DU150" s="148"/>
      <c r="DV150" s="148"/>
      <c r="DY150" s="153"/>
      <c r="DZ150" s="153"/>
      <c r="EA150" s="153"/>
      <c r="EB150" s="153"/>
      <c r="EC150" s="148"/>
      <c r="ED150" s="148"/>
      <c r="EE150" s="149"/>
      <c r="EF150" s="150"/>
      <c r="EG150" s="148"/>
      <c r="EH150" s="148"/>
      <c r="EI150" s="151"/>
      <c r="EJ150" s="151"/>
      <c r="EK150" s="151"/>
      <c r="EL150" s="148"/>
      <c r="EM150" s="148"/>
      <c r="EP150" s="153"/>
      <c r="EQ150" s="153"/>
      <c r="ER150" s="153"/>
      <c r="ES150" s="153"/>
      <c r="ET150" s="148"/>
      <c r="EU150" s="148"/>
      <c r="EV150" s="149"/>
      <c r="EW150" s="150"/>
      <c r="EX150" s="148"/>
      <c r="EY150" s="148"/>
      <c r="EZ150" s="151"/>
      <c r="FA150" s="151"/>
      <c r="FB150" s="151"/>
      <c r="FC150" s="148"/>
      <c r="FD150" s="148"/>
      <c r="FG150" s="153"/>
      <c r="FH150" s="153"/>
      <c r="FI150" s="153"/>
      <c r="FJ150" s="153"/>
      <c r="FK150" s="148"/>
      <c r="FL150" s="148"/>
      <c r="FM150" s="149"/>
      <c r="FN150" s="150"/>
      <c r="FO150" s="148"/>
      <c r="FP150" s="148"/>
      <c r="FQ150" s="151"/>
      <c r="FR150" s="151"/>
      <c r="FS150" s="151"/>
      <c r="FT150" s="148"/>
      <c r="FU150" s="148"/>
      <c r="FX150" s="153"/>
      <c r="FY150" s="153"/>
      <c r="FZ150" s="153"/>
      <c r="GA150" s="153"/>
      <c r="GB150" s="148"/>
      <c r="GC150" s="148"/>
      <c r="GD150" s="149"/>
      <c r="GE150" s="150"/>
      <c r="GF150" s="148"/>
      <c r="GG150" s="148"/>
      <c r="GH150" s="151"/>
      <c r="GI150" s="151"/>
      <c r="GJ150" s="151"/>
      <c r="GK150" s="148"/>
      <c r="GL150" s="148"/>
      <c r="GO150" s="153"/>
      <c r="GP150" s="153"/>
      <c r="GQ150" s="153"/>
      <c r="GR150" s="153"/>
      <c r="GS150" s="148"/>
      <c r="GT150" s="148"/>
      <c r="GU150" s="149"/>
      <c r="GV150" s="150"/>
      <c r="GW150" s="148"/>
      <c r="GX150" s="148"/>
      <c r="GY150" s="151"/>
      <c r="GZ150" s="151"/>
      <c r="HA150" s="151"/>
      <c r="HB150" s="148"/>
      <c r="HC150" s="148"/>
      <c r="HF150" s="153"/>
    </row>
    <row r="151" spans="1:216" s="152" customFormat="1" ht="41.25" customHeight="1">
      <c r="A151" s="299" t="s">
        <v>7245</v>
      </c>
      <c r="B151" s="217" t="s">
        <v>6184</v>
      </c>
      <c r="C151" s="217" t="s">
        <v>6184</v>
      </c>
      <c r="D151" s="217" t="s">
        <v>7246</v>
      </c>
      <c r="E151" s="218" t="str">
        <f t="shared" si="3"/>
        <v>下関市元町1-7</v>
      </c>
      <c r="F151" s="218" t="s">
        <v>7247</v>
      </c>
      <c r="G151" s="219">
        <v>44409</v>
      </c>
      <c r="H151" s="218" t="s">
        <v>7248</v>
      </c>
      <c r="I151" s="376" t="s">
        <v>3164</v>
      </c>
      <c r="J151" s="494" t="s">
        <v>744</v>
      </c>
      <c r="K151" s="486" t="s">
        <v>419</v>
      </c>
      <c r="L151" s="486" t="s">
        <v>420</v>
      </c>
      <c r="M151" s="483" t="s">
        <v>8992</v>
      </c>
      <c r="N151" s="483" t="s">
        <v>7249</v>
      </c>
      <c r="O151" s="307" t="s">
        <v>234</v>
      </c>
      <c r="P151" s="308" t="s">
        <v>512</v>
      </c>
      <c r="Q151" s="150"/>
      <c r="R151" s="148"/>
      <c r="S151" s="148"/>
      <c r="T151" s="151"/>
      <c r="U151" s="151"/>
      <c r="V151" s="151"/>
      <c r="W151" s="148"/>
      <c r="X151" s="148"/>
      <c r="AA151" s="153"/>
      <c r="AB151" s="153"/>
      <c r="AC151" s="153"/>
      <c r="AD151" s="153"/>
      <c r="AE151" s="148"/>
      <c r="AF151" s="148"/>
      <c r="AG151" s="149"/>
      <c r="AH151" s="150"/>
      <c r="AI151" s="148"/>
      <c r="AJ151" s="148"/>
      <c r="AK151" s="151"/>
      <c r="AL151" s="151"/>
      <c r="AM151" s="151"/>
      <c r="AN151" s="148"/>
      <c r="AO151" s="148"/>
      <c r="AR151" s="153"/>
      <c r="AS151" s="153"/>
      <c r="AT151" s="153"/>
      <c r="AU151" s="153"/>
      <c r="AV151" s="148"/>
      <c r="AW151" s="148"/>
      <c r="AX151" s="149"/>
      <c r="AY151" s="150"/>
      <c r="AZ151" s="148"/>
      <c r="BA151" s="148"/>
      <c r="BB151" s="151"/>
      <c r="BC151" s="151"/>
      <c r="BD151" s="151"/>
      <c r="BE151" s="148"/>
      <c r="BF151" s="148"/>
      <c r="BI151" s="153"/>
      <c r="BJ151" s="153"/>
      <c r="BK151" s="153"/>
      <c r="BL151" s="153"/>
      <c r="BM151" s="148"/>
      <c r="BN151" s="148"/>
      <c r="BO151" s="149"/>
      <c r="BP151" s="150"/>
      <c r="BQ151" s="148"/>
      <c r="BR151" s="148"/>
      <c r="BS151" s="151"/>
      <c r="BT151" s="161" t="s">
        <v>1263</v>
      </c>
      <c r="BU151" s="151"/>
      <c r="BV151" s="148"/>
      <c r="BW151" s="148"/>
      <c r="BZ151" s="153"/>
      <c r="CA151" s="153"/>
      <c r="CB151" s="153"/>
      <c r="CC151" s="153"/>
      <c r="CD151" s="148"/>
      <c r="CE151" s="148"/>
      <c r="CF151" s="149"/>
      <c r="CG151" s="150"/>
      <c r="CH151" s="148"/>
      <c r="CI151" s="148"/>
      <c r="CJ151" s="151"/>
      <c r="CK151" s="151"/>
      <c r="CL151" s="151"/>
      <c r="CM151" s="148"/>
      <c r="CN151" s="148"/>
      <c r="CQ151" s="153"/>
      <c r="CR151" s="153"/>
      <c r="CS151" s="153"/>
      <c r="CT151" s="153"/>
      <c r="CU151" s="148"/>
      <c r="CV151" s="148"/>
      <c r="CW151" s="149"/>
      <c r="CX151" s="150"/>
      <c r="CY151" s="148"/>
      <c r="CZ151" s="148"/>
      <c r="DA151" s="151"/>
      <c r="DB151" s="151"/>
      <c r="DC151" s="151"/>
      <c r="DD151" s="148"/>
      <c r="DE151" s="148"/>
      <c r="DH151" s="153"/>
      <c r="DI151" s="153"/>
      <c r="DJ151" s="153"/>
      <c r="DK151" s="153"/>
      <c r="DL151" s="148"/>
      <c r="DM151" s="148"/>
      <c r="DN151" s="149"/>
      <c r="DO151" s="150"/>
      <c r="DP151" s="148"/>
      <c r="DQ151" s="148"/>
      <c r="DR151" s="151"/>
      <c r="DS151" s="151"/>
      <c r="DT151" s="151"/>
      <c r="DU151" s="148"/>
      <c r="DV151" s="148"/>
      <c r="DY151" s="153"/>
      <c r="DZ151" s="153"/>
      <c r="EA151" s="153"/>
      <c r="EB151" s="153"/>
      <c r="EC151" s="148"/>
      <c r="ED151" s="148"/>
      <c r="EE151" s="149"/>
      <c r="EF151" s="150"/>
      <c r="EG151" s="148"/>
      <c r="EH151" s="148"/>
      <c r="EI151" s="151"/>
      <c r="EJ151" s="151"/>
      <c r="EK151" s="151"/>
      <c r="EL151" s="148"/>
      <c r="EM151" s="148"/>
      <c r="EP151" s="153"/>
      <c r="EQ151" s="153"/>
      <c r="ER151" s="153"/>
      <c r="ES151" s="153"/>
      <c r="ET151" s="148"/>
      <c r="EU151" s="148"/>
      <c r="EV151" s="149"/>
      <c r="EW151" s="150"/>
      <c r="EX151" s="148"/>
      <c r="EY151" s="148"/>
      <c r="EZ151" s="151"/>
      <c r="FA151" s="151"/>
      <c r="FB151" s="151"/>
      <c r="FC151" s="148"/>
      <c r="FD151" s="148"/>
      <c r="FG151" s="153"/>
      <c r="FH151" s="153"/>
      <c r="FI151" s="153"/>
      <c r="FJ151" s="153"/>
      <c r="FK151" s="148"/>
      <c r="FL151" s="148"/>
      <c r="FM151" s="149"/>
      <c r="FN151" s="150"/>
      <c r="FO151" s="148"/>
      <c r="FP151" s="148"/>
      <c r="FQ151" s="151"/>
      <c r="FR151" s="151"/>
      <c r="FS151" s="151"/>
      <c r="FT151" s="148"/>
      <c r="FU151" s="148"/>
      <c r="FX151" s="153"/>
      <c r="FY151" s="153"/>
      <c r="FZ151" s="153"/>
      <c r="GA151" s="153"/>
      <c r="GB151" s="148"/>
      <c r="GC151" s="148"/>
      <c r="GD151" s="149"/>
      <c r="GE151" s="150"/>
      <c r="GF151" s="148"/>
      <c r="GG151" s="148"/>
      <c r="GH151" s="151"/>
      <c r="GI151" s="151"/>
      <c r="GJ151" s="151"/>
      <c r="GK151" s="148"/>
      <c r="GL151" s="148"/>
      <c r="GO151" s="153"/>
      <c r="GP151" s="153"/>
      <c r="GQ151" s="153"/>
      <c r="GR151" s="153"/>
      <c r="GS151" s="148"/>
      <c r="GT151" s="148"/>
      <c r="GU151" s="149"/>
      <c r="GV151" s="150"/>
      <c r="GW151" s="148"/>
      <c r="GX151" s="148"/>
      <c r="GY151" s="151"/>
      <c r="GZ151" s="151"/>
      <c r="HA151" s="151"/>
      <c r="HB151" s="148"/>
      <c r="HC151" s="148"/>
      <c r="HF151" s="153"/>
    </row>
    <row r="152" spans="1:216" s="152" customFormat="1" ht="41.25" customHeight="1">
      <c r="A152" s="299" t="s">
        <v>7250</v>
      </c>
      <c r="B152" s="217" t="s">
        <v>9022</v>
      </c>
      <c r="C152" s="217" t="s">
        <v>9022</v>
      </c>
      <c r="D152" s="217" t="s">
        <v>7251</v>
      </c>
      <c r="E152" s="218" t="str">
        <f t="shared" si="3"/>
        <v>下関市宝町３－１７　ＹＬＣビル１Ｆ</v>
      </c>
      <c r="F152" s="218" t="s">
        <v>7252</v>
      </c>
      <c r="G152" s="219">
        <v>44501</v>
      </c>
      <c r="H152" s="218" t="s">
        <v>7253</v>
      </c>
      <c r="I152" s="376" t="s">
        <v>2995</v>
      </c>
      <c r="J152" s="494" t="s">
        <v>744</v>
      </c>
      <c r="K152" s="486" t="s">
        <v>419</v>
      </c>
      <c r="L152" s="486" t="s">
        <v>420</v>
      </c>
      <c r="M152" s="218" t="s">
        <v>8993</v>
      </c>
      <c r="N152" s="483" t="s">
        <v>7254</v>
      </c>
      <c r="O152" s="307" t="s">
        <v>234</v>
      </c>
      <c r="P152" s="308" t="s">
        <v>512</v>
      </c>
      <c r="Q152" s="150"/>
      <c r="R152" s="148"/>
      <c r="S152" s="148"/>
      <c r="T152" s="151"/>
      <c r="U152" s="151"/>
      <c r="V152" s="151"/>
      <c r="W152" s="148"/>
      <c r="X152" s="148"/>
      <c r="AA152" s="153"/>
      <c r="AB152" s="153"/>
      <c r="AC152" s="153"/>
      <c r="AD152" s="153"/>
      <c r="AE152" s="148"/>
      <c r="AF152" s="148"/>
      <c r="AG152" s="149"/>
      <c r="AH152" s="150"/>
      <c r="AI152" s="148"/>
      <c r="AJ152" s="148"/>
      <c r="AK152" s="151"/>
      <c r="AL152" s="151"/>
      <c r="AM152" s="151"/>
      <c r="AN152" s="148"/>
      <c r="AO152" s="148"/>
      <c r="AR152" s="153"/>
      <c r="AS152" s="153"/>
      <c r="AT152" s="153"/>
      <c r="AU152" s="153"/>
      <c r="AV152" s="148"/>
      <c r="AW152" s="148"/>
      <c r="AX152" s="149"/>
      <c r="AY152" s="150"/>
      <c r="AZ152" s="148"/>
      <c r="BA152" s="148"/>
      <c r="BB152" s="151"/>
      <c r="BC152" s="151"/>
      <c r="BD152" s="151"/>
      <c r="BE152" s="148"/>
      <c r="BF152" s="148"/>
      <c r="BI152" s="153"/>
      <c r="BJ152" s="153"/>
      <c r="BK152" s="153"/>
      <c r="BL152" s="153"/>
      <c r="BM152" s="148"/>
      <c r="BN152" s="148"/>
      <c r="BO152" s="149"/>
      <c r="BP152" s="150"/>
      <c r="BQ152" s="148"/>
      <c r="BR152" s="148"/>
      <c r="BS152" s="151"/>
      <c r="BT152" s="167" t="s">
        <v>6168</v>
      </c>
      <c r="BU152" s="151"/>
      <c r="BV152" s="148"/>
      <c r="BW152" s="148"/>
      <c r="BZ152" s="153"/>
      <c r="CA152" s="153"/>
      <c r="CB152" s="153"/>
      <c r="CC152" s="153"/>
      <c r="CD152" s="148"/>
      <c r="CE152" s="148"/>
      <c r="CF152" s="149"/>
      <c r="CG152" s="150"/>
      <c r="CH152" s="148"/>
      <c r="CI152" s="148"/>
      <c r="CJ152" s="151"/>
      <c r="CK152" s="151"/>
      <c r="CL152" s="151"/>
      <c r="CM152" s="148"/>
      <c r="CN152" s="148"/>
      <c r="CQ152" s="153"/>
      <c r="CR152" s="153"/>
      <c r="CS152" s="153"/>
      <c r="CT152" s="153"/>
      <c r="CU152" s="148"/>
      <c r="CV152" s="148"/>
      <c r="CW152" s="149"/>
      <c r="CX152" s="150"/>
      <c r="CY152" s="148"/>
      <c r="CZ152" s="148"/>
      <c r="DA152" s="151"/>
      <c r="DB152" s="151"/>
      <c r="DC152" s="151"/>
      <c r="DD152" s="148"/>
      <c r="DE152" s="148"/>
      <c r="DH152" s="153"/>
      <c r="DI152" s="153"/>
      <c r="DJ152" s="153"/>
      <c r="DK152" s="153"/>
      <c r="DL152" s="148"/>
      <c r="DM152" s="148"/>
      <c r="DN152" s="149"/>
      <c r="DO152" s="150"/>
      <c r="DP152" s="148"/>
      <c r="DQ152" s="148"/>
      <c r="DR152" s="151"/>
      <c r="DS152" s="151"/>
      <c r="DT152" s="151"/>
      <c r="DU152" s="148"/>
      <c r="DV152" s="148"/>
      <c r="DY152" s="153"/>
      <c r="DZ152" s="153"/>
      <c r="EA152" s="153"/>
      <c r="EB152" s="153"/>
      <c r="EC152" s="148"/>
      <c r="ED152" s="148"/>
      <c r="EE152" s="149"/>
      <c r="EF152" s="150"/>
      <c r="EG152" s="148"/>
      <c r="EH152" s="148"/>
      <c r="EI152" s="151"/>
      <c r="EJ152" s="151"/>
      <c r="EK152" s="151"/>
      <c r="EL152" s="148"/>
      <c r="EM152" s="148"/>
      <c r="EP152" s="153"/>
      <c r="EQ152" s="153"/>
      <c r="ER152" s="153"/>
      <c r="ES152" s="153"/>
      <c r="ET152" s="148"/>
      <c r="EU152" s="148"/>
      <c r="EV152" s="149"/>
      <c r="EW152" s="150"/>
      <c r="EX152" s="148"/>
      <c r="EY152" s="148"/>
      <c r="EZ152" s="151"/>
      <c r="FA152" s="151"/>
      <c r="FB152" s="151"/>
      <c r="FC152" s="148"/>
      <c r="FD152" s="148"/>
      <c r="FG152" s="153"/>
      <c r="FH152" s="153"/>
      <c r="FI152" s="153"/>
      <c r="FJ152" s="153"/>
      <c r="FK152" s="148"/>
      <c r="FL152" s="148"/>
      <c r="FM152" s="149"/>
      <c r="FN152" s="150"/>
      <c r="FO152" s="148"/>
      <c r="FP152" s="148"/>
      <c r="FQ152" s="151"/>
      <c r="FR152" s="151"/>
      <c r="FS152" s="151"/>
      <c r="FT152" s="148"/>
      <c r="FU152" s="148"/>
      <c r="FX152" s="153"/>
      <c r="FY152" s="153"/>
      <c r="FZ152" s="153"/>
      <c r="GA152" s="153"/>
      <c r="GB152" s="148"/>
      <c r="GC152" s="148"/>
      <c r="GD152" s="149"/>
      <c r="GE152" s="150"/>
      <c r="GF152" s="148"/>
      <c r="GG152" s="148"/>
      <c r="GH152" s="151"/>
      <c r="GI152" s="151"/>
      <c r="GJ152" s="151"/>
      <c r="GK152" s="148"/>
      <c r="GL152" s="148"/>
      <c r="GO152" s="153"/>
      <c r="GP152" s="153"/>
      <c r="GQ152" s="153"/>
      <c r="GR152" s="153"/>
      <c r="GS152" s="148"/>
      <c r="GT152" s="148"/>
      <c r="GU152" s="149"/>
      <c r="GV152" s="150"/>
      <c r="GW152" s="148"/>
      <c r="GX152" s="148"/>
      <c r="GY152" s="151"/>
      <c r="GZ152" s="151"/>
      <c r="HA152" s="151"/>
      <c r="HB152" s="148"/>
      <c r="HC152" s="148"/>
      <c r="HF152" s="153"/>
    </row>
    <row r="153" spans="1:216" s="152" customFormat="1" ht="41.25" customHeight="1">
      <c r="A153" s="299" t="s">
        <v>7255</v>
      </c>
      <c r="B153" s="217" t="s">
        <v>7256</v>
      </c>
      <c r="C153" s="217" t="s">
        <v>7256</v>
      </c>
      <c r="D153" s="217" t="s">
        <v>7257</v>
      </c>
      <c r="E153" s="218" t="str">
        <f t="shared" si="3"/>
        <v>下関市豊田町大字宇内６８４番地</v>
      </c>
      <c r="F153" s="218" t="s">
        <v>7258</v>
      </c>
      <c r="G153" s="219">
        <v>44501</v>
      </c>
      <c r="H153" s="218" t="s">
        <v>7259</v>
      </c>
      <c r="I153" s="376" t="s">
        <v>2995</v>
      </c>
      <c r="J153" s="494" t="s">
        <v>744</v>
      </c>
      <c r="K153" s="486" t="s">
        <v>419</v>
      </c>
      <c r="L153" s="486" t="s">
        <v>420</v>
      </c>
      <c r="M153" s="483" t="s">
        <v>8994</v>
      </c>
      <c r="N153" s="483" t="s">
        <v>7260</v>
      </c>
      <c r="O153" s="307" t="s">
        <v>234</v>
      </c>
      <c r="P153" s="308" t="s">
        <v>512</v>
      </c>
      <c r="Q153" s="150"/>
      <c r="R153" s="148"/>
      <c r="S153" s="148"/>
      <c r="T153" s="151"/>
      <c r="U153" s="151"/>
      <c r="V153" s="151"/>
      <c r="W153" s="148"/>
      <c r="X153" s="148"/>
      <c r="AA153" s="153"/>
      <c r="AB153" s="153"/>
      <c r="AC153" s="153"/>
      <c r="AD153" s="153"/>
      <c r="AE153" s="148"/>
      <c r="AF153" s="148"/>
      <c r="AG153" s="149"/>
      <c r="AH153" s="150"/>
      <c r="AI153" s="148"/>
      <c r="AJ153" s="148"/>
      <c r="AK153" s="151"/>
      <c r="AL153" s="151"/>
      <c r="AM153" s="151"/>
      <c r="AN153" s="148"/>
      <c r="AO153" s="148"/>
      <c r="AR153" s="153"/>
      <c r="AS153" s="153"/>
      <c r="AT153" s="153"/>
      <c r="AU153" s="153"/>
      <c r="AV153" s="148"/>
      <c r="AW153" s="148"/>
      <c r="AX153" s="149"/>
      <c r="AY153" s="150"/>
      <c r="AZ153" s="148"/>
      <c r="BA153" s="148"/>
      <c r="BB153" s="151"/>
      <c r="BC153" s="151"/>
      <c r="BD153" s="151"/>
      <c r="BE153" s="148"/>
      <c r="BF153" s="148"/>
      <c r="BI153" s="153"/>
      <c r="BJ153" s="153"/>
      <c r="BK153" s="153"/>
      <c r="BL153" s="153"/>
      <c r="BM153" s="148"/>
      <c r="BN153" s="148"/>
      <c r="BO153" s="149"/>
      <c r="BP153" s="150"/>
      <c r="BQ153" s="148"/>
      <c r="BR153" s="148"/>
      <c r="BS153" s="151"/>
      <c r="BT153" s="167" t="s">
        <v>6172</v>
      </c>
      <c r="BU153" s="151"/>
      <c r="BV153" s="148"/>
      <c r="BW153" s="148"/>
      <c r="BZ153" s="153"/>
      <c r="CA153" s="153"/>
      <c r="CB153" s="153"/>
      <c r="CC153" s="153"/>
      <c r="CD153" s="148"/>
      <c r="CE153" s="148"/>
      <c r="CF153" s="149"/>
      <c r="CG153" s="150"/>
      <c r="CH153" s="148"/>
      <c r="CI153" s="148"/>
      <c r="CJ153" s="151"/>
      <c r="CK153" s="151"/>
      <c r="CL153" s="151"/>
      <c r="CM153" s="148"/>
      <c r="CN153" s="148"/>
      <c r="CQ153" s="153"/>
      <c r="CR153" s="153"/>
      <c r="CS153" s="153"/>
      <c r="CT153" s="153"/>
      <c r="CU153" s="148"/>
      <c r="CV153" s="148"/>
      <c r="CW153" s="149"/>
      <c r="CX153" s="150"/>
      <c r="CY153" s="148"/>
      <c r="CZ153" s="148"/>
      <c r="DA153" s="151"/>
      <c r="DB153" s="151"/>
      <c r="DC153" s="151"/>
      <c r="DD153" s="148"/>
      <c r="DE153" s="148"/>
      <c r="DH153" s="153"/>
      <c r="DI153" s="153"/>
      <c r="DJ153" s="153"/>
      <c r="DK153" s="153"/>
      <c r="DL153" s="148"/>
      <c r="DM153" s="148"/>
      <c r="DN153" s="149"/>
      <c r="DO153" s="150"/>
      <c r="DP153" s="148"/>
      <c r="DQ153" s="148"/>
      <c r="DR153" s="151"/>
      <c r="DS153" s="151"/>
      <c r="DT153" s="151"/>
      <c r="DU153" s="148"/>
      <c r="DV153" s="148"/>
      <c r="DY153" s="153"/>
      <c r="DZ153" s="153"/>
      <c r="EA153" s="153"/>
      <c r="EB153" s="153"/>
      <c r="EC153" s="148"/>
      <c r="ED153" s="148"/>
      <c r="EE153" s="149"/>
      <c r="EF153" s="150"/>
      <c r="EG153" s="148"/>
      <c r="EH153" s="148"/>
      <c r="EI153" s="151"/>
      <c r="EJ153" s="151"/>
      <c r="EK153" s="151"/>
      <c r="EL153" s="148"/>
      <c r="EM153" s="148"/>
      <c r="EP153" s="153"/>
      <c r="EQ153" s="153"/>
      <c r="ER153" s="153"/>
      <c r="ES153" s="153"/>
      <c r="ET153" s="148"/>
      <c r="EU153" s="148"/>
      <c r="EV153" s="149"/>
      <c r="EW153" s="150"/>
      <c r="EX153" s="148"/>
      <c r="EY153" s="148"/>
      <c r="EZ153" s="151"/>
      <c r="FA153" s="151"/>
      <c r="FB153" s="151"/>
      <c r="FC153" s="148"/>
      <c r="FD153" s="148"/>
      <c r="FG153" s="153"/>
      <c r="FH153" s="153"/>
      <c r="FI153" s="153"/>
      <c r="FJ153" s="153"/>
      <c r="FK153" s="148"/>
      <c r="FL153" s="148"/>
      <c r="FM153" s="149"/>
      <c r="FN153" s="150"/>
      <c r="FO153" s="148"/>
      <c r="FP153" s="148"/>
      <c r="FQ153" s="151"/>
      <c r="FR153" s="151"/>
      <c r="FS153" s="151"/>
      <c r="FT153" s="148"/>
      <c r="FU153" s="148"/>
      <c r="FX153" s="153"/>
      <c r="FY153" s="153"/>
      <c r="FZ153" s="153"/>
      <c r="GA153" s="153"/>
      <c r="GB153" s="148"/>
      <c r="GC153" s="148"/>
      <c r="GD153" s="149"/>
      <c r="GE153" s="150"/>
      <c r="GF153" s="148"/>
      <c r="GG153" s="148"/>
      <c r="GH153" s="151"/>
      <c r="GI153" s="151"/>
      <c r="GJ153" s="151"/>
      <c r="GK153" s="148"/>
      <c r="GL153" s="148"/>
      <c r="GO153" s="153"/>
      <c r="GP153" s="153"/>
      <c r="GQ153" s="153"/>
      <c r="GR153" s="153"/>
      <c r="GS153" s="148"/>
      <c r="GT153" s="148"/>
      <c r="GU153" s="149"/>
      <c r="GV153" s="150"/>
      <c r="GW153" s="148"/>
      <c r="GX153" s="148"/>
      <c r="GY153" s="151"/>
      <c r="GZ153" s="151"/>
      <c r="HA153" s="151"/>
      <c r="HB153" s="148"/>
      <c r="HC153" s="148"/>
      <c r="HF153" s="153"/>
    </row>
    <row r="154" spans="1:216" s="152" customFormat="1" ht="41.25" customHeight="1">
      <c r="A154" s="299" t="s">
        <v>7261</v>
      </c>
      <c r="B154" s="217" t="s">
        <v>7262</v>
      </c>
      <c r="C154" s="217" t="s">
        <v>7262</v>
      </c>
      <c r="D154" s="543" t="s">
        <v>8420</v>
      </c>
      <c r="E154" s="218" t="s">
        <v>7263</v>
      </c>
      <c r="F154" s="218" t="s">
        <v>1400</v>
      </c>
      <c r="G154" s="219">
        <v>44593</v>
      </c>
      <c r="H154" s="218" t="s">
        <v>7264</v>
      </c>
      <c r="I154" s="376" t="s">
        <v>2995</v>
      </c>
      <c r="J154" s="494" t="s">
        <v>744</v>
      </c>
      <c r="K154" s="486" t="s">
        <v>419</v>
      </c>
      <c r="L154" s="486" t="s">
        <v>420</v>
      </c>
      <c r="M154" s="218" t="s">
        <v>7263</v>
      </c>
      <c r="N154" s="483" t="s">
        <v>7265</v>
      </c>
      <c r="O154" s="307" t="s">
        <v>234</v>
      </c>
      <c r="P154" s="308" t="s">
        <v>512</v>
      </c>
      <c r="Q154" s="150"/>
      <c r="R154" s="148"/>
      <c r="S154" s="148"/>
      <c r="T154" s="151"/>
      <c r="U154" s="151"/>
      <c r="V154" s="151"/>
      <c r="W154" s="148"/>
      <c r="X154" s="148"/>
      <c r="AA154" s="153"/>
      <c r="AB154" s="153"/>
      <c r="AC154" s="153"/>
      <c r="AD154" s="153"/>
      <c r="AE154" s="148"/>
      <c r="AF154" s="148"/>
      <c r="AG154" s="149"/>
      <c r="AH154" s="150"/>
      <c r="AI154" s="148"/>
      <c r="AJ154" s="148"/>
      <c r="AK154" s="151"/>
      <c r="AL154" s="151"/>
      <c r="AM154" s="151"/>
      <c r="AN154" s="148"/>
      <c r="AO154" s="148"/>
      <c r="AR154" s="153"/>
      <c r="AS154" s="153"/>
      <c r="AT154" s="153"/>
      <c r="AU154" s="153"/>
      <c r="AV154" s="148"/>
      <c r="AW154" s="148"/>
      <c r="AX154" s="149"/>
      <c r="AY154" s="150"/>
      <c r="AZ154" s="148"/>
      <c r="BA154" s="148"/>
      <c r="BB154" s="151"/>
      <c r="BC154" s="151"/>
      <c r="BD154" s="151"/>
      <c r="BE154" s="148"/>
      <c r="BF154" s="148"/>
      <c r="BI154" s="153"/>
      <c r="BJ154" s="153"/>
      <c r="BK154" s="153"/>
      <c r="BL154" s="153"/>
      <c r="BM154" s="148"/>
      <c r="BN154" s="148"/>
      <c r="BO154" s="149"/>
      <c r="BP154" s="150"/>
      <c r="BQ154" s="148"/>
      <c r="BR154" s="148"/>
      <c r="BS154" s="151"/>
      <c r="BT154" s="167" t="s">
        <v>6177</v>
      </c>
      <c r="BU154" s="151"/>
      <c r="BV154" s="148"/>
      <c r="BW154" s="148"/>
      <c r="BZ154" s="153"/>
      <c r="CA154" s="153"/>
      <c r="CB154" s="153"/>
      <c r="CC154" s="153"/>
      <c r="CD154" s="148"/>
      <c r="CE154" s="148"/>
      <c r="CF154" s="149"/>
      <c r="CG154" s="150"/>
      <c r="CH154" s="148"/>
      <c r="CI154" s="148"/>
      <c r="CJ154" s="151"/>
      <c r="CK154" s="151"/>
      <c r="CL154" s="151"/>
      <c r="CM154" s="148"/>
      <c r="CN154" s="148"/>
      <c r="CQ154" s="153"/>
      <c r="CR154" s="153"/>
      <c r="CS154" s="153"/>
      <c r="CT154" s="153"/>
      <c r="CU154" s="148"/>
      <c r="CV154" s="148"/>
      <c r="CW154" s="149"/>
      <c r="CX154" s="150"/>
      <c r="CY154" s="148"/>
      <c r="CZ154" s="148"/>
      <c r="DA154" s="151"/>
      <c r="DB154" s="151"/>
      <c r="DC154" s="151"/>
      <c r="DD154" s="148"/>
      <c r="DE154" s="148"/>
      <c r="DH154" s="153"/>
      <c r="DI154" s="153"/>
      <c r="DJ154" s="153"/>
      <c r="DK154" s="153"/>
      <c r="DL154" s="148"/>
      <c r="DM154" s="148"/>
      <c r="DN154" s="149"/>
      <c r="DO154" s="150"/>
      <c r="DP154" s="148"/>
      <c r="DQ154" s="148"/>
      <c r="DR154" s="151"/>
      <c r="DS154" s="151"/>
      <c r="DT154" s="151"/>
      <c r="DU154" s="148"/>
      <c r="DV154" s="148"/>
      <c r="DY154" s="153"/>
      <c r="DZ154" s="153"/>
      <c r="EA154" s="153"/>
      <c r="EB154" s="153"/>
      <c r="EC154" s="148"/>
      <c r="ED154" s="148"/>
      <c r="EE154" s="149"/>
      <c r="EF154" s="150"/>
      <c r="EG154" s="148"/>
      <c r="EH154" s="148"/>
      <c r="EI154" s="151"/>
      <c r="EJ154" s="151"/>
      <c r="EK154" s="151"/>
      <c r="EL154" s="148"/>
      <c r="EM154" s="148"/>
      <c r="EP154" s="153"/>
      <c r="EQ154" s="153"/>
      <c r="ER154" s="153"/>
      <c r="ES154" s="153"/>
      <c r="ET154" s="148"/>
      <c r="EU154" s="148"/>
      <c r="EV154" s="149"/>
      <c r="EW154" s="150"/>
      <c r="EX154" s="148"/>
      <c r="EY154" s="148"/>
      <c r="EZ154" s="151"/>
      <c r="FA154" s="151"/>
      <c r="FB154" s="151"/>
      <c r="FC154" s="148"/>
      <c r="FD154" s="148"/>
      <c r="FG154" s="153"/>
      <c r="FH154" s="153"/>
      <c r="FI154" s="153"/>
      <c r="FJ154" s="153"/>
      <c r="FK154" s="148"/>
      <c r="FL154" s="148"/>
      <c r="FM154" s="149"/>
      <c r="FN154" s="150"/>
      <c r="FO154" s="148"/>
      <c r="FP154" s="148"/>
      <c r="FQ154" s="151"/>
      <c r="FR154" s="151"/>
      <c r="FS154" s="151"/>
      <c r="FT154" s="148"/>
      <c r="FU154" s="148"/>
      <c r="FX154" s="153"/>
      <c r="FY154" s="153"/>
      <c r="FZ154" s="153"/>
      <c r="GA154" s="153"/>
      <c r="GB154" s="148"/>
      <c r="GC154" s="148"/>
      <c r="GD154" s="149"/>
      <c r="GE154" s="150"/>
      <c r="GF154" s="148"/>
      <c r="GG154" s="148"/>
      <c r="GH154" s="151"/>
      <c r="GI154" s="151"/>
      <c r="GJ154" s="151"/>
      <c r="GK154" s="148"/>
      <c r="GL154" s="148"/>
      <c r="GO154" s="153"/>
      <c r="GP154" s="153"/>
      <c r="GQ154" s="153"/>
      <c r="GR154" s="153"/>
      <c r="GS154" s="148"/>
      <c r="GT154" s="148"/>
      <c r="GU154" s="149"/>
      <c r="GV154" s="150"/>
      <c r="GW154" s="148"/>
      <c r="GX154" s="148"/>
      <c r="GY154" s="151"/>
      <c r="GZ154" s="151"/>
      <c r="HA154" s="151"/>
      <c r="HB154" s="148"/>
      <c r="HC154" s="148"/>
      <c r="HF154" s="153"/>
    </row>
    <row r="155" spans="1:216" s="380" customFormat="1" ht="41.25" customHeight="1">
      <c r="A155" s="431" t="s">
        <v>8421</v>
      </c>
      <c r="B155" s="432" t="s">
        <v>6144</v>
      </c>
      <c r="C155" s="432" t="s">
        <v>6144</v>
      </c>
      <c r="D155" s="432" t="s">
        <v>8422</v>
      </c>
      <c r="E155" s="444" t="s">
        <v>8423</v>
      </c>
      <c r="F155" s="444" t="s">
        <v>1079</v>
      </c>
      <c r="G155" s="424">
        <v>44743</v>
      </c>
      <c r="H155" s="444" t="s">
        <v>8424</v>
      </c>
      <c r="I155" s="433" t="s">
        <v>424</v>
      </c>
      <c r="J155" s="436" t="s">
        <v>744</v>
      </c>
      <c r="K155" s="434" t="s">
        <v>419</v>
      </c>
      <c r="L155" s="434" t="s">
        <v>5863</v>
      </c>
      <c r="M155" s="444" t="s">
        <v>8425</v>
      </c>
      <c r="N155" s="444" t="s">
        <v>8426</v>
      </c>
      <c r="O155" s="435" t="s">
        <v>234</v>
      </c>
      <c r="P155" s="405" t="s">
        <v>512</v>
      </c>
      <c r="Q155" s="393"/>
      <c r="R155" s="394"/>
      <c r="S155" s="392"/>
      <c r="T155" s="392"/>
      <c r="U155" s="395"/>
      <c r="V155" s="395"/>
      <c r="W155" s="395"/>
      <c r="X155" s="392"/>
      <c r="Y155" s="392"/>
      <c r="Z155" s="396"/>
      <c r="AA155" s="396"/>
      <c r="AB155" s="397"/>
      <c r="AC155" s="397"/>
      <c r="AD155" s="397"/>
      <c r="AE155" s="397"/>
      <c r="AF155" s="392"/>
      <c r="AG155" s="392"/>
      <c r="AH155" s="393"/>
      <c r="AI155" s="394"/>
      <c r="AJ155" s="392"/>
      <c r="AK155" s="392"/>
      <c r="AL155" s="395"/>
      <c r="AM155" s="395"/>
      <c r="AN155" s="395"/>
      <c r="AO155" s="392"/>
      <c r="AP155" s="392"/>
      <c r="AQ155" s="396"/>
      <c r="AR155" s="396"/>
      <c r="AS155" s="397"/>
      <c r="AT155" s="397"/>
      <c r="AU155" s="397"/>
      <c r="AV155" s="397"/>
      <c r="AW155" s="392"/>
      <c r="AX155" s="392"/>
      <c r="AY155" s="393"/>
      <c r="AZ155" s="394"/>
      <c r="BA155" s="392"/>
      <c r="BB155" s="392"/>
      <c r="BC155" s="395"/>
      <c r="BD155" s="395"/>
      <c r="BE155" s="395"/>
      <c r="BF155" s="392"/>
      <c r="BG155" s="392"/>
      <c r="BH155" s="396"/>
      <c r="BI155" s="396"/>
      <c r="BJ155" s="397"/>
      <c r="BK155" s="397"/>
      <c r="BL155" s="397"/>
      <c r="BM155" s="397"/>
      <c r="BN155" s="392"/>
      <c r="BO155" s="392"/>
      <c r="BP155" s="393"/>
      <c r="BQ155" s="394"/>
      <c r="BR155" s="392"/>
      <c r="BS155" s="392"/>
      <c r="BT155" s="395"/>
      <c r="BU155" s="395"/>
      <c r="BV155" s="395"/>
      <c r="BW155" s="392"/>
      <c r="BX155" s="392"/>
      <c r="BY155" s="396"/>
      <c r="BZ155" s="396"/>
      <c r="CA155" s="397"/>
      <c r="CB155" s="397"/>
      <c r="CC155" s="397"/>
      <c r="CD155" s="397"/>
      <c r="CE155" s="392"/>
      <c r="CF155" s="392"/>
      <c r="CG155" s="393"/>
      <c r="CH155" s="394"/>
      <c r="CI155" s="392"/>
      <c r="CJ155" s="392"/>
      <c r="CK155" s="395"/>
      <c r="CL155" s="395"/>
      <c r="CM155" s="395"/>
      <c r="CN155" s="392"/>
      <c r="CO155" s="392"/>
      <c r="CP155" s="396"/>
      <c r="CQ155" s="396"/>
      <c r="CR155" s="397"/>
      <c r="CS155" s="397"/>
      <c r="CT155" s="397"/>
      <c r="CU155" s="397"/>
      <c r="CV155" s="392"/>
      <c r="CW155" s="392"/>
      <c r="CX155" s="393"/>
      <c r="CY155" s="394"/>
      <c r="CZ155" s="392"/>
      <c r="DA155" s="392"/>
      <c r="DB155" s="395"/>
      <c r="DC155" s="395"/>
      <c r="DD155" s="395"/>
      <c r="DE155" s="392"/>
      <c r="DF155" s="392"/>
      <c r="DG155" s="396"/>
      <c r="DH155" s="396"/>
      <c r="DI155" s="397"/>
      <c r="DJ155" s="397"/>
      <c r="DK155" s="397"/>
      <c r="DL155" s="397"/>
      <c r="DM155" s="392"/>
      <c r="DN155" s="392"/>
      <c r="DO155" s="393"/>
      <c r="DP155" s="394"/>
      <c r="DQ155" s="392"/>
      <c r="DR155" s="392"/>
      <c r="DS155" s="395"/>
      <c r="DT155" s="395"/>
      <c r="DU155" s="395"/>
      <c r="DV155" s="392"/>
      <c r="DW155" s="392"/>
      <c r="DX155" s="396"/>
      <c r="DY155" s="396"/>
      <c r="DZ155" s="397"/>
      <c r="EA155" s="397"/>
      <c r="EB155" s="397"/>
      <c r="EC155" s="397"/>
      <c r="ED155" s="392"/>
      <c r="EE155" s="392"/>
      <c r="EF155" s="393"/>
      <c r="EG155" s="394"/>
      <c r="EH155" s="392"/>
      <c r="EI155" s="392"/>
      <c r="EJ155" s="395"/>
      <c r="EK155" s="395"/>
      <c r="EL155" s="395"/>
      <c r="EM155" s="392"/>
      <c r="EN155" s="392"/>
      <c r="EO155" s="396"/>
      <c r="EP155" s="396"/>
      <c r="EQ155" s="397"/>
      <c r="ER155" s="397"/>
      <c r="ES155" s="397"/>
      <c r="ET155" s="397"/>
      <c r="EU155" s="392"/>
      <c r="EV155" s="392"/>
      <c r="EW155" s="393"/>
      <c r="EX155" s="394"/>
      <c r="EY155" s="392"/>
      <c r="EZ155" s="392"/>
      <c r="FA155" s="395"/>
      <c r="FB155" s="395"/>
      <c r="FC155" s="395"/>
      <c r="FD155" s="392"/>
      <c r="FE155" s="392"/>
      <c r="FF155" s="396"/>
      <c r="FG155" s="396"/>
      <c r="FH155" s="397"/>
      <c r="FI155" s="397"/>
      <c r="FJ155" s="397"/>
      <c r="FK155" s="397"/>
      <c r="FL155" s="392"/>
      <c r="FM155" s="392"/>
      <c r="FN155" s="393"/>
      <c r="FO155" s="394"/>
      <c r="FP155" s="392"/>
      <c r="FQ155" s="392"/>
      <c r="FR155" s="395"/>
      <c r="FS155" s="395"/>
      <c r="FT155" s="395"/>
      <c r="FU155" s="392"/>
      <c r="FV155" s="392"/>
      <c r="FW155" s="396"/>
      <c r="FX155" s="396"/>
      <c r="FY155" s="397"/>
      <c r="FZ155" s="397"/>
      <c r="GA155" s="397"/>
      <c r="GB155" s="397"/>
      <c r="GC155" s="392"/>
      <c r="GD155" s="392"/>
      <c r="GE155" s="393"/>
      <c r="GF155" s="394"/>
      <c r="GG155" s="392"/>
      <c r="GH155" s="392"/>
      <c r="GI155" s="395"/>
      <c r="GJ155" s="395"/>
      <c r="GK155" s="395"/>
      <c r="GL155" s="392"/>
      <c r="GM155" s="392"/>
      <c r="GN155" s="396"/>
      <c r="GO155" s="396"/>
      <c r="GP155" s="397"/>
      <c r="GQ155" s="397"/>
      <c r="GR155" s="397"/>
      <c r="GS155" s="397"/>
      <c r="GT155" s="392"/>
      <c r="GU155" s="392"/>
      <c r="GV155" s="393"/>
      <c r="GW155" s="394"/>
      <c r="GX155" s="392"/>
      <c r="GY155" s="392"/>
      <c r="GZ155" s="395"/>
      <c r="HA155" s="395"/>
      <c r="HB155" s="395"/>
      <c r="HC155" s="392"/>
      <c r="HD155" s="392"/>
      <c r="HE155" s="396"/>
      <c r="HF155" s="396"/>
      <c r="HG155" s="397"/>
      <c r="HH155" s="396"/>
    </row>
    <row r="156" spans="1:216" s="152" customFormat="1" ht="41.25" customHeight="1">
      <c r="A156" s="314" t="s">
        <v>7695</v>
      </c>
      <c r="B156" s="217" t="s">
        <v>9023</v>
      </c>
      <c r="C156" s="217" t="s">
        <v>9023</v>
      </c>
      <c r="D156" s="217" t="s">
        <v>7733</v>
      </c>
      <c r="E156" s="218" t="str">
        <f t="shared" ref="E156:E159" si="4">L156&amp;M156</f>
        <v>下関市金比羅町5-13</v>
      </c>
      <c r="F156" s="552" t="s">
        <v>9002</v>
      </c>
      <c r="G156" s="219">
        <v>44774</v>
      </c>
      <c r="H156" s="218" t="s">
        <v>8207</v>
      </c>
      <c r="I156" s="376" t="s">
        <v>2995</v>
      </c>
      <c r="J156" s="494" t="s">
        <v>744</v>
      </c>
      <c r="K156" s="486" t="s">
        <v>419</v>
      </c>
      <c r="L156" s="486" t="s">
        <v>420</v>
      </c>
      <c r="M156" s="483" t="s">
        <v>7734</v>
      </c>
      <c r="N156" s="483" t="s">
        <v>7735</v>
      </c>
      <c r="O156" s="307" t="s">
        <v>234</v>
      </c>
      <c r="P156" s="308" t="s">
        <v>512</v>
      </c>
      <c r="Q156" s="150"/>
      <c r="R156" s="148"/>
      <c r="S156" s="148"/>
      <c r="T156" s="151"/>
      <c r="U156" s="151"/>
      <c r="V156" s="151"/>
      <c r="W156" s="148"/>
      <c r="X156" s="148"/>
      <c r="AA156" s="153"/>
      <c r="AB156" s="153"/>
      <c r="AC156" s="153"/>
      <c r="AD156" s="153"/>
      <c r="AE156" s="148"/>
      <c r="AF156" s="148"/>
      <c r="AG156" s="149"/>
      <c r="AH156" s="150"/>
      <c r="AI156" s="148"/>
      <c r="AJ156" s="148"/>
      <c r="AK156" s="151"/>
      <c r="AL156" s="151"/>
      <c r="AM156" s="151"/>
      <c r="AN156" s="148"/>
      <c r="AO156" s="148"/>
      <c r="AR156" s="153"/>
      <c r="AS156" s="153"/>
      <c r="AT156" s="153"/>
      <c r="AU156" s="153"/>
      <c r="AV156" s="148"/>
      <c r="AW156" s="148"/>
      <c r="AX156" s="149"/>
      <c r="AY156" s="150"/>
      <c r="AZ156" s="148"/>
      <c r="BA156" s="148"/>
      <c r="BB156" s="151"/>
      <c r="BC156" s="151"/>
      <c r="BD156" s="151"/>
      <c r="BE156" s="148"/>
      <c r="BF156" s="148"/>
      <c r="BI156" s="153"/>
      <c r="BJ156" s="153"/>
      <c r="BK156" s="153"/>
      <c r="BL156" s="153"/>
      <c r="BM156" s="148"/>
      <c r="BN156" s="148"/>
      <c r="BO156" s="149"/>
      <c r="BP156" s="150"/>
      <c r="BQ156" s="148"/>
      <c r="BR156" s="148"/>
      <c r="BS156" s="151"/>
      <c r="BT156" s="161" t="s">
        <v>6187</v>
      </c>
      <c r="BU156" s="151"/>
      <c r="BV156" s="148"/>
      <c r="BW156" s="148"/>
      <c r="BZ156" s="153"/>
      <c r="CA156" s="153"/>
      <c r="CB156" s="153"/>
      <c r="CC156" s="153"/>
      <c r="CD156" s="148"/>
      <c r="CE156" s="148"/>
      <c r="CF156" s="149"/>
      <c r="CG156" s="150"/>
      <c r="CH156" s="148"/>
      <c r="CI156" s="148"/>
      <c r="CJ156" s="151"/>
      <c r="CK156" s="151"/>
      <c r="CL156" s="151"/>
      <c r="CM156" s="148"/>
      <c r="CN156" s="148"/>
      <c r="CQ156" s="153"/>
      <c r="CR156" s="153"/>
      <c r="CS156" s="153"/>
      <c r="CT156" s="153"/>
      <c r="CU156" s="148"/>
      <c r="CV156" s="148"/>
      <c r="CW156" s="149"/>
      <c r="CX156" s="150"/>
      <c r="CY156" s="148"/>
      <c r="CZ156" s="148"/>
      <c r="DA156" s="151"/>
      <c r="DB156" s="151"/>
      <c r="DC156" s="151"/>
      <c r="DD156" s="148"/>
      <c r="DE156" s="148"/>
      <c r="DH156" s="153"/>
      <c r="DI156" s="153"/>
      <c r="DJ156" s="153"/>
      <c r="DK156" s="153"/>
      <c r="DL156" s="148"/>
      <c r="DM156" s="148"/>
      <c r="DN156" s="149"/>
      <c r="DO156" s="150"/>
      <c r="DP156" s="148"/>
      <c r="DQ156" s="148"/>
      <c r="DR156" s="151"/>
      <c r="DS156" s="151"/>
      <c r="DT156" s="151"/>
      <c r="DU156" s="148"/>
      <c r="DV156" s="148"/>
      <c r="DY156" s="153"/>
      <c r="DZ156" s="153"/>
      <c r="EA156" s="153"/>
      <c r="EB156" s="153"/>
      <c r="EC156" s="148"/>
      <c r="ED156" s="148"/>
      <c r="EE156" s="149"/>
      <c r="EF156" s="150"/>
      <c r="EG156" s="148"/>
      <c r="EH156" s="148"/>
      <c r="EI156" s="151"/>
      <c r="EJ156" s="151"/>
      <c r="EK156" s="151"/>
      <c r="EL156" s="148"/>
      <c r="EM156" s="148"/>
      <c r="EP156" s="153"/>
      <c r="EQ156" s="153"/>
      <c r="ER156" s="153"/>
      <c r="ES156" s="153"/>
      <c r="ET156" s="148"/>
      <c r="EU156" s="148"/>
      <c r="EV156" s="149"/>
      <c r="EW156" s="150"/>
      <c r="EX156" s="148"/>
      <c r="EY156" s="148"/>
      <c r="EZ156" s="151"/>
      <c r="FA156" s="151"/>
      <c r="FB156" s="151"/>
      <c r="FC156" s="148"/>
      <c r="FD156" s="148"/>
      <c r="FG156" s="153"/>
      <c r="FH156" s="153"/>
      <c r="FI156" s="153"/>
      <c r="FJ156" s="153"/>
      <c r="FK156" s="148"/>
      <c r="FL156" s="148"/>
      <c r="FM156" s="149"/>
      <c r="FN156" s="150"/>
      <c r="FO156" s="148"/>
      <c r="FP156" s="148"/>
      <c r="FQ156" s="151"/>
      <c r="FR156" s="151"/>
      <c r="FS156" s="151"/>
      <c r="FT156" s="148"/>
      <c r="FU156" s="148"/>
      <c r="FX156" s="153"/>
      <c r="FY156" s="153"/>
      <c r="FZ156" s="153"/>
      <c r="GA156" s="153"/>
      <c r="GB156" s="148"/>
      <c r="GC156" s="148"/>
      <c r="GD156" s="149"/>
      <c r="GE156" s="150"/>
      <c r="GF156" s="148"/>
      <c r="GG156" s="148"/>
      <c r="GH156" s="151"/>
      <c r="GI156" s="151"/>
      <c r="GJ156" s="151"/>
      <c r="GK156" s="148"/>
      <c r="GL156" s="148"/>
      <c r="GO156" s="153"/>
      <c r="GP156" s="153"/>
      <c r="GQ156" s="153"/>
      <c r="GR156" s="153"/>
      <c r="GS156" s="148"/>
      <c r="GT156" s="148"/>
      <c r="GU156" s="149"/>
      <c r="GV156" s="150"/>
      <c r="GW156" s="148"/>
      <c r="GX156" s="148"/>
      <c r="GY156" s="151"/>
      <c r="GZ156" s="151"/>
      <c r="HA156" s="151"/>
      <c r="HB156" s="148"/>
      <c r="HC156" s="148"/>
      <c r="HF156" s="153"/>
    </row>
    <row r="157" spans="1:216" s="166" customFormat="1" ht="41.25" customHeight="1">
      <c r="A157" s="299" t="s">
        <v>7696</v>
      </c>
      <c r="B157" s="217" t="s">
        <v>9024</v>
      </c>
      <c r="C157" s="217" t="s">
        <v>9024</v>
      </c>
      <c r="D157" s="217" t="s">
        <v>8208</v>
      </c>
      <c r="E157" s="218" t="str">
        <f t="shared" si="4"/>
        <v>下関市安岡本町2-10-17</v>
      </c>
      <c r="F157" s="555" t="s">
        <v>8479</v>
      </c>
      <c r="G157" s="219">
        <v>44835</v>
      </c>
      <c r="H157" s="218" t="s">
        <v>7697</v>
      </c>
      <c r="I157" s="221" t="s">
        <v>6061</v>
      </c>
      <c r="J157" s="494" t="s">
        <v>744</v>
      </c>
      <c r="K157" s="486" t="s">
        <v>419</v>
      </c>
      <c r="L157" s="486" t="s">
        <v>420</v>
      </c>
      <c r="M157" s="483" t="s">
        <v>7736</v>
      </c>
      <c r="N157" s="483" t="s">
        <v>7737</v>
      </c>
      <c r="O157" s="307" t="s">
        <v>234</v>
      </c>
      <c r="P157" s="308" t="s">
        <v>512</v>
      </c>
      <c r="Q157" s="181"/>
      <c r="R157" s="182"/>
      <c r="S157" s="182"/>
      <c r="T157" s="183"/>
      <c r="U157" s="183"/>
      <c r="V157" s="183"/>
      <c r="W157" s="182"/>
      <c r="X157" s="182"/>
      <c r="AA157" s="184"/>
      <c r="AB157" s="184"/>
      <c r="AC157" s="184"/>
      <c r="AD157" s="184"/>
      <c r="AE157" s="182"/>
      <c r="AF157" s="182"/>
      <c r="AG157" s="185"/>
      <c r="AH157" s="181"/>
      <c r="AI157" s="182"/>
      <c r="AJ157" s="182"/>
      <c r="AK157" s="183"/>
      <c r="AL157" s="183"/>
      <c r="AM157" s="183"/>
      <c r="AN157" s="182"/>
      <c r="AO157" s="182"/>
      <c r="AR157" s="184"/>
      <c r="AS157" s="184"/>
      <c r="AT157" s="184"/>
      <c r="AU157" s="184"/>
      <c r="AV157" s="182"/>
      <c r="AW157" s="182"/>
      <c r="AX157" s="185"/>
      <c r="AY157" s="181"/>
      <c r="AZ157" s="182"/>
      <c r="BA157" s="182"/>
      <c r="BB157" s="183"/>
      <c r="BC157" s="183"/>
      <c r="BD157" s="183"/>
      <c r="BE157" s="182"/>
      <c r="BF157" s="182"/>
      <c r="BI157" s="184"/>
      <c r="BJ157" s="184"/>
      <c r="BK157" s="184"/>
      <c r="BL157" s="184"/>
      <c r="BM157" s="182"/>
      <c r="BN157" s="182"/>
      <c r="BO157" s="185"/>
      <c r="BP157" s="181"/>
      <c r="BQ157" s="182"/>
      <c r="BR157" s="182"/>
      <c r="BS157" s="183"/>
      <c r="BT157" s="182"/>
      <c r="BU157" s="183"/>
      <c r="BV157" s="182"/>
      <c r="BW157" s="182"/>
      <c r="BZ157" s="184"/>
      <c r="CA157" s="184"/>
      <c r="CB157" s="184"/>
      <c r="CC157" s="184"/>
      <c r="CD157" s="182"/>
      <c r="CE157" s="182"/>
      <c r="CF157" s="185"/>
      <c r="CG157" s="181"/>
      <c r="CH157" s="182"/>
      <c r="CI157" s="182"/>
      <c r="CJ157" s="183"/>
      <c r="CK157" s="183"/>
      <c r="CL157" s="183"/>
      <c r="CM157" s="182"/>
      <c r="CN157" s="182"/>
      <c r="CQ157" s="184"/>
      <c r="CR157" s="184"/>
      <c r="CS157" s="184"/>
      <c r="CT157" s="184"/>
      <c r="CU157" s="182"/>
      <c r="CV157" s="182"/>
      <c r="CW157" s="185"/>
      <c r="CX157" s="181"/>
      <c r="CY157" s="182"/>
      <c r="CZ157" s="182"/>
      <c r="DA157" s="183"/>
      <c r="DB157" s="183"/>
      <c r="DC157" s="183"/>
      <c r="DD157" s="182"/>
      <c r="DE157" s="182"/>
      <c r="DH157" s="184"/>
      <c r="DI157" s="184"/>
      <c r="DJ157" s="184"/>
      <c r="DK157" s="184"/>
      <c r="DL157" s="182"/>
      <c r="DM157" s="182"/>
      <c r="DN157" s="185"/>
      <c r="DO157" s="181"/>
      <c r="DP157" s="182"/>
      <c r="DQ157" s="182"/>
      <c r="DR157" s="183"/>
      <c r="DS157" s="183"/>
      <c r="DT157" s="183"/>
      <c r="DU157" s="182"/>
      <c r="DV157" s="182"/>
      <c r="DY157" s="184"/>
      <c r="DZ157" s="184"/>
      <c r="EA157" s="184"/>
      <c r="EB157" s="184"/>
      <c r="EC157" s="182"/>
      <c r="ED157" s="182"/>
      <c r="EE157" s="185"/>
      <c r="EF157" s="181"/>
      <c r="EG157" s="182"/>
      <c r="EH157" s="182"/>
      <c r="EI157" s="183"/>
      <c r="EJ157" s="183"/>
      <c r="EK157" s="183"/>
      <c r="EL157" s="182"/>
      <c r="EM157" s="182"/>
      <c r="EP157" s="184"/>
      <c r="EQ157" s="184"/>
      <c r="ER157" s="184"/>
      <c r="ES157" s="184"/>
      <c r="ET157" s="182"/>
      <c r="EU157" s="182"/>
      <c r="EV157" s="185"/>
      <c r="EW157" s="181"/>
      <c r="EX157" s="182"/>
      <c r="EY157" s="182"/>
      <c r="EZ157" s="183"/>
      <c r="FA157" s="183"/>
      <c r="FB157" s="183"/>
      <c r="FC157" s="182"/>
      <c r="FD157" s="182"/>
      <c r="FG157" s="184"/>
      <c r="FH157" s="184"/>
      <c r="FI157" s="184"/>
      <c r="FJ157" s="184"/>
      <c r="FK157" s="182"/>
      <c r="FL157" s="182"/>
      <c r="FM157" s="185"/>
      <c r="FN157" s="181"/>
      <c r="FO157" s="182"/>
      <c r="FP157" s="182"/>
      <c r="FQ157" s="183"/>
      <c r="FR157" s="183"/>
      <c r="FS157" s="183"/>
      <c r="FT157" s="182"/>
      <c r="FU157" s="182"/>
      <c r="FX157" s="184"/>
      <c r="FY157" s="184"/>
      <c r="FZ157" s="184"/>
      <c r="GA157" s="184"/>
      <c r="GB157" s="182"/>
      <c r="GC157" s="182"/>
      <c r="GD157" s="185"/>
      <c r="GE157" s="181"/>
      <c r="GF157" s="182"/>
      <c r="GG157" s="182"/>
      <c r="GH157" s="183"/>
      <c r="GI157" s="183"/>
      <c r="GJ157" s="183"/>
      <c r="GK157" s="182"/>
      <c r="GL157" s="182"/>
      <c r="GO157" s="184"/>
      <c r="GP157" s="184"/>
      <c r="GQ157" s="184"/>
      <c r="GR157" s="184"/>
      <c r="GS157" s="182"/>
      <c r="GT157" s="182"/>
      <c r="GU157" s="185"/>
      <c r="GV157" s="181"/>
      <c r="GW157" s="182"/>
      <c r="GX157" s="182"/>
      <c r="GY157" s="183"/>
      <c r="GZ157" s="183"/>
      <c r="HA157" s="183"/>
      <c r="HB157" s="182"/>
      <c r="HC157" s="182"/>
      <c r="HF157" s="184"/>
    </row>
    <row r="158" spans="1:216" s="166" customFormat="1" ht="41.25" customHeight="1">
      <c r="A158" s="553" t="s">
        <v>8427</v>
      </c>
      <c r="B158" s="554" t="s">
        <v>8428</v>
      </c>
      <c r="C158" s="554" t="s">
        <v>8428</v>
      </c>
      <c r="D158" s="554" t="s">
        <v>6089</v>
      </c>
      <c r="E158" s="218" t="str">
        <f t="shared" si="4"/>
        <v>下関市山の田東町1-20</v>
      </c>
      <c r="F158" s="444" t="s">
        <v>1093</v>
      </c>
      <c r="G158" s="556">
        <v>44835</v>
      </c>
      <c r="H158" s="444" t="s">
        <v>8184</v>
      </c>
      <c r="I158" s="433" t="s">
        <v>6061</v>
      </c>
      <c r="J158" s="436" t="s">
        <v>744</v>
      </c>
      <c r="K158" s="434" t="s">
        <v>419</v>
      </c>
      <c r="L158" s="434" t="s">
        <v>5863</v>
      </c>
      <c r="M158" s="434" t="s">
        <v>6087</v>
      </c>
      <c r="N158" s="444" t="s">
        <v>6088</v>
      </c>
      <c r="O158" s="435" t="s">
        <v>234</v>
      </c>
      <c r="P158" s="405" t="s">
        <v>6073</v>
      </c>
      <c r="Q158" s="426"/>
      <c r="R158" s="427"/>
      <c r="S158" s="428"/>
      <c r="T158" s="426"/>
      <c r="U158" s="426"/>
      <c r="V158" s="429"/>
      <c r="W158" s="429"/>
      <c r="X158" s="429"/>
      <c r="Y158" s="426"/>
      <c r="Z158" s="426"/>
      <c r="AA158" s="425"/>
      <c r="AB158" s="425"/>
      <c r="AC158" s="430"/>
      <c r="AD158" s="430"/>
      <c r="AE158" s="430"/>
      <c r="AF158" s="430"/>
      <c r="AG158" s="426"/>
      <c r="AH158" s="426"/>
      <c r="AI158" s="427"/>
      <c r="AJ158" s="428"/>
      <c r="AK158" s="426"/>
      <c r="AL158" s="426"/>
      <c r="AM158" s="429"/>
      <c r="AN158" s="429"/>
      <c r="AO158" s="429"/>
      <c r="AP158" s="426"/>
      <c r="AQ158" s="426"/>
      <c r="AR158" s="425"/>
      <c r="AS158" s="425"/>
      <c r="AT158" s="430"/>
      <c r="AU158" s="430"/>
      <c r="AV158" s="430"/>
      <c r="AW158" s="430"/>
      <c r="AX158" s="426"/>
      <c r="AY158" s="426"/>
      <c r="AZ158" s="427"/>
      <c r="BA158" s="428"/>
      <c r="BB158" s="426"/>
      <c r="BC158" s="426"/>
      <c r="BD158" s="429"/>
      <c r="BE158" s="429"/>
      <c r="BF158" s="429"/>
      <c r="BG158" s="426"/>
      <c r="BH158" s="426"/>
      <c r="BI158" s="425"/>
      <c r="BJ158" s="425"/>
      <c r="BK158" s="430"/>
      <c r="BL158" s="430"/>
      <c r="BM158" s="430"/>
      <c r="BN158" s="430"/>
      <c r="BO158" s="426"/>
      <c r="BP158" s="426"/>
      <c r="BQ158" s="427"/>
      <c r="BR158" s="428"/>
      <c r="BS158" s="426"/>
      <c r="BT158" s="426"/>
      <c r="BU158" s="429"/>
      <c r="BV158" s="429"/>
      <c r="BW158" s="429"/>
      <c r="BX158" s="426"/>
      <c r="BY158" s="426"/>
      <c r="BZ158" s="425"/>
      <c r="CA158" s="425"/>
      <c r="CB158" s="430"/>
      <c r="CC158" s="430"/>
      <c r="CD158" s="430"/>
      <c r="CE158" s="430"/>
      <c r="CF158" s="426"/>
      <c r="CG158" s="426"/>
      <c r="CH158" s="427"/>
      <c r="CI158" s="428"/>
      <c r="CJ158" s="426"/>
      <c r="CK158" s="426"/>
      <c r="CL158" s="429"/>
      <c r="CM158" s="429"/>
      <c r="CN158" s="429"/>
      <c r="CO158" s="426"/>
      <c r="CP158" s="426"/>
      <c r="CQ158" s="425"/>
      <c r="CR158" s="425"/>
      <c r="CS158" s="430"/>
      <c r="CT158" s="430"/>
      <c r="CU158" s="430"/>
      <c r="CV158" s="430"/>
      <c r="CW158" s="426"/>
      <c r="CX158" s="426"/>
      <c r="CY158" s="427"/>
      <c r="CZ158" s="428"/>
      <c r="DA158" s="426"/>
      <c r="DB158" s="426"/>
      <c r="DC158" s="429"/>
      <c r="DD158" s="429"/>
      <c r="DE158" s="429"/>
      <c r="DF158" s="426"/>
      <c r="DG158" s="426"/>
      <c r="DH158" s="425"/>
      <c r="DI158" s="425"/>
      <c r="DJ158" s="430"/>
      <c r="DK158" s="430"/>
      <c r="DL158" s="430"/>
      <c r="DM158" s="430"/>
      <c r="DN158" s="426"/>
      <c r="DO158" s="426"/>
      <c r="DP158" s="427"/>
      <c r="DQ158" s="428"/>
      <c r="DR158" s="426"/>
      <c r="DS158" s="426"/>
      <c r="DT158" s="429"/>
      <c r="DU158" s="429"/>
      <c r="DV158" s="429"/>
      <c r="DW158" s="426"/>
      <c r="DX158" s="426"/>
      <c r="DY158" s="425"/>
      <c r="DZ158" s="425"/>
      <c r="EA158" s="430"/>
      <c r="EB158" s="430"/>
      <c r="EC158" s="430"/>
      <c r="ED158" s="430"/>
      <c r="EE158" s="426"/>
      <c r="EF158" s="426"/>
      <c r="EG158" s="427"/>
      <c r="EH158" s="428"/>
      <c r="EI158" s="426"/>
      <c r="EJ158" s="426"/>
      <c r="EK158" s="429"/>
      <c r="EL158" s="429"/>
      <c r="EM158" s="429"/>
      <c r="EN158" s="426"/>
      <c r="EO158" s="426"/>
      <c r="EP158" s="425"/>
      <c r="EQ158" s="425"/>
      <c r="ER158" s="430"/>
      <c r="ES158" s="430"/>
      <c r="ET158" s="430"/>
      <c r="EU158" s="430"/>
      <c r="EV158" s="426"/>
      <c r="EW158" s="426"/>
      <c r="EX158" s="427"/>
      <c r="EY158" s="428"/>
      <c r="EZ158" s="426"/>
      <c r="FA158" s="426"/>
      <c r="FB158" s="429"/>
      <c r="FC158" s="429"/>
      <c r="FD158" s="429"/>
      <c r="FE158" s="426"/>
      <c r="FF158" s="426"/>
      <c r="FG158" s="425"/>
      <c r="FH158" s="425"/>
      <c r="FI158" s="430"/>
      <c r="FJ158" s="430"/>
      <c r="FK158" s="430"/>
      <c r="FL158" s="430"/>
      <c r="FM158" s="426"/>
      <c r="FN158" s="426"/>
      <c r="FO158" s="427"/>
      <c r="FP158" s="428"/>
      <c r="FQ158" s="426"/>
      <c r="FR158" s="426"/>
      <c r="FS158" s="429"/>
      <c r="FT158" s="429"/>
      <c r="FU158" s="429"/>
      <c r="FV158" s="426"/>
      <c r="FW158" s="426"/>
      <c r="FX158" s="425"/>
      <c r="FY158" s="425"/>
      <c r="FZ158" s="430"/>
      <c r="GA158" s="430"/>
      <c r="GB158" s="430"/>
      <c r="GC158" s="430"/>
      <c r="GD158" s="426"/>
      <c r="GE158" s="426"/>
      <c r="GF158" s="427"/>
      <c r="GG158" s="428"/>
      <c r="GH158" s="426"/>
      <c r="GI158" s="426"/>
      <c r="GJ158" s="429"/>
      <c r="GK158" s="429"/>
      <c r="GL158" s="429"/>
      <c r="GM158" s="426"/>
      <c r="GN158" s="426"/>
      <c r="GO158" s="425"/>
      <c r="GP158" s="425"/>
      <c r="GQ158" s="430"/>
      <c r="GR158" s="430"/>
      <c r="GS158" s="430"/>
      <c r="GT158" s="430"/>
      <c r="GU158" s="426"/>
      <c r="GV158" s="426"/>
      <c r="GW158" s="427"/>
      <c r="GX158" s="428"/>
      <c r="GY158" s="426"/>
      <c r="GZ158" s="426"/>
      <c r="HA158" s="429"/>
      <c r="HB158" s="429"/>
      <c r="HC158" s="429"/>
      <c r="HD158" s="426"/>
      <c r="HE158" s="426"/>
      <c r="HF158" s="425"/>
      <c r="HG158" s="425"/>
      <c r="HH158" s="430"/>
    </row>
    <row r="159" spans="1:216" s="379" customFormat="1" ht="41.25" customHeight="1">
      <c r="A159" s="431" t="s">
        <v>8209</v>
      </c>
      <c r="B159" s="432" t="s">
        <v>8210</v>
      </c>
      <c r="C159" s="432" t="s">
        <v>8210</v>
      </c>
      <c r="D159" s="432" t="s">
        <v>8211</v>
      </c>
      <c r="E159" s="218" t="str">
        <f t="shared" si="4"/>
        <v>下関市長府新松原町3-30</v>
      </c>
      <c r="F159" s="444" t="s">
        <v>2302</v>
      </c>
      <c r="G159" s="556">
        <v>41426</v>
      </c>
      <c r="H159" s="444" t="s">
        <v>8212</v>
      </c>
      <c r="I159" s="433" t="s">
        <v>8213</v>
      </c>
      <c r="J159" s="436" t="s">
        <v>744</v>
      </c>
      <c r="K159" s="434" t="s">
        <v>419</v>
      </c>
      <c r="L159" s="434" t="s">
        <v>420</v>
      </c>
      <c r="M159" s="444" t="s">
        <v>8995</v>
      </c>
      <c r="N159" s="444" t="s">
        <v>8214</v>
      </c>
      <c r="O159" s="435" t="s">
        <v>234</v>
      </c>
      <c r="P159" s="438" t="s">
        <v>512</v>
      </c>
      <c r="Q159" s="439"/>
      <c r="R159" s="441"/>
      <c r="S159" s="441"/>
      <c r="T159" s="442"/>
      <c r="U159" s="442"/>
      <c r="V159" s="442"/>
      <c r="W159" s="441"/>
      <c r="X159" s="441"/>
      <c r="Y159" s="437"/>
      <c r="Z159" s="437"/>
      <c r="AA159" s="443"/>
      <c r="AB159" s="443"/>
      <c r="AC159" s="443"/>
      <c r="AD159" s="443"/>
      <c r="AE159" s="441"/>
      <c r="AF159" s="441"/>
      <c r="AG159" s="440"/>
      <c r="AH159" s="439"/>
      <c r="AI159" s="441"/>
      <c r="AJ159" s="441"/>
      <c r="AK159" s="442"/>
      <c r="AL159" s="442"/>
      <c r="AM159" s="442"/>
      <c r="AN159" s="441"/>
      <c r="AO159" s="441"/>
      <c r="AP159" s="437"/>
      <c r="AQ159" s="437"/>
      <c r="AR159" s="443"/>
      <c r="AS159" s="443"/>
      <c r="AT159" s="443"/>
      <c r="AU159" s="443"/>
      <c r="AV159" s="441"/>
      <c r="AW159" s="441"/>
      <c r="AX159" s="440"/>
      <c r="AY159" s="439"/>
      <c r="AZ159" s="441"/>
      <c r="BA159" s="441"/>
      <c r="BB159" s="442"/>
      <c r="BC159" s="442"/>
      <c r="BD159" s="442"/>
      <c r="BE159" s="441"/>
      <c r="BF159" s="441"/>
      <c r="BG159" s="437"/>
      <c r="BH159" s="437"/>
      <c r="BI159" s="443"/>
      <c r="BJ159" s="443"/>
      <c r="BK159" s="443"/>
      <c r="BL159" s="443"/>
      <c r="BM159" s="441"/>
      <c r="BN159" s="441"/>
      <c r="BO159" s="440"/>
      <c r="BP159" s="439"/>
      <c r="BQ159" s="441"/>
      <c r="BR159" s="441"/>
      <c r="BS159" s="442"/>
      <c r="BT159" s="441"/>
      <c r="BU159" s="442"/>
      <c r="BV159" s="441"/>
      <c r="BW159" s="441"/>
      <c r="BX159" s="437"/>
      <c r="BY159" s="437"/>
      <c r="BZ159" s="443"/>
      <c r="CA159" s="443"/>
      <c r="CB159" s="443"/>
      <c r="CC159" s="443"/>
      <c r="CD159" s="441"/>
      <c r="CE159" s="441"/>
      <c r="CF159" s="440"/>
      <c r="CG159" s="439"/>
      <c r="CH159" s="441"/>
      <c r="CI159" s="441"/>
      <c r="CJ159" s="442"/>
      <c r="CK159" s="442"/>
      <c r="CL159" s="442"/>
      <c r="CM159" s="441"/>
      <c r="CN159" s="441"/>
      <c r="CO159" s="437"/>
      <c r="CP159" s="437"/>
      <c r="CQ159" s="443"/>
      <c r="CR159" s="443"/>
      <c r="CS159" s="443"/>
      <c r="CT159" s="443"/>
      <c r="CU159" s="441"/>
      <c r="CV159" s="441"/>
      <c r="CW159" s="440"/>
      <c r="CX159" s="439"/>
      <c r="CY159" s="441"/>
      <c r="CZ159" s="441"/>
      <c r="DA159" s="442"/>
      <c r="DB159" s="442"/>
      <c r="DC159" s="442"/>
      <c r="DD159" s="441"/>
      <c r="DE159" s="441"/>
      <c r="DF159" s="437"/>
      <c r="DG159" s="437"/>
      <c r="DH159" s="443"/>
      <c r="DI159" s="443"/>
      <c r="DJ159" s="443"/>
      <c r="DK159" s="443"/>
      <c r="DL159" s="441"/>
      <c r="DM159" s="441"/>
      <c r="DN159" s="440"/>
      <c r="DO159" s="439"/>
      <c r="DP159" s="441"/>
      <c r="DQ159" s="441"/>
      <c r="DR159" s="442"/>
      <c r="DS159" s="442"/>
      <c r="DT159" s="442"/>
      <c r="DU159" s="441"/>
      <c r="DV159" s="441"/>
      <c r="DW159" s="437"/>
      <c r="DX159" s="437"/>
      <c r="DY159" s="443"/>
      <c r="DZ159" s="443"/>
      <c r="EA159" s="443"/>
      <c r="EB159" s="443"/>
      <c r="EC159" s="441"/>
      <c r="ED159" s="441"/>
      <c r="EE159" s="440"/>
      <c r="EF159" s="439"/>
      <c r="EG159" s="441"/>
      <c r="EH159" s="441"/>
      <c r="EI159" s="442"/>
      <c r="EJ159" s="442"/>
      <c r="EK159" s="442"/>
      <c r="EL159" s="441"/>
      <c r="EM159" s="441"/>
      <c r="EN159" s="437"/>
      <c r="EO159" s="437"/>
      <c r="EP159" s="443"/>
      <c r="EQ159" s="443"/>
      <c r="ER159" s="443"/>
      <c r="ES159" s="443"/>
      <c r="ET159" s="441"/>
      <c r="EU159" s="441"/>
      <c r="EV159" s="440"/>
      <c r="EW159" s="439"/>
      <c r="EX159" s="441"/>
      <c r="EY159" s="441"/>
      <c r="EZ159" s="442"/>
      <c r="FA159" s="442"/>
      <c r="FB159" s="442"/>
      <c r="FC159" s="441"/>
      <c r="FD159" s="441"/>
      <c r="FE159" s="437"/>
      <c r="FF159" s="437"/>
      <c r="FG159" s="443"/>
      <c r="FH159" s="443"/>
      <c r="FI159" s="443"/>
      <c r="FJ159" s="443"/>
      <c r="FK159" s="441"/>
      <c r="FL159" s="441"/>
      <c r="FM159" s="440"/>
      <c r="FN159" s="439"/>
      <c r="FO159" s="441"/>
      <c r="FP159" s="441"/>
      <c r="FQ159" s="442"/>
      <c r="FR159" s="442"/>
      <c r="FS159" s="442"/>
      <c r="FT159" s="441"/>
      <c r="FU159" s="441"/>
      <c r="FV159" s="437"/>
      <c r="FW159" s="437"/>
      <c r="FX159" s="443"/>
      <c r="FY159" s="443"/>
      <c r="FZ159" s="443"/>
      <c r="GA159" s="443"/>
      <c r="GB159" s="441"/>
      <c r="GC159" s="441"/>
      <c r="GD159" s="440"/>
      <c r="GE159" s="439"/>
      <c r="GF159" s="441"/>
      <c r="GG159" s="441"/>
      <c r="GH159" s="442"/>
      <c r="GI159" s="442"/>
      <c r="GJ159" s="442"/>
      <c r="GK159" s="441"/>
      <c r="GL159" s="441"/>
      <c r="GM159" s="437"/>
      <c r="GN159" s="437"/>
      <c r="GO159" s="443"/>
      <c r="GP159" s="443"/>
      <c r="GQ159" s="443"/>
      <c r="GR159" s="443"/>
      <c r="GS159" s="441"/>
      <c r="GT159" s="441"/>
      <c r="GU159" s="440"/>
      <c r="GV159" s="439"/>
      <c r="GW159" s="441"/>
      <c r="GX159" s="441"/>
      <c r="GY159" s="442"/>
      <c r="GZ159" s="442"/>
      <c r="HA159" s="442"/>
      <c r="HB159" s="441"/>
      <c r="HC159" s="441"/>
      <c r="HD159" s="437"/>
      <c r="HE159" s="437"/>
      <c r="HF159" s="443"/>
      <c r="HG159" s="437"/>
      <c r="HH159" s="437"/>
    </row>
    <row r="160" spans="1:216" s="166" customFormat="1" ht="41.25" customHeight="1">
      <c r="A160" s="375" t="s">
        <v>8215</v>
      </c>
      <c r="B160" s="516" t="s">
        <v>8216</v>
      </c>
      <c r="C160" s="516" t="s">
        <v>8216</v>
      </c>
      <c r="D160" s="516" t="s">
        <v>9025</v>
      </c>
      <c r="E160" s="483" t="s">
        <v>8217</v>
      </c>
      <c r="F160" s="483" t="s">
        <v>8218</v>
      </c>
      <c r="G160" s="556">
        <v>41365</v>
      </c>
      <c r="H160" s="483" t="s">
        <v>8219</v>
      </c>
      <c r="I160" s="376" t="s">
        <v>8213</v>
      </c>
      <c r="J160" s="494" t="s">
        <v>744</v>
      </c>
      <c r="K160" s="486" t="s">
        <v>419</v>
      </c>
      <c r="L160" s="486" t="s">
        <v>420</v>
      </c>
      <c r="M160" s="483" t="s">
        <v>8220</v>
      </c>
      <c r="N160" s="483" t="s">
        <v>6088</v>
      </c>
      <c r="O160" s="487" t="s">
        <v>234</v>
      </c>
      <c r="P160" s="308" t="s">
        <v>512</v>
      </c>
      <c r="Q160" s="181"/>
      <c r="R160" s="182"/>
      <c r="S160" s="182"/>
      <c r="T160" s="183"/>
      <c r="U160" s="183"/>
      <c r="V160" s="183"/>
      <c r="W160" s="182"/>
      <c r="X160" s="182"/>
      <c r="AA160" s="184"/>
      <c r="AB160" s="184"/>
      <c r="AC160" s="184"/>
      <c r="AD160" s="184"/>
      <c r="AE160" s="182"/>
      <c r="AF160" s="182"/>
      <c r="AG160" s="185"/>
      <c r="AH160" s="181"/>
      <c r="AI160" s="182"/>
      <c r="AJ160" s="182"/>
      <c r="AK160" s="183"/>
      <c r="AL160" s="183"/>
      <c r="AM160" s="183"/>
      <c r="AN160" s="182"/>
      <c r="AO160" s="182"/>
      <c r="AR160" s="184"/>
      <c r="AS160" s="184"/>
      <c r="AT160" s="184"/>
      <c r="AU160" s="184"/>
      <c r="AV160" s="182"/>
      <c r="AW160" s="182"/>
      <c r="AX160" s="185"/>
      <c r="AY160" s="181"/>
      <c r="AZ160" s="182"/>
      <c r="BA160" s="182"/>
      <c r="BB160" s="183"/>
      <c r="BC160" s="183"/>
      <c r="BD160" s="183"/>
      <c r="BE160" s="182"/>
      <c r="BF160" s="182"/>
      <c r="BI160" s="184"/>
      <c r="BJ160" s="184"/>
      <c r="BK160" s="184"/>
      <c r="BL160" s="184"/>
      <c r="BM160" s="182"/>
      <c r="BN160" s="182"/>
      <c r="BO160" s="185"/>
      <c r="BP160" s="181"/>
      <c r="BQ160" s="182"/>
      <c r="BR160" s="182"/>
      <c r="BS160" s="183"/>
      <c r="BT160" s="182"/>
      <c r="BU160" s="183"/>
      <c r="BV160" s="182"/>
      <c r="BW160" s="182"/>
      <c r="BZ160" s="184"/>
      <c r="CA160" s="184"/>
      <c r="CB160" s="184"/>
      <c r="CC160" s="184"/>
      <c r="CD160" s="182"/>
      <c r="CE160" s="182"/>
      <c r="CF160" s="185"/>
      <c r="CG160" s="181"/>
      <c r="CH160" s="182"/>
      <c r="CI160" s="182"/>
      <c r="CJ160" s="183"/>
      <c r="CK160" s="183"/>
      <c r="CL160" s="183"/>
      <c r="CM160" s="182"/>
      <c r="CN160" s="182"/>
      <c r="CQ160" s="184"/>
      <c r="CR160" s="184"/>
      <c r="CS160" s="184"/>
      <c r="CT160" s="184"/>
      <c r="CU160" s="182"/>
      <c r="CV160" s="182"/>
      <c r="CW160" s="185"/>
      <c r="CX160" s="181"/>
      <c r="CY160" s="182"/>
      <c r="CZ160" s="182"/>
      <c r="DA160" s="183"/>
      <c r="DB160" s="183"/>
      <c r="DC160" s="183"/>
      <c r="DD160" s="182"/>
      <c r="DE160" s="182"/>
      <c r="DH160" s="184"/>
      <c r="DI160" s="184"/>
      <c r="DJ160" s="184"/>
      <c r="DK160" s="184"/>
      <c r="DL160" s="182"/>
      <c r="DM160" s="182"/>
      <c r="DN160" s="185"/>
      <c r="DO160" s="181"/>
      <c r="DP160" s="182"/>
      <c r="DQ160" s="182"/>
      <c r="DR160" s="183"/>
      <c r="DS160" s="183"/>
      <c r="DT160" s="183"/>
      <c r="DU160" s="182"/>
      <c r="DV160" s="182"/>
      <c r="DY160" s="184"/>
      <c r="DZ160" s="184"/>
      <c r="EA160" s="184"/>
      <c r="EB160" s="184"/>
      <c r="EC160" s="182"/>
      <c r="ED160" s="182"/>
      <c r="EE160" s="185"/>
      <c r="EF160" s="181"/>
      <c r="EG160" s="182"/>
      <c r="EH160" s="182"/>
      <c r="EI160" s="183"/>
      <c r="EJ160" s="183"/>
      <c r="EK160" s="183"/>
      <c r="EL160" s="182"/>
      <c r="EM160" s="182"/>
      <c r="EP160" s="184"/>
      <c r="EQ160" s="184"/>
      <c r="ER160" s="184"/>
      <c r="ES160" s="184"/>
      <c r="ET160" s="182"/>
      <c r="EU160" s="182"/>
      <c r="EV160" s="185"/>
      <c r="EW160" s="181"/>
      <c r="EX160" s="182"/>
      <c r="EY160" s="182"/>
      <c r="EZ160" s="183"/>
      <c r="FA160" s="183"/>
      <c r="FB160" s="183"/>
      <c r="FC160" s="182"/>
      <c r="FD160" s="182"/>
      <c r="FG160" s="184"/>
      <c r="FH160" s="184"/>
      <c r="FI160" s="184"/>
      <c r="FJ160" s="184"/>
      <c r="FK160" s="182"/>
      <c r="FL160" s="182"/>
      <c r="FM160" s="185"/>
      <c r="FN160" s="181"/>
      <c r="FO160" s="182"/>
      <c r="FP160" s="182"/>
      <c r="FQ160" s="183"/>
      <c r="FR160" s="183"/>
      <c r="FS160" s="183"/>
      <c r="FT160" s="182"/>
      <c r="FU160" s="182"/>
      <c r="FX160" s="184"/>
      <c r="FY160" s="184"/>
      <c r="FZ160" s="184"/>
      <c r="GA160" s="184"/>
      <c r="GB160" s="182"/>
      <c r="GC160" s="182"/>
      <c r="GD160" s="185"/>
      <c r="GE160" s="181"/>
      <c r="GF160" s="182"/>
      <c r="GG160" s="182"/>
      <c r="GH160" s="183"/>
      <c r="GI160" s="183"/>
      <c r="GJ160" s="183"/>
      <c r="GK160" s="182"/>
      <c r="GL160" s="182"/>
      <c r="GO160" s="184"/>
      <c r="GP160" s="184"/>
      <c r="GQ160" s="184"/>
      <c r="GR160" s="184"/>
      <c r="GS160" s="182"/>
      <c r="GT160" s="182"/>
      <c r="GU160" s="185"/>
      <c r="GV160" s="181"/>
      <c r="GW160" s="182"/>
      <c r="GX160" s="182"/>
      <c r="GY160" s="183"/>
      <c r="GZ160" s="183"/>
      <c r="HA160" s="183"/>
      <c r="HB160" s="182"/>
      <c r="HC160" s="182"/>
      <c r="HF160" s="184"/>
    </row>
    <row r="161" spans="1:215" s="166" customFormat="1" ht="41.25" customHeight="1">
      <c r="A161" s="299" t="s">
        <v>8221</v>
      </c>
      <c r="B161" s="217" t="s">
        <v>3006</v>
      </c>
      <c r="C161" s="217" t="s">
        <v>3006</v>
      </c>
      <c r="D161" s="217" t="s">
        <v>8222</v>
      </c>
      <c r="E161" s="218" t="s">
        <v>8223</v>
      </c>
      <c r="F161" s="218" t="s">
        <v>6156</v>
      </c>
      <c r="G161" s="219">
        <v>45108</v>
      </c>
      <c r="H161" s="218" t="s">
        <v>8224</v>
      </c>
      <c r="I161" s="221" t="s">
        <v>8213</v>
      </c>
      <c r="J161" s="494" t="s">
        <v>744</v>
      </c>
      <c r="K161" s="486" t="s">
        <v>419</v>
      </c>
      <c r="L161" s="486" t="s">
        <v>420</v>
      </c>
      <c r="M161" s="483" t="s">
        <v>6157</v>
      </c>
      <c r="N161" s="483" t="s">
        <v>8225</v>
      </c>
      <c r="O161" s="307" t="s">
        <v>234</v>
      </c>
      <c r="P161" s="308" t="s">
        <v>512</v>
      </c>
      <c r="Q161" s="181"/>
      <c r="R161" s="182"/>
      <c r="S161" s="182"/>
      <c r="T161" s="183"/>
      <c r="U161" s="183"/>
      <c r="V161" s="183"/>
      <c r="W161" s="182"/>
      <c r="X161" s="182"/>
      <c r="AA161" s="184"/>
      <c r="AB161" s="184"/>
      <c r="AC161" s="184"/>
      <c r="AD161" s="184"/>
      <c r="AE161" s="182"/>
      <c r="AF161" s="182"/>
      <c r="AG161" s="185"/>
      <c r="AH161" s="181"/>
      <c r="AI161" s="182"/>
      <c r="AJ161" s="182"/>
      <c r="AK161" s="183"/>
      <c r="AL161" s="183"/>
      <c r="AM161" s="183"/>
      <c r="AN161" s="182"/>
      <c r="AO161" s="182"/>
      <c r="AR161" s="184"/>
      <c r="AS161" s="184"/>
      <c r="AT161" s="184"/>
      <c r="AU161" s="184"/>
      <c r="AV161" s="182"/>
      <c r="AW161" s="182"/>
      <c r="AX161" s="185"/>
      <c r="AY161" s="181"/>
      <c r="AZ161" s="182"/>
      <c r="BA161" s="182"/>
      <c r="BB161" s="183"/>
      <c r="BC161" s="183"/>
      <c r="BD161" s="183"/>
      <c r="BE161" s="182"/>
      <c r="BF161" s="182"/>
      <c r="BI161" s="184"/>
      <c r="BJ161" s="184"/>
      <c r="BK161" s="184"/>
      <c r="BL161" s="184"/>
      <c r="BM161" s="182"/>
      <c r="BN161" s="182"/>
      <c r="BO161" s="185"/>
      <c r="BP161" s="181"/>
      <c r="BQ161" s="182"/>
      <c r="BR161" s="182"/>
      <c r="BS161" s="183"/>
      <c r="BT161" s="182"/>
      <c r="BU161" s="183"/>
      <c r="BV161" s="182"/>
      <c r="BW161" s="182"/>
      <c r="BZ161" s="184"/>
      <c r="CA161" s="184"/>
      <c r="CB161" s="184"/>
      <c r="CC161" s="184"/>
      <c r="CD161" s="182"/>
      <c r="CE161" s="182"/>
      <c r="CF161" s="185"/>
      <c r="CG161" s="181"/>
      <c r="CH161" s="182"/>
      <c r="CI161" s="182"/>
      <c r="CJ161" s="183"/>
      <c r="CK161" s="183"/>
      <c r="CL161" s="183"/>
      <c r="CM161" s="182"/>
      <c r="CN161" s="182"/>
      <c r="CQ161" s="184"/>
      <c r="CR161" s="184"/>
      <c r="CS161" s="184"/>
      <c r="CT161" s="184"/>
      <c r="CU161" s="182"/>
      <c r="CV161" s="182"/>
      <c r="CW161" s="185"/>
      <c r="CX161" s="181"/>
      <c r="CY161" s="182"/>
      <c r="CZ161" s="182"/>
      <c r="DA161" s="183"/>
      <c r="DB161" s="183"/>
      <c r="DC161" s="183"/>
      <c r="DD161" s="182"/>
      <c r="DE161" s="182"/>
      <c r="DH161" s="184"/>
      <c r="DI161" s="184"/>
      <c r="DJ161" s="184"/>
      <c r="DK161" s="184"/>
      <c r="DL161" s="182"/>
      <c r="DM161" s="182"/>
      <c r="DN161" s="185"/>
      <c r="DO161" s="181"/>
      <c r="DP161" s="182"/>
      <c r="DQ161" s="182"/>
      <c r="DR161" s="183"/>
      <c r="DS161" s="183"/>
      <c r="DT161" s="183"/>
      <c r="DU161" s="182"/>
      <c r="DV161" s="182"/>
      <c r="DY161" s="184"/>
      <c r="DZ161" s="184"/>
      <c r="EA161" s="184"/>
      <c r="EB161" s="184"/>
      <c r="EC161" s="182"/>
      <c r="ED161" s="182"/>
      <c r="EE161" s="185"/>
      <c r="EF161" s="181"/>
      <c r="EG161" s="182"/>
      <c r="EH161" s="182"/>
      <c r="EI161" s="183"/>
      <c r="EJ161" s="183"/>
      <c r="EK161" s="183"/>
      <c r="EL161" s="182"/>
      <c r="EM161" s="182"/>
      <c r="EP161" s="184"/>
      <c r="EQ161" s="184"/>
      <c r="ER161" s="184"/>
      <c r="ES161" s="184"/>
      <c r="ET161" s="182"/>
      <c r="EU161" s="182"/>
      <c r="EV161" s="185"/>
      <c r="EW161" s="181"/>
      <c r="EX161" s="182"/>
      <c r="EY161" s="182"/>
      <c r="EZ161" s="183"/>
      <c r="FA161" s="183"/>
      <c r="FB161" s="183"/>
      <c r="FC161" s="182"/>
      <c r="FD161" s="182"/>
      <c r="FG161" s="184"/>
      <c r="FH161" s="184"/>
      <c r="FI161" s="184"/>
      <c r="FJ161" s="184"/>
      <c r="FK161" s="182"/>
      <c r="FL161" s="182"/>
      <c r="FM161" s="185"/>
      <c r="FN161" s="181"/>
      <c r="FO161" s="182"/>
      <c r="FP161" s="182"/>
      <c r="FQ161" s="183"/>
      <c r="FR161" s="183"/>
      <c r="FS161" s="183"/>
      <c r="FT161" s="182"/>
      <c r="FU161" s="182"/>
      <c r="FX161" s="184"/>
      <c r="FY161" s="184"/>
      <c r="FZ161" s="184"/>
      <c r="GA161" s="184"/>
      <c r="GB161" s="182"/>
      <c r="GC161" s="182"/>
      <c r="GD161" s="185"/>
      <c r="GE161" s="181"/>
      <c r="GF161" s="182"/>
      <c r="GG161" s="182"/>
      <c r="GH161" s="183"/>
      <c r="GI161" s="183"/>
      <c r="GJ161" s="183"/>
      <c r="GK161" s="182"/>
      <c r="GL161" s="182"/>
      <c r="GO161" s="184"/>
      <c r="GP161" s="184"/>
      <c r="GQ161" s="184"/>
      <c r="GR161" s="184"/>
      <c r="GS161" s="182"/>
      <c r="GT161" s="182"/>
      <c r="GU161" s="185"/>
      <c r="GV161" s="181"/>
      <c r="GW161" s="182"/>
      <c r="GX161" s="182"/>
      <c r="GY161" s="183"/>
      <c r="GZ161" s="183"/>
      <c r="HA161" s="183"/>
      <c r="HB161" s="182"/>
      <c r="HC161" s="182"/>
      <c r="HF161" s="184"/>
    </row>
    <row r="162" spans="1:215" s="166" customFormat="1" ht="41.25" customHeight="1">
      <c r="A162" s="299" t="s">
        <v>8226</v>
      </c>
      <c r="B162" s="398" t="s">
        <v>9026</v>
      </c>
      <c r="C162" s="398" t="s">
        <v>9026</v>
      </c>
      <c r="D162" s="543" t="s">
        <v>8429</v>
      </c>
      <c r="E162" s="218" t="s">
        <v>8227</v>
      </c>
      <c r="F162" s="218" t="s">
        <v>8228</v>
      </c>
      <c r="G162" s="219">
        <v>45170</v>
      </c>
      <c r="H162" s="218" t="s">
        <v>8229</v>
      </c>
      <c r="I162" s="221" t="s">
        <v>8213</v>
      </c>
      <c r="J162" s="494" t="s">
        <v>744</v>
      </c>
      <c r="K162" s="486" t="s">
        <v>419</v>
      </c>
      <c r="L162" s="486" t="s">
        <v>420</v>
      </c>
      <c r="M162" s="483" t="s">
        <v>8230</v>
      </c>
      <c r="N162" s="483" t="s">
        <v>8231</v>
      </c>
      <c r="O162" s="307" t="s">
        <v>234</v>
      </c>
      <c r="P162" s="308" t="s">
        <v>512</v>
      </c>
      <c r="Q162" s="181"/>
      <c r="R162" s="182"/>
      <c r="S162" s="182"/>
      <c r="T162" s="183"/>
      <c r="U162" s="183"/>
      <c r="V162" s="183"/>
      <c r="W162" s="182"/>
      <c r="X162" s="182"/>
      <c r="AA162" s="184"/>
      <c r="AB162" s="184"/>
      <c r="AC162" s="184"/>
      <c r="AD162" s="184"/>
      <c r="AE162" s="182"/>
      <c r="AF162" s="182"/>
      <c r="AG162" s="185"/>
      <c r="AH162" s="181"/>
      <c r="AI162" s="182"/>
      <c r="AJ162" s="182"/>
      <c r="AK162" s="183"/>
      <c r="AL162" s="183"/>
      <c r="AM162" s="183"/>
      <c r="AN162" s="182"/>
      <c r="AO162" s="182"/>
      <c r="AR162" s="184"/>
      <c r="AS162" s="184"/>
      <c r="AT162" s="184"/>
      <c r="AU162" s="184"/>
      <c r="AV162" s="182"/>
      <c r="AW162" s="182"/>
      <c r="AX162" s="185"/>
      <c r="AY162" s="181"/>
      <c r="AZ162" s="182"/>
      <c r="BA162" s="182"/>
      <c r="BB162" s="183"/>
      <c r="BC162" s="183"/>
      <c r="BD162" s="183"/>
      <c r="BE162" s="182"/>
      <c r="BF162" s="182"/>
      <c r="BI162" s="184"/>
      <c r="BJ162" s="184"/>
      <c r="BK162" s="184"/>
      <c r="BL162" s="184"/>
      <c r="BM162" s="182"/>
      <c r="BN162" s="182"/>
      <c r="BO162" s="185"/>
      <c r="BP162" s="181"/>
      <c r="BQ162" s="182"/>
      <c r="BR162" s="182"/>
      <c r="BS162" s="183"/>
      <c r="BT162" s="182"/>
      <c r="BU162" s="183"/>
      <c r="BV162" s="182"/>
      <c r="BW162" s="182"/>
      <c r="BZ162" s="184"/>
      <c r="CA162" s="184"/>
      <c r="CB162" s="184"/>
      <c r="CC162" s="184"/>
      <c r="CD162" s="182"/>
      <c r="CE162" s="182"/>
      <c r="CF162" s="185"/>
      <c r="CG162" s="181"/>
      <c r="CH162" s="182"/>
      <c r="CI162" s="182"/>
      <c r="CJ162" s="183"/>
      <c r="CK162" s="183"/>
      <c r="CL162" s="183"/>
      <c r="CM162" s="182"/>
      <c r="CN162" s="182"/>
      <c r="CQ162" s="184"/>
      <c r="CR162" s="184"/>
      <c r="CS162" s="184"/>
      <c r="CT162" s="184"/>
      <c r="CU162" s="182"/>
      <c r="CV162" s="182"/>
      <c r="CW162" s="185"/>
      <c r="CX162" s="181"/>
      <c r="CY162" s="182"/>
      <c r="CZ162" s="182"/>
      <c r="DA162" s="183"/>
      <c r="DB162" s="183"/>
      <c r="DC162" s="183"/>
      <c r="DD162" s="182"/>
      <c r="DE162" s="182"/>
      <c r="DH162" s="184"/>
      <c r="DI162" s="184"/>
      <c r="DJ162" s="184"/>
      <c r="DK162" s="184"/>
      <c r="DL162" s="182"/>
      <c r="DM162" s="182"/>
      <c r="DN162" s="185"/>
      <c r="DO162" s="181"/>
      <c r="DP162" s="182"/>
      <c r="DQ162" s="182"/>
      <c r="DR162" s="183"/>
      <c r="DS162" s="183"/>
      <c r="DT162" s="183"/>
      <c r="DU162" s="182"/>
      <c r="DV162" s="182"/>
      <c r="DY162" s="184"/>
      <c r="DZ162" s="184"/>
      <c r="EA162" s="184"/>
      <c r="EB162" s="184"/>
      <c r="EC162" s="182"/>
      <c r="ED162" s="182"/>
      <c r="EE162" s="185"/>
      <c r="EF162" s="181"/>
      <c r="EG162" s="182"/>
      <c r="EH162" s="182"/>
      <c r="EI162" s="183"/>
      <c r="EJ162" s="183"/>
      <c r="EK162" s="183"/>
      <c r="EL162" s="182"/>
      <c r="EM162" s="182"/>
      <c r="EP162" s="184"/>
      <c r="EQ162" s="184"/>
      <c r="ER162" s="184"/>
      <c r="ES162" s="184"/>
      <c r="ET162" s="182"/>
      <c r="EU162" s="182"/>
      <c r="EV162" s="185"/>
      <c r="EW162" s="181"/>
      <c r="EX162" s="182"/>
      <c r="EY162" s="182"/>
      <c r="EZ162" s="183"/>
      <c r="FA162" s="183"/>
      <c r="FB162" s="183"/>
      <c r="FC162" s="182"/>
      <c r="FD162" s="182"/>
      <c r="FG162" s="184"/>
      <c r="FH162" s="184"/>
      <c r="FI162" s="184"/>
      <c r="FJ162" s="184"/>
      <c r="FK162" s="182"/>
      <c r="FL162" s="182"/>
      <c r="FM162" s="185"/>
      <c r="FN162" s="181"/>
      <c r="FO162" s="182"/>
      <c r="FP162" s="182"/>
      <c r="FQ162" s="183"/>
      <c r="FR162" s="183"/>
      <c r="FS162" s="183"/>
      <c r="FT162" s="182"/>
      <c r="FU162" s="182"/>
      <c r="FX162" s="184"/>
      <c r="FY162" s="184"/>
      <c r="FZ162" s="184"/>
      <c r="GA162" s="184"/>
      <c r="GB162" s="182"/>
      <c r="GC162" s="182"/>
      <c r="GD162" s="185"/>
      <c r="GE162" s="181"/>
      <c r="GF162" s="182"/>
      <c r="GG162" s="182"/>
      <c r="GH162" s="183"/>
      <c r="GI162" s="183"/>
      <c r="GJ162" s="183"/>
      <c r="GK162" s="182"/>
      <c r="GL162" s="182"/>
      <c r="GO162" s="184"/>
      <c r="GP162" s="184"/>
      <c r="GQ162" s="184"/>
      <c r="GR162" s="184"/>
      <c r="GS162" s="182"/>
      <c r="GT162" s="182"/>
      <c r="GU162" s="185"/>
      <c r="GV162" s="181"/>
      <c r="GW162" s="182"/>
      <c r="GX162" s="182"/>
      <c r="GY162" s="183"/>
      <c r="GZ162" s="183"/>
      <c r="HA162" s="183"/>
      <c r="HB162" s="182"/>
      <c r="HC162" s="182"/>
      <c r="HF162" s="184"/>
    </row>
    <row r="163" spans="1:215" s="166" customFormat="1" ht="41.25" customHeight="1">
      <c r="A163" s="299" t="s">
        <v>8232</v>
      </c>
      <c r="B163" s="398" t="s">
        <v>9024</v>
      </c>
      <c r="C163" s="398" t="s">
        <v>9024</v>
      </c>
      <c r="D163" s="398" t="s">
        <v>6151</v>
      </c>
      <c r="E163" s="218" t="s">
        <v>8233</v>
      </c>
      <c r="F163" s="218" t="s">
        <v>8234</v>
      </c>
      <c r="G163" s="219">
        <v>45231</v>
      </c>
      <c r="H163" s="218" t="s">
        <v>8235</v>
      </c>
      <c r="I163" s="221" t="s">
        <v>6061</v>
      </c>
      <c r="J163" s="494" t="s">
        <v>744</v>
      </c>
      <c r="K163" s="486" t="s">
        <v>419</v>
      </c>
      <c r="L163" s="486" t="s">
        <v>420</v>
      </c>
      <c r="M163" s="483" t="s">
        <v>8236</v>
      </c>
      <c r="N163" s="483" t="s">
        <v>8237</v>
      </c>
      <c r="O163" s="307" t="s">
        <v>234</v>
      </c>
      <c r="P163" s="308" t="s">
        <v>512</v>
      </c>
      <c r="Q163" s="181"/>
      <c r="R163" s="182"/>
      <c r="S163" s="182"/>
      <c r="T163" s="183"/>
      <c r="U163" s="183"/>
      <c r="V163" s="183"/>
      <c r="W163" s="182"/>
      <c r="X163" s="182"/>
      <c r="AA163" s="184"/>
      <c r="AB163" s="184"/>
      <c r="AC163" s="184"/>
      <c r="AD163" s="184"/>
      <c r="AE163" s="182"/>
      <c r="AF163" s="182"/>
      <c r="AG163" s="185"/>
      <c r="AH163" s="181"/>
      <c r="AI163" s="182"/>
      <c r="AJ163" s="182"/>
      <c r="AK163" s="183"/>
      <c r="AL163" s="183"/>
      <c r="AM163" s="183"/>
      <c r="AN163" s="182"/>
      <c r="AO163" s="182"/>
      <c r="AR163" s="184"/>
      <c r="AS163" s="184"/>
      <c r="AT163" s="184"/>
      <c r="AU163" s="184"/>
      <c r="AV163" s="182"/>
      <c r="AW163" s="182"/>
      <c r="AX163" s="185"/>
      <c r="AY163" s="181"/>
      <c r="AZ163" s="182"/>
      <c r="BA163" s="182"/>
      <c r="BB163" s="183"/>
      <c r="BC163" s="183"/>
      <c r="BD163" s="183"/>
      <c r="BE163" s="182"/>
      <c r="BF163" s="182"/>
      <c r="BI163" s="184"/>
      <c r="BJ163" s="184"/>
      <c r="BK163" s="184"/>
      <c r="BL163" s="184"/>
      <c r="BM163" s="182"/>
      <c r="BN163" s="182"/>
      <c r="BO163" s="185"/>
      <c r="BP163" s="181"/>
      <c r="BQ163" s="182"/>
      <c r="BR163" s="182"/>
      <c r="BS163" s="183"/>
      <c r="BT163" s="182"/>
      <c r="BU163" s="183"/>
      <c r="BV163" s="182"/>
      <c r="BW163" s="182"/>
      <c r="BZ163" s="184"/>
      <c r="CA163" s="184"/>
      <c r="CB163" s="184"/>
      <c r="CC163" s="184"/>
      <c r="CD163" s="182"/>
      <c r="CE163" s="182"/>
      <c r="CF163" s="185"/>
      <c r="CG163" s="181"/>
      <c r="CH163" s="182"/>
      <c r="CI163" s="182"/>
      <c r="CJ163" s="183"/>
      <c r="CK163" s="183"/>
      <c r="CL163" s="183"/>
      <c r="CM163" s="182"/>
      <c r="CN163" s="182"/>
      <c r="CQ163" s="184"/>
      <c r="CR163" s="184"/>
      <c r="CS163" s="184"/>
      <c r="CT163" s="184"/>
      <c r="CU163" s="182"/>
      <c r="CV163" s="182"/>
      <c r="CW163" s="185"/>
      <c r="CX163" s="181"/>
      <c r="CY163" s="182"/>
      <c r="CZ163" s="182"/>
      <c r="DA163" s="183"/>
      <c r="DB163" s="183"/>
      <c r="DC163" s="183"/>
      <c r="DD163" s="182"/>
      <c r="DE163" s="182"/>
      <c r="DH163" s="184"/>
      <c r="DI163" s="184"/>
      <c r="DJ163" s="184"/>
      <c r="DK163" s="184"/>
      <c r="DL163" s="182"/>
      <c r="DM163" s="182"/>
      <c r="DN163" s="185"/>
      <c r="DO163" s="181"/>
      <c r="DP163" s="182"/>
      <c r="DQ163" s="182"/>
      <c r="DR163" s="183"/>
      <c r="DS163" s="183"/>
      <c r="DT163" s="183"/>
      <c r="DU163" s="182"/>
      <c r="DV163" s="182"/>
      <c r="DY163" s="184"/>
      <c r="DZ163" s="184"/>
      <c r="EA163" s="184"/>
      <c r="EB163" s="184"/>
      <c r="EC163" s="182"/>
      <c r="ED163" s="182"/>
      <c r="EE163" s="185"/>
      <c r="EF163" s="181"/>
      <c r="EG163" s="182"/>
      <c r="EH163" s="182"/>
      <c r="EI163" s="183"/>
      <c r="EJ163" s="183"/>
      <c r="EK163" s="183"/>
      <c r="EL163" s="182"/>
      <c r="EM163" s="182"/>
      <c r="EP163" s="184"/>
      <c r="EQ163" s="184"/>
      <c r="ER163" s="184"/>
      <c r="ES163" s="184"/>
      <c r="ET163" s="182"/>
      <c r="EU163" s="182"/>
      <c r="EV163" s="185"/>
      <c r="EW163" s="181"/>
      <c r="EX163" s="182"/>
      <c r="EY163" s="182"/>
      <c r="EZ163" s="183"/>
      <c r="FA163" s="183"/>
      <c r="FB163" s="183"/>
      <c r="FC163" s="182"/>
      <c r="FD163" s="182"/>
      <c r="FG163" s="184"/>
      <c r="FH163" s="184"/>
      <c r="FI163" s="184"/>
      <c r="FJ163" s="184"/>
      <c r="FK163" s="182"/>
      <c r="FL163" s="182"/>
      <c r="FM163" s="185"/>
      <c r="FN163" s="181"/>
      <c r="FO163" s="182"/>
      <c r="FP163" s="182"/>
      <c r="FQ163" s="183"/>
      <c r="FR163" s="183"/>
      <c r="FS163" s="183"/>
      <c r="FT163" s="182"/>
      <c r="FU163" s="182"/>
      <c r="FX163" s="184"/>
      <c r="FY163" s="184"/>
      <c r="FZ163" s="184"/>
      <c r="GA163" s="184"/>
      <c r="GB163" s="182"/>
      <c r="GC163" s="182"/>
      <c r="GD163" s="185"/>
      <c r="GE163" s="181"/>
      <c r="GF163" s="182"/>
      <c r="GG163" s="182"/>
      <c r="GH163" s="183"/>
      <c r="GI163" s="183"/>
      <c r="GJ163" s="183"/>
      <c r="GK163" s="182"/>
      <c r="GL163" s="182"/>
      <c r="GO163" s="184"/>
      <c r="GP163" s="184"/>
      <c r="GQ163" s="184"/>
      <c r="GR163" s="184"/>
      <c r="GS163" s="182"/>
      <c r="GT163" s="182"/>
      <c r="GU163" s="185"/>
      <c r="GV163" s="181"/>
      <c r="GW163" s="182"/>
      <c r="GX163" s="182"/>
      <c r="GY163" s="183"/>
      <c r="GZ163" s="183"/>
      <c r="HA163" s="183"/>
      <c r="HB163" s="182"/>
      <c r="HC163" s="182"/>
      <c r="HF163" s="184"/>
    </row>
    <row r="164" spans="1:215" s="166" customFormat="1" ht="41.25" customHeight="1">
      <c r="A164" s="299" t="s">
        <v>8238</v>
      </c>
      <c r="B164" s="543" t="s">
        <v>9027</v>
      </c>
      <c r="C164" s="543" t="s">
        <v>9027</v>
      </c>
      <c r="D164" s="398" t="s">
        <v>8239</v>
      </c>
      <c r="E164" s="218" t="s">
        <v>8240</v>
      </c>
      <c r="F164" s="218" t="s">
        <v>8241</v>
      </c>
      <c r="G164" s="219">
        <v>45352</v>
      </c>
      <c r="H164" s="218" t="s">
        <v>8242</v>
      </c>
      <c r="I164" s="221" t="s">
        <v>6061</v>
      </c>
      <c r="J164" s="494" t="s">
        <v>744</v>
      </c>
      <c r="K164" s="486" t="s">
        <v>419</v>
      </c>
      <c r="L164" s="486" t="s">
        <v>420</v>
      </c>
      <c r="M164" s="483" t="s">
        <v>8243</v>
      </c>
      <c r="N164" s="483" t="s">
        <v>8244</v>
      </c>
      <c r="O164" s="307" t="s">
        <v>234</v>
      </c>
      <c r="P164" s="308" t="s">
        <v>512</v>
      </c>
      <c r="Q164" s="181"/>
      <c r="R164" s="182"/>
      <c r="S164" s="182"/>
      <c r="T164" s="183"/>
      <c r="U164" s="183"/>
      <c r="V164" s="183"/>
      <c r="W164" s="182"/>
      <c r="X164" s="182"/>
      <c r="AA164" s="184"/>
      <c r="AB164" s="184"/>
      <c r="AC164" s="184"/>
      <c r="AD164" s="184"/>
      <c r="AE164" s="182"/>
      <c r="AF164" s="182"/>
      <c r="AG164" s="185"/>
      <c r="AH164" s="181"/>
      <c r="AI164" s="182"/>
      <c r="AJ164" s="182"/>
      <c r="AK164" s="183"/>
      <c r="AL164" s="183"/>
      <c r="AM164" s="183"/>
      <c r="AN164" s="182"/>
      <c r="AO164" s="182"/>
      <c r="AR164" s="184"/>
      <c r="AS164" s="184"/>
      <c r="AT164" s="184"/>
      <c r="AU164" s="184"/>
      <c r="AV164" s="182"/>
      <c r="AW164" s="182"/>
      <c r="AX164" s="185"/>
      <c r="AY164" s="181"/>
      <c r="AZ164" s="182"/>
      <c r="BA164" s="182"/>
      <c r="BB164" s="183"/>
      <c r="BC164" s="183"/>
      <c r="BD164" s="183"/>
      <c r="BE164" s="182"/>
      <c r="BF164" s="182"/>
      <c r="BI164" s="184"/>
      <c r="BJ164" s="184"/>
      <c r="BK164" s="184"/>
      <c r="BL164" s="184"/>
      <c r="BM164" s="182"/>
      <c r="BN164" s="182"/>
      <c r="BO164" s="185"/>
      <c r="BP164" s="181"/>
      <c r="BQ164" s="182"/>
      <c r="BR164" s="182"/>
      <c r="BS164" s="183"/>
      <c r="BT164" s="182"/>
      <c r="BU164" s="183"/>
      <c r="BV164" s="182"/>
      <c r="BW164" s="182"/>
      <c r="BZ164" s="184"/>
      <c r="CA164" s="184"/>
      <c r="CB164" s="184"/>
      <c r="CC164" s="184"/>
      <c r="CD164" s="182"/>
      <c r="CE164" s="182"/>
      <c r="CF164" s="185"/>
      <c r="CG164" s="181"/>
      <c r="CH164" s="182"/>
      <c r="CI164" s="182"/>
      <c r="CJ164" s="183"/>
      <c r="CK164" s="183"/>
      <c r="CL164" s="183"/>
      <c r="CM164" s="182"/>
      <c r="CN164" s="182"/>
      <c r="CQ164" s="184"/>
      <c r="CR164" s="184"/>
      <c r="CS164" s="184"/>
      <c r="CT164" s="184"/>
      <c r="CU164" s="182"/>
      <c r="CV164" s="182"/>
      <c r="CW164" s="185"/>
      <c r="CX164" s="181"/>
      <c r="CY164" s="182"/>
      <c r="CZ164" s="182"/>
      <c r="DA164" s="183"/>
      <c r="DB164" s="183"/>
      <c r="DC164" s="183"/>
      <c r="DD164" s="182"/>
      <c r="DE164" s="182"/>
      <c r="DH164" s="184"/>
      <c r="DI164" s="184"/>
      <c r="DJ164" s="184"/>
      <c r="DK164" s="184"/>
      <c r="DL164" s="182"/>
      <c r="DM164" s="182"/>
      <c r="DN164" s="185"/>
      <c r="DO164" s="181"/>
      <c r="DP164" s="182"/>
      <c r="DQ164" s="182"/>
      <c r="DR164" s="183"/>
      <c r="DS164" s="183"/>
      <c r="DT164" s="183"/>
      <c r="DU164" s="182"/>
      <c r="DV164" s="182"/>
      <c r="DY164" s="184"/>
      <c r="DZ164" s="184"/>
      <c r="EA164" s="184"/>
      <c r="EB164" s="184"/>
      <c r="EC164" s="182"/>
      <c r="ED164" s="182"/>
      <c r="EE164" s="185"/>
      <c r="EF164" s="181"/>
      <c r="EG164" s="182"/>
      <c r="EH164" s="182"/>
      <c r="EI164" s="183"/>
      <c r="EJ164" s="183"/>
      <c r="EK164" s="183"/>
      <c r="EL164" s="182"/>
      <c r="EM164" s="182"/>
      <c r="EP164" s="184"/>
      <c r="EQ164" s="184"/>
      <c r="ER164" s="184"/>
      <c r="ES164" s="184"/>
      <c r="ET164" s="182"/>
      <c r="EU164" s="182"/>
      <c r="EV164" s="185"/>
      <c r="EW164" s="181"/>
      <c r="EX164" s="182"/>
      <c r="EY164" s="182"/>
      <c r="EZ164" s="183"/>
      <c r="FA164" s="183"/>
      <c r="FB164" s="183"/>
      <c r="FC164" s="182"/>
      <c r="FD164" s="182"/>
      <c r="FG164" s="184"/>
      <c r="FH164" s="184"/>
      <c r="FI164" s="184"/>
      <c r="FJ164" s="184"/>
      <c r="FK164" s="182"/>
      <c r="FL164" s="182"/>
      <c r="FM164" s="185"/>
      <c r="FN164" s="181"/>
      <c r="FO164" s="182"/>
      <c r="FP164" s="182"/>
      <c r="FQ164" s="183"/>
      <c r="FR164" s="183"/>
      <c r="FS164" s="183"/>
      <c r="FT164" s="182"/>
      <c r="FU164" s="182"/>
      <c r="FX164" s="184"/>
      <c r="FY164" s="184"/>
      <c r="FZ164" s="184"/>
      <c r="GA164" s="184"/>
      <c r="GB164" s="182"/>
      <c r="GC164" s="182"/>
      <c r="GD164" s="185"/>
      <c r="GE164" s="181"/>
      <c r="GF164" s="182"/>
      <c r="GG164" s="182"/>
      <c r="GH164" s="183"/>
      <c r="GI164" s="183"/>
      <c r="GJ164" s="183"/>
      <c r="GK164" s="182"/>
      <c r="GL164" s="182"/>
      <c r="GO164" s="184"/>
      <c r="GP164" s="184"/>
      <c r="GQ164" s="184"/>
      <c r="GR164" s="184"/>
      <c r="GS164" s="182"/>
      <c r="GT164" s="182"/>
      <c r="GU164" s="185"/>
      <c r="GV164" s="181"/>
      <c r="GW164" s="182"/>
      <c r="GX164" s="182"/>
      <c r="GY164" s="183"/>
      <c r="GZ164" s="183"/>
      <c r="HA164" s="183"/>
      <c r="HB164" s="182"/>
      <c r="HC164" s="182"/>
      <c r="HF164" s="184"/>
    </row>
    <row r="165" spans="1:215" s="166" customFormat="1" ht="41.25" customHeight="1">
      <c r="A165" s="299" t="s">
        <v>8245</v>
      </c>
      <c r="B165" s="217" t="s">
        <v>9028</v>
      </c>
      <c r="C165" s="217" t="s">
        <v>9028</v>
      </c>
      <c r="D165" s="217" t="s">
        <v>8246</v>
      </c>
      <c r="E165" s="218" t="s">
        <v>8247</v>
      </c>
      <c r="F165" s="218" t="s">
        <v>8248</v>
      </c>
      <c r="G165" s="219">
        <v>45352</v>
      </c>
      <c r="H165" s="218" t="s">
        <v>8249</v>
      </c>
      <c r="I165" s="221" t="s">
        <v>8213</v>
      </c>
      <c r="J165" s="494" t="s">
        <v>744</v>
      </c>
      <c r="K165" s="486" t="s">
        <v>419</v>
      </c>
      <c r="L165" s="486" t="s">
        <v>420</v>
      </c>
      <c r="M165" s="483" t="s">
        <v>8250</v>
      </c>
      <c r="N165" s="483" t="s">
        <v>8251</v>
      </c>
      <c r="O165" s="307" t="s">
        <v>234</v>
      </c>
      <c r="P165" s="308" t="s">
        <v>512</v>
      </c>
      <c r="Q165" s="181"/>
      <c r="R165" s="182"/>
      <c r="S165" s="182"/>
      <c r="T165" s="183"/>
      <c r="U165" s="183"/>
      <c r="V165" s="183"/>
      <c r="W165" s="182"/>
      <c r="X165" s="182"/>
      <c r="AA165" s="184"/>
      <c r="AB165" s="184"/>
      <c r="AC165" s="184"/>
      <c r="AD165" s="184"/>
      <c r="AE165" s="182"/>
      <c r="AF165" s="182"/>
      <c r="AG165" s="185"/>
      <c r="AH165" s="181"/>
      <c r="AI165" s="182"/>
      <c r="AJ165" s="182"/>
      <c r="AK165" s="183"/>
      <c r="AL165" s="183"/>
      <c r="AM165" s="183"/>
      <c r="AN165" s="182"/>
      <c r="AO165" s="182"/>
      <c r="AR165" s="184"/>
      <c r="AS165" s="184"/>
      <c r="AT165" s="184"/>
      <c r="AU165" s="184"/>
      <c r="AV165" s="182"/>
      <c r="AW165" s="182"/>
      <c r="AX165" s="185"/>
      <c r="AY165" s="181"/>
      <c r="AZ165" s="182"/>
      <c r="BA165" s="182"/>
      <c r="BB165" s="183"/>
      <c r="BC165" s="183"/>
      <c r="BD165" s="183"/>
      <c r="BE165" s="182"/>
      <c r="BF165" s="182"/>
      <c r="BI165" s="184"/>
      <c r="BJ165" s="184"/>
      <c r="BK165" s="184"/>
      <c r="BL165" s="184"/>
      <c r="BM165" s="182"/>
      <c r="BN165" s="182"/>
      <c r="BO165" s="185"/>
      <c r="BP165" s="181"/>
      <c r="BQ165" s="182"/>
      <c r="BR165" s="182"/>
      <c r="BS165" s="183"/>
      <c r="BT165" s="182"/>
      <c r="BU165" s="183"/>
      <c r="BV165" s="182"/>
      <c r="BW165" s="182"/>
      <c r="BZ165" s="184"/>
      <c r="CA165" s="184"/>
      <c r="CB165" s="184"/>
      <c r="CC165" s="184"/>
      <c r="CD165" s="182"/>
      <c r="CE165" s="182"/>
      <c r="CF165" s="185"/>
      <c r="CG165" s="181"/>
      <c r="CH165" s="182"/>
      <c r="CI165" s="182"/>
      <c r="CJ165" s="183"/>
      <c r="CK165" s="183"/>
      <c r="CL165" s="183"/>
      <c r="CM165" s="182"/>
      <c r="CN165" s="182"/>
      <c r="CQ165" s="184"/>
      <c r="CR165" s="184"/>
      <c r="CS165" s="184"/>
      <c r="CT165" s="184"/>
      <c r="CU165" s="182"/>
      <c r="CV165" s="182"/>
      <c r="CW165" s="185"/>
      <c r="CX165" s="181"/>
      <c r="CY165" s="182"/>
      <c r="CZ165" s="182"/>
      <c r="DA165" s="183"/>
      <c r="DB165" s="183"/>
      <c r="DC165" s="183"/>
      <c r="DD165" s="182"/>
      <c r="DE165" s="182"/>
      <c r="DH165" s="184"/>
      <c r="DI165" s="184"/>
      <c r="DJ165" s="184"/>
      <c r="DK165" s="184"/>
      <c r="DL165" s="182"/>
      <c r="DM165" s="182"/>
      <c r="DN165" s="185"/>
      <c r="DO165" s="181"/>
      <c r="DP165" s="182"/>
      <c r="DQ165" s="182"/>
      <c r="DR165" s="183"/>
      <c r="DS165" s="183"/>
      <c r="DT165" s="183"/>
      <c r="DU165" s="182"/>
      <c r="DV165" s="182"/>
      <c r="DY165" s="184"/>
      <c r="DZ165" s="184"/>
      <c r="EA165" s="184"/>
      <c r="EB165" s="184"/>
      <c r="EC165" s="182"/>
      <c r="ED165" s="182"/>
      <c r="EE165" s="185"/>
      <c r="EF165" s="181"/>
      <c r="EG165" s="182"/>
      <c r="EH165" s="182"/>
      <c r="EI165" s="183"/>
      <c r="EJ165" s="183"/>
      <c r="EK165" s="183"/>
      <c r="EL165" s="182"/>
      <c r="EM165" s="182"/>
      <c r="EP165" s="184"/>
      <c r="EQ165" s="184"/>
      <c r="ER165" s="184"/>
      <c r="ES165" s="184"/>
      <c r="ET165" s="182"/>
      <c r="EU165" s="182"/>
      <c r="EV165" s="185"/>
      <c r="EW165" s="181"/>
      <c r="EX165" s="182"/>
      <c r="EY165" s="182"/>
      <c r="EZ165" s="183"/>
      <c r="FA165" s="183"/>
      <c r="FB165" s="183"/>
      <c r="FC165" s="182"/>
      <c r="FD165" s="182"/>
      <c r="FG165" s="184"/>
      <c r="FH165" s="184"/>
      <c r="FI165" s="184"/>
      <c r="FJ165" s="184"/>
      <c r="FK165" s="182"/>
      <c r="FL165" s="182"/>
      <c r="FM165" s="185"/>
      <c r="FN165" s="181"/>
      <c r="FO165" s="182"/>
      <c r="FP165" s="182"/>
      <c r="FQ165" s="183"/>
      <c r="FR165" s="183"/>
      <c r="FS165" s="183"/>
      <c r="FT165" s="182"/>
      <c r="FU165" s="182"/>
      <c r="FX165" s="184"/>
      <c r="FY165" s="184"/>
      <c r="FZ165" s="184"/>
      <c r="GA165" s="184"/>
      <c r="GB165" s="182"/>
      <c r="GC165" s="182"/>
      <c r="GD165" s="185"/>
      <c r="GE165" s="181"/>
      <c r="GF165" s="182"/>
      <c r="GG165" s="182"/>
      <c r="GH165" s="183"/>
      <c r="GI165" s="183"/>
      <c r="GJ165" s="183"/>
      <c r="GK165" s="182"/>
      <c r="GL165" s="182"/>
      <c r="GO165" s="184"/>
      <c r="GP165" s="184"/>
      <c r="GQ165" s="184"/>
      <c r="GR165" s="184"/>
      <c r="GS165" s="182"/>
      <c r="GT165" s="182"/>
      <c r="GU165" s="185"/>
      <c r="GV165" s="181"/>
      <c r="GW165" s="182"/>
      <c r="GX165" s="182"/>
      <c r="GY165" s="183"/>
      <c r="GZ165" s="183"/>
      <c r="HA165" s="183"/>
      <c r="HB165" s="182"/>
      <c r="HC165" s="182"/>
      <c r="HF165" s="184"/>
    </row>
    <row r="166" spans="1:215" s="166" customFormat="1" ht="41.25" customHeight="1">
      <c r="A166" s="390" t="s">
        <v>8430</v>
      </c>
      <c r="B166" s="398" t="s">
        <v>9029</v>
      </c>
      <c r="C166" s="398" t="s">
        <v>9029</v>
      </c>
      <c r="D166" s="398" t="s">
        <v>8431</v>
      </c>
      <c r="E166" s="444" t="s">
        <v>8432</v>
      </c>
      <c r="F166" s="552" t="s">
        <v>1071</v>
      </c>
      <c r="G166" s="556">
        <v>45474</v>
      </c>
      <c r="H166" s="552" t="s">
        <v>8433</v>
      </c>
      <c r="I166" s="557" t="s">
        <v>8434</v>
      </c>
      <c r="J166" s="436" t="s">
        <v>744</v>
      </c>
      <c r="K166" s="434" t="s">
        <v>419</v>
      </c>
      <c r="L166" s="434" t="s">
        <v>5863</v>
      </c>
      <c r="M166" s="444" t="s">
        <v>8435</v>
      </c>
      <c r="N166" s="444" t="s">
        <v>8436</v>
      </c>
      <c r="O166" s="407" t="s">
        <v>234</v>
      </c>
      <c r="P166" s="438" t="s">
        <v>512</v>
      </c>
      <c r="Q166" s="412"/>
      <c r="R166" s="414"/>
      <c r="S166" s="414"/>
      <c r="T166" s="417"/>
      <c r="U166" s="417"/>
      <c r="V166" s="417"/>
      <c r="W166" s="414"/>
      <c r="X166" s="414"/>
      <c r="Y166" s="406"/>
      <c r="Z166" s="406"/>
      <c r="AA166" s="423"/>
      <c r="AB166" s="423"/>
      <c r="AC166" s="423"/>
      <c r="AD166" s="423"/>
      <c r="AE166" s="414"/>
      <c r="AF166" s="414"/>
      <c r="AG166" s="413"/>
      <c r="AH166" s="412"/>
      <c r="AI166" s="414"/>
      <c r="AJ166" s="414"/>
      <c r="AK166" s="417"/>
      <c r="AL166" s="417"/>
      <c r="AM166" s="417"/>
      <c r="AN166" s="414"/>
      <c r="AO166" s="414"/>
      <c r="AP166" s="406"/>
      <c r="AQ166" s="406"/>
      <c r="AR166" s="423"/>
      <c r="AS166" s="423"/>
      <c r="AT166" s="423"/>
      <c r="AU166" s="423"/>
      <c r="AV166" s="414"/>
      <c r="AW166" s="414"/>
      <c r="AX166" s="413"/>
      <c r="AY166" s="412"/>
      <c r="AZ166" s="414"/>
      <c r="BA166" s="414"/>
      <c r="BB166" s="417"/>
      <c r="BC166" s="417"/>
      <c r="BD166" s="417"/>
      <c r="BE166" s="414"/>
      <c r="BF166" s="414"/>
      <c r="BG166" s="406"/>
      <c r="BH166" s="406"/>
      <c r="BI166" s="423"/>
      <c r="BJ166" s="423"/>
      <c r="BK166" s="423"/>
      <c r="BL166" s="423"/>
      <c r="BM166" s="414"/>
      <c r="BN166" s="414"/>
      <c r="BO166" s="413"/>
      <c r="BP166" s="412"/>
      <c r="BQ166" s="414"/>
      <c r="BR166" s="414"/>
      <c r="BS166" s="417"/>
      <c r="BT166" s="414"/>
      <c r="BU166" s="417"/>
      <c r="BV166" s="414"/>
      <c r="BW166" s="414"/>
      <c r="BX166" s="406"/>
      <c r="BY166" s="406"/>
      <c r="BZ166" s="423"/>
      <c r="CA166" s="423"/>
      <c r="CB166" s="423"/>
      <c r="CC166" s="423"/>
      <c r="CD166" s="414"/>
      <c r="CE166" s="414"/>
      <c r="CF166" s="413"/>
      <c r="CG166" s="412"/>
      <c r="CH166" s="414"/>
      <c r="CI166" s="414"/>
      <c r="CJ166" s="417"/>
      <c r="CK166" s="417"/>
      <c r="CL166" s="417"/>
      <c r="CM166" s="414"/>
      <c r="CN166" s="414"/>
      <c r="CO166" s="406"/>
      <c r="CP166" s="406"/>
      <c r="CQ166" s="423"/>
      <c r="CR166" s="423"/>
      <c r="CS166" s="423"/>
      <c r="CT166" s="423"/>
      <c r="CU166" s="414"/>
      <c r="CV166" s="414"/>
      <c r="CW166" s="413"/>
      <c r="CX166" s="412"/>
      <c r="CY166" s="414"/>
      <c r="CZ166" s="414"/>
      <c r="DA166" s="417"/>
      <c r="DB166" s="417"/>
      <c r="DC166" s="417"/>
      <c r="DD166" s="414"/>
      <c r="DE166" s="414"/>
      <c r="DF166" s="406"/>
      <c r="DG166" s="406"/>
      <c r="DH166" s="423"/>
      <c r="DI166" s="423"/>
      <c r="DJ166" s="423"/>
      <c r="DK166" s="423"/>
      <c r="DL166" s="414"/>
      <c r="DM166" s="414"/>
      <c r="DN166" s="413"/>
      <c r="DO166" s="412"/>
      <c r="DP166" s="414"/>
      <c r="DQ166" s="414"/>
      <c r="DR166" s="417"/>
      <c r="DS166" s="417"/>
      <c r="DT166" s="417"/>
      <c r="DU166" s="414"/>
      <c r="DV166" s="414"/>
      <c r="DW166" s="406"/>
      <c r="DX166" s="406"/>
      <c r="DY166" s="423"/>
      <c r="DZ166" s="423"/>
      <c r="EA166" s="423"/>
      <c r="EB166" s="423"/>
      <c r="EC166" s="414"/>
      <c r="ED166" s="414"/>
      <c r="EE166" s="413"/>
      <c r="EF166" s="412"/>
      <c r="EG166" s="414"/>
      <c r="EH166" s="414"/>
      <c r="EI166" s="417"/>
      <c r="EJ166" s="417"/>
      <c r="EK166" s="417"/>
      <c r="EL166" s="414"/>
      <c r="EM166" s="414"/>
      <c r="EN166" s="406"/>
      <c r="EO166" s="406"/>
      <c r="EP166" s="423"/>
      <c r="EQ166" s="423"/>
      <c r="ER166" s="423"/>
      <c r="ES166" s="423"/>
      <c r="ET166" s="414"/>
      <c r="EU166" s="414"/>
      <c r="EV166" s="413"/>
      <c r="EW166" s="412"/>
      <c r="EX166" s="414"/>
      <c r="EY166" s="414"/>
      <c r="EZ166" s="417"/>
      <c r="FA166" s="417"/>
      <c r="FB166" s="417"/>
      <c r="FC166" s="414"/>
      <c r="FD166" s="414"/>
      <c r="FE166" s="406"/>
      <c r="FF166" s="406"/>
      <c r="FG166" s="423"/>
      <c r="FH166" s="423"/>
      <c r="FI166" s="423"/>
      <c r="FJ166" s="423"/>
      <c r="FK166" s="414"/>
      <c r="FL166" s="414"/>
      <c r="FM166" s="413"/>
      <c r="FN166" s="412"/>
      <c r="FO166" s="414"/>
      <c r="FP166" s="414"/>
      <c r="FQ166" s="417"/>
      <c r="FR166" s="417"/>
      <c r="FS166" s="417"/>
      <c r="FT166" s="414"/>
      <c r="FU166" s="414"/>
      <c r="FV166" s="406"/>
      <c r="FW166" s="406"/>
      <c r="FX166" s="423"/>
      <c r="FY166" s="423"/>
      <c r="FZ166" s="423"/>
      <c r="GA166" s="423"/>
      <c r="GB166" s="414"/>
      <c r="GC166" s="414"/>
      <c r="GD166" s="413"/>
      <c r="GE166" s="412"/>
      <c r="GF166" s="414"/>
      <c r="GG166" s="414"/>
      <c r="GH166" s="417"/>
      <c r="GI166" s="417"/>
      <c r="GJ166" s="417"/>
      <c r="GK166" s="414"/>
      <c r="GL166" s="414"/>
      <c r="GM166" s="406"/>
      <c r="GN166" s="406"/>
      <c r="GO166" s="423"/>
      <c r="GP166" s="423"/>
      <c r="GQ166" s="423"/>
      <c r="GR166" s="423"/>
      <c r="GS166" s="414"/>
      <c r="GT166" s="414"/>
      <c r="GU166" s="413"/>
      <c r="GV166" s="412"/>
      <c r="GW166" s="414"/>
      <c r="GX166" s="414"/>
      <c r="GY166" s="417"/>
      <c r="GZ166" s="417"/>
      <c r="HA166" s="417"/>
      <c r="HB166" s="414"/>
      <c r="HC166" s="414"/>
      <c r="HD166" s="406"/>
      <c r="HE166" s="406"/>
      <c r="HF166" s="423"/>
      <c r="HG166" s="406"/>
    </row>
    <row r="167" spans="1:215" s="166" customFormat="1" ht="41.25" customHeight="1">
      <c r="A167" s="390" t="s">
        <v>8437</v>
      </c>
      <c r="B167" s="398" t="s">
        <v>8438</v>
      </c>
      <c r="C167" s="398" t="s">
        <v>8438</v>
      </c>
      <c r="D167" s="398" t="s">
        <v>8439</v>
      </c>
      <c r="E167" s="444" t="s">
        <v>8440</v>
      </c>
      <c r="F167" s="552" t="s">
        <v>1086</v>
      </c>
      <c r="G167" s="556">
        <v>45474</v>
      </c>
      <c r="H167" s="552" t="s">
        <v>8441</v>
      </c>
      <c r="I167" s="557" t="s">
        <v>2995</v>
      </c>
      <c r="J167" s="436" t="s">
        <v>744</v>
      </c>
      <c r="K167" s="434" t="s">
        <v>419</v>
      </c>
      <c r="L167" s="434" t="s">
        <v>5863</v>
      </c>
      <c r="M167" s="444" t="s">
        <v>8442</v>
      </c>
      <c r="N167" s="444"/>
      <c r="O167" s="407"/>
      <c r="P167" s="438"/>
      <c r="Q167" s="412"/>
      <c r="R167" s="414"/>
      <c r="S167" s="414"/>
      <c r="T167" s="417"/>
      <c r="U167" s="417"/>
      <c r="V167" s="417"/>
      <c r="W167" s="414"/>
      <c r="X167" s="414"/>
      <c r="Y167" s="406"/>
      <c r="Z167" s="406"/>
      <c r="AA167" s="423"/>
      <c r="AB167" s="423"/>
      <c r="AC167" s="423"/>
      <c r="AD167" s="423"/>
      <c r="AE167" s="414"/>
      <c r="AF167" s="414"/>
      <c r="AG167" s="413"/>
      <c r="AH167" s="412"/>
      <c r="AI167" s="414"/>
      <c r="AJ167" s="414"/>
      <c r="AK167" s="417"/>
      <c r="AL167" s="417"/>
      <c r="AM167" s="417"/>
      <c r="AN167" s="414"/>
      <c r="AO167" s="414"/>
      <c r="AP167" s="406"/>
      <c r="AQ167" s="406"/>
      <c r="AR167" s="423"/>
      <c r="AS167" s="423"/>
      <c r="AT167" s="423"/>
      <c r="AU167" s="423"/>
      <c r="AV167" s="414"/>
      <c r="AW167" s="414"/>
      <c r="AX167" s="413"/>
      <c r="AY167" s="412"/>
      <c r="AZ167" s="414"/>
      <c r="BA167" s="414"/>
      <c r="BB167" s="417"/>
      <c r="BC167" s="417"/>
      <c r="BD167" s="417"/>
      <c r="BE167" s="414"/>
      <c r="BF167" s="414"/>
      <c r="BG167" s="406"/>
      <c r="BH167" s="406"/>
      <c r="BI167" s="423"/>
      <c r="BJ167" s="423"/>
      <c r="BK167" s="423"/>
      <c r="BL167" s="423"/>
      <c r="BM167" s="414"/>
      <c r="BN167" s="414"/>
      <c r="BO167" s="413"/>
      <c r="BP167" s="412"/>
      <c r="BQ167" s="414"/>
      <c r="BR167" s="414"/>
      <c r="BS167" s="417"/>
      <c r="BT167" s="414"/>
      <c r="BU167" s="417"/>
      <c r="BV167" s="414"/>
      <c r="BW167" s="414"/>
      <c r="BX167" s="406"/>
      <c r="BY167" s="406"/>
      <c r="BZ167" s="423"/>
      <c r="CA167" s="423"/>
      <c r="CB167" s="423"/>
      <c r="CC167" s="423"/>
      <c r="CD167" s="414"/>
      <c r="CE167" s="414"/>
      <c r="CF167" s="413"/>
      <c r="CG167" s="412"/>
      <c r="CH167" s="414"/>
      <c r="CI167" s="414"/>
      <c r="CJ167" s="417"/>
      <c r="CK167" s="417"/>
      <c r="CL167" s="417"/>
      <c r="CM167" s="414"/>
      <c r="CN167" s="414"/>
      <c r="CO167" s="406"/>
      <c r="CP167" s="406"/>
      <c r="CQ167" s="423"/>
      <c r="CR167" s="423"/>
      <c r="CS167" s="423"/>
      <c r="CT167" s="423"/>
      <c r="CU167" s="414"/>
      <c r="CV167" s="414"/>
      <c r="CW167" s="413"/>
      <c r="CX167" s="412"/>
      <c r="CY167" s="414"/>
      <c r="CZ167" s="414"/>
      <c r="DA167" s="417"/>
      <c r="DB167" s="417"/>
      <c r="DC167" s="417"/>
      <c r="DD167" s="414"/>
      <c r="DE167" s="414"/>
      <c r="DF167" s="406"/>
      <c r="DG167" s="406"/>
      <c r="DH167" s="423"/>
      <c r="DI167" s="423"/>
      <c r="DJ167" s="423"/>
      <c r="DK167" s="423"/>
      <c r="DL167" s="414"/>
      <c r="DM167" s="414"/>
      <c r="DN167" s="413"/>
      <c r="DO167" s="412"/>
      <c r="DP167" s="414"/>
      <c r="DQ167" s="414"/>
      <c r="DR167" s="417"/>
      <c r="DS167" s="417"/>
      <c r="DT167" s="417"/>
      <c r="DU167" s="414"/>
      <c r="DV167" s="414"/>
      <c r="DW167" s="406"/>
      <c r="DX167" s="406"/>
      <c r="DY167" s="423"/>
      <c r="DZ167" s="423"/>
      <c r="EA167" s="423"/>
      <c r="EB167" s="423"/>
      <c r="EC167" s="414"/>
      <c r="ED167" s="414"/>
      <c r="EE167" s="413"/>
      <c r="EF167" s="412"/>
      <c r="EG167" s="414"/>
      <c r="EH167" s="414"/>
      <c r="EI167" s="417"/>
      <c r="EJ167" s="417"/>
      <c r="EK167" s="417"/>
      <c r="EL167" s="414"/>
      <c r="EM167" s="414"/>
      <c r="EN167" s="406"/>
      <c r="EO167" s="406"/>
      <c r="EP167" s="423"/>
      <c r="EQ167" s="423"/>
      <c r="ER167" s="423"/>
      <c r="ES167" s="423"/>
      <c r="ET167" s="414"/>
      <c r="EU167" s="414"/>
      <c r="EV167" s="413"/>
      <c r="EW167" s="412"/>
      <c r="EX167" s="414"/>
      <c r="EY167" s="414"/>
      <c r="EZ167" s="417"/>
      <c r="FA167" s="417"/>
      <c r="FB167" s="417"/>
      <c r="FC167" s="414"/>
      <c r="FD167" s="414"/>
      <c r="FE167" s="406"/>
      <c r="FF167" s="406"/>
      <c r="FG167" s="423"/>
      <c r="FH167" s="423"/>
      <c r="FI167" s="423"/>
      <c r="FJ167" s="423"/>
      <c r="FK167" s="414"/>
      <c r="FL167" s="414"/>
      <c r="FM167" s="413"/>
      <c r="FN167" s="412"/>
      <c r="FO167" s="414"/>
      <c r="FP167" s="414"/>
      <c r="FQ167" s="417"/>
      <c r="FR167" s="417"/>
      <c r="FS167" s="417"/>
      <c r="FT167" s="414"/>
      <c r="FU167" s="414"/>
      <c r="FV167" s="406"/>
      <c r="FW167" s="406"/>
      <c r="FX167" s="423"/>
      <c r="FY167" s="423"/>
      <c r="FZ167" s="423"/>
      <c r="GA167" s="423"/>
      <c r="GB167" s="414"/>
      <c r="GC167" s="414"/>
      <c r="GD167" s="413"/>
      <c r="GE167" s="412"/>
      <c r="GF167" s="414"/>
      <c r="GG167" s="414"/>
      <c r="GH167" s="417"/>
      <c r="GI167" s="417"/>
      <c r="GJ167" s="417"/>
      <c r="GK167" s="414"/>
      <c r="GL167" s="414"/>
      <c r="GM167" s="406"/>
      <c r="GN167" s="406"/>
      <c r="GO167" s="423"/>
      <c r="GP167" s="423"/>
      <c r="GQ167" s="423"/>
      <c r="GR167" s="423"/>
      <c r="GS167" s="414"/>
      <c r="GT167" s="414"/>
      <c r="GU167" s="413"/>
      <c r="GV167" s="412"/>
      <c r="GW167" s="414"/>
      <c r="GX167" s="414"/>
      <c r="GY167" s="417"/>
      <c r="GZ167" s="417"/>
      <c r="HA167" s="417"/>
      <c r="HB167" s="414"/>
      <c r="HC167" s="414"/>
      <c r="HD167" s="406"/>
      <c r="HE167" s="406"/>
      <c r="HF167" s="423"/>
      <c r="HG167" s="406"/>
    </row>
    <row r="168" spans="1:215" s="166" customFormat="1" ht="41.25" customHeight="1">
      <c r="A168" s="390" t="s">
        <v>8443</v>
      </c>
      <c r="B168" s="398" t="s">
        <v>9030</v>
      </c>
      <c r="C168" s="398" t="s">
        <v>9030</v>
      </c>
      <c r="D168" s="398" t="s">
        <v>8444</v>
      </c>
      <c r="E168" s="444" t="s">
        <v>8445</v>
      </c>
      <c r="F168" s="552" t="s">
        <v>3004</v>
      </c>
      <c r="G168" s="556">
        <v>45505</v>
      </c>
      <c r="H168" s="558" t="s">
        <v>8446</v>
      </c>
      <c r="I168" s="557" t="s">
        <v>8447</v>
      </c>
      <c r="J168" s="436" t="s">
        <v>744</v>
      </c>
      <c r="K168" s="434" t="s">
        <v>419</v>
      </c>
      <c r="L168" s="434" t="s">
        <v>5863</v>
      </c>
      <c r="M168" s="444" t="s">
        <v>8448</v>
      </c>
      <c r="N168" s="444" t="s">
        <v>8449</v>
      </c>
      <c r="O168" s="407" t="s">
        <v>234</v>
      </c>
      <c r="P168" s="438" t="s">
        <v>512</v>
      </c>
      <c r="Q168" s="412"/>
      <c r="R168" s="414"/>
      <c r="S168" s="414"/>
      <c r="T168" s="417"/>
      <c r="U168" s="417"/>
      <c r="V168" s="417"/>
      <c r="W168" s="414"/>
      <c r="X168" s="414"/>
      <c r="Y168" s="406"/>
      <c r="Z168" s="406"/>
      <c r="AA168" s="423"/>
      <c r="AB168" s="423"/>
      <c r="AC168" s="423"/>
      <c r="AD168" s="423"/>
      <c r="AE168" s="414"/>
      <c r="AF168" s="414"/>
      <c r="AG168" s="413"/>
      <c r="AH168" s="412"/>
      <c r="AI168" s="414"/>
      <c r="AJ168" s="414"/>
      <c r="AK168" s="417"/>
      <c r="AL168" s="417"/>
      <c r="AM168" s="417"/>
      <c r="AN168" s="414"/>
      <c r="AO168" s="414"/>
      <c r="AP168" s="406"/>
      <c r="AQ168" s="406"/>
      <c r="AR168" s="423"/>
      <c r="AS168" s="423"/>
      <c r="AT168" s="423"/>
      <c r="AU168" s="423"/>
      <c r="AV168" s="414"/>
      <c r="AW168" s="414"/>
      <c r="AX168" s="413"/>
      <c r="AY168" s="412"/>
      <c r="AZ168" s="414"/>
      <c r="BA168" s="414"/>
      <c r="BB168" s="417"/>
      <c r="BC168" s="417"/>
      <c r="BD168" s="417"/>
      <c r="BE168" s="414"/>
      <c r="BF168" s="414"/>
      <c r="BG168" s="406"/>
      <c r="BH168" s="406"/>
      <c r="BI168" s="423"/>
      <c r="BJ168" s="423"/>
      <c r="BK168" s="423"/>
      <c r="BL168" s="423"/>
      <c r="BM168" s="414"/>
      <c r="BN168" s="414"/>
      <c r="BO168" s="413"/>
      <c r="BP168" s="412"/>
      <c r="BQ168" s="414"/>
      <c r="BR168" s="414"/>
      <c r="BS168" s="417"/>
      <c r="BT168" s="414"/>
      <c r="BU168" s="417"/>
      <c r="BV168" s="414"/>
      <c r="BW168" s="414"/>
      <c r="BX168" s="406"/>
      <c r="BY168" s="406"/>
      <c r="BZ168" s="423"/>
      <c r="CA168" s="423"/>
      <c r="CB168" s="423"/>
      <c r="CC168" s="423"/>
      <c r="CD168" s="414"/>
      <c r="CE168" s="414"/>
      <c r="CF168" s="413"/>
      <c r="CG168" s="412"/>
      <c r="CH168" s="414"/>
      <c r="CI168" s="414"/>
      <c r="CJ168" s="417"/>
      <c r="CK168" s="417"/>
      <c r="CL168" s="417"/>
      <c r="CM168" s="414"/>
      <c r="CN168" s="414"/>
      <c r="CO168" s="406"/>
      <c r="CP168" s="406"/>
      <c r="CQ168" s="423"/>
      <c r="CR168" s="423"/>
      <c r="CS168" s="423"/>
      <c r="CT168" s="423"/>
      <c r="CU168" s="414"/>
      <c r="CV168" s="414"/>
      <c r="CW168" s="413"/>
      <c r="CX168" s="412"/>
      <c r="CY168" s="414"/>
      <c r="CZ168" s="414"/>
      <c r="DA168" s="417"/>
      <c r="DB168" s="417"/>
      <c r="DC168" s="417"/>
      <c r="DD168" s="414"/>
      <c r="DE168" s="414"/>
      <c r="DF168" s="406"/>
      <c r="DG168" s="406"/>
      <c r="DH168" s="423"/>
      <c r="DI168" s="423"/>
      <c r="DJ168" s="423"/>
      <c r="DK168" s="423"/>
      <c r="DL168" s="414"/>
      <c r="DM168" s="414"/>
      <c r="DN168" s="413"/>
      <c r="DO168" s="412"/>
      <c r="DP168" s="414"/>
      <c r="DQ168" s="414"/>
      <c r="DR168" s="417"/>
      <c r="DS168" s="417"/>
      <c r="DT168" s="417"/>
      <c r="DU168" s="414"/>
      <c r="DV168" s="414"/>
      <c r="DW168" s="406"/>
      <c r="DX168" s="406"/>
      <c r="DY168" s="423"/>
      <c r="DZ168" s="423"/>
      <c r="EA168" s="423"/>
      <c r="EB168" s="423"/>
      <c r="EC168" s="414"/>
      <c r="ED168" s="414"/>
      <c r="EE168" s="413"/>
      <c r="EF168" s="412"/>
      <c r="EG168" s="414"/>
      <c r="EH168" s="414"/>
      <c r="EI168" s="417"/>
      <c r="EJ168" s="417"/>
      <c r="EK168" s="417"/>
      <c r="EL168" s="414"/>
      <c r="EM168" s="414"/>
      <c r="EN168" s="406"/>
      <c r="EO168" s="406"/>
      <c r="EP168" s="423"/>
      <c r="EQ168" s="423"/>
      <c r="ER168" s="423"/>
      <c r="ES168" s="423"/>
      <c r="ET168" s="414"/>
      <c r="EU168" s="414"/>
      <c r="EV168" s="413"/>
      <c r="EW168" s="412"/>
      <c r="EX168" s="414"/>
      <c r="EY168" s="414"/>
      <c r="EZ168" s="417"/>
      <c r="FA168" s="417"/>
      <c r="FB168" s="417"/>
      <c r="FC168" s="414"/>
      <c r="FD168" s="414"/>
      <c r="FE168" s="406"/>
      <c r="FF168" s="406"/>
      <c r="FG168" s="423"/>
      <c r="FH168" s="423"/>
      <c r="FI168" s="423"/>
      <c r="FJ168" s="423"/>
      <c r="FK168" s="414"/>
      <c r="FL168" s="414"/>
      <c r="FM168" s="413"/>
      <c r="FN168" s="412"/>
      <c r="FO168" s="414"/>
      <c r="FP168" s="414"/>
      <c r="FQ168" s="417"/>
      <c r="FR168" s="417"/>
      <c r="FS168" s="417"/>
      <c r="FT168" s="414"/>
      <c r="FU168" s="414"/>
      <c r="FV168" s="406"/>
      <c r="FW168" s="406"/>
      <c r="FX168" s="423"/>
      <c r="FY168" s="423"/>
      <c r="FZ168" s="423"/>
      <c r="GA168" s="423"/>
      <c r="GB168" s="414"/>
      <c r="GC168" s="414"/>
      <c r="GD168" s="413"/>
      <c r="GE168" s="412"/>
      <c r="GF168" s="414"/>
      <c r="GG168" s="414"/>
      <c r="GH168" s="417"/>
      <c r="GI168" s="417"/>
      <c r="GJ168" s="417"/>
      <c r="GK168" s="414"/>
      <c r="GL168" s="414"/>
      <c r="GM168" s="406"/>
      <c r="GN168" s="406"/>
      <c r="GO168" s="423"/>
      <c r="GP168" s="423"/>
      <c r="GQ168" s="423"/>
      <c r="GR168" s="423"/>
      <c r="GS168" s="414"/>
      <c r="GT168" s="414"/>
      <c r="GU168" s="413"/>
      <c r="GV168" s="412"/>
      <c r="GW168" s="414"/>
      <c r="GX168" s="414"/>
      <c r="GY168" s="417"/>
      <c r="GZ168" s="417"/>
      <c r="HA168" s="417"/>
      <c r="HB168" s="414"/>
      <c r="HC168" s="414"/>
      <c r="HD168" s="406"/>
      <c r="HE168" s="406"/>
      <c r="HF168" s="423"/>
      <c r="HG168" s="406"/>
    </row>
    <row r="169" spans="1:215" s="166" customFormat="1" ht="41.25" customHeight="1">
      <c r="A169" s="431" t="s">
        <v>7218</v>
      </c>
      <c r="B169" s="432" t="s">
        <v>3006</v>
      </c>
      <c r="C169" s="432" t="s">
        <v>3006</v>
      </c>
      <c r="D169" s="432" t="s">
        <v>8450</v>
      </c>
      <c r="E169" s="444" t="s">
        <v>8451</v>
      </c>
      <c r="F169" s="444" t="s">
        <v>3007</v>
      </c>
      <c r="G169" s="424">
        <v>45597</v>
      </c>
      <c r="H169" s="444" t="s">
        <v>7219</v>
      </c>
      <c r="I169" s="433" t="s">
        <v>5996</v>
      </c>
      <c r="J169" s="436" t="s">
        <v>744</v>
      </c>
      <c r="K169" s="434" t="s">
        <v>419</v>
      </c>
      <c r="L169" s="434" t="s">
        <v>420</v>
      </c>
      <c r="M169" s="444" t="s">
        <v>7220</v>
      </c>
      <c r="N169" s="444" t="s">
        <v>3018</v>
      </c>
      <c r="O169" s="435" t="s">
        <v>234</v>
      </c>
      <c r="P169" s="405" t="s">
        <v>512</v>
      </c>
      <c r="Q169" s="412"/>
      <c r="R169" s="414"/>
      <c r="S169" s="414"/>
      <c r="T169" s="417"/>
      <c r="U169" s="417"/>
      <c r="V169" s="417"/>
      <c r="W169" s="414"/>
      <c r="X169" s="414"/>
      <c r="Y169" s="406"/>
      <c r="Z169" s="406"/>
      <c r="AA169" s="423"/>
      <c r="AB169" s="423"/>
      <c r="AC169" s="423"/>
      <c r="AD169" s="423"/>
      <c r="AE169" s="414"/>
      <c r="AF169" s="414"/>
      <c r="AG169" s="413"/>
      <c r="AH169" s="412"/>
      <c r="AI169" s="414"/>
      <c r="AJ169" s="414"/>
      <c r="AK169" s="417"/>
      <c r="AL169" s="417"/>
      <c r="AM169" s="417"/>
      <c r="AN169" s="414"/>
      <c r="AO169" s="414"/>
      <c r="AP169" s="406"/>
      <c r="AQ169" s="406"/>
      <c r="AR169" s="423"/>
      <c r="AS169" s="423"/>
      <c r="AT169" s="423"/>
      <c r="AU169" s="423"/>
      <c r="AV169" s="414"/>
      <c r="AW169" s="414"/>
      <c r="AX169" s="413"/>
      <c r="AY169" s="412"/>
      <c r="AZ169" s="414"/>
      <c r="BA169" s="414"/>
      <c r="BB169" s="417"/>
      <c r="BC169" s="417"/>
      <c r="BD169" s="417"/>
      <c r="BE169" s="414"/>
      <c r="BF169" s="414"/>
      <c r="BG169" s="406"/>
      <c r="BH169" s="406"/>
      <c r="BI169" s="423"/>
      <c r="BJ169" s="423"/>
      <c r="BK169" s="423"/>
      <c r="BL169" s="423"/>
      <c r="BM169" s="414"/>
      <c r="BN169" s="414"/>
      <c r="BO169" s="413"/>
      <c r="BP169" s="412"/>
      <c r="BQ169" s="414"/>
      <c r="BR169" s="414"/>
      <c r="BS169" s="417"/>
      <c r="BT169" s="414"/>
      <c r="BU169" s="417"/>
      <c r="BV169" s="414"/>
      <c r="BW169" s="414"/>
      <c r="BX169" s="406"/>
      <c r="BY169" s="406"/>
      <c r="BZ169" s="423"/>
      <c r="CA169" s="423"/>
      <c r="CB169" s="423"/>
      <c r="CC169" s="423"/>
      <c r="CD169" s="414"/>
      <c r="CE169" s="414"/>
      <c r="CF169" s="413"/>
      <c r="CG169" s="412"/>
      <c r="CH169" s="414"/>
      <c r="CI169" s="414"/>
      <c r="CJ169" s="417"/>
      <c r="CK169" s="417"/>
      <c r="CL169" s="417"/>
      <c r="CM169" s="414"/>
      <c r="CN169" s="414"/>
      <c r="CO169" s="406"/>
      <c r="CP169" s="406"/>
      <c r="CQ169" s="423"/>
      <c r="CR169" s="423"/>
      <c r="CS169" s="423"/>
      <c r="CT169" s="423"/>
      <c r="CU169" s="414"/>
      <c r="CV169" s="414"/>
      <c r="CW169" s="413"/>
      <c r="CX169" s="412"/>
      <c r="CY169" s="414"/>
      <c r="CZ169" s="414"/>
      <c r="DA169" s="417"/>
      <c r="DB169" s="417"/>
      <c r="DC169" s="417"/>
      <c r="DD169" s="414"/>
      <c r="DE169" s="414"/>
      <c r="DF169" s="406"/>
      <c r="DG169" s="406"/>
      <c r="DH169" s="423"/>
      <c r="DI169" s="423"/>
      <c r="DJ169" s="423"/>
      <c r="DK169" s="423"/>
      <c r="DL169" s="414"/>
      <c r="DM169" s="414"/>
      <c r="DN169" s="413"/>
      <c r="DO169" s="412"/>
      <c r="DP169" s="414"/>
      <c r="DQ169" s="414"/>
      <c r="DR169" s="417"/>
      <c r="DS169" s="417"/>
      <c r="DT169" s="417"/>
      <c r="DU169" s="414"/>
      <c r="DV169" s="414"/>
      <c r="DW169" s="406"/>
      <c r="DX169" s="406"/>
      <c r="DY169" s="423"/>
      <c r="DZ169" s="423"/>
      <c r="EA169" s="423"/>
      <c r="EB169" s="423"/>
      <c r="EC169" s="414"/>
      <c r="ED169" s="414"/>
      <c r="EE169" s="413"/>
      <c r="EF169" s="412"/>
      <c r="EG169" s="414"/>
      <c r="EH169" s="414"/>
      <c r="EI169" s="417"/>
      <c r="EJ169" s="417"/>
      <c r="EK169" s="417"/>
      <c r="EL169" s="414"/>
      <c r="EM169" s="414"/>
      <c r="EN169" s="406"/>
      <c r="EO169" s="406"/>
      <c r="EP169" s="423"/>
      <c r="EQ169" s="423"/>
      <c r="ER169" s="423"/>
      <c r="ES169" s="423"/>
      <c r="ET169" s="414"/>
      <c r="EU169" s="414"/>
      <c r="EV169" s="413"/>
      <c r="EW169" s="412"/>
      <c r="EX169" s="414"/>
      <c r="EY169" s="414"/>
      <c r="EZ169" s="417"/>
      <c r="FA169" s="417"/>
      <c r="FB169" s="417"/>
      <c r="FC169" s="414"/>
      <c r="FD169" s="414"/>
      <c r="FE169" s="406"/>
      <c r="FF169" s="406"/>
      <c r="FG169" s="423"/>
      <c r="FH169" s="423"/>
      <c r="FI169" s="423"/>
      <c r="FJ169" s="423"/>
      <c r="FK169" s="414"/>
      <c r="FL169" s="414"/>
      <c r="FM169" s="413"/>
      <c r="FN169" s="412"/>
      <c r="FO169" s="414"/>
      <c r="FP169" s="414"/>
      <c r="FQ169" s="417"/>
      <c r="FR169" s="417"/>
      <c r="FS169" s="417"/>
      <c r="FT169" s="414"/>
      <c r="FU169" s="414"/>
      <c r="FV169" s="406"/>
      <c r="FW169" s="406"/>
      <c r="FX169" s="423"/>
      <c r="FY169" s="423"/>
      <c r="FZ169" s="423"/>
      <c r="GA169" s="423"/>
      <c r="GB169" s="414"/>
      <c r="GC169" s="414"/>
      <c r="GD169" s="413"/>
      <c r="GE169" s="412"/>
      <c r="GF169" s="414"/>
      <c r="GG169" s="414"/>
      <c r="GH169" s="417"/>
      <c r="GI169" s="417"/>
      <c r="GJ169" s="417"/>
      <c r="GK169" s="414"/>
      <c r="GL169" s="414"/>
      <c r="GM169" s="406"/>
      <c r="GN169" s="406"/>
      <c r="GO169" s="423"/>
      <c r="GP169" s="423"/>
      <c r="GQ169" s="423"/>
      <c r="GR169" s="423"/>
      <c r="GS169" s="414"/>
      <c r="GT169" s="414"/>
      <c r="GU169" s="413"/>
      <c r="GV169" s="412"/>
      <c r="GW169" s="414"/>
      <c r="GX169" s="414"/>
      <c r="GY169" s="417"/>
      <c r="GZ169" s="417"/>
      <c r="HA169" s="417"/>
      <c r="HB169" s="414"/>
      <c r="HC169" s="414"/>
      <c r="HD169" s="406"/>
      <c r="HE169" s="406"/>
      <c r="HF169" s="423"/>
      <c r="HG169" s="406"/>
    </row>
    <row r="170" spans="1:215" s="166" customFormat="1" ht="41.25" customHeight="1">
      <c r="A170" s="431" t="s">
        <v>8452</v>
      </c>
      <c r="B170" s="432" t="s">
        <v>8453</v>
      </c>
      <c r="C170" s="432" t="s">
        <v>8453</v>
      </c>
      <c r="D170" s="432" t="s">
        <v>8454</v>
      </c>
      <c r="E170" s="444" t="s">
        <v>8455</v>
      </c>
      <c r="F170" s="444" t="s">
        <v>1082</v>
      </c>
      <c r="G170" s="424">
        <v>45597</v>
      </c>
      <c r="H170" s="444" t="s">
        <v>8456</v>
      </c>
      <c r="I170" s="433" t="s">
        <v>5996</v>
      </c>
      <c r="J170" s="436" t="s">
        <v>744</v>
      </c>
      <c r="K170" s="434" t="s">
        <v>419</v>
      </c>
      <c r="L170" s="434" t="s">
        <v>420</v>
      </c>
      <c r="M170" s="444" t="s">
        <v>8457</v>
      </c>
      <c r="N170" s="444" t="s">
        <v>8458</v>
      </c>
      <c r="O170" s="435" t="s">
        <v>234</v>
      </c>
      <c r="P170" s="405" t="s">
        <v>512</v>
      </c>
      <c r="Q170" s="412"/>
      <c r="R170" s="414"/>
      <c r="S170" s="414"/>
      <c r="T170" s="417"/>
      <c r="U170" s="417"/>
      <c r="V170" s="417"/>
      <c r="W170" s="414"/>
      <c r="X170" s="414"/>
      <c r="Y170" s="406"/>
      <c r="Z170" s="406"/>
      <c r="AA170" s="423"/>
      <c r="AB170" s="423"/>
      <c r="AC170" s="423"/>
      <c r="AD170" s="423"/>
      <c r="AE170" s="414"/>
      <c r="AF170" s="414"/>
      <c r="AG170" s="413"/>
      <c r="AH170" s="412"/>
      <c r="AI170" s="414"/>
      <c r="AJ170" s="414"/>
      <c r="AK170" s="417"/>
      <c r="AL170" s="417"/>
      <c r="AM170" s="417"/>
      <c r="AN170" s="414"/>
      <c r="AO170" s="414"/>
      <c r="AP170" s="406"/>
      <c r="AQ170" s="406"/>
      <c r="AR170" s="423"/>
      <c r="AS170" s="423"/>
      <c r="AT170" s="423"/>
      <c r="AU170" s="423"/>
      <c r="AV170" s="414"/>
      <c r="AW170" s="414"/>
      <c r="AX170" s="413"/>
      <c r="AY170" s="412"/>
      <c r="AZ170" s="414"/>
      <c r="BA170" s="414"/>
      <c r="BB170" s="417"/>
      <c r="BC170" s="417"/>
      <c r="BD170" s="417"/>
      <c r="BE170" s="414"/>
      <c r="BF170" s="414"/>
      <c r="BG170" s="406"/>
      <c r="BH170" s="406"/>
      <c r="BI170" s="423"/>
      <c r="BJ170" s="423"/>
      <c r="BK170" s="423"/>
      <c r="BL170" s="423"/>
      <c r="BM170" s="414"/>
      <c r="BN170" s="414"/>
      <c r="BO170" s="413"/>
      <c r="BP170" s="412"/>
      <c r="BQ170" s="414"/>
      <c r="BR170" s="414"/>
      <c r="BS170" s="417"/>
      <c r="BT170" s="414"/>
      <c r="BU170" s="417"/>
      <c r="BV170" s="414"/>
      <c r="BW170" s="414"/>
      <c r="BX170" s="406"/>
      <c r="BY170" s="406"/>
      <c r="BZ170" s="423"/>
      <c r="CA170" s="423"/>
      <c r="CB170" s="423"/>
      <c r="CC170" s="423"/>
      <c r="CD170" s="414"/>
      <c r="CE170" s="414"/>
      <c r="CF170" s="413"/>
      <c r="CG170" s="412"/>
      <c r="CH170" s="414"/>
      <c r="CI170" s="414"/>
      <c r="CJ170" s="417"/>
      <c r="CK170" s="417"/>
      <c r="CL170" s="417"/>
      <c r="CM170" s="414"/>
      <c r="CN170" s="414"/>
      <c r="CO170" s="406"/>
      <c r="CP170" s="406"/>
      <c r="CQ170" s="423"/>
      <c r="CR170" s="423"/>
      <c r="CS170" s="423"/>
      <c r="CT170" s="423"/>
      <c r="CU170" s="414"/>
      <c r="CV170" s="414"/>
      <c r="CW170" s="413"/>
      <c r="CX170" s="412"/>
      <c r="CY170" s="414"/>
      <c r="CZ170" s="414"/>
      <c r="DA170" s="417"/>
      <c r="DB170" s="417"/>
      <c r="DC170" s="417"/>
      <c r="DD170" s="414"/>
      <c r="DE170" s="414"/>
      <c r="DF170" s="406"/>
      <c r="DG170" s="406"/>
      <c r="DH170" s="423"/>
      <c r="DI170" s="423"/>
      <c r="DJ170" s="423"/>
      <c r="DK170" s="423"/>
      <c r="DL170" s="414"/>
      <c r="DM170" s="414"/>
      <c r="DN170" s="413"/>
      <c r="DO170" s="412"/>
      <c r="DP170" s="414"/>
      <c r="DQ170" s="414"/>
      <c r="DR170" s="417"/>
      <c r="DS170" s="417"/>
      <c r="DT170" s="417"/>
      <c r="DU170" s="414"/>
      <c r="DV170" s="414"/>
      <c r="DW170" s="406"/>
      <c r="DX170" s="406"/>
      <c r="DY170" s="423"/>
      <c r="DZ170" s="423"/>
      <c r="EA170" s="423"/>
      <c r="EB170" s="423"/>
      <c r="EC170" s="414"/>
      <c r="ED170" s="414"/>
      <c r="EE170" s="413"/>
      <c r="EF170" s="412"/>
      <c r="EG170" s="414"/>
      <c r="EH170" s="414"/>
      <c r="EI170" s="417"/>
      <c r="EJ170" s="417"/>
      <c r="EK170" s="417"/>
      <c r="EL170" s="414"/>
      <c r="EM170" s="414"/>
      <c r="EN170" s="406"/>
      <c r="EO170" s="406"/>
      <c r="EP170" s="423"/>
      <c r="EQ170" s="423"/>
      <c r="ER170" s="423"/>
      <c r="ES170" s="423"/>
      <c r="ET170" s="414"/>
      <c r="EU170" s="414"/>
      <c r="EV170" s="413"/>
      <c r="EW170" s="412"/>
      <c r="EX170" s="414"/>
      <c r="EY170" s="414"/>
      <c r="EZ170" s="417"/>
      <c r="FA170" s="417"/>
      <c r="FB170" s="417"/>
      <c r="FC170" s="414"/>
      <c r="FD170" s="414"/>
      <c r="FE170" s="406"/>
      <c r="FF170" s="406"/>
      <c r="FG170" s="423"/>
      <c r="FH170" s="423"/>
      <c r="FI170" s="423"/>
      <c r="FJ170" s="423"/>
      <c r="FK170" s="414"/>
      <c r="FL170" s="414"/>
      <c r="FM170" s="413"/>
      <c r="FN170" s="412"/>
      <c r="FO170" s="414"/>
      <c r="FP170" s="414"/>
      <c r="FQ170" s="417"/>
      <c r="FR170" s="417"/>
      <c r="FS170" s="417"/>
      <c r="FT170" s="414"/>
      <c r="FU170" s="414"/>
      <c r="FV170" s="406"/>
      <c r="FW170" s="406"/>
      <c r="FX170" s="423"/>
      <c r="FY170" s="423"/>
      <c r="FZ170" s="423"/>
      <c r="GA170" s="423"/>
      <c r="GB170" s="414"/>
      <c r="GC170" s="414"/>
      <c r="GD170" s="413"/>
      <c r="GE170" s="412"/>
      <c r="GF170" s="414"/>
      <c r="GG170" s="414"/>
      <c r="GH170" s="417"/>
      <c r="GI170" s="417"/>
      <c r="GJ170" s="417"/>
      <c r="GK170" s="414"/>
      <c r="GL170" s="414"/>
      <c r="GM170" s="406"/>
      <c r="GN170" s="406"/>
      <c r="GO170" s="423"/>
      <c r="GP170" s="423"/>
      <c r="GQ170" s="423"/>
      <c r="GR170" s="423"/>
      <c r="GS170" s="414"/>
      <c r="GT170" s="414"/>
      <c r="GU170" s="413"/>
      <c r="GV170" s="412"/>
      <c r="GW170" s="414"/>
      <c r="GX170" s="414"/>
      <c r="GY170" s="417"/>
      <c r="GZ170" s="417"/>
      <c r="HA170" s="417"/>
      <c r="HB170" s="414"/>
      <c r="HC170" s="414"/>
      <c r="HD170" s="406"/>
      <c r="HE170" s="406"/>
      <c r="HF170" s="423"/>
      <c r="HG170" s="406"/>
    </row>
    <row r="171" spans="1:215" s="166" customFormat="1" ht="41.25" customHeight="1">
      <c r="A171" s="431" t="s">
        <v>7191</v>
      </c>
      <c r="B171" s="432" t="s">
        <v>7192</v>
      </c>
      <c r="C171" s="432" t="s">
        <v>7193</v>
      </c>
      <c r="D171" s="432" t="s">
        <v>8459</v>
      </c>
      <c r="E171" s="444" t="s">
        <v>8460</v>
      </c>
      <c r="F171" s="444" t="s">
        <v>7194</v>
      </c>
      <c r="G171" s="424">
        <v>45627</v>
      </c>
      <c r="H171" s="444" t="s">
        <v>1752</v>
      </c>
      <c r="I171" s="433" t="s">
        <v>8447</v>
      </c>
      <c r="J171" s="436" t="s">
        <v>744</v>
      </c>
      <c r="K171" s="434" t="s">
        <v>419</v>
      </c>
      <c r="L171" s="434" t="s">
        <v>420</v>
      </c>
      <c r="M171" s="444" t="s">
        <v>7195</v>
      </c>
      <c r="N171" s="444" t="s">
        <v>7196</v>
      </c>
      <c r="O171" s="435" t="s">
        <v>234</v>
      </c>
      <c r="P171" s="405" t="s">
        <v>512</v>
      </c>
      <c r="Q171" s="408"/>
      <c r="R171" s="409"/>
      <c r="S171" s="410"/>
      <c r="T171" s="411"/>
      <c r="U171" s="415"/>
      <c r="V171" s="416"/>
      <c r="W171" s="416"/>
      <c r="X171" s="418"/>
      <c r="Y171" s="418"/>
      <c r="Z171" s="419"/>
      <c r="AA171" s="420"/>
      <c r="AB171" s="421"/>
      <c r="AC171" s="422"/>
      <c r="AD171" s="422"/>
      <c r="AE171" s="422"/>
      <c r="AF171" s="410"/>
      <c r="AG171" s="410"/>
      <c r="AH171" s="408"/>
      <c r="AI171" s="409"/>
      <c r="AJ171" s="410"/>
      <c r="AK171" s="411"/>
      <c r="AL171" s="415"/>
      <c r="AM171" s="416"/>
      <c r="AN171" s="416"/>
      <c r="AO171" s="418"/>
      <c r="AP171" s="418"/>
      <c r="AQ171" s="419"/>
      <c r="AR171" s="420"/>
      <c r="AS171" s="421"/>
      <c r="AT171" s="422"/>
      <c r="AU171" s="422"/>
      <c r="AV171" s="422"/>
      <c r="AW171" s="410"/>
      <c r="AX171" s="410"/>
      <c r="AY171" s="408"/>
      <c r="AZ171" s="409"/>
      <c r="BA171" s="410"/>
      <c r="BB171" s="411"/>
      <c r="BC171" s="415"/>
      <c r="BD171" s="416"/>
      <c r="BE171" s="416"/>
      <c r="BF171" s="418"/>
      <c r="BG171" s="418"/>
      <c r="BH171" s="419"/>
      <c r="BI171" s="420"/>
      <c r="BJ171" s="421"/>
      <c r="BK171" s="422"/>
      <c r="BL171" s="422"/>
      <c r="BM171" s="422"/>
      <c r="BN171" s="410"/>
      <c r="BO171" s="410"/>
      <c r="BP171" s="408"/>
      <c r="BQ171" s="409"/>
      <c r="BR171" s="410"/>
      <c r="BS171" s="411"/>
      <c r="BT171" s="415"/>
      <c r="BU171" s="416"/>
      <c r="BV171" s="416"/>
      <c r="BW171" s="418"/>
      <c r="BX171" s="418"/>
      <c r="BY171" s="419"/>
      <c r="BZ171" s="420"/>
      <c r="CA171" s="421"/>
      <c r="CB171" s="422"/>
      <c r="CC171" s="422"/>
      <c r="CD171" s="422"/>
      <c r="CE171" s="410"/>
      <c r="CF171" s="410"/>
      <c r="CG171" s="408"/>
      <c r="CH171" s="409"/>
      <c r="CI171" s="410"/>
      <c r="CJ171" s="411"/>
      <c r="CK171" s="415"/>
      <c r="CL171" s="416"/>
      <c r="CM171" s="416"/>
      <c r="CN171" s="418"/>
      <c r="CO171" s="418"/>
      <c r="CP171" s="419"/>
      <c r="CQ171" s="420"/>
      <c r="CR171" s="421"/>
      <c r="CS171" s="422"/>
      <c r="CT171" s="422"/>
      <c r="CU171" s="422"/>
      <c r="CV171" s="410"/>
      <c r="CW171" s="410"/>
      <c r="CX171" s="408"/>
      <c r="CY171" s="409"/>
      <c r="CZ171" s="410"/>
      <c r="DA171" s="411"/>
      <c r="DB171" s="415"/>
      <c r="DC171" s="416"/>
      <c r="DD171" s="416"/>
      <c r="DE171" s="418"/>
      <c r="DF171" s="418"/>
      <c r="DG171" s="419"/>
      <c r="DH171" s="420"/>
      <c r="DI171" s="421"/>
      <c r="DJ171" s="422"/>
      <c r="DK171" s="422"/>
      <c r="DL171" s="422"/>
      <c r="DM171" s="410"/>
      <c r="DN171" s="410"/>
      <c r="DO171" s="408"/>
      <c r="DP171" s="409"/>
      <c r="DQ171" s="410"/>
      <c r="DR171" s="411"/>
      <c r="DS171" s="415"/>
      <c r="DT171" s="416"/>
      <c r="DU171" s="416"/>
      <c r="DV171" s="418"/>
      <c r="DW171" s="418"/>
      <c r="DX171" s="419"/>
      <c r="DY171" s="420"/>
      <c r="DZ171" s="421"/>
      <c r="EA171" s="422"/>
      <c r="EB171" s="422"/>
      <c r="EC171" s="422"/>
      <c r="ED171" s="410"/>
      <c r="EE171" s="410"/>
      <c r="EF171" s="408"/>
      <c r="EG171" s="409"/>
      <c r="EH171" s="410"/>
      <c r="EI171" s="411"/>
      <c r="EJ171" s="415"/>
      <c r="EK171" s="416"/>
      <c r="EL171" s="416"/>
      <c r="EM171" s="418"/>
      <c r="EN171" s="418"/>
      <c r="EO171" s="419"/>
      <c r="EP171" s="420"/>
      <c r="EQ171" s="421"/>
      <c r="ER171" s="422"/>
      <c r="ES171" s="422"/>
      <c r="ET171" s="422"/>
      <c r="EU171" s="410"/>
      <c r="EV171" s="410"/>
      <c r="EW171" s="408"/>
      <c r="EX171" s="409"/>
      <c r="EY171" s="410"/>
      <c r="EZ171" s="411"/>
      <c r="FA171" s="415"/>
      <c r="FB171" s="416"/>
      <c r="FC171" s="416"/>
      <c r="FD171" s="418"/>
      <c r="FE171" s="418"/>
      <c r="FF171" s="419"/>
      <c r="FG171" s="420"/>
      <c r="FH171" s="421"/>
      <c r="FI171" s="422"/>
      <c r="FJ171" s="422"/>
      <c r="FK171" s="422"/>
      <c r="FL171" s="410"/>
      <c r="FM171" s="410"/>
      <c r="FN171" s="408"/>
      <c r="FO171" s="409"/>
      <c r="FP171" s="410"/>
      <c r="FQ171" s="411"/>
      <c r="FR171" s="415"/>
      <c r="FS171" s="416"/>
      <c r="FT171" s="416"/>
      <c r="FU171" s="418"/>
      <c r="FV171" s="418"/>
      <c r="FW171" s="419"/>
      <c r="FX171" s="420"/>
      <c r="FY171" s="421"/>
      <c r="FZ171" s="422"/>
      <c r="GA171" s="422"/>
      <c r="GB171" s="422"/>
      <c r="GC171" s="410"/>
      <c r="GD171" s="410"/>
      <c r="GE171" s="408"/>
      <c r="GF171" s="409"/>
      <c r="GG171" s="410"/>
      <c r="GH171" s="411"/>
      <c r="GI171" s="415"/>
      <c r="GJ171" s="416"/>
      <c r="GK171" s="416"/>
      <c r="GL171" s="418"/>
      <c r="GM171" s="418"/>
      <c r="GN171" s="419"/>
      <c r="GO171" s="420"/>
      <c r="GP171" s="421"/>
      <c r="GQ171" s="422"/>
      <c r="GR171" s="422"/>
      <c r="GS171" s="422"/>
      <c r="GT171" s="410"/>
      <c r="GU171" s="410"/>
      <c r="GV171" s="408"/>
      <c r="GW171" s="409"/>
      <c r="GX171" s="410"/>
      <c r="GY171" s="411"/>
      <c r="GZ171" s="415"/>
      <c r="HA171" s="416"/>
      <c r="HB171" s="416"/>
      <c r="HC171" s="418"/>
      <c r="HD171" s="418"/>
      <c r="HE171" s="419"/>
      <c r="HF171" s="420"/>
      <c r="HG171" s="421"/>
    </row>
    <row r="172" spans="1:215" s="166" customFormat="1" ht="41.25" customHeight="1">
      <c r="A172" s="431" t="s">
        <v>8461</v>
      </c>
      <c r="B172" s="432" t="s">
        <v>8462</v>
      </c>
      <c r="C172" s="432" t="s">
        <v>8462</v>
      </c>
      <c r="D172" s="432" t="s">
        <v>8463</v>
      </c>
      <c r="E172" s="444" t="s">
        <v>8464</v>
      </c>
      <c r="F172" s="444" t="s">
        <v>1079</v>
      </c>
      <c r="G172" s="424">
        <v>45627</v>
      </c>
      <c r="H172" s="444" t="s">
        <v>1766</v>
      </c>
      <c r="I172" s="433" t="s">
        <v>5996</v>
      </c>
      <c r="J172" s="436" t="s">
        <v>744</v>
      </c>
      <c r="K172" s="434" t="s">
        <v>419</v>
      </c>
      <c r="L172" s="434" t="s">
        <v>5863</v>
      </c>
      <c r="M172" s="444" t="s">
        <v>8465</v>
      </c>
      <c r="N172" s="444" t="s">
        <v>8466</v>
      </c>
      <c r="O172" s="435" t="s">
        <v>234</v>
      </c>
      <c r="P172" s="405" t="s">
        <v>512</v>
      </c>
      <c r="Q172" s="400"/>
      <c r="R172" s="401"/>
      <c r="S172" s="399"/>
      <c r="T172" s="399"/>
      <c r="U172" s="402"/>
      <c r="V172" s="402"/>
      <c r="W172" s="402"/>
      <c r="X172" s="399"/>
      <c r="Y172" s="399"/>
      <c r="Z172" s="403"/>
      <c r="AA172" s="403"/>
      <c r="AB172" s="404"/>
      <c r="AC172" s="404"/>
      <c r="AD172" s="404"/>
      <c r="AE172" s="404"/>
      <c r="AF172" s="399"/>
      <c r="AG172" s="399"/>
      <c r="AH172" s="400"/>
      <c r="AI172" s="401"/>
      <c r="AJ172" s="399"/>
      <c r="AK172" s="399"/>
      <c r="AL172" s="402"/>
      <c r="AM172" s="402"/>
      <c r="AN172" s="402"/>
      <c r="AO172" s="399"/>
      <c r="AP172" s="399"/>
      <c r="AQ172" s="403"/>
      <c r="AR172" s="403"/>
      <c r="AS172" s="404"/>
      <c r="AT172" s="404"/>
      <c r="AU172" s="404"/>
      <c r="AV172" s="404"/>
      <c r="AW172" s="399"/>
      <c r="AX172" s="399"/>
      <c r="AY172" s="400"/>
      <c r="AZ172" s="401"/>
      <c r="BA172" s="399"/>
      <c r="BB172" s="399"/>
      <c r="BC172" s="402"/>
      <c r="BD172" s="402"/>
      <c r="BE172" s="402"/>
      <c r="BF172" s="399"/>
      <c r="BG172" s="399"/>
      <c r="BH172" s="403"/>
      <c r="BI172" s="403"/>
      <c r="BJ172" s="404"/>
      <c r="BK172" s="404"/>
      <c r="BL172" s="404"/>
      <c r="BM172" s="404"/>
      <c r="BN172" s="399"/>
      <c r="BO172" s="399"/>
      <c r="BP172" s="400"/>
      <c r="BQ172" s="401"/>
      <c r="BR172" s="399"/>
      <c r="BS172" s="399"/>
      <c r="BT172" s="402"/>
      <c r="BU172" s="402"/>
      <c r="BV172" s="402"/>
      <c r="BW172" s="399"/>
      <c r="BX172" s="399"/>
      <c r="BY172" s="403"/>
      <c r="BZ172" s="403"/>
      <c r="CA172" s="404"/>
      <c r="CB172" s="404"/>
      <c r="CC172" s="404"/>
      <c r="CD172" s="404"/>
      <c r="CE172" s="399"/>
      <c r="CF172" s="399"/>
      <c r="CG172" s="400"/>
      <c r="CH172" s="401"/>
      <c r="CI172" s="399"/>
      <c r="CJ172" s="399"/>
      <c r="CK172" s="402"/>
      <c r="CL172" s="402"/>
      <c r="CM172" s="402"/>
      <c r="CN172" s="399"/>
      <c r="CO172" s="399"/>
      <c r="CP172" s="403"/>
      <c r="CQ172" s="403"/>
      <c r="CR172" s="404"/>
      <c r="CS172" s="404"/>
      <c r="CT172" s="404"/>
      <c r="CU172" s="404"/>
      <c r="CV172" s="399"/>
      <c r="CW172" s="399"/>
      <c r="CX172" s="400"/>
      <c r="CY172" s="401"/>
      <c r="CZ172" s="399"/>
      <c r="DA172" s="399"/>
      <c r="DB172" s="402"/>
      <c r="DC172" s="402"/>
      <c r="DD172" s="402"/>
      <c r="DE172" s="399"/>
      <c r="DF172" s="399"/>
      <c r="DG172" s="403"/>
      <c r="DH172" s="403"/>
      <c r="DI172" s="404"/>
      <c r="DJ172" s="404"/>
      <c r="DK172" s="404"/>
      <c r="DL172" s="404"/>
      <c r="DM172" s="399"/>
      <c r="DN172" s="399"/>
      <c r="DO172" s="400"/>
      <c r="DP172" s="401"/>
      <c r="DQ172" s="399"/>
      <c r="DR172" s="399"/>
      <c r="DS172" s="402"/>
      <c r="DT172" s="402"/>
      <c r="DU172" s="402"/>
      <c r="DV172" s="399"/>
      <c r="DW172" s="399"/>
      <c r="DX172" s="403"/>
      <c r="DY172" s="403"/>
      <c r="DZ172" s="404"/>
      <c r="EA172" s="404"/>
      <c r="EB172" s="404"/>
      <c r="EC172" s="404"/>
      <c r="ED172" s="399"/>
      <c r="EE172" s="399"/>
      <c r="EF172" s="400"/>
      <c r="EG172" s="401"/>
      <c r="EH172" s="399"/>
      <c r="EI172" s="399"/>
      <c r="EJ172" s="402"/>
      <c r="EK172" s="402"/>
      <c r="EL172" s="402"/>
      <c r="EM172" s="399"/>
      <c r="EN172" s="399"/>
      <c r="EO172" s="403"/>
      <c r="EP172" s="403"/>
      <c r="EQ172" s="404"/>
      <c r="ER172" s="404"/>
      <c r="ES172" s="404"/>
      <c r="ET172" s="404"/>
      <c r="EU172" s="399"/>
      <c r="EV172" s="399"/>
      <c r="EW172" s="400"/>
      <c r="EX172" s="401"/>
      <c r="EY172" s="399"/>
      <c r="EZ172" s="399"/>
      <c r="FA172" s="402"/>
      <c r="FB172" s="402"/>
      <c r="FC172" s="402"/>
      <c r="FD172" s="399"/>
      <c r="FE172" s="399"/>
      <c r="FF172" s="403"/>
      <c r="FG172" s="403"/>
      <c r="FH172" s="404"/>
      <c r="FI172" s="404"/>
      <c r="FJ172" s="404"/>
      <c r="FK172" s="404"/>
      <c r="FL172" s="399"/>
      <c r="FM172" s="399"/>
      <c r="FN172" s="400"/>
      <c r="FO172" s="401"/>
      <c r="FP172" s="399"/>
      <c r="FQ172" s="399"/>
      <c r="FR172" s="402"/>
      <c r="FS172" s="402"/>
      <c r="FT172" s="402"/>
      <c r="FU172" s="399"/>
      <c r="FV172" s="399"/>
      <c r="FW172" s="403"/>
      <c r="FX172" s="403"/>
      <c r="FY172" s="404"/>
      <c r="FZ172" s="404"/>
      <c r="GA172" s="404"/>
      <c r="GB172" s="404"/>
      <c r="GC172" s="399"/>
      <c r="GD172" s="399"/>
      <c r="GE172" s="400"/>
      <c r="GF172" s="401"/>
      <c r="GG172" s="399"/>
      <c r="GH172" s="399"/>
      <c r="GI172" s="402"/>
      <c r="GJ172" s="402"/>
      <c r="GK172" s="402"/>
      <c r="GL172" s="399"/>
      <c r="GM172" s="399"/>
      <c r="GN172" s="403"/>
      <c r="GO172" s="403"/>
      <c r="GP172" s="404"/>
      <c r="GQ172" s="404"/>
      <c r="GR172" s="404"/>
      <c r="GS172" s="404"/>
      <c r="GT172" s="399"/>
      <c r="GU172" s="399"/>
      <c r="GV172" s="400"/>
      <c r="GW172" s="401"/>
      <c r="GX172" s="399"/>
      <c r="GY172" s="399"/>
      <c r="GZ172" s="402"/>
      <c r="HA172" s="402"/>
      <c r="HB172" s="402"/>
      <c r="HC172" s="399"/>
      <c r="HD172" s="399"/>
      <c r="HE172" s="403"/>
      <c r="HF172" s="403"/>
      <c r="HG172" s="404"/>
    </row>
    <row r="173" spans="1:215" s="166" customFormat="1" ht="41.25" customHeight="1">
      <c r="A173" s="431" t="s">
        <v>9031</v>
      </c>
      <c r="B173" s="398" t="s">
        <v>7692</v>
      </c>
      <c r="C173" s="398" t="s">
        <v>7692</v>
      </c>
      <c r="D173" s="398" t="s">
        <v>9032</v>
      </c>
      <c r="E173" s="552" t="s">
        <v>8467</v>
      </c>
      <c r="F173" s="552" t="s">
        <v>7693</v>
      </c>
      <c r="G173" s="556">
        <v>45627</v>
      </c>
      <c r="H173" s="552" t="s">
        <v>7694</v>
      </c>
      <c r="I173" s="433" t="s">
        <v>6061</v>
      </c>
      <c r="J173" s="436" t="s">
        <v>744</v>
      </c>
      <c r="K173" s="434" t="s">
        <v>419</v>
      </c>
      <c r="L173" s="434" t="s">
        <v>420</v>
      </c>
      <c r="M173" s="444" t="s">
        <v>8468</v>
      </c>
      <c r="N173" s="444" t="s">
        <v>8469</v>
      </c>
      <c r="O173" s="407" t="s">
        <v>234</v>
      </c>
      <c r="P173" s="438" t="s">
        <v>512</v>
      </c>
      <c r="Q173" s="413"/>
      <c r="R173" s="412"/>
      <c r="S173" s="414"/>
      <c r="T173" s="414"/>
      <c r="U173" s="417"/>
      <c r="V173" s="417"/>
      <c r="W173" s="417"/>
      <c r="X173" s="414"/>
      <c r="Y173" s="414"/>
      <c r="Z173" s="406"/>
      <c r="AA173" s="406"/>
      <c r="AB173" s="423"/>
      <c r="AC173" s="423"/>
      <c r="AD173" s="423"/>
      <c r="AE173" s="423"/>
      <c r="AF173" s="414"/>
      <c r="AG173" s="414"/>
      <c r="AH173" s="413"/>
      <c r="AI173" s="412"/>
      <c r="AJ173" s="414"/>
      <c r="AK173" s="414"/>
      <c r="AL173" s="417"/>
      <c r="AM173" s="417"/>
      <c r="AN173" s="417"/>
      <c r="AO173" s="414"/>
      <c r="AP173" s="414"/>
      <c r="AQ173" s="406"/>
      <c r="AR173" s="406"/>
      <c r="AS173" s="423"/>
      <c r="AT173" s="423"/>
      <c r="AU173" s="423"/>
      <c r="AV173" s="423"/>
      <c r="AW173" s="414"/>
      <c r="AX173" s="414"/>
      <c r="AY173" s="413"/>
      <c r="AZ173" s="412"/>
      <c r="BA173" s="414"/>
      <c r="BB173" s="414"/>
      <c r="BC173" s="417"/>
      <c r="BD173" s="417"/>
      <c r="BE173" s="417"/>
      <c r="BF173" s="414"/>
      <c r="BG173" s="414"/>
      <c r="BH173" s="406"/>
      <c r="BI173" s="406"/>
      <c r="BJ173" s="423"/>
      <c r="BK173" s="423"/>
      <c r="BL173" s="423"/>
      <c r="BM173" s="423"/>
      <c r="BN173" s="414"/>
      <c r="BO173" s="414"/>
      <c r="BP173" s="413"/>
      <c r="BQ173" s="412"/>
      <c r="BR173" s="414"/>
      <c r="BS173" s="414"/>
      <c r="BT173" s="417"/>
      <c r="BU173" s="417"/>
      <c r="BV173" s="417"/>
      <c r="BW173" s="414"/>
      <c r="BX173" s="414"/>
      <c r="BY173" s="406"/>
      <c r="BZ173" s="406"/>
      <c r="CA173" s="423"/>
      <c r="CB173" s="423"/>
      <c r="CC173" s="423"/>
      <c r="CD173" s="423"/>
      <c r="CE173" s="414"/>
      <c r="CF173" s="414"/>
      <c r="CG173" s="413"/>
      <c r="CH173" s="412"/>
      <c r="CI173" s="414"/>
      <c r="CJ173" s="414"/>
      <c r="CK173" s="417"/>
      <c r="CL173" s="417"/>
      <c r="CM173" s="417"/>
      <c r="CN173" s="414"/>
      <c r="CO173" s="414"/>
      <c r="CP173" s="406"/>
      <c r="CQ173" s="406"/>
      <c r="CR173" s="423"/>
      <c r="CS173" s="423"/>
      <c r="CT173" s="423"/>
      <c r="CU173" s="423"/>
      <c r="CV173" s="414"/>
      <c r="CW173" s="414"/>
      <c r="CX173" s="413"/>
      <c r="CY173" s="412"/>
      <c r="CZ173" s="414"/>
      <c r="DA173" s="414"/>
      <c r="DB173" s="417"/>
      <c r="DC173" s="417"/>
      <c r="DD173" s="417"/>
      <c r="DE173" s="414"/>
      <c r="DF173" s="414"/>
      <c r="DG173" s="406"/>
      <c r="DH173" s="406"/>
      <c r="DI173" s="423"/>
      <c r="DJ173" s="423"/>
      <c r="DK173" s="423"/>
      <c r="DL173" s="423"/>
      <c r="DM173" s="414"/>
      <c r="DN173" s="414"/>
      <c r="DO173" s="413"/>
      <c r="DP173" s="412"/>
      <c r="DQ173" s="414"/>
      <c r="DR173" s="414"/>
      <c r="DS173" s="417"/>
      <c r="DT173" s="417"/>
      <c r="DU173" s="417"/>
      <c r="DV173" s="414"/>
      <c r="DW173" s="414"/>
      <c r="DX173" s="406"/>
      <c r="DY173" s="406"/>
      <c r="DZ173" s="423"/>
      <c r="EA173" s="423"/>
      <c r="EB173" s="423"/>
      <c r="EC173" s="423"/>
      <c r="ED173" s="414"/>
      <c r="EE173" s="414"/>
      <c r="EF173" s="413"/>
      <c r="EG173" s="412"/>
      <c r="EH173" s="414"/>
      <c r="EI173" s="414"/>
      <c r="EJ173" s="417"/>
      <c r="EK173" s="417"/>
      <c r="EL173" s="417"/>
      <c r="EM173" s="414"/>
      <c r="EN173" s="414"/>
      <c r="EO173" s="406"/>
      <c r="EP173" s="406"/>
      <c r="EQ173" s="423"/>
      <c r="ER173" s="423"/>
      <c r="ES173" s="423"/>
      <c r="ET173" s="423"/>
      <c r="EU173" s="414"/>
      <c r="EV173" s="414"/>
      <c r="EW173" s="413"/>
      <c r="EX173" s="412"/>
      <c r="EY173" s="414"/>
      <c r="EZ173" s="414"/>
      <c r="FA173" s="417"/>
      <c r="FB173" s="417"/>
      <c r="FC173" s="417"/>
      <c r="FD173" s="414"/>
      <c r="FE173" s="414"/>
      <c r="FF173" s="406"/>
      <c r="FG173" s="406"/>
      <c r="FH173" s="423"/>
      <c r="FI173" s="423"/>
      <c r="FJ173" s="423"/>
      <c r="FK173" s="423"/>
      <c r="FL173" s="414"/>
      <c r="FM173" s="414"/>
      <c r="FN173" s="413"/>
      <c r="FO173" s="412"/>
      <c r="FP173" s="414"/>
      <c r="FQ173" s="414"/>
      <c r="FR173" s="417"/>
      <c r="FS173" s="417"/>
      <c r="FT173" s="417"/>
      <c r="FU173" s="414"/>
      <c r="FV173" s="414"/>
      <c r="FW173" s="406"/>
      <c r="FX173" s="406"/>
      <c r="FY173" s="423"/>
      <c r="FZ173" s="423"/>
      <c r="GA173" s="423"/>
      <c r="GB173" s="423"/>
      <c r="GC173" s="414"/>
      <c r="GD173" s="414"/>
      <c r="GE173" s="413"/>
      <c r="GF173" s="412"/>
      <c r="GG173" s="414"/>
      <c r="GH173" s="414"/>
      <c r="GI173" s="417"/>
      <c r="GJ173" s="417"/>
      <c r="GK173" s="417"/>
      <c r="GL173" s="414"/>
      <c r="GM173" s="414"/>
      <c r="GN173" s="406"/>
      <c r="GO173" s="406"/>
      <c r="GP173" s="423"/>
      <c r="GQ173" s="423"/>
      <c r="GR173" s="423"/>
      <c r="GS173" s="423"/>
      <c r="GT173" s="414"/>
      <c r="GU173" s="414"/>
      <c r="GV173" s="413"/>
      <c r="GW173" s="412"/>
      <c r="GX173" s="414"/>
      <c r="GY173" s="414"/>
      <c r="GZ173" s="417"/>
      <c r="HA173" s="417"/>
      <c r="HB173" s="417"/>
      <c r="HC173" s="414"/>
      <c r="HD173" s="414"/>
      <c r="HE173" s="406"/>
      <c r="HF173" s="406"/>
      <c r="HG173" s="423"/>
    </row>
    <row r="174" spans="1:215" s="166" customFormat="1" ht="41.25" customHeight="1">
      <c r="A174" s="390" t="s">
        <v>8470</v>
      </c>
      <c r="B174" s="398" t="s">
        <v>8471</v>
      </c>
      <c r="C174" s="398" t="s">
        <v>8471</v>
      </c>
      <c r="D174" s="398" t="s">
        <v>8472</v>
      </c>
      <c r="E174" s="552" t="s">
        <v>8473</v>
      </c>
      <c r="F174" s="552" t="s">
        <v>1473</v>
      </c>
      <c r="G174" s="556">
        <v>45748</v>
      </c>
      <c r="H174" s="552" t="s">
        <v>8474</v>
      </c>
      <c r="I174" s="557" t="s">
        <v>8475</v>
      </c>
      <c r="J174" s="436" t="s">
        <v>744</v>
      </c>
      <c r="K174" s="434" t="s">
        <v>419</v>
      </c>
      <c r="L174" s="434" t="s">
        <v>5863</v>
      </c>
      <c r="M174" s="444" t="s">
        <v>8476</v>
      </c>
      <c r="N174" s="444" t="s">
        <v>8477</v>
      </c>
      <c r="O174" s="435" t="s">
        <v>234</v>
      </c>
      <c r="P174" s="405" t="s">
        <v>512</v>
      </c>
      <c r="Q174" s="413"/>
      <c r="R174" s="412"/>
      <c r="S174" s="414"/>
      <c r="T174" s="414"/>
      <c r="U174" s="417"/>
      <c r="V174" s="417"/>
      <c r="W174" s="417"/>
      <c r="X174" s="414"/>
      <c r="Y174" s="414"/>
      <c r="Z174" s="406"/>
      <c r="AA174" s="406"/>
      <c r="AB174" s="423"/>
      <c r="AC174" s="423"/>
      <c r="AD174" s="423"/>
      <c r="AE174" s="423"/>
      <c r="AF174" s="414"/>
      <c r="AG174" s="414"/>
      <c r="AH174" s="413"/>
      <c r="AI174" s="412"/>
      <c r="AJ174" s="414"/>
      <c r="AK174" s="414"/>
      <c r="AL174" s="417"/>
      <c r="AM174" s="417"/>
      <c r="AN174" s="417"/>
      <c r="AO174" s="414"/>
      <c r="AP174" s="414"/>
      <c r="AQ174" s="406"/>
      <c r="AR174" s="406"/>
      <c r="AS174" s="423"/>
      <c r="AT174" s="423"/>
      <c r="AU174" s="423"/>
      <c r="AV174" s="423"/>
      <c r="AW174" s="414"/>
      <c r="AX174" s="414"/>
      <c r="AY174" s="413"/>
      <c r="AZ174" s="412"/>
      <c r="BA174" s="414"/>
      <c r="BB174" s="414"/>
      <c r="BC174" s="417"/>
      <c r="BD174" s="417"/>
      <c r="BE174" s="417"/>
      <c r="BF174" s="414"/>
      <c r="BG174" s="414"/>
      <c r="BH174" s="406"/>
      <c r="BI174" s="406"/>
      <c r="BJ174" s="423"/>
      <c r="BK174" s="423"/>
      <c r="BL174" s="423"/>
      <c r="BM174" s="423"/>
      <c r="BN174" s="414"/>
      <c r="BO174" s="414"/>
      <c r="BP174" s="413"/>
      <c r="BQ174" s="412"/>
      <c r="BR174" s="414"/>
      <c r="BS174" s="414"/>
      <c r="BT174" s="417"/>
      <c r="BU174" s="417"/>
      <c r="BV174" s="417"/>
      <c r="BW174" s="414"/>
      <c r="BX174" s="414"/>
      <c r="BY174" s="406"/>
      <c r="BZ174" s="406"/>
      <c r="CA174" s="423"/>
      <c r="CB174" s="423"/>
      <c r="CC174" s="423"/>
      <c r="CD174" s="423"/>
      <c r="CE174" s="414"/>
      <c r="CF174" s="414"/>
      <c r="CG174" s="413"/>
      <c r="CH174" s="412"/>
      <c r="CI174" s="414"/>
      <c r="CJ174" s="414"/>
      <c r="CK174" s="417"/>
      <c r="CL174" s="417"/>
      <c r="CM174" s="417"/>
      <c r="CN174" s="414"/>
      <c r="CO174" s="414"/>
      <c r="CP174" s="406"/>
      <c r="CQ174" s="406"/>
      <c r="CR174" s="423"/>
      <c r="CS174" s="423"/>
      <c r="CT174" s="423"/>
      <c r="CU174" s="423"/>
      <c r="CV174" s="414"/>
      <c r="CW174" s="414"/>
      <c r="CX174" s="413"/>
      <c r="CY174" s="412"/>
      <c r="CZ174" s="414"/>
      <c r="DA174" s="414"/>
      <c r="DB174" s="417"/>
      <c r="DC174" s="417"/>
      <c r="DD174" s="417"/>
      <c r="DE174" s="414"/>
      <c r="DF174" s="414"/>
      <c r="DG174" s="406"/>
      <c r="DH174" s="406"/>
      <c r="DI174" s="423"/>
      <c r="DJ174" s="423"/>
      <c r="DK174" s="423"/>
      <c r="DL174" s="423"/>
      <c r="DM174" s="414"/>
      <c r="DN174" s="414"/>
      <c r="DO174" s="413"/>
      <c r="DP174" s="412"/>
      <c r="DQ174" s="414"/>
      <c r="DR174" s="414"/>
      <c r="DS174" s="417"/>
      <c r="DT174" s="417"/>
      <c r="DU174" s="417"/>
      <c r="DV174" s="414"/>
      <c r="DW174" s="414"/>
      <c r="DX174" s="406"/>
      <c r="DY174" s="406"/>
      <c r="DZ174" s="423"/>
      <c r="EA174" s="423"/>
      <c r="EB174" s="423"/>
      <c r="EC174" s="423"/>
      <c r="ED174" s="414"/>
      <c r="EE174" s="414"/>
      <c r="EF174" s="413"/>
      <c r="EG174" s="412"/>
      <c r="EH174" s="414"/>
      <c r="EI174" s="414"/>
      <c r="EJ174" s="417"/>
      <c r="EK174" s="417"/>
      <c r="EL174" s="417"/>
      <c r="EM174" s="414"/>
      <c r="EN174" s="414"/>
      <c r="EO174" s="406"/>
      <c r="EP174" s="406"/>
      <c r="EQ174" s="423"/>
      <c r="ER174" s="423"/>
      <c r="ES174" s="423"/>
      <c r="ET174" s="423"/>
      <c r="EU174" s="414"/>
      <c r="EV174" s="414"/>
      <c r="EW174" s="413"/>
      <c r="EX174" s="412"/>
      <c r="EY174" s="414"/>
      <c r="EZ174" s="414"/>
      <c r="FA174" s="417"/>
      <c r="FB174" s="417"/>
      <c r="FC174" s="417"/>
      <c r="FD174" s="414"/>
      <c r="FE174" s="414"/>
      <c r="FF174" s="406"/>
      <c r="FG174" s="406"/>
      <c r="FH174" s="423"/>
      <c r="FI174" s="423"/>
      <c r="FJ174" s="423"/>
      <c r="FK174" s="423"/>
      <c r="FL174" s="414"/>
      <c r="FM174" s="414"/>
      <c r="FN174" s="413"/>
      <c r="FO174" s="412"/>
      <c r="FP174" s="414"/>
      <c r="FQ174" s="414"/>
      <c r="FR174" s="417"/>
      <c r="FS174" s="417"/>
      <c r="FT174" s="417"/>
      <c r="FU174" s="414"/>
      <c r="FV174" s="414"/>
      <c r="FW174" s="406"/>
      <c r="FX174" s="406"/>
      <c r="FY174" s="423"/>
      <c r="FZ174" s="423"/>
      <c r="GA174" s="423"/>
      <c r="GB174" s="423"/>
      <c r="GC174" s="414"/>
      <c r="GD174" s="414"/>
      <c r="GE174" s="413"/>
      <c r="GF174" s="412"/>
      <c r="GG174" s="414"/>
      <c r="GH174" s="414"/>
      <c r="GI174" s="417"/>
      <c r="GJ174" s="417"/>
      <c r="GK174" s="417"/>
      <c r="GL174" s="414"/>
      <c r="GM174" s="414"/>
      <c r="GN174" s="406"/>
      <c r="GO174" s="406"/>
      <c r="GP174" s="423"/>
      <c r="GQ174" s="423"/>
      <c r="GR174" s="423"/>
      <c r="GS174" s="423"/>
      <c r="GT174" s="414"/>
      <c r="GU174" s="414"/>
      <c r="GV174" s="413"/>
      <c r="GW174" s="412"/>
      <c r="GX174" s="414"/>
      <c r="GY174" s="414"/>
      <c r="GZ174" s="417"/>
      <c r="HA174" s="417"/>
      <c r="HB174" s="417"/>
      <c r="HC174" s="414"/>
      <c r="HD174" s="414"/>
      <c r="HE174" s="406"/>
      <c r="HF174" s="406"/>
      <c r="HG174" s="423"/>
    </row>
    <row r="175" spans="1:215" s="166" customFormat="1" ht="41.25" customHeight="1">
      <c r="A175" s="299" t="s">
        <v>3172</v>
      </c>
      <c r="B175" s="217" t="s">
        <v>3173</v>
      </c>
      <c r="C175" s="217" t="s">
        <v>3173</v>
      </c>
      <c r="D175" s="217" t="s">
        <v>3156</v>
      </c>
      <c r="E175" s="218" t="str">
        <f t="shared" si="3"/>
        <v>宇部市西岐波229-105</v>
      </c>
      <c r="F175" s="218" t="s">
        <v>5184</v>
      </c>
      <c r="G175" s="219">
        <v>30773</v>
      </c>
      <c r="H175" s="218" t="s">
        <v>1778</v>
      </c>
      <c r="I175" s="221" t="s">
        <v>424</v>
      </c>
      <c r="J175" s="494" t="s">
        <v>4099</v>
      </c>
      <c r="K175" s="486" t="s">
        <v>0</v>
      </c>
      <c r="L175" s="486" t="s">
        <v>1</v>
      </c>
      <c r="M175" s="483" t="s">
        <v>5183</v>
      </c>
      <c r="N175" s="483" t="s">
        <v>5182</v>
      </c>
      <c r="O175" s="487" t="s">
        <v>234</v>
      </c>
      <c r="P175" s="497" t="s">
        <v>9</v>
      </c>
      <c r="Q175" s="181"/>
      <c r="R175" s="182"/>
      <c r="S175" s="182"/>
      <c r="T175" s="183"/>
      <c r="U175" s="183"/>
      <c r="V175" s="183"/>
      <c r="W175" s="182"/>
      <c r="X175" s="182"/>
      <c r="AA175" s="184"/>
      <c r="AB175" s="184"/>
      <c r="AC175" s="184"/>
      <c r="AD175" s="184"/>
      <c r="AE175" s="182"/>
      <c r="AF175" s="182"/>
      <c r="AG175" s="185"/>
      <c r="AH175" s="181"/>
      <c r="AI175" s="182"/>
      <c r="AJ175" s="182"/>
      <c r="AK175" s="183"/>
      <c r="AL175" s="183"/>
      <c r="AM175" s="183"/>
      <c r="AN175" s="182"/>
      <c r="AO175" s="182"/>
      <c r="AR175" s="184"/>
      <c r="AS175" s="184"/>
      <c r="AT175" s="184"/>
      <c r="AU175" s="184"/>
      <c r="AV175" s="182"/>
      <c r="AW175" s="182"/>
      <c r="AX175" s="185"/>
      <c r="AY175" s="181"/>
      <c r="AZ175" s="182"/>
      <c r="BA175" s="182"/>
      <c r="BB175" s="183"/>
      <c r="BC175" s="183"/>
      <c r="BD175" s="183"/>
      <c r="BE175" s="182"/>
      <c r="BF175" s="182"/>
      <c r="BI175" s="184"/>
      <c r="BJ175" s="184"/>
      <c r="BK175" s="184"/>
      <c r="BL175" s="184"/>
      <c r="BM175" s="182"/>
      <c r="BN175" s="182"/>
      <c r="BO175" s="185"/>
      <c r="BP175" s="181"/>
      <c r="BQ175" s="182"/>
      <c r="BR175" s="182"/>
      <c r="BS175" s="183"/>
      <c r="BT175" s="182"/>
      <c r="BU175" s="183"/>
      <c r="BV175" s="182"/>
      <c r="BW175" s="182"/>
      <c r="BZ175" s="184"/>
      <c r="CA175" s="184"/>
      <c r="CB175" s="184"/>
      <c r="CC175" s="184"/>
      <c r="CD175" s="182"/>
      <c r="CE175" s="182"/>
      <c r="CF175" s="185"/>
      <c r="CG175" s="181"/>
      <c r="CH175" s="182"/>
      <c r="CI175" s="182"/>
      <c r="CJ175" s="183"/>
      <c r="CK175" s="183"/>
      <c r="CL175" s="183"/>
      <c r="CM175" s="182"/>
      <c r="CN175" s="182"/>
      <c r="CQ175" s="184"/>
      <c r="CR175" s="184"/>
      <c r="CS175" s="184"/>
      <c r="CT175" s="184"/>
      <c r="CU175" s="182"/>
      <c r="CV175" s="182"/>
      <c r="CW175" s="185"/>
      <c r="CX175" s="181"/>
      <c r="CY175" s="182"/>
      <c r="CZ175" s="182"/>
      <c r="DA175" s="183"/>
      <c r="DB175" s="183"/>
      <c r="DC175" s="183"/>
      <c r="DD175" s="182"/>
      <c r="DE175" s="182"/>
      <c r="DH175" s="184"/>
      <c r="DI175" s="184"/>
      <c r="DJ175" s="184"/>
      <c r="DK175" s="184"/>
      <c r="DL175" s="182"/>
      <c r="DM175" s="182"/>
      <c r="DN175" s="185"/>
      <c r="DO175" s="181"/>
      <c r="DP175" s="182"/>
      <c r="DQ175" s="182"/>
      <c r="DR175" s="183"/>
      <c r="DS175" s="183"/>
      <c r="DT175" s="183"/>
      <c r="DU175" s="182"/>
      <c r="DV175" s="182"/>
      <c r="DY175" s="184"/>
      <c r="DZ175" s="184"/>
      <c r="EA175" s="184"/>
      <c r="EB175" s="184"/>
      <c r="EC175" s="182"/>
      <c r="ED175" s="182"/>
      <c r="EE175" s="185"/>
      <c r="EF175" s="181"/>
      <c r="EG175" s="182"/>
      <c r="EH175" s="182"/>
      <c r="EI175" s="183"/>
      <c r="EJ175" s="183"/>
      <c r="EK175" s="183"/>
      <c r="EL175" s="182"/>
      <c r="EM175" s="182"/>
      <c r="EP175" s="184"/>
      <c r="EQ175" s="184"/>
      <c r="ER175" s="184"/>
      <c r="ES175" s="184"/>
      <c r="ET175" s="182"/>
      <c r="EU175" s="182"/>
      <c r="EV175" s="185"/>
      <c r="EW175" s="181"/>
      <c r="EX175" s="182"/>
      <c r="EY175" s="182"/>
      <c r="EZ175" s="183"/>
      <c r="FA175" s="183"/>
      <c r="FB175" s="183"/>
      <c r="FC175" s="182"/>
      <c r="FD175" s="182"/>
      <c r="FG175" s="184"/>
      <c r="FH175" s="184"/>
      <c r="FI175" s="184"/>
      <c r="FJ175" s="184"/>
      <c r="FK175" s="182"/>
      <c r="FL175" s="182"/>
      <c r="FM175" s="185"/>
      <c r="FN175" s="181"/>
      <c r="FO175" s="182"/>
      <c r="FP175" s="182"/>
      <c r="FQ175" s="183"/>
      <c r="FR175" s="183"/>
      <c r="FS175" s="183"/>
      <c r="FT175" s="182"/>
      <c r="FU175" s="182"/>
      <c r="FX175" s="184"/>
      <c r="FY175" s="184"/>
      <c r="FZ175" s="184"/>
      <c r="GA175" s="184"/>
      <c r="GB175" s="182"/>
      <c r="GC175" s="182"/>
      <c r="GD175" s="185"/>
      <c r="GE175" s="181"/>
      <c r="GF175" s="182"/>
      <c r="GG175" s="182"/>
      <c r="GH175" s="183"/>
      <c r="GI175" s="183"/>
      <c r="GJ175" s="183"/>
      <c r="GK175" s="182"/>
      <c r="GL175" s="182"/>
      <c r="GO175" s="184"/>
      <c r="GP175" s="184"/>
      <c r="GQ175" s="184"/>
      <c r="GR175" s="184"/>
      <c r="GS175" s="182"/>
      <c r="GT175" s="182"/>
      <c r="GU175" s="185"/>
      <c r="GV175" s="181"/>
      <c r="GW175" s="182"/>
      <c r="GX175" s="182"/>
      <c r="GY175" s="183"/>
      <c r="GZ175" s="183"/>
      <c r="HA175" s="183"/>
      <c r="HB175" s="182"/>
      <c r="HC175" s="182"/>
      <c r="HF175" s="184"/>
    </row>
    <row r="176" spans="1:215" s="166" customFormat="1" ht="41.25" customHeight="1">
      <c r="A176" s="375" t="s">
        <v>5181</v>
      </c>
      <c r="B176" s="516" t="s">
        <v>893</v>
      </c>
      <c r="C176" s="516" t="s">
        <v>893</v>
      </c>
      <c r="D176" s="516" t="s">
        <v>3848</v>
      </c>
      <c r="E176" s="483" t="str">
        <f t="shared" si="3"/>
        <v>宇部市船木向ヒ833-3</v>
      </c>
      <c r="F176" s="483" t="s">
        <v>913</v>
      </c>
      <c r="G176" s="515">
        <v>33298</v>
      </c>
      <c r="H176" s="483" t="s">
        <v>1779</v>
      </c>
      <c r="I176" s="376" t="s">
        <v>424</v>
      </c>
      <c r="J176" s="494" t="s">
        <v>4099</v>
      </c>
      <c r="K176" s="486" t="s">
        <v>0</v>
      </c>
      <c r="L176" s="486" t="s">
        <v>1</v>
      </c>
      <c r="M176" s="483" t="s">
        <v>1270</v>
      </c>
      <c r="N176" s="483" t="s">
        <v>5180</v>
      </c>
      <c r="O176" s="487" t="s">
        <v>234</v>
      </c>
      <c r="P176" s="497" t="s">
        <v>9</v>
      </c>
      <c r="Q176" s="181"/>
      <c r="R176" s="182"/>
      <c r="S176" s="182"/>
      <c r="T176" s="183"/>
      <c r="U176" s="183"/>
      <c r="V176" s="183"/>
      <c r="W176" s="182"/>
      <c r="X176" s="182"/>
      <c r="AA176" s="184"/>
      <c r="AB176" s="184"/>
      <c r="AC176" s="184"/>
      <c r="AD176" s="184"/>
      <c r="AE176" s="182"/>
      <c r="AF176" s="182"/>
      <c r="AG176" s="185"/>
      <c r="AH176" s="181"/>
      <c r="AI176" s="182"/>
      <c r="AJ176" s="182"/>
      <c r="AK176" s="183"/>
      <c r="AL176" s="183"/>
      <c r="AM176" s="183"/>
      <c r="AN176" s="182"/>
      <c r="AO176" s="182"/>
      <c r="AR176" s="184"/>
      <c r="AS176" s="184"/>
      <c r="AT176" s="184"/>
      <c r="AU176" s="184"/>
      <c r="AV176" s="182"/>
      <c r="AW176" s="182"/>
      <c r="AX176" s="185"/>
      <c r="AY176" s="181"/>
      <c r="AZ176" s="182"/>
      <c r="BA176" s="182"/>
      <c r="BB176" s="183"/>
      <c r="BC176" s="183"/>
      <c r="BD176" s="183"/>
      <c r="BE176" s="182"/>
      <c r="BF176" s="182"/>
      <c r="BI176" s="184"/>
      <c r="BJ176" s="184"/>
      <c r="BK176" s="184"/>
      <c r="BL176" s="184"/>
      <c r="BM176" s="182"/>
      <c r="BN176" s="182"/>
      <c r="BO176" s="185"/>
      <c r="BP176" s="181"/>
      <c r="BQ176" s="182"/>
      <c r="BR176" s="182"/>
      <c r="BS176" s="183"/>
      <c r="BT176" s="182"/>
      <c r="BU176" s="183"/>
      <c r="BV176" s="182"/>
      <c r="BW176" s="182"/>
      <c r="BZ176" s="184"/>
      <c r="CA176" s="184"/>
      <c r="CB176" s="184"/>
      <c r="CC176" s="184"/>
      <c r="CD176" s="182"/>
      <c r="CE176" s="182"/>
      <c r="CF176" s="185"/>
      <c r="CG176" s="181"/>
      <c r="CH176" s="182"/>
      <c r="CI176" s="182"/>
      <c r="CJ176" s="183"/>
      <c r="CK176" s="183"/>
      <c r="CL176" s="183"/>
      <c r="CM176" s="182"/>
      <c r="CN176" s="182"/>
      <c r="CQ176" s="184"/>
      <c r="CR176" s="184"/>
      <c r="CS176" s="184"/>
      <c r="CT176" s="184"/>
      <c r="CU176" s="182"/>
      <c r="CV176" s="182"/>
      <c r="CW176" s="185"/>
      <c r="CX176" s="181"/>
      <c r="CY176" s="182"/>
      <c r="CZ176" s="182"/>
      <c r="DA176" s="183"/>
      <c r="DB176" s="183"/>
      <c r="DC176" s="183"/>
      <c r="DD176" s="182"/>
      <c r="DE176" s="182"/>
      <c r="DH176" s="184"/>
      <c r="DI176" s="184"/>
      <c r="DJ176" s="184"/>
      <c r="DK176" s="184"/>
      <c r="DL176" s="182"/>
      <c r="DM176" s="182"/>
      <c r="DN176" s="185"/>
      <c r="DO176" s="181"/>
      <c r="DP176" s="182"/>
      <c r="DQ176" s="182"/>
      <c r="DR176" s="183"/>
      <c r="DS176" s="183"/>
      <c r="DT176" s="183"/>
      <c r="DU176" s="182"/>
      <c r="DV176" s="182"/>
      <c r="DY176" s="184"/>
      <c r="DZ176" s="184"/>
      <c r="EA176" s="184"/>
      <c r="EB176" s="184"/>
      <c r="EC176" s="182"/>
      <c r="ED176" s="182"/>
      <c r="EE176" s="185"/>
      <c r="EF176" s="181"/>
      <c r="EG176" s="182"/>
      <c r="EH176" s="182"/>
      <c r="EI176" s="183"/>
      <c r="EJ176" s="183"/>
      <c r="EK176" s="183"/>
      <c r="EL176" s="182"/>
      <c r="EM176" s="182"/>
      <c r="EP176" s="184"/>
      <c r="EQ176" s="184"/>
      <c r="ER176" s="184"/>
      <c r="ES176" s="184"/>
      <c r="ET176" s="182"/>
      <c r="EU176" s="182"/>
      <c r="EV176" s="185"/>
      <c r="EW176" s="181"/>
      <c r="EX176" s="182"/>
      <c r="EY176" s="182"/>
      <c r="EZ176" s="183"/>
      <c r="FA176" s="183"/>
      <c r="FB176" s="183"/>
      <c r="FC176" s="182"/>
      <c r="FD176" s="182"/>
      <c r="FG176" s="184"/>
      <c r="FH176" s="184"/>
      <c r="FI176" s="184"/>
      <c r="FJ176" s="184"/>
      <c r="FK176" s="182"/>
      <c r="FL176" s="182"/>
      <c r="FM176" s="185"/>
      <c r="FN176" s="181"/>
      <c r="FO176" s="182"/>
      <c r="FP176" s="182"/>
      <c r="FQ176" s="183"/>
      <c r="FR176" s="183"/>
      <c r="FS176" s="183"/>
      <c r="FT176" s="182"/>
      <c r="FU176" s="182"/>
      <c r="FX176" s="184"/>
      <c r="FY176" s="184"/>
      <c r="FZ176" s="184"/>
      <c r="GA176" s="184"/>
      <c r="GB176" s="182"/>
      <c r="GC176" s="182"/>
      <c r="GD176" s="185"/>
      <c r="GE176" s="181"/>
      <c r="GF176" s="182"/>
      <c r="GG176" s="182"/>
      <c r="GH176" s="183"/>
      <c r="GI176" s="183"/>
      <c r="GJ176" s="183"/>
      <c r="GK176" s="182"/>
      <c r="GL176" s="182"/>
      <c r="GO176" s="184"/>
      <c r="GP176" s="184"/>
      <c r="GQ176" s="184"/>
      <c r="GR176" s="184"/>
      <c r="GS176" s="182"/>
      <c r="GT176" s="182"/>
      <c r="GU176" s="185"/>
      <c r="GV176" s="181"/>
      <c r="GW176" s="182"/>
      <c r="GX176" s="182"/>
      <c r="GY176" s="183"/>
      <c r="GZ176" s="183"/>
      <c r="HA176" s="183"/>
      <c r="HB176" s="182"/>
      <c r="HC176" s="182"/>
      <c r="HF176" s="184"/>
    </row>
    <row r="177" spans="1:215" s="207" customFormat="1" ht="41.25" customHeight="1">
      <c r="A177" s="375" t="s">
        <v>5179</v>
      </c>
      <c r="B177" s="516" t="s">
        <v>2288</v>
      </c>
      <c r="C177" s="516" t="s">
        <v>2288</v>
      </c>
      <c r="D177" s="516" t="s">
        <v>7363</v>
      </c>
      <c r="E177" s="483" t="str">
        <f t="shared" si="3"/>
        <v>宇部市二俣瀬山王坂40-221</v>
      </c>
      <c r="F177" s="483" t="s">
        <v>918</v>
      </c>
      <c r="G177" s="515">
        <v>35125</v>
      </c>
      <c r="H177" s="483" t="s">
        <v>1780</v>
      </c>
      <c r="I177" s="376" t="s">
        <v>424</v>
      </c>
      <c r="J177" s="494" t="s">
        <v>4099</v>
      </c>
      <c r="K177" s="486" t="s">
        <v>0</v>
      </c>
      <c r="L177" s="486" t="s">
        <v>1</v>
      </c>
      <c r="M177" s="483" t="s">
        <v>1271</v>
      </c>
      <c r="N177" s="483" t="s">
        <v>5178</v>
      </c>
      <c r="O177" s="487" t="s">
        <v>234</v>
      </c>
      <c r="P177" s="497" t="s">
        <v>9</v>
      </c>
      <c r="Q177" s="204"/>
      <c r="R177" s="205"/>
      <c r="S177" s="205"/>
      <c r="T177" s="206"/>
      <c r="U177" s="206"/>
      <c r="V177" s="206"/>
      <c r="W177" s="205"/>
      <c r="X177" s="205"/>
      <c r="AA177" s="208"/>
      <c r="AB177" s="208"/>
      <c r="AC177" s="208"/>
      <c r="AD177" s="208"/>
      <c r="AE177" s="205"/>
      <c r="AF177" s="205"/>
      <c r="AG177" s="209"/>
      <c r="AH177" s="204"/>
      <c r="AI177" s="205"/>
      <c r="AJ177" s="205"/>
      <c r="AK177" s="206"/>
      <c r="AL177" s="206"/>
      <c r="AM177" s="206"/>
      <c r="AN177" s="205"/>
      <c r="AO177" s="205"/>
      <c r="AR177" s="208"/>
      <c r="AS177" s="208"/>
      <c r="AT177" s="208"/>
      <c r="AU177" s="208"/>
      <c r="AV177" s="205"/>
      <c r="AW177" s="205"/>
      <c r="AX177" s="209"/>
      <c r="AY177" s="204"/>
      <c r="AZ177" s="205"/>
      <c r="BA177" s="205"/>
      <c r="BB177" s="206"/>
      <c r="BC177" s="206"/>
      <c r="BD177" s="206"/>
      <c r="BE177" s="205"/>
      <c r="BF177" s="205"/>
      <c r="BI177" s="208"/>
      <c r="BJ177" s="208"/>
      <c r="BK177" s="208"/>
      <c r="BL177" s="208"/>
      <c r="BM177" s="205"/>
      <c r="BN177" s="205"/>
      <c r="BO177" s="209"/>
      <c r="BP177" s="204"/>
      <c r="BQ177" s="205"/>
      <c r="BR177" s="205"/>
      <c r="BS177" s="206"/>
      <c r="BT177" s="205"/>
      <c r="BU177" s="206"/>
      <c r="BV177" s="205"/>
      <c r="BW177" s="205"/>
      <c r="BZ177" s="208"/>
      <c r="CA177" s="208"/>
      <c r="CB177" s="208"/>
      <c r="CC177" s="208"/>
      <c r="CD177" s="205"/>
      <c r="CE177" s="205"/>
      <c r="CF177" s="209"/>
      <c r="CG177" s="204"/>
      <c r="CH177" s="205"/>
      <c r="CI177" s="205"/>
      <c r="CJ177" s="206"/>
      <c r="CK177" s="206"/>
      <c r="CL177" s="206"/>
      <c r="CM177" s="205"/>
      <c r="CN177" s="205"/>
      <c r="CQ177" s="208"/>
      <c r="CR177" s="208"/>
      <c r="CS177" s="208"/>
      <c r="CT177" s="208"/>
      <c r="CU177" s="205"/>
      <c r="CV177" s="205"/>
      <c r="CW177" s="209"/>
      <c r="CX177" s="204"/>
      <c r="CY177" s="205"/>
      <c r="CZ177" s="205"/>
      <c r="DA177" s="206"/>
      <c r="DB177" s="206"/>
      <c r="DC177" s="206"/>
      <c r="DD177" s="205"/>
      <c r="DE177" s="205"/>
      <c r="DH177" s="208"/>
      <c r="DI177" s="208"/>
      <c r="DJ177" s="208"/>
      <c r="DK177" s="208"/>
      <c r="DL177" s="205"/>
      <c r="DM177" s="205"/>
      <c r="DN177" s="209"/>
      <c r="DO177" s="204"/>
      <c r="DP177" s="205"/>
      <c r="DQ177" s="205"/>
      <c r="DR177" s="206"/>
      <c r="DS177" s="206"/>
      <c r="DT177" s="206"/>
      <c r="DU177" s="205"/>
      <c r="DV177" s="205"/>
      <c r="DY177" s="208"/>
      <c r="DZ177" s="208"/>
      <c r="EA177" s="208"/>
      <c r="EB177" s="208"/>
      <c r="EC177" s="205"/>
      <c r="ED177" s="205"/>
      <c r="EE177" s="209"/>
      <c r="EF177" s="204"/>
      <c r="EG177" s="205"/>
      <c r="EH177" s="205"/>
      <c r="EI177" s="206"/>
      <c r="EJ177" s="206"/>
      <c r="EK177" s="206"/>
      <c r="EL177" s="205"/>
      <c r="EM177" s="205"/>
      <c r="EP177" s="208"/>
      <c r="EQ177" s="208"/>
      <c r="ER177" s="208"/>
      <c r="ES177" s="208"/>
      <c r="ET177" s="205"/>
      <c r="EU177" s="205"/>
      <c r="EV177" s="209"/>
      <c r="EW177" s="204"/>
      <c r="EX177" s="205"/>
      <c r="EY177" s="205"/>
      <c r="EZ177" s="206"/>
      <c r="FA177" s="206"/>
      <c r="FB177" s="206"/>
      <c r="FC177" s="205"/>
      <c r="FD177" s="205"/>
      <c r="FG177" s="208"/>
      <c r="FH177" s="208"/>
      <c r="FI177" s="208"/>
      <c r="FJ177" s="208"/>
      <c r="FK177" s="205"/>
      <c r="FL177" s="205"/>
      <c r="FM177" s="209"/>
      <c r="FN177" s="204"/>
      <c r="FO177" s="205"/>
      <c r="FP177" s="205"/>
      <c r="FQ177" s="206"/>
      <c r="FR177" s="206"/>
      <c r="FS177" s="206"/>
      <c r="FT177" s="205"/>
      <c r="FU177" s="205"/>
      <c r="FX177" s="208"/>
      <c r="FY177" s="208"/>
      <c r="FZ177" s="208"/>
      <c r="GA177" s="208"/>
      <c r="GB177" s="205"/>
      <c r="GC177" s="205"/>
      <c r="GD177" s="209"/>
      <c r="GE177" s="204"/>
      <c r="GF177" s="205"/>
      <c r="GG177" s="205"/>
      <c r="GH177" s="206"/>
      <c r="GI177" s="206"/>
      <c r="GJ177" s="206"/>
      <c r="GK177" s="205"/>
      <c r="GL177" s="205"/>
      <c r="GO177" s="208"/>
      <c r="GP177" s="208"/>
      <c r="GQ177" s="208"/>
      <c r="GR177" s="208"/>
      <c r="GS177" s="205"/>
      <c r="GT177" s="205"/>
      <c r="GU177" s="209"/>
      <c r="GV177" s="204"/>
      <c r="GW177" s="205"/>
      <c r="GX177" s="205"/>
      <c r="GY177" s="206"/>
      <c r="GZ177" s="206"/>
      <c r="HA177" s="206"/>
      <c r="HB177" s="205"/>
      <c r="HC177" s="205"/>
      <c r="HF177" s="208"/>
    </row>
    <row r="178" spans="1:215" s="207" customFormat="1" ht="41.25" customHeight="1">
      <c r="A178" s="375" t="s">
        <v>1421</v>
      </c>
      <c r="B178" s="516" t="s">
        <v>6346</v>
      </c>
      <c r="C178" s="516" t="s">
        <v>6346</v>
      </c>
      <c r="D178" s="516" t="s">
        <v>6347</v>
      </c>
      <c r="E178" s="483" t="str">
        <f t="shared" si="3"/>
        <v>宇部市厚南北3-1-37</v>
      </c>
      <c r="F178" s="483" t="s">
        <v>6348</v>
      </c>
      <c r="G178" s="515">
        <v>35186</v>
      </c>
      <c r="H178" s="483" t="s">
        <v>1781</v>
      </c>
      <c r="I178" s="376" t="s">
        <v>424</v>
      </c>
      <c r="J178" s="494" t="s">
        <v>4099</v>
      </c>
      <c r="K178" s="486" t="s">
        <v>0</v>
      </c>
      <c r="L178" s="486" t="s">
        <v>1</v>
      </c>
      <c r="M178" s="483" t="s">
        <v>5177</v>
      </c>
      <c r="N178" s="483" t="s">
        <v>6349</v>
      </c>
      <c r="O178" s="487" t="s">
        <v>234</v>
      </c>
      <c r="P178" s="497" t="s">
        <v>9</v>
      </c>
      <c r="Q178" s="204"/>
      <c r="R178" s="205"/>
      <c r="S178" s="205"/>
      <c r="T178" s="206"/>
      <c r="U178" s="206"/>
      <c r="V178" s="206"/>
      <c r="W178" s="205"/>
      <c r="X178" s="205"/>
      <c r="AA178" s="208"/>
      <c r="AB178" s="208"/>
      <c r="AC178" s="208"/>
      <c r="AD178" s="208"/>
      <c r="AE178" s="205"/>
      <c r="AF178" s="205"/>
      <c r="AG178" s="209"/>
      <c r="AH178" s="204"/>
      <c r="AI178" s="205"/>
      <c r="AJ178" s="205"/>
      <c r="AK178" s="206"/>
      <c r="AL178" s="206"/>
      <c r="AM178" s="206"/>
      <c r="AN178" s="205"/>
      <c r="AO178" s="205"/>
      <c r="AR178" s="208"/>
      <c r="AS178" s="208"/>
      <c r="AT178" s="208"/>
      <c r="AU178" s="208"/>
      <c r="AV178" s="205"/>
      <c r="AW178" s="205"/>
      <c r="AX178" s="209"/>
      <c r="AY178" s="204"/>
      <c r="AZ178" s="205"/>
      <c r="BA178" s="205"/>
      <c r="BB178" s="206"/>
      <c r="BC178" s="206"/>
      <c r="BD178" s="206"/>
      <c r="BE178" s="205"/>
      <c r="BF178" s="205"/>
      <c r="BI178" s="208"/>
      <c r="BJ178" s="208"/>
      <c r="BK178" s="208"/>
      <c r="BL178" s="208"/>
      <c r="BM178" s="205"/>
      <c r="BN178" s="205"/>
      <c r="BO178" s="209"/>
      <c r="BP178" s="204"/>
      <c r="BQ178" s="205"/>
      <c r="BR178" s="205"/>
      <c r="BS178" s="206"/>
      <c r="BT178" s="205"/>
      <c r="BU178" s="206"/>
      <c r="BV178" s="205"/>
      <c r="BW178" s="205"/>
      <c r="BZ178" s="208"/>
      <c r="CA178" s="208"/>
      <c r="CB178" s="208"/>
      <c r="CC178" s="208"/>
      <c r="CD178" s="205"/>
      <c r="CE178" s="205"/>
      <c r="CF178" s="209"/>
      <c r="CG178" s="204"/>
      <c r="CH178" s="205"/>
      <c r="CI178" s="205"/>
      <c r="CJ178" s="206"/>
      <c r="CK178" s="206"/>
      <c r="CL178" s="206"/>
      <c r="CM178" s="205"/>
      <c r="CN178" s="205"/>
      <c r="CQ178" s="208"/>
      <c r="CR178" s="208"/>
      <c r="CS178" s="208"/>
      <c r="CT178" s="208"/>
      <c r="CU178" s="205"/>
      <c r="CV178" s="205"/>
      <c r="CW178" s="209"/>
      <c r="CX178" s="204"/>
      <c r="CY178" s="205"/>
      <c r="CZ178" s="205"/>
      <c r="DA178" s="206"/>
      <c r="DB178" s="206"/>
      <c r="DC178" s="206"/>
      <c r="DD178" s="205"/>
      <c r="DE178" s="205"/>
      <c r="DH178" s="208"/>
      <c r="DI178" s="208"/>
      <c r="DJ178" s="208"/>
      <c r="DK178" s="208"/>
      <c r="DL178" s="205"/>
      <c r="DM178" s="205"/>
      <c r="DN178" s="209"/>
      <c r="DO178" s="204"/>
      <c r="DP178" s="205"/>
      <c r="DQ178" s="205"/>
      <c r="DR178" s="206"/>
      <c r="DS178" s="206"/>
      <c r="DT178" s="206"/>
      <c r="DU178" s="205"/>
      <c r="DV178" s="205"/>
      <c r="DY178" s="208"/>
      <c r="DZ178" s="208"/>
      <c r="EA178" s="208"/>
      <c r="EB178" s="208"/>
      <c r="EC178" s="205"/>
      <c r="ED178" s="205"/>
      <c r="EE178" s="209"/>
      <c r="EF178" s="204"/>
      <c r="EG178" s="205"/>
      <c r="EH178" s="205"/>
      <c r="EI178" s="206"/>
      <c r="EJ178" s="206"/>
      <c r="EK178" s="206"/>
      <c r="EL178" s="205"/>
      <c r="EM178" s="205"/>
      <c r="EP178" s="208"/>
      <c r="EQ178" s="208"/>
      <c r="ER178" s="208"/>
      <c r="ES178" s="208"/>
      <c r="ET178" s="205"/>
      <c r="EU178" s="205"/>
      <c r="EV178" s="209"/>
      <c r="EW178" s="204"/>
      <c r="EX178" s="205"/>
      <c r="EY178" s="205"/>
      <c r="EZ178" s="206"/>
      <c r="FA178" s="206"/>
      <c r="FB178" s="206"/>
      <c r="FC178" s="205"/>
      <c r="FD178" s="205"/>
      <c r="FG178" s="208"/>
      <c r="FH178" s="208"/>
      <c r="FI178" s="208"/>
      <c r="FJ178" s="208"/>
      <c r="FK178" s="205"/>
      <c r="FL178" s="205"/>
      <c r="FM178" s="209"/>
      <c r="FN178" s="204"/>
      <c r="FO178" s="205"/>
      <c r="FP178" s="205"/>
      <c r="FQ178" s="206"/>
      <c r="FR178" s="206"/>
      <c r="FS178" s="206"/>
      <c r="FT178" s="205"/>
      <c r="FU178" s="205"/>
      <c r="FX178" s="208"/>
      <c r="FY178" s="208"/>
      <c r="FZ178" s="208"/>
      <c r="GA178" s="208"/>
      <c r="GB178" s="205"/>
      <c r="GC178" s="205"/>
      <c r="GD178" s="209"/>
      <c r="GE178" s="204"/>
      <c r="GF178" s="205"/>
      <c r="GG178" s="205"/>
      <c r="GH178" s="206"/>
      <c r="GI178" s="206"/>
      <c r="GJ178" s="206"/>
      <c r="GK178" s="205"/>
      <c r="GL178" s="205"/>
      <c r="GO178" s="208"/>
      <c r="GP178" s="208"/>
      <c r="GQ178" s="208"/>
      <c r="GR178" s="208"/>
      <c r="GS178" s="205"/>
      <c r="GT178" s="205"/>
      <c r="GU178" s="209"/>
      <c r="GV178" s="204"/>
      <c r="GW178" s="205"/>
      <c r="GX178" s="205"/>
      <c r="GY178" s="206"/>
      <c r="GZ178" s="206"/>
      <c r="HA178" s="206"/>
      <c r="HB178" s="205"/>
      <c r="HC178" s="205"/>
      <c r="HF178" s="208"/>
    </row>
    <row r="179" spans="1:215" s="207" customFormat="1" ht="41.25" customHeight="1">
      <c r="A179" s="375" t="s">
        <v>5176</v>
      </c>
      <c r="B179" s="516" t="s">
        <v>4332</v>
      </c>
      <c r="C179" s="516" t="s">
        <v>4332</v>
      </c>
      <c r="D179" s="516" t="s">
        <v>3749</v>
      </c>
      <c r="E179" s="483" t="str">
        <f t="shared" si="3"/>
        <v>宇部市西岐波浜田1545-1</v>
      </c>
      <c r="F179" s="483" t="s">
        <v>915</v>
      </c>
      <c r="G179" s="515">
        <v>36892</v>
      </c>
      <c r="H179" s="483" t="s">
        <v>1782</v>
      </c>
      <c r="I179" s="376" t="s">
        <v>424</v>
      </c>
      <c r="J179" s="494" t="s">
        <v>4099</v>
      </c>
      <c r="K179" s="486" t="s">
        <v>0</v>
      </c>
      <c r="L179" s="486" t="s">
        <v>1</v>
      </c>
      <c r="M179" s="483" t="s">
        <v>1272</v>
      </c>
      <c r="N179" s="483" t="s">
        <v>5175</v>
      </c>
      <c r="O179" s="487" t="s">
        <v>234</v>
      </c>
      <c r="P179" s="497" t="s">
        <v>3400</v>
      </c>
      <c r="Q179" s="204"/>
      <c r="R179" s="205"/>
      <c r="S179" s="205"/>
      <c r="T179" s="206"/>
      <c r="U179" s="206"/>
      <c r="V179" s="206"/>
      <c r="W179" s="205"/>
      <c r="X179" s="205"/>
      <c r="AA179" s="208"/>
      <c r="AB179" s="208"/>
      <c r="AC179" s="208"/>
      <c r="AD179" s="208"/>
      <c r="AE179" s="205"/>
      <c r="AF179" s="205"/>
      <c r="AG179" s="209"/>
      <c r="AH179" s="204"/>
      <c r="AI179" s="205"/>
      <c r="AJ179" s="205"/>
      <c r="AK179" s="206"/>
      <c r="AL179" s="206"/>
      <c r="AM179" s="206"/>
      <c r="AN179" s="205"/>
      <c r="AO179" s="205"/>
      <c r="AR179" s="208"/>
      <c r="AS179" s="208"/>
      <c r="AT179" s="208"/>
      <c r="AU179" s="208"/>
      <c r="AV179" s="205"/>
      <c r="AW179" s="205"/>
      <c r="AX179" s="209"/>
      <c r="AY179" s="204"/>
      <c r="AZ179" s="205"/>
      <c r="BA179" s="205"/>
      <c r="BB179" s="206"/>
      <c r="BC179" s="206"/>
      <c r="BD179" s="206"/>
      <c r="BE179" s="205"/>
      <c r="BF179" s="205"/>
      <c r="BI179" s="208"/>
      <c r="BJ179" s="208"/>
      <c r="BK179" s="208"/>
      <c r="BL179" s="208"/>
      <c r="BM179" s="205"/>
      <c r="BN179" s="205"/>
      <c r="BO179" s="209"/>
      <c r="BP179" s="204"/>
      <c r="BQ179" s="205"/>
      <c r="BR179" s="205"/>
      <c r="BS179" s="206"/>
      <c r="BT179" s="205"/>
      <c r="BU179" s="206"/>
      <c r="BV179" s="205"/>
      <c r="BW179" s="205"/>
      <c r="BZ179" s="208"/>
      <c r="CA179" s="208"/>
      <c r="CB179" s="208"/>
      <c r="CC179" s="208"/>
      <c r="CD179" s="205"/>
      <c r="CE179" s="205"/>
      <c r="CF179" s="209"/>
      <c r="CG179" s="204"/>
      <c r="CH179" s="205"/>
      <c r="CI179" s="205"/>
      <c r="CJ179" s="206"/>
      <c r="CK179" s="206"/>
      <c r="CL179" s="206"/>
      <c r="CM179" s="205"/>
      <c r="CN179" s="205"/>
      <c r="CQ179" s="208"/>
      <c r="CR179" s="208"/>
      <c r="CS179" s="208"/>
      <c r="CT179" s="208"/>
      <c r="CU179" s="205"/>
      <c r="CV179" s="205"/>
      <c r="CW179" s="209"/>
      <c r="CX179" s="204"/>
      <c r="CY179" s="205"/>
      <c r="CZ179" s="205"/>
      <c r="DA179" s="206"/>
      <c r="DB179" s="206"/>
      <c r="DC179" s="206"/>
      <c r="DD179" s="205"/>
      <c r="DE179" s="205"/>
      <c r="DH179" s="208"/>
      <c r="DI179" s="208"/>
      <c r="DJ179" s="208"/>
      <c r="DK179" s="208"/>
      <c r="DL179" s="205"/>
      <c r="DM179" s="205"/>
      <c r="DN179" s="209"/>
      <c r="DO179" s="204"/>
      <c r="DP179" s="205"/>
      <c r="DQ179" s="205"/>
      <c r="DR179" s="206"/>
      <c r="DS179" s="206"/>
      <c r="DT179" s="206"/>
      <c r="DU179" s="205"/>
      <c r="DV179" s="205"/>
      <c r="DY179" s="208"/>
      <c r="DZ179" s="208"/>
      <c r="EA179" s="208"/>
      <c r="EB179" s="208"/>
      <c r="EC179" s="205"/>
      <c r="ED179" s="205"/>
      <c r="EE179" s="209"/>
      <c r="EF179" s="204"/>
      <c r="EG179" s="205"/>
      <c r="EH179" s="205"/>
      <c r="EI179" s="206"/>
      <c r="EJ179" s="206"/>
      <c r="EK179" s="206"/>
      <c r="EL179" s="205"/>
      <c r="EM179" s="205"/>
      <c r="EP179" s="208"/>
      <c r="EQ179" s="208"/>
      <c r="ER179" s="208"/>
      <c r="ES179" s="208"/>
      <c r="ET179" s="205"/>
      <c r="EU179" s="205"/>
      <c r="EV179" s="209"/>
      <c r="EW179" s="204"/>
      <c r="EX179" s="205"/>
      <c r="EY179" s="205"/>
      <c r="EZ179" s="206"/>
      <c r="FA179" s="206"/>
      <c r="FB179" s="206"/>
      <c r="FC179" s="205"/>
      <c r="FD179" s="205"/>
      <c r="FG179" s="208"/>
      <c r="FH179" s="208"/>
      <c r="FI179" s="208"/>
      <c r="FJ179" s="208"/>
      <c r="FK179" s="205"/>
      <c r="FL179" s="205"/>
      <c r="FM179" s="209"/>
      <c r="FN179" s="204"/>
      <c r="FO179" s="205"/>
      <c r="FP179" s="205"/>
      <c r="FQ179" s="206"/>
      <c r="FR179" s="206"/>
      <c r="FS179" s="206"/>
      <c r="FT179" s="205"/>
      <c r="FU179" s="205"/>
      <c r="FX179" s="208"/>
      <c r="FY179" s="208"/>
      <c r="FZ179" s="208"/>
      <c r="GA179" s="208"/>
      <c r="GB179" s="205"/>
      <c r="GC179" s="205"/>
      <c r="GD179" s="209"/>
      <c r="GE179" s="204"/>
      <c r="GF179" s="205"/>
      <c r="GG179" s="205"/>
      <c r="GH179" s="206"/>
      <c r="GI179" s="206"/>
      <c r="GJ179" s="206"/>
      <c r="GK179" s="205"/>
      <c r="GL179" s="205"/>
      <c r="GO179" s="208"/>
      <c r="GP179" s="208"/>
      <c r="GQ179" s="208"/>
      <c r="GR179" s="208"/>
      <c r="GS179" s="205"/>
      <c r="GT179" s="205"/>
      <c r="GU179" s="209"/>
      <c r="GV179" s="204"/>
      <c r="GW179" s="205"/>
      <c r="GX179" s="205"/>
      <c r="GY179" s="206"/>
      <c r="GZ179" s="206"/>
      <c r="HA179" s="206"/>
      <c r="HB179" s="205"/>
      <c r="HC179" s="205"/>
      <c r="HF179" s="208"/>
    </row>
    <row r="180" spans="1:215" s="152" customFormat="1" ht="41.25" customHeight="1">
      <c r="A180" s="375" t="s">
        <v>6350</v>
      </c>
      <c r="B180" s="516" t="s">
        <v>3611</v>
      </c>
      <c r="C180" s="516" t="s">
        <v>3611</v>
      </c>
      <c r="D180" s="516" t="s">
        <v>7364</v>
      </c>
      <c r="E180" s="483" t="str">
        <f t="shared" si="3"/>
        <v>宇部市小串65-17</v>
      </c>
      <c r="F180" s="483" t="s">
        <v>1095</v>
      </c>
      <c r="G180" s="515">
        <v>37226</v>
      </c>
      <c r="H180" s="483" t="s">
        <v>1783</v>
      </c>
      <c r="I180" s="376" t="s">
        <v>2841</v>
      </c>
      <c r="J180" s="494" t="s">
        <v>4099</v>
      </c>
      <c r="K180" s="486" t="s">
        <v>0</v>
      </c>
      <c r="L180" s="486" t="s">
        <v>1</v>
      </c>
      <c r="M180" s="483" t="s">
        <v>1273</v>
      </c>
      <c r="N180" s="483" t="s">
        <v>6351</v>
      </c>
      <c r="O180" s="487" t="s">
        <v>234</v>
      </c>
      <c r="P180" s="497" t="s">
        <v>9</v>
      </c>
      <c r="Q180" s="149"/>
      <c r="R180" s="150"/>
      <c r="S180" s="148"/>
      <c r="T180" s="148"/>
      <c r="U180" s="151"/>
      <c r="V180" s="151"/>
      <c r="W180" s="151"/>
      <c r="X180" s="148"/>
      <c r="Y180" s="148"/>
      <c r="AB180" s="153"/>
      <c r="AC180" s="153"/>
      <c r="AD180" s="153"/>
      <c r="AE180" s="153"/>
      <c r="AF180" s="148"/>
      <c r="AG180" s="148"/>
      <c r="AH180" s="149"/>
      <c r="AI180" s="150"/>
      <c r="AJ180" s="148"/>
      <c r="AK180" s="148"/>
      <c r="AL180" s="151"/>
      <c r="AM180" s="151"/>
      <c r="AN180" s="151"/>
      <c r="AO180" s="148"/>
      <c r="AP180" s="148"/>
      <c r="AS180" s="153"/>
      <c r="AT180" s="153"/>
      <c r="AU180" s="153"/>
      <c r="AV180" s="153"/>
      <c r="AW180" s="148"/>
      <c r="AX180" s="148"/>
      <c r="AY180" s="149"/>
      <c r="AZ180" s="150"/>
      <c r="BA180" s="148"/>
      <c r="BB180" s="148"/>
      <c r="BC180" s="151"/>
      <c r="BD180" s="151"/>
      <c r="BE180" s="151"/>
      <c r="BF180" s="148"/>
      <c r="BG180" s="148"/>
      <c r="BJ180" s="153"/>
      <c r="BK180" s="153"/>
      <c r="BL180" s="153"/>
      <c r="BM180" s="153"/>
      <c r="BN180" s="148"/>
      <c r="BO180" s="148"/>
      <c r="BP180" s="149"/>
      <c r="BQ180" s="150"/>
      <c r="BR180" s="148"/>
      <c r="BS180" s="148"/>
      <c r="BT180" s="151"/>
      <c r="BU180" s="151"/>
      <c r="BV180" s="151"/>
      <c r="BW180" s="148"/>
      <c r="BX180" s="148"/>
      <c r="CA180" s="153"/>
      <c r="CB180" s="153"/>
      <c r="CC180" s="153"/>
      <c r="CD180" s="153"/>
      <c r="CE180" s="148"/>
      <c r="CF180" s="148"/>
      <c r="CG180" s="149"/>
      <c r="CH180" s="150"/>
      <c r="CI180" s="148"/>
      <c r="CJ180" s="148"/>
      <c r="CK180" s="151"/>
      <c r="CL180" s="151"/>
      <c r="CM180" s="151"/>
      <c r="CN180" s="148"/>
      <c r="CO180" s="148"/>
      <c r="CR180" s="153"/>
      <c r="CS180" s="153"/>
      <c r="CT180" s="153"/>
      <c r="CU180" s="153"/>
      <c r="CV180" s="148"/>
      <c r="CW180" s="148"/>
      <c r="CX180" s="149"/>
      <c r="CY180" s="150"/>
      <c r="CZ180" s="148"/>
      <c r="DA180" s="148"/>
      <c r="DB180" s="151"/>
      <c r="DC180" s="151"/>
      <c r="DD180" s="151"/>
      <c r="DE180" s="148"/>
      <c r="DF180" s="148"/>
      <c r="DI180" s="153"/>
      <c r="DJ180" s="153"/>
      <c r="DK180" s="153"/>
      <c r="DL180" s="153"/>
      <c r="DM180" s="148"/>
      <c r="DN180" s="148"/>
      <c r="DO180" s="149"/>
      <c r="DP180" s="150"/>
      <c r="DQ180" s="148"/>
      <c r="DR180" s="148"/>
      <c r="DS180" s="151"/>
      <c r="DT180" s="151"/>
      <c r="DU180" s="151"/>
      <c r="DV180" s="148"/>
      <c r="DW180" s="148"/>
      <c r="DZ180" s="153"/>
      <c r="EA180" s="153"/>
      <c r="EB180" s="153"/>
      <c r="EC180" s="153"/>
      <c r="ED180" s="148"/>
      <c r="EE180" s="148"/>
      <c r="EF180" s="149"/>
      <c r="EG180" s="150"/>
      <c r="EH180" s="148"/>
      <c r="EI180" s="148"/>
      <c r="EJ180" s="151"/>
      <c r="EK180" s="151"/>
      <c r="EL180" s="151"/>
      <c r="EM180" s="148"/>
      <c r="EN180" s="148"/>
      <c r="EQ180" s="153"/>
      <c r="ER180" s="153"/>
      <c r="ES180" s="153"/>
      <c r="ET180" s="153"/>
      <c r="EU180" s="148"/>
      <c r="EV180" s="148"/>
      <c r="EW180" s="149"/>
      <c r="EX180" s="150"/>
      <c r="EY180" s="148"/>
      <c r="EZ180" s="148"/>
      <c r="FA180" s="151"/>
      <c r="FB180" s="151"/>
      <c r="FC180" s="151"/>
      <c r="FD180" s="148"/>
      <c r="FE180" s="148"/>
      <c r="FH180" s="153"/>
      <c r="FI180" s="153"/>
      <c r="FJ180" s="153"/>
      <c r="FK180" s="153"/>
      <c r="FL180" s="148"/>
      <c r="FM180" s="148"/>
      <c r="FN180" s="149"/>
      <c r="FO180" s="150"/>
      <c r="FP180" s="148"/>
      <c r="FQ180" s="148"/>
      <c r="FR180" s="151"/>
      <c r="FS180" s="151"/>
      <c r="FT180" s="151"/>
      <c r="FU180" s="148"/>
      <c r="FV180" s="148"/>
      <c r="FY180" s="153"/>
      <c r="FZ180" s="153"/>
      <c r="GA180" s="153"/>
      <c r="GB180" s="153"/>
      <c r="GC180" s="148"/>
      <c r="GD180" s="148"/>
      <c r="GE180" s="149"/>
      <c r="GF180" s="150"/>
      <c r="GG180" s="148"/>
      <c r="GH180" s="148"/>
      <c r="GI180" s="151"/>
      <c r="GJ180" s="151"/>
      <c r="GK180" s="151"/>
      <c r="GL180" s="148"/>
      <c r="GM180" s="148"/>
      <c r="GP180" s="153"/>
      <c r="GQ180" s="153"/>
      <c r="GR180" s="153"/>
      <c r="GS180" s="153"/>
      <c r="GT180" s="148"/>
      <c r="GU180" s="148"/>
      <c r="GV180" s="149"/>
      <c r="GW180" s="150"/>
      <c r="GX180" s="148"/>
      <c r="GY180" s="148"/>
      <c r="GZ180" s="151"/>
      <c r="HA180" s="151"/>
      <c r="HB180" s="151"/>
      <c r="HC180" s="148"/>
      <c r="HD180" s="148"/>
      <c r="HG180" s="153"/>
    </row>
    <row r="181" spans="1:215" s="152" customFormat="1" ht="41.25" customHeight="1">
      <c r="A181" s="375" t="s">
        <v>6352</v>
      </c>
      <c r="B181" s="516" t="s">
        <v>6346</v>
      </c>
      <c r="C181" s="516" t="s">
        <v>6346</v>
      </c>
      <c r="D181" s="516" t="s">
        <v>7792</v>
      </c>
      <c r="E181" s="228" t="str">
        <f>L181&amp;M181</f>
        <v>宇部市開1-6-21</v>
      </c>
      <c r="F181" s="483" t="s">
        <v>1002</v>
      </c>
      <c r="G181" s="515">
        <v>37347</v>
      </c>
      <c r="H181" s="483" t="s">
        <v>7793</v>
      </c>
      <c r="I181" s="376" t="s">
        <v>424</v>
      </c>
      <c r="J181" s="494" t="s">
        <v>4099</v>
      </c>
      <c r="K181" s="486" t="s">
        <v>0</v>
      </c>
      <c r="L181" s="486" t="s">
        <v>1</v>
      </c>
      <c r="M181" s="483" t="s">
        <v>7794</v>
      </c>
      <c r="N181" s="483" t="s">
        <v>6353</v>
      </c>
      <c r="O181" s="487" t="s">
        <v>234</v>
      </c>
      <c r="P181" s="497" t="s">
        <v>9</v>
      </c>
      <c r="Q181" s="149"/>
      <c r="R181" s="150"/>
      <c r="S181" s="148"/>
      <c r="T181" s="148"/>
      <c r="U181" s="151"/>
      <c r="V181" s="151"/>
      <c r="W181" s="151"/>
      <c r="X181" s="148"/>
      <c r="Y181" s="148"/>
      <c r="AB181" s="153"/>
      <c r="AC181" s="153"/>
      <c r="AD181" s="153"/>
      <c r="AE181" s="153"/>
      <c r="AF181" s="148"/>
      <c r="AG181" s="148"/>
      <c r="AH181" s="149"/>
      <c r="AI181" s="150"/>
      <c r="AJ181" s="148"/>
      <c r="AK181" s="148"/>
      <c r="AL181" s="151"/>
      <c r="AM181" s="151"/>
      <c r="AN181" s="151"/>
      <c r="AO181" s="148"/>
      <c r="AP181" s="148"/>
      <c r="AS181" s="153"/>
      <c r="AT181" s="153"/>
      <c r="AU181" s="153"/>
      <c r="AV181" s="153"/>
      <c r="AW181" s="148"/>
      <c r="AX181" s="148"/>
      <c r="AY181" s="149"/>
      <c r="AZ181" s="150"/>
      <c r="BA181" s="148"/>
      <c r="BB181" s="148"/>
      <c r="BC181" s="151"/>
      <c r="BD181" s="151"/>
      <c r="BE181" s="151"/>
      <c r="BF181" s="148"/>
      <c r="BG181" s="148"/>
      <c r="BJ181" s="153"/>
      <c r="BK181" s="153"/>
      <c r="BL181" s="153"/>
      <c r="BM181" s="153"/>
      <c r="BN181" s="148"/>
      <c r="BO181" s="148"/>
      <c r="BP181" s="149"/>
      <c r="BQ181" s="150"/>
      <c r="BR181" s="148"/>
      <c r="BS181" s="148"/>
      <c r="BT181" s="151"/>
      <c r="BU181" s="151"/>
      <c r="BV181" s="151"/>
      <c r="BW181" s="148"/>
      <c r="BX181" s="148"/>
      <c r="CA181" s="153"/>
      <c r="CB181" s="153"/>
      <c r="CC181" s="153"/>
      <c r="CD181" s="153"/>
      <c r="CE181" s="148"/>
      <c r="CF181" s="148"/>
      <c r="CG181" s="149"/>
      <c r="CH181" s="150"/>
      <c r="CI181" s="148"/>
      <c r="CJ181" s="148"/>
      <c r="CK181" s="151"/>
      <c r="CL181" s="151"/>
      <c r="CM181" s="151"/>
      <c r="CN181" s="148"/>
      <c r="CO181" s="148"/>
      <c r="CR181" s="153"/>
      <c r="CS181" s="153"/>
      <c r="CT181" s="153"/>
      <c r="CU181" s="153"/>
      <c r="CV181" s="148"/>
      <c r="CW181" s="148"/>
      <c r="CX181" s="149"/>
      <c r="CY181" s="150"/>
      <c r="CZ181" s="148"/>
      <c r="DA181" s="148"/>
      <c r="DB181" s="151"/>
      <c r="DC181" s="151"/>
      <c r="DD181" s="151"/>
      <c r="DE181" s="148"/>
      <c r="DF181" s="148"/>
      <c r="DI181" s="153"/>
      <c r="DJ181" s="153"/>
      <c r="DK181" s="153"/>
      <c r="DL181" s="153"/>
      <c r="DM181" s="148"/>
      <c r="DN181" s="148"/>
      <c r="DO181" s="149"/>
      <c r="DP181" s="150"/>
      <c r="DQ181" s="148"/>
      <c r="DR181" s="148"/>
      <c r="DS181" s="151"/>
      <c r="DT181" s="151"/>
      <c r="DU181" s="151"/>
      <c r="DV181" s="148"/>
      <c r="DW181" s="148"/>
      <c r="DZ181" s="153"/>
      <c r="EA181" s="153"/>
      <c r="EB181" s="153"/>
      <c r="EC181" s="153"/>
      <c r="ED181" s="148"/>
      <c r="EE181" s="148"/>
      <c r="EF181" s="149"/>
      <c r="EG181" s="150"/>
      <c r="EH181" s="148"/>
      <c r="EI181" s="148"/>
      <c r="EJ181" s="151"/>
      <c r="EK181" s="151"/>
      <c r="EL181" s="151"/>
      <c r="EM181" s="148"/>
      <c r="EN181" s="148"/>
      <c r="EQ181" s="153"/>
      <c r="ER181" s="153"/>
      <c r="ES181" s="153"/>
      <c r="ET181" s="153"/>
      <c r="EU181" s="148"/>
      <c r="EV181" s="148"/>
      <c r="EW181" s="149"/>
      <c r="EX181" s="150"/>
      <c r="EY181" s="148"/>
      <c r="EZ181" s="148"/>
      <c r="FA181" s="151"/>
      <c r="FB181" s="151"/>
      <c r="FC181" s="151"/>
      <c r="FD181" s="148"/>
      <c r="FE181" s="148"/>
      <c r="FH181" s="153"/>
      <c r="FI181" s="153"/>
      <c r="FJ181" s="153"/>
      <c r="FK181" s="153"/>
      <c r="FL181" s="148"/>
      <c r="FM181" s="148"/>
      <c r="FN181" s="149"/>
      <c r="FO181" s="150"/>
      <c r="FP181" s="148"/>
      <c r="FQ181" s="148"/>
      <c r="FR181" s="151"/>
      <c r="FS181" s="151"/>
      <c r="FT181" s="151"/>
      <c r="FU181" s="148"/>
      <c r="FV181" s="148"/>
      <c r="FY181" s="153"/>
      <c r="FZ181" s="153"/>
      <c r="GA181" s="153"/>
      <c r="GB181" s="153"/>
      <c r="GC181" s="148"/>
      <c r="GD181" s="148"/>
      <c r="GE181" s="149"/>
      <c r="GF181" s="150"/>
      <c r="GG181" s="148"/>
      <c r="GH181" s="148"/>
      <c r="GI181" s="151"/>
      <c r="GJ181" s="151"/>
      <c r="GK181" s="151"/>
      <c r="GL181" s="148"/>
      <c r="GM181" s="148"/>
      <c r="GP181" s="153"/>
      <c r="GQ181" s="153"/>
      <c r="GR181" s="153"/>
      <c r="GS181" s="153"/>
      <c r="GT181" s="148"/>
      <c r="GU181" s="148"/>
      <c r="GV181" s="149"/>
      <c r="GW181" s="150"/>
      <c r="GX181" s="148"/>
      <c r="GY181" s="148"/>
      <c r="GZ181" s="151"/>
      <c r="HA181" s="151"/>
      <c r="HB181" s="151"/>
      <c r="HC181" s="148"/>
      <c r="HD181" s="148"/>
      <c r="HG181" s="153"/>
    </row>
    <row r="182" spans="1:215" s="152" customFormat="1" ht="41.25" customHeight="1">
      <c r="A182" s="375" t="s">
        <v>5174</v>
      </c>
      <c r="B182" s="516" t="s">
        <v>738</v>
      </c>
      <c r="C182" s="516" t="s">
        <v>739</v>
      </c>
      <c r="D182" s="516" t="s">
        <v>9033</v>
      </c>
      <c r="E182" s="483" t="str">
        <f t="shared" si="3"/>
        <v>宇部市寿町3-2-5</v>
      </c>
      <c r="F182" s="483" t="s">
        <v>1003</v>
      </c>
      <c r="G182" s="515">
        <v>37561</v>
      </c>
      <c r="H182" s="483" t="s">
        <v>1784</v>
      </c>
      <c r="I182" s="376" t="s">
        <v>424</v>
      </c>
      <c r="J182" s="494" t="s">
        <v>4099</v>
      </c>
      <c r="K182" s="486" t="s">
        <v>0</v>
      </c>
      <c r="L182" s="486" t="s">
        <v>1</v>
      </c>
      <c r="M182" s="483" t="s">
        <v>1274</v>
      </c>
      <c r="N182" s="483" t="s">
        <v>5173</v>
      </c>
      <c r="O182" s="487" t="s">
        <v>234</v>
      </c>
      <c r="P182" s="497" t="s">
        <v>3400</v>
      </c>
      <c r="Q182" s="149"/>
      <c r="R182" s="150"/>
      <c r="S182" s="148"/>
      <c r="T182" s="148"/>
      <c r="U182" s="151"/>
      <c r="V182" s="151"/>
      <c r="W182" s="151"/>
      <c r="X182" s="148"/>
      <c r="Y182" s="148"/>
      <c r="AB182" s="153"/>
      <c r="AC182" s="153"/>
      <c r="AD182" s="153"/>
      <c r="AE182" s="153"/>
      <c r="AF182" s="148"/>
      <c r="AG182" s="148"/>
      <c r="AH182" s="149"/>
      <c r="AI182" s="150"/>
      <c r="AJ182" s="148"/>
      <c r="AK182" s="148"/>
      <c r="AL182" s="151"/>
      <c r="AM182" s="151"/>
      <c r="AN182" s="151"/>
      <c r="AO182" s="148"/>
      <c r="AP182" s="148"/>
      <c r="AS182" s="153"/>
      <c r="AT182" s="153"/>
      <c r="AU182" s="153"/>
      <c r="AV182" s="153"/>
      <c r="AW182" s="148"/>
      <c r="AX182" s="148"/>
      <c r="AY182" s="149"/>
      <c r="AZ182" s="150"/>
      <c r="BA182" s="148"/>
      <c r="BB182" s="148"/>
      <c r="BC182" s="151"/>
      <c r="BD182" s="151"/>
      <c r="BE182" s="151"/>
      <c r="BF182" s="148"/>
      <c r="BG182" s="148"/>
      <c r="BJ182" s="153"/>
      <c r="BK182" s="153"/>
      <c r="BL182" s="153"/>
      <c r="BM182" s="153"/>
      <c r="BN182" s="148"/>
      <c r="BO182" s="148"/>
      <c r="BP182" s="149"/>
      <c r="BQ182" s="150"/>
      <c r="BR182" s="148"/>
      <c r="BS182" s="148"/>
      <c r="BT182" s="151"/>
      <c r="BU182" s="151"/>
      <c r="BV182" s="151"/>
      <c r="BW182" s="148"/>
      <c r="BX182" s="148"/>
      <c r="CA182" s="153"/>
      <c r="CB182" s="153"/>
      <c r="CC182" s="153"/>
      <c r="CD182" s="153"/>
      <c r="CE182" s="148"/>
      <c r="CF182" s="148"/>
      <c r="CG182" s="149"/>
      <c r="CH182" s="150"/>
      <c r="CI182" s="148"/>
      <c r="CJ182" s="148"/>
      <c r="CK182" s="151"/>
      <c r="CL182" s="151"/>
      <c r="CM182" s="151"/>
      <c r="CN182" s="148"/>
      <c r="CO182" s="148"/>
      <c r="CR182" s="153"/>
      <c r="CS182" s="153"/>
      <c r="CT182" s="153"/>
      <c r="CU182" s="153"/>
      <c r="CV182" s="148"/>
      <c r="CW182" s="148"/>
      <c r="CX182" s="149"/>
      <c r="CY182" s="150"/>
      <c r="CZ182" s="148"/>
      <c r="DA182" s="148"/>
      <c r="DB182" s="151"/>
      <c r="DC182" s="151"/>
      <c r="DD182" s="151"/>
      <c r="DE182" s="148"/>
      <c r="DF182" s="148"/>
      <c r="DI182" s="153"/>
      <c r="DJ182" s="153"/>
      <c r="DK182" s="153"/>
      <c r="DL182" s="153"/>
      <c r="DM182" s="148"/>
      <c r="DN182" s="148"/>
      <c r="DO182" s="149"/>
      <c r="DP182" s="150"/>
      <c r="DQ182" s="148"/>
      <c r="DR182" s="148"/>
      <c r="DS182" s="151"/>
      <c r="DT182" s="151"/>
      <c r="DU182" s="151"/>
      <c r="DV182" s="148"/>
      <c r="DW182" s="148"/>
      <c r="DZ182" s="153"/>
      <c r="EA182" s="153"/>
      <c r="EB182" s="153"/>
      <c r="EC182" s="153"/>
      <c r="ED182" s="148"/>
      <c r="EE182" s="148"/>
      <c r="EF182" s="149"/>
      <c r="EG182" s="150"/>
      <c r="EH182" s="148"/>
      <c r="EI182" s="148"/>
      <c r="EJ182" s="151"/>
      <c r="EK182" s="151"/>
      <c r="EL182" s="151"/>
      <c r="EM182" s="148"/>
      <c r="EN182" s="148"/>
      <c r="EQ182" s="153"/>
      <c r="ER182" s="153"/>
      <c r="ES182" s="153"/>
      <c r="ET182" s="153"/>
      <c r="EU182" s="148"/>
      <c r="EV182" s="148"/>
      <c r="EW182" s="149"/>
      <c r="EX182" s="150"/>
      <c r="EY182" s="148"/>
      <c r="EZ182" s="148"/>
      <c r="FA182" s="151"/>
      <c r="FB182" s="151"/>
      <c r="FC182" s="151"/>
      <c r="FD182" s="148"/>
      <c r="FE182" s="148"/>
      <c r="FH182" s="153"/>
      <c r="FI182" s="153"/>
      <c r="FJ182" s="153"/>
      <c r="FK182" s="153"/>
      <c r="FL182" s="148"/>
      <c r="FM182" s="148"/>
      <c r="FN182" s="149"/>
      <c r="FO182" s="150"/>
      <c r="FP182" s="148"/>
      <c r="FQ182" s="148"/>
      <c r="FR182" s="151"/>
      <c r="FS182" s="151"/>
      <c r="FT182" s="151"/>
      <c r="FU182" s="148"/>
      <c r="FV182" s="148"/>
      <c r="FY182" s="153"/>
      <c r="FZ182" s="153"/>
      <c r="GA182" s="153"/>
      <c r="GB182" s="153"/>
      <c r="GC182" s="148"/>
      <c r="GD182" s="148"/>
      <c r="GE182" s="149"/>
      <c r="GF182" s="150"/>
      <c r="GG182" s="148"/>
      <c r="GH182" s="148"/>
      <c r="GI182" s="151"/>
      <c r="GJ182" s="151"/>
      <c r="GK182" s="151"/>
      <c r="GL182" s="148"/>
      <c r="GM182" s="148"/>
      <c r="GP182" s="153"/>
      <c r="GQ182" s="153"/>
      <c r="GR182" s="153"/>
      <c r="GS182" s="153"/>
      <c r="GT182" s="148"/>
      <c r="GU182" s="148"/>
      <c r="GV182" s="149"/>
      <c r="GW182" s="150"/>
      <c r="GX182" s="148"/>
      <c r="GY182" s="148"/>
      <c r="GZ182" s="151"/>
      <c r="HA182" s="151"/>
      <c r="HB182" s="151"/>
      <c r="HC182" s="148"/>
      <c r="HD182" s="148"/>
      <c r="HG182" s="153"/>
    </row>
    <row r="183" spans="1:215" s="152" customFormat="1" ht="41.25" customHeight="1">
      <c r="A183" s="375" t="s">
        <v>5172</v>
      </c>
      <c r="B183" s="516" t="s">
        <v>6346</v>
      </c>
      <c r="C183" s="516" t="s">
        <v>6346</v>
      </c>
      <c r="D183" s="516" t="s">
        <v>7365</v>
      </c>
      <c r="E183" s="483" t="str">
        <f t="shared" si="3"/>
        <v>宇部市中山字中堀1135-1</v>
      </c>
      <c r="F183" s="483" t="s">
        <v>6247</v>
      </c>
      <c r="G183" s="515">
        <v>37622</v>
      </c>
      <c r="H183" s="483" t="s">
        <v>6354</v>
      </c>
      <c r="I183" s="376" t="s">
        <v>424</v>
      </c>
      <c r="J183" s="494" t="s">
        <v>4099</v>
      </c>
      <c r="K183" s="486" t="s">
        <v>0</v>
      </c>
      <c r="L183" s="486" t="s">
        <v>1</v>
      </c>
      <c r="M183" s="483" t="s">
        <v>5171</v>
      </c>
      <c r="N183" s="483" t="s">
        <v>6355</v>
      </c>
      <c r="O183" s="487" t="s">
        <v>234</v>
      </c>
      <c r="P183" s="497" t="s">
        <v>9</v>
      </c>
      <c r="Q183" s="149"/>
      <c r="R183" s="150"/>
      <c r="S183" s="148"/>
      <c r="T183" s="148"/>
      <c r="U183" s="151"/>
      <c r="V183" s="151"/>
      <c r="W183" s="151"/>
      <c r="X183" s="148"/>
      <c r="Y183" s="148"/>
      <c r="AB183" s="153"/>
      <c r="AC183" s="153"/>
      <c r="AD183" s="153"/>
      <c r="AE183" s="153"/>
      <c r="AF183" s="148"/>
      <c r="AG183" s="148"/>
      <c r="AH183" s="149"/>
      <c r="AI183" s="150"/>
      <c r="AJ183" s="148"/>
      <c r="AK183" s="148"/>
      <c r="AL183" s="151"/>
      <c r="AM183" s="151"/>
      <c r="AN183" s="151"/>
      <c r="AO183" s="148"/>
      <c r="AP183" s="148"/>
      <c r="AS183" s="153"/>
      <c r="AT183" s="153"/>
      <c r="AU183" s="153"/>
      <c r="AV183" s="153"/>
      <c r="AW183" s="148"/>
      <c r="AX183" s="148"/>
      <c r="AY183" s="149"/>
      <c r="AZ183" s="150"/>
      <c r="BA183" s="148"/>
      <c r="BB183" s="148"/>
      <c r="BC183" s="151"/>
      <c r="BD183" s="151"/>
      <c r="BE183" s="151"/>
      <c r="BF183" s="148"/>
      <c r="BG183" s="148"/>
      <c r="BJ183" s="153"/>
      <c r="BK183" s="153"/>
      <c r="BL183" s="153"/>
      <c r="BM183" s="153"/>
      <c r="BN183" s="148"/>
      <c r="BO183" s="148"/>
      <c r="BP183" s="149"/>
      <c r="BQ183" s="150"/>
      <c r="BR183" s="148"/>
      <c r="BS183" s="148"/>
      <c r="BT183" s="151"/>
      <c r="BU183" s="151"/>
      <c r="BV183" s="151"/>
      <c r="BW183" s="148"/>
      <c r="BX183" s="148"/>
      <c r="CA183" s="153"/>
      <c r="CB183" s="153"/>
      <c r="CC183" s="153"/>
      <c r="CD183" s="153"/>
      <c r="CE183" s="148"/>
      <c r="CF183" s="148"/>
      <c r="CG183" s="149"/>
      <c r="CH183" s="150"/>
      <c r="CI183" s="148"/>
      <c r="CJ183" s="148"/>
      <c r="CK183" s="151"/>
      <c r="CL183" s="151"/>
      <c r="CM183" s="151"/>
      <c r="CN183" s="148"/>
      <c r="CO183" s="148"/>
      <c r="CR183" s="153"/>
      <c r="CS183" s="153"/>
      <c r="CT183" s="153"/>
      <c r="CU183" s="153"/>
      <c r="CV183" s="148"/>
      <c r="CW183" s="148"/>
      <c r="CX183" s="149"/>
      <c r="CY183" s="150"/>
      <c r="CZ183" s="148"/>
      <c r="DA183" s="148"/>
      <c r="DB183" s="151"/>
      <c r="DC183" s="151"/>
      <c r="DD183" s="151"/>
      <c r="DE183" s="148"/>
      <c r="DF183" s="148"/>
      <c r="DI183" s="153"/>
      <c r="DJ183" s="153"/>
      <c r="DK183" s="153"/>
      <c r="DL183" s="153"/>
      <c r="DM183" s="148"/>
      <c r="DN183" s="148"/>
      <c r="DO183" s="149"/>
      <c r="DP183" s="150"/>
      <c r="DQ183" s="148"/>
      <c r="DR183" s="148"/>
      <c r="DS183" s="151"/>
      <c r="DT183" s="151"/>
      <c r="DU183" s="151"/>
      <c r="DV183" s="148"/>
      <c r="DW183" s="148"/>
      <c r="DZ183" s="153"/>
      <c r="EA183" s="153"/>
      <c r="EB183" s="153"/>
      <c r="EC183" s="153"/>
      <c r="ED183" s="148"/>
      <c r="EE183" s="148"/>
      <c r="EF183" s="149"/>
      <c r="EG183" s="150"/>
      <c r="EH183" s="148"/>
      <c r="EI183" s="148"/>
      <c r="EJ183" s="151"/>
      <c r="EK183" s="151"/>
      <c r="EL183" s="151"/>
      <c r="EM183" s="148"/>
      <c r="EN183" s="148"/>
      <c r="EQ183" s="153"/>
      <c r="ER183" s="153"/>
      <c r="ES183" s="153"/>
      <c r="ET183" s="153"/>
      <c r="EU183" s="148"/>
      <c r="EV183" s="148"/>
      <c r="EW183" s="149"/>
      <c r="EX183" s="150"/>
      <c r="EY183" s="148"/>
      <c r="EZ183" s="148"/>
      <c r="FA183" s="151"/>
      <c r="FB183" s="151"/>
      <c r="FC183" s="151"/>
      <c r="FD183" s="148"/>
      <c r="FE183" s="148"/>
      <c r="FH183" s="153"/>
      <c r="FI183" s="153"/>
      <c r="FJ183" s="153"/>
      <c r="FK183" s="153"/>
      <c r="FL183" s="148"/>
      <c r="FM183" s="148"/>
      <c r="FN183" s="149"/>
      <c r="FO183" s="150"/>
      <c r="FP183" s="148"/>
      <c r="FQ183" s="148"/>
      <c r="FR183" s="151"/>
      <c r="FS183" s="151"/>
      <c r="FT183" s="151"/>
      <c r="FU183" s="148"/>
      <c r="FV183" s="148"/>
      <c r="FY183" s="153"/>
      <c r="FZ183" s="153"/>
      <c r="GA183" s="153"/>
      <c r="GB183" s="153"/>
      <c r="GC183" s="148"/>
      <c r="GD183" s="148"/>
      <c r="GE183" s="149"/>
      <c r="GF183" s="150"/>
      <c r="GG183" s="148"/>
      <c r="GH183" s="148"/>
      <c r="GI183" s="151"/>
      <c r="GJ183" s="151"/>
      <c r="GK183" s="151"/>
      <c r="GL183" s="148"/>
      <c r="GM183" s="148"/>
      <c r="GP183" s="153"/>
      <c r="GQ183" s="153"/>
      <c r="GR183" s="153"/>
      <c r="GS183" s="153"/>
      <c r="GT183" s="148"/>
      <c r="GU183" s="148"/>
      <c r="GV183" s="149"/>
      <c r="GW183" s="150"/>
      <c r="GX183" s="148"/>
      <c r="GY183" s="148"/>
      <c r="GZ183" s="151"/>
      <c r="HA183" s="151"/>
      <c r="HB183" s="151"/>
      <c r="HC183" s="148"/>
      <c r="HD183" s="148"/>
      <c r="HG183" s="153"/>
    </row>
    <row r="184" spans="1:215" s="152" customFormat="1" ht="41.25" customHeight="1">
      <c r="A184" s="375" t="s">
        <v>6356</v>
      </c>
      <c r="B184" s="516" t="s">
        <v>6346</v>
      </c>
      <c r="C184" s="516" t="s">
        <v>6346</v>
      </c>
      <c r="D184" s="516" t="s">
        <v>8600</v>
      </c>
      <c r="E184" s="483" t="str">
        <f t="shared" si="3"/>
        <v>宇部市今村北5-10-38</v>
      </c>
      <c r="F184" s="483" t="s">
        <v>2880</v>
      </c>
      <c r="G184" s="515">
        <v>37895</v>
      </c>
      <c r="H184" s="483" t="s">
        <v>1786</v>
      </c>
      <c r="I184" s="376" t="s">
        <v>424</v>
      </c>
      <c r="J184" s="494" t="s">
        <v>4099</v>
      </c>
      <c r="K184" s="486" t="s">
        <v>0</v>
      </c>
      <c r="L184" s="486" t="s">
        <v>1</v>
      </c>
      <c r="M184" s="483" t="s">
        <v>2881</v>
      </c>
      <c r="N184" s="483" t="s">
        <v>6357</v>
      </c>
      <c r="O184" s="487" t="s">
        <v>234</v>
      </c>
      <c r="P184" s="497" t="s">
        <v>9</v>
      </c>
      <c r="Q184" s="149"/>
      <c r="R184" s="150"/>
      <c r="S184" s="148"/>
      <c r="T184" s="148"/>
      <c r="U184" s="151"/>
      <c r="V184" s="151"/>
      <c r="W184" s="151"/>
      <c r="X184" s="148"/>
      <c r="Y184" s="148"/>
      <c r="AB184" s="153"/>
      <c r="AC184" s="153"/>
      <c r="AD184" s="153"/>
      <c r="AE184" s="153"/>
      <c r="AF184" s="148"/>
      <c r="AG184" s="148"/>
      <c r="AH184" s="149"/>
      <c r="AI184" s="150"/>
      <c r="AJ184" s="148"/>
      <c r="AK184" s="148"/>
      <c r="AL184" s="151"/>
      <c r="AM184" s="151"/>
      <c r="AN184" s="151"/>
      <c r="AO184" s="148"/>
      <c r="AP184" s="148"/>
      <c r="AS184" s="153"/>
      <c r="AT184" s="153"/>
      <c r="AU184" s="153"/>
      <c r="AV184" s="153"/>
      <c r="AW184" s="148"/>
      <c r="AX184" s="148"/>
      <c r="AY184" s="149"/>
      <c r="AZ184" s="150"/>
      <c r="BA184" s="148"/>
      <c r="BB184" s="148"/>
      <c r="BC184" s="151"/>
      <c r="BD184" s="151"/>
      <c r="BE184" s="151"/>
      <c r="BF184" s="148"/>
      <c r="BG184" s="148"/>
      <c r="BJ184" s="153"/>
      <c r="BK184" s="153"/>
      <c r="BL184" s="153"/>
      <c r="BM184" s="153"/>
      <c r="BN184" s="148"/>
      <c r="BO184" s="148"/>
      <c r="BP184" s="149"/>
      <c r="BQ184" s="150"/>
      <c r="BR184" s="148"/>
      <c r="BS184" s="148"/>
      <c r="BT184" s="151"/>
      <c r="BU184" s="151"/>
      <c r="BV184" s="151"/>
      <c r="BW184" s="148"/>
      <c r="BX184" s="148"/>
      <c r="CA184" s="153"/>
      <c r="CB184" s="153"/>
      <c r="CC184" s="153"/>
      <c r="CD184" s="153"/>
      <c r="CE184" s="148"/>
      <c r="CF184" s="148"/>
      <c r="CG184" s="149"/>
      <c r="CH184" s="150"/>
      <c r="CI184" s="148"/>
      <c r="CJ184" s="148"/>
      <c r="CK184" s="151"/>
      <c r="CL184" s="151"/>
      <c r="CM184" s="151"/>
      <c r="CN184" s="148"/>
      <c r="CO184" s="148"/>
      <c r="CR184" s="153"/>
      <c r="CS184" s="153"/>
      <c r="CT184" s="153"/>
      <c r="CU184" s="153"/>
      <c r="CV184" s="148"/>
      <c r="CW184" s="148"/>
      <c r="CX184" s="149"/>
      <c r="CY184" s="150"/>
      <c r="CZ184" s="148"/>
      <c r="DA184" s="148"/>
      <c r="DB184" s="151"/>
      <c r="DC184" s="151"/>
      <c r="DD184" s="151"/>
      <c r="DE184" s="148"/>
      <c r="DF184" s="148"/>
      <c r="DI184" s="153"/>
      <c r="DJ184" s="153"/>
      <c r="DK184" s="153"/>
      <c r="DL184" s="153"/>
      <c r="DM184" s="148"/>
      <c r="DN184" s="148"/>
      <c r="DO184" s="149"/>
      <c r="DP184" s="150"/>
      <c r="DQ184" s="148"/>
      <c r="DR184" s="148"/>
      <c r="DS184" s="151"/>
      <c r="DT184" s="151"/>
      <c r="DU184" s="151"/>
      <c r="DV184" s="148"/>
      <c r="DW184" s="148"/>
      <c r="DZ184" s="153"/>
      <c r="EA184" s="153"/>
      <c r="EB184" s="153"/>
      <c r="EC184" s="153"/>
      <c r="ED184" s="148"/>
      <c r="EE184" s="148"/>
      <c r="EF184" s="149"/>
      <c r="EG184" s="150"/>
      <c r="EH184" s="148"/>
      <c r="EI184" s="148"/>
      <c r="EJ184" s="151"/>
      <c r="EK184" s="151"/>
      <c r="EL184" s="151"/>
      <c r="EM184" s="148"/>
      <c r="EN184" s="148"/>
      <c r="EQ184" s="153"/>
      <c r="ER184" s="153"/>
      <c r="ES184" s="153"/>
      <c r="ET184" s="153"/>
      <c r="EU184" s="148"/>
      <c r="EV184" s="148"/>
      <c r="EW184" s="149"/>
      <c r="EX184" s="150"/>
      <c r="EY184" s="148"/>
      <c r="EZ184" s="148"/>
      <c r="FA184" s="151"/>
      <c r="FB184" s="151"/>
      <c r="FC184" s="151"/>
      <c r="FD184" s="148"/>
      <c r="FE184" s="148"/>
      <c r="FH184" s="153"/>
      <c r="FI184" s="153"/>
      <c r="FJ184" s="153"/>
      <c r="FK184" s="153"/>
      <c r="FL184" s="148"/>
      <c r="FM184" s="148"/>
      <c r="FN184" s="149"/>
      <c r="FO184" s="150"/>
      <c r="FP184" s="148"/>
      <c r="FQ184" s="148"/>
      <c r="FR184" s="151"/>
      <c r="FS184" s="151"/>
      <c r="FT184" s="151"/>
      <c r="FU184" s="148"/>
      <c r="FV184" s="148"/>
      <c r="FY184" s="153"/>
      <c r="FZ184" s="153"/>
      <c r="GA184" s="153"/>
      <c r="GB184" s="153"/>
      <c r="GC184" s="148"/>
      <c r="GD184" s="148"/>
      <c r="GE184" s="149"/>
      <c r="GF184" s="150"/>
      <c r="GG184" s="148"/>
      <c r="GH184" s="148"/>
      <c r="GI184" s="151"/>
      <c r="GJ184" s="151"/>
      <c r="GK184" s="151"/>
      <c r="GL184" s="148"/>
      <c r="GM184" s="148"/>
      <c r="GP184" s="153"/>
      <c r="GQ184" s="153"/>
      <c r="GR184" s="153"/>
      <c r="GS184" s="153"/>
      <c r="GT184" s="148"/>
      <c r="GU184" s="148"/>
      <c r="GV184" s="149"/>
      <c r="GW184" s="150"/>
      <c r="GX184" s="148"/>
      <c r="GY184" s="148"/>
      <c r="GZ184" s="151"/>
      <c r="HA184" s="151"/>
      <c r="HB184" s="151"/>
      <c r="HC184" s="148"/>
      <c r="HD184" s="148"/>
      <c r="HG184" s="153"/>
    </row>
    <row r="185" spans="1:215" s="152" customFormat="1" ht="41.25" customHeight="1">
      <c r="A185" s="375" t="s">
        <v>5170</v>
      </c>
      <c r="B185" s="516" t="s">
        <v>5169</v>
      </c>
      <c r="C185" s="516" t="s">
        <v>5169</v>
      </c>
      <c r="D185" s="516" t="s">
        <v>3748</v>
      </c>
      <c r="E185" s="483" t="str">
        <f t="shared" si="3"/>
        <v>宇部市常盤台1-2576-2</v>
      </c>
      <c r="F185" s="483" t="s">
        <v>1098</v>
      </c>
      <c r="G185" s="515">
        <v>38231</v>
      </c>
      <c r="H185" s="483" t="s">
        <v>1787</v>
      </c>
      <c r="I185" s="376" t="s">
        <v>2841</v>
      </c>
      <c r="J185" s="494" t="s">
        <v>4099</v>
      </c>
      <c r="K185" s="486" t="s">
        <v>0</v>
      </c>
      <c r="L185" s="486" t="s">
        <v>1</v>
      </c>
      <c r="M185" s="483" t="s">
        <v>1275</v>
      </c>
      <c r="N185" s="483" t="s">
        <v>5168</v>
      </c>
      <c r="O185" s="487" t="s">
        <v>234</v>
      </c>
      <c r="P185" s="497" t="s">
        <v>3400</v>
      </c>
      <c r="Q185" s="149"/>
      <c r="R185" s="150"/>
      <c r="S185" s="148"/>
      <c r="T185" s="148"/>
      <c r="U185" s="151"/>
      <c r="V185" s="151"/>
      <c r="W185" s="151"/>
      <c r="X185" s="148"/>
      <c r="Y185" s="148"/>
      <c r="AB185" s="153"/>
      <c r="AC185" s="153"/>
      <c r="AD185" s="153"/>
      <c r="AE185" s="153"/>
      <c r="AF185" s="148"/>
      <c r="AG185" s="148"/>
      <c r="AH185" s="149"/>
      <c r="AI185" s="150"/>
      <c r="AJ185" s="148"/>
      <c r="AK185" s="148"/>
      <c r="AL185" s="151"/>
      <c r="AM185" s="151"/>
      <c r="AN185" s="151"/>
      <c r="AO185" s="148"/>
      <c r="AP185" s="148"/>
      <c r="AS185" s="153"/>
      <c r="AT185" s="153"/>
      <c r="AU185" s="153"/>
      <c r="AV185" s="153"/>
      <c r="AW185" s="148"/>
      <c r="AX185" s="148"/>
      <c r="AY185" s="149"/>
      <c r="AZ185" s="150"/>
      <c r="BA185" s="148"/>
      <c r="BB185" s="148"/>
      <c r="BC185" s="151"/>
      <c r="BD185" s="151"/>
      <c r="BE185" s="151"/>
      <c r="BF185" s="148"/>
      <c r="BG185" s="148"/>
      <c r="BJ185" s="153"/>
      <c r="BK185" s="153"/>
      <c r="BL185" s="153"/>
      <c r="BM185" s="153"/>
      <c r="BN185" s="148"/>
      <c r="BO185" s="148"/>
      <c r="BP185" s="149"/>
      <c r="BQ185" s="150"/>
      <c r="BR185" s="148"/>
      <c r="BS185" s="148"/>
      <c r="BT185" s="151"/>
      <c r="BU185" s="151"/>
      <c r="BV185" s="151"/>
      <c r="BW185" s="148"/>
      <c r="BX185" s="148"/>
      <c r="CA185" s="153"/>
      <c r="CB185" s="153"/>
      <c r="CC185" s="153"/>
      <c r="CD185" s="153"/>
      <c r="CE185" s="148"/>
      <c r="CF185" s="148"/>
      <c r="CG185" s="149"/>
      <c r="CH185" s="150"/>
      <c r="CI185" s="148"/>
      <c r="CJ185" s="148"/>
      <c r="CK185" s="151"/>
      <c r="CL185" s="151"/>
      <c r="CM185" s="151"/>
      <c r="CN185" s="148"/>
      <c r="CO185" s="148"/>
      <c r="CR185" s="153"/>
      <c r="CS185" s="153"/>
      <c r="CT185" s="153"/>
      <c r="CU185" s="153"/>
      <c r="CV185" s="148"/>
      <c r="CW185" s="148"/>
      <c r="CX185" s="149"/>
      <c r="CY185" s="150"/>
      <c r="CZ185" s="148"/>
      <c r="DA185" s="148"/>
      <c r="DB185" s="151"/>
      <c r="DC185" s="151"/>
      <c r="DD185" s="151"/>
      <c r="DE185" s="148"/>
      <c r="DF185" s="148"/>
      <c r="DI185" s="153"/>
      <c r="DJ185" s="153"/>
      <c r="DK185" s="153"/>
      <c r="DL185" s="153"/>
      <c r="DM185" s="148"/>
      <c r="DN185" s="148"/>
      <c r="DO185" s="149"/>
      <c r="DP185" s="150"/>
      <c r="DQ185" s="148"/>
      <c r="DR185" s="148"/>
      <c r="DS185" s="151"/>
      <c r="DT185" s="151"/>
      <c r="DU185" s="151"/>
      <c r="DV185" s="148"/>
      <c r="DW185" s="148"/>
      <c r="DZ185" s="153"/>
      <c r="EA185" s="153"/>
      <c r="EB185" s="153"/>
      <c r="EC185" s="153"/>
      <c r="ED185" s="148"/>
      <c r="EE185" s="148"/>
      <c r="EF185" s="149"/>
      <c r="EG185" s="150"/>
      <c r="EH185" s="148"/>
      <c r="EI185" s="148"/>
      <c r="EJ185" s="151"/>
      <c r="EK185" s="151"/>
      <c r="EL185" s="151"/>
      <c r="EM185" s="148"/>
      <c r="EN185" s="148"/>
      <c r="EQ185" s="153"/>
      <c r="ER185" s="153"/>
      <c r="ES185" s="153"/>
      <c r="ET185" s="153"/>
      <c r="EU185" s="148"/>
      <c r="EV185" s="148"/>
      <c r="EW185" s="149"/>
      <c r="EX185" s="150"/>
      <c r="EY185" s="148"/>
      <c r="EZ185" s="148"/>
      <c r="FA185" s="151"/>
      <c r="FB185" s="151"/>
      <c r="FC185" s="151"/>
      <c r="FD185" s="148"/>
      <c r="FE185" s="148"/>
      <c r="FH185" s="153"/>
      <c r="FI185" s="153"/>
      <c r="FJ185" s="153"/>
      <c r="FK185" s="153"/>
      <c r="FL185" s="148"/>
      <c r="FM185" s="148"/>
      <c r="FN185" s="149"/>
      <c r="FO185" s="150"/>
      <c r="FP185" s="148"/>
      <c r="FQ185" s="148"/>
      <c r="FR185" s="151"/>
      <c r="FS185" s="151"/>
      <c r="FT185" s="151"/>
      <c r="FU185" s="148"/>
      <c r="FV185" s="148"/>
      <c r="FY185" s="153"/>
      <c r="FZ185" s="153"/>
      <c r="GA185" s="153"/>
      <c r="GB185" s="153"/>
      <c r="GC185" s="148"/>
      <c r="GD185" s="148"/>
      <c r="GE185" s="149"/>
      <c r="GF185" s="150"/>
      <c r="GG185" s="148"/>
      <c r="GH185" s="148"/>
      <c r="GI185" s="151"/>
      <c r="GJ185" s="151"/>
      <c r="GK185" s="151"/>
      <c r="GL185" s="148"/>
      <c r="GM185" s="148"/>
      <c r="GP185" s="153"/>
      <c r="GQ185" s="153"/>
      <c r="GR185" s="153"/>
      <c r="GS185" s="153"/>
      <c r="GT185" s="148"/>
      <c r="GU185" s="148"/>
      <c r="GV185" s="149"/>
      <c r="GW185" s="150"/>
      <c r="GX185" s="148"/>
      <c r="GY185" s="148"/>
      <c r="GZ185" s="151"/>
      <c r="HA185" s="151"/>
      <c r="HB185" s="151"/>
      <c r="HC185" s="148"/>
      <c r="HD185" s="148"/>
      <c r="HG185" s="153"/>
    </row>
    <row r="186" spans="1:215" s="152" customFormat="1" ht="41.25" customHeight="1">
      <c r="A186" s="375" t="s">
        <v>5167</v>
      </c>
      <c r="B186" s="516" t="s">
        <v>5166</v>
      </c>
      <c r="C186" s="516" t="s">
        <v>5166</v>
      </c>
      <c r="D186" s="516" t="s">
        <v>1223</v>
      </c>
      <c r="E186" s="483" t="str">
        <f t="shared" si="3"/>
        <v>宇部市西岐波5351-1</v>
      </c>
      <c r="F186" s="483" t="s">
        <v>915</v>
      </c>
      <c r="G186" s="515">
        <v>38261</v>
      </c>
      <c r="H186" s="483" t="s">
        <v>1788</v>
      </c>
      <c r="I186" s="376" t="s">
        <v>424</v>
      </c>
      <c r="J186" s="494" t="s">
        <v>4099</v>
      </c>
      <c r="K186" s="486" t="s">
        <v>0</v>
      </c>
      <c r="L186" s="486" t="s">
        <v>1</v>
      </c>
      <c r="M186" s="483" t="s">
        <v>5165</v>
      </c>
      <c r="N186" s="483" t="s">
        <v>5164</v>
      </c>
      <c r="O186" s="487" t="s">
        <v>234</v>
      </c>
      <c r="P186" s="497" t="s">
        <v>3400</v>
      </c>
      <c r="Q186" s="149"/>
      <c r="R186" s="150"/>
      <c r="S186" s="148"/>
      <c r="T186" s="148"/>
      <c r="U186" s="151"/>
      <c r="V186" s="151"/>
      <c r="W186" s="151"/>
      <c r="X186" s="148"/>
      <c r="Y186" s="148"/>
      <c r="AB186" s="153"/>
      <c r="AC186" s="153"/>
      <c r="AD186" s="153"/>
      <c r="AE186" s="153"/>
      <c r="AF186" s="148"/>
      <c r="AG186" s="148"/>
      <c r="AH186" s="149"/>
      <c r="AI186" s="150"/>
      <c r="AJ186" s="148"/>
      <c r="AK186" s="148"/>
      <c r="AL186" s="151"/>
      <c r="AM186" s="151"/>
      <c r="AN186" s="151"/>
      <c r="AO186" s="148"/>
      <c r="AP186" s="148"/>
      <c r="AS186" s="153"/>
      <c r="AT186" s="153"/>
      <c r="AU186" s="153"/>
      <c r="AV186" s="153"/>
      <c r="AW186" s="148"/>
      <c r="AX186" s="148"/>
      <c r="AY186" s="149"/>
      <c r="AZ186" s="150"/>
      <c r="BA186" s="148"/>
      <c r="BB186" s="148"/>
      <c r="BC186" s="151"/>
      <c r="BD186" s="151"/>
      <c r="BE186" s="151"/>
      <c r="BF186" s="148"/>
      <c r="BG186" s="148"/>
      <c r="BJ186" s="153"/>
      <c r="BK186" s="153"/>
      <c r="BL186" s="153"/>
      <c r="BM186" s="153"/>
      <c r="BN186" s="148"/>
      <c r="BO186" s="148"/>
      <c r="BP186" s="149"/>
      <c r="BQ186" s="150"/>
      <c r="BR186" s="148"/>
      <c r="BS186" s="148"/>
      <c r="BT186" s="151"/>
      <c r="BU186" s="151"/>
      <c r="BV186" s="151"/>
      <c r="BW186" s="148"/>
      <c r="BX186" s="148"/>
      <c r="CA186" s="153"/>
      <c r="CB186" s="153"/>
      <c r="CC186" s="153"/>
      <c r="CD186" s="153"/>
      <c r="CE186" s="148"/>
      <c r="CF186" s="148"/>
      <c r="CG186" s="149"/>
      <c r="CH186" s="150"/>
      <c r="CI186" s="148"/>
      <c r="CJ186" s="148"/>
      <c r="CK186" s="151"/>
      <c r="CL186" s="151"/>
      <c r="CM186" s="151"/>
      <c r="CN186" s="148"/>
      <c r="CO186" s="148"/>
      <c r="CR186" s="153"/>
      <c r="CS186" s="153"/>
      <c r="CT186" s="153"/>
      <c r="CU186" s="153"/>
      <c r="CV186" s="148"/>
      <c r="CW186" s="148"/>
      <c r="CX186" s="149"/>
      <c r="CY186" s="150"/>
      <c r="CZ186" s="148"/>
      <c r="DA186" s="148"/>
      <c r="DB186" s="151"/>
      <c r="DC186" s="151"/>
      <c r="DD186" s="151"/>
      <c r="DE186" s="148"/>
      <c r="DF186" s="148"/>
      <c r="DI186" s="153"/>
      <c r="DJ186" s="153"/>
      <c r="DK186" s="153"/>
      <c r="DL186" s="153"/>
      <c r="DM186" s="148"/>
      <c r="DN186" s="148"/>
      <c r="DO186" s="149"/>
      <c r="DP186" s="150"/>
      <c r="DQ186" s="148"/>
      <c r="DR186" s="148"/>
      <c r="DS186" s="151"/>
      <c r="DT186" s="151"/>
      <c r="DU186" s="151"/>
      <c r="DV186" s="148"/>
      <c r="DW186" s="148"/>
      <c r="DZ186" s="153"/>
      <c r="EA186" s="153"/>
      <c r="EB186" s="153"/>
      <c r="EC186" s="153"/>
      <c r="ED186" s="148"/>
      <c r="EE186" s="148"/>
      <c r="EF186" s="149"/>
      <c r="EG186" s="150"/>
      <c r="EH186" s="148"/>
      <c r="EI186" s="148"/>
      <c r="EJ186" s="151"/>
      <c r="EK186" s="151"/>
      <c r="EL186" s="151"/>
      <c r="EM186" s="148"/>
      <c r="EN186" s="148"/>
      <c r="EQ186" s="153"/>
      <c r="ER186" s="153"/>
      <c r="ES186" s="153"/>
      <c r="ET186" s="153"/>
      <c r="EU186" s="148"/>
      <c r="EV186" s="148"/>
      <c r="EW186" s="149"/>
      <c r="EX186" s="150"/>
      <c r="EY186" s="148"/>
      <c r="EZ186" s="148"/>
      <c r="FA186" s="151"/>
      <c r="FB186" s="151"/>
      <c r="FC186" s="151"/>
      <c r="FD186" s="148"/>
      <c r="FE186" s="148"/>
      <c r="FH186" s="153"/>
      <c r="FI186" s="153"/>
      <c r="FJ186" s="153"/>
      <c r="FK186" s="153"/>
      <c r="FL186" s="148"/>
      <c r="FM186" s="148"/>
      <c r="FN186" s="149"/>
      <c r="FO186" s="150"/>
      <c r="FP186" s="148"/>
      <c r="FQ186" s="148"/>
      <c r="FR186" s="151"/>
      <c r="FS186" s="151"/>
      <c r="FT186" s="151"/>
      <c r="FU186" s="148"/>
      <c r="FV186" s="148"/>
      <c r="FY186" s="153"/>
      <c r="FZ186" s="153"/>
      <c r="GA186" s="153"/>
      <c r="GB186" s="153"/>
      <c r="GC186" s="148"/>
      <c r="GD186" s="148"/>
      <c r="GE186" s="149"/>
      <c r="GF186" s="150"/>
      <c r="GG186" s="148"/>
      <c r="GH186" s="148"/>
      <c r="GI186" s="151"/>
      <c r="GJ186" s="151"/>
      <c r="GK186" s="151"/>
      <c r="GL186" s="148"/>
      <c r="GM186" s="148"/>
      <c r="GP186" s="153"/>
      <c r="GQ186" s="153"/>
      <c r="GR186" s="153"/>
      <c r="GS186" s="153"/>
      <c r="GT186" s="148"/>
      <c r="GU186" s="148"/>
      <c r="GV186" s="149"/>
      <c r="GW186" s="150"/>
      <c r="GX186" s="148"/>
      <c r="GY186" s="148"/>
      <c r="GZ186" s="151"/>
      <c r="HA186" s="151"/>
      <c r="HB186" s="151"/>
      <c r="HC186" s="148"/>
      <c r="HD186" s="148"/>
      <c r="HG186" s="153"/>
    </row>
    <row r="187" spans="1:215" s="152" customFormat="1" ht="41.25" customHeight="1">
      <c r="A187" s="375" t="s">
        <v>5163</v>
      </c>
      <c r="B187" s="516" t="s">
        <v>5162</v>
      </c>
      <c r="C187" s="516" t="s">
        <v>5162</v>
      </c>
      <c r="D187" s="516" t="s">
        <v>2882</v>
      </c>
      <c r="E187" s="483" t="str">
        <f t="shared" si="3"/>
        <v>宇部市神原町2-4-40</v>
      </c>
      <c r="F187" s="483" t="s">
        <v>914</v>
      </c>
      <c r="G187" s="515">
        <v>38322</v>
      </c>
      <c r="H187" s="483" t="s">
        <v>1789</v>
      </c>
      <c r="I187" s="376" t="s">
        <v>424</v>
      </c>
      <c r="J187" s="494" t="s">
        <v>4099</v>
      </c>
      <c r="K187" s="486" t="s">
        <v>0</v>
      </c>
      <c r="L187" s="486" t="s">
        <v>1</v>
      </c>
      <c r="M187" s="483" t="s">
        <v>1276</v>
      </c>
      <c r="N187" s="483" t="s">
        <v>5161</v>
      </c>
      <c r="O187" s="487" t="s">
        <v>234</v>
      </c>
      <c r="P187" s="497" t="s">
        <v>9</v>
      </c>
      <c r="Q187" s="149"/>
      <c r="R187" s="150"/>
      <c r="S187" s="148"/>
      <c r="T187" s="148"/>
      <c r="U187" s="151"/>
      <c r="V187" s="151"/>
      <c r="W187" s="151"/>
      <c r="X187" s="148"/>
      <c r="Y187" s="148"/>
      <c r="AB187" s="153"/>
      <c r="AC187" s="153"/>
      <c r="AD187" s="153"/>
      <c r="AE187" s="153"/>
      <c r="AF187" s="148"/>
      <c r="AG187" s="148"/>
      <c r="AH187" s="149"/>
      <c r="AI187" s="150"/>
      <c r="AJ187" s="148"/>
      <c r="AK187" s="148"/>
      <c r="AL187" s="151"/>
      <c r="AM187" s="151"/>
      <c r="AN187" s="151"/>
      <c r="AO187" s="148"/>
      <c r="AP187" s="148"/>
      <c r="AS187" s="153"/>
      <c r="AT187" s="153"/>
      <c r="AU187" s="153"/>
      <c r="AV187" s="153"/>
      <c r="AW187" s="148"/>
      <c r="AX187" s="148"/>
      <c r="AY187" s="149"/>
      <c r="AZ187" s="150"/>
      <c r="BA187" s="148"/>
      <c r="BB187" s="148"/>
      <c r="BC187" s="151"/>
      <c r="BD187" s="151"/>
      <c r="BE187" s="151"/>
      <c r="BF187" s="148"/>
      <c r="BG187" s="148"/>
      <c r="BJ187" s="153"/>
      <c r="BK187" s="153"/>
      <c r="BL187" s="153"/>
      <c r="BM187" s="153"/>
      <c r="BN187" s="148"/>
      <c r="BO187" s="148"/>
      <c r="BP187" s="149"/>
      <c r="BQ187" s="150"/>
      <c r="BR187" s="148"/>
      <c r="BS187" s="148"/>
      <c r="BT187" s="151"/>
      <c r="BU187" s="151"/>
      <c r="BV187" s="151"/>
      <c r="BW187" s="148"/>
      <c r="BX187" s="148"/>
      <c r="CA187" s="153"/>
      <c r="CB187" s="153"/>
      <c r="CC187" s="153"/>
      <c r="CD187" s="153"/>
      <c r="CE187" s="148"/>
      <c r="CF187" s="148"/>
      <c r="CG187" s="149"/>
      <c r="CH187" s="150"/>
      <c r="CI187" s="148"/>
      <c r="CJ187" s="148"/>
      <c r="CK187" s="151"/>
      <c r="CL187" s="151"/>
      <c r="CM187" s="151"/>
      <c r="CN187" s="148"/>
      <c r="CO187" s="148"/>
      <c r="CR187" s="153"/>
      <c r="CS187" s="153"/>
      <c r="CT187" s="153"/>
      <c r="CU187" s="153"/>
      <c r="CV187" s="148"/>
      <c r="CW187" s="148"/>
      <c r="CX187" s="149"/>
      <c r="CY187" s="150"/>
      <c r="CZ187" s="148"/>
      <c r="DA187" s="148"/>
      <c r="DB187" s="151"/>
      <c r="DC187" s="151"/>
      <c r="DD187" s="151"/>
      <c r="DE187" s="148"/>
      <c r="DF187" s="148"/>
      <c r="DI187" s="153"/>
      <c r="DJ187" s="153"/>
      <c r="DK187" s="153"/>
      <c r="DL187" s="153"/>
      <c r="DM187" s="148"/>
      <c r="DN187" s="148"/>
      <c r="DO187" s="149"/>
      <c r="DP187" s="150"/>
      <c r="DQ187" s="148"/>
      <c r="DR187" s="148"/>
      <c r="DS187" s="151"/>
      <c r="DT187" s="151"/>
      <c r="DU187" s="151"/>
      <c r="DV187" s="148"/>
      <c r="DW187" s="148"/>
      <c r="DZ187" s="153"/>
      <c r="EA187" s="153"/>
      <c r="EB187" s="153"/>
      <c r="EC187" s="153"/>
      <c r="ED187" s="148"/>
      <c r="EE187" s="148"/>
      <c r="EF187" s="149"/>
      <c r="EG187" s="150"/>
      <c r="EH187" s="148"/>
      <c r="EI187" s="148"/>
      <c r="EJ187" s="151"/>
      <c r="EK187" s="151"/>
      <c r="EL187" s="151"/>
      <c r="EM187" s="148"/>
      <c r="EN187" s="148"/>
      <c r="EQ187" s="153"/>
      <c r="ER187" s="153"/>
      <c r="ES187" s="153"/>
      <c r="ET187" s="153"/>
      <c r="EU187" s="148"/>
      <c r="EV187" s="148"/>
      <c r="EW187" s="149"/>
      <c r="EX187" s="150"/>
      <c r="EY187" s="148"/>
      <c r="EZ187" s="148"/>
      <c r="FA187" s="151"/>
      <c r="FB187" s="151"/>
      <c r="FC187" s="151"/>
      <c r="FD187" s="148"/>
      <c r="FE187" s="148"/>
      <c r="FH187" s="153"/>
      <c r="FI187" s="153"/>
      <c r="FJ187" s="153"/>
      <c r="FK187" s="153"/>
      <c r="FL187" s="148"/>
      <c r="FM187" s="148"/>
      <c r="FN187" s="149"/>
      <c r="FO187" s="150"/>
      <c r="FP187" s="148"/>
      <c r="FQ187" s="148"/>
      <c r="FR187" s="151"/>
      <c r="FS187" s="151"/>
      <c r="FT187" s="151"/>
      <c r="FU187" s="148"/>
      <c r="FV187" s="148"/>
      <c r="FY187" s="153"/>
      <c r="FZ187" s="153"/>
      <c r="GA187" s="153"/>
      <c r="GB187" s="153"/>
      <c r="GC187" s="148"/>
      <c r="GD187" s="148"/>
      <c r="GE187" s="149"/>
      <c r="GF187" s="150"/>
      <c r="GG187" s="148"/>
      <c r="GH187" s="148"/>
      <c r="GI187" s="151"/>
      <c r="GJ187" s="151"/>
      <c r="GK187" s="151"/>
      <c r="GL187" s="148"/>
      <c r="GM187" s="148"/>
      <c r="GP187" s="153"/>
      <c r="GQ187" s="153"/>
      <c r="GR187" s="153"/>
      <c r="GS187" s="153"/>
      <c r="GT187" s="148"/>
      <c r="GU187" s="148"/>
      <c r="GV187" s="149"/>
      <c r="GW187" s="150"/>
      <c r="GX187" s="148"/>
      <c r="GY187" s="148"/>
      <c r="GZ187" s="151"/>
      <c r="HA187" s="151"/>
      <c r="HB187" s="151"/>
      <c r="HC187" s="148"/>
      <c r="HD187" s="148"/>
      <c r="HG187" s="153"/>
    </row>
    <row r="188" spans="1:215" s="152" customFormat="1" ht="41.25" customHeight="1">
      <c r="A188" s="375" t="s">
        <v>5160</v>
      </c>
      <c r="B188" s="516" t="s">
        <v>5159</v>
      </c>
      <c r="C188" s="516" t="s">
        <v>5158</v>
      </c>
      <c r="D188" s="516" t="s">
        <v>2625</v>
      </c>
      <c r="E188" s="483" t="str">
        <f t="shared" si="3"/>
        <v>宇部市小野8294-2</v>
      </c>
      <c r="F188" s="483" t="s">
        <v>1100</v>
      </c>
      <c r="G188" s="515">
        <v>38718</v>
      </c>
      <c r="H188" s="483" t="s">
        <v>1790</v>
      </c>
      <c r="I188" s="376" t="s">
        <v>424</v>
      </c>
      <c r="J188" s="494" t="s">
        <v>4099</v>
      </c>
      <c r="K188" s="486" t="s">
        <v>0</v>
      </c>
      <c r="L188" s="486" t="s">
        <v>1</v>
      </c>
      <c r="M188" s="483" t="s">
        <v>1278</v>
      </c>
      <c r="N188" s="483" t="s">
        <v>5157</v>
      </c>
      <c r="O188" s="487" t="s">
        <v>234</v>
      </c>
      <c r="P188" s="497" t="s">
        <v>3400</v>
      </c>
      <c r="Q188" s="149"/>
      <c r="R188" s="150"/>
      <c r="S188" s="148"/>
      <c r="T188" s="148"/>
      <c r="U188" s="151"/>
      <c r="V188" s="151"/>
      <c r="W188" s="151"/>
      <c r="X188" s="148"/>
      <c r="Y188" s="148"/>
      <c r="AB188" s="153"/>
      <c r="AC188" s="153"/>
      <c r="AD188" s="153"/>
      <c r="AE188" s="153"/>
      <c r="AF188" s="148"/>
      <c r="AG188" s="148"/>
      <c r="AH188" s="149"/>
      <c r="AI188" s="150"/>
      <c r="AJ188" s="148"/>
      <c r="AK188" s="148"/>
      <c r="AL188" s="151"/>
      <c r="AM188" s="151"/>
      <c r="AN188" s="151"/>
      <c r="AO188" s="148"/>
      <c r="AP188" s="148"/>
      <c r="AS188" s="153"/>
      <c r="AT188" s="153"/>
      <c r="AU188" s="153"/>
      <c r="AV188" s="153"/>
      <c r="AW188" s="148"/>
      <c r="AX188" s="148"/>
      <c r="AY188" s="149"/>
      <c r="AZ188" s="150"/>
      <c r="BA188" s="148"/>
      <c r="BB188" s="148"/>
      <c r="BC188" s="151"/>
      <c r="BD188" s="151"/>
      <c r="BE188" s="151"/>
      <c r="BF188" s="148"/>
      <c r="BG188" s="148"/>
      <c r="BJ188" s="153"/>
      <c r="BK188" s="153"/>
      <c r="BL188" s="153"/>
      <c r="BM188" s="153"/>
      <c r="BN188" s="148"/>
      <c r="BO188" s="148"/>
      <c r="BP188" s="149"/>
      <c r="BQ188" s="150"/>
      <c r="BR188" s="148"/>
      <c r="BS188" s="148"/>
      <c r="BT188" s="151"/>
      <c r="BU188" s="151"/>
      <c r="BV188" s="151"/>
      <c r="BW188" s="148"/>
      <c r="BX188" s="148"/>
      <c r="CA188" s="153"/>
      <c r="CB188" s="153"/>
      <c r="CC188" s="153"/>
      <c r="CD188" s="153"/>
      <c r="CE188" s="148"/>
      <c r="CF188" s="148"/>
      <c r="CG188" s="149"/>
      <c r="CH188" s="150"/>
      <c r="CI188" s="148"/>
      <c r="CJ188" s="148"/>
      <c r="CK188" s="151"/>
      <c r="CL188" s="151"/>
      <c r="CM188" s="151"/>
      <c r="CN188" s="148"/>
      <c r="CO188" s="148"/>
      <c r="CR188" s="153"/>
      <c r="CS188" s="153"/>
      <c r="CT188" s="153"/>
      <c r="CU188" s="153"/>
      <c r="CV188" s="148"/>
      <c r="CW188" s="148"/>
      <c r="CX188" s="149"/>
      <c r="CY188" s="150"/>
      <c r="CZ188" s="148"/>
      <c r="DA188" s="148"/>
      <c r="DB188" s="151"/>
      <c r="DC188" s="151"/>
      <c r="DD188" s="151"/>
      <c r="DE188" s="148"/>
      <c r="DF188" s="148"/>
      <c r="DI188" s="153"/>
      <c r="DJ188" s="153"/>
      <c r="DK188" s="153"/>
      <c r="DL188" s="153"/>
      <c r="DM188" s="148"/>
      <c r="DN188" s="148"/>
      <c r="DO188" s="149"/>
      <c r="DP188" s="150"/>
      <c r="DQ188" s="148"/>
      <c r="DR188" s="148"/>
      <c r="DS188" s="151"/>
      <c r="DT188" s="151"/>
      <c r="DU188" s="151"/>
      <c r="DV188" s="148"/>
      <c r="DW188" s="148"/>
      <c r="DZ188" s="153"/>
      <c r="EA188" s="153"/>
      <c r="EB188" s="153"/>
      <c r="EC188" s="153"/>
      <c r="ED188" s="148"/>
      <c r="EE188" s="148"/>
      <c r="EF188" s="149"/>
      <c r="EG188" s="150"/>
      <c r="EH188" s="148"/>
      <c r="EI188" s="148"/>
      <c r="EJ188" s="151"/>
      <c r="EK188" s="151"/>
      <c r="EL188" s="151"/>
      <c r="EM188" s="148"/>
      <c r="EN188" s="148"/>
      <c r="EQ188" s="153"/>
      <c r="ER188" s="153"/>
      <c r="ES188" s="153"/>
      <c r="ET188" s="153"/>
      <c r="EU188" s="148"/>
      <c r="EV188" s="148"/>
      <c r="EW188" s="149"/>
      <c r="EX188" s="150"/>
      <c r="EY188" s="148"/>
      <c r="EZ188" s="148"/>
      <c r="FA188" s="151"/>
      <c r="FB188" s="151"/>
      <c r="FC188" s="151"/>
      <c r="FD188" s="148"/>
      <c r="FE188" s="148"/>
      <c r="FH188" s="153"/>
      <c r="FI188" s="153"/>
      <c r="FJ188" s="153"/>
      <c r="FK188" s="153"/>
      <c r="FL188" s="148"/>
      <c r="FM188" s="148"/>
      <c r="FN188" s="149"/>
      <c r="FO188" s="150"/>
      <c r="FP188" s="148"/>
      <c r="FQ188" s="148"/>
      <c r="FR188" s="151"/>
      <c r="FS188" s="151"/>
      <c r="FT188" s="151"/>
      <c r="FU188" s="148"/>
      <c r="FV188" s="148"/>
      <c r="FY188" s="153"/>
      <c r="FZ188" s="153"/>
      <c r="GA188" s="153"/>
      <c r="GB188" s="153"/>
      <c r="GC188" s="148"/>
      <c r="GD188" s="148"/>
      <c r="GE188" s="149"/>
      <c r="GF188" s="150"/>
      <c r="GG188" s="148"/>
      <c r="GH188" s="148"/>
      <c r="GI188" s="151"/>
      <c r="GJ188" s="151"/>
      <c r="GK188" s="151"/>
      <c r="GL188" s="148"/>
      <c r="GM188" s="148"/>
      <c r="GP188" s="153"/>
      <c r="GQ188" s="153"/>
      <c r="GR188" s="153"/>
      <c r="GS188" s="153"/>
      <c r="GT188" s="148"/>
      <c r="GU188" s="148"/>
      <c r="GV188" s="149"/>
      <c r="GW188" s="150"/>
      <c r="GX188" s="148"/>
      <c r="GY188" s="148"/>
      <c r="GZ188" s="151"/>
      <c r="HA188" s="151"/>
      <c r="HB188" s="151"/>
      <c r="HC188" s="148"/>
      <c r="HD188" s="148"/>
      <c r="HG188" s="153"/>
    </row>
    <row r="189" spans="1:215" s="152" customFormat="1" ht="41.25" customHeight="1">
      <c r="A189" s="375" t="s">
        <v>6358</v>
      </c>
      <c r="B189" s="516" t="s">
        <v>6359</v>
      </c>
      <c r="C189" s="516" t="s">
        <v>6359</v>
      </c>
      <c r="D189" s="516" t="s">
        <v>6360</v>
      </c>
      <c r="E189" s="483" t="str">
        <f>L189&amp;M189</f>
        <v>宇部市中宇部1964</v>
      </c>
      <c r="F189" s="483" t="s">
        <v>1101</v>
      </c>
      <c r="G189" s="515">
        <v>38718</v>
      </c>
      <c r="H189" s="483" t="s">
        <v>1791</v>
      </c>
      <c r="I189" s="376" t="s">
        <v>424</v>
      </c>
      <c r="J189" s="494" t="s">
        <v>4099</v>
      </c>
      <c r="K189" s="486" t="s">
        <v>0</v>
      </c>
      <c r="L189" s="486" t="s">
        <v>1</v>
      </c>
      <c r="M189" s="483" t="s">
        <v>7795</v>
      </c>
      <c r="N189" s="483" t="s">
        <v>6361</v>
      </c>
      <c r="O189" s="487" t="s">
        <v>234</v>
      </c>
      <c r="P189" s="497" t="s">
        <v>3400</v>
      </c>
      <c r="Q189" s="149"/>
      <c r="R189" s="150"/>
      <c r="S189" s="148"/>
      <c r="T189" s="148"/>
      <c r="U189" s="151"/>
      <c r="V189" s="151"/>
      <c r="W189" s="151"/>
      <c r="X189" s="148"/>
      <c r="Y189" s="148"/>
      <c r="AB189" s="153"/>
      <c r="AC189" s="153"/>
      <c r="AD189" s="153"/>
      <c r="AE189" s="153"/>
      <c r="AF189" s="148"/>
      <c r="AG189" s="148"/>
      <c r="AH189" s="149"/>
      <c r="AI189" s="150"/>
      <c r="AJ189" s="148"/>
      <c r="AK189" s="148"/>
      <c r="AL189" s="151"/>
      <c r="AM189" s="151"/>
      <c r="AN189" s="151"/>
      <c r="AO189" s="148"/>
      <c r="AP189" s="148"/>
      <c r="AS189" s="153"/>
      <c r="AT189" s="153"/>
      <c r="AU189" s="153"/>
      <c r="AV189" s="153"/>
      <c r="AW189" s="148"/>
      <c r="AX189" s="148"/>
      <c r="AY189" s="149"/>
      <c r="AZ189" s="150"/>
      <c r="BA189" s="148"/>
      <c r="BB189" s="148"/>
      <c r="BC189" s="151"/>
      <c r="BD189" s="151"/>
      <c r="BE189" s="151"/>
      <c r="BF189" s="148"/>
      <c r="BG189" s="148"/>
      <c r="BJ189" s="153"/>
      <c r="BK189" s="153"/>
      <c r="BL189" s="153"/>
      <c r="BM189" s="153"/>
      <c r="BN189" s="148"/>
      <c r="BO189" s="148"/>
      <c r="BP189" s="149"/>
      <c r="BQ189" s="150"/>
      <c r="BR189" s="148"/>
      <c r="BS189" s="148"/>
      <c r="BT189" s="151"/>
      <c r="BU189" s="151"/>
      <c r="BV189" s="151"/>
      <c r="BW189" s="148"/>
      <c r="BX189" s="148"/>
      <c r="CA189" s="153"/>
      <c r="CB189" s="153"/>
      <c r="CC189" s="153"/>
      <c r="CD189" s="153"/>
      <c r="CE189" s="148"/>
      <c r="CF189" s="148"/>
      <c r="CG189" s="149"/>
      <c r="CH189" s="150"/>
      <c r="CI189" s="148"/>
      <c r="CJ189" s="148"/>
      <c r="CK189" s="151"/>
      <c r="CL189" s="151"/>
      <c r="CM189" s="151"/>
      <c r="CN189" s="148"/>
      <c r="CO189" s="148"/>
      <c r="CR189" s="153"/>
      <c r="CS189" s="153"/>
      <c r="CT189" s="153"/>
      <c r="CU189" s="153"/>
      <c r="CV189" s="148"/>
      <c r="CW189" s="148"/>
      <c r="CX189" s="149"/>
      <c r="CY189" s="150"/>
      <c r="CZ189" s="148"/>
      <c r="DA189" s="148"/>
      <c r="DB189" s="151"/>
      <c r="DC189" s="151"/>
      <c r="DD189" s="151"/>
      <c r="DE189" s="148"/>
      <c r="DF189" s="148"/>
      <c r="DI189" s="153"/>
      <c r="DJ189" s="153"/>
      <c r="DK189" s="153"/>
      <c r="DL189" s="153"/>
      <c r="DM189" s="148"/>
      <c r="DN189" s="148"/>
      <c r="DO189" s="149"/>
      <c r="DP189" s="150"/>
      <c r="DQ189" s="148"/>
      <c r="DR189" s="148"/>
      <c r="DS189" s="151"/>
      <c r="DT189" s="151"/>
      <c r="DU189" s="151"/>
      <c r="DV189" s="148"/>
      <c r="DW189" s="148"/>
      <c r="DZ189" s="153"/>
      <c r="EA189" s="153"/>
      <c r="EB189" s="153"/>
      <c r="EC189" s="153"/>
      <c r="ED189" s="148"/>
      <c r="EE189" s="148"/>
      <c r="EF189" s="149"/>
      <c r="EG189" s="150"/>
      <c r="EH189" s="148"/>
      <c r="EI189" s="148"/>
      <c r="EJ189" s="151"/>
      <c r="EK189" s="151"/>
      <c r="EL189" s="151"/>
      <c r="EM189" s="148"/>
      <c r="EN189" s="148"/>
      <c r="EQ189" s="153"/>
      <c r="ER189" s="153"/>
      <c r="ES189" s="153"/>
      <c r="ET189" s="153"/>
      <c r="EU189" s="148"/>
      <c r="EV189" s="148"/>
      <c r="EW189" s="149"/>
      <c r="EX189" s="150"/>
      <c r="EY189" s="148"/>
      <c r="EZ189" s="148"/>
      <c r="FA189" s="151"/>
      <c r="FB189" s="151"/>
      <c r="FC189" s="151"/>
      <c r="FD189" s="148"/>
      <c r="FE189" s="148"/>
      <c r="FH189" s="153"/>
      <c r="FI189" s="153"/>
      <c r="FJ189" s="153"/>
      <c r="FK189" s="153"/>
      <c r="FL189" s="148"/>
      <c r="FM189" s="148"/>
      <c r="FN189" s="149"/>
      <c r="FO189" s="150"/>
      <c r="FP189" s="148"/>
      <c r="FQ189" s="148"/>
      <c r="FR189" s="151"/>
      <c r="FS189" s="151"/>
      <c r="FT189" s="151"/>
      <c r="FU189" s="148"/>
      <c r="FV189" s="148"/>
      <c r="FY189" s="153"/>
      <c r="FZ189" s="153"/>
      <c r="GA189" s="153"/>
      <c r="GB189" s="153"/>
      <c r="GC189" s="148"/>
      <c r="GD189" s="148"/>
      <c r="GE189" s="149"/>
      <c r="GF189" s="150"/>
      <c r="GG189" s="148"/>
      <c r="GH189" s="148"/>
      <c r="GI189" s="151"/>
      <c r="GJ189" s="151"/>
      <c r="GK189" s="151"/>
      <c r="GL189" s="148"/>
      <c r="GM189" s="148"/>
      <c r="GP189" s="153"/>
      <c r="GQ189" s="153"/>
      <c r="GR189" s="153"/>
      <c r="GS189" s="153"/>
      <c r="GT189" s="148"/>
      <c r="GU189" s="148"/>
      <c r="GV189" s="149"/>
      <c r="GW189" s="150"/>
      <c r="GX189" s="148"/>
      <c r="GY189" s="148"/>
      <c r="GZ189" s="151"/>
      <c r="HA189" s="151"/>
      <c r="HB189" s="151"/>
      <c r="HC189" s="148"/>
      <c r="HD189" s="148"/>
      <c r="HG189" s="153"/>
    </row>
    <row r="190" spans="1:215" s="152" customFormat="1" ht="41.25" customHeight="1">
      <c r="A190" s="375" t="s">
        <v>5156</v>
      </c>
      <c r="B190" s="516" t="s">
        <v>5155</v>
      </c>
      <c r="C190" s="516" t="s">
        <v>5155</v>
      </c>
      <c r="D190" s="516" t="s">
        <v>5154</v>
      </c>
      <c r="E190" s="483" t="str">
        <f t="shared" si="3"/>
        <v>宇部市西万倉2074-2</v>
      </c>
      <c r="F190" s="483" t="s">
        <v>1102</v>
      </c>
      <c r="G190" s="515">
        <v>38777</v>
      </c>
      <c r="H190" s="483" t="s">
        <v>1792</v>
      </c>
      <c r="I190" s="376" t="s">
        <v>2841</v>
      </c>
      <c r="J190" s="494" t="s">
        <v>4099</v>
      </c>
      <c r="K190" s="486" t="s">
        <v>0</v>
      </c>
      <c r="L190" s="486" t="s">
        <v>1</v>
      </c>
      <c r="M190" s="483" t="s">
        <v>1279</v>
      </c>
      <c r="N190" s="483" t="s">
        <v>5153</v>
      </c>
      <c r="O190" s="487" t="s">
        <v>234</v>
      </c>
      <c r="P190" s="497" t="s">
        <v>3400</v>
      </c>
      <c r="Q190" s="149"/>
      <c r="R190" s="150"/>
      <c r="S190" s="148"/>
      <c r="T190" s="148"/>
      <c r="U190" s="151"/>
      <c r="V190" s="151"/>
      <c r="W190" s="151"/>
      <c r="X190" s="148"/>
      <c r="Y190" s="148"/>
      <c r="AB190" s="153"/>
      <c r="AC190" s="153"/>
      <c r="AD190" s="153"/>
      <c r="AE190" s="153"/>
      <c r="AF190" s="148"/>
      <c r="AG190" s="148"/>
      <c r="AH190" s="149"/>
      <c r="AI190" s="150"/>
      <c r="AJ190" s="148"/>
      <c r="AK190" s="148"/>
      <c r="AL190" s="151"/>
      <c r="AM190" s="151"/>
      <c r="AN190" s="151"/>
      <c r="AO190" s="148"/>
      <c r="AP190" s="148"/>
      <c r="AS190" s="153"/>
      <c r="AT190" s="153"/>
      <c r="AU190" s="153"/>
      <c r="AV190" s="153"/>
      <c r="AW190" s="148"/>
      <c r="AX190" s="148"/>
      <c r="AY190" s="149"/>
      <c r="AZ190" s="150"/>
      <c r="BA190" s="148"/>
      <c r="BB190" s="148"/>
      <c r="BC190" s="151"/>
      <c r="BD190" s="151"/>
      <c r="BE190" s="151"/>
      <c r="BF190" s="148"/>
      <c r="BG190" s="148"/>
      <c r="BJ190" s="153"/>
      <c r="BK190" s="153"/>
      <c r="BL190" s="153"/>
      <c r="BM190" s="153"/>
      <c r="BN190" s="148"/>
      <c r="BO190" s="148"/>
      <c r="BP190" s="149"/>
      <c r="BQ190" s="150"/>
      <c r="BR190" s="148"/>
      <c r="BS190" s="148"/>
      <c r="BT190" s="151"/>
      <c r="BU190" s="151"/>
      <c r="BV190" s="151"/>
      <c r="BW190" s="148"/>
      <c r="BX190" s="148"/>
      <c r="CA190" s="153"/>
      <c r="CB190" s="153"/>
      <c r="CC190" s="153"/>
      <c r="CD190" s="153"/>
      <c r="CE190" s="148"/>
      <c r="CF190" s="148"/>
      <c r="CG190" s="149"/>
      <c r="CH190" s="150"/>
      <c r="CI190" s="148"/>
      <c r="CJ190" s="148"/>
      <c r="CK190" s="151"/>
      <c r="CL190" s="151"/>
      <c r="CM190" s="151"/>
      <c r="CN190" s="148"/>
      <c r="CO190" s="148"/>
      <c r="CR190" s="153"/>
      <c r="CS190" s="153"/>
      <c r="CT190" s="153"/>
      <c r="CU190" s="153"/>
      <c r="CV190" s="148"/>
      <c r="CW190" s="148"/>
      <c r="CX190" s="149"/>
      <c r="CY190" s="150"/>
      <c r="CZ190" s="148"/>
      <c r="DA190" s="148"/>
      <c r="DB190" s="151"/>
      <c r="DC190" s="151"/>
      <c r="DD190" s="151"/>
      <c r="DE190" s="148"/>
      <c r="DF190" s="148"/>
      <c r="DI190" s="153"/>
      <c r="DJ190" s="153"/>
      <c r="DK190" s="153"/>
      <c r="DL190" s="153"/>
      <c r="DM190" s="148"/>
      <c r="DN190" s="148"/>
      <c r="DO190" s="149"/>
      <c r="DP190" s="150"/>
      <c r="DQ190" s="148"/>
      <c r="DR190" s="148"/>
      <c r="DS190" s="151"/>
      <c r="DT190" s="151"/>
      <c r="DU190" s="151"/>
      <c r="DV190" s="148"/>
      <c r="DW190" s="148"/>
      <c r="DZ190" s="153"/>
      <c r="EA190" s="153"/>
      <c r="EB190" s="153"/>
      <c r="EC190" s="153"/>
      <c r="ED190" s="148"/>
      <c r="EE190" s="148"/>
      <c r="EF190" s="149"/>
      <c r="EG190" s="150"/>
      <c r="EH190" s="148"/>
      <c r="EI190" s="148"/>
      <c r="EJ190" s="151"/>
      <c r="EK190" s="151"/>
      <c r="EL190" s="151"/>
      <c r="EM190" s="148"/>
      <c r="EN190" s="148"/>
      <c r="EQ190" s="153"/>
      <c r="ER190" s="153"/>
      <c r="ES190" s="153"/>
      <c r="ET190" s="153"/>
      <c r="EU190" s="148"/>
      <c r="EV190" s="148"/>
      <c r="EW190" s="149"/>
      <c r="EX190" s="150"/>
      <c r="EY190" s="148"/>
      <c r="EZ190" s="148"/>
      <c r="FA190" s="151"/>
      <c r="FB190" s="151"/>
      <c r="FC190" s="151"/>
      <c r="FD190" s="148"/>
      <c r="FE190" s="148"/>
      <c r="FH190" s="153"/>
      <c r="FI190" s="153"/>
      <c r="FJ190" s="153"/>
      <c r="FK190" s="153"/>
      <c r="FL190" s="148"/>
      <c r="FM190" s="148"/>
      <c r="FN190" s="149"/>
      <c r="FO190" s="150"/>
      <c r="FP190" s="148"/>
      <c r="FQ190" s="148"/>
      <c r="FR190" s="151"/>
      <c r="FS190" s="151"/>
      <c r="FT190" s="151"/>
      <c r="FU190" s="148"/>
      <c r="FV190" s="148"/>
      <c r="FY190" s="153"/>
      <c r="FZ190" s="153"/>
      <c r="GA190" s="153"/>
      <c r="GB190" s="153"/>
      <c r="GC190" s="148"/>
      <c r="GD190" s="148"/>
      <c r="GE190" s="149"/>
      <c r="GF190" s="150"/>
      <c r="GG190" s="148"/>
      <c r="GH190" s="148"/>
      <c r="GI190" s="151"/>
      <c r="GJ190" s="151"/>
      <c r="GK190" s="151"/>
      <c r="GL190" s="148"/>
      <c r="GM190" s="148"/>
      <c r="GP190" s="153"/>
      <c r="GQ190" s="153"/>
      <c r="GR190" s="153"/>
      <c r="GS190" s="153"/>
      <c r="GT190" s="148"/>
      <c r="GU190" s="148"/>
      <c r="GV190" s="149"/>
      <c r="GW190" s="150"/>
      <c r="GX190" s="148"/>
      <c r="GY190" s="148"/>
      <c r="GZ190" s="151"/>
      <c r="HA190" s="151"/>
      <c r="HB190" s="151"/>
      <c r="HC190" s="148"/>
      <c r="HD190" s="148"/>
      <c r="HG190" s="153"/>
    </row>
    <row r="191" spans="1:215" s="380" customFormat="1" ht="41.25" customHeight="1">
      <c r="A191" s="384" t="s">
        <v>5152</v>
      </c>
      <c r="B191" s="520" t="s">
        <v>5151</v>
      </c>
      <c r="C191" s="520" t="s">
        <v>5151</v>
      </c>
      <c r="D191" s="520" t="s">
        <v>3451</v>
      </c>
      <c r="E191" s="521" t="str">
        <f t="shared" si="3"/>
        <v>宇部市奥万倉361-2</v>
      </c>
      <c r="F191" s="521" t="s">
        <v>1103</v>
      </c>
      <c r="G191" s="522">
        <v>38838</v>
      </c>
      <c r="H191" s="521" t="s">
        <v>1793</v>
      </c>
      <c r="I191" s="523" t="s">
        <v>2841</v>
      </c>
      <c r="J191" s="484" t="s">
        <v>4099</v>
      </c>
      <c r="K191" s="387" t="s">
        <v>0</v>
      </c>
      <c r="L191" s="387" t="s">
        <v>1</v>
      </c>
      <c r="M191" s="521" t="s">
        <v>1280</v>
      </c>
      <c r="N191" s="521" t="s">
        <v>5150</v>
      </c>
      <c r="O191" s="381" t="s">
        <v>234</v>
      </c>
      <c r="P191" s="388" t="s">
        <v>3400</v>
      </c>
      <c r="Q191" s="385"/>
      <c r="R191" s="383"/>
      <c r="S191" s="382"/>
      <c r="T191" s="382"/>
      <c r="U191" s="386"/>
      <c r="V191" s="386"/>
      <c r="W191" s="386"/>
      <c r="X191" s="382"/>
      <c r="Y191" s="382"/>
      <c r="AB191" s="389"/>
      <c r="AC191" s="389"/>
      <c r="AD191" s="389"/>
      <c r="AE191" s="389"/>
      <c r="AF191" s="382"/>
      <c r="AG191" s="382"/>
      <c r="AH191" s="385"/>
      <c r="AI191" s="383"/>
      <c r="AJ191" s="382"/>
      <c r="AK191" s="382"/>
      <c r="AL191" s="386"/>
      <c r="AM191" s="386"/>
      <c r="AN191" s="386"/>
      <c r="AO191" s="382"/>
      <c r="AP191" s="382"/>
      <c r="AS191" s="389"/>
      <c r="AT191" s="389"/>
      <c r="AU191" s="389"/>
      <c r="AV191" s="389"/>
      <c r="AW191" s="382"/>
      <c r="AX191" s="382"/>
      <c r="AY191" s="385"/>
      <c r="AZ191" s="383"/>
      <c r="BA191" s="382"/>
      <c r="BB191" s="382"/>
      <c r="BC191" s="386"/>
      <c r="BD191" s="386"/>
      <c r="BE191" s="386"/>
      <c r="BF191" s="382"/>
      <c r="BG191" s="382"/>
      <c r="BJ191" s="389"/>
      <c r="BK191" s="389"/>
      <c r="BL191" s="389"/>
      <c r="BM191" s="389"/>
      <c r="BN191" s="382"/>
      <c r="BO191" s="382"/>
      <c r="BP191" s="385"/>
      <c r="BQ191" s="383"/>
      <c r="BR191" s="382"/>
      <c r="BS191" s="382"/>
      <c r="BT191" s="386"/>
      <c r="BU191" s="386"/>
      <c r="BV191" s="386"/>
      <c r="BW191" s="382"/>
      <c r="BX191" s="382"/>
      <c r="CA191" s="389"/>
      <c r="CB191" s="389"/>
      <c r="CC191" s="389"/>
      <c r="CD191" s="389"/>
      <c r="CE191" s="382"/>
      <c r="CF191" s="382"/>
      <c r="CG191" s="385"/>
      <c r="CH191" s="383"/>
      <c r="CI191" s="382"/>
      <c r="CJ191" s="382"/>
      <c r="CK191" s="386"/>
      <c r="CL191" s="386"/>
      <c r="CM191" s="386"/>
      <c r="CN191" s="382"/>
      <c r="CO191" s="382"/>
      <c r="CR191" s="389"/>
      <c r="CS191" s="389"/>
      <c r="CT191" s="389"/>
      <c r="CU191" s="389"/>
      <c r="CV191" s="382"/>
      <c r="CW191" s="382"/>
      <c r="CX191" s="385"/>
      <c r="CY191" s="383"/>
      <c r="CZ191" s="382"/>
      <c r="DA191" s="382"/>
      <c r="DB191" s="386"/>
      <c r="DC191" s="386"/>
      <c r="DD191" s="386"/>
      <c r="DE191" s="382"/>
      <c r="DF191" s="382"/>
      <c r="DI191" s="389"/>
      <c r="DJ191" s="389"/>
      <c r="DK191" s="389"/>
      <c r="DL191" s="389"/>
      <c r="DM191" s="382"/>
      <c r="DN191" s="382"/>
      <c r="DO191" s="385"/>
      <c r="DP191" s="383"/>
      <c r="DQ191" s="382"/>
      <c r="DR191" s="382"/>
      <c r="DS191" s="386"/>
      <c r="DT191" s="386"/>
      <c r="DU191" s="386"/>
      <c r="DV191" s="382"/>
      <c r="DW191" s="382"/>
      <c r="DZ191" s="389"/>
      <c r="EA191" s="389"/>
      <c r="EB191" s="389"/>
      <c r="EC191" s="389"/>
      <c r="ED191" s="382"/>
      <c r="EE191" s="382"/>
      <c r="EF191" s="385"/>
      <c r="EG191" s="383"/>
      <c r="EH191" s="382"/>
      <c r="EI191" s="382"/>
      <c r="EJ191" s="386"/>
      <c r="EK191" s="386"/>
      <c r="EL191" s="386"/>
      <c r="EM191" s="382"/>
      <c r="EN191" s="382"/>
      <c r="EQ191" s="389"/>
      <c r="ER191" s="389"/>
      <c r="ES191" s="389"/>
      <c r="ET191" s="389"/>
      <c r="EU191" s="382"/>
      <c r="EV191" s="382"/>
      <c r="EW191" s="385"/>
      <c r="EX191" s="383"/>
      <c r="EY191" s="382"/>
      <c r="EZ191" s="382"/>
      <c r="FA191" s="386"/>
      <c r="FB191" s="386"/>
      <c r="FC191" s="386"/>
      <c r="FD191" s="382"/>
      <c r="FE191" s="382"/>
      <c r="FH191" s="389"/>
      <c r="FI191" s="389"/>
      <c r="FJ191" s="389"/>
      <c r="FK191" s="389"/>
      <c r="FL191" s="382"/>
      <c r="FM191" s="382"/>
      <c r="FN191" s="385"/>
      <c r="FO191" s="383"/>
      <c r="FP191" s="382"/>
      <c r="FQ191" s="382"/>
      <c r="FR191" s="386"/>
      <c r="FS191" s="386"/>
      <c r="FT191" s="386"/>
      <c r="FU191" s="382"/>
      <c r="FV191" s="382"/>
      <c r="FY191" s="389"/>
      <c r="FZ191" s="389"/>
      <c r="GA191" s="389"/>
      <c r="GB191" s="389"/>
      <c r="GC191" s="382"/>
      <c r="GD191" s="382"/>
      <c r="GE191" s="385"/>
      <c r="GF191" s="383"/>
      <c r="GG191" s="382"/>
      <c r="GH191" s="382"/>
      <c r="GI191" s="386"/>
      <c r="GJ191" s="386"/>
      <c r="GK191" s="386"/>
      <c r="GL191" s="382"/>
      <c r="GM191" s="382"/>
      <c r="GP191" s="389"/>
      <c r="GQ191" s="389"/>
      <c r="GR191" s="389"/>
      <c r="GS191" s="389"/>
      <c r="GT191" s="382"/>
      <c r="GU191" s="382"/>
      <c r="GV191" s="385"/>
      <c r="GW191" s="383"/>
      <c r="GX191" s="382"/>
      <c r="GY191" s="382"/>
      <c r="GZ191" s="386"/>
      <c r="HA191" s="386"/>
      <c r="HB191" s="386"/>
      <c r="HC191" s="382"/>
      <c r="HD191" s="382"/>
      <c r="HG191" s="389"/>
    </row>
    <row r="192" spans="1:215" s="152" customFormat="1" ht="41.25" customHeight="1">
      <c r="A192" s="375" t="s">
        <v>6955</v>
      </c>
      <c r="B192" s="516" t="s">
        <v>4059</v>
      </c>
      <c r="C192" s="516" t="s">
        <v>4059</v>
      </c>
      <c r="D192" s="516" t="s">
        <v>7796</v>
      </c>
      <c r="E192" s="483" t="str">
        <f t="shared" si="3"/>
        <v>宇部市末広町1-13</v>
      </c>
      <c r="F192" s="483" t="s">
        <v>1104</v>
      </c>
      <c r="G192" s="515">
        <v>38869</v>
      </c>
      <c r="H192" s="483" t="s">
        <v>1794</v>
      </c>
      <c r="I192" s="376" t="s">
        <v>424</v>
      </c>
      <c r="J192" s="494" t="s">
        <v>4099</v>
      </c>
      <c r="K192" s="486" t="s">
        <v>0</v>
      </c>
      <c r="L192" s="486" t="s">
        <v>1</v>
      </c>
      <c r="M192" s="483" t="s">
        <v>1281</v>
      </c>
      <c r="N192" s="483" t="s">
        <v>7307</v>
      </c>
      <c r="O192" s="487" t="s">
        <v>234</v>
      </c>
      <c r="P192" s="497" t="s">
        <v>3400</v>
      </c>
      <c r="Q192" s="149"/>
      <c r="R192" s="150"/>
      <c r="S192" s="148"/>
      <c r="T192" s="148"/>
      <c r="U192" s="151"/>
      <c r="V192" s="151"/>
      <c r="W192" s="151"/>
      <c r="X192" s="148"/>
      <c r="Y192" s="148"/>
      <c r="AB192" s="153"/>
      <c r="AC192" s="153"/>
      <c r="AD192" s="153"/>
      <c r="AE192" s="153"/>
      <c r="AF192" s="148"/>
      <c r="AG192" s="148"/>
      <c r="AH192" s="149"/>
      <c r="AI192" s="150"/>
      <c r="AJ192" s="148"/>
      <c r="AK192" s="148"/>
      <c r="AL192" s="151"/>
      <c r="AM192" s="151"/>
      <c r="AN192" s="151"/>
      <c r="AO192" s="148"/>
      <c r="AP192" s="148"/>
      <c r="AS192" s="153"/>
      <c r="AT192" s="153"/>
      <c r="AU192" s="153"/>
      <c r="AV192" s="153"/>
      <c r="AW192" s="148"/>
      <c r="AX192" s="148"/>
      <c r="AY192" s="149"/>
      <c r="AZ192" s="150"/>
      <c r="BA192" s="148"/>
      <c r="BB192" s="148"/>
      <c r="BC192" s="151"/>
      <c r="BD192" s="151"/>
      <c r="BE192" s="151"/>
      <c r="BF192" s="148"/>
      <c r="BG192" s="148"/>
      <c r="BJ192" s="153"/>
      <c r="BK192" s="153"/>
      <c r="BL192" s="153"/>
      <c r="BM192" s="153"/>
      <c r="BN192" s="148"/>
      <c r="BO192" s="148"/>
      <c r="BP192" s="149"/>
      <c r="BQ192" s="150"/>
      <c r="BR192" s="148"/>
      <c r="BS192" s="148"/>
      <c r="BT192" s="151"/>
      <c r="BU192" s="151"/>
      <c r="BV192" s="151"/>
      <c r="BW192" s="148"/>
      <c r="BX192" s="148"/>
      <c r="CA192" s="153"/>
      <c r="CB192" s="153"/>
      <c r="CC192" s="153"/>
      <c r="CD192" s="153"/>
      <c r="CE192" s="148"/>
      <c r="CF192" s="148"/>
      <c r="CG192" s="149"/>
      <c r="CH192" s="150"/>
      <c r="CI192" s="148"/>
      <c r="CJ192" s="148"/>
      <c r="CK192" s="151"/>
      <c r="CL192" s="151"/>
      <c r="CM192" s="151"/>
      <c r="CN192" s="148"/>
      <c r="CO192" s="148"/>
      <c r="CR192" s="153"/>
      <c r="CS192" s="153"/>
      <c r="CT192" s="153"/>
      <c r="CU192" s="153"/>
      <c r="CV192" s="148"/>
      <c r="CW192" s="148"/>
      <c r="CX192" s="149"/>
      <c r="CY192" s="150"/>
      <c r="CZ192" s="148"/>
      <c r="DA192" s="148"/>
      <c r="DB192" s="151"/>
      <c r="DC192" s="151"/>
      <c r="DD192" s="151"/>
      <c r="DE192" s="148"/>
      <c r="DF192" s="148"/>
      <c r="DI192" s="153"/>
      <c r="DJ192" s="153"/>
      <c r="DK192" s="153"/>
      <c r="DL192" s="153"/>
      <c r="DM192" s="148"/>
      <c r="DN192" s="148"/>
      <c r="DO192" s="149"/>
      <c r="DP192" s="150"/>
      <c r="DQ192" s="148"/>
      <c r="DR192" s="148"/>
      <c r="DS192" s="151"/>
      <c r="DT192" s="151"/>
      <c r="DU192" s="151"/>
      <c r="DV192" s="148"/>
      <c r="DW192" s="148"/>
      <c r="DZ192" s="153"/>
      <c r="EA192" s="153"/>
      <c r="EB192" s="153"/>
      <c r="EC192" s="153"/>
      <c r="ED192" s="148"/>
      <c r="EE192" s="148"/>
      <c r="EF192" s="149"/>
      <c r="EG192" s="150"/>
      <c r="EH192" s="148"/>
      <c r="EI192" s="148"/>
      <c r="EJ192" s="151"/>
      <c r="EK192" s="151"/>
      <c r="EL192" s="151"/>
      <c r="EM192" s="148"/>
      <c r="EN192" s="148"/>
      <c r="EQ192" s="153"/>
      <c r="ER192" s="153"/>
      <c r="ES192" s="153"/>
      <c r="ET192" s="153"/>
      <c r="EU192" s="148"/>
      <c r="EV192" s="148"/>
      <c r="EW192" s="149"/>
      <c r="EX192" s="150"/>
      <c r="EY192" s="148"/>
      <c r="EZ192" s="148"/>
      <c r="FA192" s="151"/>
      <c r="FB192" s="151"/>
      <c r="FC192" s="151"/>
      <c r="FD192" s="148"/>
      <c r="FE192" s="148"/>
      <c r="FH192" s="153"/>
      <c r="FI192" s="153"/>
      <c r="FJ192" s="153"/>
      <c r="FK192" s="153"/>
      <c r="FL192" s="148"/>
      <c r="FM192" s="148"/>
      <c r="FN192" s="149"/>
      <c r="FO192" s="150"/>
      <c r="FP192" s="148"/>
      <c r="FQ192" s="148"/>
      <c r="FR192" s="151"/>
      <c r="FS192" s="151"/>
      <c r="FT192" s="151"/>
      <c r="FU192" s="148"/>
      <c r="FV192" s="148"/>
      <c r="FY192" s="153"/>
      <c r="FZ192" s="153"/>
      <c r="GA192" s="153"/>
      <c r="GB192" s="153"/>
      <c r="GC192" s="148"/>
      <c r="GD192" s="148"/>
      <c r="GE192" s="149"/>
      <c r="GF192" s="150"/>
      <c r="GG192" s="148"/>
      <c r="GH192" s="148"/>
      <c r="GI192" s="151"/>
      <c r="GJ192" s="151"/>
      <c r="GK192" s="151"/>
      <c r="GL192" s="148"/>
      <c r="GM192" s="148"/>
      <c r="GP192" s="153"/>
      <c r="GQ192" s="153"/>
      <c r="GR192" s="153"/>
      <c r="GS192" s="153"/>
      <c r="GT192" s="148"/>
      <c r="GU192" s="148"/>
      <c r="GV192" s="149"/>
      <c r="GW192" s="150"/>
      <c r="GX192" s="148"/>
      <c r="GY192" s="148"/>
      <c r="GZ192" s="151"/>
      <c r="HA192" s="151"/>
      <c r="HB192" s="151"/>
      <c r="HC192" s="148"/>
      <c r="HD192" s="148"/>
      <c r="HG192" s="153"/>
    </row>
    <row r="193" spans="1:215" s="152" customFormat="1" ht="41.25" customHeight="1">
      <c r="A193" s="375" t="s">
        <v>7797</v>
      </c>
      <c r="B193" s="516" t="s">
        <v>2331</v>
      </c>
      <c r="C193" s="516" t="s">
        <v>2331</v>
      </c>
      <c r="D193" s="516" t="s">
        <v>7801</v>
      </c>
      <c r="E193" s="483" t="str">
        <f t="shared" si="3"/>
        <v>宇部市西岐波2068-1</v>
      </c>
      <c r="F193" s="483" t="s">
        <v>915</v>
      </c>
      <c r="G193" s="515">
        <v>38991</v>
      </c>
      <c r="H193" s="483" t="s">
        <v>1795</v>
      </c>
      <c r="I193" s="376" t="s">
        <v>424</v>
      </c>
      <c r="J193" s="494" t="s">
        <v>4099</v>
      </c>
      <c r="K193" s="486" t="s">
        <v>0</v>
      </c>
      <c r="L193" s="486" t="s">
        <v>1</v>
      </c>
      <c r="M193" s="483" t="s">
        <v>1282</v>
      </c>
      <c r="N193" s="483" t="s">
        <v>6362</v>
      </c>
      <c r="O193" s="487" t="s">
        <v>234</v>
      </c>
      <c r="P193" s="497" t="s">
        <v>3400</v>
      </c>
      <c r="Q193" s="149"/>
      <c r="R193" s="150"/>
      <c r="S193" s="148"/>
      <c r="T193" s="148"/>
      <c r="U193" s="151"/>
      <c r="V193" s="151"/>
      <c r="W193" s="151"/>
      <c r="X193" s="148"/>
      <c r="Y193" s="148"/>
      <c r="AB193" s="153"/>
      <c r="AC193" s="153"/>
      <c r="AD193" s="153"/>
      <c r="AE193" s="153"/>
      <c r="AF193" s="148"/>
      <c r="AG193" s="148"/>
      <c r="AH193" s="149"/>
      <c r="AI193" s="150"/>
      <c r="AJ193" s="148"/>
      <c r="AK193" s="148"/>
      <c r="AL193" s="151"/>
      <c r="AM193" s="151"/>
      <c r="AN193" s="151"/>
      <c r="AO193" s="148"/>
      <c r="AP193" s="148"/>
      <c r="AS193" s="153"/>
      <c r="AT193" s="153"/>
      <c r="AU193" s="153"/>
      <c r="AV193" s="153"/>
      <c r="AW193" s="148"/>
      <c r="AX193" s="148"/>
      <c r="AY193" s="149"/>
      <c r="AZ193" s="150"/>
      <c r="BA193" s="148"/>
      <c r="BB193" s="148"/>
      <c r="BC193" s="151"/>
      <c r="BD193" s="151"/>
      <c r="BE193" s="151"/>
      <c r="BF193" s="148"/>
      <c r="BG193" s="148"/>
      <c r="BJ193" s="153"/>
      <c r="BK193" s="153"/>
      <c r="BL193" s="153"/>
      <c r="BM193" s="153"/>
      <c r="BN193" s="148"/>
      <c r="BO193" s="148"/>
      <c r="BP193" s="149"/>
      <c r="BQ193" s="150"/>
      <c r="BR193" s="148"/>
      <c r="BS193" s="148"/>
      <c r="BT193" s="151"/>
      <c r="BU193" s="151"/>
      <c r="BV193" s="151"/>
      <c r="BW193" s="148"/>
      <c r="BX193" s="148"/>
      <c r="CA193" s="153"/>
      <c r="CB193" s="153"/>
      <c r="CC193" s="153"/>
      <c r="CD193" s="153"/>
      <c r="CE193" s="148"/>
      <c r="CF193" s="148"/>
      <c r="CG193" s="149"/>
      <c r="CH193" s="150"/>
      <c r="CI193" s="148"/>
      <c r="CJ193" s="148"/>
      <c r="CK193" s="151"/>
      <c r="CL193" s="151"/>
      <c r="CM193" s="151"/>
      <c r="CN193" s="148"/>
      <c r="CO193" s="148"/>
      <c r="CR193" s="153"/>
      <c r="CS193" s="153"/>
      <c r="CT193" s="153"/>
      <c r="CU193" s="153"/>
      <c r="CV193" s="148"/>
      <c r="CW193" s="148"/>
      <c r="CX193" s="149"/>
      <c r="CY193" s="150"/>
      <c r="CZ193" s="148"/>
      <c r="DA193" s="148"/>
      <c r="DB193" s="151"/>
      <c r="DC193" s="151"/>
      <c r="DD193" s="151"/>
      <c r="DE193" s="148"/>
      <c r="DF193" s="148"/>
      <c r="DI193" s="153"/>
      <c r="DJ193" s="153"/>
      <c r="DK193" s="153"/>
      <c r="DL193" s="153"/>
      <c r="DM193" s="148"/>
      <c r="DN193" s="148"/>
      <c r="DO193" s="149"/>
      <c r="DP193" s="150"/>
      <c r="DQ193" s="148"/>
      <c r="DR193" s="148"/>
      <c r="DS193" s="151"/>
      <c r="DT193" s="151"/>
      <c r="DU193" s="151"/>
      <c r="DV193" s="148"/>
      <c r="DW193" s="148"/>
      <c r="DZ193" s="153"/>
      <c r="EA193" s="153"/>
      <c r="EB193" s="153"/>
      <c r="EC193" s="153"/>
      <c r="ED193" s="148"/>
      <c r="EE193" s="148"/>
      <c r="EF193" s="149"/>
      <c r="EG193" s="150"/>
      <c r="EH193" s="148"/>
      <c r="EI193" s="148"/>
      <c r="EJ193" s="151"/>
      <c r="EK193" s="151"/>
      <c r="EL193" s="151"/>
      <c r="EM193" s="148"/>
      <c r="EN193" s="148"/>
      <c r="EQ193" s="153"/>
      <c r="ER193" s="153"/>
      <c r="ES193" s="153"/>
      <c r="ET193" s="153"/>
      <c r="EU193" s="148"/>
      <c r="EV193" s="148"/>
      <c r="EW193" s="149"/>
      <c r="EX193" s="150"/>
      <c r="EY193" s="148"/>
      <c r="EZ193" s="148"/>
      <c r="FA193" s="151"/>
      <c r="FB193" s="151"/>
      <c r="FC193" s="151"/>
      <c r="FD193" s="148"/>
      <c r="FE193" s="148"/>
      <c r="FH193" s="153"/>
      <c r="FI193" s="153"/>
      <c r="FJ193" s="153"/>
      <c r="FK193" s="153"/>
      <c r="FL193" s="148"/>
      <c r="FM193" s="148"/>
      <c r="FN193" s="149"/>
      <c r="FO193" s="150"/>
      <c r="FP193" s="148"/>
      <c r="FQ193" s="148"/>
      <c r="FR193" s="151"/>
      <c r="FS193" s="151"/>
      <c r="FT193" s="151"/>
      <c r="FU193" s="148"/>
      <c r="FV193" s="148"/>
      <c r="FY193" s="153"/>
      <c r="FZ193" s="153"/>
      <c r="GA193" s="153"/>
      <c r="GB193" s="153"/>
      <c r="GC193" s="148"/>
      <c r="GD193" s="148"/>
      <c r="GE193" s="149"/>
      <c r="GF193" s="150"/>
      <c r="GG193" s="148"/>
      <c r="GH193" s="148"/>
      <c r="GI193" s="151"/>
      <c r="GJ193" s="151"/>
      <c r="GK193" s="151"/>
      <c r="GL193" s="148"/>
      <c r="GM193" s="148"/>
      <c r="GP193" s="153"/>
      <c r="GQ193" s="153"/>
      <c r="GR193" s="153"/>
      <c r="GS193" s="153"/>
      <c r="GT193" s="148"/>
      <c r="GU193" s="148"/>
      <c r="GV193" s="149"/>
      <c r="GW193" s="150"/>
      <c r="GX193" s="148"/>
      <c r="GY193" s="148"/>
      <c r="GZ193" s="151"/>
      <c r="HA193" s="151"/>
      <c r="HB193" s="151"/>
      <c r="HC193" s="148"/>
      <c r="HD193" s="148"/>
      <c r="HG193" s="153"/>
    </row>
    <row r="194" spans="1:215" s="152" customFormat="1" ht="41.25" customHeight="1">
      <c r="A194" s="375" t="s">
        <v>6363</v>
      </c>
      <c r="B194" s="516" t="s">
        <v>6364</v>
      </c>
      <c r="C194" s="516" t="s">
        <v>4770</v>
      </c>
      <c r="D194" s="516" t="s">
        <v>7366</v>
      </c>
      <c r="E194" s="483" t="str">
        <f t="shared" si="3"/>
        <v>宇部市恩田町3-8-1</v>
      </c>
      <c r="F194" s="483" t="s">
        <v>1105</v>
      </c>
      <c r="G194" s="515">
        <v>39142</v>
      </c>
      <c r="H194" s="483" t="s">
        <v>1796</v>
      </c>
      <c r="I194" s="376" t="s">
        <v>424</v>
      </c>
      <c r="J194" s="494" t="s">
        <v>4099</v>
      </c>
      <c r="K194" s="486" t="s">
        <v>0</v>
      </c>
      <c r="L194" s="486" t="s">
        <v>1</v>
      </c>
      <c r="M194" s="483" t="s">
        <v>1283</v>
      </c>
      <c r="N194" s="483" t="s">
        <v>6365</v>
      </c>
      <c r="O194" s="487" t="s">
        <v>234</v>
      </c>
      <c r="P194" s="497" t="s">
        <v>111</v>
      </c>
      <c r="Q194" s="149"/>
      <c r="R194" s="150"/>
      <c r="S194" s="148"/>
      <c r="T194" s="148"/>
      <c r="U194" s="151"/>
      <c r="V194" s="151"/>
      <c r="W194" s="151"/>
      <c r="X194" s="148"/>
      <c r="Y194" s="148"/>
      <c r="AB194" s="153"/>
      <c r="AC194" s="153"/>
      <c r="AD194" s="153"/>
      <c r="AE194" s="153"/>
      <c r="AF194" s="148"/>
      <c r="AG194" s="148"/>
      <c r="AH194" s="149"/>
      <c r="AI194" s="150"/>
      <c r="AJ194" s="148"/>
      <c r="AK194" s="148"/>
      <c r="AL194" s="151"/>
      <c r="AM194" s="151"/>
      <c r="AN194" s="151"/>
      <c r="AO194" s="148"/>
      <c r="AP194" s="148"/>
      <c r="AS194" s="153"/>
      <c r="AT194" s="153"/>
      <c r="AU194" s="153"/>
      <c r="AV194" s="153"/>
      <c r="AW194" s="148"/>
      <c r="AX194" s="148"/>
      <c r="AY194" s="149"/>
      <c r="AZ194" s="150"/>
      <c r="BA194" s="148"/>
      <c r="BB194" s="148"/>
      <c r="BC194" s="151"/>
      <c r="BD194" s="151"/>
      <c r="BE194" s="151"/>
      <c r="BF194" s="148"/>
      <c r="BG194" s="148"/>
      <c r="BJ194" s="153"/>
      <c r="BK194" s="153"/>
      <c r="BL194" s="153"/>
      <c r="BM194" s="153"/>
      <c r="BN194" s="148"/>
      <c r="BO194" s="148"/>
      <c r="BP194" s="149"/>
      <c r="BQ194" s="150"/>
      <c r="BR194" s="148"/>
      <c r="BS194" s="148"/>
      <c r="BT194" s="151"/>
      <c r="BU194" s="151"/>
      <c r="BV194" s="151"/>
      <c r="BW194" s="148"/>
      <c r="BX194" s="148"/>
      <c r="CA194" s="153"/>
      <c r="CB194" s="153"/>
      <c r="CC194" s="153"/>
      <c r="CD194" s="153"/>
      <c r="CE194" s="148"/>
      <c r="CF194" s="148"/>
      <c r="CG194" s="149"/>
      <c r="CH194" s="150"/>
      <c r="CI194" s="148"/>
      <c r="CJ194" s="148"/>
      <c r="CK194" s="151"/>
      <c r="CL194" s="151"/>
      <c r="CM194" s="151"/>
      <c r="CN194" s="148"/>
      <c r="CO194" s="148"/>
      <c r="CR194" s="153"/>
      <c r="CS194" s="153"/>
      <c r="CT194" s="153"/>
      <c r="CU194" s="153"/>
      <c r="CV194" s="148"/>
      <c r="CW194" s="148"/>
      <c r="CX194" s="149"/>
      <c r="CY194" s="150"/>
      <c r="CZ194" s="148"/>
      <c r="DA194" s="148"/>
      <c r="DB194" s="151"/>
      <c r="DC194" s="151"/>
      <c r="DD194" s="151"/>
      <c r="DE194" s="148"/>
      <c r="DF194" s="148"/>
      <c r="DI194" s="153"/>
      <c r="DJ194" s="153"/>
      <c r="DK194" s="153"/>
      <c r="DL194" s="153"/>
      <c r="DM194" s="148"/>
      <c r="DN194" s="148"/>
      <c r="DO194" s="149"/>
      <c r="DP194" s="150"/>
      <c r="DQ194" s="148"/>
      <c r="DR194" s="148"/>
      <c r="DS194" s="151"/>
      <c r="DT194" s="151"/>
      <c r="DU194" s="151"/>
      <c r="DV194" s="148"/>
      <c r="DW194" s="148"/>
      <c r="DZ194" s="153"/>
      <c r="EA194" s="153"/>
      <c r="EB194" s="153"/>
      <c r="EC194" s="153"/>
      <c r="ED194" s="148"/>
      <c r="EE194" s="148"/>
      <c r="EF194" s="149"/>
      <c r="EG194" s="150"/>
      <c r="EH194" s="148"/>
      <c r="EI194" s="148"/>
      <c r="EJ194" s="151"/>
      <c r="EK194" s="151"/>
      <c r="EL194" s="151"/>
      <c r="EM194" s="148"/>
      <c r="EN194" s="148"/>
      <c r="EQ194" s="153"/>
      <c r="ER194" s="153"/>
      <c r="ES194" s="153"/>
      <c r="ET194" s="153"/>
      <c r="EU194" s="148"/>
      <c r="EV194" s="148"/>
      <c r="EW194" s="149"/>
      <c r="EX194" s="150"/>
      <c r="EY194" s="148"/>
      <c r="EZ194" s="148"/>
      <c r="FA194" s="151"/>
      <c r="FB194" s="151"/>
      <c r="FC194" s="151"/>
      <c r="FD194" s="148"/>
      <c r="FE194" s="148"/>
      <c r="FH194" s="153"/>
      <c r="FI194" s="153"/>
      <c r="FJ194" s="153"/>
      <c r="FK194" s="153"/>
      <c r="FL194" s="148"/>
      <c r="FM194" s="148"/>
      <c r="FN194" s="149"/>
      <c r="FO194" s="150"/>
      <c r="FP194" s="148"/>
      <c r="FQ194" s="148"/>
      <c r="FR194" s="151"/>
      <c r="FS194" s="151"/>
      <c r="FT194" s="151"/>
      <c r="FU194" s="148"/>
      <c r="FV194" s="148"/>
      <c r="FY194" s="153"/>
      <c r="FZ194" s="153"/>
      <c r="GA194" s="153"/>
      <c r="GB194" s="153"/>
      <c r="GC194" s="148"/>
      <c r="GD194" s="148"/>
      <c r="GE194" s="149"/>
      <c r="GF194" s="150"/>
      <c r="GG194" s="148"/>
      <c r="GH194" s="148"/>
      <c r="GI194" s="151"/>
      <c r="GJ194" s="151"/>
      <c r="GK194" s="151"/>
      <c r="GL194" s="148"/>
      <c r="GM194" s="148"/>
      <c r="GP194" s="153"/>
      <c r="GQ194" s="153"/>
      <c r="GR194" s="153"/>
      <c r="GS194" s="153"/>
      <c r="GT194" s="148"/>
      <c r="GU194" s="148"/>
      <c r="GV194" s="149"/>
      <c r="GW194" s="150"/>
      <c r="GX194" s="148"/>
      <c r="GY194" s="148"/>
      <c r="GZ194" s="151"/>
      <c r="HA194" s="151"/>
      <c r="HB194" s="151"/>
      <c r="HC194" s="148"/>
      <c r="HD194" s="148"/>
      <c r="HG194" s="153"/>
    </row>
    <row r="195" spans="1:215" s="152" customFormat="1" ht="41.25" customHeight="1">
      <c r="A195" s="375" t="s">
        <v>1422</v>
      </c>
      <c r="B195" s="516" t="s">
        <v>563</v>
      </c>
      <c r="C195" s="516" t="s">
        <v>564</v>
      </c>
      <c r="D195" s="516" t="s">
        <v>6366</v>
      </c>
      <c r="E195" s="483" t="str">
        <f t="shared" si="3"/>
        <v>宇部市厚南北3-10-15-1</v>
      </c>
      <c r="F195" s="483" t="s">
        <v>2883</v>
      </c>
      <c r="G195" s="515">
        <v>39753</v>
      </c>
      <c r="H195" s="483" t="s">
        <v>8782</v>
      </c>
      <c r="I195" s="376" t="s">
        <v>2841</v>
      </c>
      <c r="J195" s="494" t="s">
        <v>4099</v>
      </c>
      <c r="K195" s="486" t="s">
        <v>0</v>
      </c>
      <c r="L195" s="486" t="s">
        <v>367</v>
      </c>
      <c r="M195" s="483" t="s">
        <v>2884</v>
      </c>
      <c r="N195" s="483" t="s">
        <v>6367</v>
      </c>
      <c r="O195" s="487" t="s">
        <v>234</v>
      </c>
      <c r="P195" s="497" t="s">
        <v>3400</v>
      </c>
      <c r="Q195" s="149"/>
      <c r="R195" s="150"/>
      <c r="S195" s="148"/>
      <c r="T195" s="148"/>
      <c r="U195" s="151"/>
      <c r="V195" s="151"/>
      <c r="W195" s="151"/>
      <c r="X195" s="148"/>
      <c r="Y195" s="148"/>
      <c r="AB195" s="153"/>
      <c r="AC195" s="153"/>
      <c r="AD195" s="153"/>
      <c r="AE195" s="153"/>
      <c r="AF195" s="148"/>
      <c r="AG195" s="148"/>
      <c r="AH195" s="149"/>
      <c r="AI195" s="150"/>
      <c r="AJ195" s="148"/>
      <c r="AK195" s="148"/>
      <c r="AL195" s="151"/>
      <c r="AM195" s="151"/>
      <c r="AN195" s="151"/>
      <c r="AO195" s="148"/>
      <c r="AP195" s="148"/>
      <c r="AS195" s="153"/>
      <c r="AT195" s="153"/>
      <c r="AU195" s="153"/>
      <c r="AV195" s="153"/>
      <c r="AW195" s="148"/>
      <c r="AX195" s="148"/>
      <c r="AY195" s="149"/>
      <c r="AZ195" s="150"/>
      <c r="BA195" s="148"/>
      <c r="BB195" s="148"/>
      <c r="BC195" s="151"/>
      <c r="BD195" s="151"/>
      <c r="BE195" s="151"/>
      <c r="BF195" s="148"/>
      <c r="BG195" s="148"/>
      <c r="BJ195" s="153"/>
      <c r="BK195" s="153"/>
      <c r="BL195" s="153"/>
      <c r="BM195" s="153"/>
      <c r="BN195" s="148"/>
      <c r="BO195" s="148"/>
      <c r="BP195" s="149"/>
      <c r="BQ195" s="150"/>
      <c r="BR195" s="148"/>
      <c r="BS195" s="148"/>
      <c r="BT195" s="151"/>
      <c r="BU195" s="151"/>
      <c r="BV195" s="151"/>
      <c r="BW195" s="148"/>
      <c r="BX195" s="148"/>
      <c r="CA195" s="153"/>
      <c r="CB195" s="153"/>
      <c r="CC195" s="153"/>
      <c r="CD195" s="153"/>
      <c r="CE195" s="148"/>
      <c r="CF195" s="148"/>
      <c r="CG195" s="149"/>
      <c r="CH195" s="150"/>
      <c r="CI195" s="148"/>
      <c r="CJ195" s="148"/>
      <c r="CK195" s="151"/>
      <c r="CL195" s="151"/>
      <c r="CM195" s="151"/>
      <c r="CN195" s="148"/>
      <c r="CO195" s="148"/>
      <c r="CR195" s="153"/>
      <c r="CS195" s="153"/>
      <c r="CT195" s="153"/>
      <c r="CU195" s="153"/>
      <c r="CV195" s="148"/>
      <c r="CW195" s="148"/>
      <c r="CX195" s="149"/>
      <c r="CY195" s="150"/>
      <c r="CZ195" s="148"/>
      <c r="DA195" s="148"/>
      <c r="DB195" s="151"/>
      <c r="DC195" s="151"/>
      <c r="DD195" s="151"/>
      <c r="DE195" s="148"/>
      <c r="DF195" s="148"/>
      <c r="DI195" s="153"/>
      <c r="DJ195" s="153"/>
      <c r="DK195" s="153"/>
      <c r="DL195" s="153"/>
      <c r="DM195" s="148"/>
      <c r="DN195" s="148"/>
      <c r="DO195" s="149"/>
      <c r="DP195" s="150"/>
      <c r="DQ195" s="148"/>
      <c r="DR195" s="148"/>
      <c r="DS195" s="151"/>
      <c r="DT195" s="151"/>
      <c r="DU195" s="151"/>
      <c r="DV195" s="148"/>
      <c r="DW195" s="148"/>
      <c r="DZ195" s="153"/>
      <c r="EA195" s="153"/>
      <c r="EB195" s="153"/>
      <c r="EC195" s="153"/>
      <c r="ED195" s="148"/>
      <c r="EE195" s="148"/>
      <c r="EF195" s="149"/>
      <c r="EG195" s="150"/>
      <c r="EH195" s="148"/>
      <c r="EI195" s="148"/>
      <c r="EJ195" s="151"/>
      <c r="EK195" s="151"/>
      <c r="EL195" s="151"/>
      <c r="EM195" s="148"/>
      <c r="EN195" s="148"/>
      <c r="EQ195" s="153"/>
      <c r="ER195" s="153"/>
      <c r="ES195" s="153"/>
      <c r="ET195" s="153"/>
      <c r="EU195" s="148"/>
      <c r="EV195" s="148"/>
      <c r="EW195" s="149"/>
      <c r="EX195" s="150"/>
      <c r="EY195" s="148"/>
      <c r="EZ195" s="148"/>
      <c r="FA195" s="151"/>
      <c r="FB195" s="151"/>
      <c r="FC195" s="151"/>
      <c r="FD195" s="148"/>
      <c r="FE195" s="148"/>
      <c r="FH195" s="153"/>
      <c r="FI195" s="153"/>
      <c r="FJ195" s="153"/>
      <c r="FK195" s="153"/>
      <c r="FL195" s="148"/>
      <c r="FM195" s="148"/>
      <c r="FN195" s="149"/>
      <c r="FO195" s="150"/>
      <c r="FP195" s="148"/>
      <c r="FQ195" s="148"/>
      <c r="FR195" s="151"/>
      <c r="FS195" s="151"/>
      <c r="FT195" s="151"/>
      <c r="FU195" s="148"/>
      <c r="FV195" s="148"/>
      <c r="FY195" s="153"/>
      <c r="FZ195" s="153"/>
      <c r="GA195" s="153"/>
      <c r="GB195" s="153"/>
      <c r="GC195" s="148"/>
      <c r="GD195" s="148"/>
      <c r="GE195" s="149"/>
      <c r="GF195" s="150"/>
      <c r="GG195" s="148"/>
      <c r="GH195" s="148"/>
      <c r="GI195" s="151"/>
      <c r="GJ195" s="151"/>
      <c r="GK195" s="151"/>
      <c r="GL195" s="148"/>
      <c r="GM195" s="148"/>
      <c r="GP195" s="153"/>
      <c r="GQ195" s="153"/>
      <c r="GR195" s="153"/>
      <c r="GS195" s="153"/>
      <c r="GT195" s="148"/>
      <c r="GU195" s="148"/>
      <c r="GV195" s="149"/>
      <c r="GW195" s="150"/>
      <c r="GX195" s="148"/>
      <c r="GY195" s="148"/>
      <c r="GZ195" s="151"/>
      <c r="HA195" s="151"/>
      <c r="HB195" s="151"/>
      <c r="HC195" s="148"/>
      <c r="HD195" s="148"/>
      <c r="HG195" s="153"/>
    </row>
    <row r="196" spans="1:215" s="152" customFormat="1" ht="41.25" customHeight="1">
      <c r="A196" s="375" t="s">
        <v>536</v>
      </c>
      <c r="B196" s="516" t="s">
        <v>572</v>
      </c>
      <c r="C196" s="516" t="s">
        <v>572</v>
      </c>
      <c r="D196" s="516" t="s">
        <v>3747</v>
      </c>
      <c r="E196" s="483" t="str">
        <f t="shared" si="3"/>
        <v>宇部市岬町2-1-18</v>
      </c>
      <c r="F196" s="483" t="s">
        <v>1106</v>
      </c>
      <c r="G196" s="515">
        <v>39814</v>
      </c>
      <c r="H196" s="483" t="s">
        <v>1797</v>
      </c>
      <c r="I196" s="376" t="s">
        <v>535</v>
      </c>
      <c r="J196" s="494" t="s">
        <v>4099</v>
      </c>
      <c r="K196" s="486" t="s">
        <v>0</v>
      </c>
      <c r="L196" s="486" t="s">
        <v>367</v>
      </c>
      <c r="M196" s="483" t="s">
        <v>537</v>
      </c>
      <c r="N196" s="483" t="s">
        <v>5149</v>
      </c>
      <c r="O196" s="487" t="s">
        <v>234</v>
      </c>
      <c r="P196" s="497" t="s">
        <v>3400</v>
      </c>
      <c r="Q196" s="149"/>
      <c r="R196" s="150"/>
      <c r="S196" s="148"/>
      <c r="T196" s="148"/>
      <c r="U196" s="151"/>
      <c r="V196" s="151"/>
      <c r="W196" s="151"/>
      <c r="X196" s="148"/>
      <c r="Y196" s="148"/>
      <c r="AB196" s="153"/>
      <c r="AC196" s="153"/>
      <c r="AD196" s="153"/>
      <c r="AE196" s="153"/>
      <c r="AF196" s="148"/>
      <c r="AG196" s="148"/>
      <c r="AH196" s="149"/>
      <c r="AI196" s="150"/>
      <c r="AJ196" s="148"/>
      <c r="AK196" s="148"/>
      <c r="AL196" s="151"/>
      <c r="AM196" s="151"/>
      <c r="AN196" s="151"/>
      <c r="AO196" s="148"/>
      <c r="AP196" s="148"/>
      <c r="AS196" s="153"/>
      <c r="AT196" s="153"/>
      <c r="AU196" s="153"/>
      <c r="AV196" s="153"/>
      <c r="AW196" s="148"/>
      <c r="AX196" s="148"/>
      <c r="AY196" s="149"/>
      <c r="AZ196" s="150"/>
      <c r="BA196" s="148"/>
      <c r="BB196" s="148"/>
      <c r="BC196" s="151"/>
      <c r="BD196" s="151"/>
      <c r="BE196" s="151"/>
      <c r="BF196" s="148"/>
      <c r="BG196" s="148"/>
      <c r="BJ196" s="153"/>
      <c r="BK196" s="153"/>
      <c r="BL196" s="153"/>
      <c r="BM196" s="153"/>
      <c r="BN196" s="148"/>
      <c r="BO196" s="148"/>
      <c r="BP196" s="149"/>
      <c r="BQ196" s="150"/>
      <c r="BR196" s="148"/>
      <c r="BS196" s="148"/>
      <c r="BT196" s="151"/>
      <c r="BU196" s="151"/>
      <c r="BV196" s="151"/>
      <c r="BW196" s="148"/>
      <c r="BX196" s="148"/>
      <c r="CA196" s="153"/>
      <c r="CB196" s="153"/>
      <c r="CC196" s="153"/>
      <c r="CD196" s="153"/>
      <c r="CE196" s="148"/>
      <c r="CF196" s="148"/>
      <c r="CG196" s="149"/>
      <c r="CH196" s="150"/>
      <c r="CI196" s="148"/>
      <c r="CJ196" s="148"/>
      <c r="CK196" s="151"/>
      <c r="CL196" s="151"/>
      <c r="CM196" s="151"/>
      <c r="CN196" s="148"/>
      <c r="CO196" s="148"/>
      <c r="CR196" s="153"/>
      <c r="CS196" s="153"/>
      <c r="CT196" s="153"/>
      <c r="CU196" s="153"/>
      <c r="CV196" s="148"/>
      <c r="CW196" s="148"/>
      <c r="CX196" s="149"/>
      <c r="CY196" s="150"/>
      <c r="CZ196" s="148"/>
      <c r="DA196" s="148"/>
      <c r="DB196" s="151"/>
      <c r="DC196" s="151"/>
      <c r="DD196" s="151"/>
      <c r="DE196" s="148"/>
      <c r="DF196" s="148"/>
      <c r="DI196" s="153"/>
      <c r="DJ196" s="153"/>
      <c r="DK196" s="153"/>
      <c r="DL196" s="153"/>
      <c r="DM196" s="148"/>
      <c r="DN196" s="148"/>
      <c r="DO196" s="149"/>
      <c r="DP196" s="150"/>
      <c r="DQ196" s="148"/>
      <c r="DR196" s="148"/>
      <c r="DS196" s="151"/>
      <c r="DT196" s="151"/>
      <c r="DU196" s="151"/>
      <c r="DV196" s="148"/>
      <c r="DW196" s="148"/>
      <c r="DZ196" s="153"/>
      <c r="EA196" s="153"/>
      <c r="EB196" s="153"/>
      <c r="EC196" s="153"/>
      <c r="ED196" s="148"/>
      <c r="EE196" s="148"/>
      <c r="EF196" s="149"/>
      <c r="EG196" s="150"/>
      <c r="EH196" s="148"/>
      <c r="EI196" s="148"/>
      <c r="EJ196" s="151"/>
      <c r="EK196" s="151"/>
      <c r="EL196" s="151"/>
      <c r="EM196" s="148"/>
      <c r="EN196" s="148"/>
      <c r="EQ196" s="153"/>
      <c r="ER196" s="153"/>
      <c r="ES196" s="153"/>
      <c r="ET196" s="153"/>
      <c r="EU196" s="148"/>
      <c r="EV196" s="148"/>
      <c r="EW196" s="149"/>
      <c r="EX196" s="150"/>
      <c r="EY196" s="148"/>
      <c r="EZ196" s="148"/>
      <c r="FA196" s="151"/>
      <c r="FB196" s="151"/>
      <c r="FC196" s="151"/>
      <c r="FD196" s="148"/>
      <c r="FE196" s="148"/>
      <c r="FH196" s="153"/>
      <c r="FI196" s="153"/>
      <c r="FJ196" s="153"/>
      <c r="FK196" s="153"/>
      <c r="FL196" s="148"/>
      <c r="FM196" s="148"/>
      <c r="FN196" s="149"/>
      <c r="FO196" s="150"/>
      <c r="FP196" s="148"/>
      <c r="FQ196" s="148"/>
      <c r="FR196" s="151"/>
      <c r="FS196" s="151"/>
      <c r="FT196" s="151"/>
      <c r="FU196" s="148"/>
      <c r="FV196" s="148"/>
      <c r="FY196" s="153"/>
      <c r="FZ196" s="153"/>
      <c r="GA196" s="153"/>
      <c r="GB196" s="153"/>
      <c r="GC196" s="148"/>
      <c r="GD196" s="148"/>
      <c r="GE196" s="149"/>
      <c r="GF196" s="150"/>
      <c r="GG196" s="148"/>
      <c r="GH196" s="148"/>
      <c r="GI196" s="151"/>
      <c r="GJ196" s="151"/>
      <c r="GK196" s="151"/>
      <c r="GL196" s="148"/>
      <c r="GM196" s="148"/>
      <c r="GP196" s="153"/>
      <c r="GQ196" s="153"/>
      <c r="GR196" s="153"/>
      <c r="GS196" s="153"/>
      <c r="GT196" s="148"/>
      <c r="GU196" s="148"/>
      <c r="GV196" s="149"/>
      <c r="GW196" s="150"/>
      <c r="GX196" s="148"/>
      <c r="GY196" s="148"/>
      <c r="GZ196" s="151"/>
      <c r="HA196" s="151"/>
      <c r="HB196" s="151"/>
      <c r="HC196" s="148"/>
      <c r="HD196" s="148"/>
      <c r="HG196" s="153"/>
    </row>
    <row r="197" spans="1:215" s="152" customFormat="1" ht="41.25" customHeight="1">
      <c r="A197" s="375" t="s">
        <v>539</v>
      </c>
      <c r="B197" s="516" t="s">
        <v>540</v>
      </c>
      <c r="C197" s="516" t="s">
        <v>541</v>
      </c>
      <c r="D197" s="516" t="s">
        <v>6368</v>
      </c>
      <c r="E197" s="483" t="str">
        <f t="shared" si="3"/>
        <v>宇部市小野10352-8</v>
      </c>
      <c r="F197" s="483" t="s">
        <v>1100</v>
      </c>
      <c r="G197" s="515">
        <v>39904</v>
      </c>
      <c r="H197" s="483" t="s">
        <v>1799</v>
      </c>
      <c r="I197" s="376" t="s">
        <v>2841</v>
      </c>
      <c r="J197" s="494" t="s">
        <v>4099</v>
      </c>
      <c r="K197" s="486" t="s">
        <v>0</v>
      </c>
      <c r="L197" s="486" t="s">
        <v>367</v>
      </c>
      <c r="M197" s="483" t="s">
        <v>542</v>
      </c>
      <c r="N197" s="483" t="s">
        <v>6369</v>
      </c>
      <c r="O197" s="487" t="s">
        <v>234</v>
      </c>
      <c r="P197" s="497" t="s">
        <v>3400</v>
      </c>
      <c r="Q197" s="149"/>
      <c r="R197" s="150"/>
      <c r="S197" s="148"/>
      <c r="T197" s="148"/>
      <c r="U197" s="151"/>
      <c r="V197" s="151"/>
      <c r="W197" s="151"/>
      <c r="X197" s="148"/>
      <c r="Y197" s="148"/>
      <c r="AB197" s="153"/>
      <c r="AC197" s="153"/>
      <c r="AD197" s="153"/>
      <c r="AE197" s="153"/>
      <c r="AF197" s="148"/>
      <c r="AG197" s="148"/>
      <c r="AH197" s="149"/>
      <c r="AI197" s="150"/>
      <c r="AJ197" s="148"/>
      <c r="AK197" s="148"/>
      <c r="AL197" s="151"/>
      <c r="AM197" s="151"/>
      <c r="AN197" s="151"/>
      <c r="AO197" s="148"/>
      <c r="AP197" s="148"/>
      <c r="AS197" s="153"/>
      <c r="AT197" s="153"/>
      <c r="AU197" s="153"/>
      <c r="AV197" s="153"/>
      <c r="AW197" s="148"/>
      <c r="AX197" s="148"/>
      <c r="AY197" s="149"/>
      <c r="AZ197" s="150"/>
      <c r="BA197" s="148"/>
      <c r="BB197" s="148"/>
      <c r="BC197" s="151"/>
      <c r="BD197" s="151"/>
      <c r="BE197" s="151"/>
      <c r="BF197" s="148"/>
      <c r="BG197" s="148"/>
      <c r="BJ197" s="153"/>
      <c r="BK197" s="153"/>
      <c r="BL197" s="153"/>
      <c r="BM197" s="153"/>
      <c r="BN197" s="148"/>
      <c r="BO197" s="148"/>
      <c r="BP197" s="149"/>
      <c r="BQ197" s="150"/>
      <c r="BR197" s="148"/>
      <c r="BS197" s="148"/>
      <c r="BT197" s="151"/>
      <c r="BU197" s="151"/>
      <c r="BV197" s="151"/>
      <c r="BW197" s="148"/>
      <c r="BX197" s="148"/>
      <c r="CA197" s="153"/>
      <c r="CB197" s="153"/>
      <c r="CC197" s="153"/>
      <c r="CD197" s="153"/>
      <c r="CE197" s="148"/>
      <c r="CF197" s="148"/>
      <c r="CG197" s="149"/>
      <c r="CH197" s="150"/>
      <c r="CI197" s="148"/>
      <c r="CJ197" s="148"/>
      <c r="CK197" s="151"/>
      <c r="CL197" s="151"/>
      <c r="CM197" s="151"/>
      <c r="CN197" s="148"/>
      <c r="CO197" s="148"/>
      <c r="CR197" s="153"/>
      <c r="CS197" s="153"/>
      <c r="CT197" s="153"/>
      <c r="CU197" s="153"/>
      <c r="CV197" s="148"/>
      <c r="CW197" s="148"/>
      <c r="CX197" s="149"/>
      <c r="CY197" s="150"/>
      <c r="CZ197" s="148"/>
      <c r="DA197" s="148"/>
      <c r="DB197" s="151"/>
      <c r="DC197" s="151"/>
      <c r="DD197" s="151"/>
      <c r="DE197" s="148"/>
      <c r="DF197" s="148"/>
      <c r="DI197" s="153"/>
      <c r="DJ197" s="153"/>
      <c r="DK197" s="153"/>
      <c r="DL197" s="153"/>
      <c r="DM197" s="148"/>
      <c r="DN197" s="148"/>
      <c r="DO197" s="149"/>
      <c r="DP197" s="150"/>
      <c r="DQ197" s="148"/>
      <c r="DR197" s="148"/>
      <c r="DS197" s="151"/>
      <c r="DT197" s="151"/>
      <c r="DU197" s="151"/>
      <c r="DV197" s="148"/>
      <c r="DW197" s="148"/>
      <c r="DZ197" s="153"/>
      <c r="EA197" s="153"/>
      <c r="EB197" s="153"/>
      <c r="EC197" s="153"/>
      <c r="ED197" s="148"/>
      <c r="EE197" s="148"/>
      <c r="EF197" s="149"/>
      <c r="EG197" s="150"/>
      <c r="EH197" s="148"/>
      <c r="EI197" s="148"/>
      <c r="EJ197" s="151"/>
      <c r="EK197" s="151"/>
      <c r="EL197" s="151"/>
      <c r="EM197" s="148"/>
      <c r="EN197" s="148"/>
      <c r="EQ197" s="153"/>
      <c r="ER197" s="153"/>
      <c r="ES197" s="153"/>
      <c r="ET197" s="153"/>
      <c r="EU197" s="148"/>
      <c r="EV197" s="148"/>
      <c r="EW197" s="149"/>
      <c r="EX197" s="150"/>
      <c r="EY197" s="148"/>
      <c r="EZ197" s="148"/>
      <c r="FA197" s="151"/>
      <c r="FB197" s="151"/>
      <c r="FC197" s="151"/>
      <c r="FD197" s="148"/>
      <c r="FE197" s="148"/>
      <c r="FH197" s="153"/>
      <c r="FI197" s="153"/>
      <c r="FJ197" s="153"/>
      <c r="FK197" s="153"/>
      <c r="FL197" s="148"/>
      <c r="FM197" s="148"/>
      <c r="FN197" s="149"/>
      <c r="FO197" s="150"/>
      <c r="FP197" s="148"/>
      <c r="FQ197" s="148"/>
      <c r="FR197" s="151"/>
      <c r="FS197" s="151"/>
      <c r="FT197" s="151"/>
      <c r="FU197" s="148"/>
      <c r="FV197" s="148"/>
      <c r="FY197" s="153"/>
      <c r="FZ197" s="153"/>
      <c r="GA197" s="153"/>
      <c r="GB197" s="153"/>
      <c r="GC197" s="148"/>
      <c r="GD197" s="148"/>
      <c r="GE197" s="149"/>
      <c r="GF197" s="150"/>
      <c r="GG197" s="148"/>
      <c r="GH197" s="148"/>
      <c r="GI197" s="151"/>
      <c r="GJ197" s="151"/>
      <c r="GK197" s="151"/>
      <c r="GL197" s="148"/>
      <c r="GM197" s="148"/>
      <c r="GP197" s="153"/>
      <c r="GQ197" s="153"/>
      <c r="GR197" s="153"/>
      <c r="GS197" s="153"/>
      <c r="GT197" s="148"/>
      <c r="GU197" s="148"/>
      <c r="GV197" s="149"/>
      <c r="GW197" s="150"/>
      <c r="GX197" s="148"/>
      <c r="GY197" s="148"/>
      <c r="GZ197" s="151"/>
      <c r="HA197" s="151"/>
      <c r="HB197" s="151"/>
      <c r="HC197" s="148"/>
      <c r="HD197" s="148"/>
      <c r="HG197" s="153"/>
    </row>
    <row r="198" spans="1:215" s="152" customFormat="1" ht="41.25" customHeight="1">
      <c r="A198" s="375" t="s">
        <v>7725</v>
      </c>
      <c r="B198" s="516" t="s">
        <v>7726</v>
      </c>
      <c r="C198" s="516" t="s">
        <v>7726</v>
      </c>
      <c r="D198" s="516" t="s">
        <v>7727</v>
      </c>
      <c r="E198" s="483" t="str">
        <f t="shared" si="3"/>
        <v>宇部市岬町1-6-17</v>
      </c>
      <c r="F198" s="483" t="s">
        <v>1106</v>
      </c>
      <c r="G198" s="515">
        <v>40087</v>
      </c>
      <c r="H198" s="483" t="s">
        <v>7728</v>
      </c>
      <c r="I198" s="376" t="s">
        <v>2841</v>
      </c>
      <c r="J198" s="494" t="s">
        <v>4099</v>
      </c>
      <c r="K198" s="486" t="s">
        <v>0</v>
      </c>
      <c r="L198" s="486" t="s">
        <v>367</v>
      </c>
      <c r="M198" s="483" t="s">
        <v>7729</v>
      </c>
      <c r="N198" s="483" t="s">
        <v>7730</v>
      </c>
      <c r="O198" s="487" t="s">
        <v>234</v>
      </c>
      <c r="P198" s="497" t="s">
        <v>3400</v>
      </c>
      <c r="Q198" s="149"/>
      <c r="R198" s="150"/>
      <c r="S198" s="148"/>
      <c r="T198" s="148"/>
      <c r="U198" s="151"/>
      <c r="V198" s="151"/>
      <c r="W198" s="151"/>
      <c r="X198" s="148"/>
      <c r="Y198" s="148"/>
      <c r="AB198" s="153"/>
      <c r="AC198" s="153"/>
      <c r="AD198" s="153"/>
      <c r="AE198" s="153"/>
      <c r="AF198" s="148"/>
      <c r="AG198" s="148"/>
      <c r="AH198" s="149"/>
      <c r="AI198" s="150"/>
      <c r="AJ198" s="148"/>
      <c r="AK198" s="148"/>
      <c r="AL198" s="151"/>
      <c r="AM198" s="151"/>
      <c r="AN198" s="151"/>
      <c r="AO198" s="148"/>
      <c r="AP198" s="148"/>
      <c r="AS198" s="153"/>
      <c r="AT198" s="153"/>
      <c r="AU198" s="153"/>
      <c r="AV198" s="153"/>
      <c r="AW198" s="148"/>
      <c r="AX198" s="148"/>
      <c r="AY198" s="149"/>
      <c r="AZ198" s="150"/>
      <c r="BA198" s="148"/>
      <c r="BB198" s="148"/>
      <c r="BC198" s="151"/>
      <c r="BD198" s="151"/>
      <c r="BE198" s="151"/>
      <c r="BF198" s="148"/>
      <c r="BG198" s="148"/>
      <c r="BJ198" s="153"/>
      <c r="BK198" s="153"/>
      <c r="BL198" s="153"/>
      <c r="BM198" s="153"/>
      <c r="BN198" s="148"/>
      <c r="BO198" s="148"/>
      <c r="BP198" s="149"/>
      <c r="BQ198" s="150"/>
      <c r="BR198" s="148"/>
      <c r="BS198" s="148"/>
      <c r="BT198" s="151"/>
      <c r="BU198" s="151"/>
      <c r="BV198" s="151"/>
      <c r="BW198" s="148"/>
      <c r="BX198" s="148"/>
      <c r="CA198" s="153"/>
      <c r="CB198" s="153"/>
      <c r="CC198" s="153"/>
      <c r="CD198" s="153"/>
      <c r="CE198" s="148"/>
      <c r="CF198" s="148"/>
      <c r="CG198" s="149"/>
      <c r="CH198" s="150"/>
      <c r="CI198" s="148"/>
      <c r="CJ198" s="148"/>
      <c r="CK198" s="151"/>
      <c r="CL198" s="151"/>
      <c r="CM198" s="151"/>
      <c r="CN198" s="148"/>
      <c r="CO198" s="148"/>
      <c r="CR198" s="153"/>
      <c r="CS198" s="153"/>
      <c r="CT198" s="153"/>
      <c r="CU198" s="153"/>
      <c r="CV198" s="148"/>
      <c r="CW198" s="148"/>
      <c r="CX198" s="149"/>
      <c r="CY198" s="150"/>
      <c r="CZ198" s="148"/>
      <c r="DA198" s="148"/>
      <c r="DB198" s="151"/>
      <c r="DC198" s="151"/>
      <c r="DD198" s="151"/>
      <c r="DE198" s="148"/>
      <c r="DF198" s="148"/>
      <c r="DI198" s="153"/>
      <c r="DJ198" s="153"/>
      <c r="DK198" s="153"/>
      <c r="DL198" s="153"/>
      <c r="DM198" s="148"/>
      <c r="DN198" s="148"/>
      <c r="DO198" s="149"/>
      <c r="DP198" s="150"/>
      <c r="DQ198" s="148"/>
      <c r="DR198" s="148"/>
      <c r="DS198" s="151"/>
      <c r="DT198" s="151"/>
      <c r="DU198" s="151"/>
      <c r="DV198" s="148"/>
      <c r="DW198" s="148"/>
      <c r="DZ198" s="153"/>
      <c r="EA198" s="153"/>
      <c r="EB198" s="153"/>
      <c r="EC198" s="153"/>
      <c r="ED198" s="148"/>
      <c r="EE198" s="148"/>
      <c r="EF198" s="149"/>
      <c r="EG198" s="150"/>
      <c r="EH198" s="148"/>
      <c r="EI198" s="148"/>
      <c r="EJ198" s="151"/>
      <c r="EK198" s="151"/>
      <c r="EL198" s="151"/>
      <c r="EM198" s="148"/>
      <c r="EN198" s="148"/>
      <c r="EQ198" s="153"/>
      <c r="ER198" s="153"/>
      <c r="ES198" s="153"/>
      <c r="ET198" s="153"/>
      <c r="EU198" s="148"/>
      <c r="EV198" s="148"/>
      <c r="EW198" s="149"/>
      <c r="EX198" s="150"/>
      <c r="EY198" s="148"/>
      <c r="EZ198" s="148"/>
      <c r="FA198" s="151"/>
      <c r="FB198" s="151"/>
      <c r="FC198" s="151"/>
      <c r="FD198" s="148"/>
      <c r="FE198" s="148"/>
      <c r="FH198" s="153"/>
      <c r="FI198" s="153"/>
      <c r="FJ198" s="153"/>
      <c r="FK198" s="153"/>
      <c r="FL198" s="148"/>
      <c r="FM198" s="148"/>
      <c r="FN198" s="149"/>
      <c r="FO198" s="150"/>
      <c r="FP198" s="148"/>
      <c r="FQ198" s="148"/>
      <c r="FR198" s="151"/>
      <c r="FS198" s="151"/>
      <c r="FT198" s="151"/>
      <c r="FU198" s="148"/>
      <c r="FV198" s="148"/>
      <c r="FY198" s="153"/>
      <c r="FZ198" s="153"/>
      <c r="GA198" s="153"/>
      <c r="GB198" s="153"/>
      <c r="GC198" s="148"/>
      <c r="GD198" s="148"/>
      <c r="GE198" s="149"/>
      <c r="GF198" s="150"/>
      <c r="GG198" s="148"/>
      <c r="GH198" s="148"/>
      <c r="GI198" s="151"/>
      <c r="GJ198" s="151"/>
      <c r="GK198" s="151"/>
      <c r="GL198" s="148"/>
      <c r="GM198" s="148"/>
      <c r="GP198" s="153"/>
      <c r="GQ198" s="153"/>
      <c r="GR198" s="153"/>
      <c r="GS198" s="153"/>
      <c r="GT198" s="148"/>
      <c r="GU198" s="148"/>
      <c r="GV198" s="149"/>
      <c r="GW198" s="150"/>
      <c r="GX198" s="148"/>
      <c r="GY198" s="148"/>
      <c r="GZ198" s="151"/>
      <c r="HA198" s="151"/>
      <c r="HB198" s="151"/>
      <c r="HC198" s="148"/>
      <c r="HD198" s="148"/>
      <c r="HG198" s="153"/>
    </row>
    <row r="199" spans="1:215" s="152" customFormat="1" ht="50" customHeight="1">
      <c r="A199" s="375" t="s">
        <v>6370</v>
      </c>
      <c r="B199" s="516" t="s">
        <v>574</v>
      </c>
      <c r="C199" s="516" t="s">
        <v>574</v>
      </c>
      <c r="D199" s="516" t="s">
        <v>6371</v>
      </c>
      <c r="E199" s="483" t="str">
        <f t="shared" si="3"/>
        <v>宇部市際波725-6</v>
      </c>
      <c r="F199" s="483" t="s">
        <v>1042</v>
      </c>
      <c r="G199" s="515">
        <v>40148</v>
      </c>
      <c r="H199" s="483" t="s">
        <v>1800</v>
      </c>
      <c r="I199" s="376" t="s">
        <v>535</v>
      </c>
      <c r="J199" s="494" t="s">
        <v>4099</v>
      </c>
      <c r="K199" s="486" t="s">
        <v>0</v>
      </c>
      <c r="L199" s="486" t="s">
        <v>367</v>
      </c>
      <c r="M199" s="483" t="s">
        <v>543</v>
      </c>
      <c r="N199" s="483" t="s">
        <v>6372</v>
      </c>
      <c r="O199" s="487" t="s">
        <v>234</v>
      </c>
      <c r="P199" s="497" t="s">
        <v>3400</v>
      </c>
      <c r="Q199" s="149"/>
      <c r="R199" s="150"/>
      <c r="S199" s="148"/>
      <c r="T199" s="148"/>
      <c r="U199" s="151"/>
      <c r="V199" s="151"/>
      <c r="W199" s="151"/>
      <c r="X199" s="148"/>
      <c r="Y199" s="148"/>
      <c r="AB199" s="153"/>
      <c r="AC199" s="153"/>
      <c r="AD199" s="153"/>
      <c r="AE199" s="153"/>
      <c r="AF199" s="148"/>
      <c r="AG199" s="148"/>
      <c r="AH199" s="149"/>
      <c r="AI199" s="150"/>
      <c r="AJ199" s="148"/>
      <c r="AK199" s="148"/>
      <c r="AL199" s="151"/>
      <c r="AM199" s="151"/>
      <c r="AN199" s="151"/>
      <c r="AO199" s="148"/>
      <c r="AP199" s="148"/>
      <c r="AS199" s="153"/>
      <c r="AT199" s="153"/>
      <c r="AU199" s="153"/>
      <c r="AV199" s="153"/>
      <c r="AW199" s="148"/>
      <c r="AX199" s="148"/>
      <c r="AY199" s="149"/>
      <c r="AZ199" s="150"/>
      <c r="BA199" s="148"/>
      <c r="BB199" s="148"/>
      <c r="BC199" s="151"/>
      <c r="BD199" s="151"/>
      <c r="BE199" s="151"/>
      <c r="BF199" s="148"/>
      <c r="BG199" s="148"/>
      <c r="BJ199" s="153"/>
      <c r="BK199" s="153"/>
      <c r="BL199" s="153"/>
      <c r="BM199" s="153"/>
      <c r="BN199" s="148"/>
      <c r="BO199" s="148"/>
      <c r="BP199" s="149"/>
      <c r="BQ199" s="150"/>
      <c r="BR199" s="148"/>
      <c r="BS199" s="148"/>
      <c r="BT199" s="151"/>
      <c r="BU199" s="151"/>
      <c r="BV199" s="151"/>
      <c r="BW199" s="148"/>
      <c r="BX199" s="148"/>
      <c r="CA199" s="153"/>
      <c r="CB199" s="153"/>
      <c r="CC199" s="153"/>
      <c r="CD199" s="153"/>
      <c r="CE199" s="148"/>
      <c r="CF199" s="148"/>
      <c r="CG199" s="149"/>
      <c r="CH199" s="150"/>
      <c r="CI199" s="148"/>
      <c r="CJ199" s="148"/>
      <c r="CK199" s="151"/>
      <c r="CL199" s="151"/>
      <c r="CM199" s="151"/>
      <c r="CN199" s="148"/>
      <c r="CO199" s="148"/>
      <c r="CR199" s="153"/>
      <c r="CS199" s="153"/>
      <c r="CT199" s="153"/>
      <c r="CU199" s="153"/>
      <c r="CV199" s="148"/>
      <c r="CW199" s="148"/>
      <c r="CX199" s="149"/>
      <c r="CY199" s="150"/>
      <c r="CZ199" s="148"/>
      <c r="DA199" s="148"/>
      <c r="DB199" s="151"/>
      <c r="DC199" s="151"/>
      <c r="DD199" s="151"/>
      <c r="DE199" s="148"/>
      <c r="DF199" s="148"/>
      <c r="DI199" s="153"/>
      <c r="DJ199" s="153"/>
      <c r="DK199" s="153"/>
      <c r="DL199" s="153"/>
      <c r="DM199" s="148"/>
      <c r="DN199" s="148"/>
      <c r="DO199" s="149"/>
      <c r="DP199" s="150"/>
      <c r="DQ199" s="148"/>
      <c r="DR199" s="148"/>
      <c r="DS199" s="151"/>
      <c r="DT199" s="151"/>
      <c r="DU199" s="151"/>
      <c r="DV199" s="148"/>
      <c r="DW199" s="148"/>
      <c r="DZ199" s="153"/>
      <c r="EA199" s="153"/>
      <c r="EB199" s="153"/>
      <c r="EC199" s="153"/>
      <c r="ED199" s="148"/>
      <c r="EE199" s="148"/>
      <c r="EF199" s="149"/>
      <c r="EG199" s="150"/>
      <c r="EH199" s="148"/>
      <c r="EI199" s="148"/>
      <c r="EJ199" s="151"/>
      <c r="EK199" s="151"/>
      <c r="EL199" s="151"/>
      <c r="EM199" s="148"/>
      <c r="EN199" s="148"/>
      <c r="EQ199" s="153"/>
      <c r="ER199" s="153"/>
      <c r="ES199" s="153"/>
      <c r="ET199" s="153"/>
      <c r="EU199" s="148"/>
      <c r="EV199" s="148"/>
      <c r="EW199" s="149"/>
      <c r="EX199" s="150"/>
      <c r="EY199" s="148"/>
      <c r="EZ199" s="148"/>
      <c r="FA199" s="151"/>
      <c r="FB199" s="151"/>
      <c r="FC199" s="151"/>
      <c r="FD199" s="148"/>
      <c r="FE199" s="148"/>
      <c r="FH199" s="153"/>
      <c r="FI199" s="153"/>
      <c r="FJ199" s="153"/>
      <c r="FK199" s="153"/>
      <c r="FL199" s="148"/>
      <c r="FM199" s="148"/>
      <c r="FN199" s="149"/>
      <c r="FO199" s="150"/>
      <c r="FP199" s="148"/>
      <c r="FQ199" s="148"/>
      <c r="FR199" s="151"/>
      <c r="FS199" s="151"/>
      <c r="FT199" s="151"/>
      <c r="FU199" s="148"/>
      <c r="FV199" s="148"/>
      <c r="FY199" s="153"/>
      <c r="FZ199" s="153"/>
      <c r="GA199" s="153"/>
      <c r="GB199" s="153"/>
      <c r="GC199" s="148"/>
      <c r="GD199" s="148"/>
      <c r="GE199" s="149"/>
      <c r="GF199" s="150"/>
      <c r="GG199" s="148"/>
      <c r="GH199" s="148"/>
      <c r="GI199" s="151"/>
      <c r="GJ199" s="151"/>
      <c r="GK199" s="151"/>
      <c r="GL199" s="148"/>
      <c r="GM199" s="148"/>
      <c r="GP199" s="153"/>
      <c r="GQ199" s="153"/>
      <c r="GR199" s="153"/>
      <c r="GS199" s="153"/>
      <c r="GT199" s="148"/>
      <c r="GU199" s="148"/>
      <c r="GV199" s="149"/>
      <c r="GW199" s="150"/>
      <c r="GX199" s="148"/>
      <c r="GY199" s="148"/>
      <c r="GZ199" s="151"/>
      <c r="HA199" s="151"/>
      <c r="HB199" s="151"/>
      <c r="HC199" s="148"/>
      <c r="HD199" s="148"/>
      <c r="HG199" s="153"/>
    </row>
    <row r="200" spans="1:215" s="152" customFormat="1" ht="41.25" customHeight="1">
      <c r="A200" s="229" t="s">
        <v>6373</v>
      </c>
      <c r="B200" s="230" t="s">
        <v>6346</v>
      </c>
      <c r="C200" s="230" t="s">
        <v>6346</v>
      </c>
      <c r="D200" s="516" t="s">
        <v>3176</v>
      </c>
      <c r="E200" s="483" t="str">
        <f t="shared" si="3"/>
        <v>宇部市東岐波5860-10-1</v>
      </c>
      <c r="F200" s="483" t="s">
        <v>919</v>
      </c>
      <c r="G200" s="515">
        <v>40330</v>
      </c>
      <c r="H200" s="483" t="s">
        <v>1801</v>
      </c>
      <c r="I200" s="376" t="s">
        <v>535</v>
      </c>
      <c r="J200" s="494" t="s">
        <v>4099</v>
      </c>
      <c r="K200" s="486" t="s">
        <v>0</v>
      </c>
      <c r="L200" s="486" t="s">
        <v>367</v>
      </c>
      <c r="M200" s="231" t="s">
        <v>1284</v>
      </c>
      <c r="N200" s="483" t="s">
        <v>6374</v>
      </c>
      <c r="O200" s="487" t="s">
        <v>234</v>
      </c>
      <c r="P200" s="497" t="s">
        <v>111</v>
      </c>
      <c r="Q200" s="149"/>
      <c r="R200" s="150"/>
      <c r="S200" s="148"/>
      <c r="T200" s="148"/>
      <c r="U200" s="151"/>
      <c r="V200" s="151"/>
      <c r="W200" s="151"/>
      <c r="X200" s="148"/>
      <c r="Y200" s="148"/>
      <c r="AB200" s="153"/>
      <c r="AC200" s="153"/>
      <c r="AD200" s="153"/>
      <c r="AE200" s="153"/>
      <c r="AF200" s="148"/>
      <c r="AG200" s="148"/>
      <c r="AH200" s="149"/>
      <c r="AI200" s="150"/>
      <c r="AJ200" s="148"/>
      <c r="AK200" s="148"/>
      <c r="AL200" s="151"/>
      <c r="AM200" s="151"/>
      <c r="AN200" s="151"/>
      <c r="AO200" s="148"/>
      <c r="AP200" s="148"/>
      <c r="AS200" s="153"/>
      <c r="AT200" s="153"/>
      <c r="AU200" s="153"/>
      <c r="AV200" s="153"/>
      <c r="AW200" s="148"/>
      <c r="AX200" s="148"/>
      <c r="AY200" s="149"/>
      <c r="AZ200" s="150"/>
      <c r="BA200" s="148"/>
      <c r="BB200" s="148"/>
      <c r="BC200" s="151"/>
      <c r="BD200" s="151"/>
      <c r="BE200" s="151"/>
      <c r="BF200" s="148"/>
      <c r="BG200" s="148"/>
      <c r="BJ200" s="153"/>
      <c r="BK200" s="153"/>
      <c r="BL200" s="153"/>
      <c r="BM200" s="153"/>
      <c r="BN200" s="148"/>
      <c r="BO200" s="148"/>
      <c r="BP200" s="149"/>
      <c r="BQ200" s="150"/>
      <c r="BR200" s="148"/>
      <c r="BS200" s="148"/>
      <c r="BT200" s="151"/>
      <c r="BU200" s="151"/>
      <c r="BV200" s="151"/>
      <c r="BW200" s="148"/>
      <c r="BX200" s="148"/>
      <c r="CA200" s="153"/>
      <c r="CB200" s="153"/>
      <c r="CC200" s="153"/>
      <c r="CD200" s="153"/>
      <c r="CE200" s="148"/>
      <c r="CF200" s="148"/>
      <c r="CG200" s="149"/>
      <c r="CH200" s="150"/>
      <c r="CI200" s="148"/>
      <c r="CJ200" s="148"/>
      <c r="CK200" s="151"/>
      <c r="CL200" s="151"/>
      <c r="CM200" s="151"/>
      <c r="CN200" s="148"/>
      <c r="CO200" s="148"/>
      <c r="CR200" s="153"/>
      <c r="CS200" s="153"/>
      <c r="CT200" s="153"/>
      <c r="CU200" s="153"/>
      <c r="CV200" s="148"/>
      <c r="CW200" s="148"/>
      <c r="CX200" s="149"/>
      <c r="CY200" s="150"/>
      <c r="CZ200" s="148"/>
      <c r="DA200" s="148"/>
      <c r="DB200" s="151"/>
      <c r="DC200" s="151"/>
      <c r="DD200" s="151"/>
      <c r="DE200" s="148"/>
      <c r="DF200" s="148"/>
      <c r="DI200" s="153"/>
      <c r="DJ200" s="153"/>
      <c r="DK200" s="153"/>
      <c r="DL200" s="153"/>
      <c r="DM200" s="148"/>
      <c r="DN200" s="148"/>
      <c r="DO200" s="149"/>
      <c r="DP200" s="150"/>
      <c r="DQ200" s="148"/>
      <c r="DR200" s="148"/>
      <c r="DS200" s="151"/>
      <c r="DT200" s="151"/>
      <c r="DU200" s="151"/>
      <c r="DV200" s="148"/>
      <c r="DW200" s="148"/>
      <c r="DZ200" s="153"/>
      <c r="EA200" s="153"/>
      <c r="EB200" s="153"/>
      <c r="EC200" s="153"/>
      <c r="ED200" s="148"/>
      <c r="EE200" s="148"/>
      <c r="EF200" s="149"/>
      <c r="EG200" s="150"/>
      <c r="EH200" s="148"/>
      <c r="EI200" s="148"/>
      <c r="EJ200" s="151"/>
      <c r="EK200" s="151"/>
      <c r="EL200" s="151"/>
      <c r="EM200" s="148"/>
      <c r="EN200" s="148"/>
      <c r="EQ200" s="153"/>
      <c r="ER200" s="153"/>
      <c r="ES200" s="153"/>
      <c r="ET200" s="153"/>
      <c r="EU200" s="148"/>
      <c r="EV200" s="148"/>
      <c r="EW200" s="149"/>
      <c r="EX200" s="150"/>
      <c r="EY200" s="148"/>
      <c r="EZ200" s="148"/>
      <c r="FA200" s="151"/>
      <c r="FB200" s="151"/>
      <c r="FC200" s="151"/>
      <c r="FD200" s="148"/>
      <c r="FE200" s="148"/>
      <c r="FH200" s="153"/>
      <c r="FI200" s="153"/>
      <c r="FJ200" s="153"/>
      <c r="FK200" s="153"/>
      <c r="FL200" s="148"/>
      <c r="FM200" s="148"/>
      <c r="FN200" s="149"/>
      <c r="FO200" s="150"/>
      <c r="FP200" s="148"/>
      <c r="FQ200" s="148"/>
      <c r="FR200" s="151"/>
      <c r="FS200" s="151"/>
      <c r="FT200" s="151"/>
      <c r="FU200" s="148"/>
      <c r="FV200" s="148"/>
      <c r="FY200" s="153"/>
      <c r="FZ200" s="153"/>
      <c r="GA200" s="153"/>
      <c r="GB200" s="153"/>
      <c r="GC200" s="148"/>
      <c r="GD200" s="148"/>
      <c r="GE200" s="149"/>
      <c r="GF200" s="150"/>
      <c r="GG200" s="148"/>
      <c r="GH200" s="148"/>
      <c r="GI200" s="151"/>
      <c r="GJ200" s="151"/>
      <c r="GK200" s="151"/>
      <c r="GL200" s="148"/>
      <c r="GM200" s="148"/>
      <c r="GP200" s="153"/>
      <c r="GQ200" s="153"/>
      <c r="GR200" s="153"/>
      <c r="GS200" s="153"/>
      <c r="GT200" s="148"/>
      <c r="GU200" s="148"/>
      <c r="GV200" s="149"/>
      <c r="GW200" s="150"/>
      <c r="GX200" s="148"/>
      <c r="GY200" s="148"/>
      <c r="GZ200" s="151"/>
      <c r="HA200" s="151"/>
      <c r="HB200" s="151"/>
      <c r="HC200" s="148"/>
      <c r="HD200" s="148"/>
      <c r="HG200" s="153"/>
    </row>
    <row r="201" spans="1:215" s="152" customFormat="1" ht="41.25" customHeight="1">
      <c r="A201" s="229" t="s">
        <v>5147</v>
      </c>
      <c r="B201" s="230" t="s">
        <v>5040</v>
      </c>
      <c r="C201" s="230" t="s">
        <v>5040</v>
      </c>
      <c r="D201" s="230" t="s">
        <v>3452</v>
      </c>
      <c r="E201" s="483" t="str">
        <f t="shared" si="3"/>
        <v>宇部市船木1017-4</v>
      </c>
      <c r="F201" s="483" t="s">
        <v>913</v>
      </c>
      <c r="G201" s="515">
        <v>40452</v>
      </c>
      <c r="H201" s="483" t="s">
        <v>1811</v>
      </c>
      <c r="I201" s="376" t="s">
        <v>535</v>
      </c>
      <c r="J201" s="494" t="s">
        <v>4099</v>
      </c>
      <c r="K201" s="486" t="s">
        <v>0</v>
      </c>
      <c r="L201" s="486" t="s">
        <v>367</v>
      </c>
      <c r="M201" s="231" t="s">
        <v>1285</v>
      </c>
      <c r="N201" s="483" t="s">
        <v>5146</v>
      </c>
      <c r="O201" s="487" t="s">
        <v>234</v>
      </c>
      <c r="P201" s="497" t="s">
        <v>3400</v>
      </c>
      <c r="Q201" s="149"/>
      <c r="R201" s="150"/>
      <c r="S201" s="148"/>
      <c r="T201" s="148"/>
      <c r="U201" s="151"/>
      <c r="V201" s="151"/>
      <c r="W201" s="151"/>
      <c r="X201" s="148"/>
      <c r="Y201" s="148"/>
      <c r="AB201" s="153"/>
      <c r="AC201" s="153"/>
      <c r="AD201" s="153"/>
      <c r="AE201" s="153"/>
      <c r="AF201" s="148"/>
      <c r="AG201" s="148"/>
      <c r="AH201" s="149"/>
      <c r="AI201" s="150"/>
      <c r="AJ201" s="148"/>
      <c r="AK201" s="148"/>
      <c r="AL201" s="151"/>
      <c r="AM201" s="151"/>
      <c r="AN201" s="151"/>
      <c r="AO201" s="148"/>
      <c r="AP201" s="148"/>
      <c r="AS201" s="153"/>
      <c r="AT201" s="153"/>
      <c r="AU201" s="153"/>
      <c r="AV201" s="153"/>
      <c r="AW201" s="148"/>
      <c r="AX201" s="148"/>
      <c r="AY201" s="149"/>
      <c r="AZ201" s="150"/>
      <c r="BA201" s="148"/>
      <c r="BB201" s="148"/>
      <c r="BC201" s="151"/>
      <c r="BD201" s="151"/>
      <c r="BE201" s="151"/>
      <c r="BF201" s="148"/>
      <c r="BG201" s="148"/>
      <c r="BJ201" s="153"/>
      <c r="BK201" s="153"/>
      <c r="BL201" s="153"/>
      <c r="BM201" s="153"/>
      <c r="BN201" s="148"/>
      <c r="BO201" s="148"/>
      <c r="BP201" s="149"/>
      <c r="BQ201" s="150"/>
      <c r="BR201" s="148"/>
      <c r="BS201" s="148"/>
      <c r="BT201" s="151"/>
      <c r="BU201" s="151"/>
      <c r="BV201" s="151"/>
      <c r="BW201" s="148"/>
      <c r="BX201" s="148"/>
      <c r="CA201" s="153"/>
      <c r="CB201" s="153"/>
      <c r="CC201" s="153"/>
      <c r="CD201" s="153"/>
      <c r="CE201" s="148"/>
      <c r="CF201" s="148"/>
      <c r="CG201" s="149"/>
      <c r="CH201" s="150"/>
      <c r="CI201" s="148"/>
      <c r="CJ201" s="148"/>
      <c r="CK201" s="151"/>
      <c r="CL201" s="151"/>
      <c r="CM201" s="151"/>
      <c r="CN201" s="148"/>
      <c r="CO201" s="148"/>
      <c r="CR201" s="153"/>
      <c r="CS201" s="153"/>
      <c r="CT201" s="153"/>
      <c r="CU201" s="153"/>
      <c r="CV201" s="148"/>
      <c r="CW201" s="148"/>
      <c r="CX201" s="149"/>
      <c r="CY201" s="150"/>
      <c r="CZ201" s="148"/>
      <c r="DA201" s="148"/>
      <c r="DB201" s="151"/>
      <c r="DC201" s="151"/>
      <c r="DD201" s="151"/>
      <c r="DE201" s="148"/>
      <c r="DF201" s="148"/>
      <c r="DI201" s="153"/>
      <c r="DJ201" s="153"/>
      <c r="DK201" s="153"/>
      <c r="DL201" s="153"/>
      <c r="DM201" s="148"/>
      <c r="DN201" s="148"/>
      <c r="DO201" s="149"/>
      <c r="DP201" s="150"/>
      <c r="DQ201" s="148"/>
      <c r="DR201" s="148"/>
      <c r="DS201" s="151"/>
      <c r="DT201" s="151"/>
      <c r="DU201" s="151"/>
      <c r="DV201" s="148"/>
      <c r="DW201" s="148"/>
      <c r="DZ201" s="153"/>
      <c r="EA201" s="153"/>
      <c r="EB201" s="153"/>
      <c r="EC201" s="153"/>
      <c r="ED201" s="148"/>
      <c r="EE201" s="148"/>
      <c r="EF201" s="149"/>
      <c r="EG201" s="150"/>
      <c r="EH201" s="148"/>
      <c r="EI201" s="148"/>
      <c r="EJ201" s="151"/>
      <c r="EK201" s="151"/>
      <c r="EL201" s="151"/>
      <c r="EM201" s="148"/>
      <c r="EN201" s="148"/>
      <c r="EQ201" s="153"/>
      <c r="ER201" s="153"/>
      <c r="ES201" s="153"/>
      <c r="ET201" s="153"/>
      <c r="EU201" s="148"/>
      <c r="EV201" s="148"/>
      <c r="EW201" s="149"/>
      <c r="EX201" s="150"/>
      <c r="EY201" s="148"/>
      <c r="EZ201" s="148"/>
      <c r="FA201" s="151"/>
      <c r="FB201" s="151"/>
      <c r="FC201" s="151"/>
      <c r="FD201" s="148"/>
      <c r="FE201" s="148"/>
      <c r="FH201" s="153"/>
      <c r="FI201" s="153"/>
      <c r="FJ201" s="153"/>
      <c r="FK201" s="153"/>
      <c r="FL201" s="148"/>
      <c r="FM201" s="148"/>
      <c r="FN201" s="149"/>
      <c r="FO201" s="150"/>
      <c r="FP201" s="148"/>
      <c r="FQ201" s="148"/>
      <c r="FR201" s="151"/>
      <c r="FS201" s="151"/>
      <c r="FT201" s="151"/>
      <c r="FU201" s="148"/>
      <c r="FV201" s="148"/>
      <c r="FY201" s="153"/>
      <c r="FZ201" s="153"/>
      <c r="GA201" s="153"/>
      <c r="GB201" s="153"/>
      <c r="GC201" s="148"/>
      <c r="GD201" s="148"/>
      <c r="GE201" s="149"/>
      <c r="GF201" s="150"/>
      <c r="GG201" s="148"/>
      <c r="GH201" s="148"/>
      <c r="GI201" s="151"/>
      <c r="GJ201" s="151"/>
      <c r="GK201" s="151"/>
      <c r="GL201" s="148"/>
      <c r="GM201" s="148"/>
      <c r="GP201" s="153"/>
      <c r="GQ201" s="153"/>
      <c r="GR201" s="153"/>
      <c r="GS201" s="153"/>
      <c r="GT201" s="148"/>
      <c r="GU201" s="148"/>
      <c r="GV201" s="149"/>
      <c r="GW201" s="150"/>
      <c r="GX201" s="148"/>
      <c r="GY201" s="148"/>
      <c r="GZ201" s="151"/>
      <c r="HA201" s="151"/>
      <c r="HB201" s="151"/>
      <c r="HC201" s="148"/>
      <c r="HD201" s="148"/>
      <c r="HG201" s="153"/>
    </row>
    <row r="202" spans="1:215" s="152" customFormat="1" ht="41.25" customHeight="1">
      <c r="A202" s="229" t="s">
        <v>601</v>
      </c>
      <c r="B202" s="230" t="s">
        <v>5094</v>
      </c>
      <c r="C202" s="230" t="s">
        <v>810</v>
      </c>
      <c r="D202" s="230" t="s">
        <v>5145</v>
      </c>
      <c r="E202" s="483" t="str">
        <f t="shared" si="3"/>
        <v>宇部市上宇部黒岩39-7</v>
      </c>
      <c r="F202" s="483" t="s">
        <v>1108</v>
      </c>
      <c r="G202" s="515">
        <v>40603</v>
      </c>
      <c r="H202" s="483" t="s">
        <v>1802</v>
      </c>
      <c r="I202" s="376" t="s">
        <v>2841</v>
      </c>
      <c r="J202" s="494" t="s">
        <v>4099</v>
      </c>
      <c r="K202" s="486" t="s">
        <v>0</v>
      </c>
      <c r="L202" s="486" t="s">
        <v>367</v>
      </c>
      <c r="M202" s="231" t="s">
        <v>1286</v>
      </c>
      <c r="N202" s="483" t="s">
        <v>5144</v>
      </c>
      <c r="O202" s="487" t="s">
        <v>234</v>
      </c>
      <c r="P202" s="497" t="s">
        <v>3400</v>
      </c>
      <c r="Q202" s="149"/>
      <c r="R202" s="150"/>
      <c r="S202" s="148"/>
      <c r="T202" s="148"/>
      <c r="U202" s="151"/>
      <c r="V202" s="151"/>
      <c r="W202" s="151"/>
      <c r="X202" s="148"/>
      <c r="Y202" s="148"/>
      <c r="AB202" s="153"/>
      <c r="AC202" s="153"/>
      <c r="AD202" s="153"/>
      <c r="AE202" s="153"/>
      <c r="AF202" s="148"/>
      <c r="AG202" s="148"/>
      <c r="AH202" s="149"/>
      <c r="AI202" s="150"/>
      <c r="AJ202" s="148"/>
      <c r="AK202" s="148"/>
      <c r="AL202" s="151"/>
      <c r="AM202" s="151"/>
      <c r="AN202" s="151"/>
      <c r="AO202" s="148"/>
      <c r="AP202" s="148"/>
      <c r="AS202" s="153"/>
      <c r="AT202" s="153"/>
      <c r="AU202" s="153"/>
      <c r="AV202" s="153"/>
      <c r="AW202" s="148"/>
      <c r="AX202" s="148"/>
      <c r="AY202" s="149"/>
      <c r="AZ202" s="150"/>
      <c r="BA202" s="148"/>
      <c r="BB202" s="148"/>
      <c r="BC202" s="151"/>
      <c r="BD202" s="151"/>
      <c r="BE202" s="151"/>
      <c r="BF202" s="148"/>
      <c r="BG202" s="148"/>
      <c r="BJ202" s="153"/>
      <c r="BK202" s="153"/>
      <c r="BL202" s="153"/>
      <c r="BM202" s="153"/>
      <c r="BN202" s="148"/>
      <c r="BO202" s="148"/>
      <c r="BP202" s="149"/>
      <c r="BQ202" s="150"/>
      <c r="BR202" s="148"/>
      <c r="BS202" s="148"/>
      <c r="BT202" s="151"/>
      <c r="BU202" s="151"/>
      <c r="BV202" s="151"/>
      <c r="BW202" s="148"/>
      <c r="BX202" s="148"/>
      <c r="CA202" s="153"/>
      <c r="CB202" s="153"/>
      <c r="CC202" s="153"/>
      <c r="CD202" s="153"/>
      <c r="CE202" s="148"/>
      <c r="CF202" s="148"/>
      <c r="CG202" s="149"/>
      <c r="CH202" s="150"/>
      <c r="CI202" s="148"/>
      <c r="CJ202" s="148"/>
      <c r="CK202" s="151"/>
      <c r="CL202" s="151"/>
      <c r="CM202" s="151"/>
      <c r="CN202" s="148"/>
      <c r="CO202" s="148"/>
      <c r="CR202" s="153"/>
      <c r="CS202" s="153"/>
      <c r="CT202" s="153"/>
      <c r="CU202" s="153"/>
      <c r="CV202" s="148"/>
      <c r="CW202" s="148"/>
      <c r="CX202" s="149"/>
      <c r="CY202" s="150"/>
      <c r="CZ202" s="148"/>
      <c r="DA202" s="148"/>
      <c r="DB202" s="151"/>
      <c r="DC202" s="151"/>
      <c r="DD202" s="151"/>
      <c r="DE202" s="148"/>
      <c r="DF202" s="148"/>
      <c r="DI202" s="153"/>
      <c r="DJ202" s="153"/>
      <c r="DK202" s="153"/>
      <c r="DL202" s="153"/>
      <c r="DM202" s="148"/>
      <c r="DN202" s="148"/>
      <c r="DO202" s="149"/>
      <c r="DP202" s="150"/>
      <c r="DQ202" s="148"/>
      <c r="DR202" s="148"/>
      <c r="DS202" s="151"/>
      <c r="DT202" s="151"/>
      <c r="DU202" s="151"/>
      <c r="DV202" s="148"/>
      <c r="DW202" s="148"/>
      <c r="DZ202" s="153"/>
      <c r="EA202" s="153"/>
      <c r="EB202" s="153"/>
      <c r="EC202" s="153"/>
      <c r="ED202" s="148"/>
      <c r="EE202" s="148"/>
      <c r="EF202" s="149"/>
      <c r="EG202" s="150"/>
      <c r="EH202" s="148"/>
      <c r="EI202" s="148"/>
      <c r="EJ202" s="151"/>
      <c r="EK202" s="151"/>
      <c r="EL202" s="151"/>
      <c r="EM202" s="148"/>
      <c r="EN202" s="148"/>
      <c r="EQ202" s="153"/>
      <c r="ER202" s="153"/>
      <c r="ES202" s="153"/>
      <c r="ET202" s="153"/>
      <c r="EU202" s="148"/>
      <c r="EV202" s="148"/>
      <c r="EW202" s="149"/>
      <c r="EX202" s="150"/>
      <c r="EY202" s="148"/>
      <c r="EZ202" s="148"/>
      <c r="FA202" s="151"/>
      <c r="FB202" s="151"/>
      <c r="FC202" s="151"/>
      <c r="FD202" s="148"/>
      <c r="FE202" s="148"/>
      <c r="FH202" s="153"/>
      <c r="FI202" s="153"/>
      <c r="FJ202" s="153"/>
      <c r="FK202" s="153"/>
      <c r="FL202" s="148"/>
      <c r="FM202" s="148"/>
      <c r="FN202" s="149"/>
      <c r="FO202" s="150"/>
      <c r="FP202" s="148"/>
      <c r="FQ202" s="148"/>
      <c r="FR202" s="151"/>
      <c r="FS202" s="151"/>
      <c r="FT202" s="151"/>
      <c r="FU202" s="148"/>
      <c r="FV202" s="148"/>
      <c r="FY202" s="153"/>
      <c r="FZ202" s="153"/>
      <c r="GA202" s="153"/>
      <c r="GB202" s="153"/>
      <c r="GC202" s="148"/>
      <c r="GD202" s="148"/>
      <c r="GE202" s="149"/>
      <c r="GF202" s="150"/>
      <c r="GG202" s="148"/>
      <c r="GH202" s="148"/>
      <c r="GI202" s="151"/>
      <c r="GJ202" s="151"/>
      <c r="GK202" s="151"/>
      <c r="GL202" s="148"/>
      <c r="GM202" s="148"/>
      <c r="GP202" s="153"/>
      <c r="GQ202" s="153"/>
      <c r="GR202" s="153"/>
      <c r="GS202" s="153"/>
      <c r="GT202" s="148"/>
      <c r="GU202" s="148"/>
      <c r="GV202" s="149"/>
      <c r="GW202" s="150"/>
      <c r="GX202" s="148"/>
      <c r="GY202" s="148"/>
      <c r="GZ202" s="151"/>
      <c r="HA202" s="151"/>
      <c r="HB202" s="151"/>
      <c r="HC202" s="148"/>
      <c r="HD202" s="148"/>
      <c r="HG202" s="153"/>
    </row>
    <row r="203" spans="1:215" s="152" customFormat="1" ht="41.25" customHeight="1">
      <c r="A203" s="229" t="s">
        <v>602</v>
      </c>
      <c r="B203" s="230" t="s">
        <v>6375</v>
      </c>
      <c r="C203" s="230" t="s">
        <v>6375</v>
      </c>
      <c r="D203" s="230" t="s">
        <v>6376</v>
      </c>
      <c r="E203" s="483" t="str">
        <f t="shared" si="3"/>
        <v>宇部市ひらき台2-25-8</v>
      </c>
      <c r="F203" s="483" t="s">
        <v>1110</v>
      </c>
      <c r="G203" s="515">
        <v>40634</v>
      </c>
      <c r="H203" s="483" t="s">
        <v>1803</v>
      </c>
      <c r="I203" s="376" t="s">
        <v>535</v>
      </c>
      <c r="J203" s="494" t="s">
        <v>4099</v>
      </c>
      <c r="K203" s="486" t="s">
        <v>0</v>
      </c>
      <c r="L203" s="486" t="s">
        <v>367</v>
      </c>
      <c r="M203" s="231" t="s">
        <v>1287</v>
      </c>
      <c r="N203" s="483" t="s">
        <v>6377</v>
      </c>
      <c r="O203" s="487" t="s">
        <v>234</v>
      </c>
      <c r="P203" s="497" t="s">
        <v>3400</v>
      </c>
      <c r="Q203" s="149"/>
      <c r="R203" s="150"/>
      <c r="S203" s="148"/>
      <c r="T203" s="148"/>
      <c r="U203" s="151"/>
      <c r="V203" s="151"/>
      <c r="W203" s="151"/>
      <c r="X203" s="148"/>
      <c r="Y203" s="148"/>
      <c r="AB203" s="153"/>
      <c r="AC203" s="153"/>
      <c r="AD203" s="153"/>
      <c r="AE203" s="153"/>
      <c r="AF203" s="148"/>
      <c r="AG203" s="148"/>
      <c r="AH203" s="149"/>
      <c r="AI203" s="150"/>
      <c r="AJ203" s="148"/>
      <c r="AK203" s="148"/>
      <c r="AL203" s="151"/>
      <c r="AM203" s="151"/>
      <c r="AN203" s="151"/>
      <c r="AO203" s="148"/>
      <c r="AP203" s="148"/>
      <c r="AS203" s="153"/>
      <c r="AT203" s="153"/>
      <c r="AU203" s="153"/>
      <c r="AV203" s="153"/>
      <c r="AW203" s="148"/>
      <c r="AX203" s="148"/>
      <c r="AY203" s="149"/>
      <c r="AZ203" s="150"/>
      <c r="BA203" s="148"/>
      <c r="BB203" s="148"/>
      <c r="BC203" s="151"/>
      <c r="BD203" s="151"/>
      <c r="BE203" s="151"/>
      <c r="BF203" s="148"/>
      <c r="BG203" s="148"/>
      <c r="BJ203" s="153"/>
      <c r="BK203" s="153"/>
      <c r="BL203" s="153"/>
      <c r="BM203" s="153"/>
      <c r="BN203" s="148"/>
      <c r="BO203" s="148"/>
      <c r="BP203" s="149"/>
      <c r="BQ203" s="150"/>
      <c r="BR203" s="148"/>
      <c r="BS203" s="148"/>
      <c r="BT203" s="151"/>
      <c r="BU203" s="151"/>
      <c r="BV203" s="151"/>
      <c r="BW203" s="148"/>
      <c r="BX203" s="148"/>
      <c r="CA203" s="153"/>
      <c r="CB203" s="153"/>
      <c r="CC203" s="153"/>
      <c r="CD203" s="153"/>
      <c r="CE203" s="148"/>
      <c r="CF203" s="148"/>
      <c r="CG203" s="149"/>
      <c r="CH203" s="150"/>
      <c r="CI203" s="148"/>
      <c r="CJ203" s="148"/>
      <c r="CK203" s="151"/>
      <c r="CL203" s="151"/>
      <c r="CM203" s="151"/>
      <c r="CN203" s="148"/>
      <c r="CO203" s="148"/>
      <c r="CR203" s="153"/>
      <c r="CS203" s="153"/>
      <c r="CT203" s="153"/>
      <c r="CU203" s="153"/>
      <c r="CV203" s="148"/>
      <c r="CW203" s="148"/>
      <c r="CX203" s="149"/>
      <c r="CY203" s="150"/>
      <c r="CZ203" s="148"/>
      <c r="DA203" s="148"/>
      <c r="DB203" s="151"/>
      <c r="DC203" s="151"/>
      <c r="DD203" s="151"/>
      <c r="DE203" s="148"/>
      <c r="DF203" s="148"/>
      <c r="DI203" s="153"/>
      <c r="DJ203" s="153"/>
      <c r="DK203" s="153"/>
      <c r="DL203" s="153"/>
      <c r="DM203" s="148"/>
      <c r="DN203" s="148"/>
      <c r="DO203" s="149"/>
      <c r="DP203" s="150"/>
      <c r="DQ203" s="148"/>
      <c r="DR203" s="148"/>
      <c r="DS203" s="151"/>
      <c r="DT203" s="151"/>
      <c r="DU203" s="151"/>
      <c r="DV203" s="148"/>
      <c r="DW203" s="148"/>
      <c r="DZ203" s="153"/>
      <c r="EA203" s="153"/>
      <c r="EB203" s="153"/>
      <c r="EC203" s="153"/>
      <c r="ED203" s="148"/>
      <c r="EE203" s="148"/>
      <c r="EF203" s="149"/>
      <c r="EG203" s="150"/>
      <c r="EH203" s="148"/>
      <c r="EI203" s="148"/>
      <c r="EJ203" s="151"/>
      <c r="EK203" s="151"/>
      <c r="EL203" s="151"/>
      <c r="EM203" s="148"/>
      <c r="EN203" s="148"/>
      <c r="EQ203" s="153"/>
      <c r="ER203" s="153"/>
      <c r="ES203" s="153"/>
      <c r="ET203" s="153"/>
      <c r="EU203" s="148"/>
      <c r="EV203" s="148"/>
      <c r="EW203" s="149"/>
      <c r="EX203" s="150"/>
      <c r="EY203" s="148"/>
      <c r="EZ203" s="148"/>
      <c r="FA203" s="151"/>
      <c r="FB203" s="151"/>
      <c r="FC203" s="151"/>
      <c r="FD203" s="148"/>
      <c r="FE203" s="148"/>
      <c r="FH203" s="153"/>
      <c r="FI203" s="153"/>
      <c r="FJ203" s="153"/>
      <c r="FK203" s="153"/>
      <c r="FL203" s="148"/>
      <c r="FM203" s="148"/>
      <c r="FN203" s="149"/>
      <c r="FO203" s="150"/>
      <c r="FP203" s="148"/>
      <c r="FQ203" s="148"/>
      <c r="FR203" s="151"/>
      <c r="FS203" s="151"/>
      <c r="FT203" s="151"/>
      <c r="FU203" s="148"/>
      <c r="FV203" s="148"/>
      <c r="FY203" s="153"/>
      <c r="FZ203" s="153"/>
      <c r="GA203" s="153"/>
      <c r="GB203" s="153"/>
      <c r="GC203" s="148"/>
      <c r="GD203" s="148"/>
      <c r="GE203" s="149"/>
      <c r="GF203" s="150"/>
      <c r="GG203" s="148"/>
      <c r="GH203" s="148"/>
      <c r="GI203" s="151"/>
      <c r="GJ203" s="151"/>
      <c r="GK203" s="151"/>
      <c r="GL203" s="148"/>
      <c r="GM203" s="148"/>
      <c r="GP203" s="153"/>
      <c r="GQ203" s="153"/>
      <c r="GR203" s="153"/>
      <c r="GS203" s="153"/>
      <c r="GT203" s="148"/>
      <c r="GU203" s="148"/>
      <c r="GV203" s="149"/>
      <c r="GW203" s="150"/>
      <c r="GX203" s="148"/>
      <c r="GY203" s="148"/>
      <c r="GZ203" s="151"/>
      <c r="HA203" s="151"/>
      <c r="HB203" s="151"/>
      <c r="HC203" s="148"/>
      <c r="HD203" s="148"/>
      <c r="HG203" s="153"/>
    </row>
    <row r="204" spans="1:215" s="40" customFormat="1" ht="41.25" customHeight="1">
      <c r="A204" s="375" t="s">
        <v>627</v>
      </c>
      <c r="B204" s="516" t="s">
        <v>811</v>
      </c>
      <c r="C204" s="516" t="s">
        <v>811</v>
      </c>
      <c r="D204" s="516" t="s">
        <v>1225</v>
      </c>
      <c r="E204" s="483" t="str">
        <f t="shared" si="3"/>
        <v>宇部市厚南中央6-3-22</v>
      </c>
      <c r="F204" s="483" t="s">
        <v>5035</v>
      </c>
      <c r="G204" s="515">
        <v>40664</v>
      </c>
      <c r="H204" s="483" t="s">
        <v>1804</v>
      </c>
      <c r="I204" s="376" t="s">
        <v>424</v>
      </c>
      <c r="J204" s="494" t="s">
        <v>4099</v>
      </c>
      <c r="K204" s="486" t="s">
        <v>0</v>
      </c>
      <c r="L204" s="486" t="s">
        <v>367</v>
      </c>
      <c r="M204" s="483" t="s">
        <v>3453</v>
      </c>
      <c r="N204" s="483" t="s">
        <v>5143</v>
      </c>
      <c r="O204" s="487" t="s">
        <v>234</v>
      </c>
      <c r="P204" s="497" t="s">
        <v>3400</v>
      </c>
      <c r="Q204" s="69"/>
      <c r="R204" s="70"/>
      <c r="S204" s="68"/>
      <c r="T204" s="68"/>
      <c r="U204" s="71"/>
      <c r="V204" s="71"/>
      <c r="W204" s="71"/>
      <c r="X204" s="68"/>
      <c r="Y204" s="68"/>
      <c r="AB204" s="72"/>
      <c r="AC204" s="72"/>
      <c r="AD204" s="72"/>
      <c r="AE204" s="72"/>
      <c r="AF204" s="68"/>
      <c r="AG204" s="68"/>
      <c r="AH204" s="69"/>
      <c r="AI204" s="70"/>
      <c r="AJ204" s="68"/>
      <c r="AK204" s="68"/>
      <c r="AL204" s="71"/>
      <c r="AM204" s="71"/>
      <c r="AN204" s="71"/>
      <c r="AO204" s="68"/>
      <c r="AP204" s="68"/>
      <c r="AS204" s="72"/>
      <c r="AT204" s="72"/>
      <c r="AU204" s="72"/>
      <c r="AV204" s="72"/>
      <c r="AW204" s="68"/>
      <c r="AX204" s="68"/>
      <c r="AY204" s="69"/>
      <c r="AZ204" s="70"/>
      <c r="BA204" s="68"/>
      <c r="BB204" s="68"/>
      <c r="BC204" s="71"/>
      <c r="BD204" s="71"/>
      <c r="BE204" s="71"/>
      <c r="BF204" s="68"/>
      <c r="BG204" s="68"/>
      <c r="BJ204" s="72"/>
      <c r="BK204" s="72"/>
      <c r="BL204" s="72"/>
      <c r="BM204" s="72"/>
      <c r="BN204" s="68"/>
      <c r="BO204" s="68"/>
      <c r="BP204" s="69"/>
      <c r="BQ204" s="70"/>
      <c r="BR204" s="68"/>
      <c r="BS204" s="68"/>
      <c r="BT204" s="71"/>
      <c r="BU204" s="71"/>
      <c r="BV204" s="71"/>
      <c r="BW204" s="68"/>
      <c r="BX204" s="68"/>
      <c r="CA204" s="72"/>
      <c r="CB204" s="72"/>
      <c r="CC204" s="72"/>
      <c r="CD204" s="72"/>
      <c r="CE204" s="68"/>
      <c r="CF204" s="68"/>
      <c r="CG204" s="69"/>
      <c r="CH204" s="70"/>
      <c r="CI204" s="68"/>
      <c r="CJ204" s="68"/>
      <c r="CK204" s="71"/>
      <c r="CL204" s="71"/>
      <c r="CM204" s="71"/>
      <c r="CN204" s="68"/>
      <c r="CO204" s="68"/>
      <c r="CR204" s="72"/>
      <c r="CS204" s="72"/>
      <c r="CT204" s="72"/>
      <c r="CU204" s="72"/>
      <c r="CV204" s="68"/>
      <c r="CW204" s="68"/>
      <c r="CX204" s="69"/>
      <c r="CY204" s="70"/>
      <c r="CZ204" s="68"/>
      <c r="DA204" s="68"/>
      <c r="DB204" s="71"/>
      <c r="DC204" s="71"/>
      <c r="DD204" s="71"/>
      <c r="DE204" s="68"/>
      <c r="DF204" s="68"/>
      <c r="DI204" s="72"/>
      <c r="DJ204" s="72"/>
      <c r="DK204" s="72"/>
      <c r="DL204" s="72"/>
      <c r="DM204" s="68"/>
      <c r="DN204" s="68"/>
      <c r="DO204" s="69"/>
      <c r="DP204" s="70"/>
      <c r="DQ204" s="68"/>
      <c r="DR204" s="68"/>
      <c r="DS204" s="71"/>
      <c r="DT204" s="71"/>
      <c r="DU204" s="71"/>
      <c r="DV204" s="68"/>
      <c r="DW204" s="68"/>
      <c r="DZ204" s="72"/>
      <c r="EA204" s="72"/>
      <c r="EB204" s="72"/>
      <c r="EC204" s="72"/>
      <c r="ED204" s="68"/>
      <c r="EE204" s="68"/>
      <c r="EF204" s="69"/>
      <c r="EG204" s="70"/>
      <c r="EH204" s="68"/>
      <c r="EI204" s="68"/>
      <c r="EJ204" s="71"/>
      <c r="EK204" s="71"/>
      <c r="EL204" s="71"/>
      <c r="EM204" s="68"/>
      <c r="EN204" s="68"/>
      <c r="EQ204" s="72"/>
      <c r="ER204" s="72"/>
      <c r="ES204" s="72"/>
      <c r="ET204" s="72"/>
      <c r="EU204" s="68"/>
      <c r="EV204" s="68"/>
      <c r="EW204" s="69"/>
      <c r="EX204" s="70"/>
      <c r="EY204" s="68"/>
      <c r="EZ204" s="68"/>
      <c r="FA204" s="71"/>
      <c r="FB204" s="71"/>
      <c r="FC204" s="71"/>
      <c r="FD204" s="68"/>
      <c r="FE204" s="68"/>
      <c r="FH204" s="72"/>
      <c r="FI204" s="72"/>
      <c r="FJ204" s="72"/>
      <c r="FK204" s="72"/>
      <c r="FL204" s="68"/>
      <c r="FM204" s="68"/>
      <c r="FN204" s="69"/>
      <c r="FO204" s="70"/>
      <c r="FP204" s="68"/>
      <c r="FQ204" s="68"/>
      <c r="FR204" s="71"/>
      <c r="FS204" s="71"/>
      <c r="FT204" s="71"/>
      <c r="FU204" s="68"/>
      <c r="FV204" s="68"/>
      <c r="FY204" s="72"/>
      <c r="FZ204" s="72"/>
      <c r="GA204" s="72"/>
      <c r="GB204" s="72"/>
      <c r="GC204" s="68"/>
      <c r="GD204" s="68"/>
      <c r="GE204" s="69"/>
      <c r="GF204" s="70"/>
      <c r="GG204" s="68"/>
      <c r="GH204" s="68"/>
      <c r="GI204" s="71"/>
      <c r="GJ204" s="71"/>
      <c r="GK204" s="71"/>
      <c r="GL204" s="68"/>
      <c r="GM204" s="68"/>
      <c r="GP204" s="72"/>
      <c r="GQ204" s="72"/>
      <c r="GR204" s="72"/>
      <c r="GS204" s="72"/>
      <c r="GT204" s="68"/>
      <c r="GU204" s="68"/>
      <c r="GV204" s="69"/>
      <c r="GW204" s="70"/>
      <c r="GX204" s="68"/>
      <c r="GY204" s="68"/>
      <c r="GZ204" s="71"/>
      <c r="HA204" s="71"/>
      <c r="HB204" s="71"/>
      <c r="HC204" s="68"/>
      <c r="HD204" s="68"/>
      <c r="HG204" s="72"/>
    </row>
    <row r="205" spans="1:215" s="152" customFormat="1" ht="48" customHeight="1">
      <c r="A205" s="375" t="s">
        <v>5142</v>
      </c>
      <c r="B205" s="516" t="s">
        <v>5141</v>
      </c>
      <c r="C205" s="516" t="s">
        <v>5141</v>
      </c>
      <c r="D205" s="516" t="s">
        <v>5140</v>
      </c>
      <c r="E205" s="483" t="str">
        <f t="shared" si="3"/>
        <v>宇部市中宇部1858-30</v>
      </c>
      <c r="F205" s="483" t="s">
        <v>1101</v>
      </c>
      <c r="G205" s="515">
        <v>40695</v>
      </c>
      <c r="H205" s="483" t="s">
        <v>1805</v>
      </c>
      <c r="I205" s="376" t="s">
        <v>424</v>
      </c>
      <c r="J205" s="494" t="s">
        <v>4099</v>
      </c>
      <c r="K205" s="486" t="s">
        <v>0</v>
      </c>
      <c r="L205" s="486" t="s">
        <v>367</v>
      </c>
      <c r="M205" s="483" t="s">
        <v>1288</v>
      </c>
      <c r="N205" s="483" t="s">
        <v>5139</v>
      </c>
      <c r="O205" s="487" t="s">
        <v>4072</v>
      </c>
      <c r="P205" s="497" t="s">
        <v>3400</v>
      </c>
      <c r="Q205" s="149"/>
      <c r="R205" s="150"/>
      <c r="S205" s="148"/>
      <c r="T205" s="148"/>
      <c r="U205" s="151"/>
      <c r="V205" s="151"/>
      <c r="W205" s="151"/>
      <c r="X205" s="148"/>
      <c r="Y205" s="148"/>
      <c r="AB205" s="153"/>
      <c r="AC205" s="153"/>
      <c r="AD205" s="153"/>
      <c r="AE205" s="153"/>
      <c r="AF205" s="148"/>
      <c r="AG205" s="148"/>
      <c r="AH205" s="149"/>
      <c r="AI205" s="150"/>
      <c r="AJ205" s="148"/>
      <c r="AK205" s="148"/>
      <c r="AL205" s="151"/>
      <c r="AM205" s="151"/>
      <c r="AN205" s="151"/>
      <c r="AO205" s="148"/>
      <c r="AP205" s="148"/>
      <c r="AS205" s="153"/>
      <c r="AT205" s="153"/>
      <c r="AU205" s="153"/>
      <c r="AV205" s="153"/>
      <c r="AW205" s="148"/>
      <c r="AX205" s="148"/>
      <c r="AY205" s="149"/>
      <c r="AZ205" s="150"/>
      <c r="BA205" s="148"/>
      <c r="BB205" s="148"/>
      <c r="BC205" s="151"/>
      <c r="BD205" s="151"/>
      <c r="BE205" s="151"/>
      <c r="BF205" s="148"/>
      <c r="BG205" s="148"/>
      <c r="BJ205" s="153"/>
      <c r="BK205" s="153"/>
      <c r="BL205" s="153"/>
      <c r="BM205" s="153"/>
      <c r="BN205" s="148"/>
      <c r="BO205" s="148"/>
      <c r="BP205" s="149"/>
      <c r="BQ205" s="150"/>
      <c r="BR205" s="148"/>
      <c r="BS205" s="148"/>
      <c r="BT205" s="151"/>
      <c r="BU205" s="151"/>
      <c r="BV205" s="151"/>
      <c r="BW205" s="148"/>
      <c r="BX205" s="148"/>
      <c r="CA205" s="153"/>
      <c r="CB205" s="153"/>
      <c r="CC205" s="153"/>
      <c r="CD205" s="153"/>
      <c r="CE205" s="148"/>
      <c r="CF205" s="148"/>
      <c r="CG205" s="149"/>
      <c r="CH205" s="150"/>
      <c r="CI205" s="148"/>
      <c r="CJ205" s="148"/>
      <c r="CK205" s="151"/>
      <c r="CL205" s="151"/>
      <c r="CM205" s="151"/>
      <c r="CN205" s="148"/>
      <c r="CO205" s="148"/>
      <c r="CR205" s="153"/>
      <c r="CS205" s="153"/>
      <c r="CT205" s="153"/>
      <c r="CU205" s="153"/>
      <c r="CV205" s="148"/>
      <c r="CW205" s="148"/>
      <c r="CX205" s="149"/>
      <c r="CY205" s="150"/>
      <c r="CZ205" s="148"/>
      <c r="DA205" s="148"/>
      <c r="DB205" s="151"/>
      <c r="DC205" s="151"/>
      <c r="DD205" s="151"/>
      <c r="DE205" s="148"/>
      <c r="DF205" s="148"/>
      <c r="DI205" s="153"/>
      <c r="DJ205" s="153"/>
      <c r="DK205" s="153"/>
      <c r="DL205" s="153"/>
      <c r="DM205" s="148"/>
      <c r="DN205" s="148"/>
      <c r="DO205" s="149"/>
      <c r="DP205" s="150"/>
      <c r="DQ205" s="148"/>
      <c r="DR205" s="148"/>
      <c r="DS205" s="151"/>
      <c r="DT205" s="151"/>
      <c r="DU205" s="151"/>
      <c r="DV205" s="148"/>
      <c r="DW205" s="148"/>
      <c r="DZ205" s="153"/>
      <c r="EA205" s="153"/>
      <c r="EB205" s="153"/>
      <c r="EC205" s="153"/>
      <c r="ED205" s="148"/>
      <c r="EE205" s="148"/>
      <c r="EF205" s="149"/>
      <c r="EG205" s="150"/>
      <c r="EH205" s="148"/>
      <c r="EI205" s="148"/>
      <c r="EJ205" s="151"/>
      <c r="EK205" s="151"/>
      <c r="EL205" s="151"/>
      <c r="EM205" s="148"/>
      <c r="EN205" s="148"/>
      <c r="EQ205" s="153"/>
      <c r="ER205" s="153"/>
      <c r="ES205" s="153"/>
      <c r="ET205" s="153"/>
      <c r="EU205" s="148"/>
      <c r="EV205" s="148"/>
      <c r="EW205" s="149"/>
      <c r="EX205" s="150"/>
      <c r="EY205" s="148"/>
      <c r="EZ205" s="148"/>
      <c r="FA205" s="151"/>
      <c r="FB205" s="151"/>
      <c r="FC205" s="151"/>
      <c r="FD205" s="148"/>
      <c r="FE205" s="148"/>
      <c r="FH205" s="153"/>
      <c r="FI205" s="153"/>
      <c r="FJ205" s="153"/>
      <c r="FK205" s="153"/>
      <c r="FL205" s="148"/>
      <c r="FM205" s="148"/>
      <c r="FN205" s="149"/>
      <c r="FO205" s="150"/>
      <c r="FP205" s="148"/>
      <c r="FQ205" s="148"/>
      <c r="FR205" s="151"/>
      <c r="FS205" s="151"/>
      <c r="FT205" s="151"/>
      <c r="FU205" s="148"/>
      <c r="FV205" s="148"/>
      <c r="FY205" s="153"/>
      <c r="FZ205" s="153"/>
      <c r="GA205" s="153"/>
      <c r="GB205" s="153"/>
      <c r="GC205" s="148"/>
      <c r="GD205" s="148"/>
      <c r="GE205" s="149"/>
      <c r="GF205" s="150"/>
      <c r="GG205" s="148"/>
      <c r="GH205" s="148"/>
      <c r="GI205" s="151"/>
      <c r="GJ205" s="151"/>
      <c r="GK205" s="151"/>
      <c r="GL205" s="148"/>
      <c r="GM205" s="148"/>
      <c r="GP205" s="153"/>
      <c r="GQ205" s="153"/>
      <c r="GR205" s="153"/>
      <c r="GS205" s="153"/>
      <c r="GT205" s="148"/>
      <c r="GU205" s="148"/>
      <c r="GV205" s="149"/>
      <c r="GW205" s="150"/>
      <c r="GX205" s="148"/>
      <c r="GY205" s="148"/>
      <c r="GZ205" s="151"/>
      <c r="HA205" s="151"/>
      <c r="HB205" s="151"/>
      <c r="HC205" s="148"/>
      <c r="HD205" s="148"/>
      <c r="HG205" s="153"/>
    </row>
    <row r="206" spans="1:215" s="152" customFormat="1" ht="41.25" customHeight="1">
      <c r="A206" s="375" t="s">
        <v>5138</v>
      </c>
      <c r="B206" s="516" t="s">
        <v>5137</v>
      </c>
      <c r="C206" s="516" t="s">
        <v>5137</v>
      </c>
      <c r="D206" s="516" t="s">
        <v>2626</v>
      </c>
      <c r="E206" s="483" t="str">
        <f t="shared" ref="E206:E264" si="5">L206&amp;M206</f>
        <v>宇部市東岐波1466-6</v>
      </c>
      <c r="F206" s="483" t="s">
        <v>919</v>
      </c>
      <c r="G206" s="515">
        <v>40787</v>
      </c>
      <c r="H206" s="483" t="s">
        <v>1806</v>
      </c>
      <c r="I206" s="376" t="s">
        <v>2841</v>
      </c>
      <c r="J206" s="494" t="s">
        <v>4099</v>
      </c>
      <c r="K206" s="486" t="s">
        <v>0</v>
      </c>
      <c r="L206" s="486" t="s">
        <v>367</v>
      </c>
      <c r="M206" s="483" t="s">
        <v>1290</v>
      </c>
      <c r="N206" s="483" t="s">
        <v>5136</v>
      </c>
      <c r="O206" s="487" t="s">
        <v>4072</v>
      </c>
      <c r="P206" s="497" t="s">
        <v>3400</v>
      </c>
      <c r="Q206" s="149"/>
      <c r="R206" s="150"/>
      <c r="S206" s="148"/>
      <c r="T206" s="148"/>
      <c r="U206" s="151"/>
      <c r="V206" s="151"/>
      <c r="W206" s="151"/>
      <c r="X206" s="148"/>
      <c r="Y206" s="148"/>
      <c r="AB206" s="153"/>
      <c r="AC206" s="153"/>
      <c r="AD206" s="153"/>
      <c r="AE206" s="153"/>
      <c r="AF206" s="148"/>
      <c r="AG206" s="148"/>
      <c r="AH206" s="149"/>
      <c r="AI206" s="150"/>
      <c r="AJ206" s="148"/>
      <c r="AK206" s="148"/>
      <c r="AL206" s="151"/>
      <c r="AM206" s="151"/>
      <c r="AN206" s="151"/>
      <c r="AO206" s="148"/>
      <c r="AP206" s="148"/>
      <c r="AS206" s="153"/>
      <c r="AT206" s="153"/>
      <c r="AU206" s="153"/>
      <c r="AV206" s="153"/>
      <c r="AW206" s="148"/>
      <c r="AX206" s="148"/>
      <c r="AY206" s="149"/>
      <c r="AZ206" s="150"/>
      <c r="BA206" s="148"/>
      <c r="BB206" s="148"/>
      <c r="BC206" s="151"/>
      <c r="BD206" s="151"/>
      <c r="BE206" s="151"/>
      <c r="BF206" s="148"/>
      <c r="BG206" s="148"/>
      <c r="BJ206" s="153"/>
      <c r="BK206" s="153"/>
      <c r="BL206" s="153"/>
      <c r="BM206" s="153"/>
      <c r="BN206" s="148"/>
      <c r="BO206" s="148"/>
      <c r="BP206" s="149"/>
      <c r="BQ206" s="150"/>
      <c r="BR206" s="148"/>
      <c r="BS206" s="148"/>
      <c r="BT206" s="151"/>
      <c r="BU206" s="151"/>
      <c r="BV206" s="151"/>
      <c r="BW206" s="148"/>
      <c r="BX206" s="148"/>
      <c r="CA206" s="153"/>
      <c r="CB206" s="153"/>
      <c r="CC206" s="153"/>
      <c r="CD206" s="153"/>
      <c r="CE206" s="148"/>
      <c r="CF206" s="148"/>
      <c r="CG206" s="149"/>
      <c r="CH206" s="150"/>
      <c r="CI206" s="148"/>
      <c r="CJ206" s="148"/>
      <c r="CK206" s="151"/>
      <c r="CL206" s="151"/>
      <c r="CM206" s="151"/>
      <c r="CN206" s="148"/>
      <c r="CO206" s="148"/>
      <c r="CR206" s="153"/>
      <c r="CS206" s="153"/>
      <c r="CT206" s="153"/>
      <c r="CU206" s="153"/>
      <c r="CV206" s="148"/>
      <c r="CW206" s="148"/>
      <c r="CX206" s="149"/>
      <c r="CY206" s="150"/>
      <c r="CZ206" s="148"/>
      <c r="DA206" s="148"/>
      <c r="DB206" s="151"/>
      <c r="DC206" s="151"/>
      <c r="DD206" s="151"/>
      <c r="DE206" s="148"/>
      <c r="DF206" s="148"/>
      <c r="DI206" s="153"/>
      <c r="DJ206" s="153"/>
      <c r="DK206" s="153"/>
      <c r="DL206" s="153"/>
      <c r="DM206" s="148"/>
      <c r="DN206" s="148"/>
      <c r="DO206" s="149"/>
      <c r="DP206" s="150"/>
      <c r="DQ206" s="148"/>
      <c r="DR206" s="148"/>
      <c r="DS206" s="151"/>
      <c r="DT206" s="151"/>
      <c r="DU206" s="151"/>
      <c r="DV206" s="148"/>
      <c r="DW206" s="148"/>
      <c r="DZ206" s="153"/>
      <c r="EA206" s="153"/>
      <c r="EB206" s="153"/>
      <c r="EC206" s="153"/>
      <c r="ED206" s="148"/>
      <c r="EE206" s="148"/>
      <c r="EF206" s="149"/>
      <c r="EG206" s="150"/>
      <c r="EH206" s="148"/>
      <c r="EI206" s="148"/>
      <c r="EJ206" s="151"/>
      <c r="EK206" s="151"/>
      <c r="EL206" s="151"/>
      <c r="EM206" s="148"/>
      <c r="EN206" s="148"/>
      <c r="EQ206" s="153"/>
      <c r="ER206" s="153"/>
      <c r="ES206" s="153"/>
      <c r="ET206" s="153"/>
      <c r="EU206" s="148"/>
      <c r="EV206" s="148"/>
      <c r="EW206" s="149"/>
      <c r="EX206" s="150"/>
      <c r="EY206" s="148"/>
      <c r="EZ206" s="148"/>
      <c r="FA206" s="151"/>
      <c r="FB206" s="151"/>
      <c r="FC206" s="151"/>
      <c r="FD206" s="148"/>
      <c r="FE206" s="148"/>
      <c r="FH206" s="153"/>
      <c r="FI206" s="153"/>
      <c r="FJ206" s="153"/>
      <c r="FK206" s="153"/>
      <c r="FL206" s="148"/>
      <c r="FM206" s="148"/>
      <c r="FN206" s="149"/>
      <c r="FO206" s="150"/>
      <c r="FP206" s="148"/>
      <c r="FQ206" s="148"/>
      <c r="FR206" s="151"/>
      <c r="FS206" s="151"/>
      <c r="FT206" s="151"/>
      <c r="FU206" s="148"/>
      <c r="FV206" s="148"/>
      <c r="FY206" s="153"/>
      <c r="FZ206" s="153"/>
      <c r="GA206" s="153"/>
      <c r="GB206" s="153"/>
      <c r="GC206" s="148"/>
      <c r="GD206" s="148"/>
      <c r="GE206" s="149"/>
      <c r="GF206" s="150"/>
      <c r="GG206" s="148"/>
      <c r="GH206" s="148"/>
      <c r="GI206" s="151"/>
      <c r="GJ206" s="151"/>
      <c r="GK206" s="151"/>
      <c r="GL206" s="148"/>
      <c r="GM206" s="148"/>
      <c r="GP206" s="153"/>
      <c r="GQ206" s="153"/>
      <c r="GR206" s="153"/>
      <c r="GS206" s="153"/>
      <c r="GT206" s="148"/>
      <c r="GU206" s="148"/>
      <c r="GV206" s="149"/>
      <c r="GW206" s="150"/>
      <c r="GX206" s="148"/>
      <c r="GY206" s="148"/>
      <c r="GZ206" s="151"/>
      <c r="HA206" s="151"/>
      <c r="HB206" s="151"/>
      <c r="HC206" s="148"/>
      <c r="HD206" s="148"/>
      <c r="HG206" s="153"/>
    </row>
    <row r="207" spans="1:215" s="152" customFormat="1" ht="41.25" customHeight="1">
      <c r="A207" s="375" t="s">
        <v>6378</v>
      </c>
      <c r="B207" s="516" t="s">
        <v>6346</v>
      </c>
      <c r="C207" s="516" t="s">
        <v>6346</v>
      </c>
      <c r="D207" s="516" t="s">
        <v>9034</v>
      </c>
      <c r="E207" s="483" t="str">
        <f t="shared" si="5"/>
        <v>宇部市東芝3-27</v>
      </c>
      <c r="F207" s="483" t="s">
        <v>7798</v>
      </c>
      <c r="G207" s="515">
        <v>41000</v>
      </c>
      <c r="H207" s="483" t="s">
        <v>8783</v>
      </c>
      <c r="I207" s="376" t="s">
        <v>424</v>
      </c>
      <c r="J207" s="494" t="s">
        <v>4099</v>
      </c>
      <c r="K207" s="486" t="s">
        <v>0</v>
      </c>
      <c r="L207" s="486" t="s">
        <v>367</v>
      </c>
      <c r="M207" s="483" t="s">
        <v>8601</v>
      </c>
      <c r="N207" s="483" t="s">
        <v>6379</v>
      </c>
      <c r="O207" s="487" t="s">
        <v>4072</v>
      </c>
      <c r="P207" s="497" t="s">
        <v>111</v>
      </c>
      <c r="Q207" s="149"/>
      <c r="R207" s="150"/>
      <c r="S207" s="148"/>
      <c r="T207" s="148"/>
      <c r="U207" s="151"/>
      <c r="V207" s="151"/>
      <c r="W207" s="151"/>
      <c r="X207" s="148"/>
      <c r="Y207" s="148"/>
      <c r="AB207" s="153"/>
      <c r="AC207" s="153"/>
      <c r="AD207" s="153"/>
      <c r="AE207" s="153"/>
      <c r="AF207" s="148"/>
      <c r="AG207" s="148"/>
      <c r="AH207" s="149"/>
      <c r="AI207" s="150"/>
      <c r="AJ207" s="148"/>
      <c r="AK207" s="148"/>
      <c r="AL207" s="151"/>
      <c r="AM207" s="151"/>
      <c r="AN207" s="151"/>
      <c r="AO207" s="148"/>
      <c r="AP207" s="148"/>
      <c r="AS207" s="153"/>
      <c r="AT207" s="153"/>
      <c r="AU207" s="153"/>
      <c r="AV207" s="153"/>
      <c r="AW207" s="148"/>
      <c r="AX207" s="148"/>
      <c r="AY207" s="149"/>
      <c r="AZ207" s="150"/>
      <c r="BA207" s="148"/>
      <c r="BB207" s="148"/>
      <c r="BC207" s="151"/>
      <c r="BD207" s="151"/>
      <c r="BE207" s="151"/>
      <c r="BF207" s="148"/>
      <c r="BG207" s="148"/>
      <c r="BJ207" s="153"/>
      <c r="BK207" s="153"/>
      <c r="BL207" s="153"/>
      <c r="BM207" s="153"/>
      <c r="BN207" s="148"/>
      <c r="BO207" s="148"/>
      <c r="BP207" s="149"/>
      <c r="BQ207" s="150"/>
      <c r="BR207" s="148"/>
      <c r="BS207" s="148"/>
      <c r="BT207" s="151"/>
      <c r="BU207" s="151"/>
      <c r="BV207" s="151"/>
      <c r="BW207" s="148"/>
      <c r="BX207" s="148"/>
      <c r="CA207" s="153"/>
      <c r="CB207" s="153"/>
      <c r="CC207" s="153"/>
      <c r="CD207" s="153"/>
      <c r="CE207" s="148"/>
      <c r="CF207" s="148"/>
      <c r="CG207" s="149"/>
      <c r="CH207" s="150"/>
      <c r="CI207" s="148"/>
      <c r="CJ207" s="148"/>
      <c r="CK207" s="151"/>
      <c r="CL207" s="151"/>
      <c r="CM207" s="151"/>
      <c r="CN207" s="148"/>
      <c r="CO207" s="148"/>
      <c r="CR207" s="153"/>
      <c r="CS207" s="153"/>
      <c r="CT207" s="153"/>
      <c r="CU207" s="153"/>
      <c r="CV207" s="148"/>
      <c r="CW207" s="148"/>
      <c r="CX207" s="149"/>
      <c r="CY207" s="150"/>
      <c r="CZ207" s="148"/>
      <c r="DA207" s="148"/>
      <c r="DB207" s="151"/>
      <c r="DC207" s="151"/>
      <c r="DD207" s="151"/>
      <c r="DE207" s="148"/>
      <c r="DF207" s="148"/>
      <c r="DI207" s="153"/>
      <c r="DJ207" s="153"/>
      <c r="DK207" s="153"/>
      <c r="DL207" s="153"/>
      <c r="DM207" s="148"/>
      <c r="DN207" s="148"/>
      <c r="DO207" s="149"/>
      <c r="DP207" s="150"/>
      <c r="DQ207" s="148"/>
      <c r="DR207" s="148"/>
      <c r="DS207" s="151"/>
      <c r="DT207" s="151"/>
      <c r="DU207" s="151"/>
      <c r="DV207" s="148"/>
      <c r="DW207" s="148"/>
      <c r="DZ207" s="153"/>
      <c r="EA207" s="153"/>
      <c r="EB207" s="153"/>
      <c r="EC207" s="153"/>
      <c r="ED207" s="148"/>
      <c r="EE207" s="148"/>
      <c r="EF207" s="149"/>
      <c r="EG207" s="150"/>
      <c r="EH207" s="148"/>
      <c r="EI207" s="148"/>
      <c r="EJ207" s="151"/>
      <c r="EK207" s="151"/>
      <c r="EL207" s="151"/>
      <c r="EM207" s="148"/>
      <c r="EN207" s="148"/>
      <c r="EQ207" s="153"/>
      <c r="ER207" s="153"/>
      <c r="ES207" s="153"/>
      <c r="ET207" s="153"/>
      <c r="EU207" s="148"/>
      <c r="EV207" s="148"/>
      <c r="EW207" s="149"/>
      <c r="EX207" s="150"/>
      <c r="EY207" s="148"/>
      <c r="EZ207" s="148"/>
      <c r="FA207" s="151"/>
      <c r="FB207" s="151"/>
      <c r="FC207" s="151"/>
      <c r="FD207" s="148"/>
      <c r="FE207" s="148"/>
      <c r="FH207" s="153"/>
      <c r="FI207" s="153"/>
      <c r="FJ207" s="153"/>
      <c r="FK207" s="153"/>
      <c r="FL207" s="148"/>
      <c r="FM207" s="148"/>
      <c r="FN207" s="149"/>
      <c r="FO207" s="150"/>
      <c r="FP207" s="148"/>
      <c r="FQ207" s="148"/>
      <c r="FR207" s="151"/>
      <c r="FS207" s="151"/>
      <c r="FT207" s="151"/>
      <c r="FU207" s="148"/>
      <c r="FV207" s="148"/>
      <c r="FY207" s="153"/>
      <c r="FZ207" s="153"/>
      <c r="GA207" s="153"/>
      <c r="GB207" s="153"/>
      <c r="GC207" s="148"/>
      <c r="GD207" s="148"/>
      <c r="GE207" s="149"/>
      <c r="GF207" s="150"/>
      <c r="GG207" s="148"/>
      <c r="GH207" s="148"/>
      <c r="GI207" s="151"/>
      <c r="GJ207" s="151"/>
      <c r="GK207" s="151"/>
      <c r="GL207" s="148"/>
      <c r="GM207" s="148"/>
      <c r="GP207" s="153"/>
      <c r="GQ207" s="153"/>
      <c r="GR207" s="153"/>
      <c r="GS207" s="153"/>
      <c r="GT207" s="148"/>
      <c r="GU207" s="148"/>
      <c r="GV207" s="149"/>
      <c r="GW207" s="150"/>
      <c r="GX207" s="148"/>
      <c r="GY207" s="148"/>
      <c r="GZ207" s="151"/>
      <c r="HA207" s="151"/>
      <c r="HB207" s="151"/>
      <c r="HC207" s="148"/>
      <c r="HD207" s="148"/>
      <c r="HG207" s="153"/>
    </row>
    <row r="208" spans="1:215" s="152" customFormat="1" ht="41.25" customHeight="1">
      <c r="A208" s="375" t="s">
        <v>6380</v>
      </c>
      <c r="B208" s="516" t="s">
        <v>6381</v>
      </c>
      <c r="C208" s="516" t="s">
        <v>812</v>
      </c>
      <c r="D208" s="516" t="s">
        <v>6956</v>
      </c>
      <c r="E208" s="483" t="str">
        <f t="shared" si="5"/>
        <v>宇部市東岐波2160-1</v>
      </c>
      <c r="F208" s="483" t="s">
        <v>919</v>
      </c>
      <c r="G208" s="515">
        <v>41061</v>
      </c>
      <c r="H208" s="483" t="s">
        <v>1807</v>
      </c>
      <c r="I208" s="376" t="s">
        <v>2841</v>
      </c>
      <c r="J208" s="494" t="s">
        <v>4099</v>
      </c>
      <c r="K208" s="486" t="s">
        <v>250</v>
      </c>
      <c r="L208" s="486" t="s">
        <v>367</v>
      </c>
      <c r="M208" s="483" t="s">
        <v>1291</v>
      </c>
      <c r="N208" s="483" t="s">
        <v>6382</v>
      </c>
      <c r="O208" s="487" t="s">
        <v>234</v>
      </c>
      <c r="P208" s="497" t="s">
        <v>113</v>
      </c>
      <c r="Q208" s="149"/>
      <c r="R208" s="150"/>
      <c r="S208" s="148"/>
      <c r="T208" s="148"/>
      <c r="U208" s="151"/>
      <c r="V208" s="151"/>
      <c r="W208" s="151"/>
      <c r="X208" s="148"/>
      <c r="Y208" s="148"/>
      <c r="AB208" s="153"/>
      <c r="AC208" s="153"/>
      <c r="AD208" s="153"/>
      <c r="AE208" s="153"/>
      <c r="AF208" s="148"/>
      <c r="AG208" s="148"/>
      <c r="AH208" s="149"/>
      <c r="AI208" s="150"/>
      <c r="AJ208" s="148"/>
      <c r="AK208" s="148"/>
      <c r="AL208" s="151"/>
      <c r="AM208" s="151"/>
      <c r="AN208" s="151"/>
      <c r="AO208" s="148"/>
      <c r="AP208" s="148"/>
      <c r="AS208" s="153"/>
      <c r="AT208" s="153"/>
      <c r="AU208" s="153"/>
      <c r="AV208" s="153"/>
      <c r="AW208" s="148"/>
      <c r="AX208" s="148"/>
      <c r="AY208" s="149"/>
      <c r="AZ208" s="150"/>
      <c r="BA208" s="148"/>
      <c r="BB208" s="148"/>
      <c r="BC208" s="151"/>
      <c r="BD208" s="151"/>
      <c r="BE208" s="151"/>
      <c r="BF208" s="148"/>
      <c r="BG208" s="148"/>
      <c r="BJ208" s="153"/>
      <c r="BK208" s="153"/>
      <c r="BL208" s="153"/>
      <c r="BM208" s="153"/>
      <c r="BN208" s="148"/>
      <c r="BO208" s="148"/>
      <c r="BP208" s="149"/>
      <c r="BQ208" s="150"/>
      <c r="BR208" s="148"/>
      <c r="BS208" s="148"/>
      <c r="BT208" s="151"/>
      <c r="BU208" s="151"/>
      <c r="BV208" s="151"/>
      <c r="BW208" s="148"/>
      <c r="BX208" s="148"/>
      <c r="CA208" s="153"/>
      <c r="CB208" s="153"/>
      <c r="CC208" s="153"/>
      <c r="CD208" s="153"/>
      <c r="CE208" s="148"/>
      <c r="CF208" s="148"/>
      <c r="CG208" s="149"/>
      <c r="CH208" s="150"/>
      <c r="CI208" s="148"/>
      <c r="CJ208" s="148"/>
      <c r="CK208" s="151"/>
      <c r="CL208" s="151"/>
      <c r="CM208" s="151"/>
      <c r="CN208" s="148"/>
      <c r="CO208" s="148"/>
      <c r="CR208" s="153"/>
      <c r="CS208" s="153"/>
      <c r="CT208" s="153"/>
      <c r="CU208" s="153"/>
      <c r="CV208" s="148"/>
      <c r="CW208" s="148"/>
      <c r="CX208" s="149"/>
      <c r="CY208" s="150"/>
      <c r="CZ208" s="148"/>
      <c r="DA208" s="148"/>
      <c r="DB208" s="151"/>
      <c r="DC208" s="151"/>
      <c r="DD208" s="151"/>
      <c r="DE208" s="148"/>
      <c r="DF208" s="148"/>
      <c r="DI208" s="153"/>
      <c r="DJ208" s="153"/>
      <c r="DK208" s="153"/>
      <c r="DL208" s="153"/>
      <c r="DM208" s="148"/>
      <c r="DN208" s="148"/>
      <c r="DO208" s="149"/>
      <c r="DP208" s="150"/>
      <c r="DQ208" s="148"/>
      <c r="DR208" s="148"/>
      <c r="DS208" s="151"/>
      <c r="DT208" s="151"/>
      <c r="DU208" s="151"/>
      <c r="DV208" s="148"/>
      <c r="DW208" s="148"/>
      <c r="DZ208" s="153"/>
      <c r="EA208" s="153"/>
      <c r="EB208" s="153"/>
      <c r="EC208" s="153"/>
      <c r="ED208" s="148"/>
      <c r="EE208" s="148"/>
      <c r="EF208" s="149"/>
      <c r="EG208" s="150"/>
      <c r="EH208" s="148"/>
      <c r="EI208" s="148"/>
      <c r="EJ208" s="151"/>
      <c r="EK208" s="151"/>
      <c r="EL208" s="151"/>
      <c r="EM208" s="148"/>
      <c r="EN208" s="148"/>
      <c r="EQ208" s="153"/>
      <c r="ER208" s="153"/>
      <c r="ES208" s="153"/>
      <c r="ET208" s="153"/>
      <c r="EU208" s="148"/>
      <c r="EV208" s="148"/>
      <c r="EW208" s="149"/>
      <c r="EX208" s="150"/>
      <c r="EY208" s="148"/>
      <c r="EZ208" s="148"/>
      <c r="FA208" s="151"/>
      <c r="FB208" s="151"/>
      <c r="FC208" s="151"/>
      <c r="FD208" s="148"/>
      <c r="FE208" s="148"/>
      <c r="FH208" s="153"/>
      <c r="FI208" s="153"/>
      <c r="FJ208" s="153"/>
      <c r="FK208" s="153"/>
      <c r="FL208" s="148"/>
      <c r="FM208" s="148"/>
      <c r="FN208" s="149"/>
      <c r="FO208" s="150"/>
      <c r="FP208" s="148"/>
      <c r="FQ208" s="148"/>
      <c r="FR208" s="151"/>
      <c r="FS208" s="151"/>
      <c r="FT208" s="151"/>
      <c r="FU208" s="148"/>
      <c r="FV208" s="148"/>
      <c r="FY208" s="153"/>
      <c r="FZ208" s="153"/>
      <c r="GA208" s="153"/>
      <c r="GB208" s="153"/>
      <c r="GC208" s="148"/>
      <c r="GD208" s="148"/>
      <c r="GE208" s="149"/>
      <c r="GF208" s="150"/>
      <c r="GG208" s="148"/>
      <c r="GH208" s="148"/>
      <c r="GI208" s="151"/>
      <c r="GJ208" s="151"/>
      <c r="GK208" s="151"/>
      <c r="GL208" s="148"/>
      <c r="GM208" s="148"/>
      <c r="GP208" s="153"/>
      <c r="GQ208" s="153"/>
      <c r="GR208" s="153"/>
      <c r="GS208" s="153"/>
      <c r="GT208" s="148"/>
      <c r="GU208" s="148"/>
      <c r="GV208" s="149"/>
      <c r="GW208" s="150"/>
      <c r="GX208" s="148"/>
      <c r="GY208" s="148"/>
      <c r="GZ208" s="151"/>
      <c r="HA208" s="151"/>
      <c r="HB208" s="151"/>
      <c r="HC208" s="148"/>
      <c r="HD208" s="148"/>
      <c r="HG208" s="153"/>
    </row>
    <row r="209" spans="1:215" s="152" customFormat="1" ht="41.25" customHeight="1">
      <c r="A209" s="375" t="s">
        <v>813</v>
      </c>
      <c r="B209" s="516" t="s">
        <v>5135</v>
      </c>
      <c r="C209" s="516" t="s">
        <v>814</v>
      </c>
      <c r="D209" s="516" t="s">
        <v>7367</v>
      </c>
      <c r="E209" s="483" t="str">
        <f t="shared" si="5"/>
        <v>宇部市八王子町12-14</v>
      </c>
      <c r="F209" s="483" t="s">
        <v>1113</v>
      </c>
      <c r="G209" s="515">
        <v>41061</v>
      </c>
      <c r="H209" s="483" t="s">
        <v>1808</v>
      </c>
      <c r="I209" s="376" t="s">
        <v>2841</v>
      </c>
      <c r="J209" s="494" t="s">
        <v>4099</v>
      </c>
      <c r="K209" s="486" t="s">
        <v>250</v>
      </c>
      <c r="L209" s="486" t="s">
        <v>367</v>
      </c>
      <c r="M209" s="483" t="s">
        <v>1292</v>
      </c>
      <c r="N209" s="483" t="s">
        <v>5134</v>
      </c>
      <c r="O209" s="487" t="s">
        <v>234</v>
      </c>
      <c r="P209" s="497" t="s">
        <v>113</v>
      </c>
      <c r="Q209" s="149"/>
      <c r="R209" s="150"/>
      <c r="S209" s="148"/>
      <c r="T209" s="148"/>
      <c r="U209" s="151"/>
      <c r="V209" s="151"/>
      <c r="W209" s="151"/>
      <c r="X209" s="148"/>
      <c r="Y209" s="148"/>
      <c r="AB209" s="153"/>
      <c r="AC209" s="153"/>
      <c r="AD209" s="153"/>
      <c r="AE209" s="153"/>
      <c r="AF209" s="148"/>
      <c r="AG209" s="148"/>
      <c r="AH209" s="149"/>
      <c r="AI209" s="150"/>
      <c r="AJ209" s="148"/>
      <c r="AK209" s="148"/>
      <c r="AL209" s="151"/>
      <c r="AM209" s="151"/>
      <c r="AN209" s="151"/>
      <c r="AO209" s="148"/>
      <c r="AP209" s="148"/>
      <c r="AS209" s="153"/>
      <c r="AT209" s="153"/>
      <c r="AU209" s="153"/>
      <c r="AV209" s="153"/>
      <c r="AW209" s="148"/>
      <c r="AX209" s="148"/>
      <c r="AY209" s="149"/>
      <c r="AZ209" s="150"/>
      <c r="BA209" s="148"/>
      <c r="BB209" s="148"/>
      <c r="BC209" s="151"/>
      <c r="BD209" s="151"/>
      <c r="BE209" s="151"/>
      <c r="BF209" s="148"/>
      <c r="BG209" s="148"/>
      <c r="BJ209" s="153"/>
      <c r="BK209" s="153"/>
      <c r="BL209" s="153"/>
      <c r="BM209" s="153"/>
      <c r="BN209" s="148"/>
      <c r="BO209" s="148"/>
      <c r="BP209" s="149"/>
      <c r="BQ209" s="150"/>
      <c r="BR209" s="148"/>
      <c r="BS209" s="148"/>
      <c r="BT209" s="151"/>
      <c r="BU209" s="151"/>
      <c r="BV209" s="151"/>
      <c r="BW209" s="148"/>
      <c r="BX209" s="148"/>
      <c r="CA209" s="153"/>
      <c r="CB209" s="153"/>
      <c r="CC209" s="153"/>
      <c r="CD209" s="153"/>
      <c r="CE209" s="148"/>
      <c r="CF209" s="148"/>
      <c r="CG209" s="149"/>
      <c r="CH209" s="150"/>
      <c r="CI209" s="148"/>
      <c r="CJ209" s="148"/>
      <c r="CK209" s="151"/>
      <c r="CL209" s="151"/>
      <c r="CM209" s="151"/>
      <c r="CN209" s="148"/>
      <c r="CO209" s="148"/>
      <c r="CR209" s="153"/>
      <c r="CS209" s="153"/>
      <c r="CT209" s="153"/>
      <c r="CU209" s="153"/>
      <c r="CV209" s="148"/>
      <c r="CW209" s="148"/>
      <c r="CX209" s="149"/>
      <c r="CY209" s="150"/>
      <c r="CZ209" s="148"/>
      <c r="DA209" s="148"/>
      <c r="DB209" s="151"/>
      <c r="DC209" s="151"/>
      <c r="DD209" s="151"/>
      <c r="DE209" s="148"/>
      <c r="DF209" s="148"/>
      <c r="DI209" s="153"/>
      <c r="DJ209" s="153"/>
      <c r="DK209" s="153"/>
      <c r="DL209" s="153"/>
      <c r="DM209" s="148"/>
      <c r="DN209" s="148"/>
      <c r="DO209" s="149"/>
      <c r="DP209" s="150"/>
      <c r="DQ209" s="148"/>
      <c r="DR209" s="148"/>
      <c r="DS209" s="151"/>
      <c r="DT209" s="151"/>
      <c r="DU209" s="151"/>
      <c r="DV209" s="148"/>
      <c r="DW209" s="148"/>
      <c r="DZ209" s="153"/>
      <c r="EA209" s="153"/>
      <c r="EB209" s="153"/>
      <c r="EC209" s="153"/>
      <c r="ED209" s="148"/>
      <c r="EE209" s="148"/>
      <c r="EF209" s="149"/>
      <c r="EG209" s="150"/>
      <c r="EH209" s="148"/>
      <c r="EI209" s="148"/>
      <c r="EJ209" s="151"/>
      <c r="EK209" s="151"/>
      <c r="EL209" s="151"/>
      <c r="EM209" s="148"/>
      <c r="EN209" s="148"/>
      <c r="EQ209" s="153"/>
      <c r="ER209" s="153"/>
      <c r="ES209" s="153"/>
      <c r="ET209" s="153"/>
      <c r="EU209" s="148"/>
      <c r="EV209" s="148"/>
      <c r="EW209" s="149"/>
      <c r="EX209" s="150"/>
      <c r="EY209" s="148"/>
      <c r="EZ209" s="148"/>
      <c r="FA209" s="151"/>
      <c r="FB209" s="151"/>
      <c r="FC209" s="151"/>
      <c r="FD209" s="148"/>
      <c r="FE209" s="148"/>
      <c r="FH209" s="153"/>
      <c r="FI209" s="153"/>
      <c r="FJ209" s="153"/>
      <c r="FK209" s="153"/>
      <c r="FL209" s="148"/>
      <c r="FM209" s="148"/>
      <c r="FN209" s="149"/>
      <c r="FO209" s="150"/>
      <c r="FP209" s="148"/>
      <c r="FQ209" s="148"/>
      <c r="FR209" s="151"/>
      <c r="FS209" s="151"/>
      <c r="FT209" s="151"/>
      <c r="FU209" s="148"/>
      <c r="FV209" s="148"/>
      <c r="FY209" s="153"/>
      <c r="FZ209" s="153"/>
      <c r="GA209" s="153"/>
      <c r="GB209" s="153"/>
      <c r="GC209" s="148"/>
      <c r="GD209" s="148"/>
      <c r="GE209" s="149"/>
      <c r="GF209" s="150"/>
      <c r="GG209" s="148"/>
      <c r="GH209" s="148"/>
      <c r="GI209" s="151"/>
      <c r="GJ209" s="151"/>
      <c r="GK209" s="151"/>
      <c r="GL209" s="148"/>
      <c r="GM209" s="148"/>
      <c r="GP209" s="153"/>
      <c r="GQ209" s="153"/>
      <c r="GR209" s="153"/>
      <c r="GS209" s="153"/>
      <c r="GT209" s="148"/>
      <c r="GU209" s="148"/>
      <c r="GV209" s="149"/>
      <c r="GW209" s="150"/>
      <c r="GX209" s="148"/>
      <c r="GY209" s="148"/>
      <c r="GZ209" s="151"/>
      <c r="HA209" s="151"/>
      <c r="HB209" s="151"/>
      <c r="HC209" s="148"/>
      <c r="HD209" s="148"/>
      <c r="HG209" s="153"/>
    </row>
    <row r="210" spans="1:215" s="152" customFormat="1" ht="41.25" customHeight="1">
      <c r="A210" s="375" t="s">
        <v>5133</v>
      </c>
      <c r="B210" s="516" t="s">
        <v>5132</v>
      </c>
      <c r="C210" s="516" t="s">
        <v>815</v>
      </c>
      <c r="D210" s="516" t="s">
        <v>5131</v>
      </c>
      <c r="E210" s="483" t="str">
        <f t="shared" si="5"/>
        <v>宇部市昭和町4-2-1</v>
      </c>
      <c r="F210" s="483" t="s">
        <v>1114</v>
      </c>
      <c r="G210" s="515">
        <v>41061</v>
      </c>
      <c r="H210" s="483" t="s">
        <v>1809</v>
      </c>
      <c r="I210" s="376" t="s">
        <v>2841</v>
      </c>
      <c r="J210" s="494" t="s">
        <v>4099</v>
      </c>
      <c r="K210" s="486" t="s">
        <v>250</v>
      </c>
      <c r="L210" s="486" t="s">
        <v>367</v>
      </c>
      <c r="M210" s="483" t="s">
        <v>1293</v>
      </c>
      <c r="N210" s="483" t="s">
        <v>5130</v>
      </c>
      <c r="O210" s="487" t="s">
        <v>234</v>
      </c>
      <c r="P210" s="497" t="s">
        <v>113</v>
      </c>
      <c r="Q210" s="149"/>
      <c r="R210" s="150"/>
      <c r="S210" s="148"/>
      <c r="T210" s="148"/>
      <c r="U210" s="151"/>
      <c r="V210" s="151"/>
      <c r="W210" s="151"/>
      <c r="X210" s="148"/>
      <c r="Y210" s="148"/>
      <c r="AB210" s="153"/>
      <c r="AC210" s="153"/>
      <c r="AD210" s="153"/>
      <c r="AE210" s="153"/>
      <c r="AF210" s="148"/>
      <c r="AG210" s="148"/>
      <c r="AH210" s="149"/>
      <c r="AI210" s="150"/>
      <c r="AJ210" s="148"/>
      <c r="AK210" s="148"/>
      <c r="AL210" s="151"/>
      <c r="AM210" s="151"/>
      <c r="AN210" s="151"/>
      <c r="AO210" s="148"/>
      <c r="AP210" s="148"/>
      <c r="AS210" s="153"/>
      <c r="AT210" s="153"/>
      <c r="AU210" s="153"/>
      <c r="AV210" s="153"/>
      <c r="AW210" s="148"/>
      <c r="AX210" s="148"/>
      <c r="AY210" s="149"/>
      <c r="AZ210" s="150"/>
      <c r="BA210" s="148"/>
      <c r="BB210" s="148"/>
      <c r="BC210" s="151"/>
      <c r="BD210" s="151"/>
      <c r="BE210" s="151"/>
      <c r="BF210" s="148"/>
      <c r="BG210" s="148"/>
      <c r="BJ210" s="153"/>
      <c r="BK210" s="153"/>
      <c r="BL210" s="153"/>
      <c r="BM210" s="153"/>
      <c r="BN210" s="148"/>
      <c r="BO210" s="148"/>
      <c r="BP210" s="149"/>
      <c r="BQ210" s="150"/>
      <c r="BR210" s="148"/>
      <c r="BS210" s="148"/>
      <c r="BT210" s="151"/>
      <c r="BU210" s="151"/>
      <c r="BV210" s="151"/>
      <c r="BW210" s="148"/>
      <c r="BX210" s="148"/>
      <c r="CA210" s="153"/>
      <c r="CB210" s="153"/>
      <c r="CC210" s="153"/>
      <c r="CD210" s="153"/>
      <c r="CE210" s="148"/>
      <c r="CF210" s="148"/>
      <c r="CG210" s="149"/>
      <c r="CH210" s="150"/>
      <c r="CI210" s="148"/>
      <c r="CJ210" s="148"/>
      <c r="CK210" s="151"/>
      <c r="CL210" s="151"/>
      <c r="CM210" s="151"/>
      <c r="CN210" s="148"/>
      <c r="CO210" s="148"/>
      <c r="CR210" s="153"/>
      <c r="CS210" s="153"/>
      <c r="CT210" s="153"/>
      <c r="CU210" s="153"/>
      <c r="CV210" s="148"/>
      <c r="CW210" s="148"/>
      <c r="CX210" s="149"/>
      <c r="CY210" s="150"/>
      <c r="CZ210" s="148"/>
      <c r="DA210" s="148"/>
      <c r="DB210" s="151"/>
      <c r="DC210" s="151"/>
      <c r="DD210" s="151"/>
      <c r="DE210" s="148"/>
      <c r="DF210" s="148"/>
      <c r="DI210" s="153"/>
      <c r="DJ210" s="153"/>
      <c r="DK210" s="153"/>
      <c r="DL210" s="153"/>
      <c r="DM210" s="148"/>
      <c r="DN210" s="148"/>
      <c r="DO210" s="149"/>
      <c r="DP210" s="150"/>
      <c r="DQ210" s="148"/>
      <c r="DR210" s="148"/>
      <c r="DS210" s="151"/>
      <c r="DT210" s="151"/>
      <c r="DU210" s="151"/>
      <c r="DV210" s="148"/>
      <c r="DW210" s="148"/>
      <c r="DZ210" s="153"/>
      <c r="EA210" s="153"/>
      <c r="EB210" s="153"/>
      <c r="EC210" s="153"/>
      <c r="ED210" s="148"/>
      <c r="EE210" s="148"/>
      <c r="EF210" s="149"/>
      <c r="EG210" s="150"/>
      <c r="EH210" s="148"/>
      <c r="EI210" s="148"/>
      <c r="EJ210" s="151"/>
      <c r="EK210" s="151"/>
      <c r="EL210" s="151"/>
      <c r="EM210" s="148"/>
      <c r="EN210" s="148"/>
      <c r="EQ210" s="153"/>
      <c r="ER210" s="153"/>
      <c r="ES210" s="153"/>
      <c r="ET210" s="153"/>
      <c r="EU210" s="148"/>
      <c r="EV210" s="148"/>
      <c r="EW210" s="149"/>
      <c r="EX210" s="150"/>
      <c r="EY210" s="148"/>
      <c r="EZ210" s="148"/>
      <c r="FA210" s="151"/>
      <c r="FB210" s="151"/>
      <c r="FC210" s="151"/>
      <c r="FD210" s="148"/>
      <c r="FE210" s="148"/>
      <c r="FH210" s="153"/>
      <c r="FI210" s="153"/>
      <c r="FJ210" s="153"/>
      <c r="FK210" s="153"/>
      <c r="FL210" s="148"/>
      <c r="FM210" s="148"/>
      <c r="FN210" s="149"/>
      <c r="FO210" s="150"/>
      <c r="FP210" s="148"/>
      <c r="FQ210" s="148"/>
      <c r="FR210" s="151"/>
      <c r="FS210" s="151"/>
      <c r="FT210" s="151"/>
      <c r="FU210" s="148"/>
      <c r="FV210" s="148"/>
      <c r="FY210" s="153"/>
      <c r="FZ210" s="153"/>
      <c r="GA210" s="153"/>
      <c r="GB210" s="153"/>
      <c r="GC210" s="148"/>
      <c r="GD210" s="148"/>
      <c r="GE210" s="149"/>
      <c r="GF210" s="150"/>
      <c r="GG210" s="148"/>
      <c r="GH210" s="148"/>
      <c r="GI210" s="151"/>
      <c r="GJ210" s="151"/>
      <c r="GK210" s="151"/>
      <c r="GL210" s="148"/>
      <c r="GM210" s="148"/>
      <c r="GP210" s="153"/>
      <c r="GQ210" s="153"/>
      <c r="GR210" s="153"/>
      <c r="GS210" s="153"/>
      <c r="GT210" s="148"/>
      <c r="GU210" s="148"/>
      <c r="GV210" s="149"/>
      <c r="GW210" s="150"/>
      <c r="GX210" s="148"/>
      <c r="GY210" s="148"/>
      <c r="GZ210" s="151"/>
      <c r="HA210" s="151"/>
      <c r="HB210" s="151"/>
      <c r="HC210" s="148"/>
      <c r="HD210" s="148"/>
      <c r="HG210" s="153"/>
    </row>
    <row r="211" spans="1:215" s="152" customFormat="1" ht="41.25" customHeight="1">
      <c r="A211" s="375" t="s">
        <v>5129</v>
      </c>
      <c r="B211" s="516" t="s">
        <v>5128</v>
      </c>
      <c r="C211" s="516" t="s">
        <v>816</v>
      </c>
      <c r="D211" s="516" t="s">
        <v>2885</v>
      </c>
      <c r="E211" s="483" t="str">
        <f t="shared" si="5"/>
        <v>宇部市新天町2-3-7</v>
      </c>
      <c r="F211" s="483" t="s">
        <v>1111</v>
      </c>
      <c r="G211" s="515">
        <v>41061</v>
      </c>
      <c r="H211" s="483" t="s">
        <v>1810</v>
      </c>
      <c r="I211" s="376" t="s">
        <v>2841</v>
      </c>
      <c r="J211" s="494" t="s">
        <v>4099</v>
      </c>
      <c r="K211" s="486" t="s">
        <v>250</v>
      </c>
      <c r="L211" s="486" t="s">
        <v>367</v>
      </c>
      <c r="M211" s="483" t="s">
        <v>1289</v>
      </c>
      <c r="N211" s="483" t="s">
        <v>5127</v>
      </c>
      <c r="O211" s="487" t="s">
        <v>234</v>
      </c>
      <c r="P211" s="497" t="s">
        <v>113</v>
      </c>
      <c r="Q211" s="149"/>
      <c r="R211" s="150"/>
      <c r="S211" s="148"/>
      <c r="T211" s="148"/>
      <c r="U211" s="151"/>
      <c r="V211" s="151"/>
      <c r="W211" s="151"/>
      <c r="X211" s="148"/>
      <c r="Y211" s="148"/>
      <c r="AB211" s="153"/>
      <c r="AC211" s="153"/>
      <c r="AD211" s="153"/>
      <c r="AE211" s="153"/>
      <c r="AF211" s="148"/>
      <c r="AG211" s="148"/>
      <c r="AH211" s="149"/>
      <c r="AI211" s="150"/>
      <c r="AJ211" s="148"/>
      <c r="AK211" s="148"/>
      <c r="AL211" s="151"/>
      <c r="AM211" s="151"/>
      <c r="AN211" s="151"/>
      <c r="AO211" s="148"/>
      <c r="AP211" s="148"/>
      <c r="AS211" s="153"/>
      <c r="AT211" s="153"/>
      <c r="AU211" s="153"/>
      <c r="AV211" s="153"/>
      <c r="AW211" s="148"/>
      <c r="AX211" s="148"/>
      <c r="AY211" s="149"/>
      <c r="AZ211" s="150"/>
      <c r="BA211" s="148"/>
      <c r="BB211" s="148"/>
      <c r="BC211" s="151"/>
      <c r="BD211" s="151"/>
      <c r="BE211" s="151"/>
      <c r="BF211" s="148"/>
      <c r="BG211" s="148"/>
      <c r="BJ211" s="153"/>
      <c r="BK211" s="153"/>
      <c r="BL211" s="153"/>
      <c r="BM211" s="153"/>
      <c r="BN211" s="148"/>
      <c r="BO211" s="148"/>
      <c r="BP211" s="149"/>
      <c r="BQ211" s="150"/>
      <c r="BR211" s="148"/>
      <c r="BS211" s="148"/>
      <c r="BT211" s="151"/>
      <c r="BU211" s="151"/>
      <c r="BV211" s="151"/>
      <c r="BW211" s="148"/>
      <c r="BX211" s="148"/>
      <c r="CA211" s="153"/>
      <c r="CB211" s="153"/>
      <c r="CC211" s="153"/>
      <c r="CD211" s="153"/>
      <c r="CE211" s="148"/>
      <c r="CF211" s="148"/>
      <c r="CG211" s="149"/>
      <c r="CH211" s="150"/>
      <c r="CI211" s="148"/>
      <c r="CJ211" s="148"/>
      <c r="CK211" s="151"/>
      <c r="CL211" s="151"/>
      <c r="CM211" s="151"/>
      <c r="CN211" s="148"/>
      <c r="CO211" s="148"/>
      <c r="CR211" s="153"/>
      <c r="CS211" s="153"/>
      <c r="CT211" s="153"/>
      <c r="CU211" s="153"/>
      <c r="CV211" s="148"/>
      <c r="CW211" s="148"/>
      <c r="CX211" s="149"/>
      <c r="CY211" s="150"/>
      <c r="CZ211" s="148"/>
      <c r="DA211" s="148"/>
      <c r="DB211" s="151"/>
      <c r="DC211" s="151"/>
      <c r="DD211" s="151"/>
      <c r="DE211" s="148"/>
      <c r="DF211" s="148"/>
      <c r="DI211" s="153"/>
      <c r="DJ211" s="153"/>
      <c r="DK211" s="153"/>
      <c r="DL211" s="153"/>
      <c r="DM211" s="148"/>
      <c r="DN211" s="148"/>
      <c r="DO211" s="149"/>
      <c r="DP211" s="150"/>
      <c r="DQ211" s="148"/>
      <c r="DR211" s="148"/>
      <c r="DS211" s="151"/>
      <c r="DT211" s="151"/>
      <c r="DU211" s="151"/>
      <c r="DV211" s="148"/>
      <c r="DW211" s="148"/>
      <c r="DZ211" s="153"/>
      <c r="EA211" s="153"/>
      <c r="EB211" s="153"/>
      <c r="EC211" s="153"/>
      <c r="ED211" s="148"/>
      <c r="EE211" s="148"/>
      <c r="EF211" s="149"/>
      <c r="EG211" s="150"/>
      <c r="EH211" s="148"/>
      <c r="EI211" s="148"/>
      <c r="EJ211" s="151"/>
      <c r="EK211" s="151"/>
      <c r="EL211" s="151"/>
      <c r="EM211" s="148"/>
      <c r="EN211" s="148"/>
      <c r="EQ211" s="153"/>
      <c r="ER211" s="153"/>
      <c r="ES211" s="153"/>
      <c r="ET211" s="153"/>
      <c r="EU211" s="148"/>
      <c r="EV211" s="148"/>
      <c r="EW211" s="149"/>
      <c r="EX211" s="150"/>
      <c r="EY211" s="148"/>
      <c r="EZ211" s="148"/>
      <c r="FA211" s="151"/>
      <c r="FB211" s="151"/>
      <c r="FC211" s="151"/>
      <c r="FD211" s="148"/>
      <c r="FE211" s="148"/>
      <c r="FH211" s="153"/>
      <c r="FI211" s="153"/>
      <c r="FJ211" s="153"/>
      <c r="FK211" s="153"/>
      <c r="FL211" s="148"/>
      <c r="FM211" s="148"/>
      <c r="FN211" s="149"/>
      <c r="FO211" s="150"/>
      <c r="FP211" s="148"/>
      <c r="FQ211" s="148"/>
      <c r="FR211" s="151"/>
      <c r="FS211" s="151"/>
      <c r="FT211" s="151"/>
      <c r="FU211" s="148"/>
      <c r="FV211" s="148"/>
      <c r="FY211" s="153"/>
      <c r="FZ211" s="153"/>
      <c r="GA211" s="153"/>
      <c r="GB211" s="153"/>
      <c r="GC211" s="148"/>
      <c r="GD211" s="148"/>
      <c r="GE211" s="149"/>
      <c r="GF211" s="150"/>
      <c r="GG211" s="148"/>
      <c r="GH211" s="148"/>
      <c r="GI211" s="151"/>
      <c r="GJ211" s="151"/>
      <c r="GK211" s="151"/>
      <c r="GL211" s="148"/>
      <c r="GM211" s="148"/>
      <c r="GP211" s="153"/>
      <c r="GQ211" s="153"/>
      <c r="GR211" s="153"/>
      <c r="GS211" s="153"/>
      <c r="GT211" s="148"/>
      <c r="GU211" s="148"/>
      <c r="GV211" s="149"/>
      <c r="GW211" s="150"/>
      <c r="GX211" s="148"/>
      <c r="GY211" s="148"/>
      <c r="GZ211" s="151"/>
      <c r="HA211" s="151"/>
      <c r="HB211" s="151"/>
      <c r="HC211" s="148"/>
      <c r="HD211" s="148"/>
      <c r="HG211" s="153"/>
    </row>
    <row r="212" spans="1:215" s="152" customFormat="1" ht="41.25" customHeight="1">
      <c r="A212" s="375" t="s">
        <v>6383</v>
      </c>
      <c r="B212" s="516" t="s">
        <v>817</v>
      </c>
      <c r="C212" s="516" t="s">
        <v>817</v>
      </c>
      <c r="D212" s="516" t="s">
        <v>1224</v>
      </c>
      <c r="E212" s="483" t="str">
        <f>L212&amp;M212</f>
        <v>宇部市際波663-3</v>
      </c>
      <c r="F212" s="483" t="s">
        <v>1042</v>
      </c>
      <c r="G212" s="515">
        <v>41091</v>
      </c>
      <c r="H212" s="483" t="s">
        <v>7799</v>
      </c>
      <c r="I212" s="376" t="s">
        <v>424</v>
      </c>
      <c r="J212" s="494" t="s">
        <v>4099</v>
      </c>
      <c r="K212" s="486" t="s">
        <v>250</v>
      </c>
      <c r="L212" s="486" t="s">
        <v>367</v>
      </c>
      <c r="M212" s="483" t="s">
        <v>1294</v>
      </c>
      <c r="N212" s="483" t="s">
        <v>6384</v>
      </c>
      <c r="O212" s="487" t="s">
        <v>234</v>
      </c>
      <c r="P212" s="497" t="s">
        <v>113</v>
      </c>
      <c r="Q212" s="149"/>
      <c r="R212" s="150"/>
      <c r="S212" s="148"/>
      <c r="T212" s="148"/>
      <c r="U212" s="151"/>
      <c r="V212" s="151"/>
      <c r="W212" s="151"/>
      <c r="X212" s="148"/>
      <c r="Y212" s="148"/>
      <c r="AB212" s="153"/>
      <c r="AC212" s="153"/>
      <c r="AD212" s="153"/>
      <c r="AE212" s="153"/>
      <c r="AF212" s="148"/>
      <c r="AG212" s="148"/>
      <c r="AH212" s="149"/>
      <c r="AI212" s="150"/>
      <c r="AJ212" s="148"/>
      <c r="AK212" s="148"/>
      <c r="AL212" s="151"/>
      <c r="AM212" s="151"/>
      <c r="AN212" s="151"/>
      <c r="AO212" s="148"/>
      <c r="AP212" s="148"/>
      <c r="AS212" s="153"/>
      <c r="AT212" s="153"/>
      <c r="AU212" s="153"/>
      <c r="AV212" s="153"/>
      <c r="AW212" s="148"/>
      <c r="AX212" s="148"/>
      <c r="AY212" s="149"/>
      <c r="AZ212" s="150"/>
      <c r="BA212" s="148"/>
      <c r="BB212" s="148"/>
      <c r="BC212" s="151"/>
      <c r="BD212" s="151"/>
      <c r="BE212" s="151"/>
      <c r="BF212" s="148"/>
      <c r="BG212" s="148"/>
      <c r="BJ212" s="153"/>
      <c r="BK212" s="153"/>
      <c r="BL212" s="153"/>
      <c r="BM212" s="153"/>
      <c r="BN212" s="148"/>
      <c r="BO212" s="148"/>
      <c r="BP212" s="149"/>
      <c r="BQ212" s="150"/>
      <c r="BR212" s="148"/>
      <c r="BS212" s="148"/>
      <c r="BT212" s="151"/>
      <c r="BU212" s="151"/>
      <c r="BV212" s="151"/>
      <c r="BW212" s="148"/>
      <c r="BX212" s="148"/>
      <c r="CA212" s="153"/>
      <c r="CB212" s="153"/>
      <c r="CC212" s="153"/>
      <c r="CD212" s="153"/>
      <c r="CE212" s="148"/>
      <c r="CF212" s="148"/>
      <c r="CG212" s="149"/>
      <c r="CH212" s="150"/>
      <c r="CI212" s="148"/>
      <c r="CJ212" s="148"/>
      <c r="CK212" s="151"/>
      <c r="CL212" s="151"/>
      <c r="CM212" s="151"/>
      <c r="CN212" s="148"/>
      <c r="CO212" s="148"/>
      <c r="CR212" s="153"/>
      <c r="CS212" s="153"/>
      <c r="CT212" s="153"/>
      <c r="CU212" s="153"/>
      <c r="CV212" s="148"/>
      <c r="CW212" s="148"/>
      <c r="CX212" s="149"/>
      <c r="CY212" s="150"/>
      <c r="CZ212" s="148"/>
      <c r="DA212" s="148"/>
      <c r="DB212" s="151"/>
      <c r="DC212" s="151"/>
      <c r="DD212" s="151"/>
      <c r="DE212" s="148"/>
      <c r="DF212" s="148"/>
      <c r="DI212" s="153"/>
      <c r="DJ212" s="153"/>
      <c r="DK212" s="153"/>
      <c r="DL212" s="153"/>
      <c r="DM212" s="148"/>
      <c r="DN212" s="148"/>
      <c r="DO212" s="149"/>
      <c r="DP212" s="150"/>
      <c r="DQ212" s="148"/>
      <c r="DR212" s="148"/>
      <c r="DS212" s="151"/>
      <c r="DT212" s="151"/>
      <c r="DU212" s="151"/>
      <c r="DV212" s="148"/>
      <c r="DW212" s="148"/>
      <c r="DZ212" s="153"/>
      <c r="EA212" s="153"/>
      <c r="EB212" s="153"/>
      <c r="EC212" s="153"/>
      <c r="ED212" s="148"/>
      <c r="EE212" s="148"/>
      <c r="EF212" s="149"/>
      <c r="EG212" s="150"/>
      <c r="EH212" s="148"/>
      <c r="EI212" s="148"/>
      <c r="EJ212" s="151"/>
      <c r="EK212" s="151"/>
      <c r="EL212" s="151"/>
      <c r="EM212" s="148"/>
      <c r="EN212" s="148"/>
      <c r="EQ212" s="153"/>
      <c r="ER212" s="153"/>
      <c r="ES212" s="153"/>
      <c r="ET212" s="153"/>
      <c r="EU212" s="148"/>
      <c r="EV212" s="148"/>
      <c r="EW212" s="149"/>
      <c r="EX212" s="150"/>
      <c r="EY212" s="148"/>
      <c r="EZ212" s="148"/>
      <c r="FA212" s="151"/>
      <c r="FB212" s="151"/>
      <c r="FC212" s="151"/>
      <c r="FD212" s="148"/>
      <c r="FE212" s="148"/>
      <c r="FH212" s="153"/>
      <c r="FI212" s="153"/>
      <c r="FJ212" s="153"/>
      <c r="FK212" s="153"/>
      <c r="FL212" s="148"/>
      <c r="FM212" s="148"/>
      <c r="FN212" s="149"/>
      <c r="FO212" s="150"/>
      <c r="FP212" s="148"/>
      <c r="FQ212" s="148"/>
      <c r="FR212" s="151"/>
      <c r="FS212" s="151"/>
      <c r="FT212" s="151"/>
      <c r="FU212" s="148"/>
      <c r="FV212" s="148"/>
      <c r="FY212" s="153"/>
      <c r="FZ212" s="153"/>
      <c r="GA212" s="153"/>
      <c r="GB212" s="153"/>
      <c r="GC212" s="148"/>
      <c r="GD212" s="148"/>
      <c r="GE212" s="149"/>
      <c r="GF212" s="150"/>
      <c r="GG212" s="148"/>
      <c r="GH212" s="148"/>
      <c r="GI212" s="151"/>
      <c r="GJ212" s="151"/>
      <c r="GK212" s="151"/>
      <c r="GL212" s="148"/>
      <c r="GM212" s="148"/>
      <c r="GP212" s="153"/>
      <c r="GQ212" s="153"/>
      <c r="GR212" s="153"/>
      <c r="GS212" s="153"/>
      <c r="GT212" s="148"/>
      <c r="GU212" s="148"/>
      <c r="GV212" s="149"/>
      <c r="GW212" s="150"/>
      <c r="GX212" s="148"/>
      <c r="GY212" s="148"/>
      <c r="GZ212" s="151"/>
      <c r="HA212" s="151"/>
      <c r="HB212" s="151"/>
      <c r="HC212" s="148"/>
      <c r="HD212" s="148"/>
      <c r="HG212" s="153"/>
    </row>
    <row r="213" spans="1:215" s="152" customFormat="1" ht="41.25" customHeight="1">
      <c r="A213" s="375" t="s">
        <v>5126</v>
      </c>
      <c r="B213" s="516" t="s">
        <v>5125</v>
      </c>
      <c r="C213" s="516" t="s">
        <v>818</v>
      </c>
      <c r="D213" s="516" t="s">
        <v>3454</v>
      </c>
      <c r="E213" s="483" t="str">
        <f t="shared" si="5"/>
        <v>宇部市船木1017-5</v>
      </c>
      <c r="F213" s="483" t="s">
        <v>913</v>
      </c>
      <c r="G213" s="515">
        <v>41091</v>
      </c>
      <c r="H213" s="483" t="s">
        <v>5124</v>
      </c>
      <c r="I213" s="376" t="s">
        <v>424</v>
      </c>
      <c r="J213" s="494" t="s">
        <v>4099</v>
      </c>
      <c r="K213" s="486" t="s">
        <v>250</v>
      </c>
      <c r="L213" s="486" t="s">
        <v>367</v>
      </c>
      <c r="M213" s="483" t="s">
        <v>1295</v>
      </c>
      <c r="N213" s="483" t="s">
        <v>5123</v>
      </c>
      <c r="O213" s="487" t="s">
        <v>234</v>
      </c>
      <c r="P213" s="497" t="s">
        <v>113</v>
      </c>
      <c r="Q213" s="149"/>
      <c r="R213" s="150"/>
      <c r="S213" s="148"/>
      <c r="T213" s="148"/>
      <c r="U213" s="151"/>
      <c r="V213" s="151"/>
      <c r="W213" s="151"/>
      <c r="X213" s="148"/>
      <c r="Y213" s="148"/>
      <c r="AB213" s="153"/>
      <c r="AC213" s="153"/>
      <c r="AD213" s="153"/>
      <c r="AE213" s="153"/>
      <c r="AF213" s="148"/>
      <c r="AG213" s="148"/>
      <c r="AH213" s="149"/>
      <c r="AI213" s="150"/>
      <c r="AJ213" s="148"/>
      <c r="AK213" s="148"/>
      <c r="AL213" s="151"/>
      <c r="AM213" s="151"/>
      <c r="AN213" s="151"/>
      <c r="AO213" s="148"/>
      <c r="AP213" s="148"/>
      <c r="AS213" s="153"/>
      <c r="AT213" s="153"/>
      <c r="AU213" s="153"/>
      <c r="AV213" s="153"/>
      <c r="AW213" s="148"/>
      <c r="AX213" s="148"/>
      <c r="AY213" s="149"/>
      <c r="AZ213" s="150"/>
      <c r="BA213" s="148"/>
      <c r="BB213" s="148"/>
      <c r="BC213" s="151"/>
      <c r="BD213" s="151"/>
      <c r="BE213" s="151"/>
      <c r="BF213" s="148"/>
      <c r="BG213" s="148"/>
      <c r="BJ213" s="153"/>
      <c r="BK213" s="153"/>
      <c r="BL213" s="153"/>
      <c r="BM213" s="153"/>
      <c r="BN213" s="148"/>
      <c r="BO213" s="148"/>
      <c r="BP213" s="149"/>
      <c r="BQ213" s="150"/>
      <c r="BR213" s="148"/>
      <c r="BS213" s="148"/>
      <c r="BT213" s="151"/>
      <c r="BU213" s="151"/>
      <c r="BV213" s="151"/>
      <c r="BW213" s="148"/>
      <c r="BX213" s="148"/>
      <c r="CA213" s="153"/>
      <c r="CB213" s="153"/>
      <c r="CC213" s="153"/>
      <c r="CD213" s="153"/>
      <c r="CE213" s="148"/>
      <c r="CF213" s="148"/>
      <c r="CG213" s="149"/>
      <c r="CH213" s="150"/>
      <c r="CI213" s="148"/>
      <c r="CJ213" s="148"/>
      <c r="CK213" s="151"/>
      <c r="CL213" s="151"/>
      <c r="CM213" s="151"/>
      <c r="CN213" s="148"/>
      <c r="CO213" s="148"/>
      <c r="CR213" s="153"/>
      <c r="CS213" s="153"/>
      <c r="CT213" s="153"/>
      <c r="CU213" s="153"/>
      <c r="CV213" s="148"/>
      <c r="CW213" s="148"/>
      <c r="CX213" s="149"/>
      <c r="CY213" s="150"/>
      <c r="CZ213" s="148"/>
      <c r="DA213" s="148"/>
      <c r="DB213" s="151"/>
      <c r="DC213" s="151"/>
      <c r="DD213" s="151"/>
      <c r="DE213" s="148"/>
      <c r="DF213" s="148"/>
      <c r="DI213" s="153"/>
      <c r="DJ213" s="153"/>
      <c r="DK213" s="153"/>
      <c r="DL213" s="153"/>
      <c r="DM213" s="148"/>
      <c r="DN213" s="148"/>
      <c r="DO213" s="149"/>
      <c r="DP213" s="150"/>
      <c r="DQ213" s="148"/>
      <c r="DR213" s="148"/>
      <c r="DS213" s="151"/>
      <c r="DT213" s="151"/>
      <c r="DU213" s="151"/>
      <c r="DV213" s="148"/>
      <c r="DW213" s="148"/>
      <c r="DZ213" s="153"/>
      <c r="EA213" s="153"/>
      <c r="EB213" s="153"/>
      <c r="EC213" s="153"/>
      <c r="ED213" s="148"/>
      <c r="EE213" s="148"/>
      <c r="EF213" s="149"/>
      <c r="EG213" s="150"/>
      <c r="EH213" s="148"/>
      <c r="EI213" s="148"/>
      <c r="EJ213" s="151"/>
      <c r="EK213" s="151"/>
      <c r="EL213" s="151"/>
      <c r="EM213" s="148"/>
      <c r="EN213" s="148"/>
      <c r="EQ213" s="153"/>
      <c r="ER213" s="153"/>
      <c r="ES213" s="153"/>
      <c r="ET213" s="153"/>
      <c r="EU213" s="148"/>
      <c r="EV213" s="148"/>
      <c r="EW213" s="149"/>
      <c r="EX213" s="150"/>
      <c r="EY213" s="148"/>
      <c r="EZ213" s="148"/>
      <c r="FA213" s="151"/>
      <c r="FB213" s="151"/>
      <c r="FC213" s="151"/>
      <c r="FD213" s="148"/>
      <c r="FE213" s="148"/>
      <c r="FH213" s="153"/>
      <c r="FI213" s="153"/>
      <c r="FJ213" s="153"/>
      <c r="FK213" s="153"/>
      <c r="FL213" s="148"/>
      <c r="FM213" s="148"/>
      <c r="FN213" s="149"/>
      <c r="FO213" s="150"/>
      <c r="FP213" s="148"/>
      <c r="FQ213" s="148"/>
      <c r="FR213" s="151"/>
      <c r="FS213" s="151"/>
      <c r="FT213" s="151"/>
      <c r="FU213" s="148"/>
      <c r="FV213" s="148"/>
      <c r="FY213" s="153"/>
      <c r="FZ213" s="153"/>
      <c r="GA213" s="153"/>
      <c r="GB213" s="153"/>
      <c r="GC213" s="148"/>
      <c r="GD213" s="148"/>
      <c r="GE213" s="149"/>
      <c r="GF213" s="150"/>
      <c r="GG213" s="148"/>
      <c r="GH213" s="148"/>
      <c r="GI213" s="151"/>
      <c r="GJ213" s="151"/>
      <c r="GK213" s="151"/>
      <c r="GL213" s="148"/>
      <c r="GM213" s="148"/>
      <c r="GP213" s="153"/>
      <c r="GQ213" s="153"/>
      <c r="GR213" s="153"/>
      <c r="GS213" s="153"/>
      <c r="GT213" s="148"/>
      <c r="GU213" s="148"/>
      <c r="GV213" s="149"/>
      <c r="GW213" s="150"/>
      <c r="GX213" s="148"/>
      <c r="GY213" s="148"/>
      <c r="GZ213" s="151"/>
      <c r="HA213" s="151"/>
      <c r="HB213" s="151"/>
      <c r="HC213" s="148"/>
      <c r="HD213" s="148"/>
      <c r="HG213" s="153"/>
    </row>
    <row r="214" spans="1:215" s="152" customFormat="1" ht="41.25" customHeight="1">
      <c r="A214" s="375" t="s">
        <v>2332</v>
      </c>
      <c r="B214" s="516" t="s">
        <v>5122</v>
      </c>
      <c r="C214" s="516" t="s">
        <v>819</v>
      </c>
      <c r="D214" s="516" t="s">
        <v>5121</v>
      </c>
      <c r="E214" s="483" t="str">
        <f t="shared" si="5"/>
        <v>宇部市黒石北3-1-57</v>
      </c>
      <c r="F214" s="483" t="s">
        <v>2886</v>
      </c>
      <c r="G214" s="515">
        <v>41122</v>
      </c>
      <c r="H214" s="483" t="s">
        <v>1812</v>
      </c>
      <c r="I214" s="376" t="s">
        <v>424</v>
      </c>
      <c r="J214" s="494" t="s">
        <v>4099</v>
      </c>
      <c r="K214" s="486" t="s">
        <v>250</v>
      </c>
      <c r="L214" s="486" t="s">
        <v>367</v>
      </c>
      <c r="M214" s="483" t="s">
        <v>3746</v>
      </c>
      <c r="N214" s="483" t="s">
        <v>5120</v>
      </c>
      <c r="O214" s="487" t="s">
        <v>234</v>
      </c>
      <c r="P214" s="497" t="s">
        <v>113</v>
      </c>
      <c r="Q214" s="149"/>
      <c r="R214" s="150"/>
      <c r="S214" s="148"/>
      <c r="T214" s="148"/>
      <c r="U214" s="151"/>
      <c r="V214" s="151"/>
      <c r="W214" s="151"/>
      <c r="X214" s="148"/>
      <c r="Y214" s="148"/>
      <c r="AB214" s="153"/>
      <c r="AC214" s="153"/>
      <c r="AD214" s="153"/>
      <c r="AE214" s="153"/>
      <c r="AF214" s="148"/>
      <c r="AG214" s="148"/>
      <c r="AH214" s="149"/>
      <c r="AI214" s="150"/>
      <c r="AJ214" s="148"/>
      <c r="AK214" s="148"/>
      <c r="AL214" s="151"/>
      <c r="AM214" s="151"/>
      <c r="AN214" s="151"/>
      <c r="AO214" s="148"/>
      <c r="AP214" s="148"/>
      <c r="AS214" s="153"/>
      <c r="AT214" s="153"/>
      <c r="AU214" s="153"/>
      <c r="AV214" s="153"/>
      <c r="AW214" s="148"/>
      <c r="AX214" s="148"/>
      <c r="AY214" s="149"/>
      <c r="AZ214" s="150"/>
      <c r="BA214" s="148"/>
      <c r="BB214" s="148"/>
      <c r="BC214" s="151"/>
      <c r="BD214" s="151"/>
      <c r="BE214" s="151"/>
      <c r="BF214" s="148"/>
      <c r="BG214" s="148"/>
      <c r="BJ214" s="153"/>
      <c r="BK214" s="153"/>
      <c r="BL214" s="153"/>
      <c r="BM214" s="153"/>
      <c r="BN214" s="148"/>
      <c r="BO214" s="148"/>
      <c r="BP214" s="149"/>
      <c r="BQ214" s="150"/>
      <c r="BR214" s="148"/>
      <c r="BS214" s="148"/>
      <c r="BT214" s="151"/>
      <c r="BU214" s="151"/>
      <c r="BV214" s="151"/>
      <c r="BW214" s="148"/>
      <c r="BX214" s="148"/>
      <c r="CA214" s="153"/>
      <c r="CB214" s="153"/>
      <c r="CC214" s="153"/>
      <c r="CD214" s="153"/>
      <c r="CE214" s="148"/>
      <c r="CF214" s="148"/>
      <c r="CG214" s="149"/>
      <c r="CH214" s="150"/>
      <c r="CI214" s="148"/>
      <c r="CJ214" s="148"/>
      <c r="CK214" s="151"/>
      <c r="CL214" s="151"/>
      <c r="CM214" s="151"/>
      <c r="CN214" s="148"/>
      <c r="CO214" s="148"/>
      <c r="CR214" s="153"/>
      <c r="CS214" s="153"/>
      <c r="CT214" s="153"/>
      <c r="CU214" s="153"/>
      <c r="CV214" s="148"/>
      <c r="CW214" s="148"/>
      <c r="CX214" s="149"/>
      <c r="CY214" s="150"/>
      <c r="CZ214" s="148"/>
      <c r="DA214" s="148"/>
      <c r="DB214" s="151"/>
      <c r="DC214" s="151"/>
      <c r="DD214" s="151"/>
      <c r="DE214" s="148"/>
      <c r="DF214" s="148"/>
      <c r="DI214" s="153"/>
      <c r="DJ214" s="153"/>
      <c r="DK214" s="153"/>
      <c r="DL214" s="153"/>
      <c r="DM214" s="148"/>
      <c r="DN214" s="148"/>
      <c r="DO214" s="149"/>
      <c r="DP214" s="150"/>
      <c r="DQ214" s="148"/>
      <c r="DR214" s="148"/>
      <c r="DS214" s="151"/>
      <c r="DT214" s="151"/>
      <c r="DU214" s="151"/>
      <c r="DV214" s="148"/>
      <c r="DW214" s="148"/>
      <c r="DZ214" s="153"/>
      <c r="EA214" s="153"/>
      <c r="EB214" s="153"/>
      <c r="EC214" s="153"/>
      <c r="ED214" s="148"/>
      <c r="EE214" s="148"/>
      <c r="EF214" s="149"/>
      <c r="EG214" s="150"/>
      <c r="EH214" s="148"/>
      <c r="EI214" s="148"/>
      <c r="EJ214" s="151"/>
      <c r="EK214" s="151"/>
      <c r="EL214" s="151"/>
      <c r="EM214" s="148"/>
      <c r="EN214" s="148"/>
      <c r="EQ214" s="153"/>
      <c r="ER214" s="153"/>
      <c r="ES214" s="153"/>
      <c r="ET214" s="153"/>
      <c r="EU214" s="148"/>
      <c r="EV214" s="148"/>
      <c r="EW214" s="149"/>
      <c r="EX214" s="150"/>
      <c r="EY214" s="148"/>
      <c r="EZ214" s="148"/>
      <c r="FA214" s="151"/>
      <c r="FB214" s="151"/>
      <c r="FC214" s="151"/>
      <c r="FD214" s="148"/>
      <c r="FE214" s="148"/>
      <c r="FH214" s="153"/>
      <c r="FI214" s="153"/>
      <c r="FJ214" s="153"/>
      <c r="FK214" s="153"/>
      <c r="FL214" s="148"/>
      <c r="FM214" s="148"/>
      <c r="FN214" s="149"/>
      <c r="FO214" s="150"/>
      <c r="FP214" s="148"/>
      <c r="FQ214" s="148"/>
      <c r="FR214" s="151"/>
      <c r="FS214" s="151"/>
      <c r="FT214" s="151"/>
      <c r="FU214" s="148"/>
      <c r="FV214" s="148"/>
      <c r="FY214" s="153"/>
      <c r="FZ214" s="153"/>
      <c r="GA214" s="153"/>
      <c r="GB214" s="153"/>
      <c r="GC214" s="148"/>
      <c r="GD214" s="148"/>
      <c r="GE214" s="149"/>
      <c r="GF214" s="150"/>
      <c r="GG214" s="148"/>
      <c r="GH214" s="148"/>
      <c r="GI214" s="151"/>
      <c r="GJ214" s="151"/>
      <c r="GK214" s="151"/>
      <c r="GL214" s="148"/>
      <c r="GM214" s="148"/>
      <c r="GP214" s="153"/>
      <c r="GQ214" s="153"/>
      <c r="GR214" s="153"/>
      <c r="GS214" s="153"/>
      <c r="GT214" s="148"/>
      <c r="GU214" s="148"/>
      <c r="GV214" s="149"/>
      <c r="GW214" s="150"/>
      <c r="GX214" s="148"/>
      <c r="GY214" s="148"/>
      <c r="GZ214" s="151"/>
      <c r="HA214" s="151"/>
      <c r="HB214" s="151"/>
      <c r="HC214" s="148"/>
      <c r="HD214" s="148"/>
      <c r="HG214" s="153"/>
    </row>
    <row r="215" spans="1:215" s="152" customFormat="1" ht="41.25" customHeight="1">
      <c r="A215" s="375" t="s">
        <v>5119</v>
      </c>
      <c r="B215" s="516" t="s">
        <v>5118</v>
      </c>
      <c r="C215" s="516" t="s">
        <v>820</v>
      </c>
      <c r="D215" s="516" t="s">
        <v>3455</v>
      </c>
      <c r="E215" s="483" t="str">
        <f t="shared" si="5"/>
        <v>宇部市厚南北2-4-14</v>
      </c>
      <c r="F215" s="483" t="s">
        <v>2883</v>
      </c>
      <c r="G215" s="515">
        <v>41153</v>
      </c>
      <c r="H215" s="483" t="s">
        <v>1813</v>
      </c>
      <c r="I215" s="376" t="s">
        <v>424</v>
      </c>
      <c r="J215" s="494" t="s">
        <v>4099</v>
      </c>
      <c r="K215" s="486" t="s">
        <v>250</v>
      </c>
      <c r="L215" s="486" t="s">
        <v>367</v>
      </c>
      <c r="M215" s="483" t="s">
        <v>1296</v>
      </c>
      <c r="N215" s="483" t="s">
        <v>5117</v>
      </c>
      <c r="O215" s="487" t="s">
        <v>234</v>
      </c>
      <c r="P215" s="497" t="s">
        <v>113</v>
      </c>
      <c r="Q215" s="149"/>
      <c r="R215" s="150"/>
      <c r="S215" s="148"/>
      <c r="T215" s="148"/>
      <c r="U215" s="151"/>
      <c r="V215" s="151"/>
      <c r="W215" s="151"/>
      <c r="X215" s="148"/>
      <c r="Y215" s="148"/>
      <c r="AB215" s="153"/>
      <c r="AC215" s="153"/>
      <c r="AD215" s="153"/>
      <c r="AE215" s="153"/>
      <c r="AF215" s="148"/>
      <c r="AG215" s="148"/>
      <c r="AH215" s="149"/>
      <c r="AI215" s="150"/>
      <c r="AJ215" s="148"/>
      <c r="AK215" s="148"/>
      <c r="AL215" s="151"/>
      <c r="AM215" s="151"/>
      <c r="AN215" s="151"/>
      <c r="AO215" s="148"/>
      <c r="AP215" s="148"/>
      <c r="AS215" s="153"/>
      <c r="AT215" s="153"/>
      <c r="AU215" s="153"/>
      <c r="AV215" s="153"/>
      <c r="AW215" s="148"/>
      <c r="AX215" s="148"/>
      <c r="AY215" s="149"/>
      <c r="AZ215" s="150"/>
      <c r="BA215" s="148"/>
      <c r="BB215" s="148"/>
      <c r="BC215" s="151"/>
      <c r="BD215" s="151"/>
      <c r="BE215" s="151"/>
      <c r="BF215" s="148"/>
      <c r="BG215" s="148"/>
      <c r="BJ215" s="153"/>
      <c r="BK215" s="153"/>
      <c r="BL215" s="153"/>
      <c r="BM215" s="153"/>
      <c r="BN215" s="148"/>
      <c r="BO215" s="148"/>
      <c r="BP215" s="149"/>
      <c r="BQ215" s="150"/>
      <c r="BR215" s="148"/>
      <c r="BS215" s="148"/>
      <c r="BT215" s="151"/>
      <c r="BU215" s="151"/>
      <c r="BV215" s="151"/>
      <c r="BW215" s="148"/>
      <c r="BX215" s="148"/>
      <c r="CA215" s="153"/>
      <c r="CB215" s="153"/>
      <c r="CC215" s="153"/>
      <c r="CD215" s="153"/>
      <c r="CE215" s="148"/>
      <c r="CF215" s="148"/>
      <c r="CG215" s="149"/>
      <c r="CH215" s="150"/>
      <c r="CI215" s="148"/>
      <c r="CJ215" s="148"/>
      <c r="CK215" s="151"/>
      <c r="CL215" s="151"/>
      <c r="CM215" s="151"/>
      <c r="CN215" s="148"/>
      <c r="CO215" s="148"/>
      <c r="CR215" s="153"/>
      <c r="CS215" s="153"/>
      <c r="CT215" s="153"/>
      <c r="CU215" s="153"/>
      <c r="CV215" s="148"/>
      <c r="CW215" s="148"/>
      <c r="CX215" s="149"/>
      <c r="CY215" s="150"/>
      <c r="CZ215" s="148"/>
      <c r="DA215" s="148"/>
      <c r="DB215" s="151"/>
      <c r="DC215" s="151"/>
      <c r="DD215" s="151"/>
      <c r="DE215" s="148"/>
      <c r="DF215" s="148"/>
      <c r="DI215" s="153"/>
      <c r="DJ215" s="153"/>
      <c r="DK215" s="153"/>
      <c r="DL215" s="153"/>
      <c r="DM215" s="148"/>
      <c r="DN215" s="148"/>
      <c r="DO215" s="149"/>
      <c r="DP215" s="150"/>
      <c r="DQ215" s="148"/>
      <c r="DR215" s="148"/>
      <c r="DS215" s="151"/>
      <c r="DT215" s="151"/>
      <c r="DU215" s="151"/>
      <c r="DV215" s="148"/>
      <c r="DW215" s="148"/>
      <c r="DZ215" s="153"/>
      <c r="EA215" s="153"/>
      <c r="EB215" s="153"/>
      <c r="EC215" s="153"/>
      <c r="ED215" s="148"/>
      <c r="EE215" s="148"/>
      <c r="EF215" s="149"/>
      <c r="EG215" s="150"/>
      <c r="EH215" s="148"/>
      <c r="EI215" s="148"/>
      <c r="EJ215" s="151"/>
      <c r="EK215" s="151"/>
      <c r="EL215" s="151"/>
      <c r="EM215" s="148"/>
      <c r="EN215" s="148"/>
      <c r="EQ215" s="153"/>
      <c r="ER215" s="153"/>
      <c r="ES215" s="153"/>
      <c r="ET215" s="153"/>
      <c r="EU215" s="148"/>
      <c r="EV215" s="148"/>
      <c r="EW215" s="149"/>
      <c r="EX215" s="150"/>
      <c r="EY215" s="148"/>
      <c r="EZ215" s="148"/>
      <c r="FA215" s="151"/>
      <c r="FB215" s="151"/>
      <c r="FC215" s="151"/>
      <c r="FD215" s="148"/>
      <c r="FE215" s="148"/>
      <c r="FH215" s="153"/>
      <c r="FI215" s="153"/>
      <c r="FJ215" s="153"/>
      <c r="FK215" s="153"/>
      <c r="FL215" s="148"/>
      <c r="FM215" s="148"/>
      <c r="FN215" s="149"/>
      <c r="FO215" s="150"/>
      <c r="FP215" s="148"/>
      <c r="FQ215" s="148"/>
      <c r="FR215" s="151"/>
      <c r="FS215" s="151"/>
      <c r="FT215" s="151"/>
      <c r="FU215" s="148"/>
      <c r="FV215" s="148"/>
      <c r="FY215" s="153"/>
      <c r="FZ215" s="153"/>
      <c r="GA215" s="153"/>
      <c r="GB215" s="153"/>
      <c r="GC215" s="148"/>
      <c r="GD215" s="148"/>
      <c r="GE215" s="149"/>
      <c r="GF215" s="150"/>
      <c r="GG215" s="148"/>
      <c r="GH215" s="148"/>
      <c r="GI215" s="151"/>
      <c r="GJ215" s="151"/>
      <c r="GK215" s="151"/>
      <c r="GL215" s="148"/>
      <c r="GM215" s="148"/>
      <c r="GP215" s="153"/>
      <c r="GQ215" s="153"/>
      <c r="GR215" s="153"/>
      <c r="GS215" s="153"/>
      <c r="GT215" s="148"/>
      <c r="GU215" s="148"/>
      <c r="GV215" s="149"/>
      <c r="GW215" s="150"/>
      <c r="GX215" s="148"/>
      <c r="GY215" s="148"/>
      <c r="GZ215" s="151"/>
      <c r="HA215" s="151"/>
      <c r="HB215" s="151"/>
      <c r="HC215" s="148"/>
      <c r="HD215" s="148"/>
      <c r="HG215" s="153"/>
    </row>
    <row r="216" spans="1:215" s="152" customFormat="1" ht="41.25" customHeight="1">
      <c r="A216" s="375" t="s">
        <v>7800</v>
      </c>
      <c r="B216" s="516" t="s">
        <v>2331</v>
      </c>
      <c r="C216" s="516" t="s">
        <v>2331</v>
      </c>
      <c r="D216" s="516" t="s">
        <v>7801</v>
      </c>
      <c r="E216" s="483" t="str">
        <f t="shared" si="5"/>
        <v>宇部市西岐波2066</v>
      </c>
      <c r="F216" s="483" t="s">
        <v>915</v>
      </c>
      <c r="G216" s="515">
        <v>41183</v>
      </c>
      <c r="H216" s="483" t="s">
        <v>1795</v>
      </c>
      <c r="I216" s="376" t="s">
        <v>424</v>
      </c>
      <c r="J216" s="494" t="s">
        <v>4099</v>
      </c>
      <c r="K216" s="486" t="s">
        <v>250</v>
      </c>
      <c r="L216" s="486" t="s">
        <v>367</v>
      </c>
      <c r="M216" s="483" t="s">
        <v>6385</v>
      </c>
      <c r="N216" s="483" t="s">
        <v>7802</v>
      </c>
      <c r="O216" s="487" t="s">
        <v>234</v>
      </c>
      <c r="P216" s="497" t="s">
        <v>113</v>
      </c>
      <c r="Q216" s="149"/>
      <c r="R216" s="150"/>
      <c r="S216" s="148"/>
      <c r="T216" s="148"/>
      <c r="U216" s="151"/>
      <c r="V216" s="151"/>
      <c r="W216" s="151"/>
      <c r="X216" s="148"/>
      <c r="Y216" s="148"/>
      <c r="AB216" s="153"/>
      <c r="AC216" s="153"/>
      <c r="AD216" s="153"/>
      <c r="AE216" s="153"/>
      <c r="AF216" s="148"/>
      <c r="AG216" s="148"/>
      <c r="AH216" s="149"/>
      <c r="AI216" s="150"/>
      <c r="AJ216" s="148"/>
      <c r="AK216" s="148"/>
      <c r="AL216" s="151"/>
      <c r="AM216" s="151"/>
      <c r="AN216" s="151"/>
      <c r="AO216" s="148"/>
      <c r="AP216" s="148"/>
      <c r="AS216" s="153"/>
      <c r="AT216" s="153"/>
      <c r="AU216" s="153"/>
      <c r="AV216" s="153"/>
      <c r="AW216" s="148"/>
      <c r="AX216" s="148"/>
      <c r="AY216" s="149"/>
      <c r="AZ216" s="150"/>
      <c r="BA216" s="148"/>
      <c r="BB216" s="148"/>
      <c r="BC216" s="151"/>
      <c r="BD216" s="151"/>
      <c r="BE216" s="151"/>
      <c r="BF216" s="148"/>
      <c r="BG216" s="148"/>
      <c r="BJ216" s="153"/>
      <c r="BK216" s="153"/>
      <c r="BL216" s="153"/>
      <c r="BM216" s="153"/>
      <c r="BN216" s="148"/>
      <c r="BO216" s="148"/>
      <c r="BP216" s="149"/>
      <c r="BQ216" s="150"/>
      <c r="BR216" s="148"/>
      <c r="BS216" s="148"/>
      <c r="BT216" s="151"/>
      <c r="BU216" s="151"/>
      <c r="BV216" s="151"/>
      <c r="BW216" s="148"/>
      <c r="BX216" s="148"/>
      <c r="CA216" s="153"/>
      <c r="CB216" s="153"/>
      <c r="CC216" s="153"/>
      <c r="CD216" s="153"/>
      <c r="CE216" s="148"/>
      <c r="CF216" s="148"/>
      <c r="CG216" s="149"/>
      <c r="CH216" s="150"/>
      <c r="CI216" s="148"/>
      <c r="CJ216" s="148"/>
      <c r="CK216" s="151"/>
      <c r="CL216" s="151"/>
      <c r="CM216" s="151"/>
      <c r="CN216" s="148"/>
      <c r="CO216" s="148"/>
      <c r="CR216" s="153"/>
      <c r="CS216" s="153"/>
      <c r="CT216" s="153"/>
      <c r="CU216" s="153"/>
      <c r="CV216" s="148"/>
      <c r="CW216" s="148"/>
      <c r="CX216" s="149"/>
      <c r="CY216" s="150"/>
      <c r="CZ216" s="148"/>
      <c r="DA216" s="148"/>
      <c r="DB216" s="151"/>
      <c r="DC216" s="151"/>
      <c r="DD216" s="151"/>
      <c r="DE216" s="148"/>
      <c r="DF216" s="148"/>
      <c r="DI216" s="153"/>
      <c r="DJ216" s="153"/>
      <c r="DK216" s="153"/>
      <c r="DL216" s="153"/>
      <c r="DM216" s="148"/>
      <c r="DN216" s="148"/>
      <c r="DO216" s="149"/>
      <c r="DP216" s="150"/>
      <c r="DQ216" s="148"/>
      <c r="DR216" s="148"/>
      <c r="DS216" s="151"/>
      <c r="DT216" s="151"/>
      <c r="DU216" s="151"/>
      <c r="DV216" s="148"/>
      <c r="DW216" s="148"/>
      <c r="DZ216" s="153"/>
      <c r="EA216" s="153"/>
      <c r="EB216" s="153"/>
      <c r="EC216" s="153"/>
      <c r="ED216" s="148"/>
      <c r="EE216" s="148"/>
      <c r="EF216" s="149"/>
      <c r="EG216" s="150"/>
      <c r="EH216" s="148"/>
      <c r="EI216" s="148"/>
      <c r="EJ216" s="151"/>
      <c r="EK216" s="151"/>
      <c r="EL216" s="151"/>
      <c r="EM216" s="148"/>
      <c r="EN216" s="148"/>
      <c r="EQ216" s="153"/>
      <c r="ER216" s="153"/>
      <c r="ES216" s="153"/>
      <c r="ET216" s="153"/>
      <c r="EU216" s="148"/>
      <c r="EV216" s="148"/>
      <c r="EW216" s="149"/>
      <c r="EX216" s="150"/>
      <c r="EY216" s="148"/>
      <c r="EZ216" s="148"/>
      <c r="FA216" s="151"/>
      <c r="FB216" s="151"/>
      <c r="FC216" s="151"/>
      <c r="FD216" s="148"/>
      <c r="FE216" s="148"/>
      <c r="FH216" s="153"/>
      <c r="FI216" s="153"/>
      <c r="FJ216" s="153"/>
      <c r="FK216" s="153"/>
      <c r="FL216" s="148"/>
      <c r="FM216" s="148"/>
      <c r="FN216" s="149"/>
      <c r="FO216" s="150"/>
      <c r="FP216" s="148"/>
      <c r="FQ216" s="148"/>
      <c r="FR216" s="151"/>
      <c r="FS216" s="151"/>
      <c r="FT216" s="151"/>
      <c r="FU216" s="148"/>
      <c r="FV216" s="148"/>
      <c r="FY216" s="153"/>
      <c r="FZ216" s="153"/>
      <c r="GA216" s="153"/>
      <c r="GB216" s="153"/>
      <c r="GC216" s="148"/>
      <c r="GD216" s="148"/>
      <c r="GE216" s="149"/>
      <c r="GF216" s="150"/>
      <c r="GG216" s="148"/>
      <c r="GH216" s="148"/>
      <c r="GI216" s="151"/>
      <c r="GJ216" s="151"/>
      <c r="GK216" s="151"/>
      <c r="GL216" s="148"/>
      <c r="GM216" s="148"/>
      <c r="GP216" s="153"/>
      <c r="GQ216" s="153"/>
      <c r="GR216" s="153"/>
      <c r="GS216" s="153"/>
      <c r="GT216" s="148"/>
      <c r="GU216" s="148"/>
      <c r="GV216" s="149"/>
      <c r="GW216" s="150"/>
      <c r="GX216" s="148"/>
      <c r="GY216" s="148"/>
      <c r="GZ216" s="151"/>
      <c r="HA216" s="151"/>
      <c r="HB216" s="151"/>
      <c r="HC216" s="148"/>
      <c r="HD216" s="148"/>
      <c r="HG216" s="153"/>
    </row>
    <row r="217" spans="1:215" s="152" customFormat="1" ht="41.25" customHeight="1">
      <c r="A217" s="375" t="s">
        <v>5116</v>
      </c>
      <c r="B217" s="516" t="s">
        <v>5115</v>
      </c>
      <c r="C217" s="516" t="s">
        <v>821</v>
      </c>
      <c r="D217" s="516" t="s">
        <v>7368</v>
      </c>
      <c r="E217" s="483" t="str">
        <f t="shared" si="5"/>
        <v>宇部市西岐波805</v>
      </c>
      <c r="F217" s="483" t="s">
        <v>915</v>
      </c>
      <c r="G217" s="515">
        <v>41214</v>
      </c>
      <c r="H217" s="483" t="s">
        <v>1814</v>
      </c>
      <c r="I217" s="376" t="s">
        <v>2841</v>
      </c>
      <c r="J217" s="494" t="s">
        <v>4099</v>
      </c>
      <c r="K217" s="486" t="s">
        <v>250</v>
      </c>
      <c r="L217" s="486" t="s">
        <v>367</v>
      </c>
      <c r="M217" s="483" t="s">
        <v>5114</v>
      </c>
      <c r="N217" s="483" t="s">
        <v>5113</v>
      </c>
      <c r="O217" s="487" t="s">
        <v>234</v>
      </c>
      <c r="P217" s="497" t="s">
        <v>113</v>
      </c>
      <c r="Q217" s="149"/>
      <c r="R217" s="150"/>
      <c r="S217" s="148"/>
      <c r="T217" s="148"/>
      <c r="U217" s="151"/>
      <c r="V217" s="151"/>
      <c r="W217" s="151"/>
      <c r="X217" s="148"/>
      <c r="Y217" s="148"/>
      <c r="AB217" s="153"/>
      <c r="AC217" s="153"/>
      <c r="AD217" s="153"/>
      <c r="AE217" s="153"/>
      <c r="AF217" s="148"/>
      <c r="AG217" s="148"/>
      <c r="AH217" s="149"/>
      <c r="AI217" s="150"/>
      <c r="AJ217" s="148"/>
      <c r="AK217" s="148"/>
      <c r="AL217" s="151"/>
      <c r="AM217" s="151"/>
      <c r="AN217" s="151"/>
      <c r="AO217" s="148"/>
      <c r="AP217" s="148"/>
      <c r="AS217" s="153"/>
      <c r="AT217" s="153"/>
      <c r="AU217" s="153"/>
      <c r="AV217" s="153"/>
      <c r="AW217" s="148"/>
      <c r="AX217" s="148"/>
      <c r="AY217" s="149"/>
      <c r="AZ217" s="150"/>
      <c r="BA217" s="148"/>
      <c r="BB217" s="148"/>
      <c r="BC217" s="151"/>
      <c r="BD217" s="151"/>
      <c r="BE217" s="151"/>
      <c r="BF217" s="148"/>
      <c r="BG217" s="148"/>
      <c r="BJ217" s="153"/>
      <c r="BK217" s="153"/>
      <c r="BL217" s="153"/>
      <c r="BM217" s="153"/>
      <c r="BN217" s="148"/>
      <c r="BO217" s="148"/>
      <c r="BP217" s="149"/>
      <c r="BQ217" s="150"/>
      <c r="BR217" s="148"/>
      <c r="BS217" s="148"/>
      <c r="BT217" s="151"/>
      <c r="BU217" s="151"/>
      <c r="BV217" s="151"/>
      <c r="BW217" s="148"/>
      <c r="BX217" s="148"/>
      <c r="CA217" s="153"/>
      <c r="CB217" s="153"/>
      <c r="CC217" s="153"/>
      <c r="CD217" s="153"/>
      <c r="CE217" s="148"/>
      <c r="CF217" s="148"/>
      <c r="CG217" s="149"/>
      <c r="CH217" s="150"/>
      <c r="CI217" s="148"/>
      <c r="CJ217" s="148"/>
      <c r="CK217" s="151"/>
      <c r="CL217" s="151"/>
      <c r="CM217" s="151"/>
      <c r="CN217" s="148"/>
      <c r="CO217" s="148"/>
      <c r="CR217" s="153"/>
      <c r="CS217" s="153"/>
      <c r="CT217" s="153"/>
      <c r="CU217" s="153"/>
      <c r="CV217" s="148"/>
      <c r="CW217" s="148"/>
      <c r="CX217" s="149"/>
      <c r="CY217" s="150"/>
      <c r="CZ217" s="148"/>
      <c r="DA217" s="148"/>
      <c r="DB217" s="151"/>
      <c r="DC217" s="151"/>
      <c r="DD217" s="151"/>
      <c r="DE217" s="148"/>
      <c r="DF217" s="148"/>
      <c r="DI217" s="153"/>
      <c r="DJ217" s="153"/>
      <c r="DK217" s="153"/>
      <c r="DL217" s="153"/>
      <c r="DM217" s="148"/>
      <c r="DN217" s="148"/>
      <c r="DO217" s="149"/>
      <c r="DP217" s="150"/>
      <c r="DQ217" s="148"/>
      <c r="DR217" s="148"/>
      <c r="DS217" s="151"/>
      <c r="DT217" s="151"/>
      <c r="DU217" s="151"/>
      <c r="DV217" s="148"/>
      <c r="DW217" s="148"/>
      <c r="DZ217" s="153"/>
      <c r="EA217" s="153"/>
      <c r="EB217" s="153"/>
      <c r="EC217" s="153"/>
      <c r="ED217" s="148"/>
      <c r="EE217" s="148"/>
      <c r="EF217" s="149"/>
      <c r="EG217" s="150"/>
      <c r="EH217" s="148"/>
      <c r="EI217" s="148"/>
      <c r="EJ217" s="151"/>
      <c r="EK217" s="151"/>
      <c r="EL217" s="151"/>
      <c r="EM217" s="148"/>
      <c r="EN217" s="148"/>
      <c r="EQ217" s="153"/>
      <c r="ER217" s="153"/>
      <c r="ES217" s="153"/>
      <c r="ET217" s="153"/>
      <c r="EU217" s="148"/>
      <c r="EV217" s="148"/>
      <c r="EW217" s="149"/>
      <c r="EX217" s="150"/>
      <c r="EY217" s="148"/>
      <c r="EZ217" s="148"/>
      <c r="FA217" s="151"/>
      <c r="FB217" s="151"/>
      <c r="FC217" s="151"/>
      <c r="FD217" s="148"/>
      <c r="FE217" s="148"/>
      <c r="FH217" s="153"/>
      <c r="FI217" s="153"/>
      <c r="FJ217" s="153"/>
      <c r="FK217" s="153"/>
      <c r="FL217" s="148"/>
      <c r="FM217" s="148"/>
      <c r="FN217" s="149"/>
      <c r="FO217" s="150"/>
      <c r="FP217" s="148"/>
      <c r="FQ217" s="148"/>
      <c r="FR217" s="151"/>
      <c r="FS217" s="151"/>
      <c r="FT217" s="151"/>
      <c r="FU217" s="148"/>
      <c r="FV217" s="148"/>
      <c r="FY217" s="153"/>
      <c r="FZ217" s="153"/>
      <c r="GA217" s="153"/>
      <c r="GB217" s="153"/>
      <c r="GC217" s="148"/>
      <c r="GD217" s="148"/>
      <c r="GE217" s="149"/>
      <c r="GF217" s="150"/>
      <c r="GG217" s="148"/>
      <c r="GH217" s="148"/>
      <c r="GI217" s="151"/>
      <c r="GJ217" s="151"/>
      <c r="GK217" s="151"/>
      <c r="GL217" s="148"/>
      <c r="GM217" s="148"/>
      <c r="GP217" s="153"/>
      <c r="GQ217" s="153"/>
      <c r="GR217" s="153"/>
      <c r="GS217" s="153"/>
      <c r="GT217" s="148"/>
      <c r="GU217" s="148"/>
      <c r="GV217" s="149"/>
      <c r="GW217" s="150"/>
      <c r="GX217" s="148"/>
      <c r="GY217" s="148"/>
      <c r="GZ217" s="151"/>
      <c r="HA217" s="151"/>
      <c r="HB217" s="151"/>
      <c r="HC217" s="148"/>
      <c r="HD217" s="148"/>
      <c r="HG217" s="153"/>
    </row>
    <row r="218" spans="1:215" s="152" customFormat="1" ht="41.25" customHeight="1">
      <c r="A218" s="375" t="s">
        <v>8602</v>
      </c>
      <c r="B218" s="230" t="s">
        <v>6346</v>
      </c>
      <c r="C218" s="230" t="s">
        <v>6346</v>
      </c>
      <c r="D218" s="516" t="s">
        <v>8603</v>
      </c>
      <c r="E218" s="483" t="str">
        <f t="shared" si="5"/>
        <v>宇部市東岐波4940-1</v>
      </c>
      <c r="F218" s="483" t="s">
        <v>919</v>
      </c>
      <c r="G218" s="515">
        <v>45748</v>
      </c>
      <c r="H218" s="483" t="s">
        <v>1815</v>
      </c>
      <c r="I218" s="376" t="s">
        <v>424</v>
      </c>
      <c r="J218" s="494" t="s">
        <v>4099</v>
      </c>
      <c r="K218" s="486" t="s">
        <v>250</v>
      </c>
      <c r="L218" s="486" t="s">
        <v>367</v>
      </c>
      <c r="M218" s="483" t="s">
        <v>1297</v>
      </c>
      <c r="N218" s="483" t="s">
        <v>8960</v>
      </c>
      <c r="O218" s="487" t="s">
        <v>234</v>
      </c>
      <c r="P218" s="497" t="s">
        <v>111</v>
      </c>
      <c r="Q218" s="149"/>
      <c r="R218" s="150"/>
      <c r="S218" s="148"/>
      <c r="T218" s="148"/>
      <c r="U218" s="151"/>
      <c r="V218" s="151"/>
      <c r="W218" s="151"/>
      <c r="X218" s="148"/>
      <c r="Y218" s="148"/>
      <c r="AB218" s="153"/>
      <c r="AC218" s="153"/>
      <c r="AD218" s="153"/>
      <c r="AE218" s="153"/>
      <c r="AF218" s="148"/>
      <c r="AG218" s="148"/>
      <c r="AH218" s="149"/>
      <c r="AI218" s="150"/>
      <c r="AJ218" s="148"/>
      <c r="AK218" s="148"/>
      <c r="AL218" s="151"/>
      <c r="AM218" s="151"/>
      <c r="AN218" s="151"/>
      <c r="AO218" s="148"/>
      <c r="AP218" s="148"/>
      <c r="AS218" s="153"/>
      <c r="AT218" s="153"/>
      <c r="AU218" s="153"/>
      <c r="AV218" s="153"/>
      <c r="AW218" s="148"/>
      <c r="AX218" s="148"/>
      <c r="AY218" s="149"/>
      <c r="AZ218" s="150"/>
      <c r="BA218" s="148"/>
      <c r="BB218" s="148"/>
      <c r="BC218" s="151"/>
      <c r="BD218" s="151"/>
      <c r="BE218" s="151"/>
      <c r="BF218" s="148"/>
      <c r="BG218" s="148"/>
      <c r="BJ218" s="153"/>
      <c r="BK218" s="153"/>
      <c r="BL218" s="153"/>
      <c r="BM218" s="153"/>
      <c r="BN218" s="148"/>
      <c r="BO218" s="148"/>
      <c r="BP218" s="149"/>
      <c r="BQ218" s="150"/>
      <c r="BR218" s="148"/>
      <c r="BS218" s="148"/>
      <c r="BT218" s="151"/>
      <c r="BU218" s="151"/>
      <c r="BV218" s="151"/>
      <c r="BW218" s="148"/>
      <c r="BX218" s="148"/>
      <c r="CA218" s="153"/>
      <c r="CB218" s="153"/>
      <c r="CC218" s="153"/>
      <c r="CD218" s="153"/>
      <c r="CE218" s="148"/>
      <c r="CF218" s="148"/>
      <c r="CG218" s="149"/>
      <c r="CH218" s="150"/>
      <c r="CI218" s="148"/>
      <c r="CJ218" s="148"/>
      <c r="CK218" s="151"/>
      <c r="CL218" s="151"/>
      <c r="CM218" s="151"/>
      <c r="CN218" s="148"/>
      <c r="CO218" s="148"/>
      <c r="CR218" s="153"/>
      <c r="CS218" s="153"/>
      <c r="CT218" s="153"/>
      <c r="CU218" s="153"/>
      <c r="CV218" s="148"/>
      <c r="CW218" s="148"/>
      <c r="CX218" s="149"/>
      <c r="CY218" s="150"/>
      <c r="CZ218" s="148"/>
      <c r="DA218" s="148"/>
      <c r="DB218" s="151"/>
      <c r="DC218" s="151"/>
      <c r="DD218" s="151"/>
      <c r="DE218" s="148"/>
      <c r="DF218" s="148"/>
      <c r="DI218" s="153"/>
      <c r="DJ218" s="153"/>
      <c r="DK218" s="153"/>
      <c r="DL218" s="153"/>
      <c r="DM218" s="148"/>
      <c r="DN218" s="148"/>
      <c r="DO218" s="149"/>
      <c r="DP218" s="150"/>
      <c r="DQ218" s="148"/>
      <c r="DR218" s="148"/>
      <c r="DS218" s="151"/>
      <c r="DT218" s="151"/>
      <c r="DU218" s="151"/>
      <c r="DV218" s="148"/>
      <c r="DW218" s="148"/>
      <c r="DZ218" s="153"/>
      <c r="EA218" s="153"/>
      <c r="EB218" s="153"/>
      <c r="EC218" s="153"/>
      <c r="ED218" s="148"/>
      <c r="EE218" s="148"/>
      <c r="EF218" s="149"/>
      <c r="EG218" s="150"/>
      <c r="EH218" s="148"/>
      <c r="EI218" s="148"/>
      <c r="EJ218" s="151"/>
      <c r="EK218" s="151"/>
      <c r="EL218" s="151"/>
      <c r="EM218" s="148"/>
      <c r="EN218" s="148"/>
      <c r="EQ218" s="153"/>
      <c r="ER218" s="153"/>
      <c r="ES218" s="153"/>
      <c r="ET218" s="153"/>
      <c r="EU218" s="148"/>
      <c r="EV218" s="148"/>
      <c r="EW218" s="149"/>
      <c r="EX218" s="150"/>
      <c r="EY218" s="148"/>
      <c r="EZ218" s="148"/>
      <c r="FA218" s="151"/>
      <c r="FB218" s="151"/>
      <c r="FC218" s="151"/>
      <c r="FD218" s="148"/>
      <c r="FE218" s="148"/>
      <c r="FH218" s="153"/>
      <c r="FI218" s="153"/>
      <c r="FJ218" s="153"/>
      <c r="FK218" s="153"/>
      <c r="FL218" s="148"/>
      <c r="FM218" s="148"/>
      <c r="FN218" s="149"/>
      <c r="FO218" s="150"/>
      <c r="FP218" s="148"/>
      <c r="FQ218" s="148"/>
      <c r="FR218" s="151"/>
      <c r="FS218" s="151"/>
      <c r="FT218" s="151"/>
      <c r="FU218" s="148"/>
      <c r="FV218" s="148"/>
      <c r="FY218" s="153"/>
      <c r="FZ218" s="153"/>
      <c r="GA218" s="153"/>
      <c r="GB218" s="153"/>
      <c r="GC218" s="148"/>
      <c r="GD218" s="148"/>
      <c r="GE218" s="149"/>
      <c r="GF218" s="150"/>
      <c r="GG218" s="148"/>
      <c r="GH218" s="148"/>
      <c r="GI218" s="151"/>
      <c r="GJ218" s="151"/>
      <c r="GK218" s="151"/>
      <c r="GL218" s="148"/>
      <c r="GM218" s="148"/>
      <c r="GP218" s="153"/>
      <c r="GQ218" s="153"/>
      <c r="GR218" s="153"/>
      <c r="GS218" s="153"/>
      <c r="GT218" s="148"/>
      <c r="GU218" s="148"/>
      <c r="GV218" s="149"/>
      <c r="GW218" s="150"/>
      <c r="GX218" s="148"/>
      <c r="GY218" s="148"/>
      <c r="GZ218" s="151"/>
      <c r="HA218" s="151"/>
      <c r="HB218" s="151"/>
      <c r="HC218" s="148"/>
      <c r="HD218" s="148"/>
      <c r="HG218" s="153"/>
    </row>
    <row r="219" spans="1:215" s="152" customFormat="1" ht="41.25" customHeight="1">
      <c r="A219" s="375" t="s">
        <v>5112</v>
      </c>
      <c r="B219" s="516" t="s">
        <v>5111</v>
      </c>
      <c r="C219" s="516" t="s">
        <v>5111</v>
      </c>
      <c r="D219" s="516" t="s">
        <v>3039</v>
      </c>
      <c r="E219" s="483" t="str">
        <f t="shared" si="5"/>
        <v>宇部市則貞3-10-41</v>
      </c>
      <c r="F219" s="483" t="s">
        <v>1117</v>
      </c>
      <c r="G219" s="515">
        <v>41306</v>
      </c>
      <c r="H219" s="483" t="s">
        <v>1816</v>
      </c>
      <c r="I219" s="376" t="s">
        <v>424</v>
      </c>
      <c r="J219" s="494" t="s">
        <v>4099</v>
      </c>
      <c r="K219" s="486" t="s">
        <v>250</v>
      </c>
      <c r="L219" s="486" t="s">
        <v>367</v>
      </c>
      <c r="M219" s="483" t="s">
        <v>1298</v>
      </c>
      <c r="N219" s="483" t="s">
        <v>5110</v>
      </c>
      <c r="O219" s="487" t="s">
        <v>234</v>
      </c>
      <c r="P219" s="497" t="s">
        <v>113</v>
      </c>
      <c r="Q219" s="149"/>
      <c r="R219" s="150"/>
      <c r="S219" s="148"/>
      <c r="T219" s="148"/>
      <c r="U219" s="151"/>
      <c r="V219" s="151"/>
      <c r="W219" s="151"/>
      <c r="X219" s="148"/>
      <c r="Y219" s="148"/>
      <c r="AB219" s="153"/>
      <c r="AC219" s="153"/>
      <c r="AD219" s="153"/>
      <c r="AE219" s="153"/>
      <c r="AF219" s="148"/>
      <c r="AG219" s="148"/>
      <c r="AH219" s="149"/>
      <c r="AI219" s="150"/>
      <c r="AJ219" s="148"/>
      <c r="AK219" s="148"/>
      <c r="AL219" s="151"/>
      <c r="AM219" s="151"/>
      <c r="AN219" s="151"/>
      <c r="AO219" s="148"/>
      <c r="AP219" s="148"/>
      <c r="AS219" s="153"/>
      <c r="AT219" s="153"/>
      <c r="AU219" s="153"/>
      <c r="AV219" s="153"/>
      <c r="AW219" s="148"/>
      <c r="AX219" s="148"/>
      <c r="AY219" s="149"/>
      <c r="AZ219" s="150"/>
      <c r="BA219" s="148"/>
      <c r="BB219" s="148"/>
      <c r="BC219" s="151"/>
      <c r="BD219" s="151"/>
      <c r="BE219" s="151"/>
      <c r="BF219" s="148"/>
      <c r="BG219" s="148"/>
      <c r="BJ219" s="153"/>
      <c r="BK219" s="153"/>
      <c r="BL219" s="153"/>
      <c r="BM219" s="153"/>
      <c r="BN219" s="148"/>
      <c r="BO219" s="148"/>
      <c r="BP219" s="149"/>
      <c r="BQ219" s="150"/>
      <c r="BR219" s="148"/>
      <c r="BS219" s="148"/>
      <c r="BT219" s="151"/>
      <c r="BU219" s="151"/>
      <c r="BV219" s="151"/>
      <c r="BW219" s="148"/>
      <c r="BX219" s="148"/>
      <c r="CA219" s="153"/>
      <c r="CB219" s="153"/>
      <c r="CC219" s="153"/>
      <c r="CD219" s="153"/>
      <c r="CE219" s="148"/>
      <c r="CF219" s="148"/>
      <c r="CG219" s="149"/>
      <c r="CH219" s="150"/>
      <c r="CI219" s="148"/>
      <c r="CJ219" s="148"/>
      <c r="CK219" s="151"/>
      <c r="CL219" s="151"/>
      <c r="CM219" s="151"/>
      <c r="CN219" s="148"/>
      <c r="CO219" s="148"/>
      <c r="CR219" s="153"/>
      <c r="CS219" s="153"/>
      <c r="CT219" s="153"/>
      <c r="CU219" s="153"/>
      <c r="CV219" s="148"/>
      <c r="CW219" s="148"/>
      <c r="CX219" s="149"/>
      <c r="CY219" s="150"/>
      <c r="CZ219" s="148"/>
      <c r="DA219" s="148"/>
      <c r="DB219" s="151"/>
      <c r="DC219" s="151"/>
      <c r="DD219" s="151"/>
      <c r="DE219" s="148"/>
      <c r="DF219" s="148"/>
      <c r="DI219" s="153"/>
      <c r="DJ219" s="153"/>
      <c r="DK219" s="153"/>
      <c r="DL219" s="153"/>
      <c r="DM219" s="148"/>
      <c r="DN219" s="148"/>
      <c r="DO219" s="149"/>
      <c r="DP219" s="150"/>
      <c r="DQ219" s="148"/>
      <c r="DR219" s="148"/>
      <c r="DS219" s="151"/>
      <c r="DT219" s="151"/>
      <c r="DU219" s="151"/>
      <c r="DV219" s="148"/>
      <c r="DW219" s="148"/>
      <c r="DZ219" s="153"/>
      <c r="EA219" s="153"/>
      <c r="EB219" s="153"/>
      <c r="EC219" s="153"/>
      <c r="ED219" s="148"/>
      <c r="EE219" s="148"/>
      <c r="EF219" s="149"/>
      <c r="EG219" s="150"/>
      <c r="EH219" s="148"/>
      <c r="EI219" s="148"/>
      <c r="EJ219" s="151"/>
      <c r="EK219" s="151"/>
      <c r="EL219" s="151"/>
      <c r="EM219" s="148"/>
      <c r="EN219" s="148"/>
      <c r="EQ219" s="153"/>
      <c r="ER219" s="153"/>
      <c r="ES219" s="153"/>
      <c r="ET219" s="153"/>
      <c r="EU219" s="148"/>
      <c r="EV219" s="148"/>
      <c r="EW219" s="149"/>
      <c r="EX219" s="150"/>
      <c r="EY219" s="148"/>
      <c r="EZ219" s="148"/>
      <c r="FA219" s="151"/>
      <c r="FB219" s="151"/>
      <c r="FC219" s="151"/>
      <c r="FD219" s="148"/>
      <c r="FE219" s="148"/>
      <c r="FH219" s="153"/>
      <c r="FI219" s="153"/>
      <c r="FJ219" s="153"/>
      <c r="FK219" s="153"/>
      <c r="FL219" s="148"/>
      <c r="FM219" s="148"/>
      <c r="FN219" s="149"/>
      <c r="FO219" s="150"/>
      <c r="FP219" s="148"/>
      <c r="FQ219" s="148"/>
      <c r="FR219" s="151"/>
      <c r="FS219" s="151"/>
      <c r="FT219" s="151"/>
      <c r="FU219" s="148"/>
      <c r="FV219" s="148"/>
      <c r="FY219" s="153"/>
      <c r="FZ219" s="153"/>
      <c r="GA219" s="153"/>
      <c r="GB219" s="153"/>
      <c r="GC219" s="148"/>
      <c r="GD219" s="148"/>
      <c r="GE219" s="149"/>
      <c r="GF219" s="150"/>
      <c r="GG219" s="148"/>
      <c r="GH219" s="148"/>
      <c r="GI219" s="151"/>
      <c r="GJ219" s="151"/>
      <c r="GK219" s="151"/>
      <c r="GL219" s="148"/>
      <c r="GM219" s="148"/>
      <c r="GP219" s="153"/>
      <c r="GQ219" s="153"/>
      <c r="GR219" s="153"/>
      <c r="GS219" s="153"/>
      <c r="GT219" s="148"/>
      <c r="GU219" s="148"/>
      <c r="GV219" s="149"/>
      <c r="GW219" s="150"/>
      <c r="GX219" s="148"/>
      <c r="GY219" s="148"/>
      <c r="GZ219" s="151"/>
      <c r="HA219" s="151"/>
      <c r="HB219" s="151"/>
      <c r="HC219" s="148"/>
      <c r="HD219" s="148"/>
      <c r="HG219" s="153"/>
    </row>
    <row r="220" spans="1:215" s="152" customFormat="1" ht="41.25" customHeight="1">
      <c r="A220" s="375" t="s">
        <v>5109</v>
      </c>
      <c r="B220" s="516" t="s">
        <v>5108</v>
      </c>
      <c r="C220" s="516" t="s">
        <v>5107</v>
      </c>
      <c r="D220" s="516" t="s">
        <v>1226</v>
      </c>
      <c r="E220" s="483" t="str">
        <f t="shared" si="5"/>
        <v>宇部市川上720-9</v>
      </c>
      <c r="F220" s="483" t="s">
        <v>1118</v>
      </c>
      <c r="G220" s="515">
        <v>41334</v>
      </c>
      <c r="H220" s="483" t="s">
        <v>1817</v>
      </c>
      <c r="I220" s="376" t="s">
        <v>424</v>
      </c>
      <c r="J220" s="494" t="s">
        <v>4099</v>
      </c>
      <c r="K220" s="486" t="s">
        <v>250</v>
      </c>
      <c r="L220" s="486" t="s">
        <v>367</v>
      </c>
      <c r="M220" s="483" t="s">
        <v>1299</v>
      </c>
      <c r="N220" s="483" t="s">
        <v>5106</v>
      </c>
      <c r="O220" s="487" t="s">
        <v>234</v>
      </c>
      <c r="P220" s="497" t="s">
        <v>113</v>
      </c>
      <c r="Q220" s="149"/>
      <c r="R220" s="150"/>
      <c r="S220" s="148"/>
      <c r="T220" s="148"/>
      <c r="U220" s="151"/>
      <c r="V220" s="151"/>
      <c r="W220" s="151"/>
      <c r="X220" s="148"/>
      <c r="Y220" s="148"/>
      <c r="AB220" s="153"/>
      <c r="AC220" s="153"/>
      <c r="AD220" s="153"/>
      <c r="AE220" s="153"/>
      <c r="AF220" s="148"/>
      <c r="AG220" s="148"/>
      <c r="AH220" s="149"/>
      <c r="AI220" s="150"/>
      <c r="AJ220" s="148"/>
      <c r="AK220" s="148"/>
      <c r="AL220" s="151"/>
      <c r="AM220" s="151"/>
      <c r="AN220" s="151"/>
      <c r="AO220" s="148"/>
      <c r="AP220" s="148"/>
      <c r="AS220" s="153"/>
      <c r="AT220" s="153"/>
      <c r="AU220" s="153"/>
      <c r="AV220" s="153"/>
      <c r="AW220" s="148"/>
      <c r="AX220" s="148"/>
      <c r="AY220" s="149"/>
      <c r="AZ220" s="150"/>
      <c r="BA220" s="148"/>
      <c r="BB220" s="148"/>
      <c r="BC220" s="151"/>
      <c r="BD220" s="151"/>
      <c r="BE220" s="151"/>
      <c r="BF220" s="148"/>
      <c r="BG220" s="148"/>
      <c r="BJ220" s="153"/>
      <c r="BK220" s="153"/>
      <c r="BL220" s="153"/>
      <c r="BM220" s="153"/>
      <c r="BN220" s="148"/>
      <c r="BO220" s="148"/>
      <c r="BP220" s="149"/>
      <c r="BQ220" s="150"/>
      <c r="BR220" s="148"/>
      <c r="BS220" s="148"/>
      <c r="BT220" s="151"/>
      <c r="BU220" s="151"/>
      <c r="BV220" s="151"/>
      <c r="BW220" s="148"/>
      <c r="BX220" s="148"/>
      <c r="CA220" s="153"/>
      <c r="CB220" s="153"/>
      <c r="CC220" s="153"/>
      <c r="CD220" s="153"/>
      <c r="CE220" s="148"/>
      <c r="CF220" s="148"/>
      <c r="CG220" s="149"/>
      <c r="CH220" s="150"/>
      <c r="CI220" s="148"/>
      <c r="CJ220" s="148"/>
      <c r="CK220" s="151"/>
      <c r="CL220" s="151"/>
      <c r="CM220" s="151"/>
      <c r="CN220" s="148"/>
      <c r="CO220" s="148"/>
      <c r="CR220" s="153"/>
      <c r="CS220" s="153"/>
      <c r="CT220" s="153"/>
      <c r="CU220" s="153"/>
      <c r="CV220" s="148"/>
      <c r="CW220" s="148"/>
      <c r="CX220" s="149"/>
      <c r="CY220" s="150"/>
      <c r="CZ220" s="148"/>
      <c r="DA220" s="148"/>
      <c r="DB220" s="151"/>
      <c r="DC220" s="151"/>
      <c r="DD220" s="151"/>
      <c r="DE220" s="148"/>
      <c r="DF220" s="148"/>
      <c r="DI220" s="153"/>
      <c r="DJ220" s="153"/>
      <c r="DK220" s="153"/>
      <c r="DL220" s="153"/>
      <c r="DM220" s="148"/>
      <c r="DN220" s="148"/>
      <c r="DO220" s="149"/>
      <c r="DP220" s="150"/>
      <c r="DQ220" s="148"/>
      <c r="DR220" s="148"/>
      <c r="DS220" s="151"/>
      <c r="DT220" s="151"/>
      <c r="DU220" s="151"/>
      <c r="DV220" s="148"/>
      <c r="DW220" s="148"/>
      <c r="DZ220" s="153"/>
      <c r="EA220" s="153"/>
      <c r="EB220" s="153"/>
      <c r="EC220" s="153"/>
      <c r="ED220" s="148"/>
      <c r="EE220" s="148"/>
      <c r="EF220" s="149"/>
      <c r="EG220" s="150"/>
      <c r="EH220" s="148"/>
      <c r="EI220" s="148"/>
      <c r="EJ220" s="151"/>
      <c r="EK220" s="151"/>
      <c r="EL220" s="151"/>
      <c r="EM220" s="148"/>
      <c r="EN220" s="148"/>
      <c r="EQ220" s="153"/>
      <c r="ER220" s="153"/>
      <c r="ES220" s="153"/>
      <c r="ET220" s="153"/>
      <c r="EU220" s="148"/>
      <c r="EV220" s="148"/>
      <c r="EW220" s="149"/>
      <c r="EX220" s="150"/>
      <c r="EY220" s="148"/>
      <c r="EZ220" s="148"/>
      <c r="FA220" s="151"/>
      <c r="FB220" s="151"/>
      <c r="FC220" s="151"/>
      <c r="FD220" s="148"/>
      <c r="FE220" s="148"/>
      <c r="FH220" s="153"/>
      <c r="FI220" s="153"/>
      <c r="FJ220" s="153"/>
      <c r="FK220" s="153"/>
      <c r="FL220" s="148"/>
      <c r="FM220" s="148"/>
      <c r="FN220" s="149"/>
      <c r="FO220" s="150"/>
      <c r="FP220" s="148"/>
      <c r="FQ220" s="148"/>
      <c r="FR220" s="151"/>
      <c r="FS220" s="151"/>
      <c r="FT220" s="151"/>
      <c r="FU220" s="148"/>
      <c r="FV220" s="148"/>
      <c r="FY220" s="153"/>
      <c r="FZ220" s="153"/>
      <c r="GA220" s="153"/>
      <c r="GB220" s="153"/>
      <c r="GC220" s="148"/>
      <c r="GD220" s="148"/>
      <c r="GE220" s="149"/>
      <c r="GF220" s="150"/>
      <c r="GG220" s="148"/>
      <c r="GH220" s="148"/>
      <c r="GI220" s="151"/>
      <c r="GJ220" s="151"/>
      <c r="GK220" s="151"/>
      <c r="GL220" s="148"/>
      <c r="GM220" s="148"/>
      <c r="GP220" s="153"/>
      <c r="GQ220" s="153"/>
      <c r="GR220" s="153"/>
      <c r="GS220" s="153"/>
      <c r="GT220" s="148"/>
      <c r="GU220" s="148"/>
      <c r="GV220" s="149"/>
      <c r="GW220" s="150"/>
      <c r="GX220" s="148"/>
      <c r="GY220" s="148"/>
      <c r="GZ220" s="151"/>
      <c r="HA220" s="151"/>
      <c r="HB220" s="151"/>
      <c r="HC220" s="148"/>
      <c r="HD220" s="148"/>
      <c r="HG220" s="153"/>
    </row>
    <row r="221" spans="1:215" s="152" customFormat="1" ht="41.25" customHeight="1">
      <c r="A221" s="375" t="s">
        <v>5105</v>
      </c>
      <c r="B221" s="516" t="s">
        <v>5104</v>
      </c>
      <c r="C221" s="516" t="s">
        <v>823</v>
      </c>
      <c r="D221" s="516" t="s">
        <v>824</v>
      </c>
      <c r="E221" s="483" t="str">
        <f t="shared" si="5"/>
        <v>宇部市西岐波229-327</v>
      </c>
      <c r="F221" s="483" t="s">
        <v>915</v>
      </c>
      <c r="G221" s="515">
        <v>41365</v>
      </c>
      <c r="H221" s="483" t="s">
        <v>1818</v>
      </c>
      <c r="I221" s="376" t="s">
        <v>2841</v>
      </c>
      <c r="J221" s="494" t="s">
        <v>4099</v>
      </c>
      <c r="K221" s="486" t="s">
        <v>250</v>
      </c>
      <c r="L221" s="486" t="s">
        <v>367</v>
      </c>
      <c r="M221" s="483" t="s">
        <v>825</v>
      </c>
      <c r="N221" s="483" t="s">
        <v>5103</v>
      </c>
      <c r="O221" s="487" t="s">
        <v>234</v>
      </c>
      <c r="P221" s="497" t="s">
        <v>113</v>
      </c>
      <c r="Q221" s="149"/>
      <c r="R221" s="150"/>
      <c r="S221" s="148"/>
      <c r="T221" s="148"/>
      <c r="U221" s="151"/>
      <c r="V221" s="151"/>
      <c r="W221" s="151"/>
      <c r="X221" s="148"/>
      <c r="Y221" s="148"/>
      <c r="AB221" s="153"/>
      <c r="AC221" s="153"/>
      <c r="AD221" s="153"/>
      <c r="AE221" s="153"/>
      <c r="AF221" s="148"/>
      <c r="AG221" s="148"/>
      <c r="AH221" s="149"/>
      <c r="AI221" s="150"/>
      <c r="AJ221" s="148"/>
      <c r="AK221" s="148"/>
      <c r="AL221" s="151"/>
      <c r="AM221" s="151"/>
      <c r="AN221" s="151"/>
      <c r="AO221" s="148"/>
      <c r="AP221" s="148"/>
      <c r="AS221" s="153"/>
      <c r="AT221" s="153"/>
      <c r="AU221" s="153"/>
      <c r="AV221" s="153"/>
      <c r="AW221" s="148"/>
      <c r="AX221" s="148"/>
      <c r="AY221" s="149"/>
      <c r="AZ221" s="150"/>
      <c r="BA221" s="148"/>
      <c r="BB221" s="148"/>
      <c r="BC221" s="151"/>
      <c r="BD221" s="151"/>
      <c r="BE221" s="151"/>
      <c r="BF221" s="148"/>
      <c r="BG221" s="148"/>
      <c r="BJ221" s="153"/>
      <c r="BK221" s="153"/>
      <c r="BL221" s="153"/>
      <c r="BM221" s="153"/>
      <c r="BN221" s="148"/>
      <c r="BO221" s="148"/>
      <c r="BP221" s="149"/>
      <c r="BQ221" s="150"/>
      <c r="BR221" s="148"/>
      <c r="BS221" s="148"/>
      <c r="BT221" s="151"/>
      <c r="BU221" s="151"/>
      <c r="BV221" s="151"/>
      <c r="BW221" s="148"/>
      <c r="BX221" s="148"/>
      <c r="CA221" s="153"/>
      <c r="CB221" s="153"/>
      <c r="CC221" s="153"/>
      <c r="CD221" s="153"/>
      <c r="CE221" s="148"/>
      <c r="CF221" s="148"/>
      <c r="CG221" s="149"/>
      <c r="CH221" s="150"/>
      <c r="CI221" s="148"/>
      <c r="CJ221" s="148"/>
      <c r="CK221" s="151"/>
      <c r="CL221" s="151"/>
      <c r="CM221" s="151"/>
      <c r="CN221" s="148"/>
      <c r="CO221" s="148"/>
      <c r="CR221" s="153"/>
      <c r="CS221" s="153"/>
      <c r="CT221" s="153"/>
      <c r="CU221" s="153"/>
      <c r="CV221" s="148"/>
      <c r="CW221" s="148"/>
      <c r="CX221" s="149"/>
      <c r="CY221" s="150"/>
      <c r="CZ221" s="148"/>
      <c r="DA221" s="148"/>
      <c r="DB221" s="151"/>
      <c r="DC221" s="151"/>
      <c r="DD221" s="151"/>
      <c r="DE221" s="148"/>
      <c r="DF221" s="148"/>
      <c r="DI221" s="153"/>
      <c r="DJ221" s="153"/>
      <c r="DK221" s="153"/>
      <c r="DL221" s="153"/>
      <c r="DM221" s="148"/>
      <c r="DN221" s="148"/>
      <c r="DO221" s="149"/>
      <c r="DP221" s="150"/>
      <c r="DQ221" s="148"/>
      <c r="DR221" s="148"/>
      <c r="DS221" s="151"/>
      <c r="DT221" s="151"/>
      <c r="DU221" s="151"/>
      <c r="DV221" s="148"/>
      <c r="DW221" s="148"/>
      <c r="DZ221" s="153"/>
      <c r="EA221" s="153"/>
      <c r="EB221" s="153"/>
      <c r="EC221" s="153"/>
      <c r="ED221" s="148"/>
      <c r="EE221" s="148"/>
      <c r="EF221" s="149"/>
      <c r="EG221" s="150"/>
      <c r="EH221" s="148"/>
      <c r="EI221" s="148"/>
      <c r="EJ221" s="151"/>
      <c r="EK221" s="151"/>
      <c r="EL221" s="151"/>
      <c r="EM221" s="148"/>
      <c r="EN221" s="148"/>
      <c r="EQ221" s="153"/>
      <c r="ER221" s="153"/>
      <c r="ES221" s="153"/>
      <c r="ET221" s="153"/>
      <c r="EU221" s="148"/>
      <c r="EV221" s="148"/>
      <c r="EW221" s="149"/>
      <c r="EX221" s="150"/>
      <c r="EY221" s="148"/>
      <c r="EZ221" s="148"/>
      <c r="FA221" s="151"/>
      <c r="FB221" s="151"/>
      <c r="FC221" s="151"/>
      <c r="FD221" s="148"/>
      <c r="FE221" s="148"/>
      <c r="FH221" s="153"/>
      <c r="FI221" s="153"/>
      <c r="FJ221" s="153"/>
      <c r="FK221" s="153"/>
      <c r="FL221" s="148"/>
      <c r="FM221" s="148"/>
      <c r="FN221" s="149"/>
      <c r="FO221" s="150"/>
      <c r="FP221" s="148"/>
      <c r="FQ221" s="148"/>
      <c r="FR221" s="151"/>
      <c r="FS221" s="151"/>
      <c r="FT221" s="151"/>
      <c r="FU221" s="148"/>
      <c r="FV221" s="148"/>
      <c r="FY221" s="153"/>
      <c r="FZ221" s="153"/>
      <c r="GA221" s="153"/>
      <c r="GB221" s="153"/>
      <c r="GC221" s="148"/>
      <c r="GD221" s="148"/>
      <c r="GE221" s="149"/>
      <c r="GF221" s="150"/>
      <c r="GG221" s="148"/>
      <c r="GH221" s="148"/>
      <c r="GI221" s="151"/>
      <c r="GJ221" s="151"/>
      <c r="GK221" s="151"/>
      <c r="GL221" s="148"/>
      <c r="GM221" s="148"/>
      <c r="GP221" s="153"/>
      <c r="GQ221" s="153"/>
      <c r="GR221" s="153"/>
      <c r="GS221" s="153"/>
      <c r="GT221" s="148"/>
      <c r="GU221" s="148"/>
      <c r="GV221" s="149"/>
      <c r="GW221" s="150"/>
      <c r="GX221" s="148"/>
      <c r="GY221" s="148"/>
      <c r="GZ221" s="151"/>
      <c r="HA221" s="151"/>
      <c r="HB221" s="151"/>
      <c r="HC221" s="148"/>
      <c r="HD221" s="148"/>
      <c r="HG221" s="153"/>
    </row>
    <row r="222" spans="1:215" s="152" customFormat="1" ht="41.25" customHeight="1">
      <c r="A222" s="375" t="s">
        <v>5102</v>
      </c>
      <c r="B222" s="516" t="s">
        <v>826</v>
      </c>
      <c r="C222" s="516" t="s">
        <v>826</v>
      </c>
      <c r="D222" s="516" t="s">
        <v>3745</v>
      </c>
      <c r="E222" s="483" t="str">
        <f t="shared" si="5"/>
        <v>宇部市中村1-2-21</v>
      </c>
      <c r="F222" s="483" t="s">
        <v>873</v>
      </c>
      <c r="G222" s="515">
        <v>41365</v>
      </c>
      <c r="H222" s="483" t="s">
        <v>2887</v>
      </c>
      <c r="I222" s="376" t="s">
        <v>424</v>
      </c>
      <c r="J222" s="494" t="s">
        <v>744</v>
      </c>
      <c r="K222" s="486" t="s">
        <v>250</v>
      </c>
      <c r="L222" s="486" t="s">
        <v>367</v>
      </c>
      <c r="M222" s="483" t="s">
        <v>827</v>
      </c>
      <c r="N222" s="483" t="s">
        <v>828</v>
      </c>
      <c r="O222" s="487" t="s">
        <v>234</v>
      </c>
      <c r="P222" s="497" t="s">
        <v>113</v>
      </c>
      <c r="Q222" s="149"/>
      <c r="R222" s="150"/>
      <c r="S222" s="148"/>
      <c r="T222" s="148"/>
      <c r="U222" s="151"/>
      <c r="V222" s="151"/>
      <c r="W222" s="151"/>
      <c r="X222" s="148"/>
      <c r="Y222" s="148"/>
      <c r="AB222" s="153"/>
      <c r="AC222" s="153"/>
      <c r="AD222" s="153"/>
      <c r="AE222" s="153"/>
      <c r="AF222" s="148"/>
      <c r="AG222" s="148"/>
      <c r="AH222" s="149"/>
      <c r="AI222" s="150"/>
      <c r="AJ222" s="148"/>
      <c r="AK222" s="148"/>
      <c r="AL222" s="151"/>
      <c r="AM222" s="151"/>
      <c r="AN222" s="151"/>
      <c r="AO222" s="148"/>
      <c r="AP222" s="148"/>
      <c r="AS222" s="153"/>
      <c r="AT222" s="153"/>
      <c r="AU222" s="153"/>
      <c r="AV222" s="153"/>
      <c r="AW222" s="148"/>
      <c r="AX222" s="148"/>
      <c r="AY222" s="149"/>
      <c r="AZ222" s="150"/>
      <c r="BA222" s="148"/>
      <c r="BB222" s="148"/>
      <c r="BC222" s="151"/>
      <c r="BD222" s="151"/>
      <c r="BE222" s="151"/>
      <c r="BF222" s="148"/>
      <c r="BG222" s="148"/>
      <c r="BJ222" s="153"/>
      <c r="BK222" s="153"/>
      <c r="BL222" s="153"/>
      <c r="BM222" s="153"/>
      <c r="BN222" s="148"/>
      <c r="BO222" s="148"/>
      <c r="BP222" s="149"/>
      <c r="BQ222" s="150"/>
      <c r="BR222" s="148"/>
      <c r="BS222" s="148"/>
      <c r="BT222" s="151"/>
      <c r="BU222" s="151"/>
      <c r="BV222" s="151"/>
      <c r="BW222" s="148"/>
      <c r="BX222" s="148"/>
      <c r="CA222" s="153"/>
      <c r="CB222" s="153"/>
      <c r="CC222" s="153"/>
      <c r="CD222" s="153"/>
      <c r="CE222" s="148"/>
      <c r="CF222" s="148"/>
      <c r="CG222" s="149"/>
      <c r="CH222" s="150"/>
      <c r="CI222" s="148"/>
      <c r="CJ222" s="148"/>
      <c r="CK222" s="151"/>
      <c r="CL222" s="151"/>
      <c r="CM222" s="151"/>
      <c r="CN222" s="148"/>
      <c r="CO222" s="148"/>
      <c r="CR222" s="153"/>
      <c r="CS222" s="153"/>
      <c r="CT222" s="153"/>
      <c r="CU222" s="153"/>
      <c r="CV222" s="148"/>
      <c r="CW222" s="148"/>
      <c r="CX222" s="149"/>
      <c r="CY222" s="150"/>
      <c r="CZ222" s="148"/>
      <c r="DA222" s="148"/>
      <c r="DB222" s="151"/>
      <c r="DC222" s="151"/>
      <c r="DD222" s="151"/>
      <c r="DE222" s="148"/>
      <c r="DF222" s="148"/>
      <c r="DI222" s="153"/>
      <c r="DJ222" s="153"/>
      <c r="DK222" s="153"/>
      <c r="DL222" s="153"/>
      <c r="DM222" s="148"/>
      <c r="DN222" s="148"/>
      <c r="DO222" s="149"/>
      <c r="DP222" s="150"/>
      <c r="DQ222" s="148"/>
      <c r="DR222" s="148"/>
      <c r="DS222" s="151"/>
      <c r="DT222" s="151"/>
      <c r="DU222" s="151"/>
      <c r="DV222" s="148"/>
      <c r="DW222" s="148"/>
      <c r="DZ222" s="153"/>
      <c r="EA222" s="153"/>
      <c r="EB222" s="153"/>
      <c r="EC222" s="153"/>
      <c r="ED222" s="148"/>
      <c r="EE222" s="148"/>
      <c r="EF222" s="149"/>
      <c r="EG222" s="150"/>
      <c r="EH222" s="148"/>
      <c r="EI222" s="148"/>
      <c r="EJ222" s="151"/>
      <c r="EK222" s="151"/>
      <c r="EL222" s="151"/>
      <c r="EM222" s="148"/>
      <c r="EN222" s="148"/>
      <c r="EQ222" s="153"/>
      <c r="ER222" s="153"/>
      <c r="ES222" s="153"/>
      <c r="ET222" s="153"/>
      <c r="EU222" s="148"/>
      <c r="EV222" s="148"/>
      <c r="EW222" s="149"/>
      <c r="EX222" s="150"/>
      <c r="EY222" s="148"/>
      <c r="EZ222" s="148"/>
      <c r="FA222" s="151"/>
      <c r="FB222" s="151"/>
      <c r="FC222" s="151"/>
      <c r="FD222" s="148"/>
      <c r="FE222" s="148"/>
      <c r="FH222" s="153"/>
      <c r="FI222" s="153"/>
      <c r="FJ222" s="153"/>
      <c r="FK222" s="153"/>
      <c r="FL222" s="148"/>
      <c r="FM222" s="148"/>
      <c r="FN222" s="149"/>
      <c r="FO222" s="150"/>
      <c r="FP222" s="148"/>
      <c r="FQ222" s="148"/>
      <c r="FR222" s="151"/>
      <c r="FS222" s="151"/>
      <c r="FT222" s="151"/>
      <c r="FU222" s="148"/>
      <c r="FV222" s="148"/>
      <c r="FY222" s="153"/>
      <c r="FZ222" s="153"/>
      <c r="GA222" s="153"/>
      <c r="GB222" s="153"/>
      <c r="GC222" s="148"/>
      <c r="GD222" s="148"/>
      <c r="GE222" s="149"/>
      <c r="GF222" s="150"/>
      <c r="GG222" s="148"/>
      <c r="GH222" s="148"/>
      <c r="GI222" s="151"/>
      <c r="GJ222" s="151"/>
      <c r="GK222" s="151"/>
      <c r="GL222" s="148"/>
      <c r="GM222" s="148"/>
      <c r="GP222" s="153"/>
      <c r="GQ222" s="153"/>
      <c r="GR222" s="153"/>
      <c r="GS222" s="153"/>
      <c r="GT222" s="148"/>
      <c r="GU222" s="148"/>
      <c r="GV222" s="149"/>
      <c r="GW222" s="150"/>
      <c r="GX222" s="148"/>
      <c r="GY222" s="148"/>
      <c r="GZ222" s="151"/>
      <c r="HA222" s="151"/>
      <c r="HB222" s="151"/>
      <c r="HC222" s="148"/>
      <c r="HD222" s="148"/>
      <c r="HG222" s="153"/>
    </row>
    <row r="223" spans="1:215" s="152" customFormat="1" ht="50" customHeight="1">
      <c r="A223" s="375" t="s">
        <v>5101</v>
      </c>
      <c r="B223" s="516" t="s">
        <v>5100</v>
      </c>
      <c r="C223" s="516" t="s">
        <v>5100</v>
      </c>
      <c r="D223" s="516" t="s">
        <v>1227</v>
      </c>
      <c r="E223" s="483" t="str">
        <f t="shared" si="5"/>
        <v>宇部市中村1-3-58</v>
      </c>
      <c r="F223" s="483" t="s">
        <v>873</v>
      </c>
      <c r="G223" s="515">
        <v>41395</v>
      </c>
      <c r="H223" s="483" t="s">
        <v>1819</v>
      </c>
      <c r="I223" s="376" t="s">
        <v>2841</v>
      </c>
      <c r="J223" s="494" t="s">
        <v>4099</v>
      </c>
      <c r="K223" s="486" t="s">
        <v>250</v>
      </c>
      <c r="L223" s="486" t="s">
        <v>367</v>
      </c>
      <c r="M223" s="483" t="s">
        <v>1300</v>
      </c>
      <c r="N223" s="483" t="s">
        <v>5099</v>
      </c>
      <c r="O223" s="487" t="s">
        <v>234</v>
      </c>
      <c r="P223" s="497" t="s">
        <v>113</v>
      </c>
      <c r="Q223" s="149"/>
      <c r="R223" s="150"/>
      <c r="S223" s="148"/>
      <c r="T223" s="148"/>
      <c r="U223" s="151"/>
      <c r="V223" s="151"/>
      <c r="W223" s="151"/>
      <c r="X223" s="148"/>
      <c r="Y223" s="148"/>
      <c r="AB223" s="153"/>
      <c r="AC223" s="153"/>
      <c r="AD223" s="153"/>
      <c r="AE223" s="153"/>
      <c r="AF223" s="148"/>
      <c r="AG223" s="148"/>
      <c r="AH223" s="149"/>
      <c r="AI223" s="150"/>
      <c r="AJ223" s="148"/>
      <c r="AK223" s="148"/>
      <c r="AL223" s="151"/>
      <c r="AM223" s="151"/>
      <c r="AN223" s="151"/>
      <c r="AO223" s="148"/>
      <c r="AP223" s="148"/>
      <c r="AS223" s="153"/>
      <c r="AT223" s="153"/>
      <c r="AU223" s="153"/>
      <c r="AV223" s="153"/>
      <c r="AW223" s="148"/>
      <c r="AX223" s="148"/>
      <c r="AY223" s="149"/>
      <c r="AZ223" s="150"/>
      <c r="BA223" s="148"/>
      <c r="BB223" s="148"/>
      <c r="BC223" s="151"/>
      <c r="BD223" s="151"/>
      <c r="BE223" s="151"/>
      <c r="BF223" s="148"/>
      <c r="BG223" s="148"/>
      <c r="BJ223" s="153"/>
      <c r="BK223" s="153"/>
      <c r="BL223" s="153"/>
      <c r="BM223" s="153"/>
      <c r="BN223" s="148"/>
      <c r="BO223" s="148"/>
      <c r="BP223" s="149"/>
      <c r="BQ223" s="150"/>
      <c r="BR223" s="148"/>
      <c r="BS223" s="148"/>
      <c r="BT223" s="151"/>
      <c r="BU223" s="151"/>
      <c r="BV223" s="151"/>
      <c r="BW223" s="148"/>
      <c r="BX223" s="148"/>
      <c r="CA223" s="153"/>
      <c r="CB223" s="153"/>
      <c r="CC223" s="153"/>
      <c r="CD223" s="153"/>
      <c r="CE223" s="148"/>
      <c r="CF223" s="148"/>
      <c r="CG223" s="149"/>
      <c r="CH223" s="150"/>
      <c r="CI223" s="148"/>
      <c r="CJ223" s="148"/>
      <c r="CK223" s="151"/>
      <c r="CL223" s="151"/>
      <c r="CM223" s="151"/>
      <c r="CN223" s="148"/>
      <c r="CO223" s="148"/>
      <c r="CR223" s="153"/>
      <c r="CS223" s="153"/>
      <c r="CT223" s="153"/>
      <c r="CU223" s="153"/>
      <c r="CV223" s="148"/>
      <c r="CW223" s="148"/>
      <c r="CX223" s="149"/>
      <c r="CY223" s="150"/>
      <c r="CZ223" s="148"/>
      <c r="DA223" s="148"/>
      <c r="DB223" s="151"/>
      <c r="DC223" s="151"/>
      <c r="DD223" s="151"/>
      <c r="DE223" s="148"/>
      <c r="DF223" s="148"/>
      <c r="DI223" s="153"/>
      <c r="DJ223" s="153"/>
      <c r="DK223" s="153"/>
      <c r="DL223" s="153"/>
      <c r="DM223" s="148"/>
      <c r="DN223" s="148"/>
      <c r="DO223" s="149"/>
      <c r="DP223" s="150"/>
      <c r="DQ223" s="148"/>
      <c r="DR223" s="148"/>
      <c r="DS223" s="151"/>
      <c r="DT223" s="151"/>
      <c r="DU223" s="151"/>
      <c r="DV223" s="148"/>
      <c r="DW223" s="148"/>
      <c r="DZ223" s="153"/>
      <c r="EA223" s="153"/>
      <c r="EB223" s="153"/>
      <c r="EC223" s="153"/>
      <c r="ED223" s="148"/>
      <c r="EE223" s="148"/>
      <c r="EF223" s="149"/>
      <c r="EG223" s="150"/>
      <c r="EH223" s="148"/>
      <c r="EI223" s="148"/>
      <c r="EJ223" s="151"/>
      <c r="EK223" s="151"/>
      <c r="EL223" s="151"/>
      <c r="EM223" s="148"/>
      <c r="EN223" s="148"/>
      <c r="EQ223" s="153"/>
      <c r="ER223" s="153"/>
      <c r="ES223" s="153"/>
      <c r="ET223" s="153"/>
      <c r="EU223" s="148"/>
      <c r="EV223" s="148"/>
      <c r="EW223" s="149"/>
      <c r="EX223" s="150"/>
      <c r="EY223" s="148"/>
      <c r="EZ223" s="148"/>
      <c r="FA223" s="151"/>
      <c r="FB223" s="151"/>
      <c r="FC223" s="151"/>
      <c r="FD223" s="148"/>
      <c r="FE223" s="148"/>
      <c r="FH223" s="153"/>
      <c r="FI223" s="153"/>
      <c r="FJ223" s="153"/>
      <c r="FK223" s="153"/>
      <c r="FL223" s="148"/>
      <c r="FM223" s="148"/>
      <c r="FN223" s="149"/>
      <c r="FO223" s="150"/>
      <c r="FP223" s="148"/>
      <c r="FQ223" s="148"/>
      <c r="FR223" s="151"/>
      <c r="FS223" s="151"/>
      <c r="FT223" s="151"/>
      <c r="FU223" s="148"/>
      <c r="FV223" s="148"/>
      <c r="FY223" s="153"/>
      <c r="FZ223" s="153"/>
      <c r="GA223" s="153"/>
      <c r="GB223" s="153"/>
      <c r="GC223" s="148"/>
      <c r="GD223" s="148"/>
      <c r="GE223" s="149"/>
      <c r="GF223" s="150"/>
      <c r="GG223" s="148"/>
      <c r="GH223" s="148"/>
      <c r="GI223" s="151"/>
      <c r="GJ223" s="151"/>
      <c r="GK223" s="151"/>
      <c r="GL223" s="148"/>
      <c r="GM223" s="148"/>
      <c r="GP223" s="153"/>
      <c r="GQ223" s="153"/>
      <c r="GR223" s="153"/>
      <c r="GS223" s="153"/>
      <c r="GT223" s="148"/>
      <c r="GU223" s="148"/>
      <c r="GV223" s="149"/>
      <c r="GW223" s="150"/>
      <c r="GX223" s="148"/>
      <c r="GY223" s="148"/>
      <c r="GZ223" s="151"/>
      <c r="HA223" s="151"/>
      <c r="HB223" s="151"/>
      <c r="HC223" s="148"/>
      <c r="HD223" s="148"/>
      <c r="HG223" s="153"/>
    </row>
    <row r="224" spans="1:215" s="152" customFormat="1" ht="41.25" customHeight="1">
      <c r="A224" s="375" t="s">
        <v>7369</v>
      </c>
      <c r="B224" s="516" t="s">
        <v>2333</v>
      </c>
      <c r="C224" s="516" t="s">
        <v>2333</v>
      </c>
      <c r="D224" s="516" t="s">
        <v>3456</v>
      </c>
      <c r="E224" s="483" t="str">
        <f t="shared" si="5"/>
        <v>宇部市西岐波4759-1</v>
      </c>
      <c r="F224" s="483" t="s">
        <v>915</v>
      </c>
      <c r="G224" s="515">
        <v>41456</v>
      </c>
      <c r="H224" s="483" t="s">
        <v>5098</v>
      </c>
      <c r="I224" s="376" t="s">
        <v>2841</v>
      </c>
      <c r="J224" s="494" t="s">
        <v>4099</v>
      </c>
      <c r="K224" s="486" t="s">
        <v>0</v>
      </c>
      <c r="L224" s="486" t="s">
        <v>1</v>
      </c>
      <c r="M224" s="483" t="s">
        <v>3457</v>
      </c>
      <c r="N224" s="483" t="s">
        <v>7370</v>
      </c>
      <c r="O224" s="487" t="s">
        <v>234</v>
      </c>
      <c r="P224" s="497" t="s">
        <v>512</v>
      </c>
      <c r="Q224" s="149"/>
      <c r="R224" s="150"/>
      <c r="S224" s="148"/>
      <c r="T224" s="148"/>
      <c r="U224" s="151"/>
      <c r="V224" s="151"/>
      <c r="W224" s="151"/>
      <c r="X224" s="148"/>
      <c r="Y224" s="148"/>
      <c r="AB224" s="153"/>
      <c r="AC224" s="153"/>
      <c r="AD224" s="153"/>
      <c r="AE224" s="153"/>
      <c r="AF224" s="148"/>
      <c r="AG224" s="148"/>
      <c r="AH224" s="149"/>
      <c r="AI224" s="150"/>
      <c r="AJ224" s="148"/>
      <c r="AK224" s="148"/>
      <c r="AL224" s="151"/>
      <c r="AM224" s="151"/>
      <c r="AN224" s="151"/>
      <c r="AO224" s="148"/>
      <c r="AP224" s="148"/>
      <c r="AS224" s="153"/>
      <c r="AT224" s="153"/>
      <c r="AU224" s="153"/>
      <c r="AV224" s="153"/>
      <c r="AW224" s="148"/>
      <c r="AX224" s="148"/>
      <c r="AY224" s="149"/>
      <c r="AZ224" s="150"/>
      <c r="BA224" s="148"/>
      <c r="BB224" s="148"/>
      <c r="BC224" s="151"/>
      <c r="BD224" s="151"/>
      <c r="BE224" s="151"/>
      <c r="BF224" s="148"/>
      <c r="BG224" s="148"/>
      <c r="BJ224" s="153"/>
      <c r="BK224" s="153"/>
      <c r="BL224" s="153"/>
      <c r="BM224" s="153"/>
      <c r="BN224" s="148"/>
      <c r="BO224" s="148"/>
      <c r="BP224" s="149"/>
      <c r="BQ224" s="150"/>
      <c r="BR224" s="148"/>
      <c r="BS224" s="148"/>
      <c r="BT224" s="151"/>
      <c r="BU224" s="151"/>
      <c r="BV224" s="151"/>
      <c r="BW224" s="148"/>
      <c r="BX224" s="148"/>
      <c r="CA224" s="153"/>
      <c r="CB224" s="153"/>
      <c r="CC224" s="153"/>
      <c r="CD224" s="153"/>
      <c r="CE224" s="148"/>
      <c r="CF224" s="148"/>
      <c r="CG224" s="149"/>
      <c r="CH224" s="150"/>
      <c r="CI224" s="148"/>
      <c r="CJ224" s="148"/>
      <c r="CK224" s="151"/>
      <c r="CL224" s="151"/>
      <c r="CM224" s="151"/>
      <c r="CN224" s="148"/>
      <c r="CO224" s="148"/>
      <c r="CR224" s="153"/>
      <c r="CS224" s="153"/>
      <c r="CT224" s="153"/>
      <c r="CU224" s="153"/>
      <c r="CV224" s="148"/>
      <c r="CW224" s="148"/>
      <c r="CX224" s="149"/>
      <c r="CY224" s="150"/>
      <c r="CZ224" s="148"/>
      <c r="DA224" s="148"/>
      <c r="DB224" s="151"/>
      <c r="DC224" s="151"/>
      <c r="DD224" s="151"/>
      <c r="DE224" s="148"/>
      <c r="DF224" s="148"/>
      <c r="DI224" s="153"/>
      <c r="DJ224" s="153"/>
      <c r="DK224" s="153"/>
      <c r="DL224" s="153"/>
      <c r="DM224" s="148"/>
      <c r="DN224" s="148"/>
      <c r="DO224" s="149"/>
      <c r="DP224" s="150"/>
      <c r="DQ224" s="148"/>
      <c r="DR224" s="148"/>
      <c r="DS224" s="151"/>
      <c r="DT224" s="151"/>
      <c r="DU224" s="151"/>
      <c r="DV224" s="148"/>
      <c r="DW224" s="148"/>
      <c r="DZ224" s="153"/>
      <c r="EA224" s="153"/>
      <c r="EB224" s="153"/>
      <c r="EC224" s="153"/>
      <c r="ED224" s="148"/>
      <c r="EE224" s="148"/>
      <c r="EF224" s="149"/>
      <c r="EG224" s="150"/>
      <c r="EH224" s="148"/>
      <c r="EI224" s="148"/>
      <c r="EJ224" s="151"/>
      <c r="EK224" s="151"/>
      <c r="EL224" s="151"/>
      <c r="EM224" s="148"/>
      <c r="EN224" s="148"/>
      <c r="EQ224" s="153"/>
      <c r="ER224" s="153"/>
      <c r="ES224" s="153"/>
      <c r="ET224" s="153"/>
      <c r="EU224" s="148"/>
      <c r="EV224" s="148"/>
      <c r="EW224" s="149"/>
      <c r="EX224" s="150"/>
      <c r="EY224" s="148"/>
      <c r="EZ224" s="148"/>
      <c r="FA224" s="151"/>
      <c r="FB224" s="151"/>
      <c r="FC224" s="151"/>
      <c r="FD224" s="148"/>
      <c r="FE224" s="148"/>
      <c r="FH224" s="153"/>
      <c r="FI224" s="153"/>
      <c r="FJ224" s="153"/>
      <c r="FK224" s="153"/>
      <c r="FL224" s="148"/>
      <c r="FM224" s="148"/>
      <c r="FN224" s="149"/>
      <c r="FO224" s="150"/>
      <c r="FP224" s="148"/>
      <c r="FQ224" s="148"/>
      <c r="FR224" s="151"/>
      <c r="FS224" s="151"/>
      <c r="FT224" s="151"/>
      <c r="FU224" s="148"/>
      <c r="FV224" s="148"/>
      <c r="FY224" s="153"/>
      <c r="FZ224" s="153"/>
      <c r="GA224" s="153"/>
      <c r="GB224" s="153"/>
      <c r="GC224" s="148"/>
      <c r="GD224" s="148"/>
      <c r="GE224" s="149"/>
      <c r="GF224" s="150"/>
      <c r="GG224" s="148"/>
      <c r="GH224" s="148"/>
      <c r="GI224" s="151"/>
      <c r="GJ224" s="151"/>
      <c r="GK224" s="151"/>
      <c r="GL224" s="148"/>
      <c r="GM224" s="148"/>
      <c r="GP224" s="153"/>
      <c r="GQ224" s="153"/>
      <c r="GR224" s="153"/>
      <c r="GS224" s="153"/>
      <c r="GT224" s="148"/>
      <c r="GU224" s="148"/>
      <c r="GV224" s="149"/>
      <c r="GW224" s="150"/>
      <c r="GX224" s="148"/>
      <c r="GY224" s="148"/>
      <c r="GZ224" s="151"/>
      <c r="HA224" s="151"/>
      <c r="HB224" s="151"/>
      <c r="HC224" s="148"/>
      <c r="HD224" s="148"/>
      <c r="HG224" s="153"/>
    </row>
    <row r="225" spans="1:215" s="152" customFormat="1" ht="41.25" customHeight="1">
      <c r="A225" s="375" t="s">
        <v>5097</v>
      </c>
      <c r="B225" s="516" t="s">
        <v>2334</v>
      </c>
      <c r="C225" s="516" t="s">
        <v>2334</v>
      </c>
      <c r="D225" s="516" t="s">
        <v>3744</v>
      </c>
      <c r="E225" s="483" t="str">
        <f t="shared" si="5"/>
        <v>宇部市東岐波5436-4</v>
      </c>
      <c r="F225" s="483" t="s">
        <v>919</v>
      </c>
      <c r="G225" s="515">
        <v>41487</v>
      </c>
      <c r="H225" s="483" t="s">
        <v>5014</v>
      </c>
      <c r="I225" s="376" t="s">
        <v>424</v>
      </c>
      <c r="J225" s="494" t="s">
        <v>4099</v>
      </c>
      <c r="K225" s="486" t="s">
        <v>0</v>
      </c>
      <c r="L225" s="486" t="s">
        <v>1</v>
      </c>
      <c r="M225" s="483" t="s">
        <v>3458</v>
      </c>
      <c r="N225" s="483" t="s">
        <v>2335</v>
      </c>
      <c r="O225" s="487" t="s">
        <v>234</v>
      </c>
      <c r="P225" s="497" t="s">
        <v>512</v>
      </c>
      <c r="Q225" s="149"/>
      <c r="R225" s="150"/>
      <c r="S225" s="148"/>
      <c r="T225" s="148"/>
      <c r="U225" s="151"/>
      <c r="V225" s="151"/>
      <c r="W225" s="151"/>
      <c r="X225" s="148"/>
      <c r="Y225" s="148"/>
      <c r="AB225" s="153"/>
      <c r="AC225" s="153"/>
      <c r="AD225" s="153"/>
      <c r="AE225" s="153"/>
      <c r="AF225" s="148"/>
      <c r="AG225" s="148"/>
      <c r="AH225" s="149"/>
      <c r="AI225" s="150"/>
      <c r="AJ225" s="148"/>
      <c r="AK225" s="148"/>
      <c r="AL225" s="151"/>
      <c r="AM225" s="151"/>
      <c r="AN225" s="151"/>
      <c r="AO225" s="148"/>
      <c r="AP225" s="148"/>
      <c r="AS225" s="153"/>
      <c r="AT225" s="153"/>
      <c r="AU225" s="153"/>
      <c r="AV225" s="153"/>
      <c r="AW225" s="148"/>
      <c r="AX225" s="148"/>
      <c r="AY225" s="149"/>
      <c r="AZ225" s="150"/>
      <c r="BA225" s="148"/>
      <c r="BB225" s="148"/>
      <c r="BC225" s="151"/>
      <c r="BD225" s="151"/>
      <c r="BE225" s="151"/>
      <c r="BF225" s="148"/>
      <c r="BG225" s="148"/>
      <c r="BJ225" s="153"/>
      <c r="BK225" s="153"/>
      <c r="BL225" s="153"/>
      <c r="BM225" s="153"/>
      <c r="BN225" s="148"/>
      <c r="BO225" s="148"/>
      <c r="BP225" s="149"/>
      <c r="BQ225" s="150"/>
      <c r="BR225" s="148"/>
      <c r="BS225" s="148"/>
      <c r="BT225" s="151"/>
      <c r="BU225" s="151"/>
      <c r="BV225" s="151"/>
      <c r="BW225" s="148"/>
      <c r="BX225" s="148"/>
      <c r="CA225" s="153"/>
      <c r="CB225" s="153"/>
      <c r="CC225" s="153"/>
      <c r="CD225" s="153"/>
      <c r="CE225" s="148"/>
      <c r="CF225" s="148"/>
      <c r="CG225" s="149"/>
      <c r="CH225" s="150"/>
      <c r="CI225" s="148"/>
      <c r="CJ225" s="148"/>
      <c r="CK225" s="151"/>
      <c r="CL225" s="151"/>
      <c r="CM225" s="151"/>
      <c r="CN225" s="148"/>
      <c r="CO225" s="148"/>
      <c r="CR225" s="153"/>
      <c r="CS225" s="153"/>
      <c r="CT225" s="153"/>
      <c r="CU225" s="153"/>
      <c r="CV225" s="148"/>
      <c r="CW225" s="148"/>
      <c r="CX225" s="149"/>
      <c r="CY225" s="150"/>
      <c r="CZ225" s="148"/>
      <c r="DA225" s="148"/>
      <c r="DB225" s="151"/>
      <c r="DC225" s="151"/>
      <c r="DD225" s="151"/>
      <c r="DE225" s="148"/>
      <c r="DF225" s="148"/>
      <c r="DI225" s="153"/>
      <c r="DJ225" s="153"/>
      <c r="DK225" s="153"/>
      <c r="DL225" s="153"/>
      <c r="DM225" s="148"/>
      <c r="DN225" s="148"/>
      <c r="DO225" s="149"/>
      <c r="DP225" s="150"/>
      <c r="DQ225" s="148"/>
      <c r="DR225" s="148"/>
      <c r="DS225" s="151"/>
      <c r="DT225" s="151"/>
      <c r="DU225" s="151"/>
      <c r="DV225" s="148"/>
      <c r="DW225" s="148"/>
      <c r="DZ225" s="153"/>
      <c r="EA225" s="153"/>
      <c r="EB225" s="153"/>
      <c r="EC225" s="153"/>
      <c r="ED225" s="148"/>
      <c r="EE225" s="148"/>
      <c r="EF225" s="149"/>
      <c r="EG225" s="150"/>
      <c r="EH225" s="148"/>
      <c r="EI225" s="148"/>
      <c r="EJ225" s="151"/>
      <c r="EK225" s="151"/>
      <c r="EL225" s="151"/>
      <c r="EM225" s="148"/>
      <c r="EN225" s="148"/>
      <c r="EQ225" s="153"/>
      <c r="ER225" s="153"/>
      <c r="ES225" s="153"/>
      <c r="ET225" s="153"/>
      <c r="EU225" s="148"/>
      <c r="EV225" s="148"/>
      <c r="EW225" s="149"/>
      <c r="EX225" s="150"/>
      <c r="EY225" s="148"/>
      <c r="EZ225" s="148"/>
      <c r="FA225" s="151"/>
      <c r="FB225" s="151"/>
      <c r="FC225" s="151"/>
      <c r="FD225" s="148"/>
      <c r="FE225" s="148"/>
      <c r="FH225" s="153"/>
      <c r="FI225" s="153"/>
      <c r="FJ225" s="153"/>
      <c r="FK225" s="153"/>
      <c r="FL225" s="148"/>
      <c r="FM225" s="148"/>
      <c r="FN225" s="149"/>
      <c r="FO225" s="150"/>
      <c r="FP225" s="148"/>
      <c r="FQ225" s="148"/>
      <c r="FR225" s="151"/>
      <c r="FS225" s="151"/>
      <c r="FT225" s="151"/>
      <c r="FU225" s="148"/>
      <c r="FV225" s="148"/>
      <c r="FY225" s="153"/>
      <c r="FZ225" s="153"/>
      <c r="GA225" s="153"/>
      <c r="GB225" s="153"/>
      <c r="GC225" s="148"/>
      <c r="GD225" s="148"/>
      <c r="GE225" s="149"/>
      <c r="GF225" s="150"/>
      <c r="GG225" s="148"/>
      <c r="GH225" s="148"/>
      <c r="GI225" s="151"/>
      <c r="GJ225" s="151"/>
      <c r="GK225" s="151"/>
      <c r="GL225" s="148"/>
      <c r="GM225" s="148"/>
      <c r="GP225" s="153"/>
      <c r="GQ225" s="153"/>
      <c r="GR225" s="153"/>
      <c r="GS225" s="153"/>
      <c r="GT225" s="148"/>
      <c r="GU225" s="148"/>
      <c r="GV225" s="149"/>
      <c r="GW225" s="150"/>
      <c r="GX225" s="148"/>
      <c r="GY225" s="148"/>
      <c r="GZ225" s="151"/>
      <c r="HA225" s="151"/>
      <c r="HB225" s="151"/>
      <c r="HC225" s="148"/>
      <c r="HD225" s="148"/>
      <c r="HG225" s="153"/>
    </row>
    <row r="226" spans="1:215" s="152" customFormat="1" ht="41.25" customHeight="1">
      <c r="A226" s="375" t="s">
        <v>2337</v>
      </c>
      <c r="B226" s="516" t="s">
        <v>2338</v>
      </c>
      <c r="C226" s="516" t="s">
        <v>2338</v>
      </c>
      <c r="D226" s="516" t="s">
        <v>3743</v>
      </c>
      <c r="E226" s="483" t="str">
        <f t="shared" si="5"/>
        <v>宇部市西宇部南4-11-2</v>
      </c>
      <c r="F226" s="483" t="s">
        <v>1112</v>
      </c>
      <c r="G226" s="515">
        <v>41548</v>
      </c>
      <c r="H226" s="483" t="s">
        <v>5096</v>
      </c>
      <c r="I226" s="376" t="s">
        <v>424</v>
      </c>
      <c r="J226" s="494" t="s">
        <v>4099</v>
      </c>
      <c r="K226" s="486" t="s">
        <v>0</v>
      </c>
      <c r="L226" s="486" t="s">
        <v>1</v>
      </c>
      <c r="M226" s="483" t="s">
        <v>3459</v>
      </c>
      <c r="N226" s="483" t="s">
        <v>2339</v>
      </c>
      <c r="O226" s="487" t="s">
        <v>234</v>
      </c>
      <c r="P226" s="497" t="s">
        <v>512</v>
      </c>
      <c r="Q226" s="149"/>
      <c r="R226" s="150"/>
      <c r="S226" s="148"/>
      <c r="T226" s="148"/>
      <c r="U226" s="151"/>
      <c r="V226" s="151"/>
      <c r="W226" s="151"/>
      <c r="X226" s="148"/>
      <c r="Y226" s="148"/>
      <c r="AB226" s="153"/>
      <c r="AC226" s="153"/>
      <c r="AD226" s="153"/>
      <c r="AE226" s="153"/>
      <c r="AF226" s="148"/>
      <c r="AG226" s="148"/>
      <c r="AH226" s="149"/>
      <c r="AI226" s="150"/>
      <c r="AJ226" s="148"/>
      <c r="AK226" s="148"/>
      <c r="AL226" s="151"/>
      <c r="AM226" s="151"/>
      <c r="AN226" s="151"/>
      <c r="AO226" s="148"/>
      <c r="AP226" s="148"/>
      <c r="AS226" s="153"/>
      <c r="AT226" s="153"/>
      <c r="AU226" s="153"/>
      <c r="AV226" s="153"/>
      <c r="AW226" s="148"/>
      <c r="AX226" s="148"/>
      <c r="AY226" s="149"/>
      <c r="AZ226" s="150"/>
      <c r="BA226" s="148"/>
      <c r="BB226" s="148"/>
      <c r="BC226" s="151"/>
      <c r="BD226" s="151"/>
      <c r="BE226" s="151"/>
      <c r="BF226" s="148"/>
      <c r="BG226" s="148"/>
      <c r="BJ226" s="153"/>
      <c r="BK226" s="153"/>
      <c r="BL226" s="153"/>
      <c r="BM226" s="153"/>
      <c r="BN226" s="148"/>
      <c r="BO226" s="148"/>
      <c r="BP226" s="149"/>
      <c r="BQ226" s="150"/>
      <c r="BR226" s="148"/>
      <c r="BS226" s="148"/>
      <c r="BT226" s="151"/>
      <c r="BU226" s="151"/>
      <c r="BV226" s="151"/>
      <c r="BW226" s="148"/>
      <c r="BX226" s="148"/>
      <c r="CA226" s="153"/>
      <c r="CB226" s="153"/>
      <c r="CC226" s="153"/>
      <c r="CD226" s="153"/>
      <c r="CE226" s="148"/>
      <c r="CF226" s="148"/>
      <c r="CG226" s="149"/>
      <c r="CH226" s="150"/>
      <c r="CI226" s="148"/>
      <c r="CJ226" s="148"/>
      <c r="CK226" s="151"/>
      <c r="CL226" s="151"/>
      <c r="CM226" s="151"/>
      <c r="CN226" s="148"/>
      <c r="CO226" s="148"/>
      <c r="CR226" s="153"/>
      <c r="CS226" s="153"/>
      <c r="CT226" s="153"/>
      <c r="CU226" s="153"/>
      <c r="CV226" s="148"/>
      <c r="CW226" s="148"/>
      <c r="CX226" s="149"/>
      <c r="CY226" s="150"/>
      <c r="CZ226" s="148"/>
      <c r="DA226" s="148"/>
      <c r="DB226" s="151"/>
      <c r="DC226" s="151"/>
      <c r="DD226" s="151"/>
      <c r="DE226" s="148"/>
      <c r="DF226" s="148"/>
      <c r="DI226" s="153"/>
      <c r="DJ226" s="153"/>
      <c r="DK226" s="153"/>
      <c r="DL226" s="153"/>
      <c r="DM226" s="148"/>
      <c r="DN226" s="148"/>
      <c r="DO226" s="149"/>
      <c r="DP226" s="150"/>
      <c r="DQ226" s="148"/>
      <c r="DR226" s="148"/>
      <c r="DS226" s="151"/>
      <c r="DT226" s="151"/>
      <c r="DU226" s="151"/>
      <c r="DV226" s="148"/>
      <c r="DW226" s="148"/>
      <c r="DZ226" s="153"/>
      <c r="EA226" s="153"/>
      <c r="EB226" s="153"/>
      <c r="EC226" s="153"/>
      <c r="ED226" s="148"/>
      <c r="EE226" s="148"/>
      <c r="EF226" s="149"/>
      <c r="EG226" s="150"/>
      <c r="EH226" s="148"/>
      <c r="EI226" s="148"/>
      <c r="EJ226" s="151"/>
      <c r="EK226" s="151"/>
      <c r="EL226" s="151"/>
      <c r="EM226" s="148"/>
      <c r="EN226" s="148"/>
      <c r="EQ226" s="153"/>
      <c r="ER226" s="153"/>
      <c r="ES226" s="153"/>
      <c r="ET226" s="153"/>
      <c r="EU226" s="148"/>
      <c r="EV226" s="148"/>
      <c r="EW226" s="149"/>
      <c r="EX226" s="150"/>
      <c r="EY226" s="148"/>
      <c r="EZ226" s="148"/>
      <c r="FA226" s="151"/>
      <c r="FB226" s="151"/>
      <c r="FC226" s="151"/>
      <c r="FD226" s="148"/>
      <c r="FE226" s="148"/>
      <c r="FH226" s="153"/>
      <c r="FI226" s="153"/>
      <c r="FJ226" s="153"/>
      <c r="FK226" s="153"/>
      <c r="FL226" s="148"/>
      <c r="FM226" s="148"/>
      <c r="FN226" s="149"/>
      <c r="FO226" s="150"/>
      <c r="FP226" s="148"/>
      <c r="FQ226" s="148"/>
      <c r="FR226" s="151"/>
      <c r="FS226" s="151"/>
      <c r="FT226" s="151"/>
      <c r="FU226" s="148"/>
      <c r="FV226" s="148"/>
      <c r="FY226" s="153"/>
      <c r="FZ226" s="153"/>
      <c r="GA226" s="153"/>
      <c r="GB226" s="153"/>
      <c r="GC226" s="148"/>
      <c r="GD226" s="148"/>
      <c r="GE226" s="149"/>
      <c r="GF226" s="150"/>
      <c r="GG226" s="148"/>
      <c r="GH226" s="148"/>
      <c r="GI226" s="151"/>
      <c r="GJ226" s="151"/>
      <c r="GK226" s="151"/>
      <c r="GL226" s="148"/>
      <c r="GM226" s="148"/>
      <c r="GP226" s="153"/>
      <c r="GQ226" s="153"/>
      <c r="GR226" s="153"/>
      <c r="GS226" s="153"/>
      <c r="GT226" s="148"/>
      <c r="GU226" s="148"/>
      <c r="GV226" s="149"/>
      <c r="GW226" s="150"/>
      <c r="GX226" s="148"/>
      <c r="GY226" s="148"/>
      <c r="GZ226" s="151"/>
      <c r="HA226" s="151"/>
      <c r="HB226" s="151"/>
      <c r="HC226" s="148"/>
      <c r="HD226" s="148"/>
      <c r="HG226" s="153"/>
    </row>
    <row r="227" spans="1:215" s="152" customFormat="1" ht="41.25" customHeight="1">
      <c r="A227" s="375" t="s">
        <v>2340</v>
      </c>
      <c r="B227" s="516" t="s">
        <v>2341</v>
      </c>
      <c r="C227" s="516" t="s">
        <v>2341</v>
      </c>
      <c r="D227" s="516" t="s">
        <v>3460</v>
      </c>
      <c r="E227" s="483" t="str">
        <f t="shared" si="5"/>
        <v>宇部市沖宇部62-4</v>
      </c>
      <c r="F227" s="483" t="s">
        <v>2342</v>
      </c>
      <c r="G227" s="515">
        <v>41548</v>
      </c>
      <c r="H227" s="483" t="s">
        <v>5095</v>
      </c>
      <c r="I227" s="376" t="s">
        <v>3040</v>
      </c>
      <c r="J227" s="494" t="s">
        <v>4099</v>
      </c>
      <c r="K227" s="486" t="s">
        <v>0</v>
      </c>
      <c r="L227" s="486" t="s">
        <v>1</v>
      </c>
      <c r="M227" s="483" t="s">
        <v>3461</v>
      </c>
      <c r="N227" s="483" t="s">
        <v>2343</v>
      </c>
      <c r="O227" s="487" t="s">
        <v>234</v>
      </c>
      <c r="P227" s="497" t="s">
        <v>512</v>
      </c>
      <c r="Q227" s="149"/>
      <c r="R227" s="150"/>
      <c r="S227" s="148"/>
      <c r="T227" s="148"/>
      <c r="U227" s="151"/>
      <c r="V227" s="151"/>
      <c r="W227" s="151"/>
      <c r="X227" s="148"/>
      <c r="Y227" s="148"/>
      <c r="AB227" s="153"/>
      <c r="AC227" s="153"/>
      <c r="AD227" s="153"/>
      <c r="AE227" s="153"/>
      <c r="AF227" s="148"/>
      <c r="AG227" s="148"/>
      <c r="AH227" s="149"/>
      <c r="AI227" s="150"/>
      <c r="AJ227" s="148"/>
      <c r="AK227" s="148"/>
      <c r="AL227" s="151"/>
      <c r="AM227" s="151"/>
      <c r="AN227" s="151"/>
      <c r="AO227" s="148"/>
      <c r="AP227" s="148"/>
      <c r="AS227" s="153"/>
      <c r="AT227" s="153"/>
      <c r="AU227" s="153"/>
      <c r="AV227" s="153"/>
      <c r="AW227" s="148"/>
      <c r="AX227" s="148"/>
      <c r="AY227" s="149"/>
      <c r="AZ227" s="150"/>
      <c r="BA227" s="148"/>
      <c r="BB227" s="148"/>
      <c r="BC227" s="151"/>
      <c r="BD227" s="151"/>
      <c r="BE227" s="151"/>
      <c r="BF227" s="148"/>
      <c r="BG227" s="148"/>
      <c r="BJ227" s="153"/>
      <c r="BK227" s="153"/>
      <c r="BL227" s="153"/>
      <c r="BM227" s="153"/>
      <c r="BN227" s="148"/>
      <c r="BO227" s="148"/>
      <c r="BP227" s="149"/>
      <c r="BQ227" s="150"/>
      <c r="BR227" s="148"/>
      <c r="BS227" s="148"/>
      <c r="BT227" s="151"/>
      <c r="BU227" s="151"/>
      <c r="BV227" s="151"/>
      <c r="BW227" s="148"/>
      <c r="BX227" s="148"/>
      <c r="CA227" s="153"/>
      <c r="CB227" s="153"/>
      <c r="CC227" s="153"/>
      <c r="CD227" s="153"/>
      <c r="CE227" s="148"/>
      <c r="CF227" s="148"/>
      <c r="CG227" s="149"/>
      <c r="CH227" s="150"/>
      <c r="CI227" s="148"/>
      <c r="CJ227" s="148"/>
      <c r="CK227" s="151"/>
      <c r="CL227" s="151"/>
      <c r="CM227" s="151"/>
      <c r="CN227" s="148"/>
      <c r="CO227" s="148"/>
      <c r="CR227" s="153"/>
      <c r="CS227" s="153"/>
      <c r="CT227" s="153"/>
      <c r="CU227" s="153"/>
      <c r="CV227" s="148"/>
      <c r="CW227" s="148"/>
      <c r="CX227" s="149"/>
      <c r="CY227" s="150"/>
      <c r="CZ227" s="148"/>
      <c r="DA227" s="148"/>
      <c r="DB227" s="151"/>
      <c r="DC227" s="151"/>
      <c r="DD227" s="151"/>
      <c r="DE227" s="148"/>
      <c r="DF227" s="148"/>
      <c r="DI227" s="153"/>
      <c r="DJ227" s="153"/>
      <c r="DK227" s="153"/>
      <c r="DL227" s="153"/>
      <c r="DM227" s="148"/>
      <c r="DN227" s="148"/>
      <c r="DO227" s="149"/>
      <c r="DP227" s="150"/>
      <c r="DQ227" s="148"/>
      <c r="DR227" s="148"/>
      <c r="DS227" s="151"/>
      <c r="DT227" s="151"/>
      <c r="DU227" s="151"/>
      <c r="DV227" s="148"/>
      <c r="DW227" s="148"/>
      <c r="DZ227" s="153"/>
      <c r="EA227" s="153"/>
      <c r="EB227" s="153"/>
      <c r="EC227" s="153"/>
      <c r="ED227" s="148"/>
      <c r="EE227" s="148"/>
      <c r="EF227" s="149"/>
      <c r="EG227" s="150"/>
      <c r="EH227" s="148"/>
      <c r="EI227" s="148"/>
      <c r="EJ227" s="151"/>
      <c r="EK227" s="151"/>
      <c r="EL227" s="151"/>
      <c r="EM227" s="148"/>
      <c r="EN227" s="148"/>
      <c r="EQ227" s="153"/>
      <c r="ER227" s="153"/>
      <c r="ES227" s="153"/>
      <c r="ET227" s="153"/>
      <c r="EU227" s="148"/>
      <c r="EV227" s="148"/>
      <c r="EW227" s="149"/>
      <c r="EX227" s="150"/>
      <c r="EY227" s="148"/>
      <c r="EZ227" s="148"/>
      <c r="FA227" s="151"/>
      <c r="FB227" s="151"/>
      <c r="FC227" s="151"/>
      <c r="FD227" s="148"/>
      <c r="FE227" s="148"/>
      <c r="FH227" s="153"/>
      <c r="FI227" s="153"/>
      <c r="FJ227" s="153"/>
      <c r="FK227" s="153"/>
      <c r="FL227" s="148"/>
      <c r="FM227" s="148"/>
      <c r="FN227" s="149"/>
      <c r="FO227" s="150"/>
      <c r="FP227" s="148"/>
      <c r="FQ227" s="148"/>
      <c r="FR227" s="151"/>
      <c r="FS227" s="151"/>
      <c r="FT227" s="151"/>
      <c r="FU227" s="148"/>
      <c r="FV227" s="148"/>
      <c r="FY227" s="153"/>
      <c r="FZ227" s="153"/>
      <c r="GA227" s="153"/>
      <c r="GB227" s="153"/>
      <c r="GC227" s="148"/>
      <c r="GD227" s="148"/>
      <c r="GE227" s="149"/>
      <c r="GF227" s="150"/>
      <c r="GG227" s="148"/>
      <c r="GH227" s="148"/>
      <c r="GI227" s="151"/>
      <c r="GJ227" s="151"/>
      <c r="GK227" s="151"/>
      <c r="GL227" s="148"/>
      <c r="GM227" s="148"/>
      <c r="GP227" s="153"/>
      <c r="GQ227" s="153"/>
      <c r="GR227" s="153"/>
      <c r="GS227" s="153"/>
      <c r="GT227" s="148"/>
      <c r="GU227" s="148"/>
      <c r="GV227" s="149"/>
      <c r="GW227" s="150"/>
      <c r="GX227" s="148"/>
      <c r="GY227" s="148"/>
      <c r="GZ227" s="151"/>
      <c r="HA227" s="151"/>
      <c r="HB227" s="151"/>
      <c r="HC227" s="148"/>
      <c r="HD227" s="148"/>
      <c r="HG227" s="153"/>
    </row>
    <row r="228" spans="1:215" s="152" customFormat="1" ht="41.25" customHeight="1">
      <c r="A228" s="375" t="s">
        <v>2344</v>
      </c>
      <c r="B228" s="516" t="s">
        <v>2345</v>
      </c>
      <c r="C228" s="516" t="s">
        <v>2345</v>
      </c>
      <c r="D228" s="516" t="s">
        <v>2346</v>
      </c>
      <c r="E228" s="483" t="str">
        <f t="shared" si="5"/>
        <v>宇部市沼1-2-18</v>
      </c>
      <c r="F228" s="483" t="s">
        <v>2347</v>
      </c>
      <c r="G228" s="515">
        <v>41609</v>
      </c>
      <c r="H228" s="483" t="s">
        <v>5093</v>
      </c>
      <c r="I228" s="376" t="s">
        <v>3040</v>
      </c>
      <c r="J228" s="494" t="s">
        <v>4099</v>
      </c>
      <c r="K228" s="486" t="s">
        <v>0</v>
      </c>
      <c r="L228" s="486" t="s">
        <v>1</v>
      </c>
      <c r="M228" s="483" t="s">
        <v>3462</v>
      </c>
      <c r="N228" s="483" t="s">
        <v>2348</v>
      </c>
      <c r="O228" s="487" t="s">
        <v>234</v>
      </c>
      <c r="P228" s="497" t="s">
        <v>512</v>
      </c>
      <c r="Q228" s="149"/>
      <c r="R228" s="150"/>
      <c r="S228" s="148"/>
      <c r="T228" s="148"/>
      <c r="U228" s="151"/>
      <c r="V228" s="151"/>
      <c r="W228" s="151"/>
      <c r="X228" s="148"/>
      <c r="Y228" s="148"/>
      <c r="AB228" s="153"/>
      <c r="AC228" s="153"/>
      <c r="AD228" s="153"/>
      <c r="AE228" s="153"/>
      <c r="AF228" s="148"/>
      <c r="AG228" s="148"/>
      <c r="AH228" s="149"/>
      <c r="AI228" s="150"/>
      <c r="AJ228" s="148"/>
      <c r="AK228" s="148"/>
      <c r="AL228" s="151"/>
      <c r="AM228" s="151"/>
      <c r="AN228" s="151"/>
      <c r="AO228" s="148"/>
      <c r="AP228" s="148"/>
      <c r="AS228" s="153"/>
      <c r="AT228" s="153"/>
      <c r="AU228" s="153"/>
      <c r="AV228" s="153"/>
      <c r="AW228" s="148"/>
      <c r="AX228" s="148"/>
      <c r="AY228" s="149"/>
      <c r="AZ228" s="150"/>
      <c r="BA228" s="148"/>
      <c r="BB228" s="148"/>
      <c r="BC228" s="151"/>
      <c r="BD228" s="151"/>
      <c r="BE228" s="151"/>
      <c r="BF228" s="148"/>
      <c r="BG228" s="148"/>
      <c r="BJ228" s="153"/>
      <c r="BK228" s="153"/>
      <c r="BL228" s="153"/>
      <c r="BM228" s="153"/>
      <c r="BN228" s="148"/>
      <c r="BO228" s="148"/>
      <c r="BP228" s="149"/>
      <c r="BQ228" s="150"/>
      <c r="BR228" s="148"/>
      <c r="BS228" s="148"/>
      <c r="BT228" s="151"/>
      <c r="BU228" s="151"/>
      <c r="BV228" s="151"/>
      <c r="BW228" s="148"/>
      <c r="BX228" s="148"/>
      <c r="CA228" s="153"/>
      <c r="CB228" s="153"/>
      <c r="CC228" s="153"/>
      <c r="CD228" s="153"/>
      <c r="CE228" s="148"/>
      <c r="CF228" s="148"/>
      <c r="CG228" s="149"/>
      <c r="CH228" s="150"/>
      <c r="CI228" s="148"/>
      <c r="CJ228" s="148"/>
      <c r="CK228" s="151"/>
      <c r="CL228" s="151"/>
      <c r="CM228" s="151"/>
      <c r="CN228" s="148"/>
      <c r="CO228" s="148"/>
      <c r="CR228" s="153"/>
      <c r="CS228" s="153"/>
      <c r="CT228" s="153"/>
      <c r="CU228" s="153"/>
      <c r="CV228" s="148"/>
      <c r="CW228" s="148"/>
      <c r="CX228" s="149"/>
      <c r="CY228" s="150"/>
      <c r="CZ228" s="148"/>
      <c r="DA228" s="148"/>
      <c r="DB228" s="151"/>
      <c r="DC228" s="151"/>
      <c r="DD228" s="151"/>
      <c r="DE228" s="148"/>
      <c r="DF228" s="148"/>
      <c r="DI228" s="153"/>
      <c r="DJ228" s="153"/>
      <c r="DK228" s="153"/>
      <c r="DL228" s="153"/>
      <c r="DM228" s="148"/>
      <c r="DN228" s="148"/>
      <c r="DO228" s="149"/>
      <c r="DP228" s="150"/>
      <c r="DQ228" s="148"/>
      <c r="DR228" s="148"/>
      <c r="DS228" s="151"/>
      <c r="DT228" s="151"/>
      <c r="DU228" s="151"/>
      <c r="DV228" s="148"/>
      <c r="DW228" s="148"/>
      <c r="DZ228" s="153"/>
      <c r="EA228" s="153"/>
      <c r="EB228" s="153"/>
      <c r="EC228" s="153"/>
      <c r="ED228" s="148"/>
      <c r="EE228" s="148"/>
      <c r="EF228" s="149"/>
      <c r="EG228" s="150"/>
      <c r="EH228" s="148"/>
      <c r="EI228" s="148"/>
      <c r="EJ228" s="151"/>
      <c r="EK228" s="151"/>
      <c r="EL228" s="151"/>
      <c r="EM228" s="148"/>
      <c r="EN228" s="148"/>
      <c r="EQ228" s="153"/>
      <c r="ER228" s="153"/>
      <c r="ES228" s="153"/>
      <c r="ET228" s="153"/>
      <c r="EU228" s="148"/>
      <c r="EV228" s="148"/>
      <c r="EW228" s="149"/>
      <c r="EX228" s="150"/>
      <c r="EY228" s="148"/>
      <c r="EZ228" s="148"/>
      <c r="FA228" s="151"/>
      <c r="FB228" s="151"/>
      <c r="FC228" s="151"/>
      <c r="FD228" s="148"/>
      <c r="FE228" s="148"/>
      <c r="FH228" s="153"/>
      <c r="FI228" s="153"/>
      <c r="FJ228" s="153"/>
      <c r="FK228" s="153"/>
      <c r="FL228" s="148"/>
      <c r="FM228" s="148"/>
      <c r="FN228" s="149"/>
      <c r="FO228" s="150"/>
      <c r="FP228" s="148"/>
      <c r="FQ228" s="148"/>
      <c r="FR228" s="151"/>
      <c r="FS228" s="151"/>
      <c r="FT228" s="151"/>
      <c r="FU228" s="148"/>
      <c r="FV228" s="148"/>
      <c r="FY228" s="153"/>
      <c r="FZ228" s="153"/>
      <c r="GA228" s="153"/>
      <c r="GB228" s="153"/>
      <c r="GC228" s="148"/>
      <c r="GD228" s="148"/>
      <c r="GE228" s="149"/>
      <c r="GF228" s="150"/>
      <c r="GG228" s="148"/>
      <c r="GH228" s="148"/>
      <c r="GI228" s="151"/>
      <c r="GJ228" s="151"/>
      <c r="GK228" s="151"/>
      <c r="GL228" s="148"/>
      <c r="GM228" s="148"/>
      <c r="GP228" s="153"/>
      <c r="GQ228" s="153"/>
      <c r="GR228" s="153"/>
      <c r="GS228" s="153"/>
      <c r="GT228" s="148"/>
      <c r="GU228" s="148"/>
      <c r="GV228" s="149"/>
      <c r="GW228" s="150"/>
      <c r="GX228" s="148"/>
      <c r="GY228" s="148"/>
      <c r="GZ228" s="151"/>
      <c r="HA228" s="151"/>
      <c r="HB228" s="151"/>
      <c r="HC228" s="148"/>
      <c r="HD228" s="148"/>
      <c r="HG228" s="153"/>
    </row>
    <row r="229" spans="1:215" s="152" customFormat="1" ht="41.25" customHeight="1">
      <c r="A229" s="375" t="s">
        <v>6386</v>
      </c>
      <c r="B229" s="516" t="s">
        <v>2349</v>
      </c>
      <c r="C229" s="516" t="s">
        <v>2349</v>
      </c>
      <c r="D229" s="516" t="s">
        <v>8604</v>
      </c>
      <c r="E229" s="483" t="str">
        <f t="shared" si="5"/>
        <v>宇部市草江2-5-1</v>
      </c>
      <c r="F229" s="483" t="s">
        <v>1116</v>
      </c>
      <c r="G229" s="515">
        <v>41640</v>
      </c>
      <c r="H229" s="483" t="s">
        <v>6387</v>
      </c>
      <c r="I229" s="376" t="s">
        <v>3040</v>
      </c>
      <c r="J229" s="494" t="s">
        <v>4099</v>
      </c>
      <c r="K229" s="486" t="s">
        <v>0</v>
      </c>
      <c r="L229" s="486" t="s">
        <v>1</v>
      </c>
      <c r="M229" s="483" t="s">
        <v>3463</v>
      </c>
      <c r="N229" s="483" t="s">
        <v>2350</v>
      </c>
      <c r="O229" s="487" t="s">
        <v>234</v>
      </c>
      <c r="P229" s="497" t="s">
        <v>512</v>
      </c>
      <c r="Q229" s="149"/>
      <c r="R229" s="150"/>
      <c r="S229" s="148"/>
      <c r="T229" s="148"/>
      <c r="U229" s="151"/>
      <c r="V229" s="151"/>
      <c r="W229" s="151"/>
      <c r="X229" s="148"/>
      <c r="Y229" s="148"/>
      <c r="AB229" s="153"/>
      <c r="AC229" s="153"/>
      <c r="AD229" s="153"/>
      <c r="AE229" s="153"/>
      <c r="AF229" s="148"/>
      <c r="AG229" s="148"/>
      <c r="AH229" s="149"/>
      <c r="AI229" s="150"/>
      <c r="AJ229" s="148"/>
      <c r="AK229" s="148"/>
      <c r="AL229" s="151"/>
      <c r="AM229" s="151"/>
      <c r="AN229" s="151"/>
      <c r="AO229" s="148"/>
      <c r="AP229" s="148"/>
      <c r="AS229" s="153"/>
      <c r="AT229" s="153"/>
      <c r="AU229" s="153"/>
      <c r="AV229" s="153"/>
      <c r="AW229" s="148"/>
      <c r="AX229" s="148"/>
      <c r="AY229" s="149"/>
      <c r="AZ229" s="150"/>
      <c r="BA229" s="148"/>
      <c r="BB229" s="148"/>
      <c r="BC229" s="151"/>
      <c r="BD229" s="151"/>
      <c r="BE229" s="151"/>
      <c r="BF229" s="148"/>
      <c r="BG229" s="148"/>
      <c r="BJ229" s="153"/>
      <c r="BK229" s="153"/>
      <c r="BL229" s="153"/>
      <c r="BM229" s="153"/>
      <c r="BN229" s="148"/>
      <c r="BO229" s="148"/>
      <c r="BP229" s="149"/>
      <c r="BQ229" s="150"/>
      <c r="BR229" s="148"/>
      <c r="BS229" s="148"/>
      <c r="BT229" s="151"/>
      <c r="BU229" s="151"/>
      <c r="BV229" s="151"/>
      <c r="BW229" s="148"/>
      <c r="BX229" s="148"/>
      <c r="CA229" s="153"/>
      <c r="CB229" s="153"/>
      <c r="CC229" s="153"/>
      <c r="CD229" s="153"/>
      <c r="CE229" s="148"/>
      <c r="CF229" s="148"/>
      <c r="CG229" s="149"/>
      <c r="CH229" s="150"/>
      <c r="CI229" s="148"/>
      <c r="CJ229" s="148"/>
      <c r="CK229" s="151"/>
      <c r="CL229" s="151"/>
      <c r="CM229" s="151"/>
      <c r="CN229" s="148"/>
      <c r="CO229" s="148"/>
      <c r="CR229" s="153"/>
      <c r="CS229" s="153"/>
      <c r="CT229" s="153"/>
      <c r="CU229" s="153"/>
      <c r="CV229" s="148"/>
      <c r="CW229" s="148"/>
      <c r="CX229" s="149"/>
      <c r="CY229" s="150"/>
      <c r="CZ229" s="148"/>
      <c r="DA229" s="148"/>
      <c r="DB229" s="151"/>
      <c r="DC229" s="151"/>
      <c r="DD229" s="151"/>
      <c r="DE229" s="148"/>
      <c r="DF229" s="148"/>
      <c r="DI229" s="153"/>
      <c r="DJ229" s="153"/>
      <c r="DK229" s="153"/>
      <c r="DL229" s="153"/>
      <c r="DM229" s="148"/>
      <c r="DN229" s="148"/>
      <c r="DO229" s="149"/>
      <c r="DP229" s="150"/>
      <c r="DQ229" s="148"/>
      <c r="DR229" s="148"/>
      <c r="DS229" s="151"/>
      <c r="DT229" s="151"/>
      <c r="DU229" s="151"/>
      <c r="DV229" s="148"/>
      <c r="DW229" s="148"/>
      <c r="DZ229" s="153"/>
      <c r="EA229" s="153"/>
      <c r="EB229" s="153"/>
      <c r="EC229" s="153"/>
      <c r="ED229" s="148"/>
      <c r="EE229" s="148"/>
      <c r="EF229" s="149"/>
      <c r="EG229" s="150"/>
      <c r="EH229" s="148"/>
      <c r="EI229" s="148"/>
      <c r="EJ229" s="151"/>
      <c r="EK229" s="151"/>
      <c r="EL229" s="151"/>
      <c r="EM229" s="148"/>
      <c r="EN229" s="148"/>
      <c r="EQ229" s="153"/>
      <c r="ER229" s="153"/>
      <c r="ES229" s="153"/>
      <c r="ET229" s="153"/>
      <c r="EU229" s="148"/>
      <c r="EV229" s="148"/>
      <c r="EW229" s="149"/>
      <c r="EX229" s="150"/>
      <c r="EY229" s="148"/>
      <c r="EZ229" s="148"/>
      <c r="FA229" s="151"/>
      <c r="FB229" s="151"/>
      <c r="FC229" s="151"/>
      <c r="FD229" s="148"/>
      <c r="FE229" s="148"/>
      <c r="FH229" s="153"/>
      <c r="FI229" s="153"/>
      <c r="FJ229" s="153"/>
      <c r="FK229" s="153"/>
      <c r="FL229" s="148"/>
      <c r="FM229" s="148"/>
      <c r="FN229" s="149"/>
      <c r="FO229" s="150"/>
      <c r="FP229" s="148"/>
      <c r="FQ229" s="148"/>
      <c r="FR229" s="151"/>
      <c r="FS229" s="151"/>
      <c r="FT229" s="151"/>
      <c r="FU229" s="148"/>
      <c r="FV229" s="148"/>
      <c r="FY229" s="153"/>
      <c r="FZ229" s="153"/>
      <c r="GA229" s="153"/>
      <c r="GB229" s="153"/>
      <c r="GC229" s="148"/>
      <c r="GD229" s="148"/>
      <c r="GE229" s="149"/>
      <c r="GF229" s="150"/>
      <c r="GG229" s="148"/>
      <c r="GH229" s="148"/>
      <c r="GI229" s="151"/>
      <c r="GJ229" s="151"/>
      <c r="GK229" s="151"/>
      <c r="GL229" s="148"/>
      <c r="GM229" s="148"/>
      <c r="GP229" s="153"/>
      <c r="GQ229" s="153"/>
      <c r="GR229" s="153"/>
      <c r="GS229" s="153"/>
      <c r="GT229" s="148"/>
      <c r="GU229" s="148"/>
      <c r="GV229" s="149"/>
      <c r="GW229" s="150"/>
      <c r="GX229" s="148"/>
      <c r="GY229" s="148"/>
      <c r="GZ229" s="151"/>
      <c r="HA229" s="151"/>
      <c r="HB229" s="151"/>
      <c r="HC229" s="148"/>
      <c r="HD229" s="148"/>
      <c r="HG229" s="153"/>
    </row>
    <row r="230" spans="1:215" s="152" customFormat="1" ht="24">
      <c r="A230" s="375" t="s">
        <v>2351</v>
      </c>
      <c r="B230" s="516" t="s">
        <v>2352</v>
      </c>
      <c r="C230" s="516" t="s">
        <v>5092</v>
      </c>
      <c r="D230" s="516" t="s">
        <v>2353</v>
      </c>
      <c r="E230" s="483" t="str">
        <f t="shared" si="5"/>
        <v>宇部市中野開作180-4</v>
      </c>
      <c r="F230" s="483" t="s">
        <v>2354</v>
      </c>
      <c r="G230" s="515">
        <v>41699</v>
      </c>
      <c r="H230" s="483" t="s">
        <v>5091</v>
      </c>
      <c r="I230" s="376" t="s">
        <v>3040</v>
      </c>
      <c r="J230" s="494" t="s">
        <v>4099</v>
      </c>
      <c r="K230" s="486" t="s">
        <v>0</v>
      </c>
      <c r="L230" s="486" t="s">
        <v>1</v>
      </c>
      <c r="M230" s="483" t="s">
        <v>3464</v>
      </c>
      <c r="N230" s="483" t="s">
        <v>2355</v>
      </c>
      <c r="O230" s="487" t="s">
        <v>234</v>
      </c>
      <c r="P230" s="497" t="s">
        <v>512</v>
      </c>
      <c r="Q230" s="149"/>
      <c r="R230" s="150"/>
      <c r="S230" s="148"/>
      <c r="T230" s="148"/>
      <c r="U230" s="151"/>
      <c r="V230" s="151"/>
      <c r="W230" s="151"/>
      <c r="X230" s="148"/>
      <c r="Y230" s="148"/>
      <c r="AB230" s="153"/>
      <c r="AC230" s="153"/>
      <c r="AD230" s="153"/>
      <c r="AE230" s="153"/>
      <c r="AF230" s="148"/>
      <c r="AG230" s="148"/>
      <c r="AH230" s="149"/>
      <c r="AI230" s="150"/>
      <c r="AJ230" s="148"/>
      <c r="AK230" s="148"/>
      <c r="AL230" s="151"/>
      <c r="AM230" s="151"/>
      <c r="AN230" s="151"/>
      <c r="AO230" s="148"/>
      <c r="AP230" s="148"/>
      <c r="AS230" s="153"/>
      <c r="AT230" s="153"/>
      <c r="AU230" s="153"/>
      <c r="AV230" s="153"/>
      <c r="AW230" s="148"/>
      <c r="AX230" s="148"/>
      <c r="AY230" s="149"/>
      <c r="AZ230" s="150"/>
      <c r="BA230" s="148"/>
      <c r="BB230" s="148"/>
      <c r="BC230" s="151"/>
      <c r="BD230" s="151"/>
      <c r="BE230" s="151"/>
      <c r="BF230" s="148"/>
      <c r="BG230" s="148"/>
      <c r="BJ230" s="153"/>
      <c r="BK230" s="153"/>
      <c r="BL230" s="153"/>
      <c r="BM230" s="153"/>
      <c r="BN230" s="148"/>
      <c r="BO230" s="148"/>
      <c r="BP230" s="149"/>
      <c r="BQ230" s="150"/>
      <c r="BR230" s="148"/>
      <c r="BS230" s="148"/>
      <c r="BT230" s="151"/>
      <c r="BU230" s="151"/>
      <c r="BV230" s="151"/>
      <c r="BW230" s="148"/>
      <c r="BX230" s="148"/>
      <c r="CA230" s="153"/>
      <c r="CB230" s="153"/>
      <c r="CC230" s="153"/>
      <c r="CD230" s="153"/>
      <c r="CE230" s="148"/>
      <c r="CF230" s="148"/>
      <c r="CG230" s="149"/>
      <c r="CH230" s="150"/>
      <c r="CI230" s="148"/>
      <c r="CJ230" s="148"/>
      <c r="CK230" s="151"/>
      <c r="CL230" s="151"/>
      <c r="CM230" s="151"/>
      <c r="CN230" s="148"/>
      <c r="CO230" s="148"/>
      <c r="CR230" s="153"/>
      <c r="CS230" s="153"/>
      <c r="CT230" s="153"/>
      <c r="CU230" s="153"/>
      <c r="CV230" s="148"/>
      <c r="CW230" s="148"/>
      <c r="CX230" s="149"/>
      <c r="CY230" s="150"/>
      <c r="CZ230" s="148"/>
      <c r="DA230" s="148"/>
      <c r="DB230" s="151"/>
      <c r="DC230" s="151"/>
      <c r="DD230" s="151"/>
      <c r="DE230" s="148"/>
      <c r="DF230" s="148"/>
      <c r="DI230" s="153"/>
      <c r="DJ230" s="153"/>
      <c r="DK230" s="153"/>
      <c r="DL230" s="153"/>
      <c r="DM230" s="148"/>
      <c r="DN230" s="148"/>
      <c r="DO230" s="149"/>
      <c r="DP230" s="150"/>
      <c r="DQ230" s="148"/>
      <c r="DR230" s="148"/>
      <c r="DS230" s="151"/>
      <c r="DT230" s="151"/>
      <c r="DU230" s="151"/>
      <c r="DV230" s="148"/>
      <c r="DW230" s="148"/>
      <c r="DZ230" s="153"/>
      <c r="EA230" s="153"/>
      <c r="EB230" s="153"/>
      <c r="EC230" s="153"/>
      <c r="ED230" s="148"/>
      <c r="EE230" s="148"/>
      <c r="EF230" s="149"/>
      <c r="EG230" s="150"/>
      <c r="EH230" s="148"/>
      <c r="EI230" s="148"/>
      <c r="EJ230" s="151"/>
      <c r="EK230" s="151"/>
      <c r="EL230" s="151"/>
      <c r="EM230" s="148"/>
      <c r="EN230" s="148"/>
      <c r="EQ230" s="153"/>
      <c r="ER230" s="153"/>
      <c r="ES230" s="153"/>
      <c r="ET230" s="153"/>
      <c r="EU230" s="148"/>
      <c r="EV230" s="148"/>
      <c r="EW230" s="149"/>
      <c r="EX230" s="150"/>
      <c r="EY230" s="148"/>
      <c r="EZ230" s="148"/>
      <c r="FA230" s="151"/>
      <c r="FB230" s="151"/>
      <c r="FC230" s="151"/>
      <c r="FD230" s="148"/>
      <c r="FE230" s="148"/>
      <c r="FH230" s="153"/>
      <c r="FI230" s="153"/>
      <c r="FJ230" s="153"/>
      <c r="FK230" s="153"/>
      <c r="FL230" s="148"/>
      <c r="FM230" s="148"/>
      <c r="FN230" s="149"/>
      <c r="FO230" s="150"/>
      <c r="FP230" s="148"/>
      <c r="FQ230" s="148"/>
      <c r="FR230" s="151"/>
      <c r="FS230" s="151"/>
      <c r="FT230" s="151"/>
      <c r="FU230" s="148"/>
      <c r="FV230" s="148"/>
      <c r="FY230" s="153"/>
      <c r="FZ230" s="153"/>
      <c r="GA230" s="153"/>
      <c r="GB230" s="153"/>
      <c r="GC230" s="148"/>
      <c r="GD230" s="148"/>
      <c r="GE230" s="149"/>
      <c r="GF230" s="150"/>
      <c r="GG230" s="148"/>
      <c r="GH230" s="148"/>
      <c r="GI230" s="151"/>
      <c r="GJ230" s="151"/>
      <c r="GK230" s="151"/>
      <c r="GL230" s="148"/>
      <c r="GM230" s="148"/>
      <c r="GP230" s="153"/>
      <c r="GQ230" s="153"/>
      <c r="GR230" s="153"/>
      <c r="GS230" s="153"/>
      <c r="GT230" s="148"/>
      <c r="GU230" s="148"/>
      <c r="GV230" s="149"/>
      <c r="GW230" s="150"/>
      <c r="GX230" s="148"/>
      <c r="GY230" s="148"/>
      <c r="GZ230" s="151"/>
      <c r="HA230" s="151"/>
      <c r="HB230" s="151"/>
      <c r="HC230" s="148"/>
      <c r="HD230" s="148"/>
      <c r="HG230" s="153"/>
    </row>
    <row r="231" spans="1:215" s="166" customFormat="1" ht="41.25" customHeight="1">
      <c r="A231" s="375" t="s">
        <v>2356</v>
      </c>
      <c r="B231" s="516" t="s">
        <v>2338</v>
      </c>
      <c r="C231" s="516" t="s">
        <v>5090</v>
      </c>
      <c r="D231" s="516" t="s">
        <v>6957</v>
      </c>
      <c r="E231" s="483" t="str">
        <f t="shared" si="5"/>
        <v>宇部市中宇部1570-1</v>
      </c>
      <c r="F231" s="483" t="s">
        <v>1101</v>
      </c>
      <c r="G231" s="515">
        <v>41730</v>
      </c>
      <c r="H231" s="483" t="s">
        <v>5089</v>
      </c>
      <c r="I231" s="376" t="s">
        <v>424</v>
      </c>
      <c r="J231" s="494" t="s">
        <v>4099</v>
      </c>
      <c r="K231" s="486" t="s">
        <v>0</v>
      </c>
      <c r="L231" s="486" t="s">
        <v>1</v>
      </c>
      <c r="M231" s="483" t="s">
        <v>3465</v>
      </c>
      <c r="N231" s="483" t="s">
        <v>2357</v>
      </c>
      <c r="O231" s="487" t="s">
        <v>234</v>
      </c>
      <c r="P231" s="497" t="s">
        <v>512</v>
      </c>
      <c r="Q231" s="155"/>
      <c r="R231" s="156"/>
      <c r="S231" s="157"/>
      <c r="T231" s="158"/>
      <c r="U231" s="159"/>
      <c r="V231" s="160"/>
      <c r="W231" s="160"/>
      <c r="X231" s="161"/>
      <c r="Y231" s="161"/>
      <c r="Z231" s="162"/>
      <c r="AA231" s="163"/>
      <c r="AB231" s="164"/>
      <c r="AC231" s="165"/>
      <c r="AD231" s="165"/>
      <c r="AE231" s="165"/>
      <c r="AF231" s="157"/>
      <c r="AG231" s="157"/>
      <c r="AH231" s="155"/>
      <c r="AI231" s="156"/>
      <c r="AJ231" s="157"/>
      <c r="AK231" s="158"/>
      <c r="AL231" s="159"/>
      <c r="AM231" s="160"/>
      <c r="AN231" s="160"/>
      <c r="AO231" s="161"/>
      <c r="AP231" s="161"/>
      <c r="AQ231" s="162"/>
      <c r="AR231" s="163"/>
      <c r="AS231" s="164"/>
      <c r="AT231" s="165"/>
      <c r="AU231" s="165"/>
      <c r="AV231" s="165"/>
      <c r="AW231" s="157"/>
      <c r="AX231" s="157"/>
      <c r="AY231" s="155"/>
      <c r="AZ231" s="156"/>
      <c r="BA231" s="157"/>
      <c r="BB231" s="158"/>
      <c r="BC231" s="159"/>
      <c r="BD231" s="160"/>
      <c r="BE231" s="160"/>
      <c r="BF231" s="161"/>
      <c r="BG231" s="161"/>
      <c r="BH231" s="162"/>
      <c r="BI231" s="163"/>
      <c r="BJ231" s="164"/>
      <c r="BK231" s="165"/>
      <c r="BL231" s="165"/>
      <c r="BM231" s="165"/>
      <c r="BN231" s="157"/>
      <c r="BO231" s="157"/>
      <c r="BP231" s="155"/>
      <c r="BQ231" s="156"/>
      <c r="BR231" s="157"/>
      <c r="BS231" s="158"/>
      <c r="BT231" s="159"/>
      <c r="BU231" s="160"/>
      <c r="BV231" s="160"/>
      <c r="BW231" s="161"/>
      <c r="BX231" s="161"/>
      <c r="BY231" s="162"/>
      <c r="BZ231" s="163"/>
      <c r="CA231" s="164"/>
      <c r="CB231" s="165"/>
      <c r="CC231" s="165"/>
      <c r="CD231" s="165"/>
      <c r="CE231" s="157"/>
      <c r="CF231" s="157"/>
      <c r="CG231" s="155"/>
      <c r="CH231" s="156"/>
      <c r="CI231" s="157"/>
      <c r="CJ231" s="158"/>
      <c r="CK231" s="159"/>
      <c r="CL231" s="160"/>
      <c r="CM231" s="160"/>
      <c r="CN231" s="161"/>
      <c r="CO231" s="161"/>
      <c r="CP231" s="162"/>
      <c r="CQ231" s="163"/>
      <c r="CR231" s="164"/>
      <c r="CS231" s="165"/>
      <c r="CT231" s="165"/>
      <c r="CU231" s="165"/>
      <c r="CV231" s="157"/>
      <c r="CW231" s="157"/>
      <c r="CX231" s="155"/>
      <c r="CY231" s="156"/>
      <c r="CZ231" s="157"/>
      <c r="DA231" s="158"/>
      <c r="DB231" s="159"/>
      <c r="DC231" s="160"/>
      <c r="DD231" s="160"/>
      <c r="DE231" s="161"/>
      <c r="DF231" s="161"/>
      <c r="DG231" s="162"/>
      <c r="DH231" s="163"/>
      <c r="DI231" s="164"/>
      <c r="DJ231" s="165"/>
      <c r="DK231" s="165"/>
      <c r="DL231" s="165"/>
      <c r="DM231" s="157"/>
      <c r="DN231" s="157"/>
      <c r="DO231" s="155"/>
      <c r="DP231" s="156"/>
      <c r="DQ231" s="157"/>
      <c r="DR231" s="158"/>
      <c r="DS231" s="159"/>
      <c r="DT231" s="160"/>
      <c r="DU231" s="160"/>
      <c r="DV231" s="161"/>
      <c r="DW231" s="161"/>
      <c r="DX231" s="162"/>
      <c r="DY231" s="163"/>
      <c r="DZ231" s="164"/>
      <c r="EA231" s="165"/>
      <c r="EB231" s="165"/>
      <c r="EC231" s="165"/>
      <c r="ED231" s="157"/>
      <c r="EE231" s="157"/>
      <c r="EF231" s="155"/>
      <c r="EG231" s="156"/>
      <c r="EH231" s="157"/>
      <c r="EI231" s="158"/>
      <c r="EJ231" s="159"/>
      <c r="EK231" s="160"/>
      <c r="EL231" s="160"/>
      <c r="EM231" s="161"/>
      <c r="EN231" s="161"/>
      <c r="EO231" s="162"/>
      <c r="EP231" s="163"/>
      <c r="EQ231" s="164"/>
      <c r="ER231" s="165"/>
      <c r="ES231" s="165"/>
      <c r="ET231" s="165"/>
      <c r="EU231" s="157"/>
      <c r="EV231" s="157"/>
      <c r="EW231" s="155"/>
      <c r="EX231" s="156"/>
      <c r="EY231" s="157"/>
      <c r="EZ231" s="158"/>
      <c r="FA231" s="159"/>
      <c r="FB231" s="160"/>
      <c r="FC231" s="160"/>
      <c r="FD231" s="161"/>
      <c r="FE231" s="161"/>
      <c r="FF231" s="162"/>
      <c r="FG231" s="163"/>
      <c r="FH231" s="164"/>
      <c r="FI231" s="165"/>
      <c r="FJ231" s="165"/>
      <c r="FK231" s="165"/>
      <c r="FL231" s="157"/>
      <c r="FM231" s="157"/>
      <c r="FN231" s="155"/>
      <c r="FO231" s="156"/>
      <c r="FP231" s="157"/>
      <c r="FQ231" s="158"/>
      <c r="FR231" s="159"/>
      <c r="FS231" s="160"/>
      <c r="FT231" s="160"/>
      <c r="FU231" s="161"/>
      <c r="FV231" s="161"/>
      <c r="FW231" s="162"/>
      <c r="FX231" s="163"/>
      <c r="FY231" s="164"/>
      <c r="FZ231" s="165"/>
      <c r="GA231" s="165"/>
      <c r="GB231" s="165"/>
      <c r="GC231" s="157"/>
      <c r="GD231" s="157"/>
      <c r="GE231" s="155"/>
      <c r="GF231" s="156"/>
      <c r="GG231" s="157"/>
      <c r="GH231" s="158"/>
      <c r="GI231" s="159"/>
      <c r="GJ231" s="160"/>
      <c r="GK231" s="160"/>
      <c r="GL231" s="161"/>
      <c r="GM231" s="161"/>
      <c r="GN231" s="162"/>
      <c r="GO231" s="163"/>
      <c r="GP231" s="164"/>
      <c r="GQ231" s="165"/>
      <c r="GR231" s="165"/>
      <c r="GS231" s="165"/>
      <c r="GT231" s="157"/>
      <c r="GU231" s="157"/>
      <c r="GV231" s="155"/>
      <c r="GW231" s="156"/>
      <c r="GX231" s="157"/>
      <c r="GY231" s="158"/>
      <c r="GZ231" s="159"/>
      <c r="HA231" s="160"/>
      <c r="HB231" s="160"/>
      <c r="HC231" s="161"/>
      <c r="HD231" s="161"/>
      <c r="HE231" s="162"/>
      <c r="HF231" s="163"/>
      <c r="HG231" s="164"/>
    </row>
    <row r="232" spans="1:215" s="166" customFormat="1" ht="41.25" customHeight="1">
      <c r="A232" s="375" t="s">
        <v>2628</v>
      </c>
      <c r="B232" s="516" t="s">
        <v>2629</v>
      </c>
      <c r="C232" s="516" t="s">
        <v>2629</v>
      </c>
      <c r="D232" s="516" t="s">
        <v>2630</v>
      </c>
      <c r="E232" s="483" t="str">
        <f>L232&amp;M232</f>
        <v>宇部市野中5-5-1</v>
      </c>
      <c r="F232" s="483" t="s">
        <v>6958</v>
      </c>
      <c r="G232" s="515">
        <v>41852</v>
      </c>
      <c r="H232" s="483" t="s">
        <v>5088</v>
      </c>
      <c r="I232" s="376" t="s">
        <v>3040</v>
      </c>
      <c r="J232" s="494" t="s">
        <v>744</v>
      </c>
      <c r="K232" s="486" t="s">
        <v>250</v>
      </c>
      <c r="L232" s="486" t="s">
        <v>251</v>
      </c>
      <c r="M232" s="483" t="s">
        <v>6959</v>
      </c>
      <c r="N232" s="483" t="s">
        <v>2631</v>
      </c>
      <c r="O232" s="487" t="s">
        <v>234</v>
      </c>
      <c r="P232" s="497" t="s">
        <v>512</v>
      </c>
      <c r="Q232" s="155"/>
      <c r="R232" s="156"/>
      <c r="S232" s="157"/>
      <c r="T232" s="158"/>
      <c r="U232" s="159"/>
      <c r="V232" s="160"/>
      <c r="W232" s="160"/>
      <c r="X232" s="161"/>
      <c r="Y232" s="161"/>
      <c r="Z232" s="162"/>
      <c r="AA232" s="163"/>
      <c r="AB232" s="164"/>
      <c r="AC232" s="165"/>
      <c r="AD232" s="165"/>
      <c r="AE232" s="165"/>
      <c r="AF232" s="157"/>
      <c r="AG232" s="157"/>
      <c r="AH232" s="155"/>
      <c r="AI232" s="156"/>
      <c r="AJ232" s="157"/>
      <c r="AK232" s="158"/>
      <c r="AL232" s="159"/>
      <c r="AM232" s="160"/>
      <c r="AN232" s="160"/>
      <c r="AO232" s="161"/>
      <c r="AP232" s="161"/>
      <c r="AQ232" s="162"/>
      <c r="AR232" s="163"/>
      <c r="AS232" s="164"/>
      <c r="AT232" s="165"/>
      <c r="AU232" s="165"/>
      <c r="AV232" s="165"/>
      <c r="AW232" s="157"/>
      <c r="AX232" s="157"/>
      <c r="AY232" s="155"/>
      <c r="AZ232" s="156"/>
      <c r="BA232" s="157"/>
      <c r="BB232" s="158"/>
      <c r="BC232" s="159"/>
      <c r="BD232" s="160"/>
      <c r="BE232" s="160"/>
      <c r="BF232" s="161"/>
      <c r="BG232" s="161"/>
      <c r="BH232" s="162"/>
      <c r="BI232" s="163"/>
      <c r="BJ232" s="164"/>
      <c r="BK232" s="165"/>
      <c r="BL232" s="165"/>
      <c r="BM232" s="165"/>
      <c r="BN232" s="157"/>
      <c r="BO232" s="157"/>
      <c r="BP232" s="155"/>
      <c r="BQ232" s="156"/>
      <c r="BR232" s="157"/>
      <c r="BS232" s="158"/>
      <c r="BT232" s="159"/>
      <c r="BU232" s="160"/>
      <c r="BV232" s="160"/>
      <c r="BW232" s="161"/>
      <c r="BX232" s="161"/>
      <c r="BY232" s="162"/>
      <c r="BZ232" s="163"/>
      <c r="CA232" s="164"/>
      <c r="CB232" s="165"/>
      <c r="CC232" s="165"/>
      <c r="CD232" s="165"/>
      <c r="CE232" s="157"/>
      <c r="CF232" s="157"/>
      <c r="CG232" s="155"/>
      <c r="CH232" s="156"/>
      <c r="CI232" s="157"/>
      <c r="CJ232" s="158"/>
      <c r="CK232" s="159"/>
      <c r="CL232" s="160"/>
      <c r="CM232" s="160"/>
      <c r="CN232" s="161"/>
      <c r="CO232" s="161"/>
      <c r="CP232" s="162"/>
      <c r="CQ232" s="163"/>
      <c r="CR232" s="164"/>
      <c r="CS232" s="165"/>
      <c r="CT232" s="165"/>
      <c r="CU232" s="165"/>
      <c r="CV232" s="157"/>
      <c r="CW232" s="157"/>
      <c r="CX232" s="155"/>
      <c r="CY232" s="156"/>
      <c r="CZ232" s="157"/>
      <c r="DA232" s="158"/>
      <c r="DB232" s="159"/>
      <c r="DC232" s="160"/>
      <c r="DD232" s="160"/>
      <c r="DE232" s="161"/>
      <c r="DF232" s="161"/>
      <c r="DG232" s="162"/>
      <c r="DH232" s="163"/>
      <c r="DI232" s="164"/>
      <c r="DJ232" s="165"/>
      <c r="DK232" s="165"/>
      <c r="DL232" s="165"/>
      <c r="DM232" s="157"/>
      <c r="DN232" s="157"/>
      <c r="DO232" s="155"/>
      <c r="DP232" s="156"/>
      <c r="DQ232" s="157"/>
      <c r="DR232" s="158"/>
      <c r="DS232" s="159"/>
      <c r="DT232" s="160"/>
      <c r="DU232" s="160"/>
      <c r="DV232" s="161"/>
      <c r="DW232" s="161"/>
      <c r="DX232" s="162"/>
      <c r="DY232" s="163"/>
      <c r="DZ232" s="164"/>
      <c r="EA232" s="165"/>
      <c r="EB232" s="165"/>
      <c r="EC232" s="165"/>
      <c r="ED232" s="157"/>
      <c r="EE232" s="157"/>
      <c r="EF232" s="155"/>
      <c r="EG232" s="156"/>
      <c r="EH232" s="157"/>
      <c r="EI232" s="158"/>
      <c r="EJ232" s="159"/>
      <c r="EK232" s="160"/>
      <c r="EL232" s="160"/>
      <c r="EM232" s="161"/>
      <c r="EN232" s="161"/>
      <c r="EO232" s="162"/>
      <c r="EP232" s="163"/>
      <c r="EQ232" s="164"/>
      <c r="ER232" s="165"/>
      <c r="ES232" s="165"/>
      <c r="ET232" s="165"/>
      <c r="EU232" s="157"/>
      <c r="EV232" s="157"/>
      <c r="EW232" s="155"/>
      <c r="EX232" s="156"/>
      <c r="EY232" s="157"/>
      <c r="EZ232" s="158"/>
      <c r="FA232" s="159"/>
      <c r="FB232" s="160"/>
      <c r="FC232" s="160"/>
      <c r="FD232" s="161"/>
      <c r="FE232" s="161"/>
      <c r="FF232" s="162"/>
      <c r="FG232" s="163"/>
      <c r="FH232" s="164"/>
      <c r="FI232" s="165"/>
      <c r="FJ232" s="165"/>
      <c r="FK232" s="165"/>
      <c r="FL232" s="157"/>
      <c r="FM232" s="157"/>
      <c r="FN232" s="155"/>
      <c r="FO232" s="156"/>
      <c r="FP232" s="157"/>
      <c r="FQ232" s="158"/>
      <c r="FR232" s="159"/>
      <c r="FS232" s="160"/>
      <c r="FT232" s="160"/>
      <c r="FU232" s="161"/>
      <c r="FV232" s="161"/>
      <c r="FW232" s="162"/>
      <c r="FX232" s="163"/>
      <c r="FY232" s="164"/>
      <c r="FZ232" s="165"/>
      <c r="GA232" s="165"/>
      <c r="GB232" s="165"/>
      <c r="GC232" s="157"/>
      <c r="GD232" s="157"/>
      <c r="GE232" s="155"/>
      <c r="GF232" s="156"/>
      <c r="GG232" s="157"/>
      <c r="GH232" s="158"/>
      <c r="GI232" s="159"/>
      <c r="GJ232" s="160"/>
      <c r="GK232" s="160"/>
      <c r="GL232" s="161"/>
      <c r="GM232" s="161"/>
      <c r="GN232" s="162"/>
      <c r="GO232" s="163"/>
      <c r="GP232" s="164"/>
      <c r="GQ232" s="165"/>
      <c r="GR232" s="165"/>
      <c r="GS232" s="165"/>
      <c r="GT232" s="157"/>
      <c r="GU232" s="157"/>
      <c r="GV232" s="155"/>
      <c r="GW232" s="156"/>
      <c r="GX232" s="157"/>
      <c r="GY232" s="158"/>
      <c r="GZ232" s="159"/>
      <c r="HA232" s="160"/>
      <c r="HB232" s="160"/>
      <c r="HC232" s="161"/>
      <c r="HD232" s="161"/>
      <c r="HE232" s="162"/>
      <c r="HF232" s="163"/>
      <c r="HG232" s="164"/>
    </row>
    <row r="233" spans="1:215" s="166" customFormat="1" ht="41.25" customHeight="1">
      <c r="A233" s="375" t="s">
        <v>6388</v>
      </c>
      <c r="B233" s="516" t="s">
        <v>2632</v>
      </c>
      <c r="C233" s="516" t="s">
        <v>2632</v>
      </c>
      <c r="D233" s="232" t="s">
        <v>7371</v>
      </c>
      <c r="E233" s="483" t="str">
        <f t="shared" ref="E233:E236" si="6">L233&amp;M233</f>
        <v>宇部市船木1017-1</v>
      </c>
      <c r="F233" s="483" t="s">
        <v>2633</v>
      </c>
      <c r="G233" s="515">
        <v>41913</v>
      </c>
      <c r="H233" s="483" t="s">
        <v>5048</v>
      </c>
      <c r="I233" s="376" t="s">
        <v>424</v>
      </c>
      <c r="J233" s="494" t="s">
        <v>744</v>
      </c>
      <c r="K233" s="486" t="s">
        <v>250</v>
      </c>
      <c r="L233" s="486" t="s">
        <v>251</v>
      </c>
      <c r="M233" s="483" t="s">
        <v>3466</v>
      </c>
      <c r="N233" s="483" t="s">
        <v>2634</v>
      </c>
      <c r="O233" s="487" t="s">
        <v>234</v>
      </c>
      <c r="P233" s="497" t="s">
        <v>512</v>
      </c>
      <c r="Q233" s="155"/>
      <c r="R233" s="156"/>
      <c r="S233" s="157"/>
      <c r="T233" s="158"/>
      <c r="U233" s="159"/>
      <c r="V233" s="160"/>
      <c r="W233" s="160"/>
      <c r="X233" s="161"/>
      <c r="Y233" s="161"/>
      <c r="Z233" s="162"/>
      <c r="AA233" s="163"/>
      <c r="AB233" s="164"/>
      <c r="AC233" s="165"/>
      <c r="AD233" s="165"/>
      <c r="AE233" s="165"/>
      <c r="AF233" s="157"/>
      <c r="AG233" s="157"/>
      <c r="AH233" s="155"/>
      <c r="AI233" s="156"/>
      <c r="AJ233" s="157"/>
      <c r="AK233" s="158"/>
      <c r="AL233" s="159"/>
      <c r="AM233" s="160"/>
      <c r="AN233" s="160"/>
      <c r="AO233" s="161"/>
      <c r="AP233" s="161"/>
      <c r="AQ233" s="162"/>
      <c r="AR233" s="163"/>
      <c r="AS233" s="164"/>
      <c r="AT233" s="165"/>
      <c r="AU233" s="165"/>
      <c r="AV233" s="165"/>
      <c r="AW233" s="157"/>
      <c r="AX233" s="157"/>
      <c r="AY233" s="155"/>
      <c r="AZ233" s="156"/>
      <c r="BA233" s="157"/>
      <c r="BB233" s="158"/>
      <c r="BC233" s="159"/>
      <c r="BD233" s="160"/>
      <c r="BE233" s="160"/>
      <c r="BF233" s="161"/>
      <c r="BG233" s="161"/>
      <c r="BH233" s="162"/>
      <c r="BI233" s="163"/>
      <c r="BJ233" s="164"/>
      <c r="BK233" s="165"/>
      <c r="BL233" s="165"/>
      <c r="BM233" s="165"/>
      <c r="BN233" s="157"/>
      <c r="BO233" s="157"/>
      <c r="BP233" s="155"/>
      <c r="BQ233" s="156"/>
      <c r="BR233" s="157"/>
      <c r="BS233" s="158"/>
      <c r="BT233" s="159"/>
      <c r="BU233" s="160"/>
      <c r="BV233" s="160"/>
      <c r="BW233" s="161"/>
      <c r="BX233" s="161"/>
      <c r="BY233" s="162"/>
      <c r="BZ233" s="163"/>
      <c r="CA233" s="164"/>
      <c r="CB233" s="165"/>
      <c r="CC233" s="165"/>
      <c r="CD233" s="165"/>
      <c r="CE233" s="157"/>
      <c r="CF233" s="157"/>
      <c r="CG233" s="155"/>
      <c r="CH233" s="156"/>
      <c r="CI233" s="157"/>
      <c r="CJ233" s="158"/>
      <c r="CK233" s="159"/>
      <c r="CL233" s="160"/>
      <c r="CM233" s="160"/>
      <c r="CN233" s="161"/>
      <c r="CO233" s="161"/>
      <c r="CP233" s="162"/>
      <c r="CQ233" s="163"/>
      <c r="CR233" s="164"/>
      <c r="CS233" s="165"/>
      <c r="CT233" s="165"/>
      <c r="CU233" s="165"/>
      <c r="CV233" s="157"/>
      <c r="CW233" s="157"/>
      <c r="CX233" s="155"/>
      <c r="CY233" s="156"/>
      <c r="CZ233" s="157"/>
      <c r="DA233" s="158"/>
      <c r="DB233" s="159"/>
      <c r="DC233" s="160"/>
      <c r="DD233" s="160"/>
      <c r="DE233" s="161"/>
      <c r="DF233" s="161"/>
      <c r="DG233" s="162"/>
      <c r="DH233" s="163"/>
      <c r="DI233" s="164"/>
      <c r="DJ233" s="165"/>
      <c r="DK233" s="165"/>
      <c r="DL233" s="165"/>
      <c r="DM233" s="157"/>
      <c r="DN233" s="157"/>
      <c r="DO233" s="155"/>
      <c r="DP233" s="156"/>
      <c r="DQ233" s="157"/>
      <c r="DR233" s="158"/>
      <c r="DS233" s="159"/>
      <c r="DT233" s="160"/>
      <c r="DU233" s="160"/>
      <c r="DV233" s="161"/>
      <c r="DW233" s="161"/>
      <c r="DX233" s="162"/>
      <c r="DY233" s="163"/>
      <c r="DZ233" s="164"/>
      <c r="EA233" s="165"/>
      <c r="EB233" s="165"/>
      <c r="EC233" s="165"/>
      <c r="ED233" s="157"/>
      <c r="EE233" s="157"/>
      <c r="EF233" s="155"/>
      <c r="EG233" s="156"/>
      <c r="EH233" s="157"/>
      <c r="EI233" s="158"/>
      <c r="EJ233" s="159"/>
      <c r="EK233" s="160"/>
      <c r="EL233" s="160"/>
      <c r="EM233" s="161"/>
      <c r="EN233" s="161"/>
      <c r="EO233" s="162"/>
      <c r="EP233" s="163"/>
      <c r="EQ233" s="164"/>
      <c r="ER233" s="165"/>
      <c r="ES233" s="165"/>
      <c r="ET233" s="165"/>
      <c r="EU233" s="157"/>
      <c r="EV233" s="157"/>
      <c r="EW233" s="155"/>
      <c r="EX233" s="156"/>
      <c r="EY233" s="157"/>
      <c r="EZ233" s="158"/>
      <c r="FA233" s="159"/>
      <c r="FB233" s="160"/>
      <c r="FC233" s="160"/>
      <c r="FD233" s="161"/>
      <c r="FE233" s="161"/>
      <c r="FF233" s="162"/>
      <c r="FG233" s="163"/>
      <c r="FH233" s="164"/>
      <c r="FI233" s="165"/>
      <c r="FJ233" s="165"/>
      <c r="FK233" s="165"/>
      <c r="FL233" s="157"/>
      <c r="FM233" s="157"/>
      <c r="FN233" s="155"/>
      <c r="FO233" s="156"/>
      <c r="FP233" s="157"/>
      <c r="FQ233" s="158"/>
      <c r="FR233" s="159"/>
      <c r="FS233" s="160"/>
      <c r="FT233" s="160"/>
      <c r="FU233" s="161"/>
      <c r="FV233" s="161"/>
      <c r="FW233" s="162"/>
      <c r="FX233" s="163"/>
      <c r="FY233" s="164"/>
      <c r="FZ233" s="165"/>
      <c r="GA233" s="165"/>
      <c r="GB233" s="165"/>
      <c r="GC233" s="157"/>
      <c r="GD233" s="157"/>
      <c r="GE233" s="155"/>
      <c r="GF233" s="156"/>
      <c r="GG233" s="157"/>
      <c r="GH233" s="158"/>
      <c r="GI233" s="159"/>
      <c r="GJ233" s="160"/>
      <c r="GK233" s="160"/>
      <c r="GL233" s="161"/>
      <c r="GM233" s="161"/>
      <c r="GN233" s="162"/>
      <c r="GO233" s="163"/>
      <c r="GP233" s="164"/>
      <c r="GQ233" s="165"/>
      <c r="GR233" s="165"/>
      <c r="GS233" s="165"/>
      <c r="GT233" s="157"/>
      <c r="GU233" s="157"/>
      <c r="GV233" s="155"/>
      <c r="GW233" s="156"/>
      <c r="GX233" s="157"/>
      <c r="GY233" s="158"/>
      <c r="GZ233" s="159"/>
      <c r="HA233" s="160"/>
      <c r="HB233" s="160"/>
      <c r="HC233" s="161"/>
      <c r="HD233" s="161"/>
      <c r="HE233" s="162"/>
      <c r="HF233" s="163"/>
      <c r="HG233" s="164"/>
    </row>
    <row r="234" spans="1:215" s="166" customFormat="1" ht="41.25" customHeight="1">
      <c r="A234" s="375" t="s">
        <v>2635</v>
      </c>
      <c r="B234" s="516" t="s">
        <v>2636</v>
      </c>
      <c r="C234" s="516" t="s">
        <v>2636</v>
      </c>
      <c r="D234" s="516" t="s">
        <v>7372</v>
      </c>
      <c r="E234" s="483" t="str">
        <f t="shared" si="6"/>
        <v>宇部市中宇部1858-1</v>
      </c>
      <c r="F234" s="483" t="s">
        <v>2637</v>
      </c>
      <c r="G234" s="515">
        <v>41944</v>
      </c>
      <c r="H234" s="483" t="s">
        <v>5087</v>
      </c>
      <c r="I234" s="376" t="s">
        <v>424</v>
      </c>
      <c r="J234" s="494" t="s">
        <v>744</v>
      </c>
      <c r="K234" s="486" t="s">
        <v>250</v>
      </c>
      <c r="L234" s="486" t="s">
        <v>251</v>
      </c>
      <c r="M234" s="483" t="s">
        <v>3467</v>
      </c>
      <c r="N234" s="483" t="s">
        <v>2638</v>
      </c>
      <c r="O234" s="487" t="s">
        <v>234</v>
      </c>
      <c r="P234" s="497" t="s">
        <v>512</v>
      </c>
      <c r="Q234" s="155"/>
      <c r="R234" s="156"/>
      <c r="S234" s="157"/>
      <c r="T234" s="158"/>
      <c r="U234" s="159"/>
      <c r="V234" s="160"/>
      <c r="W234" s="160"/>
      <c r="X234" s="161"/>
      <c r="Y234" s="161"/>
      <c r="Z234" s="162"/>
      <c r="AA234" s="163"/>
      <c r="AB234" s="164"/>
      <c r="AC234" s="165"/>
      <c r="AD234" s="165"/>
      <c r="AE234" s="165"/>
      <c r="AF234" s="157"/>
      <c r="AG234" s="157"/>
      <c r="AH234" s="155"/>
      <c r="AI234" s="156"/>
      <c r="AJ234" s="157"/>
      <c r="AK234" s="158"/>
      <c r="AL234" s="159"/>
      <c r="AM234" s="160"/>
      <c r="AN234" s="160"/>
      <c r="AO234" s="161"/>
      <c r="AP234" s="161"/>
      <c r="AQ234" s="162"/>
      <c r="AR234" s="163"/>
      <c r="AS234" s="164"/>
      <c r="AT234" s="165"/>
      <c r="AU234" s="165"/>
      <c r="AV234" s="165"/>
      <c r="AW234" s="157"/>
      <c r="AX234" s="157"/>
      <c r="AY234" s="155"/>
      <c r="AZ234" s="156"/>
      <c r="BA234" s="157"/>
      <c r="BB234" s="158"/>
      <c r="BC234" s="159"/>
      <c r="BD234" s="160"/>
      <c r="BE234" s="160"/>
      <c r="BF234" s="161"/>
      <c r="BG234" s="161"/>
      <c r="BH234" s="162"/>
      <c r="BI234" s="163"/>
      <c r="BJ234" s="164"/>
      <c r="BK234" s="165"/>
      <c r="BL234" s="165"/>
      <c r="BM234" s="165"/>
      <c r="BN234" s="157"/>
      <c r="BO234" s="157"/>
      <c r="BP234" s="155"/>
      <c r="BQ234" s="156"/>
      <c r="BR234" s="157"/>
      <c r="BS234" s="158"/>
      <c r="BT234" s="159"/>
      <c r="BU234" s="160"/>
      <c r="BV234" s="160"/>
      <c r="BW234" s="161"/>
      <c r="BX234" s="161"/>
      <c r="BY234" s="162"/>
      <c r="BZ234" s="163"/>
      <c r="CA234" s="164"/>
      <c r="CB234" s="165"/>
      <c r="CC234" s="165"/>
      <c r="CD234" s="165"/>
      <c r="CE234" s="157"/>
      <c r="CF234" s="157"/>
      <c r="CG234" s="155"/>
      <c r="CH234" s="156"/>
      <c r="CI234" s="157"/>
      <c r="CJ234" s="158"/>
      <c r="CK234" s="159"/>
      <c r="CL234" s="160"/>
      <c r="CM234" s="160"/>
      <c r="CN234" s="161"/>
      <c r="CO234" s="161"/>
      <c r="CP234" s="162"/>
      <c r="CQ234" s="163"/>
      <c r="CR234" s="164"/>
      <c r="CS234" s="165"/>
      <c r="CT234" s="165"/>
      <c r="CU234" s="165"/>
      <c r="CV234" s="157"/>
      <c r="CW234" s="157"/>
      <c r="CX234" s="155"/>
      <c r="CY234" s="156"/>
      <c r="CZ234" s="157"/>
      <c r="DA234" s="158"/>
      <c r="DB234" s="159"/>
      <c r="DC234" s="160"/>
      <c r="DD234" s="160"/>
      <c r="DE234" s="161"/>
      <c r="DF234" s="161"/>
      <c r="DG234" s="162"/>
      <c r="DH234" s="163"/>
      <c r="DI234" s="164"/>
      <c r="DJ234" s="165"/>
      <c r="DK234" s="165"/>
      <c r="DL234" s="165"/>
      <c r="DM234" s="157"/>
      <c r="DN234" s="157"/>
      <c r="DO234" s="155"/>
      <c r="DP234" s="156"/>
      <c r="DQ234" s="157"/>
      <c r="DR234" s="158"/>
      <c r="DS234" s="159"/>
      <c r="DT234" s="160"/>
      <c r="DU234" s="160"/>
      <c r="DV234" s="161"/>
      <c r="DW234" s="161"/>
      <c r="DX234" s="162"/>
      <c r="DY234" s="163"/>
      <c r="DZ234" s="164"/>
      <c r="EA234" s="165"/>
      <c r="EB234" s="165"/>
      <c r="EC234" s="165"/>
      <c r="ED234" s="157"/>
      <c r="EE234" s="157"/>
      <c r="EF234" s="155"/>
      <c r="EG234" s="156"/>
      <c r="EH234" s="157"/>
      <c r="EI234" s="158"/>
      <c r="EJ234" s="159"/>
      <c r="EK234" s="160"/>
      <c r="EL234" s="160"/>
      <c r="EM234" s="161"/>
      <c r="EN234" s="161"/>
      <c r="EO234" s="162"/>
      <c r="EP234" s="163"/>
      <c r="EQ234" s="164"/>
      <c r="ER234" s="165"/>
      <c r="ES234" s="165"/>
      <c r="ET234" s="165"/>
      <c r="EU234" s="157"/>
      <c r="EV234" s="157"/>
      <c r="EW234" s="155"/>
      <c r="EX234" s="156"/>
      <c r="EY234" s="157"/>
      <c r="EZ234" s="158"/>
      <c r="FA234" s="159"/>
      <c r="FB234" s="160"/>
      <c r="FC234" s="160"/>
      <c r="FD234" s="161"/>
      <c r="FE234" s="161"/>
      <c r="FF234" s="162"/>
      <c r="FG234" s="163"/>
      <c r="FH234" s="164"/>
      <c r="FI234" s="165"/>
      <c r="FJ234" s="165"/>
      <c r="FK234" s="165"/>
      <c r="FL234" s="157"/>
      <c r="FM234" s="157"/>
      <c r="FN234" s="155"/>
      <c r="FO234" s="156"/>
      <c r="FP234" s="157"/>
      <c r="FQ234" s="158"/>
      <c r="FR234" s="159"/>
      <c r="FS234" s="160"/>
      <c r="FT234" s="160"/>
      <c r="FU234" s="161"/>
      <c r="FV234" s="161"/>
      <c r="FW234" s="162"/>
      <c r="FX234" s="163"/>
      <c r="FY234" s="164"/>
      <c r="FZ234" s="165"/>
      <c r="GA234" s="165"/>
      <c r="GB234" s="165"/>
      <c r="GC234" s="157"/>
      <c r="GD234" s="157"/>
      <c r="GE234" s="155"/>
      <c r="GF234" s="156"/>
      <c r="GG234" s="157"/>
      <c r="GH234" s="158"/>
      <c r="GI234" s="159"/>
      <c r="GJ234" s="160"/>
      <c r="GK234" s="160"/>
      <c r="GL234" s="161"/>
      <c r="GM234" s="161"/>
      <c r="GN234" s="162"/>
      <c r="GO234" s="163"/>
      <c r="GP234" s="164"/>
      <c r="GQ234" s="165"/>
      <c r="GR234" s="165"/>
      <c r="GS234" s="165"/>
      <c r="GT234" s="157"/>
      <c r="GU234" s="157"/>
      <c r="GV234" s="155"/>
      <c r="GW234" s="156"/>
      <c r="GX234" s="157"/>
      <c r="GY234" s="158"/>
      <c r="GZ234" s="159"/>
      <c r="HA234" s="160"/>
      <c r="HB234" s="160"/>
      <c r="HC234" s="161"/>
      <c r="HD234" s="161"/>
      <c r="HE234" s="162"/>
      <c r="HF234" s="163"/>
      <c r="HG234" s="164"/>
    </row>
    <row r="235" spans="1:215" s="166" customFormat="1" ht="41.25" customHeight="1">
      <c r="A235" s="375" t="s">
        <v>2639</v>
      </c>
      <c r="B235" s="516" t="s">
        <v>5086</v>
      </c>
      <c r="C235" s="516" t="s">
        <v>5086</v>
      </c>
      <c r="D235" s="516" t="s">
        <v>8130</v>
      </c>
      <c r="E235" s="483" t="str">
        <f t="shared" si="6"/>
        <v>宇部市西岐波4470-8</v>
      </c>
      <c r="F235" s="483" t="s">
        <v>2640</v>
      </c>
      <c r="G235" s="515">
        <v>41974</v>
      </c>
      <c r="H235" s="483" t="s">
        <v>5085</v>
      </c>
      <c r="I235" s="376" t="s">
        <v>3040</v>
      </c>
      <c r="J235" s="494" t="s">
        <v>744</v>
      </c>
      <c r="K235" s="486" t="s">
        <v>250</v>
      </c>
      <c r="L235" s="486" t="s">
        <v>251</v>
      </c>
      <c r="M235" s="483" t="s">
        <v>3468</v>
      </c>
      <c r="N235" s="483" t="s">
        <v>2641</v>
      </c>
      <c r="O235" s="487" t="s">
        <v>4072</v>
      </c>
      <c r="P235" s="497" t="s">
        <v>512</v>
      </c>
      <c r="Q235" s="155"/>
      <c r="R235" s="156"/>
      <c r="S235" s="157"/>
      <c r="T235" s="158"/>
      <c r="U235" s="159"/>
      <c r="V235" s="160"/>
      <c r="W235" s="160"/>
      <c r="X235" s="161"/>
      <c r="Y235" s="161"/>
      <c r="Z235" s="162"/>
      <c r="AA235" s="163"/>
      <c r="AB235" s="164"/>
      <c r="AC235" s="165"/>
      <c r="AD235" s="165"/>
      <c r="AE235" s="165"/>
      <c r="AF235" s="157"/>
      <c r="AG235" s="157"/>
      <c r="AH235" s="155"/>
      <c r="AI235" s="156"/>
      <c r="AJ235" s="157"/>
      <c r="AK235" s="158"/>
      <c r="AL235" s="159"/>
      <c r="AM235" s="160"/>
      <c r="AN235" s="160"/>
      <c r="AO235" s="161"/>
      <c r="AP235" s="161"/>
      <c r="AQ235" s="162"/>
      <c r="AR235" s="163"/>
      <c r="AS235" s="164"/>
      <c r="AT235" s="165"/>
      <c r="AU235" s="165"/>
      <c r="AV235" s="165"/>
      <c r="AW235" s="157"/>
      <c r="AX235" s="157"/>
      <c r="AY235" s="155"/>
      <c r="AZ235" s="156"/>
      <c r="BA235" s="157"/>
      <c r="BB235" s="158"/>
      <c r="BC235" s="159"/>
      <c r="BD235" s="160"/>
      <c r="BE235" s="160"/>
      <c r="BF235" s="161"/>
      <c r="BG235" s="161"/>
      <c r="BH235" s="162"/>
      <c r="BI235" s="163"/>
      <c r="BJ235" s="164"/>
      <c r="BK235" s="165"/>
      <c r="BL235" s="165"/>
      <c r="BM235" s="165"/>
      <c r="BN235" s="157"/>
      <c r="BO235" s="157"/>
      <c r="BP235" s="155"/>
      <c r="BQ235" s="156"/>
      <c r="BR235" s="157"/>
      <c r="BS235" s="158"/>
      <c r="BT235" s="159"/>
      <c r="BU235" s="160"/>
      <c r="BV235" s="160"/>
      <c r="BW235" s="161"/>
      <c r="BX235" s="161"/>
      <c r="BY235" s="162"/>
      <c r="BZ235" s="163"/>
      <c r="CA235" s="164"/>
      <c r="CB235" s="165"/>
      <c r="CC235" s="165"/>
      <c r="CD235" s="165"/>
      <c r="CE235" s="157"/>
      <c r="CF235" s="157"/>
      <c r="CG235" s="155"/>
      <c r="CH235" s="156"/>
      <c r="CI235" s="157"/>
      <c r="CJ235" s="158"/>
      <c r="CK235" s="159"/>
      <c r="CL235" s="160"/>
      <c r="CM235" s="160"/>
      <c r="CN235" s="161"/>
      <c r="CO235" s="161"/>
      <c r="CP235" s="162"/>
      <c r="CQ235" s="163"/>
      <c r="CR235" s="164"/>
      <c r="CS235" s="165"/>
      <c r="CT235" s="165"/>
      <c r="CU235" s="165"/>
      <c r="CV235" s="157"/>
      <c r="CW235" s="157"/>
      <c r="CX235" s="155"/>
      <c r="CY235" s="156"/>
      <c r="CZ235" s="157"/>
      <c r="DA235" s="158"/>
      <c r="DB235" s="159"/>
      <c r="DC235" s="160"/>
      <c r="DD235" s="160"/>
      <c r="DE235" s="161"/>
      <c r="DF235" s="161"/>
      <c r="DG235" s="162"/>
      <c r="DH235" s="163"/>
      <c r="DI235" s="164"/>
      <c r="DJ235" s="165"/>
      <c r="DK235" s="165"/>
      <c r="DL235" s="165"/>
      <c r="DM235" s="157"/>
      <c r="DN235" s="157"/>
      <c r="DO235" s="155"/>
      <c r="DP235" s="156"/>
      <c r="DQ235" s="157"/>
      <c r="DR235" s="158"/>
      <c r="DS235" s="159"/>
      <c r="DT235" s="160"/>
      <c r="DU235" s="160"/>
      <c r="DV235" s="161"/>
      <c r="DW235" s="161"/>
      <c r="DX235" s="162"/>
      <c r="DY235" s="163"/>
      <c r="DZ235" s="164"/>
      <c r="EA235" s="165"/>
      <c r="EB235" s="165"/>
      <c r="EC235" s="165"/>
      <c r="ED235" s="157"/>
      <c r="EE235" s="157"/>
      <c r="EF235" s="155"/>
      <c r="EG235" s="156"/>
      <c r="EH235" s="157"/>
      <c r="EI235" s="158"/>
      <c r="EJ235" s="159"/>
      <c r="EK235" s="160"/>
      <c r="EL235" s="160"/>
      <c r="EM235" s="161"/>
      <c r="EN235" s="161"/>
      <c r="EO235" s="162"/>
      <c r="EP235" s="163"/>
      <c r="EQ235" s="164"/>
      <c r="ER235" s="165"/>
      <c r="ES235" s="165"/>
      <c r="ET235" s="165"/>
      <c r="EU235" s="157"/>
      <c r="EV235" s="157"/>
      <c r="EW235" s="155"/>
      <c r="EX235" s="156"/>
      <c r="EY235" s="157"/>
      <c r="EZ235" s="158"/>
      <c r="FA235" s="159"/>
      <c r="FB235" s="160"/>
      <c r="FC235" s="160"/>
      <c r="FD235" s="161"/>
      <c r="FE235" s="161"/>
      <c r="FF235" s="162"/>
      <c r="FG235" s="163"/>
      <c r="FH235" s="164"/>
      <c r="FI235" s="165"/>
      <c r="FJ235" s="165"/>
      <c r="FK235" s="165"/>
      <c r="FL235" s="157"/>
      <c r="FM235" s="157"/>
      <c r="FN235" s="155"/>
      <c r="FO235" s="156"/>
      <c r="FP235" s="157"/>
      <c r="FQ235" s="158"/>
      <c r="FR235" s="159"/>
      <c r="FS235" s="160"/>
      <c r="FT235" s="160"/>
      <c r="FU235" s="161"/>
      <c r="FV235" s="161"/>
      <c r="FW235" s="162"/>
      <c r="FX235" s="163"/>
      <c r="FY235" s="164"/>
      <c r="FZ235" s="165"/>
      <c r="GA235" s="165"/>
      <c r="GB235" s="165"/>
      <c r="GC235" s="157"/>
      <c r="GD235" s="157"/>
      <c r="GE235" s="155"/>
      <c r="GF235" s="156"/>
      <c r="GG235" s="157"/>
      <c r="GH235" s="158"/>
      <c r="GI235" s="159"/>
      <c r="GJ235" s="160"/>
      <c r="GK235" s="160"/>
      <c r="GL235" s="161"/>
      <c r="GM235" s="161"/>
      <c r="GN235" s="162"/>
      <c r="GO235" s="163"/>
      <c r="GP235" s="164"/>
      <c r="GQ235" s="165"/>
      <c r="GR235" s="165"/>
      <c r="GS235" s="165"/>
      <c r="GT235" s="157"/>
      <c r="GU235" s="157"/>
      <c r="GV235" s="155"/>
      <c r="GW235" s="156"/>
      <c r="GX235" s="157"/>
      <c r="GY235" s="158"/>
      <c r="GZ235" s="159"/>
      <c r="HA235" s="160"/>
      <c r="HB235" s="160"/>
      <c r="HC235" s="161"/>
      <c r="HD235" s="161"/>
      <c r="HE235" s="162"/>
      <c r="HF235" s="163"/>
      <c r="HG235" s="164"/>
    </row>
    <row r="236" spans="1:215" s="166" customFormat="1" ht="41.25" customHeight="1">
      <c r="A236" s="375" t="s">
        <v>3469</v>
      </c>
      <c r="B236" s="516" t="s">
        <v>6346</v>
      </c>
      <c r="C236" s="516" t="s">
        <v>6346</v>
      </c>
      <c r="D236" s="516" t="s">
        <v>8605</v>
      </c>
      <c r="E236" s="483" t="str">
        <f t="shared" si="6"/>
        <v>宇部市黒石北4-5-39</v>
      </c>
      <c r="F236" s="483" t="s">
        <v>6815</v>
      </c>
      <c r="G236" s="515">
        <v>42036</v>
      </c>
      <c r="H236" s="483" t="s">
        <v>6389</v>
      </c>
      <c r="I236" s="376" t="s">
        <v>424</v>
      </c>
      <c r="J236" s="494" t="s">
        <v>744</v>
      </c>
      <c r="K236" s="486" t="s">
        <v>250</v>
      </c>
      <c r="L236" s="486" t="s">
        <v>251</v>
      </c>
      <c r="M236" s="483" t="s">
        <v>7373</v>
      </c>
      <c r="N236" s="483" t="s">
        <v>3470</v>
      </c>
      <c r="O236" s="487" t="s">
        <v>234</v>
      </c>
      <c r="P236" s="497" t="s">
        <v>510</v>
      </c>
      <c r="Q236" s="155"/>
      <c r="R236" s="156"/>
      <c r="S236" s="157"/>
      <c r="T236" s="158"/>
      <c r="U236" s="159"/>
      <c r="V236" s="160"/>
      <c r="W236" s="160"/>
      <c r="X236" s="161"/>
      <c r="Y236" s="161"/>
      <c r="Z236" s="162"/>
      <c r="AA236" s="163"/>
      <c r="AB236" s="164"/>
      <c r="AC236" s="165"/>
      <c r="AD236" s="165"/>
      <c r="AE236" s="165"/>
      <c r="AF236" s="157"/>
      <c r="AG236" s="157"/>
      <c r="AH236" s="155"/>
      <c r="AI236" s="156"/>
      <c r="AJ236" s="157"/>
      <c r="AK236" s="158"/>
      <c r="AL236" s="159"/>
      <c r="AM236" s="160"/>
      <c r="AN236" s="160"/>
      <c r="AO236" s="161"/>
      <c r="AP236" s="161"/>
      <c r="AQ236" s="162"/>
      <c r="AR236" s="163"/>
      <c r="AS236" s="164"/>
      <c r="AT236" s="165"/>
      <c r="AU236" s="165"/>
      <c r="AV236" s="165"/>
      <c r="AW236" s="157"/>
      <c r="AX236" s="157"/>
      <c r="AY236" s="155"/>
      <c r="AZ236" s="156"/>
      <c r="BA236" s="157"/>
      <c r="BB236" s="158"/>
      <c r="BC236" s="159"/>
      <c r="BD236" s="160"/>
      <c r="BE236" s="160"/>
      <c r="BF236" s="161"/>
      <c r="BG236" s="161"/>
      <c r="BH236" s="162"/>
      <c r="BI236" s="163"/>
      <c r="BJ236" s="164"/>
      <c r="BK236" s="165"/>
      <c r="BL236" s="165"/>
      <c r="BM236" s="165"/>
      <c r="BN236" s="157"/>
      <c r="BO236" s="157"/>
      <c r="BP236" s="155"/>
      <c r="BQ236" s="156"/>
      <c r="BR236" s="157"/>
      <c r="BS236" s="158"/>
      <c r="BT236" s="159"/>
      <c r="BU236" s="160"/>
      <c r="BV236" s="160"/>
      <c r="BW236" s="161"/>
      <c r="BX236" s="161"/>
      <c r="BY236" s="162"/>
      <c r="BZ236" s="163"/>
      <c r="CA236" s="164"/>
      <c r="CB236" s="165"/>
      <c r="CC236" s="165"/>
      <c r="CD236" s="165"/>
      <c r="CE236" s="157"/>
      <c r="CF236" s="157"/>
      <c r="CG236" s="155"/>
      <c r="CH236" s="156"/>
      <c r="CI236" s="157"/>
      <c r="CJ236" s="158"/>
      <c r="CK236" s="159"/>
      <c r="CL236" s="160"/>
      <c r="CM236" s="160"/>
      <c r="CN236" s="161"/>
      <c r="CO236" s="161"/>
      <c r="CP236" s="162"/>
      <c r="CQ236" s="163"/>
      <c r="CR236" s="164"/>
      <c r="CS236" s="165"/>
      <c r="CT236" s="165"/>
      <c r="CU236" s="165"/>
      <c r="CV236" s="157"/>
      <c r="CW236" s="157"/>
      <c r="CX236" s="155"/>
      <c r="CY236" s="156"/>
      <c r="CZ236" s="157"/>
      <c r="DA236" s="158"/>
      <c r="DB236" s="159"/>
      <c r="DC236" s="160"/>
      <c r="DD236" s="160"/>
      <c r="DE236" s="161"/>
      <c r="DF236" s="161"/>
      <c r="DG236" s="162"/>
      <c r="DH236" s="163"/>
      <c r="DI236" s="164"/>
      <c r="DJ236" s="165"/>
      <c r="DK236" s="165"/>
      <c r="DL236" s="165"/>
      <c r="DM236" s="157"/>
      <c r="DN236" s="157"/>
      <c r="DO236" s="155"/>
      <c r="DP236" s="156"/>
      <c r="DQ236" s="157"/>
      <c r="DR236" s="158"/>
      <c r="DS236" s="159"/>
      <c r="DT236" s="160"/>
      <c r="DU236" s="160"/>
      <c r="DV236" s="161"/>
      <c r="DW236" s="161"/>
      <c r="DX236" s="162"/>
      <c r="DY236" s="163"/>
      <c r="DZ236" s="164"/>
      <c r="EA236" s="165"/>
      <c r="EB236" s="165"/>
      <c r="EC236" s="165"/>
      <c r="ED236" s="157"/>
      <c r="EE236" s="157"/>
      <c r="EF236" s="155"/>
      <c r="EG236" s="156"/>
      <c r="EH236" s="157"/>
      <c r="EI236" s="158"/>
      <c r="EJ236" s="159"/>
      <c r="EK236" s="160"/>
      <c r="EL236" s="160"/>
      <c r="EM236" s="161"/>
      <c r="EN236" s="161"/>
      <c r="EO236" s="162"/>
      <c r="EP236" s="163"/>
      <c r="EQ236" s="164"/>
      <c r="ER236" s="165"/>
      <c r="ES236" s="165"/>
      <c r="ET236" s="165"/>
      <c r="EU236" s="157"/>
      <c r="EV236" s="157"/>
      <c r="EW236" s="155"/>
      <c r="EX236" s="156"/>
      <c r="EY236" s="157"/>
      <c r="EZ236" s="158"/>
      <c r="FA236" s="159"/>
      <c r="FB236" s="160"/>
      <c r="FC236" s="160"/>
      <c r="FD236" s="161"/>
      <c r="FE236" s="161"/>
      <c r="FF236" s="162"/>
      <c r="FG236" s="163"/>
      <c r="FH236" s="164"/>
      <c r="FI236" s="165"/>
      <c r="FJ236" s="165"/>
      <c r="FK236" s="165"/>
      <c r="FL236" s="157"/>
      <c r="FM236" s="157"/>
      <c r="FN236" s="155"/>
      <c r="FO236" s="156"/>
      <c r="FP236" s="157"/>
      <c r="FQ236" s="158"/>
      <c r="FR236" s="159"/>
      <c r="FS236" s="160"/>
      <c r="FT236" s="160"/>
      <c r="FU236" s="161"/>
      <c r="FV236" s="161"/>
      <c r="FW236" s="162"/>
      <c r="FX236" s="163"/>
      <c r="FY236" s="164"/>
      <c r="FZ236" s="165"/>
      <c r="GA236" s="165"/>
      <c r="GB236" s="165"/>
      <c r="GC236" s="157"/>
      <c r="GD236" s="157"/>
      <c r="GE236" s="155"/>
      <c r="GF236" s="156"/>
      <c r="GG236" s="157"/>
      <c r="GH236" s="158"/>
      <c r="GI236" s="159"/>
      <c r="GJ236" s="160"/>
      <c r="GK236" s="160"/>
      <c r="GL236" s="161"/>
      <c r="GM236" s="161"/>
      <c r="GN236" s="162"/>
      <c r="GO236" s="163"/>
      <c r="GP236" s="164"/>
      <c r="GQ236" s="165"/>
      <c r="GR236" s="165"/>
      <c r="GS236" s="165"/>
      <c r="GT236" s="157"/>
      <c r="GU236" s="157"/>
      <c r="GV236" s="155"/>
      <c r="GW236" s="156"/>
      <c r="GX236" s="157"/>
      <c r="GY236" s="158"/>
      <c r="GZ236" s="159"/>
      <c r="HA236" s="160"/>
      <c r="HB236" s="160"/>
      <c r="HC236" s="161"/>
      <c r="HD236" s="161"/>
      <c r="HE236" s="162"/>
      <c r="HF236" s="163"/>
      <c r="HG236" s="164"/>
    </row>
    <row r="237" spans="1:215" s="166" customFormat="1" ht="41.25" customHeight="1">
      <c r="A237" s="375" t="s">
        <v>5084</v>
      </c>
      <c r="B237" s="516" t="s">
        <v>5083</v>
      </c>
      <c r="C237" s="516" t="s">
        <v>2642</v>
      </c>
      <c r="D237" s="516" t="s">
        <v>6960</v>
      </c>
      <c r="E237" s="483" t="str">
        <f t="shared" si="5"/>
        <v>宇部市妻崎開作108</v>
      </c>
      <c r="F237" s="483" t="s">
        <v>5075</v>
      </c>
      <c r="G237" s="515">
        <v>42095</v>
      </c>
      <c r="H237" s="483" t="s">
        <v>5082</v>
      </c>
      <c r="I237" s="376" t="s">
        <v>424</v>
      </c>
      <c r="J237" s="494" t="s">
        <v>744</v>
      </c>
      <c r="K237" s="486" t="s">
        <v>250</v>
      </c>
      <c r="L237" s="486" t="s">
        <v>1</v>
      </c>
      <c r="M237" s="483" t="s">
        <v>5081</v>
      </c>
      <c r="N237" s="483" t="s">
        <v>5080</v>
      </c>
      <c r="O237" s="487" t="s">
        <v>234</v>
      </c>
      <c r="P237" s="497" t="s">
        <v>512</v>
      </c>
      <c r="Q237" s="155"/>
      <c r="R237" s="156"/>
      <c r="S237" s="157"/>
      <c r="T237" s="158"/>
      <c r="U237" s="159"/>
      <c r="V237" s="160"/>
      <c r="W237" s="160"/>
      <c r="X237" s="161"/>
      <c r="Y237" s="161"/>
      <c r="Z237" s="162"/>
      <c r="AA237" s="163"/>
      <c r="AB237" s="164"/>
      <c r="AC237" s="165"/>
      <c r="AD237" s="165"/>
      <c r="AE237" s="165"/>
      <c r="AF237" s="157"/>
      <c r="AG237" s="157"/>
      <c r="AH237" s="155"/>
      <c r="AI237" s="156"/>
      <c r="AJ237" s="157"/>
      <c r="AK237" s="158"/>
      <c r="AL237" s="159"/>
      <c r="AM237" s="160"/>
      <c r="AN237" s="160"/>
      <c r="AO237" s="161"/>
      <c r="AP237" s="161"/>
      <c r="AQ237" s="162"/>
      <c r="AR237" s="163"/>
      <c r="AS237" s="164"/>
      <c r="AT237" s="165"/>
      <c r="AU237" s="165"/>
      <c r="AV237" s="165"/>
      <c r="AW237" s="157"/>
      <c r="AX237" s="157"/>
      <c r="AY237" s="155"/>
      <c r="AZ237" s="156"/>
      <c r="BA237" s="157"/>
      <c r="BB237" s="158"/>
      <c r="BC237" s="159"/>
      <c r="BD237" s="160"/>
      <c r="BE237" s="160"/>
      <c r="BF237" s="161"/>
      <c r="BG237" s="161"/>
      <c r="BH237" s="162"/>
      <c r="BI237" s="163"/>
      <c r="BJ237" s="164"/>
      <c r="BK237" s="165"/>
      <c r="BL237" s="165"/>
      <c r="BM237" s="165"/>
      <c r="BN237" s="157"/>
      <c r="BO237" s="157"/>
      <c r="BP237" s="155"/>
      <c r="BQ237" s="156"/>
      <c r="BR237" s="157"/>
      <c r="BS237" s="158"/>
      <c r="BT237" s="159"/>
      <c r="BU237" s="160"/>
      <c r="BV237" s="160"/>
      <c r="BW237" s="161"/>
      <c r="BX237" s="161"/>
      <c r="BY237" s="162"/>
      <c r="BZ237" s="163"/>
      <c r="CA237" s="164"/>
      <c r="CB237" s="165"/>
      <c r="CC237" s="165"/>
      <c r="CD237" s="165"/>
      <c r="CE237" s="157"/>
      <c r="CF237" s="157"/>
      <c r="CG237" s="155"/>
      <c r="CH237" s="156"/>
      <c r="CI237" s="157"/>
      <c r="CJ237" s="158"/>
      <c r="CK237" s="159"/>
      <c r="CL237" s="160"/>
      <c r="CM237" s="160"/>
      <c r="CN237" s="161"/>
      <c r="CO237" s="161"/>
      <c r="CP237" s="162"/>
      <c r="CQ237" s="163"/>
      <c r="CR237" s="164"/>
      <c r="CS237" s="165"/>
      <c r="CT237" s="165"/>
      <c r="CU237" s="165"/>
      <c r="CV237" s="157"/>
      <c r="CW237" s="157"/>
      <c r="CX237" s="155"/>
      <c r="CY237" s="156"/>
      <c r="CZ237" s="157"/>
      <c r="DA237" s="158"/>
      <c r="DB237" s="159"/>
      <c r="DC237" s="160"/>
      <c r="DD237" s="160"/>
      <c r="DE237" s="161"/>
      <c r="DF237" s="161"/>
      <c r="DG237" s="162"/>
      <c r="DH237" s="163"/>
      <c r="DI237" s="164"/>
      <c r="DJ237" s="165"/>
      <c r="DK237" s="165"/>
      <c r="DL237" s="165"/>
      <c r="DM237" s="157"/>
      <c r="DN237" s="157"/>
      <c r="DO237" s="155"/>
      <c r="DP237" s="156"/>
      <c r="DQ237" s="157"/>
      <c r="DR237" s="158"/>
      <c r="DS237" s="159"/>
      <c r="DT237" s="160"/>
      <c r="DU237" s="160"/>
      <c r="DV237" s="161"/>
      <c r="DW237" s="161"/>
      <c r="DX237" s="162"/>
      <c r="DY237" s="163"/>
      <c r="DZ237" s="164"/>
      <c r="EA237" s="165"/>
      <c r="EB237" s="165"/>
      <c r="EC237" s="165"/>
      <c r="ED237" s="157"/>
      <c r="EE237" s="157"/>
      <c r="EF237" s="155"/>
      <c r="EG237" s="156"/>
      <c r="EH237" s="157"/>
      <c r="EI237" s="158"/>
      <c r="EJ237" s="159"/>
      <c r="EK237" s="160"/>
      <c r="EL237" s="160"/>
      <c r="EM237" s="161"/>
      <c r="EN237" s="161"/>
      <c r="EO237" s="162"/>
      <c r="EP237" s="163"/>
      <c r="EQ237" s="164"/>
      <c r="ER237" s="165"/>
      <c r="ES237" s="165"/>
      <c r="ET237" s="165"/>
      <c r="EU237" s="157"/>
      <c r="EV237" s="157"/>
      <c r="EW237" s="155"/>
      <c r="EX237" s="156"/>
      <c r="EY237" s="157"/>
      <c r="EZ237" s="158"/>
      <c r="FA237" s="159"/>
      <c r="FB237" s="160"/>
      <c r="FC237" s="160"/>
      <c r="FD237" s="161"/>
      <c r="FE237" s="161"/>
      <c r="FF237" s="162"/>
      <c r="FG237" s="163"/>
      <c r="FH237" s="164"/>
      <c r="FI237" s="165"/>
      <c r="FJ237" s="165"/>
      <c r="FK237" s="165"/>
      <c r="FL237" s="157"/>
      <c r="FM237" s="157"/>
      <c r="FN237" s="155"/>
      <c r="FO237" s="156"/>
      <c r="FP237" s="157"/>
      <c r="FQ237" s="158"/>
      <c r="FR237" s="159"/>
      <c r="FS237" s="160"/>
      <c r="FT237" s="160"/>
      <c r="FU237" s="161"/>
      <c r="FV237" s="161"/>
      <c r="FW237" s="162"/>
      <c r="FX237" s="163"/>
      <c r="FY237" s="164"/>
      <c r="FZ237" s="165"/>
      <c r="GA237" s="165"/>
      <c r="GB237" s="165"/>
      <c r="GC237" s="157"/>
      <c r="GD237" s="157"/>
      <c r="GE237" s="155"/>
      <c r="GF237" s="156"/>
      <c r="GG237" s="157"/>
      <c r="GH237" s="158"/>
      <c r="GI237" s="159"/>
      <c r="GJ237" s="160"/>
      <c r="GK237" s="160"/>
      <c r="GL237" s="161"/>
      <c r="GM237" s="161"/>
      <c r="GN237" s="162"/>
      <c r="GO237" s="163"/>
      <c r="GP237" s="164"/>
      <c r="GQ237" s="165"/>
      <c r="GR237" s="165"/>
      <c r="GS237" s="165"/>
      <c r="GT237" s="157"/>
      <c r="GU237" s="157"/>
      <c r="GV237" s="155"/>
      <c r="GW237" s="156"/>
      <c r="GX237" s="157"/>
      <c r="GY237" s="158"/>
      <c r="GZ237" s="159"/>
      <c r="HA237" s="160"/>
      <c r="HB237" s="160"/>
      <c r="HC237" s="161"/>
      <c r="HD237" s="161"/>
      <c r="HE237" s="162"/>
      <c r="HF237" s="163"/>
      <c r="HG237" s="164"/>
    </row>
    <row r="238" spans="1:215" s="166" customFormat="1" ht="41.25" customHeight="1">
      <c r="A238" s="375" t="s">
        <v>5079</v>
      </c>
      <c r="B238" s="516" t="s">
        <v>5078</v>
      </c>
      <c r="C238" s="516" t="s">
        <v>5078</v>
      </c>
      <c r="D238" s="516" t="s">
        <v>6961</v>
      </c>
      <c r="E238" s="483" t="str">
        <f t="shared" si="5"/>
        <v>宇部市東岐波1464-1</v>
      </c>
      <c r="F238" s="483" t="s">
        <v>5034</v>
      </c>
      <c r="G238" s="515">
        <v>42095</v>
      </c>
      <c r="H238" s="483" t="s">
        <v>5077</v>
      </c>
      <c r="I238" s="376" t="s">
        <v>424</v>
      </c>
      <c r="J238" s="494" t="s">
        <v>744</v>
      </c>
      <c r="K238" s="486" t="s">
        <v>250</v>
      </c>
      <c r="L238" s="486" t="s">
        <v>1</v>
      </c>
      <c r="M238" s="483" t="s">
        <v>3471</v>
      </c>
      <c r="N238" s="483" t="s">
        <v>5076</v>
      </c>
      <c r="O238" s="487" t="s">
        <v>234</v>
      </c>
      <c r="P238" s="497" t="s">
        <v>512</v>
      </c>
      <c r="Q238" s="155"/>
      <c r="R238" s="156"/>
      <c r="S238" s="157"/>
      <c r="T238" s="158"/>
      <c r="U238" s="159"/>
      <c r="V238" s="160"/>
      <c r="W238" s="160"/>
      <c r="X238" s="161"/>
      <c r="Y238" s="161"/>
      <c r="Z238" s="162"/>
      <c r="AA238" s="163"/>
      <c r="AB238" s="164"/>
      <c r="AC238" s="165"/>
      <c r="AD238" s="165"/>
      <c r="AE238" s="165"/>
      <c r="AF238" s="157"/>
      <c r="AG238" s="157"/>
      <c r="AH238" s="155"/>
      <c r="AI238" s="156"/>
      <c r="AJ238" s="157"/>
      <c r="AK238" s="158"/>
      <c r="AL238" s="159"/>
      <c r="AM238" s="160"/>
      <c r="AN238" s="160"/>
      <c r="AO238" s="161"/>
      <c r="AP238" s="161"/>
      <c r="AQ238" s="162"/>
      <c r="AR238" s="163"/>
      <c r="AS238" s="164"/>
      <c r="AT238" s="165"/>
      <c r="AU238" s="165"/>
      <c r="AV238" s="165"/>
      <c r="AW238" s="157"/>
      <c r="AX238" s="157"/>
      <c r="AY238" s="155"/>
      <c r="AZ238" s="156"/>
      <c r="BA238" s="157"/>
      <c r="BB238" s="158"/>
      <c r="BC238" s="159"/>
      <c r="BD238" s="160"/>
      <c r="BE238" s="160"/>
      <c r="BF238" s="161"/>
      <c r="BG238" s="161"/>
      <c r="BH238" s="162"/>
      <c r="BI238" s="163"/>
      <c r="BJ238" s="164"/>
      <c r="BK238" s="165"/>
      <c r="BL238" s="165"/>
      <c r="BM238" s="165"/>
      <c r="BN238" s="157"/>
      <c r="BO238" s="157"/>
      <c r="BP238" s="155"/>
      <c r="BQ238" s="156"/>
      <c r="BR238" s="157"/>
      <c r="BS238" s="158"/>
      <c r="BT238" s="159"/>
      <c r="BU238" s="160"/>
      <c r="BV238" s="160"/>
      <c r="BW238" s="161"/>
      <c r="BX238" s="161"/>
      <c r="BY238" s="162"/>
      <c r="BZ238" s="163"/>
      <c r="CA238" s="164"/>
      <c r="CB238" s="165"/>
      <c r="CC238" s="165"/>
      <c r="CD238" s="165"/>
      <c r="CE238" s="157"/>
      <c r="CF238" s="157"/>
      <c r="CG238" s="155"/>
      <c r="CH238" s="156"/>
      <c r="CI238" s="157"/>
      <c r="CJ238" s="158"/>
      <c r="CK238" s="159"/>
      <c r="CL238" s="160"/>
      <c r="CM238" s="160"/>
      <c r="CN238" s="161"/>
      <c r="CO238" s="161"/>
      <c r="CP238" s="162"/>
      <c r="CQ238" s="163"/>
      <c r="CR238" s="164"/>
      <c r="CS238" s="165"/>
      <c r="CT238" s="165"/>
      <c r="CU238" s="165"/>
      <c r="CV238" s="157"/>
      <c r="CW238" s="157"/>
      <c r="CX238" s="155"/>
      <c r="CY238" s="156"/>
      <c r="CZ238" s="157"/>
      <c r="DA238" s="158"/>
      <c r="DB238" s="159"/>
      <c r="DC238" s="160"/>
      <c r="DD238" s="160"/>
      <c r="DE238" s="161"/>
      <c r="DF238" s="161"/>
      <c r="DG238" s="162"/>
      <c r="DH238" s="163"/>
      <c r="DI238" s="164"/>
      <c r="DJ238" s="165"/>
      <c r="DK238" s="165"/>
      <c r="DL238" s="165"/>
      <c r="DM238" s="157"/>
      <c r="DN238" s="157"/>
      <c r="DO238" s="155"/>
      <c r="DP238" s="156"/>
      <c r="DQ238" s="157"/>
      <c r="DR238" s="158"/>
      <c r="DS238" s="159"/>
      <c r="DT238" s="160"/>
      <c r="DU238" s="160"/>
      <c r="DV238" s="161"/>
      <c r="DW238" s="161"/>
      <c r="DX238" s="162"/>
      <c r="DY238" s="163"/>
      <c r="DZ238" s="164"/>
      <c r="EA238" s="165"/>
      <c r="EB238" s="165"/>
      <c r="EC238" s="165"/>
      <c r="ED238" s="157"/>
      <c r="EE238" s="157"/>
      <c r="EF238" s="155"/>
      <c r="EG238" s="156"/>
      <c r="EH238" s="157"/>
      <c r="EI238" s="158"/>
      <c r="EJ238" s="159"/>
      <c r="EK238" s="160"/>
      <c r="EL238" s="160"/>
      <c r="EM238" s="161"/>
      <c r="EN238" s="161"/>
      <c r="EO238" s="162"/>
      <c r="EP238" s="163"/>
      <c r="EQ238" s="164"/>
      <c r="ER238" s="165"/>
      <c r="ES238" s="165"/>
      <c r="ET238" s="165"/>
      <c r="EU238" s="157"/>
      <c r="EV238" s="157"/>
      <c r="EW238" s="155"/>
      <c r="EX238" s="156"/>
      <c r="EY238" s="157"/>
      <c r="EZ238" s="158"/>
      <c r="FA238" s="159"/>
      <c r="FB238" s="160"/>
      <c r="FC238" s="160"/>
      <c r="FD238" s="161"/>
      <c r="FE238" s="161"/>
      <c r="FF238" s="162"/>
      <c r="FG238" s="163"/>
      <c r="FH238" s="164"/>
      <c r="FI238" s="165"/>
      <c r="FJ238" s="165"/>
      <c r="FK238" s="165"/>
      <c r="FL238" s="157"/>
      <c r="FM238" s="157"/>
      <c r="FN238" s="155"/>
      <c r="FO238" s="156"/>
      <c r="FP238" s="157"/>
      <c r="FQ238" s="158"/>
      <c r="FR238" s="159"/>
      <c r="FS238" s="160"/>
      <c r="FT238" s="160"/>
      <c r="FU238" s="161"/>
      <c r="FV238" s="161"/>
      <c r="FW238" s="162"/>
      <c r="FX238" s="163"/>
      <c r="FY238" s="164"/>
      <c r="FZ238" s="165"/>
      <c r="GA238" s="165"/>
      <c r="GB238" s="165"/>
      <c r="GC238" s="157"/>
      <c r="GD238" s="157"/>
      <c r="GE238" s="155"/>
      <c r="GF238" s="156"/>
      <c r="GG238" s="157"/>
      <c r="GH238" s="158"/>
      <c r="GI238" s="159"/>
      <c r="GJ238" s="160"/>
      <c r="GK238" s="160"/>
      <c r="GL238" s="161"/>
      <c r="GM238" s="161"/>
      <c r="GN238" s="162"/>
      <c r="GO238" s="163"/>
      <c r="GP238" s="164"/>
      <c r="GQ238" s="165"/>
      <c r="GR238" s="165"/>
      <c r="GS238" s="165"/>
      <c r="GT238" s="157"/>
      <c r="GU238" s="157"/>
      <c r="GV238" s="155"/>
      <c r="GW238" s="156"/>
      <c r="GX238" s="157"/>
      <c r="GY238" s="158"/>
      <c r="GZ238" s="159"/>
      <c r="HA238" s="160"/>
      <c r="HB238" s="160"/>
      <c r="HC238" s="161"/>
      <c r="HD238" s="161"/>
      <c r="HE238" s="162"/>
      <c r="HF238" s="163"/>
      <c r="HG238" s="164"/>
    </row>
    <row r="239" spans="1:215" s="166" customFormat="1" ht="41.25" customHeight="1">
      <c r="A239" s="233" t="s">
        <v>2888</v>
      </c>
      <c r="B239" s="234" t="s">
        <v>6390</v>
      </c>
      <c r="C239" s="234" t="s">
        <v>6390</v>
      </c>
      <c r="D239" s="234" t="s">
        <v>8606</v>
      </c>
      <c r="E239" s="483" t="str">
        <f t="shared" si="5"/>
        <v>宇部市際波1704-1</v>
      </c>
      <c r="F239" s="234" t="s">
        <v>1042</v>
      </c>
      <c r="G239" s="235">
        <v>42156</v>
      </c>
      <c r="H239" s="236" t="s">
        <v>6391</v>
      </c>
      <c r="I239" s="237" t="s">
        <v>2841</v>
      </c>
      <c r="J239" s="494" t="s">
        <v>4099</v>
      </c>
      <c r="K239" s="486" t="s">
        <v>0</v>
      </c>
      <c r="L239" s="486" t="s">
        <v>367</v>
      </c>
      <c r="M239" s="483" t="s">
        <v>3472</v>
      </c>
      <c r="N239" s="483" t="s">
        <v>6392</v>
      </c>
      <c r="O239" s="487" t="s">
        <v>4072</v>
      </c>
      <c r="P239" s="497" t="s">
        <v>3400</v>
      </c>
      <c r="Q239" s="155"/>
      <c r="R239" s="156"/>
      <c r="S239" s="157"/>
      <c r="T239" s="158"/>
      <c r="U239" s="159"/>
      <c r="V239" s="160"/>
      <c r="W239" s="160"/>
      <c r="X239" s="161"/>
      <c r="Y239" s="161"/>
      <c r="Z239" s="162"/>
      <c r="AA239" s="163"/>
      <c r="AB239" s="164"/>
      <c r="AC239" s="165"/>
      <c r="AD239" s="165"/>
      <c r="AE239" s="165"/>
      <c r="AF239" s="157"/>
      <c r="AG239" s="157"/>
      <c r="AH239" s="155"/>
      <c r="AI239" s="156"/>
      <c r="AJ239" s="157"/>
      <c r="AK239" s="158"/>
      <c r="AL239" s="159"/>
      <c r="AM239" s="160"/>
      <c r="AN239" s="160"/>
      <c r="AO239" s="161"/>
      <c r="AP239" s="161"/>
      <c r="AQ239" s="162"/>
      <c r="AR239" s="163"/>
      <c r="AS239" s="164"/>
      <c r="AT239" s="165"/>
      <c r="AU239" s="165"/>
      <c r="AV239" s="165"/>
      <c r="AW239" s="157"/>
      <c r="AX239" s="157"/>
      <c r="AY239" s="155"/>
      <c r="AZ239" s="156"/>
      <c r="BA239" s="157"/>
      <c r="BB239" s="158"/>
      <c r="BC239" s="159"/>
      <c r="BD239" s="160"/>
      <c r="BE239" s="160"/>
      <c r="BF239" s="161"/>
      <c r="BG239" s="161"/>
      <c r="BH239" s="162"/>
      <c r="BI239" s="163"/>
      <c r="BJ239" s="164"/>
      <c r="BK239" s="165"/>
      <c r="BL239" s="165"/>
      <c r="BM239" s="165"/>
      <c r="BN239" s="157"/>
      <c r="BO239" s="157"/>
      <c r="BP239" s="155"/>
      <c r="BQ239" s="156"/>
      <c r="BR239" s="157"/>
      <c r="BS239" s="158"/>
      <c r="BT239" s="159"/>
      <c r="BU239" s="160"/>
      <c r="BV239" s="160"/>
      <c r="BW239" s="161"/>
      <c r="BX239" s="161"/>
      <c r="BY239" s="162"/>
      <c r="BZ239" s="163"/>
      <c r="CA239" s="164"/>
      <c r="CB239" s="165"/>
      <c r="CC239" s="165"/>
      <c r="CD239" s="165"/>
      <c r="CE239" s="157"/>
      <c r="CF239" s="157"/>
      <c r="CG239" s="155"/>
      <c r="CH239" s="156"/>
      <c r="CI239" s="157"/>
      <c r="CJ239" s="158"/>
      <c r="CK239" s="159"/>
      <c r="CL239" s="160"/>
      <c r="CM239" s="160"/>
      <c r="CN239" s="161"/>
      <c r="CO239" s="161"/>
      <c r="CP239" s="162"/>
      <c r="CQ239" s="163"/>
      <c r="CR239" s="164"/>
      <c r="CS239" s="165"/>
      <c r="CT239" s="165"/>
      <c r="CU239" s="165"/>
      <c r="CV239" s="157"/>
      <c r="CW239" s="157"/>
      <c r="CX239" s="155"/>
      <c r="CY239" s="156"/>
      <c r="CZ239" s="157"/>
      <c r="DA239" s="158"/>
      <c r="DB239" s="159"/>
      <c r="DC239" s="160"/>
      <c r="DD239" s="160"/>
      <c r="DE239" s="161"/>
      <c r="DF239" s="161"/>
      <c r="DG239" s="162"/>
      <c r="DH239" s="163"/>
      <c r="DI239" s="164"/>
      <c r="DJ239" s="165"/>
      <c r="DK239" s="165"/>
      <c r="DL239" s="165"/>
      <c r="DM239" s="157"/>
      <c r="DN239" s="157"/>
      <c r="DO239" s="155"/>
      <c r="DP239" s="156"/>
      <c r="DQ239" s="157"/>
      <c r="DR239" s="158"/>
      <c r="DS239" s="159"/>
      <c r="DT239" s="160"/>
      <c r="DU239" s="160"/>
      <c r="DV239" s="161"/>
      <c r="DW239" s="161"/>
      <c r="DX239" s="162"/>
      <c r="DY239" s="163"/>
      <c r="DZ239" s="164"/>
      <c r="EA239" s="165"/>
      <c r="EB239" s="165"/>
      <c r="EC239" s="165"/>
      <c r="ED239" s="157"/>
      <c r="EE239" s="157"/>
      <c r="EF239" s="155"/>
      <c r="EG239" s="156"/>
      <c r="EH239" s="157"/>
      <c r="EI239" s="158"/>
      <c r="EJ239" s="159"/>
      <c r="EK239" s="160"/>
      <c r="EL239" s="160"/>
      <c r="EM239" s="161"/>
      <c r="EN239" s="161"/>
      <c r="EO239" s="162"/>
      <c r="EP239" s="163"/>
      <c r="EQ239" s="164"/>
      <c r="ER239" s="165"/>
      <c r="ES239" s="165"/>
      <c r="ET239" s="165"/>
      <c r="EU239" s="157"/>
      <c r="EV239" s="157"/>
      <c r="EW239" s="155"/>
      <c r="EX239" s="156"/>
      <c r="EY239" s="157"/>
      <c r="EZ239" s="158"/>
      <c r="FA239" s="159"/>
      <c r="FB239" s="160"/>
      <c r="FC239" s="160"/>
      <c r="FD239" s="161"/>
      <c r="FE239" s="161"/>
      <c r="FF239" s="162"/>
      <c r="FG239" s="163"/>
      <c r="FH239" s="164"/>
      <c r="FI239" s="165"/>
      <c r="FJ239" s="165"/>
      <c r="FK239" s="165"/>
      <c r="FL239" s="157"/>
      <c r="FM239" s="157"/>
      <c r="FN239" s="155"/>
      <c r="FO239" s="156"/>
      <c r="FP239" s="157"/>
      <c r="FQ239" s="158"/>
      <c r="FR239" s="159"/>
      <c r="FS239" s="160"/>
      <c r="FT239" s="160"/>
      <c r="FU239" s="161"/>
      <c r="FV239" s="161"/>
      <c r="FW239" s="162"/>
      <c r="FX239" s="163"/>
      <c r="FY239" s="164"/>
      <c r="FZ239" s="165"/>
      <c r="GA239" s="165"/>
      <c r="GB239" s="165"/>
      <c r="GC239" s="157"/>
      <c r="GD239" s="157"/>
      <c r="GE239" s="155"/>
      <c r="GF239" s="156"/>
      <c r="GG239" s="157"/>
      <c r="GH239" s="158"/>
      <c r="GI239" s="159"/>
      <c r="GJ239" s="160"/>
      <c r="GK239" s="160"/>
      <c r="GL239" s="161"/>
      <c r="GM239" s="161"/>
      <c r="GN239" s="162"/>
      <c r="GO239" s="163"/>
      <c r="GP239" s="164"/>
      <c r="GQ239" s="165"/>
      <c r="GR239" s="165"/>
      <c r="GS239" s="165"/>
      <c r="GT239" s="157"/>
      <c r="GU239" s="157"/>
      <c r="GV239" s="155"/>
      <c r="GW239" s="156"/>
      <c r="GX239" s="157"/>
      <c r="GY239" s="158"/>
      <c r="GZ239" s="159"/>
      <c r="HA239" s="160"/>
      <c r="HB239" s="160"/>
      <c r="HC239" s="161"/>
      <c r="HD239" s="161"/>
      <c r="HE239" s="162"/>
      <c r="HF239" s="163"/>
      <c r="HG239" s="164"/>
    </row>
    <row r="240" spans="1:215" s="166" customFormat="1" ht="41.25" customHeight="1">
      <c r="A240" s="233" t="s">
        <v>6393</v>
      </c>
      <c r="B240" s="234" t="s">
        <v>5032</v>
      </c>
      <c r="C240" s="234" t="s">
        <v>5032</v>
      </c>
      <c r="D240" s="234" t="s">
        <v>6394</v>
      </c>
      <c r="E240" s="483" t="str">
        <f t="shared" si="5"/>
        <v>宇部市東万倉652-1</v>
      </c>
      <c r="F240" s="234" t="s">
        <v>1109</v>
      </c>
      <c r="G240" s="235">
        <v>42217</v>
      </c>
      <c r="H240" s="236" t="s">
        <v>5029</v>
      </c>
      <c r="I240" s="237" t="s">
        <v>535</v>
      </c>
      <c r="J240" s="494" t="s">
        <v>4099</v>
      </c>
      <c r="K240" s="486" t="s">
        <v>0</v>
      </c>
      <c r="L240" s="486" t="s">
        <v>367</v>
      </c>
      <c r="M240" s="483" t="s">
        <v>3473</v>
      </c>
      <c r="N240" s="483" t="s">
        <v>6395</v>
      </c>
      <c r="O240" s="487" t="s">
        <v>4072</v>
      </c>
      <c r="P240" s="497" t="s">
        <v>113</v>
      </c>
      <c r="Q240" s="149"/>
      <c r="R240" s="150"/>
      <c r="S240" s="148"/>
      <c r="T240" s="148"/>
      <c r="U240" s="151"/>
      <c r="V240" s="151"/>
      <c r="W240" s="151"/>
      <c r="X240" s="148"/>
      <c r="Y240" s="148"/>
      <c r="Z240" s="152"/>
      <c r="AA240" s="152"/>
      <c r="AB240" s="153"/>
      <c r="AC240" s="153"/>
      <c r="AD240" s="153"/>
      <c r="AE240" s="153"/>
      <c r="AF240" s="148"/>
      <c r="AG240" s="148"/>
      <c r="AH240" s="149"/>
      <c r="AI240" s="150"/>
      <c r="AJ240" s="148"/>
      <c r="AK240" s="148"/>
      <c r="AL240" s="151"/>
      <c r="AM240" s="151"/>
      <c r="AN240" s="151"/>
      <c r="AO240" s="148"/>
      <c r="AP240" s="148"/>
      <c r="AQ240" s="152"/>
      <c r="AR240" s="152"/>
      <c r="AS240" s="153"/>
      <c r="AT240" s="153"/>
      <c r="AU240" s="153"/>
      <c r="AV240" s="153"/>
      <c r="AW240" s="148"/>
      <c r="AX240" s="148"/>
      <c r="AY240" s="149"/>
      <c r="AZ240" s="150"/>
      <c r="BA240" s="148"/>
      <c r="BB240" s="148"/>
      <c r="BC240" s="151"/>
      <c r="BD240" s="151"/>
      <c r="BE240" s="151"/>
      <c r="BF240" s="148"/>
      <c r="BG240" s="148"/>
      <c r="BH240" s="152"/>
      <c r="BI240" s="152"/>
      <c r="BJ240" s="153"/>
      <c r="BK240" s="153"/>
      <c r="BL240" s="153"/>
      <c r="BM240" s="153"/>
      <c r="BN240" s="148"/>
      <c r="BO240" s="148"/>
      <c r="BP240" s="149"/>
      <c r="BQ240" s="150"/>
      <c r="BR240" s="148"/>
      <c r="BS240" s="148"/>
      <c r="BT240" s="151"/>
      <c r="BU240" s="151"/>
      <c r="BV240" s="151"/>
      <c r="BW240" s="148"/>
      <c r="BX240" s="148"/>
      <c r="BY240" s="152"/>
      <c r="BZ240" s="152"/>
      <c r="CA240" s="153"/>
      <c r="CB240" s="153"/>
      <c r="CC240" s="153"/>
      <c r="CD240" s="153"/>
      <c r="CE240" s="148"/>
      <c r="CF240" s="148"/>
      <c r="CG240" s="149"/>
      <c r="CH240" s="150"/>
      <c r="CI240" s="148"/>
      <c r="CJ240" s="148"/>
      <c r="CK240" s="151"/>
      <c r="CL240" s="151"/>
      <c r="CM240" s="151"/>
      <c r="CN240" s="148"/>
      <c r="CO240" s="148"/>
      <c r="CP240" s="152"/>
      <c r="CQ240" s="152"/>
      <c r="CR240" s="153"/>
      <c r="CS240" s="153"/>
      <c r="CT240" s="153"/>
      <c r="CU240" s="153"/>
      <c r="CV240" s="148"/>
      <c r="CW240" s="148"/>
      <c r="CX240" s="149"/>
      <c r="CY240" s="150"/>
      <c r="CZ240" s="148"/>
      <c r="DA240" s="148"/>
      <c r="DB240" s="151"/>
      <c r="DC240" s="151"/>
      <c r="DD240" s="151"/>
      <c r="DE240" s="148"/>
      <c r="DF240" s="148"/>
      <c r="DG240" s="152"/>
      <c r="DH240" s="152"/>
      <c r="DI240" s="153"/>
      <c r="DJ240" s="153"/>
      <c r="DK240" s="153"/>
      <c r="DL240" s="153"/>
      <c r="DM240" s="148"/>
      <c r="DN240" s="148"/>
      <c r="DO240" s="149"/>
      <c r="DP240" s="150"/>
      <c r="DQ240" s="148"/>
      <c r="DR240" s="148"/>
      <c r="DS240" s="151"/>
      <c r="DT240" s="151"/>
      <c r="DU240" s="151"/>
      <c r="DV240" s="148"/>
      <c r="DW240" s="148"/>
      <c r="DX240" s="152"/>
      <c r="DY240" s="152"/>
      <c r="DZ240" s="153"/>
      <c r="EA240" s="153"/>
      <c r="EB240" s="153"/>
      <c r="EC240" s="153"/>
      <c r="ED240" s="148"/>
      <c r="EE240" s="148"/>
      <c r="EF240" s="149"/>
      <c r="EG240" s="150"/>
      <c r="EH240" s="148"/>
      <c r="EI240" s="148"/>
      <c r="EJ240" s="151"/>
      <c r="EK240" s="151"/>
      <c r="EL240" s="151"/>
      <c r="EM240" s="148"/>
      <c r="EN240" s="148"/>
      <c r="EO240" s="152"/>
      <c r="EP240" s="152"/>
      <c r="EQ240" s="153"/>
      <c r="ER240" s="153"/>
      <c r="ES240" s="153"/>
      <c r="ET240" s="153"/>
      <c r="EU240" s="148"/>
      <c r="EV240" s="148"/>
      <c r="EW240" s="149"/>
      <c r="EX240" s="150"/>
      <c r="EY240" s="148"/>
      <c r="EZ240" s="148"/>
      <c r="FA240" s="151"/>
      <c r="FB240" s="151"/>
      <c r="FC240" s="151"/>
      <c r="FD240" s="148"/>
      <c r="FE240" s="148"/>
      <c r="FF240" s="152"/>
      <c r="FG240" s="152"/>
      <c r="FH240" s="153"/>
      <c r="FI240" s="153"/>
      <c r="FJ240" s="153"/>
      <c r="FK240" s="153"/>
      <c r="FL240" s="148"/>
      <c r="FM240" s="148"/>
      <c r="FN240" s="149"/>
      <c r="FO240" s="150"/>
      <c r="FP240" s="148"/>
      <c r="FQ240" s="148"/>
      <c r="FR240" s="151"/>
      <c r="FS240" s="151"/>
      <c r="FT240" s="151"/>
      <c r="FU240" s="148"/>
      <c r="FV240" s="148"/>
      <c r="FW240" s="152"/>
      <c r="FX240" s="152"/>
      <c r="FY240" s="153"/>
      <c r="FZ240" s="153"/>
      <c r="GA240" s="153"/>
      <c r="GB240" s="153"/>
      <c r="GC240" s="148"/>
      <c r="GD240" s="148"/>
      <c r="GE240" s="149"/>
      <c r="GF240" s="150"/>
      <c r="GG240" s="148"/>
      <c r="GH240" s="148"/>
      <c r="GI240" s="151"/>
      <c r="GJ240" s="151"/>
      <c r="GK240" s="151"/>
      <c r="GL240" s="148"/>
      <c r="GM240" s="148"/>
      <c r="GN240" s="152"/>
      <c r="GO240" s="152"/>
      <c r="GP240" s="153"/>
      <c r="GQ240" s="153"/>
      <c r="GR240" s="153"/>
      <c r="GS240" s="153"/>
      <c r="GT240" s="148"/>
      <c r="GU240" s="148"/>
      <c r="GV240" s="149"/>
      <c r="GW240" s="150"/>
      <c r="GX240" s="148"/>
      <c r="GY240" s="148"/>
      <c r="GZ240" s="151"/>
      <c r="HA240" s="151"/>
      <c r="HB240" s="151"/>
      <c r="HC240" s="148"/>
      <c r="HD240" s="148"/>
      <c r="HE240" s="152"/>
      <c r="HF240" s="152"/>
      <c r="HG240" s="153"/>
    </row>
    <row r="241" spans="1:215" s="166" customFormat="1" ht="41.25" customHeight="1">
      <c r="A241" s="233" t="s">
        <v>2889</v>
      </c>
      <c r="B241" s="234" t="s">
        <v>6396</v>
      </c>
      <c r="C241" s="234" t="s">
        <v>6396</v>
      </c>
      <c r="D241" s="234" t="s">
        <v>6397</v>
      </c>
      <c r="E241" s="483" t="str">
        <f t="shared" si="5"/>
        <v>宇部市妻崎開作296-6</v>
      </c>
      <c r="F241" s="234" t="s">
        <v>5075</v>
      </c>
      <c r="G241" s="235">
        <v>42278</v>
      </c>
      <c r="H241" s="236" t="s">
        <v>6398</v>
      </c>
      <c r="I241" s="237" t="s">
        <v>535</v>
      </c>
      <c r="J241" s="494" t="s">
        <v>4099</v>
      </c>
      <c r="K241" s="486" t="s">
        <v>0</v>
      </c>
      <c r="L241" s="486" t="s">
        <v>367</v>
      </c>
      <c r="M241" s="483" t="s">
        <v>3474</v>
      </c>
      <c r="N241" s="483" t="s">
        <v>6399</v>
      </c>
      <c r="O241" s="487" t="s">
        <v>4072</v>
      </c>
      <c r="P241" s="497" t="s">
        <v>113</v>
      </c>
      <c r="Q241" s="149"/>
      <c r="R241" s="150"/>
      <c r="S241" s="148"/>
      <c r="T241" s="148"/>
      <c r="U241" s="151"/>
      <c r="V241" s="151"/>
      <c r="W241" s="151"/>
      <c r="X241" s="148"/>
      <c r="Y241" s="148"/>
      <c r="Z241" s="152"/>
      <c r="AA241" s="152"/>
      <c r="AB241" s="153"/>
      <c r="AC241" s="153"/>
      <c r="AD241" s="153"/>
      <c r="AE241" s="153"/>
      <c r="AF241" s="148"/>
      <c r="AG241" s="148"/>
      <c r="AH241" s="149"/>
      <c r="AI241" s="150"/>
      <c r="AJ241" s="148"/>
      <c r="AK241" s="148"/>
      <c r="AL241" s="151"/>
      <c r="AM241" s="151"/>
      <c r="AN241" s="151"/>
      <c r="AO241" s="148"/>
      <c r="AP241" s="148"/>
      <c r="AQ241" s="152"/>
      <c r="AR241" s="152"/>
      <c r="AS241" s="153"/>
      <c r="AT241" s="153"/>
      <c r="AU241" s="153"/>
      <c r="AV241" s="153"/>
      <c r="AW241" s="148"/>
      <c r="AX241" s="148"/>
      <c r="AY241" s="149"/>
      <c r="AZ241" s="150"/>
      <c r="BA241" s="148"/>
      <c r="BB241" s="148"/>
      <c r="BC241" s="151"/>
      <c r="BD241" s="151"/>
      <c r="BE241" s="151"/>
      <c r="BF241" s="148"/>
      <c r="BG241" s="148"/>
      <c r="BH241" s="152"/>
      <c r="BI241" s="152"/>
      <c r="BJ241" s="153"/>
      <c r="BK241" s="153"/>
      <c r="BL241" s="153"/>
      <c r="BM241" s="153"/>
      <c r="BN241" s="148"/>
      <c r="BO241" s="148"/>
      <c r="BP241" s="149"/>
      <c r="BQ241" s="150"/>
      <c r="BR241" s="148"/>
      <c r="BS241" s="148"/>
      <c r="BT241" s="151"/>
      <c r="BU241" s="151"/>
      <c r="BV241" s="151"/>
      <c r="BW241" s="148"/>
      <c r="BX241" s="148"/>
      <c r="BY241" s="152"/>
      <c r="BZ241" s="152"/>
      <c r="CA241" s="153"/>
      <c r="CB241" s="153"/>
      <c r="CC241" s="153"/>
      <c r="CD241" s="153"/>
      <c r="CE241" s="148"/>
      <c r="CF241" s="148"/>
      <c r="CG241" s="149"/>
      <c r="CH241" s="150"/>
      <c r="CI241" s="148"/>
      <c r="CJ241" s="148"/>
      <c r="CK241" s="151"/>
      <c r="CL241" s="151"/>
      <c r="CM241" s="151"/>
      <c r="CN241" s="148"/>
      <c r="CO241" s="148"/>
      <c r="CP241" s="152"/>
      <c r="CQ241" s="152"/>
      <c r="CR241" s="153"/>
      <c r="CS241" s="153"/>
      <c r="CT241" s="153"/>
      <c r="CU241" s="153"/>
      <c r="CV241" s="148"/>
      <c r="CW241" s="148"/>
      <c r="CX241" s="149"/>
      <c r="CY241" s="150"/>
      <c r="CZ241" s="148"/>
      <c r="DA241" s="148"/>
      <c r="DB241" s="151"/>
      <c r="DC241" s="151"/>
      <c r="DD241" s="151"/>
      <c r="DE241" s="148"/>
      <c r="DF241" s="148"/>
      <c r="DG241" s="152"/>
      <c r="DH241" s="152"/>
      <c r="DI241" s="153"/>
      <c r="DJ241" s="153"/>
      <c r="DK241" s="153"/>
      <c r="DL241" s="153"/>
      <c r="DM241" s="148"/>
      <c r="DN241" s="148"/>
      <c r="DO241" s="149"/>
      <c r="DP241" s="150"/>
      <c r="DQ241" s="148"/>
      <c r="DR241" s="148"/>
      <c r="DS241" s="151"/>
      <c r="DT241" s="151"/>
      <c r="DU241" s="151"/>
      <c r="DV241" s="148"/>
      <c r="DW241" s="148"/>
      <c r="DX241" s="152"/>
      <c r="DY241" s="152"/>
      <c r="DZ241" s="153"/>
      <c r="EA241" s="153"/>
      <c r="EB241" s="153"/>
      <c r="EC241" s="153"/>
      <c r="ED241" s="148"/>
      <c r="EE241" s="148"/>
      <c r="EF241" s="149"/>
      <c r="EG241" s="150"/>
      <c r="EH241" s="148"/>
      <c r="EI241" s="148"/>
      <c r="EJ241" s="151"/>
      <c r="EK241" s="151"/>
      <c r="EL241" s="151"/>
      <c r="EM241" s="148"/>
      <c r="EN241" s="148"/>
      <c r="EO241" s="152"/>
      <c r="EP241" s="152"/>
      <c r="EQ241" s="153"/>
      <c r="ER241" s="153"/>
      <c r="ES241" s="153"/>
      <c r="ET241" s="153"/>
      <c r="EU241" s="148"/>
      <c r="EV241" s="148"/>
      <c r="EW241" s="149"/>
      <c r="EX241" s="150"/>
      <c r="EY241" s="148"/>
      <c r="EZ241" s="148"/>
      <c r="FA241" s="151"/>
      <c r="FB241" s="151"/>
      <c r="FC241" s="151"/>
      <c r="FD241" s="148"/>
      <c r="FE241" s="148"/>
      <c r="FF241" s="152"/>
      <c r="FG241" s="152"/>
      <c r="FH241" s="153"/>
      <c r="FI241" s="153"/>
      <c r="FJ241" s="153"/>
      <c r="FK241" s="153"/>
      <c r="FL241" s="148"/>
      <c r="FM241" s="148"/>
      <c r="FN241" s="149"/>
      <c r="FO241" s="150"/>
      <c r="FP241" s="148"/>
      <c r="FQ241" s="148"/>
      <c r="FR241" s="151"/>
      <c r="FS241" s="151"/>
      <c r="FT241" s="151"/>
      <c r="FU241" s="148"/>
      <c r="FV241" s="148"/>
      <c r="FW241" s="152"/>
      <c r="FX241" s="152"/>
      <c r="FY241" s="153"/>
      <c r="FZ241" s="153"/>
      <c r="GA241" s="153"/>
      <c r="GB241" s="153"/>
      <c r="GC241" s="148"/>
      <c r="GD241" s="148"/>
      <c r="GE241" s="149"/>
      <c r="GF241" s="150"/>
      <c r="GG241" s="148"/>
      <c r="GH241" s="148"/>
      <c r="GI241" s="151"/>
      <c r="GJ241" s="151"/>
      <c r="GK241" s="151"/>
      <c r="GL241" s="148"/>
      <c r="GM241" s="148"/>
      <c r="GN241" s="152"/>
      <c r="GO241" s="152"/>
      <c r="GP241" s="153"/>
      <c r="GQ241" s="153"/>
      <c r="GR241" s="153"/>
      <c r="GS241" s="153"/>
      <c r="GT241" s="148"/>
      <c r="GU241" s="148"/>
      <c r="GV241" s="149"/>
      <c r="GW241" s="150"/>
      <c r="GX241" s="148"/>
      <c r="GY241" s="148"/>
      <c r="GZ241" s="151"/>
      <c r="HA241" s="151"/>
      <c r="HB241" s="151"/>
      <c r="HC241" s="148"/>
      <c r="HD241" s="148"/>
      <c r="HE241" s="152"/>
      <c r="HF241" s="152"/>
      <c r="HG241" s="153"/>
    </row>
    <row r="242" spans="1:215" s="166" customFormat="1" ht="41.25" customHeight="1">
      <c r="A242" s="233" t="s">
        <v>2890</v>
      </c>
      <c r="B242" s="234" t="s">
        <v>5074</v>
      </c>
      <c r="C242" s="234" t="s">
        <v>5074</v>
      </c>
      <c r="D242" s="234" t="s">
        <v>5073</v>
      </c>
      <c r="E242" s="483" t="str">
        <f t="shared" si="5"/>
        <v>宇部市際波701</v>
      </c>
      <c r="F242" s="234" t="s">
        <v>1042</v>
      </c>
      <c r="G242" s="235">
        <v>42309</v>
      </c>
      <c r="H242" s="236" t="s">
        <v>5072</v>
      </c>
      <c r="I242" s="237" t="s">
        <v>3701</v>
      </c>
      <c r="J242" s="494" t="s">
        <v>4099</v>
      </c>
      <c r="K242" s="486" t="s">
        <v>0</v>
      </c>
      <c r="L242" s="486" t="s">
        <v>367</v>
      </c>
      <c r="M242" s="483" t="s">
        <v>5071</v>
      </c>
      <c r="N242" s="483" t="s">
        <v>5070</v>
      </c>
      <c r="O242" s="487" t="s">
        <v>4072</v>
      </c>
      <c r="P242" s="497" t="s">
        <v>3400</v>
      </c>
      <c r="Q242" s="149"/>
      <c r="R242" s="150"/>
      <c r="S242" s="148"/>
      <c r="T242" s="148"/>
      <c r="U242" s="151"/>
      <c r="V242" s="151"/>
      <c r="W242" s="151"/>
      <c r="X242" s="148"/>
      <c r="Y242" s="148"/>
      <c r="Z242" s="152"/>
      <c r="AA242" s="152"/>
      <c r="AB242" s="153"/>
      <c r="AC242" s="153"/>
      <c r="AD242" s="153"/>
      <c r="AE242" s="153"/>
      <c r="AF242" s="148"/>
      <c r="AG242" s="148"/>
      <c r="AH242" s="149"/>
      <c r="AI242" s="150"/>
      <c r="AJ242" s="148"/>
      <c r="AK242" s="148"/>
      <c r="AL242" s="151"/>
      <c r="AM242" s="151"/>
      <c r="AN242" s="151"/>
      <c r="AO242" s="148"/>
      <c r="AP242" s="148"/>
      <c r="AQ242" s="152"/>
      <c r="AR242" s="152"/>
      <c r="AS242" s="153"/>
      <c r="AT242" s="153"/>
      <c r="AU242" s="153"/>
      <c r="AV242" s="153"/>
      <c r="AW242" s="148"/>
      <c r="AX242" s="148"/>
      <c r="AY242" s="149"/>
      <c r="AZ242" s="150"/>
      <c r="BA242" s="148"/>
      <c r="BB242" s="148"/>
      <c r="BC242" s="151"/>
      <c r="BD242" s="151"/>
      <c r="BE242" s="151"/>
      <c r="BF242" s="148"/>
      <c r="BG242" s="148"/>
      <c r="BH242" s="152"/>
      <c r="BI242" s="152"/>
      <c r="BJ242" s="153"/>
      <c r="BK242" s="153"/>
      <c r="BL242" s="153"/>
      <c r="BM242" s="153"/>
      <c r="BN242" s="148"/>
      <c r="BO242" s="148"/>
      <c r="BP242" s="149"/>
      <c r="BQ242" s="150"/>
      <c r="BR242" s="148"/>
      <c r="BS242" s="148"/>
      <c r="BT242" s="151"/>
      <c r="BU242" s="151"/>
      <c r="BV242" s="151"/>
      <c r="BW242" s="148"/>
      <c r="BX242" s="148"/>
      <c r="BY242" s="152"/>
      <c r="BZ242" s="152"/>
      <c r="CA242" s="153"/>
      <c r="CB242" s="153"/>
      <c r="CC242" s="153"/>
      <c r="CD242" s="153"/>
      <c r="CE242" s="148"/>
      <c r="CF242" s="148"/>
      <c r="CG242" s="149"/>
      <c r="CH242" s="150"/>
      <c r="CI242" s="148"/>
      <c r="CJ242" s="148"/>
      <c r="CK242" s="151"/>
      <c r="CL242" s="151"/>
      <c r="CM242" s="151"/>
      <c r="CN242" s="148"/>
      <c r="CO242" s="148"/>
      <c r="CP242" s="152"/>
      <c r="CQ242" s="152"/>
      <c r="CR242" s="153"/>
      <c r="CS242" s="153"/>
      <c r="CT242" s="153"/>
      <c r="CU242" s="153"/>
      <c r="CV242" s="148"/>
      <c r="CW242" s="148"/>
      <c r="CX242" s="149"/>
      <c r="CY242" s="150"/>
      <c r="CZ242" s="148"/>
      <c r="DA242" s="148"/>
      <c r="DB242" s="151"/>
      <c r="DC242" s="151"/>
      <c r="DD242" s="151"/>
      <c r="DE242" s="148"/>
      <c r="DF242" s="148"/>
      <c r="DG242" s="152"/>
      <c r="DH242" s="152"/>
      <c r="DI242" s="153"/>
      <c r="DJ242" s="153"/>
      <c r="DK242" s="153"/>
      <c r="DL242" s="153"/>
      <c r="DM242" s="148"/>
      <c r="DN242" s="148"/>
      <c r="DO242" s="149"/>
      <c r="DP242" s="150"/>
      <c r="DQ242" s="148"/>
      <c r="DR242" s="148"/>
      <c r="DS242" s="151"/>
      <c r="DT242" s="151"/>
      <c r="DU242" s="151"/>
      <c r="DV242" s="148"/>
      <c r="DW242" s="148"/>
      <c r="DX242" s="152"/>
      <c r="DY242" s="152"/>
      <c r="DZ242" s="153"/>
      <c r="EA242" s="153"/>
      <c r="EB242" s="153"/>
      <c r="EC242" s="153"/>
      <c r="ED242" s="148"/>
      <c r="EE242" s="148"/>
      <c r="EF242" s="149"/>
      <c r="EG242" s="150"/>
      <c r="EH242" s="148"/>
      <c r="EI242" s="148"/>
      <c r="EJ242" s="151"/>
      <c r="EK242" s="151"/>
      <c r="EL242" s="151"/>
      <c r="EM242" s="148"/>
      <c r="EN242" s="148"/>
      <c r="EO242" s="152"/>
      <c r="EP242" s="152"/>
      <c r="EQ242" s="153"/>
      <c r="ER242" s="153"/>
      <c r="ES242" s="153"/>
      <c r="ET242" s="153"/>
      <c r="EU242" s="148"/>
      <c r="EV242" s="148"/>
      <c r="EW242" s="149"/>
      <c r="EX242" s="150"/>
      <c r="EY242" s="148"/>
      <c r="EZ242" s="148"/>
      <c r="FA242" s="151"/>
      <c r="FB242" s="151"/>
      <c r="FC242" s="151"/>
      <c r="FD242" s="148"/>
      <c r="FE242" s="148"/>
      <c r="FF242" s="152"/>
      <c r="FG242" s="152"/>
      <c r="FH242" s="153"/>
      <c r="FI242" s="153"/>
      <c r="FJ242" s="153"/>
      <c r="FK242" s="153"/>
      <c r="FL242" s="148"/>
      <c r="FM242" s="148"/>
      <c r="FN242" s="149"/>
      <c r="FO242" s="150"/>
      <c r="FP242" s="148"/>
      <c r="FQ242" s="148"/>
      <c r="FR242" s="151"/>
      <c r="FS242" s="151"/>
      <c r="FT242" s="151"/>
      <c r="FU242" s="148"/>
      <c r="FV242" s="148"/>
      <c r="FW242" s="152"/>
      <c r="FX242" s="152"/>
      <c r="FY242" s="153"/>
      <c r="FZ242" s="153"/>
      <c r="GA242" s="153"/>
      <c r="GB242" s="153"/>
      <c r="GC242" s="148"/>
      <c r="GD242" s="148"/>
      <c r="GE242" s="149"/>
      <c r="GF242" s="150"/>
      <c r="GG242" s="148"/>
      <c r="GH242" s="148"/>
      <c r="GI242" s="151"/>
      <c r="GJ242" s="151"/>
      <c r="GK242" s="151"/>
      <c r="GL242" s="148"/>
      <c r="GM242" s="148"/>
      <c r="GN242" s="152"/>
      <c r="GO242" s="152"/>
      <c r="GP242" s="153"/>
      <c r="GQ242" s="153"/>
      <c r="GR242" s="153"/>
      <c r="GS242" s="153"/>
      <c r="GT242" s="148"/>
      <c r="GU242" s="148"/>
      <c r="GV242" s="149"/>
      <c r="GW242" s="150"/>
      <c r="GX242" s="148"/>
      <c r="GY242" s="148"/>
      <c r="GZ242" s="151"/>
      <c r="HA242" s="151"/>
      <c r="HB242" s="151"/>
      <c r="HC242" s="148"/>
      <c r="HD242" s="148"/>
      <c r="HE242" s="152"/>
      <c r="HF242" s="152"/>
      <c r="HG242" s="153"/>
    </row>
    <row r="243" spans="1:215" s="166" customFormat="1" ht="41.25" customHeight="1">
      <c r="A243" s="233" t="s">
        <v>6400</v>
      </c>
      <c r="B243" s="234" t="s">
        <v>6401</v>
      </c>
      <c r="C243" s="234" t="s">
        <v>6401</v>
      </c>
      <c r="D243" s="234" t="s">
        <v>3175</v>
      </c>
      <c r="E243" s="483" t="str">
        <f t="shared" si="5"/>
        <v>宇部市常盤台1-20-2</v>
      </c>
      <c r="F243" s="234" t="s">
        <v>6402</v>
      </c>
      <c r="G243" s="235">
        <v>42461</v>
      </c>
      <c r="H243" s="236" t="s">
        <v>6403</v>
      </c>
      <c r="I243" s="237" t="s">
        <v>4102</v>
      </c>
      <c r="J243" s="494" t="s">
        <v>4099</v>
      </c>
      <c r="K243" s="486" t="s">
        <v>0</v>
      </c>
      <c r="L243" s="486" t="s">
        <v>367</v>
      </c>
      <c r="M243" s="483" t="s">
        <v>6404</v>
      </c>
      <c r="N243" s="483" t="s">
        <v>6405</v>
      </c>
      <c r="O243" s="487" t="s">
        <v>4072</v>
      </c>
      <c r="P243" s="497" t="s">
        <v>3400</v>
      </c>
      <c r="Q243" s="149"/>
      <c r="R243" s="150"/>
      <c r="S243" s="148"/>
      <c r="T243" s="148"/>
      <c r="U243" s="151"/>
      <c r="V243" s="151"/>
      <c r="W243" s="151"/>
      <c r="X243" s="148"/>
      <c r="Y243" s="148"/>
      <c r="Z243" s="152"/>
      <c r="AA243" s="152"/>
      <c r="AB243" s="153"/>
      <c r="AC243" s="153"/>
      <c r="AD243" s="153"/>
      <c r="AE243" s="153"/>
      <c r="AF243" s="148"/>
      <c r="AG243" s="148"/>
      <c r="AH243" s="149"/>
      <c r="AI243" s="150"/>
      <c r="AJ243" s="148"/>
      <c r="AK243" s="148"/>
      <c r="AL243" s="151"/>
      <c r="AM243" s="151"/>
      <c r="AN243" s="151"/>
      <c r="AO243" s="148"/>
      <c r="AP243" s="148"/>
      <c r="AQ243" s="152"/>
      <c r="AR243" s="152"/>
      <c r="AS243" s="153"/>
      <c r="AT243" s="153"/>
      <c r="AU243" s="153"/>
      <c r="AV243" s="153"/>
      <c r="AW243" s="148"/>
      <c r="AX243" s="148"/>
      <c r="AY243" s="149"/>
      <c r="AZ243" s="150"/>
      <c r="BA243" s="148"/>
      <c r="BB243" s="148"/>
      <c r="BC243" s="151"/>
      <c r="BD243" s="151"/>
      <c r="BE243" s="151"/>
      <c r="BF243" s="148"/>
      <c r="BG243" s="148"/>
      <c r="BH243" s="152"/>
      <c r="BI243" s="152"/>
      <c r="BJ243" s="153"/>
      <c r="BK243" s="153"/>
      <c r="BL243" s="153"/>
      <c r="BM243" s="153"/>
      <c r="BN243" s="148"/>
      <c r="BO243" s="148"/>
      <c r="BP243" s="149"/>
      <c r="BQ243" s="150"/>
      <c r="BR243" s="148"/>
      <c r="BS243" s="148"/>
      <c r="BT243" s="151"/>
      <c r="BU243" s="151"/>
      <c r="BV243" s="151"/>
      <c r="BW243" s="148"/>
      <c r="BX243" s="148"/>
      <c r="BY243" s="152"/>
      <c r="BZ243" s="152"/>
      <c r="CA243" s="153"/>
      <c r="CB243" s="153"/>
      <c r="CC243" s="153"/>
      <c r="CD243" s="153"/>
      <c r="CE243" s="148"/>
      <c r="CF243" s="148"/>
      <c r="CG243" s="149"/>
      <c r="CH243" s="150"/>
      <c r="CI243" s="148"/>
      <c r="CJ243" s="148"/>
      <c r="CK243" s="151"/>
      <c r="CL243" s="151"/>
      <c r="CM243" s="151"/>
      <c r="CN243" s="148"/>
      <c r="CO243" s="148"/>
      <c r="CP243" s="152"/>
      <c r="CQ243" s="152"/>
      <c r="CR243" s="153"/>
      <c r="CS243" s="153"/>
      <c r="CT243" s="153"/>
      <c r="CU243" s="153"/>
      <c r="CV243" s="148"/>
      <c r="CW243" s="148"/>
      <c r="CX243" s="149"/>
      <c r="CY243" s="150"/>
      <c r="CZ243" s="148"/>
      <c r="DA243" s="148"/>
      <c r="DB243" s="151"/>
      <c r="DC243" s="151"/>
      <c r="DD243" s="151"/>
      <c r="DE243" s="148"/>
      <c r="DF243" s="148"/>
      <c r="DG243" s="152"/>
      <c r="DH243" s="152"/>
      <c r="DI243" s="153"/>
      <c r="DJ243" s="153"/>
      <c r="DK243" s="153"/>
      <c r="DL243" s="153"/>
      <c r="DM243" s="148"/>
      <c r="DN243" s="148"/>
      <c r="DO243" s="149"/>
      <c r="DP243" s="150"/>
      <c r="DQ243" s="148"/>
      <c r="DR243" s="148"/>
      <c r="DS243" s="151"/>
      <c r="DT243" s="151"/>
      <c r="DU243" s="151"/>
      <c r="DV243" s="148"/>
      <c r="DW243" s="148"/>
      <c r="DX243" s="152"/>
      <c r="DY243" s="152"/>
      <c r="DZ243" s="153"/>
      <c r="EA243" s="153"/>
      <c r="EB243" s="153"/>
      <c r="EC243" s="153"/>
      <c r="ED243" s="148"/>
      <c r="EE243" s="148"/>
      <c r="EF243" s="149"/>
      <c r="EG243" s="150"/>
      <c r="EH243" s="148"/>
      <c r="EI243" s="148"/>
      <c r="EJ243" s="151"/>
      <c r="EK243" s="151"/>
      <c r="EL243" s="151"/>
      <c r="EM243" s="148"/>
      <c r="EN243" s="148"/>
      <c r="EO243" s="152"/>
      <c r="EP243" s="152"/>
      <c r="EQ243" s="153"/>
      <c r="ER243" s="153"/>
      <c r="ES243" s="153"/>
      <c r="ET243" s="153"/>
      <c r="EU243" s="148"/>
      <c r="EV243" s="148"/>
      <c r="EW243" s="149"/>
      <c r="EX243" s="150"/>
      <c r="EY243" s="148"/>
      <c r="EZ243" s="148"/>
      <c r="FA243" s="151"/>
      <c r="FB243" s="151"/>
      <c r="FC243" s="151"/>
      <c r="FD243" s="148"/>
      <c r="FE243" s="148"/>
      <c r="FF243" s="152"/>
      <c r="FG243" s="152"/>
      <c r="FH243" s="153"/>
      <c r="FI243" s="153"/>
      <c r="FJ243" s="153"/>
      <c r="FK243" s="153"/>
      <c r="FL243" s="148"/>
      <c r="FM243" s="148"/>
      <c r="FN243" s="149"/>
      <c r="FO243" s="150"/>
      <c r="FP243" s="148"/>
      <c r="FQ243" s="148"/>
      <c r="FR243" s="151"/>
      <c r="FS243" s="151"/>
      <c r="FT243" s="151"/>
      <c r="FU243" s="148"/>
      <c r="FV243" s="148"/>
      <c r="FW243" s="152"/>
      <c r="FX243" s="152"/>
      <c r="FY243" s="153"/>
      <c r="FZ243" s="153"/>
      <c r="GA243" s="153"/>
      <c r="GB243" s="153"/>
      <c r="GC243" s="148"/>
      <c r="GD243" s="148"/>
      <c r="GE243" s="149"/>
      <c r="GF243" s="150"/>
      <c r="GG243" s="148"/>
      <c r="GH243" s="148"/>
      <c r="GI243" s="151"/>
      <c r="GJ243" s="151"/>
      <c r="GK243" s="151"/>
      <c r="GL243" s="148"/>
      <c r="GM243" s="148"/>
      <c r="GN243" s="152"/>
      <c r="GO243" s="152"/>
      <c r="GP243" s="153"/>
      <c r="GQ243" s="153"/>
      <c r="GR243" s="153"/>
      <c r="GS243" s="153"/>
      <c r="GT243" s="148"/>
      <c r="GU243" s="148"/>
      <c r="GV243" s="149"/>
      <c r="GW243" s="150"/>
      <c r="GX243" s="148"/>
      <c r="GY243" s="148"/>
      <c r="GZ243" s="151"/>
      <c r="HA243" s="151"/>
      <c r="HB243" s="151"/>
      <c r="HC243" s="148"/>
      <c r="HD243" s="148"/>
      <c r="HE243" s="152"/>
      <c r="HF243" s="152"/>
      <c r="HG243" s="153"/>
    </row>
    <row r="244" spans="1:215" s="166" customFormat="1" ht="41.25" customHeight="1">
      <c r="A244" s="233" t="s">
        <v>6406</v>
      </c>
      <c r="B244" s="234" t="s">
        <v>6407</v>
      </c>
      <c r="C244" s="234" t="s">
        <v>6407</v>
      </c>
      <c r="D244" s="234" t="s">
        <v>8607</v>
      </c>
      <c r="E244" s="483" t="str">
        <f t="shared" si="5"/>
        <v>宇部市中尾1-7-13</v>
      </c>
      <c r="F244" s="234" t="s">
        <v>2891</v>
      </c>
      <c r="G244" s="235">
        <v>42461</v>
      </c>
      <c r="H244" s="236" t="s">
        <v>6408</v>
      </c>
      <c r="I244" s="237" t="s">
        <v>535</v>
      </c>
      <c r="J244" s="494" t="s">
        <v>4099</v>
      </c>
      <c r="K244" s="486" t="s">
        <v>0</v>
      </c>
      <c r="L244" s="486" t="s">
        <v>367</v>
      </c>
      <c r="M244" s="483" t="s">
        <v>3475</v>
      </c>
      <c r="N244" s="483" t="s">
        <v>6409</v>
      </c>
      <c r="O244" s="487" t="s">
        <v>4072</v>
      </c>
      <c r="P244" s="497" t="s">
        <v>3400</v>
      </c>
      <c r="Q244" s="149"/>
      <c r="R244" s="150"/>
      <c r="S244" s="148"/>
      <c r="T244" s="148"/>
      <c r="U244" s="151"/>
      <c r="V244" s="151"/>
      <c r="W244" s="151"/>
      <c r="X244" s="148"/>
      <c r="Y244" s="148"/>
      <c r="Z244" s="152"/>
      <c r="AA244" s="152"/>
      <c r="AB244" s="153"/>
      <c r="AC244" s="153"/>
      <c r="AD244" s="153"/>
      <c r="AE244" s="153"/>
      <c r="AF244" s="148"/>
      <c r="AG244" s="148"/>
      <c r="AH244" s="149"/>
      <c r="AI244" s="150"/>
      <c r="AJ244" s="148"/>
      <c r="AK244" s="148"/>
      <c r="AL244" s="151"/>
      <c r="AM244" s="151"/>
      <c r="AN244" s="151"/>
      <c r="AO244" s="148"/>
      <c r="AP244" s="148"/>
      <c r="AQ244" s="152"/>
      <c r="AR244" s="152"/>
      <c r="AS244" s="153"/>
      <c r="AT244" s="153"/>
      <c r="AU244" s="153"/>
      <c r="AV244" s="153"/>
      <c r="AW244" s="148"/>
      <c r="AX244" s="148"/>
      <c r="AY244" s="149"/>
      <c r="AZ244" s="150"/>
      <c r="BA244" s="148"/>
      <c r="BB244" s="148"/>
      <c r="BC244" s="151"/>
      <c r="BD244" s="151"/>
      <c r="BE244" s="151"/>
      <c r="BF244" s="148"/>
      <c r="BG244" s="148"/>
      <c r="BH244" s="152"/>
      <c r="BI244" s="152"/>
      <c r="BJ244" s="153"/>
      <c r="BK244" s="153"/>
      <c r="BL244" s="153"/>
      <c r="BM244" s="153"/>
      <c r="BN244" s="148"/>
      <c r="BO244" s="148"/>
      <c r="BP244" s="149"/>
      <c r="BQ244" s="150"/>
      <c r="BR244" s="148"/>
      <c r="BS244" s="148"/>
      <c r="BT244" s="151"/>
      <c r="BU244" s="151"/>
      <c r="BV244" s="151"/>
      <c r="BW244" s="148"/>
      <c r="BX244" s="148"/>
      <c r="BY244" s="152"/>
      <c r="BZ244" s="152"/>
      <c r="CA244" s="153"/>
      <c r="CB244" s="153"/>
      <c r="CC244" s="153"/>
      <c r="CD244" s="153"/>
      <c r="CE244" s="148"/>
      <c r="CF244" s="148"/>
      <c r="CG244" s="149"/>
      <c r="CH244" s="150"/>
      <c r="CI244" s="148"/>
      <c r="CJ244" s="148"/>
      <c r="CK244" s="151"/>
      <c r="CL244" s="151"/>
      <c r="CM244" s="151"/>
      <c r="CN244" s="148"/>
      <c r="CO244" s="148"/>
      <c r="CP244" s="152"/>
      <c r="CQ244" s="152"/>
      <c r="CR244" s="153"/>
      <c r="CS244" s="153"/>
      <c r="CT244" s="153"/>
      <c r="CU244" s="153"/>
      <c r="CV244" s="148"/>
      <c r="CW244" s="148"/>
      <c r="CX244" s="149"/>
      <c r="CY244" s="150"/>
      <c r="CZ244" s="148"/>
      <c r="DA244" s="148"/>
      <c r="DB244" s="151"/>
      <c r="DC244" s="151"/>
      <c r="DD244" s="151"/>
      <c r="DE244" s="148"/>
      <c r="DF244" s="148"/>
      <c r="DG244" s="152"/>
      <c r="DH244" s="152"/>
      <c r="DI244" s="153"/>
      <c r="DJ244" s="153"/>
      <c r="DK244" s="153"/>
      <c r="DL244" s="153"/>
      <c r="DM244" s="148"/>
      <c r="DN244" s="148"/>
      <c r="DO244" s="149"/>
      <c r="DP244" s="150"/>
      <c r="DQ244" s="148"/>
      <c r="DR244" s="148"/>
      <c r="DS244" s="151"/>
      <c r="DT244" s="151"/>
      <c r="DU244" s="151"/>
      <c r="DV244" s="148"/>
      <c r="DW244" s="148"/>
      <c r="DX244" s="152"/>
      <c r="DY244" s="152"/>
      <c r="DZ244" s="153"/>
      <c r="EA244" s="153"/>
      <c r="EB244" s="153"/>
      <c r="EC244" s="153"/>
      <c r="ED244" s="148"/>
      <c r="EE244" s="148"/>
      <c r="EF244" s="149"/>
      <c r="EG244" s="150"/>
      <c r="EH244" s="148"/>
      <c r="EI244" s="148"/>
      <c r="EJ244" s="151"/>
      <c r="EK244" s="151"/>
      <c r="EL244" s="151"/>
      <c r="EM244" s="148"/>
      <c r="EN244" s="148"/>
      <c r="EO244" s="152"/>
      <c r="EP244" s="152"/>
      <c r="EQ244" s="153"/>
      <c r="ER244" s="153"/>
      <c r="ES244" s="153"/>
      <c r="ET244" s="153"/>
      <c r="EU244" s="148"/>
      <c r="EV244" s="148"/>
      <c r="EW244" s="149"/>
      <c r="EX244" s="150"/>
      <c r="EY244" s="148"/>
      <c r="EZ244" s="148"/>
      <c r="FA244" s="151"/>
      <c r="FB244" s="151"/>
      <c r="FC244" s="151"/>
      <c r="FD244" s="148"/>
      <c r="FE244" s="148"/>
      <c r="FF244" s="152"/>
      <c r="FG244" s="152"/>
      <c r="FH244" s="153"/>
      <c r="FI244" s="153"/>
      <c r="FJ244" s="153"/>
      <c r="FK244" s="153"/>
      <c r="FL244" s="148"/>
      <c r="FM244" s="148"/>
      <c r="FN244" s="149"/>
      <c r="FO244" s="150"/>
      <c r="FP244" s="148"/>
      <c r="FQ244" s="148"/>
      <c r="FR244" s="151"/>
      <c r="FS244" s="151"/>
      <c r="FT244" s="151"/>
      <c r="FU244" s="148"/>
      <c r="FV244" s="148"/>
      <c r="FW244" s="152"/>
      <c r="FX244" s="152"/>
      <c r="FY244" s="153"/>
      <c r="FZ244" s="153"/>
      <c r="GA244" s="153"/>
      <c r="GB244" s="153"/>
      <c r="GC244" s="148"/>
      <c r="GD244" s="148"/>
      <c r="GE244" s="149"/>
      <c r="GF244" s="150"/>
      <c r="GG244" s="148"/>
      <c r="GH244" s="148"/>
      <c r="GI244" s="151"/>
      <c r="GJ244" s="151"/>
      <c r="GK244" s="151"/>
      <c r="GL244" s="148"/>
      <c r="GM244" s="148"/>
      <c r="GN244" s="152"/>
      <c r="GO244" s="152"/>
      <c r="GP244" s="153"/>
      <c r="GQ244" s="153"/>
      <c r="GR244" s="153"/>
      <c r="GS244" s="153"/>
      <c r="GT244" s="148"/>
      <c r="GU244" s="148"/>
      <c r="GV244" s="149"/>
      <c r="GW244" s="150"/>
      <c r="GX244" s="148"/>
      <c r="GY244" s="148"/>
      <c r="GZ244" s="151"/>
      <c r="HA244" s="151"/>
      <c r="HB244" s="151"/>
      <c r="HC244" s="148"/>
      <c r="HD244" s="148"/>
      <c r="HE244" s="152"/>
      <c r="HF244" s="152"/>
      <c r="HG244" s="153"/>
    </row>
    <row r="245" spans="1:215" s="166" customFormat="1" ht="41.25" customHeight="1">
      <c r="A245" s="233" t="s">
        <v>6410</v>
      </c>
      <c r="B245" s="234" t="s">
        <v>6411</v>
      </c>
      <c r="C245" s="234" t="s">
        <v>6411</v>
      </c>
      <c r="D245" s="234" t="s">
        <v>6412</v>
      </c>
      <c r="E245" s="483" t="str">
        <f t="shared" si="5"/>
        <v>宇部市西万倉1690-2</v>
      </c>
      <c r="F245" s="234" t="s">
        <v>6413</v>
      </c>
      <c r="G245" s="235">
        <v>42461</v>
      </c>
      <c r="H245" s="236" t="s">
        <v>6414</v>
      </c>
      <c r="I245" s="237" t="s">
        <v>4102</v>
      </c>
      <c r="J245" s="494" t="s">
        <v>4099</v>
      </c>
      <c r="K245" s="486" t="s">
        <v>0</v>
      </c>
      <c r="L245" s="486" t="s">
        <v>367</v>
      </c>
      <c r="M245" s="483" t="s">
        <v>6415</v>
      </c>
      <c r="N245" s="483" t="s">
        <v>6416</v>
      </c>
      <c r="O245" s="487" t="s">
        <v>4072</v>
      </c>
      <c r="P245" s="497" t="s">
        <v>3400</v>
      </c>
      <c r="Q245" s="149"/>
      <c r="R245" s="150"/>
      <c r="S245" s="148"/>
      <c r="T245" s="148"/>
      <c r="U245" s="151"/>
      <c r="V245" s="151"/>
      <c r="W245" s="151"/>
      <c r="X245" s="148"/>
      <c r="Y245" s="148"/>
      <c r="Z245" s="152"/>
      <c r="AA245" s="152"/>
      <c r="AB245" s="153"/>
      <c r="AC245" s="153"/>
      <c r="AD245" s="153"/>
      <c r="AE245" s="153"/>
      <c r="AF245" s="148"/>
      <c r="AG245" s="148"/>
      <c r="AH245" s="149"/>
      <c r="AI245" s="150"/>
      <c r="AJ245" s="148"/>
      <c r="AK245" s="148"/>
      <c r="AL245" s="151"/>
      <c r="AM245" s="151"/>
      <c r="AN245" s="151"/>
      <c r="AO245" s="148"/>
      <c r="AP245" s="148"/>
      <c r="AQ245" s="152"/>
      <c r="AR245" s="152"/>
      <c r="AS245" s="153"/>
      <c r="AT245" s="153"/>
      <c r="AU245" s="153"/>
      <c r="AV245" s="153"/>
      <c r="AW245" s="148"/>
      <c r="AX245" s="148"/>
      <c r="AY245" s="149"/>
      <c r="AZ245" s="150"/>
      <c r="BA245" s="148"/>
      <c r="BB245" s="148"/>
      <c r="BC245" s="151"/>
      <c r="BD245" s="151"/>
      <c r="BE245" s="151"/>
      <c r="BF245" s="148"/>
      <c r="BG245" s="148"/>
      <c r="BH245" s="152"/>
      <c r="BI245" s="152"/>
      <c r="BJ245" s="153"/>
      <c r="BK245" s="153"/>
      <c r="BL245" s="153"/>
      <c r="BM245" s="153"/>
      <c r="BN245" s="148"/>
      <c r="BO245" s="148"/>
      <c r="BP245" s="149"/>
      <c r="BQ245" s="150"/>
      <c r="BR245" s="148"/>
      <c r="BS245" s="148"/>
      <c r="BT245" s="151"/>
      <c r="BU245" s="151"/>
      <c r="BV245" s="151"/>
      <c r="BW245" s="148"/>
      <c r="BX245" s="148"/>
      <c r="BY245" s="152"/>
      <c r="BZ245" s="152"/>
      <c r="CA245" s="153"/>
      <c r="CB245" s="153"/>
      <c r="CC245" s="153"/>
      <c r="CD245" s="153"/>
      <c r="CE245" s="148"/>
      <c r="CF245" s="148"/>
      <c r="CG245" s="149"/>
      <c r="CH245" s="150"/>
      <c r="CI245" s="148"/>
      <c r="CJ245" s="148"/>
      <c r="CK245" s="151"/>
      <c r="CL245" s="151"/>
      <c r="CM245" s="151"/>
      <c r="CN245" s="148"/>
      <c r="CO245" s="148"/>
      <c r="CP245" s="152"/>
      <c r="CQ245" s="152"/>
      <c r="CR245" s="153"/>
      <c r="CS245" s="153"/>
      <c r="CT245" s="153"/>
      <c r="CU245" s="153"/>
      <c r="CV245" s="148"/>
      <c r="CW245" s="148"/>
      <c r="CX245" s="149"/>
      <c r="CY245" s="150"/>
      <c r="CZ245" s="148"/>
      <c r="DA245" s="148"/>
      <c r="DB245" s="151"/>
      <c r="DC245" s="151"/>
      <c r="DD245" s="151"/>
      <c r="DE245" s="148"/>
      <c r="DF245" s="148"/>
      <c r="DG245" s="152"/>
      <c r="DH245" s="152"/>
      <c r="DI245" s="153"/>
      <c r="DJ245" s="153"/>
      <c r="DK245" s="153"/>
      <c r="DL245" s="153"/>
      <c r="DM245" s="148"/>
      <c r="DN245" s="148"/>
      <c r="DO245" s="149"/>
      <c r="DP245" s="150"/>
      <c r="DQ245" s="148"/>
      <c r="DR245" s="148"/>
      <c r="DS245" s="151"/>
      <c r="DT245" s="151"/>
      <c r="DU245" s="151"/>
      <c r="DV245" s="148"/>
      <c r="DW245" s="148"/>
      <c r="DX245" s="152"/>
      <c r="DY245" s="152"/>
      <c r="DZ245" s="153"/>
      <c r="EA245" s="153"/>
      <c r="EB245" s="153"/>
      <c r="EC245" s="153"/>
      <c r="ED245" s="148"/>
      <c r="EE245" s="148"/>
      <c r="EF245" s="149"/>
      <c r="EG245" s="150"/>
      <c r="EH245" s="148"/>
      <c r="EI245" s="148"/>
      <c r="EJ245" s="151"/>
      <c r="EK245" s="151"/>
      <c r="EL245" s="151"/>
      <c r="EM245" s="148"/>
      <c r="EN245" s="148"/>
      <c r="EO245" s="152"/>
      <c r="EP245" s="152"/>
      <c r="EQ245" s="153"/>
      <c r="ER245" s="153"/>
      <c r="ES245" s="153"/>
      <c r="ET245" s="153"/>
      <c r="EU245" s="148"/>
      <c r="EV245" s="148"/>
      <c r="EW245" s="149"/>
      <c r="EX245" s="150"/>
      <c r="EY245" s="148"/>
      <c r="EZ245" s="148"/>
      <c r="FA245" s="151"/>
      <c r="FB245" s="151"/>
      <c r="FC245" s="151"/>
      <c r="FD245" s="148"/>
      <c r="FE245" s="148"/>
      <c r="FF245" s="152"/>
      <c r="FG245" s="152"/>
      <c r="FH245" s="153"/>
      <c r="FI245" s="153"/>
      <c r="FJ245" s="153"/>
      <c r="FK245" s="153"/>
      <c r="FL245" s="148"/>
      <c r="FM245" s="148"/>
      <c r="FN245" s="149"/>
      <c r="FO245" s="150"/>
      <c r="FP245" s="148"/>
      <c r="FQ245" s="148"/>
      <c r="FR245" s="151"/>
      <c r="FS245" s="151"/>
      <c r="FT245" s="151"/>
      <c r="FU245" s="148"/>
      <c r="FV245" s="148"/>
      <c r="FW245" s="152"/>
      <c r="FX245" s="152"/>
      <c r="FY245" s="153"/>
      <c r="FZ245" s="153"/>
      <c r="GA245" s="153"/>
      <c r="GB245" s="153"/>
      <c r="GC245" s="148"/>
      <c r="GD245" s="148"/>
      <c r="GE245" s="149"/>
      <c r="GF245" s="150"/>
      <c r="GG245" s="148"/>
      <c r="GH245" s="148"/>
      <c r="GI245" s="151"/>
      <c r="GJ245" s="151"/>
      <c r="GK245" s="151"/>
      <c r="GL245" s="148"/>
      <c r="GM245" s="148"/>
      <c r="GN245" s="152"/>
      <c r="GO245" s="152"/>
      <c r="GP245" s="153"/>
      <c r="GQ245" s="153"/>
      <c r="GR245" s="153"/>
      <c r="GS245" s="153"/>
      <c r="GT245" s="148"/>
      <c r="GU245" s="148"/>
      <c r="GV245" s="149"/>
      <c r="GW245" s="150"/>
      <c r="GX245" s="148"/>
      <c r="GY245" s="148"/>
      <c r="GZ245" s="151"/>
      <c r="HA245" s="151"/>
      <c r="HB245" s="151"/>
      <c r="HC245" s="148"/>
      <c r="HD245" s="148"/>
      <c r="HE245" s="152"/>
      <c r="HF245" s="152"/>
      <c r="HG245" s="153"/>
    </row>
    <row r="246" spans="1:215" s="166" customFormat="1" ht="41.25" customHeight="1">
      <c r="A246" s="233" t="s">
        <v>5069</v>
      </c>
      <c r="B246" s="234" t="s">
        <v>3042</v>
      </c>
      <c r="C246" s="234" t="s">
        <v>3042</v>
      </c>
      <c r="D246" s="234" t="s">
        <v>3043</v>
      </c>
      <c r="E246" s="483" t="str">
        <f t="shared" si="5"/>
        <v>宇部市車地43-1</v>
      </c>
      <c r="F246" s="234" t="s">
        <v>5068</v>
      </c>
      <c r="G246" s="235">
        <v>42552</v>
      </c>
      <c r="H246" s="236" t="s">
        <v>5067</v>
      </c>
      <c r="I246" s="376" t="s">
        <v>3040</v>
      </c>
      <c r="J246" s="494" t="s">
        <v>4099</v>
      </c>
      <c r="K246" s="486" t="s">
        <v>0</v>
      </c>
      <c r="L246" s="486" t="s">
        <v>367</v>
      </c>
      <c r="M246" s="483" t="s">
        <v>3044</v>
      </c>
      <c r="N246" s="483" t="s">
        <v>5066</v>
      </c>
      <c r="O246" s="487" t="s">
        <v>4072</v>
      </c>
      <c r="P246" s="497" t="s">
        <v>3400</v>
      </c>
      <c r="Q246" s="149"/>
      <c r="R246" s="150"/>
      <c r="S246" s="148"/>
      <c r="T246" s="148"/>
      <c r="U246" s="151"/>
      <c r="V246" s="151"/>
      <c r="W246" s="151"/>
      <c r="X246" s="148"/>
      <c r="Y246" s="148"/>
      <c r="Z246" s="152"/>
      <c r="AA246" s="152"/>
      <c r="AB246" s="153"/>
      <c r="AC246" s="153"/>
      <c r="AD246" s="153"/>
      <c r="AE246" s="153"/>
      <c r="AF246" s="148"/>
      <c r="AG246" s="148"/>
      <c r="AH246" s="149"/>
      <c r="AI246" s="150"/>
      <c r="AJ246" s="148"/>
      <c r="AK246" s="148"/>
      <c r="AL246" s="151"/>
      <c r="AM246" s="151"/>
      <c r="AN246" s="151"/>
      <c r="AO246" s="148"/>
      <c r="AP246" s="148"/>
      <c r="AQ246" s="152"/>
      <c r="AR246" s="152"/>
      <c r="AS246" s="153"/>
      <c r="AT246" s="153"/>
      <c r="AU246" s="153"/>
      <c r="AV246" s="153"/>
      <c r="AW246" s="148"/>
      <c r="AX246" s="148"/>
      <c r="AY246" s="149"/>
      <c r="AZ246" s="150"/>
      <c r="BA246" s="148"/>
      <c r="BB246" s="148"/>
      <c r="BC246" s="151"/>
      <c r="BD246" s="151"/>
      <c r="BE246" s="151"/>
      <c r="BF246" s="148"/>
      <c r="BG246" s="148"/>
      <c r="BH246" s="152"/>
      <c r="BI246" s="152"/>
      <c r="BJ246" s="153"/>
      <c r="BK246" s="153"/>
      <c r="BL246" s="153"/>
      <c r="BM246" s="153"/>
      <c r="BN246" s="148"/>
      <c r="BO246" s="148"/>
      <c r="BP246" s="149"/>
      <c r="BQ246" s="150"/>
      <c r="BR246" s="148"/>
      <c r="BS246" s="148"/>
      <c r="BT246" s="151"/>
      <c r="BU246" s="151"/>
      <c r="BV246" s="151"/>
      <c r="BW246" s="148"/>
      <c r="BX246" s="148"/>
      <c r="BY246" s="152"/>
      <c r="BZ246" s="152"/>
      <c r="CA246" s="153"/>
      <c r="CB246" s="153"/>
      <c r="CC246" s="153"/>
      <c r="CD246" s="153"/>
      <c r="CE246" s="148"/>
      <c r="CF246" s="148"/>
      <c r="CG246" s="149"/>
      <c r="CH246" s="150"/>
      <c r="CI246" s="148"/>
      <c r="CJ246" s="148"/>
      <c r="CK246" s="151"/>
      <c r="CL246" s="151"/>
      <c r="CM246" s="151"/>
      <c r="CN246" s="148"/>
      <c r="CO246" s="148"/>
      <c r="CP246" s="152"/>
      <c r="CQ246" s="152"/>
      <c r="CR246" s="153"/>
      <c r="CS246" s="153"/>
      <c r="CT246" s="153"/>
      <c r="CU246" s="153"/>
      <c r="CV246" s="148"/>
      <c r="CW246" s="148"/>
      <c r="CX246" s="149"/>
      <c r="CY246" s="150"/>
      <c r="CZ246" s="148"/>
      <c r="DA246" s="148"/>
      <c r="DB246" s="151"/>
      <c r="DC246" s="151"/>
      <c r="DD246" s="151"/>
      <c r="DE246" s="148"/>
      <c r="DF246" s="148"/>
      <c r="DG246" s="152"/>
      <c r="DH246" s="152"/>
      <c r="DI246" s="153"/>
      <c r="DJ246" s="153"/>
      <c r="DK246" s="153"/>
      <c r="DL246" s="153"/>
      <c r="DM246" s="148"/>
      <c r="DN246" s="148"/>
      <c r="DO246" s="149"/>
      <c r="DP246" s="150"/>
      <c r="DQ246" s="148"/>
      <c r="DR246" s="148"/>
      <c r="DS246" s="151"/>
      <c r="DT246" s="151"/>
      <c r="DU246" s="151"/>
      <c r="DV246" s="148"/>
      <c r="DW246" s="148"/>
      <c r="DX246" s="152"/>
      <c r="DY246" s="152"/>
      <c r="DZ246" s="153"/>
      <c r="EA246" s="153"/>
      <c r="EB246" s="153"/>
      <c r="EC246" s="153"/>
      <c r="ED246" s="148"/>
      <c r="EE246" s="148"/>
      <c r="EF246" s="149"/>
      <c r="EG246" s="150"/>
      <c r="EH246" s="148"/>
      <c r="EI246" s="148"/>
      <c r="EJ246" s="151"/>
      <c r="EK246" s="151"/>
      <c r="EL246" s="151"/>
      <c r="EM246" s="148"/>
      <c r="EN246" s="148"/>
      <c r="EO246" s="152"/>
      <c r="EP246" s="152"/>
      <c r="EQ246" s="153"/>
      <c r="ER246" s="153"/>
      <c r="ES246" s="153"/>
      <c r="ET246" s="153"/>
      <c r="EU246" s="148"/>
      <c r="EV246" s="148"/>
      <c r="EW246" s="149"/>
      <c r="EX246" s="150"/>
      <c r="EY246" s="148"/>
      <c r="EZ246" s="148"/>
      <c r="FA246" s="151"/>
      <c r="FB246" s="151"/>
      <c r="FC246" s="151"/>
      <c r="FD246" s="148"/>
      <c r="FE246" s="148"/>
      <c r="FF246" s="152"/>
      <c r="FG246" s="152"/>
      <c r="FH246" s="153"/>
      <c r="FI246" s="153"/>
      <c r="FJ246" s="153"/>
      <c r="FK246" s="153"/>
      <c r="FL246" s="148"/>
      <c r="FM246" s="148"/>
      <c r="FN246" s="149"/>
      <c r="FO246" s="150"/>
      <c r="FP246" s="148"/>
      <c r="FQ246" s="148"/>
      <c r="FR246" s="151"/>
      <c r="FS246" s="151"/>
      <c r="FT246" s="151"/>
      <c r="FU246" s="148"/>
      <c r="FV246" s="148"/>
      <c r="FW246" s="152"/>
      <c r="FX246" s="152"/>
      <c r="FY246" s="153"/>
      <c r="FZ246" s="153"/>
      <c r="GA246" s="153"/>
      <c r="GB246" s="153"/>
      <c r="GC246" s="148"/>
      <c r="GD246" s="148"/>
      <c r="GE246" s="149"/>
      <c r="GF246" s="150"/>
      <c r="GG246" s="148"/>
      <c r="GH246" s="148"/>
      <c r="GI246" s="151"/>
      <c r="GJ246" s="151"/>
      <c r="GK246" s="151"/>
      <c r="GL246" s="148"/>
      <c r="GM246" s="148"/>
      <c r="GN246" s="152"/>
      <c r="GO246" s="152"/>
      <c r="GP246" s="153"/>
      <c r="GQ246" s="153"/>
      <c r="GR246" s="153"/>
      <c r="GS246" s="153"/>
      <c r="GT246" s="148"/>
      <c r="GU246" s="148"/>
      <c r="GV246" s="149"/>
      <c r="GW246" s="150"/>
      <c r="GX246" s="148"/>
      <c r="GY246" s="148"/>
      <c r="GZ246" s="151"/>
      <c r="HA246" s="151"/>
      <c r="HB246" s="151"/>
      <c r="HC246" s="148"/>
      <c r="HD246" s="148"/>
      <c r="HE246" s="152"/>
      <c r="HF246" s="152"/>
      <c r="HG246" s="153"/>
    </row>
    <row r="247" spans="1:215" s="152" customFormat="1" ht="41.25" customHeight="1">
      <c r="A247" s="233" t="s">
        <v>3045</v>
      </c>
      <c r="B247" s="234" t="s">
        <v>3046</v>
      </c>
      <c r="C247" s="234" t="s">
        <v>3046</v>
      </c>
      <c r="D247" s="234" t="s">
        <v>3047</v>
      </c>
      <c r="E247" s="483" t="str">
        <f t="shared" si="5"/>
        <v>宇部市居能町1-2-13</v>
      </c>
      <c r="F247" s="234" t="s">
        <v>5065</v>
      </c>
      <c r="G247" s="235">
        <v>42552</v>
      </c>
      <c r="H247" s="236" t="s">
        <v>5064</v>
      </c>
      <c r="I247" s="237" t="s">
        <v>535</v>
      </c>
      <c r="J247" s="494" t="s">
        <v>4099</v>
      </c>
      <c r="K247" s="486" t="s">
        <v>0</v>
      </c>
      <c r="L247" s="486" t="s">
        <v>367</v>
      </c>
      <c r="M247" s="483" t="s">
        <v>3048</v>
      </c>
      <c r="N247" s="483" t="s">
        <v>5063</v>
      </c>
      <c r="O247" s="487" t="s">
        <v>4072</v>
      </c>
      <c r="P247" s="497" t="s">
        <v>3400</v>
      </c>
      <c r="Q247" s="150"/>
      <c r="R247" s="148"/>
      <c r="S247" s="148"/>
      <c r="T247" s="151"/>
      <c r="U247" s="151"/>
      <c r="V247" s="151"/>
      <c r="W247" s="148"/>
      <c r="X247" s="148"/>
      <c r="AA247" s="153"/>
      <c r="AB247" s="153"/>
      <c r="AC247" s="153"/>
      <c r="AD247" s="153"/>
      <c r="AE247" s="148"/>
      <c r="AF247" s="148"/>
      <c r="AG247" s="149"/>
      <c r="AH247" s="150"/>
      <c r="AI247" s="148"/>
      <c r="AJ247" s="148"/>
      <c r="AK247" s="151"/>
      <c r="AL247" s="151"/>
      <c r="AM247" s="151"/>
      <c r="AN247" s="148"/>
      <c r="AO247" s="148"/>
      <c r="AR247" s="153"/>
      <c r="AS247" s="153"/>
      <c r="AT247" s="153"/>
      <c r="AU247" s="153"/>
      <c r="AV247" s="148"/>
      <c r="AW247" s="148"/>
      <c r="AX247" s="149"/>
      <c r="AY247" s="150"/>
      <c r="AZ247" s="148"/>
      <c r="BA247" s="148"/>
      <c r="BB247" s="151"/>
      <c r="BC247" s="151"/>
      <c r="BD247" s="151"/>
      <c r="BE247" s="148"/>
      <c r="BF247" s="148"/>
      <c r="BI247" s="153"/>
      <c r="BJ247" s="153"/>
      <c r="BK247" s="153"/>
      <c r="BL247" s="153"/>
      <c r="BM247" s="148"/>
      <c r="BN247" s="148"/>
      <c r="BO247" s="149"/>
      <c r="BP247" s="150"/>
      <c r="BQ247" s="148"/>
      <c r="BR247" s="148"/>
      <c r="BS247" s="151"/>
      <c r="BT247" s="151"/>
      <c r="BU247" s="151"/>
      <c r="BV247" s="148"/>
      <c r="BW247" s="148"/>
      <c r="BZ247" s="153"/>
      <c r="CA247" s="153"/>
      <c r="CB247" s="153"/>
      <c r="CC247" s="153"/>
      <c r="CD247" s="148"/>
      <c r="CE247" s="148"/>
      <c r="CF247" s="149"/>
      <c r="CG247" s="150"/>
      <c r="CH247" s="148"/>
      <c r="CI247" s="148"/>
      <c r="CJ247" s="151"/>
      <c r="CK247" s="151"/>
      <c r="CL247" s="151"/>
      <c r="CM247" s="148"/>
      <c r="CN247" s="148"/>
      <c r="CQ247" s="153"/>
      <c r="CR247" s="153"/>
      <c r="CS247" s="153"/>
      <c r="CT247" s="153"/>
      <c r="CU247" s="148"/>
      <c r="CV247" s="148"/>
      <c r="CW247" s="149"/>
      <c r="CX247" s="150"/>
      <c r="CY247" s="148"/>
      <c r="CZ247" s="148"/>
      <c r="DA247" s="151"/>
      <c r="DB247" s="151"/>
      <c r="DC247" s="151"/>
      <c r="DD247" s="148"/>
      <c r="DE247" s="148"/>
      <c r="DH247" s="153"/>
      <c r="DI247" s="153"/>
      <c r="DJ247" s="153"/>
      <c r="DK247" s="153"/>
      <c r="DL247" s="148"/>
      <c r="DM247" s="148"/>
      <c r="DN247" s="149"/>
      <c r="DO247" s="150"/>
      <c r="DP247" s="148"/>
      <c r="DQ247" s="148"/>
      <c r="DR247" s="151"/>
      <c r="DS247" s="151"/>
      <c r="DT247" s="151"/>
      <c r="DU247" s="148"/>
      <c r="DV247" s="148"/>
      <c r="DY247" s="153"/>
      <c r="DZ247" s="153"/>
      <c r="EA247" s="153"/>
      <c r="EB247" s="153"/>
      <c r="EC247" s="148"/>
      <c r="ED247" s="148"/>
      <c r="EE247" s="149"/>
      <c r="EF247" s="150"/>
      <c r="EG247" s="148"/>
      <c r="EH247" s="148"/>
      <c r="EI247" s="151"/>
      <c r="EJ247" s="151"/>
      <c r="EK247" s="151"/>
      <c r="EL247" s="148"/>
      <c r="EM247" s="148"/>
      <c r="EP247" s="153"/>
      <c r="EQ247" s="153"/>
      <c r="ER247" s="153"/>
      <c r="ES247" s="153"/>
      <c r="ET247" s="148"/>
      <c r="EU247" s="148"/>
      <c r="EV247" s="149"/>
      <c r="EW247" s="150"/>
      <c r="EX247" s="148"/>
      <c r="EY247" s="148"/>
      <c r="EZ247" s="151"/>
      <c r="FA247" s="151"/>
      <c r="FB247" s="151"/>
      <c r="FC247" s="148"/>
      <c r="FD247" s="148"/>
      <c r="FG247" s="153"/>
      <c r="FH247" s="153"/>
      <c r="FI247" s="153"/>
      <c r="FJ247" s="153"/>
      <c r="FK247" s="148"/>
      <c r="FL247" s="148"/>
      <c r="FM247" s="149"/>
      <c r="FN247" s="150"/>
      <c r="FO247" s="148"/>
      <c r="FP247" s="148"/>
      <c r="FQ247" s="151"/>
      <c r="FR247" s="151"/>
      <c r="FS247" s="151"/>
      <c r="FT247" s="148"/>
      <c r="FU247" s="148"/>
      <c r="FX247" s="153"/>
      <c r="FY247" s="153"/>
      <c r="FZ247" s="153"/>
      <c r="GA247" s="153"/>
      <c r="GB247" s="148"/>
      <c r="GC247" s="148"/>
      <c r="GD247" s="149"/>
      <c r="GE247" s="150"/>
      <c r="GF247" s="148"/>
      <c r="GG247" s="148"/>
      <c r="GH247" s="151"/>
      <c r="GI247" s="151"/>
      <c r="GJ247" s="151"/>
      <c r="GK247" s="148"/>
      <c r="GL247" s="148"/>
      <c r="GO247" s="153"/>
      <c r="GP247" s="153"/>
      <c r="GQ247" s="153"/>
      <c r="GR247" s="153"/>
      <c r="GS247" s="148"/>
      <c r="GT247" s="148"/>
      <c r="GU247" s="149"/>
      <c r="GV247" s="150"/>
      <c r="GW247" s="148"/>
      <c r="GX247" s="148"/>
      <c r="GY247" s="151"/>
      <c r="GZ247" s="151"/>
      <c r="HA247" s="151"/>
      <c r="HB247" s="148"/>
      <c r="HC247" s="148"/>
      <c r="HF247" s="153"/>
    </row>
    <row r="248" spans="1:215" s="152" customFormat="1" ht="41.25" customHeight="1">
      <c r="A248" s="233" t="s">
        <v>3049</v>
      </c>
      <c r="B248" s="234" t="s">
        <v>3050</v>
      </c>
      <c r="C248" s="234" t="s">
        <v>3050</v>
      </c>
      <c r="D248" s="234" t="s">
        <v>7374</v>
      </c>
      <c r="E248" s="483" t="str">
        <f t="shared" si="5"/>
        <v>宇部市妻崎開作32-1</v>
      </c>
      <c r="F248" s="234" t="s">
        <v>5019</v>
      </c>
      <c r="G248" s="235">
        <v>42644</v>
      </c>
      <c r="H248" s="236" t="s">
        <v>5062</v>
      </c>
      <c r="I248" s="237" t="s">
        <v>535</v>
      </c>
      <c r="J248" s="494" t="s">
        <v>4099</v>
      </c>
      <c r="K248" s="486" t="s">
        <v>0</v>
      </c>
      <c r="L248" s="486" t="s">
        <v>367</v>
      </c>
      <c r="M248" s="483" t="s">
        <v>3051</v>
      </c>
      <c r="N248" s="483" t="s">
        <v>4732</v>
      </c>
      <c r="O248" s="487" t="s">
        <v>4072</v>
      </c>
      <c r="P248" s="497" t="s">
        <v>3400</v>
      </c>
      <c r="Q248" s="150"/>
      <c r="R248" s="148"/>
      <c r="S248" s="148"/>
      <c r="T248" s="151"/>
      <c r="U248" s="151"/>
      <c r="V248" s="151"/>
      <c r="W248" s="148"/>
      <c r="X248" s="148"/>
      <c r="AA248" s="153"/>
      <c r="AB248" s="153"/>
      <c r="AC248" s="153"/>
      <c r="AD248" s="153"/>
      <c r="AE248" s="148"/>
      <c r="AF248" s="148"/>
      <c r="AG248" s="149"/>
      <c r="AH248" s="150"/>
      <c r="AI248" s="148"/>
      <c r="AJ248" s="148"/>
      <c r="AK248" s="151"/>
      <c r="AL248" s="151"/>
      <c r="AM248" s="151"/>
      <c r="AN248" s="148"/>
      <c r="AO248" s="148"/>
      <c r="AR248" s="153"/>
      <c r="AS248" s="153"/>
      <c r="AT248" s="153"/>
      <c r="AU248" s="153"/>
      <c r="AV248" s="148"/>
      <c r="AW248" s="148"/>
      <c r="AX248" s="149"/>
      <c r="AY248" s="150"/>
      <c r="AZ248" s="148"/>
      <c r="BA248" s="148"/>
      <c r="BB248" s="151"/>
      <c r="BC248" s="151"/>
      <c r="BD248" s="151"/>
      <c r="BE248" s="148"/>
      <c r="BF248" s="148"/>
      <c r="BI248" s="153"/>
      <c r="BJ248" s="153"/>
      <c r="BK248" s="153"/>
      <c r="BL248" s="153"/>
      <c r="BM248" s="148"/>
      <c r="BN248" s="148"/>
      <c r="BO248" s="149"/>
      <c r="BP248" s="150"/>
      <c r="BQ248" s="148"/>
      <c r="BR248" s="148"/>
      <c r="BS248" s="151"/>
      <c r="BT248" s="151"/>
      <c r="BU248" s="151"/>
      <c r="BV248" s="148"/>
      <c r="BW248" s="148"/>
      <c r="BZ248" s="153"/>
      <c r="CA248" s="153"/>
      <c r="CB248" s="153"/>
      <c r="CC248" s="153"/>
      <c r="CD248" s="148"/>
      <c r="CE248" s="148"/>
      <c r="CF248" s="149"/>
      <c r="CG248" s="150"/>
      <c r="CH248" s="148"/>
      <c r="CI248" s="148"/>
      <c r="CJ248" s="151"/>
      <c r="CK248" s="151"/>
      <c r="CL248" s="151"/>
      <c r="CM248" s="148"/>
      <c r="CN248" s="148"/>
      <c r="CQ248" s="153"/>
      <c r="CR248" s="153"/>
      <c r="CS248" s="153"/>
      <c r="CT248" s="153"/>
      <c r="CU248" s="148"/>
      <c r="CV248" s="148"/>
      <c r="CW248" s="149"/>
      <c r="CX248" s="150"/>
      <c r="CY248" s="148"/>
      <c r="CZ248" s="148"/>
      <c r="DA248" s="151"/>
      <c r="DB248" s="151"/>
      <c r="DC248" s="151"/>
      <c r="DD248" s="148"/>
      <c r="DE248" s="148"/>
      <c r="DH248" s="153"/>
      <c r="DI248" s="153"/>
      <c r="DJ248" s="153"/>
      <c r="DK248" s="153"/>
      <c r="DL248" s="148"/>
      <c r="DM248" s="148"/>
      <c r="DN248" s="149"/>
      <c r="DO248" s="150"/>
      <c r="DP248" s="148"/>
      <c r="DQ248" s="148"/>
      <c r="DR248" s="151"/>
      <c r="DS248" s="151"/>
      <c r="DT248" s="151"/>
      <c r="DU248" s="148"/>
      <c r="DV248" s="148"/>
      <c r="DY248" s="153"/>
      <c r="DZ248" s="153"/>
      <c r="EA248" s="153"/>
      <c r="EB248" s="153"/>
      <c r="EC248" s="148"/>
      <c r="ED248" s="148"/>
      <c r="EE248" s="149"/>
      <c r="EF248" s="150"/>
      <c r="EG248" s="148"/>
      <c r="EH248" s="148"/>
      <c r="EI248" s="151"/>
      <c r="EJ248" s="151"/>
      <c r="EK248" s="151"/>
      <c r="EL248" s="148"/>
      <c r="EM248" s="148"/>
      <c r="EP248" s="153"/>
      <c r="EQ248" s="153"/>
      <c r="ER248" s="153"/>
      <c r="ES248" s="153"/>
      <c r="ET248" s="148"/>
      <c r="EU248" s="148"/>
      <c r="EV248" s="149"/>
      <c r="EW248" s="150"/>
      <c r="EX248" s="148"/>
      <c r="EY248" s="148"/>
      <c r="EZ248" s="151"/>
      <c r="FA248" s="151"/>
      <c r="FB248" s="151"/>
      <c r="FC248" s="148"/>
      <c r="FD248" s="148"/>
      <c r="FG248" s="153"/>
      <c r="FH248" s="153"/>
      <c r="FI248" s="153"/>
      <c r="FJ248" s="153"/>
      <c r="FK248" s="148"/>
      <c r="FL248" s="148"/>
      <c r="FM248" s="149"/>
      <c r="FN248" s="150"/>
      <c r="FO248" s="148"/>
      <c r="FP248" s="148"/>
      <c r="FQ248" s="151"/>
      <c r="FR248" s="151"/>
      <c r="FS248" s="151"/>
      <c r="FT248" s="148"/>
      <c r="FU248" s="148"/>
      <c r="FX248" s="153"/>
      <c r="FY248" s="153"/>
      <c r="FZ248" s="153"/>
      <c r="GA248" s="153"/>
      <c r="GB248" s="148"/>
      <c r="GC248" s="148"/>
      <c r="GD248" s="149"/>
      <c r="GE248" s="150"/>
      <c r="GF248" s="148"/>
      <c r="GG248" s="148"/>
      <c r="GH248" s="151"/>
      <c r="GI248" s="151"/>
      <c r="GJ248" s="151"/>
      <c r="GK248" s="148"/>
      <c r="GL248" s="148"/>
      <c r="GO248" s="153"/>
      <c r="GP248" s="153"/>
      <c r="GQ248" s="153"/>
      <c r="GR248" s="153"/>
      <c r="GS248" s="148"/>
      <c r="GT248" s="148"/>
      <c r="GU248" s="149"/>
      <c r="GV248" s="150"/>
      <c r="GW248" s="148"/>
      <c r="GX248" s="148"/>
      <c r="GY248" s="151"/>
      <c r="GZ248" s="151"/>
      <c r="HA248" s="151"/>
      <c r="HB248" s="148"/>
      <c r="HC248" s="148"/>
      <c r="HF248" s="153"/>
    </row>
    <row r="249" spans="1:215" s="152" customFormat="1" ht="41.25" customHeight="1">
      <c r="A249" s="233" t="s">
        <v>3742</v>
      </c>
      <c r="B249" s="234" t="s">
        <v>3052</v>
      </c>
      <c r="C249" s="234" t="s">
        <v>3052</v>
      </c>
      <c r="D249" s="234" t="s">
        <v>130</v>
      </c>
      <c r="E249" s="483" t="str">
        <f t="shared" si="5"/>
        <v>宇部市浜田3-24-1</v>
      </c>
      <c r="F249" s="234" t="s">
        <v>5056</v>
      </c>
      <c r="G249" s="235">
        <v>42675</v>
      </c>
      <c r="H249" s="236" t="s">
        <v>5061</v>
      </c>
      <c r="I249" s="237" t="s">
        <v>535</v>
      </c>
      <c r="J249" s="494" t="s">
        <v>4099</v>
      </c>
      <c r="K249" s="486" t="s">
        <v>0</v>
      </c>
      <c r="L249" s="486" t="s">
        <v>367</v>
      </c>
      <c r="M249" s="483" t="s">
        <v>849</v>
      </c>
      <c r="N249" s="483" t="s">
        <v>5060</v>
      </c>
      <c r="O249" s="487" t="s">
        <v>4072</v>
      </c>
      <c r="P249" s="497" t="s">
        <v>3400</v>
      </c>
      <c r="Q249" s="150"/>
      <c r="R249" s="148"/>
      <c r="S249" s="148"/>
      <c r="T249" s="151"/>
      <c r="U249" s="151"/>
      <c r="V249" s="151"/>
      <c r="W249" s="148"/>
      <c r="X249" s="148"/>
      <c r="AA249" s="153"/>
      <c r="AB249" s="153"/>
      <c r="AC249" s="153"/>
      <c r="AD249" s="153"/>
      <c r="AE249" s="148"/>
      <c r="AF249" s="148"/>
      <c r="AG249" s="149"/>
      <c r="AH249" s="150"/>
      <c r="AI249" s="148"/>
      <c r="AJ249" s="148"/>
      <c r="AK249" s="151"/>
      <c r="AL249" s="151"/>
      <c r="AM249" s="151"/>
      <c r="AN249" s="148"/>
      <c r="AO249" s="148"/>
      <c r="AR249" s="153"/>
      <c r="AS249" s="153"/>
      <c r="AT249" s="153"/>
      <c r="AU249" s="153"/>
      <c r="AV249" s="148"/>
      <c r="AW249" s="148"/>
      <c r="AX249" s="149"/>
      <c r="AY249" s="150"/>
      <c r="AZ249" s="148"/>
      <c r="BA249" s="148"/>
      <c r="BB249" s="151"/>
      <c r="BC249" s="151"/>
      <c r="BD249" s="151"/>
      <c r="BE249" s="148"/>
      <c r="BF249" s="148"/>
      <c r="BI249" s="153"/>
      <c r="BJ249" s="153"/>
      <c r="BK249" s="153"/>
      <c r="BL249" s="153"/>
      <c r="BM249" s="148"/>
      <c r="BN249" s="148"/>
      <c r="BO249" s="149"/>
      <c r="BP249" s="150"/>
      <c r="BQ249" s="148"/>
      <c r="BR249" s="148"/>
      <c r="BS249" s="151"/>
      <c r="BT249" s="151"/>
      <c r="BU249" s="151"/>
      <c r="BV249" s="148"/>
      <c r="BW249" s="148"/>
      <c r="BZ249" s="153"/>
      <c r="CA249" s="153"/>
      <c r="CB249" s="153"/>
      <c r="CC249" s="153"/>
      <c r="CD249" s="148"/>
      <c r="CE249" s="148"/>
      <c r="CF249" s="149"/>
      <c r="CG249" s="150"/>
      <c r="CH249" s="148"/>
      <c r="CI249" s="148"/>
      <c r="CJ249" s="151"/>
      <c r="CK249" s="151"/>
      <c r="CL249" s="151"/>
      <c r="CM249" s="148"/>
      <c r="CN249" s="148"/>
      <c r="CQ249" s="153"/>
      <c r="CR249" s="153"/>
      <c r="CS249" s="153"/>
      <c r="CT249" s="153"/>
      <c r="CU249" s="148"/>
      <c r="CV249" s="148"/>
      <c r="CW249" s="149"/>
      <c r="CX249" s="150"/>
      <c r="CY249" s="148"/>
      <c r="CZ249" s="148"/>
      <c r="DA249" s="151"/>
      <c r="DB249" s="151"/>
      <c r="DC249" s="151"/>
      <c r="DD249" s="148"/>
      <c r="DE249" s="148"/>
      <c r="DH249" s="153"/>
      <c r="DI249" s="153"/>
      <c r="DJ249" s="153"/>
      <c r="DK249" s="153"/>
      <c r="DL249" s="148"/>
      <c r="DM249" s="148"/>
      <c r="DN249" s="149"/>
      <c r="DO249" s="150"/>
      <c r="DP249" s="148"/>
      <c r="DQ249" s="148"/>
      <c r="DR249" s="151"/>
      <c r="DS249" s="151"/>
      <c r="DT249" s="151"/>
      <c r="DU249" s="148"/>
      <c r="DV249" s="148"/>
      <c r="DY249" s="153"/>
      <c r="DZ249" s="153"/>
      <c r="EA249" s="153"/>
      <c r="EB249" s="153"/>
      <c r="EC249" s="148"/>
      <c r="ED249" s="148"/>
      <c r="EE249" s="149"/>
      <c r="EF249" s="150"/>
      <c r="EG249" s="148"/>
      <c r="EH249" s="148"/>
      <c r="EI249" s="151"/>
      <c r="EJ249" s="151"/>
      <c r="EK249" s="151"/>
      <c r="EL249" s="148"/>
      <c r="EM249" s="148"/>
      <c r="EP249" s="153"/>
      <c r="EQ249" s="153"/>
      <c r="ER249" s="153"/>
      <c r="ES249" s="153"/>
      <c r="ET249" s="148"/>
      <c r="EU249" s="148"/>
      <c r="EV249" s="149"/>
      <c r="EW249" s="150"/>
      <c r="EX249" s="148"/>
      <c r="EY249" s="148"/>
      <c r="EZ249" s="151"/>
      <c r="FA249" s="151"/>
      <c r="FB249" s="151"/>
      <c r="FC249" s="148"/>
      <c r="FD249" s="148"/>
      <c r="FG249" s="153"/>
      <c r="FH249" s="153"/>
      <c r="FI249" s="153"/>
      <c r="FJ249" s="153"/>
      <c r="FK249" s="148"/>
      <c r="FL249" s="148"/>
      <c r="FM249" s="149"/>
      <c r="FN249" s="150"/>
      <c r="FO249" s="148"/>
      <c r="FP249" s="148"/>
      <c r="FQ249" s="151"/>
      <c r="FR249" s="151"/>
      <c r="FS249" s="151"/>
      <c r="FT249" s="148"/>
      <c r="FU249" s="148"/>
      <c r="FX249" s="153"/>
      <c r="FY249" s="153"/>
      <c r="FZ249" s="153"/>
      <c r="GA249" s="153"/>
      <c r="GB249" s="148"/>
      <c r="GC249" s="148"/>
      <c r="GD249" s="149"/>
      <c r="GE249" s="150"/>
      <c r="GF249" s="148"/>
      <c r="GG249" s="148"/>
      <c r="GH249" s="151"/>
      <c r="GI249" s="151"/>
      <c r="GJ249" s="151"/>
      <c r="GK249" s="148"/>
      <c r="GL249" s="148"/>
      <c r="GO249" s="153"/>
      <c r="GP249" s="153"/>
      <c r="GQ249" s="153"/>
      <c r="GR249" s="153"/>
      <c r="GS249" s="148"/>
      <c r="GT249" s="148"/>
      <c r="GU249" s="149"/>
      <c r="GV249" s="150"/>
      <c r="GW249" s="148"/>
      <c r="GX249" s="148"/>
      <c r="GY249" s="151"/>
      <c r="GZ249" s="151"/>
      <c r="HA249" s="151"/>
      <c r="HB249" s="148"/>
      <c r="HC249" s="148"/>
      <c r="HF249" s="153"/>
    </row>
    <row r="250" spans="1:215" s="152" customFormat="1" ht="41.25" customHeight="1">
      <c r="A250" s="233" t="s">
        <v>3178</v>
      </c>
      <c r="B250" s="234" t="s">
        <v>5059</v>
      </c>
      <c r="C250" s="234" t="s">
        <v>5059</v>
      </c>
      <c r="D250" s="234" t="s">
        <v>3174</v>
      </c>
      <c r="E250" s="483" t="str">
        <f t="shared" si="5"/>
        <v>宇部市西岐波5225-5</v>
      </c>
      <c r="F250" s="234" t="s">
        <v>915</v>
      </c>
      <c r="G250" s="235">
        <v>42736</v>
      </c>
      <c r="H250" s="236" t="s">
        <v>5058</v>
      </c>
      <c r="I250" s="237" t="s">
        <v>2995</v>
      </c>
      <c r="J250" s="494" t="s">
        <v>744</v>
      </c>
      <c r="K250" s="486" t="s">
        <v>250</v>
      </c>
      <c r="L250" s="486" t="s">
        <v>367</v>
      </c>
      <c r="M250" s="483" t="s">
        <v>1277</v>
      </c>
      <c r="N250" s="483" t="s">
        <v>5057</v>
      </c>
      <c r="O250" s="487" t="s">
        <v>234</v>
      </c>
      <c r="P250" s="497" t="s">
        <v>512</v>
      </c>
      <c r="Q250" s="150"/>
      <c r="R250" s="148"/>
      <c r="S250" s="148"/>
      <c r="T250" s="151"/>
      <c r="U250" s="151"/>
      <c r="V250" s="151"/>
      <c r="W250" s="148"/>
      <c r="X250" s="148"/>
      <c r="AA250" s="153"/>
      <c r="AB250" s="153"/>
      <c r="AC250" s="153"/>
      <c r="AD250" s="153"/>
      <c r="AE250" s="148"/>
      <c r="AF250" s="148"/>
      <c r="AG250" s="149"/>
      <c r="AH250" s="150"/>
      <c r="AI250" s="148"/>
      <c r="AJ250" s="148"/>
      <c r="AK250" s="151"/>
      <c r="AL250" s="151"/>
      <c r="AM250" s="151"/>
      <c r="AN250" s="148"/>
      <c r="AO250" s="148"/>
      <c r="AR250" s="153"/>
      <c r="AS250" s="153"/>
      <c r="AT250" s="153"/>
      <c r="AU250" s="153"/>
      <c r="AV250" s="148"/>
      <c r="AW250" s="148"/>
      <c r="AX250" s="149"/>
      <c r="AY250" s="150"/>
      <c r="AZ250" s="148"/>
      <c r="BA250" s="148"/>
      <c r="BB250" s="151"/>
      <c r="BC250" s="151"/>
      <c r="BD250" s="151"/>
      <c r="BE250" s="148"/>
      <c r="BF250" s="148"/>
      <c r="BI250" s="153"/>
      <c r="BJ250" s="153"/>
      <c r="BK250" s="153"/>
      <c r="BL250" s="153"/>
      <c r="BM250" s="148"/>
      <c r="BN250" s="148"/>
      <c r="BO250" s="149"/>
      <c r="BP250" s="150"/>
      <c r="BQ250" s="148"/>
      <c r="BR250" s="148"/>
      <c r="BS250" s="151"/>
      <c r="BT250" s="151"/>
      <c r="BU250" s="151"/>
      <c r="BV250" s="148"/>
      <c r="BW250" s="148"/>
      <c r="BZ250" s="153"/>
      <c r="CA250" s="153"/>
      <c r="CB250" s="153"/>
      <c r="CC250" s="153"/>
      <c r="CD250" s="148"/>
      <c r="CE250" s="148"/>
      <c r="CF250" s="149"/>
      <c r="CG250" s="150"/>
      <c r="CH250" s="148"/>
      <c r="CI250" s="148"/>
      <c r="CJ250" s="151"/>
      <c r="CK250" s="151"/>
      <c r="CL250" s="151"/>
      <c r="CM250" s="148"/>
      <c r="CN250" s="148"/>
      <c r="CQ250" s="153"/>
      <c r="CR250" s="153"/>
      <c r="CS250" s="153"/>
      <c r="CT250" s="153"/>
      <c r="CU250" s="148"/>
      <c r="CV250" s="148"/>
      <c r="CW250" s="149"/>
      <c r="CX250" s="150"/>
      <c r="CY250" s="148"/>
      <c r="CZ250" s="148"/>
      <c r="DA250" s="151"/>
      <c r="DB250" s="151"/>
      <c r="DC250" s="151"/>
      <c r="DD250" s="148"/>
      <c r="DE250" s="148"/>
      <c r="DH250" s="153"/>
      <c r="DI250" s="153"/>
      <c r="DJ250" s="153"/>
      <c r="DK250" s="153"/>
      <c r="DL250" s="148"/>
      <c r="DM250" s="148"/>
      <c r="DN250" s="149"/>
      <c r="DO250" s="150"/>
      <c r="DP250" s="148"/>
      <c r="DQ250" s="148"/>
      <c r="DR250" s="151"/>
      <c r="DS250" s="151"/>
      <c r="DT250" s="151"/>
      <c r="DU250" s="148"/>
      <c r="DV250" s="148"/>
      <c r="DY250" s="153"/>
      <c r="DZ250" s="153"/>
      <c r="EA250" s="153"/>
      <c r="EB250" s="153"/>
      <c r="EC250" s="148"/>
      <c r="ED250" s="148"/>
      <c r="EE250" s="149"/>
      <c r="EF250" s="150"/>
      <c r="EG250" s="148"/>
      <c r="EH250" s="148"/>
      <c r="EI250" s="151"/>
      <c r="EJ250" s="151"/>
      <c r="EK250" s="151"/>
      <c r="EL250" s="148"/>
      <c r="EM250" s="148"/>
      <c r="EP250" s="153"/>
      <c r="EQ250" s="153"/>
      <c r="ER250" s="153"/>
      <c r="ES250" s="153"/>
      <c r="ET250" s="148"/>
      <c r="EU250" s="148"/>
      <c r="EV250" s="149"/>
      <c r="EW250" s="150"/>
      <c r="EX250" s="148"/>
      <c r="EY250" s="148"/>
      <c r="EZ250" s="151"/>
      <c r="FA250" s="151"/>
      <c r="FB250" s="151"/>
      <c r="FC250" s="148"/>
      <c r="FD250" s="148"/>
      <c r="FG250" s="153"/>
      <c r="FH250" s="153"/>
      <c r="FI250" s="153"/>
      <c r="FJ250" s="153"/>
      <c r="FK250" s="148"/>
      <c r="FL250" s="148"/>
      <c r="FM250" s="149"/>
      <c r="FN250" s="150"/>
      <c r="FO250" s="148"/>
      <c r="FP250" s="148"/>
      <c r="FQ250" s="151"/>
      <c r="FR250" s="151"/>
      <c r="FS250" s="151"/>
      <c r="FT250" s="148"/>
      <c r="FU250" s="148"/>
      <c r="FX250" s="153"/>
      <c r="FY250" s="153"/>
      <c r="FZ250" s="153"/>
      <c r="GA250" s="153"/>
      <c r="GB250" s="148"/>
      <c r="GC250" s="148"/>
      <c r="GD250" s="149"/>
      <c r="GE250" s="150"/>
      <c r="GF250" s="148"/>
      <c r="GG250" s="148"/>
      <c r="GH250" s="151"/>
      <c r="GI250" s="151"/>
      <c r="GJ250" s="151"/>
      <c r="GK250" s="148"/>
      <c r="GL250" s="148"/>
      <c r="GO250" s="153"/>
      <c r="GP250" s="153"/>
      <c r="GQ250" s="153"/>
      <c r="GR250" s="153"/>
      <c r="GS250" s="148"/>
      <c r="GT250" s="148"/>
      <c r="GU250" s="149"/>
      <c r="GV250" s="150"/>
      <c r="GW250" s="148"/>
      <c r="GX250" s="148"/>
      <c r="GY250" s="151"/>
      <c r="GZ250" s="151"/>
      <c r="HA250" s="151"/>
      <c r="HB250" s="148"/>
      <c r="HC250" s="148"/>
      <c r="HF250" s="153"/>
    </row>
    <row r="251" spans="1:215" s="152" customFormat="1" ht="41.25" customHeight="1">
      <c r="A251" s="233" t="s">
        <v>3053</v>
      </c>
      <c r="B251" s="234" t="s">
        <v>573</v>
      </c>
      <c r="C251" s="234" t="s">
        <v>573</v>
      </c>
      <c r="D251" s="234" t="s">
        <v>7375</v>
      </c>
      <c r="E251" s="483" t="str">
        <f t="shared" si="5"/>
        <v>宇部市浜田3-1-6</v>
      </c>
      <c r="F251" s="234" t="s">
        <v>5056</v>
      </c>
      <c r="G251" s="235">
        <v>42826</v>
      </c>
      <c r="H251" s="236" t="s">
        <v>5055</v>
      </c>
      <c r="I251" s="237" t="s">
        <v>535</v>
      </c>
      <c r="J251" s="494" t="s">
        <v>4099</v>
      </c>
      <c r="K251" s="486" t="s">
        <v>0</v>
      </c>
      <c r="L251" s="486" t="s">
        <v>367</v>
      </c>
      <c r="M251" s="483" t="s">
        <v>3054</v>
      </c>
      <c r="N251" s="483" t="s">
        <v>5054</v>
      </c>
      <c r="O251" s="487" t="s">
        <v>4072</v>
      </c>
      <c r="P251" s="497" t="s">
        <v>3400</v>
      </c>
      <c r="Q251" s="150"/>
      <c r="R251" s="148"/>
      <c r="S251" s="148"/>
      <c r="T251" s="151"/>
      <c r="U251" s="151"/>
      <c r="V251" s="151"/>
      <c r="W251" s="148"/>
      <c r="X251" s="148"/>
      <c r="AA251" s="153"/>
      <c r="AB251" s="153"/>
      <c r="AC251" s="153"/>
      <c r="AD251" s="153"/>
      <c r="AE251" s="148"/>
      <c r="AF251" s="148"/>
      <c r="AG251" s="149"/>
      <c r="AH251" s="150"/>
      <c r="AI251" s="148"/>
      <c r="AJ251" s="148"/>
      <c r="AK251" s="151"/>
      <c r="AL251" s="151"/>
      <c r="AM251" s="151"/>
      <c r="AN251" s="148"/>
      <c r="AO251" s="148"/>
      <c r="AR251" s="153"/>
      <c r="AS251" s="153"/>
      <c r="AT251" s="153"/>
      <c r="AU251" s="153"/>
      <c r="AV251" s="148"/>
      <c r="AW251" s="148"/>
      <c r="AX251" s="149"/>
      <c r="AY251" s="150"/>
      <c r="AZ251" s="148"/>
      <c r="BA251" s="148"/>
      <c r="BB251" s="151"/>
      <c r="BC251" s="151"/>
      <c r="BD251" s="151"/>
      <c r="BE251" s="148"/>
      <c r="BF251" s="148"/>
      <c r="BI251" s="153"/>
      <c r="BJ251" s="153"/>
      <c r="BK251" s="153"/>
      <c r="BL251" s="153"/>
      <c r="BM251" s="148"/>
      <c r="BN251" s="148"/>
      <c r="BO251" s="149"/>
      <c r="BP251" s="150"/>
      <c r="BQ251" s="148"/>
      <c r="BR251" s="148"/>
      <c r="BS251" s="151"/>
      <c r="BT251" s="151"/>
      <c r="BU251" s="151"/>
      <c r="BV251" s="148"/>
      <c r="BW251" s="148"/>
      <c r="BZ251" s="153"/>
      <c r="CA251" s="153"/>
      <c r="CB251" s="153"/>
      <c r="CC251" s="153"/>
      <c r="CD251" s="148"/>
      <c r="CE251" s="148"/>
      <c r="CF251" s="149"/>
      <c r="CG251" s="150"/>
      <c r="CH251" s="148"/>
      <c r="CI251" s="148"/>
      <c r="CJ251" s="151"/>
      <c r="CK251" s="151"/>
      <c r="CL251" s="151"/>
      <c r="CM251" s="148"/>
      <c r="CN251" s="148"/>
      <c r="CQ251" s="153"/>
      <c r="CR251" s="153"/>
      <c r="CS251" s="153"/>
      <c r="CT251" s="153"/>
      <c r="CU251" s="148"/>
      <c r="CV251" s="148"/>
      <c r="CW251" s="149"/>
      <c r="CX251" s="150"/>
      <c r="CY251" s="148"/>
      <c r="CZ251" s="148"/>
      <c r="DA251" s="151"/>
      <c r="DB251" s="151"/>
      <c r="DC251" s="151"/>
      <c r="DD251" s="148"/>
      <c r="DE251" s="148"/>
      <c r="DH251" s="153"/>
      <c r="DI251" s="153"/>
      <c r="DJ251" s="153"/>
      <c r="DK251" s="153"/>
      <c r="DL251" s="148"/>
      <c r="DM251" s="148"/>
      <c r="DN251" s="149"/>
      <c r="DO251" s="150"/>
      <c r="DP251" s="148"/>
      <c r="DQ251" s="148"/>
      <c r="DR251" s="151"/>
      <c r="DS251" s="151"/>
      <c r="DT251" s="151"/>
      <c r="DU251" s="148"/>
      <c r="DV251" s="148"/>
      <c r="DY251" s="153"/>
      <c r="DZ251" s="153"/>
      <c r="EA251" s="153"/>
      <c r="EB251" s="153"/>
      <c r="EC251" s="148"/>
      <c r="ED251" s="148"/>
      <c r="EE251" s="149"/>
      <c r="EF251" s="150"/>
      <c r="EG251" s="148"/>
      <c r="EH251" s="148"/>
      <c r="EI251" s="151"/>
      <c r="EJ251" s="151"/>
      <c r="EK251" s="151"/>
      <c r="EL251" s="148"/>
      <c r="EM251" s="148"/>
      <c r="EP251" s="153"/>
      <c r="EQ251" s="153"/>
      <c r="ER251" s="153"/>
      <c r="ES251" s="153"/>
      <c r="ET251" s="148"/>
      <c r="EU251" s="148"/>
      <c r="EV251" s="149"/>
      <c r="EW251" s="150"/>
      <c r="EX251" s="148"/>
      <c r="EY251" s="148"/>
      <c r="EZ251" s="151"/>
      <c r="FA251" s="151"/>
      <c r="FB251" s="151"/>
      <c r="FC251" s="148"/>
      <c r="FD251" s="148"/>
      <c r="FG251" s="153"/>
      <c r="FH251" s="153"/>
      <c r="FI251" s="153"/>
      <c r="FJ251" s="153"/>
      <c r="FK251" s="148"/>
      <c r="FL251" s="148"/>
      <c r="FM251" s="149"/>
      <c r="FN251" s="150"/>
      <c r="FO251" s="148"/>
      <c r="FP251" s="148"/>
      <c r="FQ251" s="151"/>
      <c r="FR251" s="151"/>
      <c r="FS251" s="151"/>
      <c r="FT251" s="148"/>
      <c r="FU251" s="148"/>
      <c r="FX251" s="153"/>
      <c r="FY251" s="153"/>
      <c r="FZ251" s="153"/>
      <c r="GA251" s="153"/>
      <c r="GB251" s="148"/>
      <c r="GC251" s="148"/>
      <c r="GD251" s="149"/>
      <c r="GE251" s="150"/>
      <c r="GF251" s="148"/>
      <c r="GG251" s="148"/>
      <c r="GH251" s="151"/>
      <c r="GI251" s="151"/>
      <c r="GJ251" s="151"/>
      <c r="GK251" s="148"/>
      <c r="GL251" s="148"/>
      <c r="GO251" s="153"/>
      <c r="GP251" s="153"/>
      <c r="GQ251" s="153"/>
      <c r="GR251" s="153"/>
      <c r="GS251" s="148"/>
      <c r="GT251" s="148"/>
      <c r="GU251" s="149"/>
      <c r="GV251" s="150"/>
      <c r="GW251" s="148"/>
      <c r="GX251" s="148"/>
      <c r="GY251" s="151"/>
      <c r="GZ251" s="151"/>
      <c r="HA251" s="151"/>
      <c r="HB251" s="148"/>
      <c r="HC251" s="148"/>
      <c r="HF251" s="153"/>
    </row>
    <row r="252" spans="1:215" s="152" customFormat="1" ht="41.25" customHeight="1">
      <c r="A252" s="233" t="s">
        <v>3179</v>
      </c>
      <c r="B252" s="234" t="s">
        <v>3180</v>
      </c>
      <c r="C252" s="234" t="s">
        <v>3180</v>
      </c>
      <c r="D252" s="234" t="s">
        <v>7376</v>
      </c>
      <c r="E252" s="483" t="str">
        <f t="shared" si="5"/>
        <v>宇部市西本町2-12-8</v>
      </c>
      <c r="F252" s="234" t="s">
        <v>1119</v>
      </c>
      <c r="G252" s="235">
        <v>42917</v>
      </c>
      <c r="H252" s="236" t="s">
        <v>6419</v>
      </c>
      <c r="I252" s="237" t="s">
        <v>2995</v>
      </c>
      <c r="J252" s="494" t="s">
        <v>4099</v>
      </c>
      <c r="K252" s="486" t="s">
        <v>487</v>
      </c>
      <c r="L252" s="486" t="s">
        <v>367</v>
      </c>
      <c r="M252" s="483" t="s">
        <v>3181</v>
      </c>
      <c r="N252" s="483" t="s">
        <v>4732</v>
      </c>
      <c r="O252" s="487" t="s">
        <v>4072</v>
      </c>
      <c r="P252" s="497" t="s">
        <v>3400</v>
      </c>
      <c r="Q252" s="150"/>
      <c r="R252" s="148"/>
      <c r="S252" s="148"/>
      <c r="T252" s="151"/>
      <c r="U252" s="151"/>
      <c r="V252" s="151"/>
      <c r="W252" s="148"/>
      <c r="X252" s="148"/>
      <c r="AA252" s="153"/>
      <c r="AB252" s="153"/>
      <c r="AC252" s="153"/>
      <c r="AD252" s="153"/>
      <c r="AE252" s="148"/>
      <c r="AF252" s="148"/>
      <c r="AG252" s="149"/>
      <c r="AH252" s="150"/>
      <c r="AI252" s="148"/>
      <c r="AJ252" s="148"/>
      <c r="AK252" s="151"/>
      <c r="AL252" s="151"/>
      <c r="AM252" s="151"/>
      <c r="AN252" s="148"/>
      <c r="AO252" s="148"/>
      <c r="AR252" s="153"/>
      <c r="AS252" s="153"/>
      <c r="AT252" s="153"/>
      <c r="AU252" s="153"/>
      <c r="AV252" s="148"/>
      <c r="AW252" s="148"/>
      <c r="AX252" s="149"/>
      <c r="AY252" s="150"/>
      <c r="AZ252" s="148"/>
      <c r="BA252" s="148"/>
      <c r="BB252" s="151"/>
      <c r="BC252" s="151"/>
      <c r="BD252" s="151"/>
      <c r="BE252" s="148"/>
      <c r="BF252" s="148"/>
      <c r="BI252" s="153"/>
      <c r="BJ252" s="153"/>
      <c r="BK252" s="153"/>
      <c r="BL252" s="153"/>
      <c r="BM252" s="148"/>
      <c r="BN252" s="148"/>
      <c r="BO252" s="149"/>
      <c r="BP252" s="150"/>
      <c r="BQ252" s="148"/>
      <c r="BR252" s="148"/>
      <c r="BS252" s="151"/>
      <c r="BT252" s="151"/>
      <c r="BU252" s="151"/>
      <c r="BV252" s="148"/>
      <c r="BW252" s="148"/>
      <c r="BZ252" s="153"/>
      <c r="CA252" s="153"/>
      <c r="CB252" s="153"/>
      <c r="CC252" s="153"/>
      <c r="CD252" s="148"/>
      <c r="CE252" s="148"/>
      <c r="CF252" s="149"/>
      <c r="CG252" s="150"/>
      <c r="CH252" s="148"/>
      <c r="CI252" s="148"/>
      <c r="CJ252" s="151"/>
      <c r="CK252" s="151"/>
      <c r="CL252" s="151"/>
      <c r="CM252" s="148"/>
      <c r="CN252" s="148"/>
      <c r="CQ252" s="153"/>
      <c r="CR252" s="153"/>
      <c r="CS252" s="153"/>
      <c r="CT252" s="153"/>
      <c r="CU252" s="148"/>
      <c r="CV252" s="148"/>
      <c r="CW252" s="149"/>
      <c r="CX252" s="150"/>
      <c r="CY252" s="148"/>
      <c r="CZ252" s="148"/>
      <c r="DA252" s="151"/>
      <c r="DB252" s="151"/>
      <c r="DC252" s="151"/>
      <c r="DD252" s="148"/>
      <c r="DE252" s="148"/>
      <c r="DH252" s="153"/>
      <c r="DI252" s="153"/>
      <c r="DJ252" s="153"/>
      <c r="DK252" s="153"/>
      <c r="DL252" s="148"/>
      <c r="DM252" s="148"/>
      <c r="DN252" s="149"/>
      <c r="DO252" s="150"/>
      <c r="DP252" s="148"/>
      <c r="DQ252" s="148"/>
      <c r="DR252" s="151"/>
      <c r="DS252" s="151"/>
      <c r="DT252" s="151"/>
      <c r="DU252" s="148"/>
      <c r="DV252" s="148"/>
      <c r="DY252" s="153"/>
      <c r="DZ252" s="153"/>
      <c r="EA252" s="153"/>
      <c r="EB252" s="153"/>
      <c r="EC252" s="148"/>
      <c r="ED252" s="148"/>
      <c r="EE252" s="149"/>
      <c r="EF252" s="150"/>
      <c r="EG252" s="148"/>
      <c r="EH252" s="148"/>
      <c r="EI252" s="151"/>
      <c r="EJ252" s="151"/>
      <c r="EK252" s="151"/>
      <c r="EL252" s="148"/>
      <c r="EM252" s="148"/>
      <c r="EP252" s="153"/>
      <c r="EQ252" s="153"/>
      <c r="ER252" s="153"/>
      <c r="ES252" s="153"/>
      <c r="ET252" s="148"/>
      <c r="EU252" s="148"/>
      <c r="EV252" s="149"/>
      <c r="EW252" s="150"/>
      <c r="EX252" s="148"/>
      <c r="EY252" s="148"/>
      <c r="EZ252" s="151"/>
      <c r="FA252" s="151"/>
      <c r="FB252" s="151"/>
      <c r="FC252" s="148"/>
      <c r="FD252" s="148"/>
      <c r="FG252" s="153"/>
      <c r="FH252" s="153"/>
      <c r="FI252" s="153"/>
      <c r="FJ252" s="153"/>
      <c r="FK252" s="148"/>
      <c r="FL252" s="148"/>
      <c r="FM252" s="149"/>
      <c r="FN252" s="150"/>
      <c r="FO252" s="148"/>
      <c r="FP252" s="148"/>
      <c r="FQ252" s="151"/>
      <c r="FR252" s="151"/>
      <c r="FS252" s="151"/>
      <c r="FT252" s="148"/>
      <c r="FU252" s="148"/>
      <c r="FX252" s="153"/>
      <c r="FY252" s="153"/>
      <c r="FZ252" s="153"/>
      <c r="GA252" s="153"/>
      <c r="GB252" s="148"/>
      <c r="GC252" s="148"/>
      <c r="GD252" s="149"/>
      <c r="GE252" s="150"/>
      <c r="GF252" s="148"/>
      <c r="GG252" s="148"/>
      <c r="GH252" s="151"/>
      <c r="GI252" s="151"/>
      <c r="GJ252" s="151"/>
      <c r="GK252" s="148"/>
      <c r="GL252" s="148"/>
      <c r="GO252" s="153"/>
      <c r="GP252" s="153"/>
      <c r="GQ252" s="153"/>
      <c r="GR252" s="153"/>
      <c r="GS252" s="148"/>
      <c r="GT252" s="148"/>
      <c r="GU252" s="149"/>
      <c r="GV252" s="150"/>
      <c r="GW252" s="148"/>
      <c r="GX252" s="148"/>
      <c r="GY252" s="151"/>
      <c r="GZ252" s="151"/>
      <c r="HA252" s="151"/>
      <c r="HB252" s="148"/>
      <c r="HC252" s="148"/>
      <c r="HF252" s="153"/>
    </row>
    <row r="253" spans="1:215" s="152" customFormat="1" ht="41.25" customHeight="1">
      <c r="A253" s="233" t="s">
        <v>7377</v>
      </c>
      <c r="B253" s="234" t="s">
        <v>3182</v>
      </c>
      <c r="C253" s="234" t="s">
        <v>3182</v>
      </c>
      <c r="D253" s="234" t="s">
        <v>8696</v>
      </c>
      <c r="E253" s="483" t="str">
        <f t="shared" si="5"/>
        <v>宇部市居能町3-2-11-1号</v>
      </c>
      <c r="F253" s="234" t="s">
        <v>1097</v>
      </c>
      <c r="G253" s="235">
        <v>43160</v>
      </c>
      <c r="H253" s="236" t="s">
        <v>6420</v>
      </c>
      <c r="I253" s="237" t="s">
        <v>2995</v>
      </c>
      <c r="J253" s="494" t="s">
        <v>4099</v>
      </c>
      <c r="K253" s="486" t="s">
        <v>3183</v>
      </c>
      <c r="L253" s="486" t="s">
        <v>367</v>
      </c>
      <c r="M253" s="483" t="s">
        <v>3184</v>
      </c>
      <c r="N253" s="483" t="s">
        <v>7378</v>
      </c>
      <c r="O253" s="487" t="s">
        <v>4072</v>
      </c>
      <c r="P253" s="497" t="s">
        <v>3400</v>
      </c>
      <c r="Q253" s="150"/>
      <c r="R253" s="148"/>
      <c r="S253" s="148"/>
      <c r="T253" s="151"/>
      <c r="U253" s="151"/>
      <c r="V253" s="151"/>
      <c r="W253" s="148"/>
      <c r="X253" s="148"/>
      <c r="AA253" s="153"/>
      <c r="AB253" s="153"/>
      <c r="AC253" s="153"/>
      <c r="AD253" s="153"/>
      <c r="AE253" s="148"/>
      <c r="AF253" s="148"/>
      <c r="AG253" s="149"/>
      <c r="AH253" s="150"/>
      <c r="AI253" s="148"/>
      <c r="AJ253" s="148"/>
      <c r="AK253" s="151"/>
      <c r="AL253" s="151"/>
      <c r="AM253" s="151"/>
      <c r="AN253" s="148"/>
      <c r="AO253" s="148"/>
      <c r="AR253" s="153"/>
      <c r="AS253" s="153"/>
      <c r="AT253" s="153"/>
      <c r="AU253" s="153"/>
      <c r="AV253" s="148"/>
      <c r="AW253" s="148"/>
      <c r="AX253" s="149"/>
      <c r="AY253" s="150"/>
      <c r="AZ253" s="148"/>
      <c r="BA253" s="148"/>
      <c r="BB253" s="151"/>
      <c r="BC253" s="151"/>
      <c r="BD253" s="151"/>
      <c r="BE253" s="148"/>
      <c r="BF253" s="148"/>
      <c r="BI253" s="153"/>
      <c r="BJ253" s="153"/>
      <c r="BK253" s="153"/>
      <c r="BL253" s="153"/>
      <c r="BM253" s="148"/>
      <c r="BN253" s="148"/>
      <c r="BO253" s="149"/>
      <c r="BP253" s="150"/>
      <c r="BQ253" s="148"/>
      <c r="BR253" s="148"/>
      <c r="BS253" s="151"/>
      <c r="BT253" s="151"/>
      <c r="BU253" s="151"/>
      <c r="BV253" s="148"/>
      <c r="BW253" s="148"/>
      <c r="BZ253" s="153"/>
      <c r="CA253" s="153"/>
      <c r="CB253" s="153"/>
      <c r="CC253" s="153"/>
      <c r="CD253" s="148"/>
      <c r="CE253" s="148"/>
      <c r="CF253" s="149"/>
      <c r="CG253" s="150"/>
      <c r="CH253" s="148"/>
      <c r="CI253" s="148"/>
      <c r="CJ253" s="151"/>
      <c r="CK253" s="151"/>
      <c r="CL253" s="151"/>
      <c r="CM253" s="148"/>
      <c r="CN253" s="148"/>
      <c r="CQ253" s="153"/>
      <c r="CR253" s="153"/>
      <c r="CS253" s="153"/>
      <c r="CT253" s="153"/>
      <c r="CU253" s="148"/>
      <c r="CV253" s="148"/>
      <c r="CW253" s="149"/>
      <c r="CX253" s="150"/>
      <c r="CY253" s="148"/>
      <c r="CZ253" s="148"/>
      <c r="DA253" s="151"/>
      <c r="DB253" s="151"/>
      <c r="DC253" s="151"/>
      <c r="DD253" s="148"/>
      <c r="DE253" s="148"/>
      <c r="DH253" s="153"/>
      <c r="DI253" s="153"/>
      <c r="DJ253" s="153"/>
      <c r="DK253" s="153"/>
      <c r="DL253" s="148"/>
      <c r="DM253" s="148"/>
      <c r="DN253" s="149"/>
      <c r="DO253" s="150"/>
      <c r="DP253" s="148"/>
      <c r="DQ253" s="148"/>
      <c r="DR253" s="151"/>
      <c r="DS253" s="151"/>
      <c r="DT253" s="151"/>
      <c r="DU253" s="148"/>
      <c r="DV253" s="148"/>
      <c r="DY253" s="153"/>
      <c r="DZ253" s="153"/>
      <c r="EA253" s="153"/>
      <c r="EB253" s="153"/>
      <c r="EC253" s="148"/>
      <c r="ED253" s="148"/>
      <c r="EE253" s="149"/>
      <c r="EF253" s="150"/>
      <c r="EG253" s="148"/>
      <c r="EH253" s="148"/>
      <c r="EI253" s="151"/>
      <c r="EJ253" s="151"/>
      <c r="EK253" s="151"/>
      <c r="EL253" s="148"/>
      <c r="EM253" s="148"/>
      <c r="EP253" s="153"/>
      <c r="EQ253" s="153"/>
      <c r="ER253" s="153"/>
      <c r="ES253" s="153"/>
      <c r="ET253" s="148"/>
      <c r="EU253" s="148"/>
      <c r="EV253" s="149"/>
      <c r="EW253" s="150"/>
      <c r="EX253" s="148"/>
      <c r="EY253" s="148"/>
      <c r="EZ253" s="151"/>
      <c r="FA253" s="151"/>
      <c r="FB253" s="151"/>
      <c r="FC253" s="148"/>
      <c r="FD253" s="148"/>
      <c r="FG253" s="153"/>
      <c r="FH253" s="153"/>
      <c r="FI253" s="153"/>
      <c r="FJ253" s="153"/>
      <c r="FK253" s="148"/>
      <c r="FL253" s="148"/>
      <c r="FM253" s="149"/>
      <c r="FN253" s="150"/>
      <c r="FO253" s="148"/>
      <c r="FP253" s="148"/>
      <c r="FQ253" s="151"/>
      <c r="FR253" s="151"/>
      <c r="FS253" s="151"/>
      <c r="FT253" s="148"/>
      <c r="FU253" s="148"/>
      <c r="FX253" s="153"/>
      <c r="FY253" s="153"/>
      <c r="FZ253" s="153"/>
      <c r="GA253" s="153"/>
      <c r="GB253" s="148"/>
      <c r="GC253" s="148"/>
      <c r="GD253" s="149"/>
      <c r="GE253" s="150"/>
      <c r="GF253" s="148"/>
      <c r="GG253" s="148"/>
      <c r="GH253" s="151"/>
      <c r="GI253" s="151"/>
      <c r="GJ253" s="151"/>
      <c r="GK253" s="148"/>
      <c r="GL253" s="148"/>
      <c r="GO253" s="153"/>
      <c r="GP253" s="153"/>
      <c r="GQ253" s="153"/>
      <c r="GR253" s="153"/>
      <c r="GS253" s="148"/>
      <c r="GT253" s="148"/>
      <c r="GU253" s="149"/>
      <c r="GV253" s="150"/>
      <c r="GW253" s="148"/>
      <c r="GX253" s="148"/>
      <c r="GY253" s="151"/>
      <c r="GZ253" s="151"/>
      <c r="HA253" s="151"/>
      <c r="HB253" s="148"/>
      <c r="HC253" s="148"/>
      <c r="HF253" s="153"/>
    </row>
    <row r="254" spans="1:215" s="152" customFormat="1" ht="41.25" customHeight="1">
      <c r="A254" s="233" t="s">
        <v>5053</v>
      </c>
      <c r="B254" s="234" t="s">
        <v>3185</v>
      </c>
      <c r="C254" s="234" t="s">
        <v>3185</v>
      </c>
      <c r="D254" s="234" t="s">
        <v>3186</v>
      </c>
      <c r="E254" s="483" t="str">
        <f t="shared" si="5"/>
        <v>宇部市草江4-11-38-5</v>
      </c>
      <c r="F254" s="234" t="s">
        <v>1116</v>
      </c>
      <c r="G254" s="235">
        <v>43191</v>
      </c>
      <c r="H254" s="236" t="s">
        <v>5052</v>
      </c>
      <c r="I254" s="237" t="s">
        <v>424</v>
      </c>
      <c r="J254" s="494" t="s">
        <v>4099</v>
      </c>
      <c r="K254" s="486" t="s">
        <v>3183</v>
      </c>
      <c r="L254" s="486" t="s">
        <v>367</v>
      </c>
      <c r="M254" s="483" t="s">
        <v>5051</v>
      </c>
      <c r="N254" s="483" t="s">
        <v>5050</v>
      </c>
      <c r="O254" s="487" t="s">
        <v>4072</v>
      </c>
      <c r="P254" s="497" t="s">
        <v>3400</v>
      </c>
      <c r="Q254" s="150"/>
      <c r="R254" s="148"/>
      <c r="S254" s="148"/>
      <c r="T254" s="151"/>
      <c r="U254" s="151"/>
      <c r="V254" s="151"/>
      <c r="W254" s="148"/>
      <c r="X254" s="148"/>
      <c r="AA254" s="153"/>
      <c r="AB254" s="153"/>
      <c r="AC254" s="153"/>
      <c r="AD254" s="153"/>
      <c r="AE254" s="148"/>
      <c r="AF254" s="148"/>
      <c r="AG254" s="149"/>
      <c r="AH254" s="150"/>
      <c r="AI254" s="148"/>
      <c r="AJ254" s="148"/>
      <c r="AK254" s="151"/>
      <c r="AL254" s="151"/>
      <c r="AM254" s="151"/>
      <c r="AN254" s="148"/>
      <c r="AO254" s="148"/>
      <c r="AR254" s="153"/>
      <c r="AS254" s="153"/>
      <c r="AT254" s="153"/>
      <c r="AU254" s="153"/>
      <c r="AV254" s="148"/>
      <c r="AW254" s="148"/>
      <c r="AX254" s="149"/>
      <c r="AY254" s="150"/>
      <c r="AZ254" s="148"/>
      <c r="BA254" s="148"/>
      <c r="BB254" s="151"/>
      <c r="BC254" s="151"/>
      <c r="BD254" s="151"/>
      <c r="BE254" s="148"/>
      <c r="BF254" s="148"/>
      <c r="BI254" s="153"/>
      <c r="BJ254" s="153"/>
      <c r="BK254" s="153"/>
      <c r="BL254" s="153"/>
      <c r="BM254" s="148"/>
      <c r="BN254" s="148"/>
      <c r="BO254" s="149"/>
      <c r="BP254" s="150"/>
      <c r="BQ254" s="148"/>
      <c r="BR254" s="148"/>
      <c r="BS254" s="151"/>
      <c r="BT254" s="151"/>
      <c r="BU254" s="151"/>
      <c r="BV254" s="148"/>
      <c r="BW254" s="148"/>
      <c r="BZ254" s="153"/>
      <c r="CA254" s="153"/>
      <c r="CB254" s="153"/>
      <c r="CC254" s="153"/>
      <c r="CD254" s="148"/>
      <c r="CE254" s="148"/>
      <c r="CF254" s="149"/>
      <c r="CG254" s="150"/>
      <c r="CH254" s="148"/>
      <c r="CI254" s="148"/>
      <c r="CJ254" s="151"/>
      <c r="CK254" s="151"/>
      <c r="CL254" s="151"/>
      <c r="CM254" s="148"/>
      <c r="CN254" s="148"/>
      <c r="CQ254" s="153"/>
      <c r="CR254" s="153"/>
      <c r="CS254" s="153"/>
      <c r="CT254" s="153"/>
      <c r="CU254" s="148"/>
      <c r="CV254" s="148"/>
      <c r="CW254" s="149"/>
      <c r="CX254" s="150"/>
      <c r="CY254" s="148"/>
      <c r="CZ254" s="148"/>
      <c r="DA254" s="151"/>
      <c r="DB254" s="151"/>
      <c r="DC254" s="151"/>
      <c r="DD254" s="148"/>
      <c r="DE254" s="148"/>
      <c r="DH254" s="153"/>
      <c r="DI254" s="153"/>
      <c r="DJ254" s="153"/>
      <c r="DK254" s="153"/>
      <c r="DL254" s="148"/>
      <c r="DM254" s="148"/>
      <c r="DN254" s="149"/>
      <c r="DO254" s="150"/>
      <c r="DP254" s="148"/>
      <c r="DQ254" s="148"/>
      <c r="DR254" s="151"/>
      <c r="DS254" s="151"/>
      <c r="DT254" s="151"/>
      <c r="DU254" s="148"/>
      <c r="DV254" s="148"/>
      <c r="DY254" s="153"/>
      <c r="DZ254" s="153"/>
      <c r="EA254" s="153"/>
      <c r="EB254" s="153"/>
      <c r="EC254" s="148"/>
      <c r="ED254" s="148"/>
      <c r="EE254" s="149"/>
      <c r="EF254" s="150"/>
      <c r="EG254" s="148"/>
      <c r="EH254" s="148"/>
      <c r="EI254" s="151"/>
      <c r="EJ254" s="151"/>
      <c r="EK254" s="151"/>
      <c r="EL254" s="148"/>
      <c r="EM254" s="148"/>
      <c r="EP254" s="153"/>
      <c r="EQ254" s="153"/>
      <c r="ER254" s="153"/>
      <c r="ES254" s="153"/>
      <c r="ET254" s="148"/>
      <c r="EU254" s="148"/>
      <c r="EV254" s="149"/>
      <c r="EW254" s="150"/>
      <c r="EX254" s="148"/>
      <c r="EY254" s="148"/>
      <c r="EZ254" s="151"/>
      <c r="FA254" s="151"/>
      <c r="FB254" s="151"/>
      <c r="FC254" s="148"/>
      <c r="FD254" s="148"/>
      <c r="FG254" s="153"/>
      <c r="FH254" s="153"/>
      <c r="FI254" s="153"/>
      <c r="FJ254" s="153"/>
      <c r="FK254" s="148"/>
      <c r="FL254" s="148"/>
      <c r="FM254" s="149"/>
      <c r="FN254" s="150"/>
      <c r="FO254" s="148"/>
      <c r="FP254" s="148"/>
      <c r="FQ254" s="151"/>
      <c r="FR254" s="151"/>
      <c r="FS254" s="151"/>
      <c r="FT254" s="148"/>
      <c r="FU254" s="148"/>
      <c r="FX254" s="153"/>
      <c r="FY254" s="153"/>
      <c r="FZ254" s="153"/>
      <c r="GA254" s="153"/>
      <c r="GB254" s="148"/>
      <c r="GC254" s="148"/>
      <c r="GD254" s="149"/>
      <c r="GE254" s="150"/>
      <c r="GF254" s="148"/>
      <c r="GG254" s="148"/>
      <c r="GH254" s="151"/>
      <c r="GI254" s="151"/>
      <c r="GJ254" s="151"/>
      <c r="GK254" s="148"/>
      <c r="GL254" s="148"/>
      <c r="GO254" s="153"/>
      <c r="GP254" s="153"/>
      <c r="GQ254" s="153"/>
      <c r="GR254" s="153"/>
      <c r="GS254" s="148"/>
      <c r="GT254" s="148"/>
      <c r="GU254" s="149"/>
      <c r="GV254" s="150"/>
      <c r="GW254" s="148"/>
      <c r="GX254" s="148"/>
      <c r="GY254" s="151"/>
      <c r="GZ254" s="151"/>
      <c r="HA254" s="151"/>
      <c r="HB254" s="148"/>
      <c r="HC254" s="148"/>
      <c r="HF254" s="153"/>
    </row>
    <row r="255" spans="1:215" s="152" customFormat="1" ht="41.25" customHeight="1">
      <c r="A255" s="233" t="s">
        <v>5049</v>
      </c>
      <c r="B255" s="234" t="s">
        <v>5040</v>
      </c>
      <c r="C255" s="234" t="s">
        <v>5040</v>
      </c>
      <c r="D255" s="234" t="s">
        <v>3741</v>
      </c>
      <c r="E255" s="483" t="str">
        <f t="shared" si="5"/>
        <v>宇部市船木1017-1</v>
      </c>
      <c r="F255" s="234" t="s">
        <v>913</v>
      </c>
      <c r="G255" s="235">
        <v>43221</v>
      </c>
      <c r="H255" s="236" t="s">
        <v>5048</v>
      </c>
      <c r="I255" s="237" t="s">
        <v>2995</v>
      </c>
      <c r="J255" s="494" t="s">
        <v>4099</v>
      </c>
      <c r="K255" s="486" t="s">
        <v>3183</v>
      </c>
      <c r="L255" s="486" t="s">
        <v>367</v>
      </c>
      <c r="M255" s="483" t="s">
        <v>5047</v>
      </c>
      <c r="N255" s="483" t="s">
        <v>5046</v>
      </c>
      <c r="O255" s="487" t="s">
        <v>4072</v>
      </c>
      <c r="P255" s="497" t="s">
        <v>3400</v>
      </c>
      <c r="Q255" s="150"/>
      <c r="R255" s="148"/>
      <c r="S255" s="148"/>
      <c r="T255" s="151"/>
      <c r="U255" s="151"/>
      <c r="V255" s="151"/>
      <c r="W255" s="148"/>
      <c r="X255" s="148"/>
      <c r="AA255" s="153"/>
      <c r="AB255" s="153"/>
      <c r="AC255" s="153"/>
      <c r="AD255" s="153"/>
      <c r="AE255" s="148"/>
      <c r="AF255" s="148"/>
      <c r="AG255" s="149"/>
      <c r="AH255" s="150"/>
      <c r="AI255" s="148"/>
      <c r="AJ255" s="148"/>
      <c r="AK255" s="151"/>
      <c r="AL255" s="151"/>
      <c r="AM255" s="151"/>
      <c r="AN255" s="148"/>
      <c r="AO255" s="148"/>
      <c r="AR255" s="153"/>
      <c r="AS255" s="153"/>
      <c r="AT255" s="153"/>
      <c r="AU255" s="153"/>
      <c r="AV255" s="148"/>
      <c r="AW255" s="148"/>
      <c r="AX255" s="149"/>
      <c r="AY255" s="150"/>
      <c r="AZ255" s="148"/>
      <c r="BA255" s="148"/>
      <c r="BB255" s="151"/>
      <c r="BC255" s="151"/>
      <c r="BD255" s="151"/>
      <c r="BE255" s="148"/>
      <c r="BF255" s="148"/>
      <c r="BI255" s="153"/>
      <c r="BJ255" s="153"/>
      <c r="BK255" s="153"/>
      <c r="BL255" s="153"/>
      <c r="BM255" s="148"/>
      <c r="BN255" s="148"/>
      <c r="BO255" s="149"/>
      <c r="BP255" s="150"/>
      <c r="BQ255" s="148"/>
      <c r="BR255" s="148"/>
      <c r="BS255" s="151"/>
      <c r="BT255" s="151"/>
      <c r="BU255" s="151"/>
      <c r="BV255" s="148"/>
      <c r="BW255" s="148"/>
      <c r="BZ255" s="153"/>
      <c r="CA255" s="153"/>
      <c r="CB255" s="153"/>
      <c r="CC255" s="153"/>
      <c r="CD255" s="148"/>
      <c r="CE255" s="148"/>
      <c r="CF255" s="149"/>
      <c r="CG255" s="150"/>
      <c r="CH255" s="148"/>
      <c r="CI255" s="148"/>
      <c r="CJ255" s="151"/>
      <c r="CK255" s="151"/>
      <c r="CL255" s="151"/>
      <c r="CM255" s="148"/>
      <c r="CN255" s="148"/>
      <c r="CQ255" s="153"/>
      <c r="CR255" s="153"/>
      <c r="CS255" s="153"/>
      <c r="CT255" s="153"/>
      <c r="CU255" s="148"/>
      <c r="CV255" s="148"/>
      <c r="CW255" s="149"/>
      <c r="CX255" s="150"/>
      <c r="CY255" s="148"/>
      <c r="CZ255" s="148"/>
      <c r="DA255" s="151"/>
      <c r="DB255" s="151"/>
      <c r="DC255" s="151"/>
      <c r="DD255" s="148"/>
      <c r="DE255" s="148"/>
      <c r="DH255" s="153"/>
      <c r="DI255" s="153"/>
      <c r="DJ255" s="153"/>
      <c r="DK255" s="153"/>
      <c r="DL255" s="148"/>
      <c r="DM255" s="148"/>
      <c r="DN255" s="149"/>
      <c r="DO255" s="150"/>
      <c r="DP255" s="148"/>
      <c r="DQ255" s="148"/>
      <c r="DR255" s="151"/>
      <c r="DS255" s="151"/>
      <c r="DT255" s="151"/>
      <c r="DU255" s="148"/>
      <c r="DV255" s="148"/>
      <c r="DY255" s="153"/>
      <c r="DZ255" s="153"/>
      <c r="EA255" s="153"/>
      <c r="EB255" s="153"/>
      <c r="EC255" s="148"/>
      <c r="ED255" s="148"/>
      <c r="EE255" s="149"/>
      <c r="EF255" s="150"/>
      <c r="EG255" s="148"/>
      <c r="EH255" s="148"/>
      <c r="EI255" s="151"/>
      <c r="EJ255" s="151"/>
      <c r="EK255" s="151"/>
      <c r="EL255" s="148"/>
      <c r="EM255" s="148"/>
      <c r="EP255" s="153"/>
      <c r="EQ255" s="153"/>
      <c r="ER255" s="153"/>
      <c r="ES255" s="153"/>
      <c r="ET255" s="148"/>
      <c r="EU255" s="148"/>
      <c r="EV255" s="149"/>
      <c r="EW255" s="150"/>
      <c r="EX255" s="148"/>
      <c r="EY255" s="148"/>
      <c r="EZ255" s="151"/>
      <c r="FA255" s="151"/>
      <c r="FB255" s="151"/>
      <c r="FC255" s="148"/>
      <c r="FD255" s="148"/>
      <c r="FG255" s="153"/>
      <c r="FH255" s="153"/>
      <c r="FI255" s="153"/>
      <c r="FJ255" s="153"/>
      <c r="FK255" s="148"/>
      <c r="FL255" s="148"/>
      <c r="FM255" s="149"/>
      <c r="FN255" s="150"/>
      <c r="FO255" s="148"/>
      <c r="FP255" s="148"/>
      <c r="FQ255" s="151"/>
      <c r="FR255" s="151"/>
      <c r="FS255" s="151"/>
      <c r="FT255" s="148"/>
      <c r="FU255" s="148"/>
      <c r="FX255" s="153"/>
      <c r="FY255" s="153"/>
      <c r="FZ255" s="153"/>
      <c r="GA255" s="153"/>
      <c r="GB255" s="148"/>
      <c r="GC255" s="148"/>
      <c r="GD255" s="149"/>
      <c r="GE255" s="150"/>
      <c r="GF255" s="148"/>
      <c r="GG255" s="148"/>
      <c r="GH255" s="151"/>
      <c r="GI255" s="151"/>
      <c r="GJ255" s="151"/>
      <c r="GK255" s="148"/>
      <c r="GL255" s="148"/>
      <c r="GO255" s="153"/>
      <c r="GP255" s="153"/>
      <c r="GQ255" s="153"/>
      <c r="GR255" s="153"/>
      <c r="GS255" s="148"/>
      <c r="GT255" s="148"/>
      <c r="GU255" s="149"/>
      <c r="GV255" s="150"/>
      <c r="GW255" s="148"/>
      <c r="GX255" s="148"/>
      <c r="GY255" s="151"/>
      <c r="GZ255" s="151"/>
      <c r="HA255" s="151"/>
      <c r="HB255" s="148"/>
      <c r="HC255" s="148"/>
      <c r="HF255" s="153"/>
    </row>
    <row r="256" spans="1:215" s="152" customFormat="1" ht="41.25" customHeight="1">
      <c r="A256" s="233" t="s">
        <v>6421</v>
      </c>
      <c r="B256" s="230" t="s">
        <v>6346</v>
      </c>
      <c r="C256" s="230" t="s">
        <v>6346</v>
      </c>
      <c r="D256" s="234" t="s">
        <v>3736</v>
      </c>
      <c r="E256" s="483" t="str">
        <f t="shared" si="5"/>
        <v>宇部市東岐波道田1381-7</v>
      </c>
      <c r="F256" s="234" t="s">
        <v>919</v>
      </c>
      <c r="G256" s="235">
        <v>43221</v>
      </c>
      <c r="H256" s="236" t="s">
        <v>6422</v>
      </c>
      <c r="I256" s="237" t="s">
        <v>424</v>
      </c>
      <c r="J256" s="494" t="s">
        <v>4099</v>
      </c>
      <c r="K256" s="486" t="s">
        <v>0</v>
      </c>
      <c r="L256" s="486" t="s">
        <v>367</v>
      </c>
      <c r="M256" s="483" t="s">
        <v>6423</v>
      </c>
      <c r="N256" s="483" t="s">
        <v>5749</v>
      </c>
      <c r="O256" s="487" t="s">
        <v>234</v>
      </c>
      <c r="P256" s="497" t="s">
        <v>9</v>
      </c>
      <c r="Q256" s="150"/>
      <c r="R256" s="148"/>
      <c r="S256" s="148"/>
      <c r="T256" s="151"/>
      <c r="U256" s="151"/>
      <c r="V256" s="151"/>
      <c r="W256" s="148"/>
      <c r="X256" s="148"/>
      <c r="AA256" s="153"/>
      <c r="AB256" s="153"/>
      <c r="AC256" s="153"/>
      <c r="AD256" s="153"/>
      <c r="AE256" s="148"/>
      <c r="AF256" s="148"/>
      <c r="AG256" s="149"/>
      <c r="AH256" s="150"/>
      <c r="AI256" s="148"/>
      <c r="AJ256" s="148"/>
      <c r="AK256" s="151"/>
      <c r="AL256" s="151"/>
      <c r="AM256" s="151"/>
      <c r="AN256" s="148"/>
      <c r="AO256" s="148"/>
      <c r="AR256" s="153"/>
      <c r="AS256" s="153"/>
      <c r="AT256" s="153"/>
      <c r="AU256" s="153"/>
      <c r="AV256" s="148"/>
      <c r="AW256" s="148"/>
      <c r="AX256" s="149"/>
      <c r="AY256" s="150"/>
      <c r="AZ256" s="148"/>
      <c r="BA256" s="148"/>
      <c r="BB256" s="151"/>
      <c r="BC256" s="151"/>
      <c r="BD256" s="151"/>
      <c r="BE256" s="148"/>
      <c r="BF256" s="148"/>
      <c r="BI256" s="153"/>
      <c r="BJ256" s="153"/>
      <c r="BK256" s="153"/>
      <c r="BL256" s="153"/>
      <c r="BM256" s="148"/>
      <c r="BN256" s="148"/>
      <c r="BO256" s="149"/>
      <c r="BP256" s="150"/>
      <c r="BQ256" s="148"/>
      <c r="BR256" s="148"/>
      <c r="BS256" s="151"/>
      <c r="BT256" s="151"/>
      <c r="BU256" s="151"/>
      <c r="BV256" s="148"/>
      <c r="BW256" s="148"/>
      <c r="BZ256" s="153"/>
      <c r="CA256" s="153"/>
      <c r="CB256" s="153"/>
      <c r="CC256" s="153"/>
      <c r="CD256" s="148"/>
      <c r="CE256" s="148"/>
      <c r="CF256" s="149"/>
      <c r="CG256" s="150"/>
      <c r="CH256" s="148"/>
      <c r="CI256" s="148"/>
      <c r="CJ256" s="151"/>
      <c r="CK256" s="151"/>
      <c r="CL256" s="151"/>
      <c r="CM256" s="148"/>
      <c r="CN256" s="148"/>
      <c r="CQ256" s="153"/>
      <c r="CR256" s="153"/>
      <c r="CS256" s="153"/>
      <c r="CT256" s="153"/>
      <c r="CU256" s="148"/>
      <c r="CV256" s="148"/>
      <c r="CW256" s="149"/>
      <c r="CX256" s="150"/>
      <c r="CY256" s="148"/>
      <c r="CZ256" s="148"/>
      <c r="DA256" s="151"/>
      <c r="DB256" s="151"/>
      <c r="DC256" s="151"/>
      <c r="DD256" s="148"/>
      <c r="DE256" s="148"/>
      <c r="DH256" s="153"/>
      <c r="DI256" s="153"/>
      <c r="DJ256" s="153"/>
      <c r="DK256" s="153"/>
      <c r="DL256" s="148"/>
      <c r="DM256" s="148"/>
      <c r="DN256" s="149"/>
      <c r="DO256" s="150"/>
      <c r="DP256" s="148"/>
      <c r="DQ256" s="148"/>
      <c r="DR256" s="151"/>
      <c r="DS256" s="151"/>
      <c r="DT256" s="151"/>
      <c r="DU256" s="148"/>
      <c r="DV256" s="148"/>
      <c r="DY256" s="153"/>
      <c r="DZ256" s="153"/>
      <c r="EA256" s="153"/>
      <c r="EB256" s="153"/>
      <c r="EC256" s="148"/>
      <c r="ED256" s="148"/>
      <c r="EE256" s="149"/>
      <c r="EF256" s="150"/>
      <c r="EG256" s="148"/>
      <c r="EH256" s="148"/>
      <c r="EI256" s="151"/>
      <c r="EJ256" s="151"/>
      <c r="EK256" s="151"/>
      <c r="EL256" s="148"/>
      <c r="EM256" s="148"/>
      <c r="EP256" s="153"/>
      <c r="EQ256" s="153"/>
      <c r="ER256" s="153"/>
      <c r="ES256" s="153"/>
      <c r="ET256" s="148"/>
      <c r="EU256" s="148"/>
      <c r="EV256" s="149"/>
      <c r="EW256" s="150"/>
      <c r="EX256" s="148"/>
      <c r="EY256" s="148"/>
      <c r="EZ256" s="151"/>
      <c r="FA256" s="151"/>
      <c r="FB256" s="151"/>
      <c r="FC256" s="148"/>
      <c r="FD256" s="148"/>
      <c r="FG256" s="153"/>
      <c r="FH256" s="153"/>
      <c r="FI256" s="153"/>
      <c r="FJ256" s="153"/>
      <c r="FK256" s="148"/>
      <c r="FL256" s="148"/>
      <c r="FM256" s="149"/>
      <c r="FN256" s="150"/>
      <c r="FO256" s="148"/>
      <c r="FP256" s="148"/>
      <c r="FQ256" s="151"/>
      <c r="FR256" s="151"/>
      <c r="FS256" s="151"/>
      <c r="FT256" s="148"/>
      <c r="FU256" s="148"/>
      <c r="FX256" s="153"/>
      <c r="FY256" s="153"/>
      <c r="FZ256" s="153"/>
      <c r="GA256" s="153"/>
      <c r="GB256" s="148"/>
      <c r="GC256" s="148"/>
      <c r="GD256" s="149"/>
      <c r="GE256" s="150"/>
      <c r="GF256" s="148"/>
      <c r="GG256" s="148"/>
      <c r="GH256" s="151"/>
      <c r="GI256" s="151"/>
      <c r="GJ256" s="151"/>
      <c r="GK256" s="148"/>
      <c r="GL256" s="148"/>
      <c r="GO256" s="153"/>
      <c r="GP256" s="153"/>
      <c r="GQ256" s="153"/>
      <c r="GR256" s="153"/>
      <c r="GS256" s="148"/>
      <c r="GT256" s="148"/>
      <c r="GU256" s="149"/>
      <c r="GV256" s="150"/>
      <c r="GW256" s="148"/>
      <c r="GX256" s="148"/>
      <c r="GY256" s="151"/>
      <c r="GZ256" s="151"/>
      <c r="HA256" s="151"/>
      <c r="HB256" s="148"/>
      <c r="HC256" s="148"/>
      <c r="HF256" s="153"/>
    </row>
    <row r="257" spans="1:214" s="152" customFormat="1" ht="41.25" customHeight="1">
      <c r="A257" s="233" t="s">
        <v>6424</v>
      </c>
      <c r="B257" s="234" t="s">
        <v>5044</v>
      </c>
      <c r="C257" s="234" t="s">
        <v>5044</v>
      </c>
      <c r="D257" s="234" t="s">
        <v>7379</v>
      </c>
      <c r="E257" s="483" t="str">
        <f t="shared" si="5"/>
        <v>宇部市海南町16-27</v>
      </c>
      <c r="F257" s="234" t="s">
        <v>2336</v>
      </c>
      <c r="G257" s="235">
        <v>43405</v>
      </c>
      <c r="H257" s="236" t="s">
        <v>6425</v>
      </c>
      <c r="I257" s="237" t="s">
        <v>2995</v>
      </c>
      <c r="J257" s="494" t="s">
        <v>4099</v>
      </c>
      <c r="K257" s="486" t="s">
        <v>3183</v>
      </c>
      <c r="L257" s="486" t="s">
        <v>367</v>
      </c>
      <c r="M257" s="483" t="s">
        <v>6426</v>
      </c>
      <c r="N257" s="483" t="s">
        <v>6427</v>
      </c>
      <c r="O257" s="487" t="s">
        <v>4072</v>
      </c>
      <c r="P257" s="497" t="s">
        <v>3400</v>
      </c>
      <c r="Q257" s="150"/>
      <c r="R257" s="148"/>
      <c r="S257" s="148"/>
      <c r="T257" s="151"/>
      <c r="U257" s="151"/>
      <c r="V257" s="151"/>
      <c r="W257" s="148"/>
      <c r="X257" s="148"/>
      <c r="AA257" s="153"/>
      <c r="AB257" s="153"/>
      <c r="AC257" s="153"/>
      <c r="AD257" s="153"/>
      <c r="AE257" s="148"/>
      <c r="AF257" s="148"/>
      <c r="AG257" s="149"/>
      <c r="AH257" s="150"/>
      <c r="AI257" s="148"/>
      <c r="AJ257" s="148"/>
      <c r="AK257" s="151"/>
      <c r="AL257" s="151"/>
      <c r="AM257" s="151"/>
      <c r="AN257" s="148"/>
      <c r="AO257" s="148"/>
      <c r="AR257" s="153"/>
      <c r="AS257" s="153"/>
      <c r="AT257" s="153"/>
      <c r="AU257" s="153"/>
      <c r="AV257" s="148"/>
      <c r="AW257" s="148"/>
      <c r="AX257" s="149"/>
      <c r="AY257" s="150"/>
      <c r="AZ257" s="148"/>
      <c r="BA257" s="148"/>
      <c r="BB257" s="151"/>
      <c r="BC257" s="151"/>
      <c r="BD257" s="151"/>
      <c r="BE257" s="148"/>
      <c r="BF257" s="148"/>
      <c r="BI257" s="153"/>
      <c r="BJ257" s="153"/>
      <c r="BK257" s="153"/>
      <c r="BL257" s="153"/>
      <c r="BM257" s="148"/>
      <c r="BN257" s="148"/>
      <c r="BO257" s="149"/>
      <c r="BP257" s="150"/>
      <c r="BQ257" s="148"/>
      <c r="BR257" s="148"/>
      <c r="BS257" s="151"/>
      <c r="BT257" s="151"/>
      <c r="BU257" s="151"/>
      <c r="BV257" s="148"/>
      <c r="BW257" s="148"/>
      <c r="BZ257" s="153"/>
      <c r="CA257" s="153"/>
      <c r="CB257" s="153"/>
      <c r="CC257" s="153"/>
      <c r="CD257" s="148"/>
      <c r="CE257" s="148"/>
      <c r="CF257" s="149"/>
      <c r="CG257" s="150"/>
      <c r="CH257" s="148"/>
      <c r="CI257" s="148"/>
      <c r="CJ257" s="151"/>
      <c r="CK257" s="151"/>
      <c r="CL257" s="151"/>
      <c r="CM257" s="148"/>
      <c r="CN257" s="148"/>
      <c r="CQ257" s="153"/>
      <c r="CR257" s="153"/>
      <c r="CS257" s="153"/>
      <c r="CT257" s="153"/>
      <c r="CU257" s="148"/>
      <c r="CV257" s="148"/>
      <c r="CW257" s="149"/>
      <c r="CX257" s="150"/>
      <c r="CY257" s="148"/>
      <c r="CZ257" s="148"/>
      <c r="DA257" s="151"/>
      <c r="DB257" s="151"/>
      <c r="DC257" s="151"/>
      <c r="DD257" s="148"/>
      <c r="DE257" s="148"/>
      <c r="DH257" s="153"/>
      <c r="DI257" s="153"/>
      <c r="DJ257" s="153"/>
      <c r="DK257" s="153"/>
      <c r="DL257" s="148"/>
      <c r="DM257" s="148"/>
      <c r="DN257" s="149"/>
      <c r="DO257" s="150"/>
      <c r="DP257" s="148"/>
      <c r="DQ257" s="148"/>
      <c r="DR257" s="151"/>
      <c r="DS257" s="151"/>
      <c r="DT257" s="151"/>
      <c r="DU257" s="148"/>
      <c r="DV257" s="148"/>
      <c r="DY257" s="153"/>
      <c r="DZ257" s="153"/>
      <c r="EA257" s="153"/>
      <c r="EB257" s="153"/>
      <c r="EC257" s="148"/>
      <c r="ED257" s="148"/>
      <c r="EE257" s="149"/>
      <c r="EF257" s="150"/>
      <c r="EG257" s="148"/>
      <c r="EH257" s="148"/>
      <c r="EI257" s="151"/>
      <c r="EJ257" s="151"/>
      <c r="EK257" s="151"/>
      <c r="EL257" s="148"/>
      <c r="EM257" s="148"/>
      <c r="EP257" s="153"/>
      <c r="EQ257" s="153"/>
      <c r="ER257" s="153"/>
      <c r="ES257" s="153"/>
      <c r="ET257" s="148"/>
      <c r="EU257" s="148"/>
      <c r="EV257" s="149"/>
      <c r="EW257" s="150"/>
      <c r="EX257" s="148"/>
      <c r="EY257" s="148"/>
      <c r="EZ257" s="151"/>
      <c r="FA257" s="151"/>
      <c r="FB257" s="151"/>
      <c r="FC257" s="148"/>
      <c r="FD257" s="148"/>
      <c r="FG257" s="153"/>
      <c r="FH257" s="153"/>
      <c r="FI257" s="153"/>
      <c r="FJ257" s="153"/>
      <c r="FK257" s="148"/>
      <c r="FL257" s="148"/>
      <c r="FM257" s="149"/>
      <c r="FN257" s="150"/>
      <c r="FO257" s="148"/>
      <c r="FP257" s="148"/>
      <c r="FQ257" s="151"/>
      <c r="FR257" s="151"/>
      <c r="FS257" s="151"/>
      <c r="FT257" s="148"/>
      <c r="FU257" s="148"/>
      <c r="FX257" s="153"/>
      <c r="FY257" s="153"/>
      <c r="FZ257" s="153"/>
      <c r="GA257" s="153"/>
      <c r="GB257" s="148"/>
      <c r="GC257" s="148"/>
      <c r="GD257" s="149"/>
      <c r="GE257" s="150"/>
      <c r="GF257" s="148"/>
      <c r="GG257" s="148"/>
      <c r="GH257" s="151"/>
      <c r="GI257" s="151"/>
      <c r="GJ257" s="151"/>
      <c r="GK257" s="148"/>
      <c r="GL257" s="148"/>
      <c r="GO257" s="153"/>
      <c r="GP257" s="153"/>
      <c r="GQ257" s="153"/>
      <c r="GR257" s="153"/>
      <c r="GS257" s="148"/>
      <c r="GT257" s="148"/>
      <c r="GU257" s="149"/>
      <c r="GV257" s="150"/>
      <c r="GW257" s="148"/>
      <c r="GX257" s="148"/>
      <c r="GY257" s="151"/>
      <c r="GZ257" s="151"/>
      <c r="HA257" s="151"/>
      <c r="HB257" s="148"/>
      <c r="HC257" s="148"/>
      <c r="HF257" s="153"/>
    </row>
    <row r="258" spans="1:214" s="152" customFormat="1" ht="41.25" customHeight="1">
      <c r="A258" s="233" t="s">
        <v>5045</v>
      </c>
      <c r="B258" s="234" t="s">
        <v>5044</v>
      </c>
      <c r="C258" s="234" t="s">
        <v>5044</v>
      </c>
      <c r="D258" s="234" t="s">
        <v>8697</v>
      </c>
      <c r="E258" s="483" t="str">
        <f t="shared" si="5"/>
        <v>宇部市西宇部南4-5-26</v>
      </c>
      <c r="F258" s="234" t="s">
        <v>1112</v>
      </c>
      <c r="G258" s="235">
        <v>43405</v>
      </c>
      <c r="H258" s="236" t="s">
        <v>5043</v>
      </c>
      <c r="I258" s="237" t="s">
        <v>2995</v>
      </c>
      <c r="J258" s="494" t="s">
        <v>4099</v>
      </c>
      <c r="K258" s="486" t="s">
        <v>3183</v>
      </c>
      <c r="L258" s="486" t="s">
        <v>367</v>
      </c>
      <c r="M258" s="483" t="s">
        <v>5042</v>
      </c>
      <c r="N258" s="483" t="s">
        <v>5041</v>
      </c>
      <c r="O258" s="487" t="s">
        <v>4072</v>
      </c>
      <c r="P258" s="497" t="s">
        <v>3400</v>
      </c>
      <c r="Q258" s="150"/>
      <c r="R258" s="148"/>
      <c r="S258" s="148"/>
      <c r="T258" s="151"/>
      <c r="U258" s="151"/>
      <c r="V258" s="151"/>
      <c r="W258" s="148"/>
      <c r="X258" s="148"/>
      <c r="AA258" s="153"/>
      <c r="AB258" s="153"/>
      <c r="AC258" s="153"/>
      <c r="AD258" s="153"/>
      <c r="AE258" s="148"/>
      <c r="AF258" s="148"/>
      <c r="AG258" s="149"/>
      <c r="AH258" s="150"/>
      <c r="AI258" s="148"/>
      <c r="AJ258" s="148"/>
      <c r="AK258" s="151"/>
      <c r="AL258" s="151"/>
      <c r="AM258" s="151"/>
      <c r="AN258" s="148"/>
      <c r="AO258" s="148"/>
      <c r="AR258" s="153"/>
      <c r="AS258" s="153"/>
      <c r="AT258" s="153"/>
      <c r="AU258" s="153"/>
      <c r="AV258" s="148"/>
      <c r="AW258" s="148"/>
      <c r="AX258" s="149"/>
      <c r="AY258" s="150"/>
      <c r="AZ258" s="148"/>
      <c r="BA258" s="148"/>
      <c r="BB258" s="151"/>
      <c r="BC258" s="151"/>
      <c r="BD258" s="151"/>
      <c r="BE258" s="148"/>
      <c r="BF258" s="148"/>
      <c r="BI258" s="153"/>
      <c r="BJ258" s="153"/>
      <c r="BK258" s="153"/>
      <c r="BL258" s="153"/>
      <c r="BM258" s="148"/>
      <c r="BN258" s="148"/>
      <c r="BO258" s="149"/>
      <c r="BP258" s="150"/>
      <c r="BQ258" s="148"/>
      <c r="BR258" s="148"/>
      <c r="BS258" s="151"/>
      <c r="BT258" s="151"/>
      <c r="BU258" s="151"/>
      <c r="BV258" s="148"/>
      <c r="BW258" s="148"/>
      <c r="BZ258" s="153"/>
      <c r="CA258" s="153"/>
      <c r="CB258" s="153"/>
      <c r="CC258" s="153"/>
      <c r="CD258" s="148"/>
      <c r="CE258" s="148"/>
      <c r="CF258" s="149"/>
      <c r="CG258" s="150"/>
      <c r="CH258" s="148"/>
      <c r="CI258" s="148"/>
      <c r="CJ258" s="151"/>
      <c r="CK258" s="151"/>
      <c r="CL258" s="151"/>
      <c r="CM258" s="148"/>
      <c r="CN258" s="148"/>
      <c r="CQ258" s="153"/>
      <c r="CR258" s="153"/>
      <c r="CS258" s="153"/>
      <c r="CT258" s="153"/>
      <c r="CU258" s="148"/>
      <c r="CV258" s="148"/>
      <c r="CW258" s="149"/>
      <c r="CX258" s="150"/>
      <c r="CY258" s="148"/>
      <c r="CZ258" s="148"/>
      <c r="DA258" s="151"/>
      <c r="DB258" s="151"/>
      <c r="DC258" s="151"/>
      <c r="DD258" s="148"/>
      <c r="DE258" s="148"/>
      <c r="DH258" s="153"/>
      <c r="DI258" s="153"/>
      <c r="DJ258" s="153"/>
      <c r="DK258" s="153"/>
      <c r="DL258" s="148"/>
      <c r="DM258" s="148"/>
      <c r="DN258" s="149"/>
      <c r="DO258" s="150"/>
      <c r="DP258" s="148"/>
      <c r="DQ258" s="148"/>
      <c r="DR258" s="151"/>
      <c r="DS258" s="151"/>
      <c r="DT258" s="151"/>
      <c r="DU258" s="148"/>
      <c r="DV258" s="148"/>
      <c r="DY258" s="153"/>
      <c r="DZ258" s="153"/>
      <c r="EA258" s="153"/>
      <c r="EB258" s="153"/>
      <c r="EC258" s="148"/>
      <c r="ED258" s="148"/>
      <c r="EE258" s="149"/>
      <c r="EF258" s="150"/>
      <c r="EG258" s="148"/>
      <c r="EH258" s="148"/>
      <c r="EI258" s="151"/>
      <c r="EJ258" s="151"/>
      <c r="EK258" s="151"/>
      <c r="EL258" s="148"/>
      <c r="EM258" s="148"/>
      <c r="EP258" s="153"/>
      <c r="EQ258" s="153"/>
      <c r="ER258" s="153"/>
      <c r="ES258" s="153"/>
      <c r="ET258" s="148"/>
      <c r="EU258" s="148"/>
      <c r="EV258" s="149"/>
      <c r="EW258" s="150"/>
      <c r="EX258" s="148"/>
      <c r="EY258" s="148"/>
      <c r="EZ258" s="151"/>
      <c r="FA258" s="151"/>
      <c r="FB258" s="151"/>
      <c r="FC258" s="148"/>
      <c r="FD258" s="148"/>
      <c r="FG258" s="153"/>
      <c r="FH258" s="153"/>
      <c r="FI258" s="153"/>
      <c r="FJ258" s="153"/>
      <c r="FK258" s="148"/>
      <c r="FL258" s="148"/>
      <c r="FM258" s="149"/>
      <c r="FN258" s="150"/>
      <c r="FO258" s="148"/>
      <c r="FP258" s="148"/>
      <c r="FQ258" s="151"/>
      <c r="FR258" s="151"/>
      <c r="FS258" s="151"/>
      <c r="FT258" s="148"/>
      <c r="FU258" s="148"/>
      <c r="FX258" s="153"/>
      <c r="FY258" s="153"/>
      <c r="FZ258" s="153"/>
      <c r="GA258" s="153"/>
      <c r="GB258" s="148"/>
      <c r="GC258" s="148"/>
      <c r="GD258" s="149"/>
      <c r="GE258" s="150"/>
      <c r="GF258" s="148"/>
      <c r="GG258" s="148"/>
      <c r="GH258" s="151"/>
      <c r="GI258" s="151"/>
      <c r="GJ258" s="151"/>
      <c r="GK258" s="148"/>
      <c r="GL258" s="148"/>
      <c r="GO258" s="153"/>
      <c r="GP258" s="153"/>
      <c r="GQ258" s="153"/>
      <c r="GR258" s="153"/>
      <c r="GS258" s="148"/>
      <c r="GT258" s="148"/>
      <c r="GU258" s="149"/>
      <c r="GV258" s="150"/>
      <c r="GW258" s="148"/>
      <c r="GX258" s="148"/>
      <c r="GY258" s="151"/>
      <c r="GZ258" s="151"/>
      <c r="HA258" s="151"/>
      <c r="HB258" s="148"/>
      <c r="HC258" s="148"/>
      <c r="HF258" s="153"/>
    </row>
    <row r="259" spans="1:214" s="152" customFormat="1" ht="41.25" customHeight="1">
      <c r="A259" s="233" t="s">
        <v>6428</v>
      </c>
      <c r="B259" s="234" t="s">
        <v>5040</v>
      </c>
      <c r="C259" s="234" t="s">
        <v>5040</v>
      </c>
      <c r="D259" s="234" t="s">
        <v>3740</v>
      </c>
      <c r="E259" s="483" t="str">
        <f t="shared" si="5"/>
        <v>宇部市船木1016-1</v>
      </c>
      <c r="F259" s="234" t="s">
        <v>913</v>
      </c>
      <c r="G259" s="235">
        <v>44713</v>
      </c>
      <c r="H259" s="236" t="s">
        <v>6429</v>
      </c>
      <c r="I259" s="237" t="s">
        <v>7380</v>
      </c>
      <c r="J259" s="494" t="s">
        <v>4099</v>
      </c>
      <c r="K259" s="486" t="s">
        <v>3183</v>
      </c>
      <c r="L259" s="486" t="s">
        <v>367</v>
      </c>
      <c r="M259" s="483" t="s">
        <v>6430</v>
      </c>
      <c r="N259" s="483" t="s">
        <v>5039</v>
      </c>
      <c r="O259" s="487" t="s">
        <v>4072</v>
      </c>
      <c r="P259" s="497" t="s">
        <v>3400</v>
      </c>
      <c r="Q259" s="150"/>
      <c r="R259" s="148"/>
      <c r="S259" s="148"/>
      <c r="T259" s="151"/>
      <c r="U259" s="151"/>
      <c r="V259" s="151"/>
      <c r="W259" s="148"/>
      <c r="X259" s="148"/>
      <c r="AA259" s="153"/>
      <c r="AB259" s="153"/>
      <c r="AC259" s="153"/>
      <c r="AD259" s="153"/>
      <c r="AE259" s="148"/>
      <c r="AF259" s="148"/>
      <c r="AG259" s="149"/>
      <c r="AH259" s="150"/>
      <c r="AI259" s="148"/>
      <c r="AJ259" s="148"/>
      <c r="AK259" s="151"/>
      <c r="AL259" s="151"/>
      <c r="AM259" s="151"/>
      <c r="AN259" s="148"/>
      <c r="AO259" s="148"/>
      <c r="AR259" s="153"/>
      <c r="AS259" s="153"/>
      <c r="AT259" s="153"/>
      <c r="AU259" s="153"/>
      <c r="AV259" s="148"/>
      <c r="AW259" s="148"/>
      <c r="AX259" s="149"/>
      <c r="AY259" s="150"/>
      <c r="AZ259" s="148"/>
      <c r="BA259" s="148"/>
      <c r="BB259" s="151"/>
      <c r="BC259" s="151"/>
      <c r="BD259" s="151"/>
      <c r="BE259" s="148"/>
      <c r="BF259" s="148"/>
      <c r="BI259" s="153"/>
      <c r="BJ259" s="153"/>
      <c r="BK259" s="153"/>
      <c r="BL259" s="153"/>
      <c r="BM259" s="148"/>
      <c r="BN259" s="148"/>
      <c r="BO259" s="149"/>
      <c r="BP259" s="150"/>
      <c r="BQ259" s="148"/>
      <c r="BR259" s="148"/>
      <c r="BS259" s="151"/>
      <c r="BT259" s="151"/>
      <c r="BU259" s="151"/>
      <c r="BV259" s="148"/>
      <c r="BW259" s="148"/>
      <c r="BZ259" s="153"/>
      <c r="CA259" s="153"/>
      <c r="CB259" s="153"/>
      <c r="CC259" s="153"/>
      <c r="CD259" s="148"/>
      <c r="CE259" s="148"/>
      <c r="CF259" s="149"/>
      <c r="CG259" s="150"/>
      <c r="CH259" s="148"/>
      <c r="CI259" s="148"/>
      <c r="CJ259" s="151"/>
      <c r="CK259" s="151"/>
      <c r="CL259" s="151"/>
      <c r="CM259" s="148"/>
      <c r="CN259" s="148"/>
      <c r="CQ259" s="153"/>
      <c r="CR259" s="153"/>
      <c r="CS259" s="153"/>
      <c r="CT259" s="153"/>
      <c r="CU259" s="148"/>
      <c r="CV259" s="148"/>
      <c r="CW259" s="149"/>
      <c r="CX259" s="150"/>
      <c r="CY259" s="148"/>
      <c r="CZ259" s="148"/>
      <c r="DA259" s="151"/>
      <c r="DB259" s="151"/>
      <c r="DC259" s="151"/>
      <c r="DD259" s="148"/>
      <c r="DE259" s="148"/>
      <c r="DH259" s="153"/>
      <c r="DI259" s="153"/>
      <c r="DJ259" s="153"/>
      <c r="DK259" s="153"/>
      <c r="DL259" s="148"/>
      <c r="DM259" s="148"/>
      <c r="DN259" s="149"/>
      <c r="DO259" s="150"/>
      <c r="DP259" s="148"/>
      <c r="DQ259" s="148"/>
      <c r="DR259" s="151"/>
      <c r="DS259" s="151"/>
      <c r="DT259" s="151"/>
      <c r="DU259" s="148"/>
      <c r="DV259" s="148"/>
      <c r="DY259" s="153"/>
      <c r="DZ259" s="153"/>
      <c r="EA259" s="153"/>
      <c r="EB259" s="153"/>
      <c r="EC259" s="148"/>
      <c r="ED259" s="148"/>
      <c r="EE259" s="149"/>
      <c r="EF259" s="150"/>
      <c r="EG259" s="148"/>
      <c r="EH259" s="148"/>
      <c r="EI259" s="151"/>
      <c r="EJ259" s="151"/>
      <c r="EK259" s="151"/>
      <c r="EL259" s="148"/>
      <c r="EM259" s="148"/>
      <c r="EP259" s="153"/>
      <c r="EQ259" s="153"/>
      <c r="ER259" s="153"/>
      <c r="ES259" s="153"/>
      <c r="ET259" s="148"/>
      <c r="EU259" s="148"/>
      <c r="EV259" s="149"/>
      <c r="EW259" s="150"/>
      <c r="EX259" s="148"/>
      <c r="EY259" s="148"/>
      <c r="EZ259" s="151"/>
      <c r="FA259" s="151"/>
      <c r="FB259" s="151"/>
      <c r="FC259" s="148"/>
      <c r="FD259" s="148"/>
      <c r="FG259" s="153"/>
      <c r="FH259" s="153"/>
      <c r="FI259" s="153"/>
      <c r="FJ259" s="153"/>
      <c r="FK259" s="148"/>
      <c r="FL259" s="148"/>
      <c r="FM259" s="149"/>
      <c r="FN259" s="150"/>
      <c r="FO259" s="148"/>
      <c r="FP259" s="148"/>
      <c r="FQ259" s="151"/>
      <c r="FR259" s="151"/>
      <c r="FS259" s="151"/>
      <c r="FT259" s="148"/>
      <c r="FU259" s="148"/>
      <c r="FX259" s="153"/>
      <c r="FY259" s="153"/>
      <c r="FZ259" s="153"/>
      <c r="GA259" s="153"/>
      <c r="GB259" s="148"/>
      <c r="GC259" s="148"/>
      <c r="GD259" s="149"/>
      <c r="GE259" s="150"/>
      <c r="GF259" s="148"/>
      <c r="GG259" s="148"/>
      <c r="GH259" s="151"/>
      <c r="GI259" s="151"/>
      <c r="GJ259" s="151"/>
      <c r="GK259" s="148"/>
      <c r="GL259" s="148"/>
      <c r="GO259" s="153"/>
      <c r="GP259" s="153"/>
      <c r="GQ259" s="153"/>
      <c r="GR259" s="153"/>
      <c r="GS259" s="148"/>
      <c r="GT259" s="148"/>
      <c r="GU259" s="149"/>
      <c r="GV259" s="150"/>
      <c r="GW259" s="148"/>
      <c r="GX259" s="148"/>
      <c r="GY259" s="151"/>
      <c r="GZ259" s="151"/>
      <c r="HA259" s="151"/>
      <c r="HB259" s="148"/>
      <c r="HC259" s="148"/>
      <c r="HF259" s="153"/>
    </row>
    <row r="260" spans="1:214" s="152" customFormat="1" ht="41.25" customHeight="1">
      <c r="A260" s="233" t="s">
        <v>3739</v>
      </c>
      <c r="B260" s="234" t="s">
        <v>3738</v>
      </c>
      <c r="C260" s="234" t="s">
        <v>3738</v>
      </c>
      <c r="D260" s="234" t="s">
        <v>6962</v>
      </c>
      <c r="E260" s="483" t="str">
        <f t="shared" si="5"/>
        <v>宇部市浜町2-11-12</v>
      </c>
      <c r="F260" s="234" t="s">
        <v>5038</v>
      </c>
      <c r="G260" s="235">
        <v>43556</v>
      </c>
      <c r="H260" s="236" t="s">
        <v>5037</v>
      </c>
      <c r="I260" s="237" t="s">
        <v>535</v>
      </c>
      <c r="J260" s="494" t="s">
        <v>4099</v>
      </c>
      <c r="K260" s="486" t="s">
        <v>3183</v>
      </c>
      <c r="L260" s="486" t="s">
        <v>367</v>
      </c>
      <c r="M260" s="483" t="s">
        <v>3737</v>
      </c>
      <c r="N260" s="483" t="s">
        <v>5036</v>
      </c>
      <c r="O260" s="487" t="s">
        <v>4072</v>
      </c>
      <c r="P260" s="497" t="s">
        <v>3400</v>
      </c>
      <c r="Q260" s="150"/>
      <c r="R260" s="148"/>
      <c r="S260" s="148"/>
      <c r="T260" s="151"/>
      <c r="U260" s="151"/>
      <c r="V260" s="151"/>
      <c r="W260" s="148"/>
      <c r="X260" s="148"/>
      <c r="AA260" s="153"/>
      <c r="AB260" s="153"/>
      <c r="AC260" s="153"/>
      <c r="AD260" s="153"/>
      <c r="AE260" s="148"/>
      <c r="AF260" s="148"/>
      <c r="AG260" s="149"/>
      <c r="AH260" s="150"/>
      <c r="AI260" s="148"/>
      <c r="AJ260" s="148"/>
      <c r="AK260" s="151"/>
      <c r="AL260" s="151"/>
      <c r="AM260" s="151"/>
      <c r="AN260" s="148"/>
      <c r="AO260" s="148"/>
      <c r="AR260" s="153"/>
      <c r="AS260" s="153"/>
      <c r="AT260" s="153"/>
      <c r="AU260" s="153"/>
      <c r="AV260" s="148"/>
      <c r="AW260" s="148"/>
      <c r="AX260" s="149"/>
      <c r="AY260" s="150"/>
      <c r="AZ260" s="148"/>
      <c r="BA260" s="148"/>
      <c r="BB260" s="151"/>
      <c r="BC260" s="151"/>
      <c r="BD260" s="151"/>
      <c r="BE260" s="148"/>
      <c r="BF260" s="148"/>
      <c r="BI260" s="153"/>
      <c r="BJ260" s="153"/>
      <c r="BK260" s="153"/>
      <c r="BL260" s="153"/>
      <c r="BM260" s="148"/>
      <c r="BN260" s="148"/>
      <c r="BO260" s="149"/>
      <c r="BP260" s="150"/>
      <c r="BQ260" s="148"/>
      <c r="BR260" s="148"/>
      <c r="BS260" s="151"/>
      <c r="BT260" s="151"/>
      <c r="BU260" s="151"/>
      <c r="BV260" s="148"/>
      <c r="BW260" s="148"/>
      <c r="BZ260" s="153"/>
      <c r="CA260" s="153"/>
      <c r="CB260" s="153"/>
      <c r="CC260" s="153"/>
      <c r="CD260" s="148"/>
      <c r="CE260" s="148"/>
      <c r="CF260" s="149"/>
      <c r="CG260" s="150"/>
      <c r="CH260" s="148"/>
      <c r="CI260" s="148"/>
      <c r="CJ260" s="151"/>
      <c r="CK260" s="151"/>
      <c r="CL260" s="151"/>
      <c r="CM260" s="148"/>
      <c r="CN260" s="148"/>
      <c r="CQ260" s="153"/>
      <c r="CR260" s="153"/>
      <c r="CS260" s="153"/>
      <c r="CT260" s="153"/>
      <c r="CU260" s="148"/>
      <c r="CV260" s="148"/>
      <c r="CW260" s="149"/>
      <c r="CX260" s="150"/>
      <c r="CY260" s="148"/>
      <c r="CZ260" s="148"/>
      <c r="DA260" s="151"/>
      <c r="DB260" s="151"/>
      <c r="DC260" s="151"/>
      <c r="DD260" s="148"/>
      <c r="DE260" s="148"/>
      <c r="DH260" s="153"/>
      <c r="DI260" s="153"/>
      <c r="DJ260" s="153"/>
      <c r="DK260" s="153"/>
      <c r="DL260" s="148"/>
      <c r="DM260" s="148"/>
      <c r="DN260" s="149"/>
      <c r="DO260" s="150"/>
      <c r="DP260" s="148"/>
      <c r="DQ260" s="148"/>
      <c r="DR260" s="151"/>
      <c r="DS260" s="151"/>
      <c r="DT260" s="151"/>
      <c r="DU260" s="148"/>
      <c r="DV260" s="148"/>
      <c r="DY260" s="153"/>
      <c r="DZ260" s="153"/>
      <c r="EA260" s="153"/>
      <c r="EB260" s="153"/>
      <c r="EC260" s="148"/>
      <c r="ED260" s="148"/>
      <c r="EE260" s="149"/>
      <c r="EF260" s="150"/>
      <c r="EG260" s="148"/>
      <c r="EH260" s="148"/>
      <c r="EI260" s="151"/>
      <c r="EJ260" s="151"/>
      <c r="EK260" s="151"/>
      <c r="EL260" s="148"/>
      <c r="EM260" s="148"/>
      <c r="EP260" s="153"/>
      <c r="EQ260" s="153"/>
      <c r="ER260" s="153"/>
      <c r="ES260" s="153"/>
      <c r="ET260" s="148"/>
      <c r="EU260" s="148"/>
      <c r="EV260" s="149"/>
      <c r="EW260" s="150"/>
      <c r="EX260" s="148"/>
      <c r="EY260" s="148"/>
      <c r="EZ260" s="151"/>
      <c r="FA260" s="151"/>
      <c r="FB260" s="151"/>
      <c r="FC260" s="148"/>
      <c r="FD260" s="148"/>
      <c r="FG260" s="153"/>
      <c r="FH260" s="153"/>
      <c r="FI260" s="153"/>
      <c r="FJ260" s="153"/>
      <c r="FK260" s="148"/>
      <c r="FL260" s="148"/>
      <c r="FM260" s="149"/>
      <c r="FN260" s="150"/>
      <c r="FO260" s="148"/>
      <c r="FP260" s="148"/>
      <c r="FQ260" s="151"/>
      <c r="FR260" s="151"/>
      <c r="FS260" s="151"/>
      <c r="FT260" s="148"/>
      <c r="FU260" s="148"/>
      <c r="FX260" s="153"/>
      <c r="FY260" s="153"/>
      <c r="FZ260" s="153"/>
      <c r="GA260" s="153"/>
      <c r="GB260" s="148"/>
      <c r="GC260" s="148"/>
      <c r="GD260" s="149"/>
      <c r="GE260" s="150"/>
      <c r="GF260" s="148"/>
      <c r="GG260" s="148"/>
      <c r="GH260" s="151"/>
      <c r="GI260" s="151"/>
      <c r="GJ260" s="151"/>
      <c r="GK260" s="148"/>
      <c r="GL260" s="148"/>
      <c r="GO260" s="153"/>
      <c r="GP260" s="153"/>
      <c r="GQ260" s="153"/>
      <c r="GR260" s="153"/>
      <c r="GS260" s="148"/>
      <c r="GT260" s="148"/>
      <c r="GU260" s="149"/>
      <c r="GV260" s="150"/>
      <c r="GW260" s="148"/>
      <c r="GX260" s="148"/>
      <c r="GY260" s="151"/>
      <c r="GZ260" s="151"/>
      <c r="HA260" s="151"/>
      <c r="HB260" s="148"/>
      <c r="HC260" s="148"/>
      <c r="HF260" s="153"/>
    </row>
    <row r="261" spans="1:214" s="152" customFormat="1" ht="41.25" customHeight="1">
      <c r="A261" s="233" t="s">
        <v>6431</v>
      </c>
      <c r="B261" s="234" t="s">
        <v>4353</v>
      </c>
      <c r="C261" s="234" t="s">
        <v>4353</v>
      </c>
      <c r="D261" s="234" t="s">
        <v>6432</v>
      </c>
      <c r="E261" s="483" t="str">
        <f t="shared" si="5"/>
        <v>宇部市厚南中央1-7-10</v>
      </c>
      <c r="F261" s="234" t="s">
        <v>5035</v>
      </c>
      <c r="G261" s="235">
        <v>43556</v>
      </c>
      <c r="H261" s="236" t="s">
        <v>6433</v>
      </c>
      <c r="I261" s="237" t="s">
        <v>424</v>
      </c>
      <c r="J261" s="494" t="s">
        <v>4099</v>
      </c>
      <c r="K261" s="486" t="s">
        <v>0</v>
      </c>
      <c r="L261" s="486" t="s">
        <v>367</v>
      </c>
      <c r="M261" s="483" t="s">
        <v>2627</v>
      </c>
      <c r="N261" s="483" t="s">
        <v>6434</v>
      </c>
      <c r="O261" s="487" t="s">
        <v>4072</v>
      </c>
      <c r="P261" s="497" t="s">
        <v>3400</v>
      </c>
      <c r="Q261" s="150"/>
      <c r="R261" s="148"/>
      <c r="S261" s="148"/>
      <c r="T261" s="151"/>
      <c r="U261" s="151"/>
      <c r="V261" s="151"/>
      <c r="W261" s="148"/>
      <c r="X261" s="148"/>
      <c r="AA261" s="153"/>
      <c r="AB261" s="153"/>
      <c r="AC261" s="153"/>
      <c r="AD261" s="153"/>
      <c r="AE261" s="148"/>
      <c r="AF261" s="148"/>
      <c r="AG261" s="149"/>
      <c r="AH261" s="150"/>
      <c r="AI261" s="148"/>
      <c r="AJ261" s="148"/>
      <c r="AK261" s="151"/>
      <c r="AL261" s="151"/>
      <c r="AM261" s="151"/>
      <c r="AN261" s="148"/>
      <c r="AO261" s="148"/>
      <c r="AR261" s="153"/>
      <c r="AS261" s="153"/>
      <c r="AT261" s="153"/>
      <c r="AU261" s="153"/>
      <c r="AV261" s="148"/>
      <c r="AW261" s="148"/>
      <c r="AX261" s="149"/>
      <c r="AY261" s="150"/>
      <c r="AZ261" s="148"/>
      <c r="BA261" s="148"/>
      <c r="BB261" s="151"/>
      <c r="BC261" s="151"/>
      <c r="BD261" s="151"/>
      <c r="BE261" s="148"/>
      <c r="BF261" s="148"/>
      <c r="BI261" s="153"/>
      <c r="BJ261" s="153"/>
      <c r="BK261" s="153"/>
      <c r="BL261" s="153"/>
      <c r="BM261" s="148"/>
      <c r="BN261" s="148"/>
      <c r="BO261" s="149"/>
      <c r="BP261" s="150"/>
      <c r="BQ261" s="148"/>
      <c r="BR261" s="148"/>
      <c r="BS261" s="151"/>
      <c r="BT261" s="151"/>
      <c r="BU261" s="151"/>
      <c r="BV261" s="148"/>
      <c r="BW261" s="148"/>
      <c r="BZ261" s="153"/>
      <c r="CA261" s="153"/>
      <c r="CB261" s="153"/>
      <c r="CC261" s="153"/>
      <c r="CD261" s="148"/>
      <c r="CE261" s="148"/>
      <c r="CF261" s="149"/>
      <c r="CG261" s="150"/>
      <c r="CH261" s="148"/>
      <c r="CI261" s="148"/>
      <c r="CJ261" s="151"/>
      <c r="CK261" s="151"/>
      <c r="CL261" s="151"/>
      <c r="CM261" s="148"/>
      <c r="CN261" s="148"/>
      <c r="CQ261" s="153"/>
      <c r="CR261" s="153"/>
      <c r="CS261" s="153"/>
      <c r="CT261" s="153"/>
      <c r="CU261" s="148"/>
      <c r="CV261" s="148"/>
      <c r="CW261" s="149"/>
      <c r="CX261" s="150"/>
      <c r="CY261" s="148"/>
      <c r="CZ261" s="148"/>
      <c r="DA261" s="151"/>
      <c r="DB261" s="151"/>
      <c r="DC261" s="151"/>
      <c r="DD261" s="148"/>
      <c r="DE261" s="148"/>
      <c r="DH261" s="153"/>
      <c r="DI261" s="153"/>
      <c r="DJ261" s="153"/>
      <c r="DK261" s="153"/>
      <c r="DL261" s="148"/>
      <c r="DM261" s="148"/>
      <c r="DN261" s="149"/>
      <c r="DO261" s="150"/>
      <c r="DP261" s="148"/>
      <c r="DQ261" s="148"/>
      <c r="DR261" s="151"/>
      <c r="DS261" s="151"/>
      <c r="DT261" s="151"/>
      <c r="DU261" s="148"/>
      <c r="DV261" s="148"/>
      <c r="DY261" s="153"/>
      <c r="DZ261" s="153"/>
      <c r="EA261" s="153"/>
      <c r="EB261" s="153"/>
      <c r="EC261" s="148"/>
      <c r="ED261" s="148"/>
      <c r="EE261" s="149"/>
      <c r="EF261" s="150"/>
      <c r="EG261" s="148"/>
      <c r="EH261" s="148"/>
      <c r="EI261" s="151"/>
      <c r="EJ261" s="151"/>
      <c r="EK261" s="151"/>
      <c r="EL261" s="148"/>
      <c r="EM261" s="148"/>
      <c r="EP261" s="153"/>
      <c r="EQ261" s="153"/>
      <c r="ER261" s="153"/>
      <c r="ES261" s="153"/>
      <c r="ET261" s="148"/>
      <c r="EU261" s="148"/>
      <c r="EV261" s="149"/>
      <c r="EW261" s="150"/>
      <c r="EX261" s="148"/>
      <c r="EY261" s="148"/>
      <c r="EZ261" s="151"/>
      <c r="FA261" s="151"/>
      <c r="FB261" s="151"/>
      <c r="FC261" s="148"/>
      <c r="FD261" s="148"/>
      <c r="FG261" s="153"/>
      <c r="FH261" s="153"/>
      <c r="FI261" s="153"/>
      <c r="FJ261" s="153"/>
      <c r="FK261" s="148"/>
      <c r="FL261" s="148"/>
      <c r="FM261" s="149"/>
      <c r="FN261" s="150"/>
      <c r="FO261" s="148"/>
      <c r="FP261" s="148"/>
      <c r="FQ261" s="151"/>
      <c r="FR261" s="151"/>
      <c r="FS261" s="151"/>
      <c r="FT261" s="148"/>
      <c r="FU261" s="148"/>
      <c r="FX261" s="153"/>
      <c r="FY261" s="153"/>
      <c r="FZ261" s="153"/>
      <c r="GA261" s="153"/>
      <c r="GB261" s="148"/>
      <c r="GC261" s="148"/>
      <c r="GD261" s="149"/>
      <c r="GE261" s="150"/>
      <c r="GF261" s="148"/>
      <c r="GG261" s="148"/>
      <c r="GH261" s="151"/>
      <c r="GI261" s="151"/>
      <c r="GJ261" s="151"/>
      <c r="GK261" s="148"/>
      <c r="GL261" s="148"/>
      <c r="GO261" s="153"/>
      <c r="GP261" s="153"/>
      <c r="GQ261" s="153"/>
      <c r="GR261" s="153"/>
      <c r="GS261" s="148"/>
      <c r="GT261" s="148"/>
      <c r="GU261" s="149"/>
      <c r="GV261" s="150"/>
      <c r="GW261" s="148"/>
      <c r="GX261" s="148"/>
      <c r="GY261" s="151"/>
      <c r="GZ261" s="151"/>
      <c r="HA261" s="151"/>
      <c r="HB261" s="148"/>
      <c r="HC261" s="148"/>
      <c r="HF261" s="153"/>
    </row>
    <row r="262" spans="1:214" s="152" customFormat="1" ht="41.25" customHeight="1">
      <c r="A262" s="233" t="s">
        <v>5033</v>
      </c>
      <c r="B262" s="234" t="s">
        <v>2334</v>
      </c>
      <c r="C262" s="234" t="s">
        <v>5032</v>
      </c>
      <c r="D262" s="234" t="s">
        <v>5031</v>
      </c>
      <c r="E262" s="483" t="str">
        <f t="shared" si="5"/>
        <v>宇部市東万倉652－1</v>
      </c>
      <c r="F262" s="234" t="s">
        <v>5030</v>
      </c>
      <c r="G262" s="235">
        <v>43586</v>
      </c>
      <c r="H262" s="236" t="s">
        <v>5029</v>
      </c>
      <c r="I262" s="237" t="s">
        <v>535</v>
      </c>
      <c r="J262" s="494" t="s">
        <v>744</v>
      </c>
      <c r="K262" s="486" t="s">
        <v>5028</v>
      </c>
      <c r="L262" s="486" t="s">
        <v>367</v>
      </c>
      <c r="M262" s="483" t="s">
        <v>5027</v>
      </c>
      <c r="N262" s="483" t="s">
        <v>5026</v>
      </c>
      <c r="O262" s="487" t="s">
        <v>4072</v>
      </c>
      <c r="P262" s="497" t="s">
        <v>512</v>
      </c>
      <c r="Q262" s="150"/>
      <c r="R262" s="148"/>
      <c r="S262" s="148"/>
      <c r="T262" s="151"/>
      <c r="U262" s="151"/>
      <c r="V262" s="151"/>
      <c r="W262" s="148"/>
      <c r="X262" s="148"/>
      <c r="AA262" s="153"/>
      <c r="AB262" s="153"/>
      <c r="AC262" s="153"/>
      <c r="AD262" s="153"/>
      <c r="AE262" s="148"/>
      <c r="AF262" s="148"/>
      <c r="AG262" s="149"/>
      <c r="AH262" s="150"/>
      <c r="AI262" s="148"/>
      <c r="AJ262" s="148"/>
      <c r="AK262" s="151"/>
      <c r="AL262" s="151"/>
      <c r="AM262" s="151"/>
      <c r="AN262" s="148"/>
      <c r="AO262" s="148"/>
      <c r="AR262" s="153"/>
      <c r="AS262" s="153"/>
      <c r="AT262" s="153"/>
      <c r="AU262" s="153"/>
      <c r="AV262" s="148"/>
      <c r="AW262" s="148"/>
      <c r="AX262" s="149"/>
      <c r="AY262" s="150"/>
      <c r="AZ262" s="148"/>
      <c r="BA262" s="148"/>
      <c r="BB262" s="151"/>
      <c r="BC262" s="151"/>
      <c r="BD262" s="151"/>
      <c r="BE262" s="148"/>
      <c r="BF262" s="148"/>
      <c r="BI262" s="153"/>
      <c r="BJ262" s="153"/>
      <c r="BK262" s="153"/>
      <c r="BL262" s="153"/>
      <c r="BM262" s="148"/>
      <c r="BN262" s="148"/>
      <c r="BO262" s="149"/>
      <c r="BP262" s="150"/>
      <c r="BQ262" s="148"/>
      <c r="BR262" s="148"/>
      <c r="BS262" s="151"/>
      <c r="BT262" s="151"/>
      <c r="BU262" s="151"/>
      <c r="BV262" s="148"/>
      <c r="BW262" s="148"/>
      <c r="BZ262" s="153"/>
      <c r="CA262" s="153"/>
      <c r="CB262" s="153"/>
      <c r="CC262" s="153"/>
      <c r="CD262" s="148"/>
      <c r="CE262" s="148"/>
      <c r="CF262" s="149"/>
      <c r="CG262" s="150"/>
      <c r="CH262" s="148"/>
      <c r="CI262" s="148"/>
      <c r="CJ262" s="151"/>
      <c r="CK262" s="151"/>
      <c r="CL262" s="151"/>
      <c r="CM262" s="148"/>
      <c r="CN262" s="148"/>
      <c r="CQ262" s="153"/>
      <c r="CR262" s="153"/>
      <c r="CS262" s="153"/>
      <c r="CT262" s="153"/>
      <c r="CU262" s="148"/>
      <c r="CV262" s="148"/>
      <c r="CW262" s="149"/>
      <c r="CX262" s="150"/>
      <c r="CY262" s="148"/>
      <c r="CZ262" s="148"/>
      <c r="DA262" s="151"/>
      <c r="DB262" s="151"/>
      <c r="DC262" s="151"/>
      <c r="DD262" s="148"/>
      <c r="DE262" s="148"/>
      <c r="DH262" s="153"/>
      <c r="DI262" s="153"/>
      <c r="DJ262" s="153"/>
      <c r="DK262" s="153"/>
      <c r="DL262" s="148"/>
      <c r="DM262" s="148"/>
      <c r="DN262" s="149"/>
      <c r="DO262" s="150"/>
      <c r="DP262" s="148"/>
      <c r="DQ262" s="148"/>
      <c r="DR262" s="151"/>
      <c r="DS262" s="151"/>
      <c r="DT262" s="151"/>
      <c r="DU262" s="148"/>
      <c r="DV262" s="148"/>
      <c r="DY262" s="153"/>
      <c r="DZ262" s="153"/>
      <c r="EA262" s="153"/>
      <c r="EB262" s="153"/>
      <c r="EC262" s="148"/>
      <c r="ED262" s="148"/>
      <c r="EE262" s="149"/>
      <c r="EF262" s="150"/>
      <c r="EG262" s="148"/>
      <c r="EH262" s="148"/>
      <c r="EI262" s="151"/>
      <c r="EJ262" s="151"/>
      <c r="EK262" s="151"/>
      <c r="EL262" s="148"/>
      <c r="EM262" s="148"/>
      <c r="EP262" s="153"/>
      <c r="EQ262" s="153"/>
      <c r="ER262" s="153"/>
      <c r="ES262" s="153"/>
      <c r="ET262" s="148"/>
      <c r="EU262" s="148"/>
      <c r="EV262" s="149"/>
      <c r="EW262" s="150"/>
      <c r="EX262" s="148"/>
      <c r="EY262" s="148"/>
      <c r="EZ262" s="151"/>
      <c r="FA262" s="151"/>
      <c r="FB262" s="151"/>
      <c r="FC262" s="148"/>
      <c r="FD262" s="148"/>
      <c r="FG262" s="153"/>
      <c r="FH262" s="153"/>
      <c r="FI262" s="153"/>
      <c r="FJ262" s="153"/>
      <c r="FK262" s="148"/>
      <c r="FL262" s="148"/>
      <c r="FM262" s="149"/>
      <c r="FN262" s="150"/>
      <c r="FO262" s="148"/>
      <c r="FP262" s="148"/>
      <c r="FQ262" s="151"/>
      <c r="FR262" s="151"/>
      <c r="FS262" s="151"/>
      <c r="FT262" s="148"/>
      <c r="FU262" s="148"/>
      <c r="FX262" s="153"/>
      <c r="FY262" s="153"/>
      <c r="FZ262" s="153"/>
      <c r="GA262" s="153"/>
      <c r="GB262" s="148"/>
      <c r="GC262" s="148"/>
      <c r="GD262" s="149"/>
      <c r="GE262" s="150"/>
      <c r="GF262" s="148"/>
      <c r="GG262" s="148"/>
      <c r="GH262" s="151"/>
      <c r="GI262" s="151"/>
      <c r="GJ262" s="151"/>
      <c r="GK262" s="148"/>
      <c r="GL262" s="148"/>
      <c r="GO262" s="153"/>
      <c r="GP262" s="153"/>
      <c r="GQ262" s="153"/>
      <c r="GR262" s="153"/>
      <c r="GS262" s="148"/>
      <c r="GT262" s="148"/>
      <c r="GU262" s="149"/>
      <c r="GV262" s="150"/>
      <c r="GW262" s="148"/>
      <c r="GX262" s="148"/>
      <c r="GY262" s="151"/>
      <c r="GZ262" s="151"/>
      <c r="HA262" s="151"/>
      <c r="HB262" s="148"/>
      <c r="HC262" s="148"/>
      <c r="HF262" s="153"/>
    </row>
    <row r="263" spans="1:214" s="152" customFormat="1" ht="41.25" customHeight="1">
      <c r="A263" s="233" t="s">
        <v>6435</v>
      </c>
      <c r="B263" s="234" t="s">
        <v>6436</v>
      </c>
      <c r="C263" s="234" t="s">
        <v>5025</v>
      </c>
      <c r="D263" s="234" t="s">
        <v>8698</v>
      </c>
      <c r="E263" s="483" t="str">
        <f t="shared" si="5"/>
        <v>宇部市中村2-6-11</v>
      </c>
      <c r="F263" s="234" t="s">
        <v>3977</v>
      </c>
      <c r="G263" s="235">
        <v>43739</v>
      </c>
      <c r="H263" s="236" t="s">
        <v>6437</v>
      </c>
      <c r="I263" s="237" t="s">
        <v>535</v>
      </c>
      <c r="J263" s="494" t="s">
        <v>744</v>
      </c>
      <c r="K263" s="486" t="s">
        <v>3183</v>
      </c>
      <c r="L263" s="486" t="s">
        <v>367</v>
      </c>
      <c r="M263" s="483" t="s">
        <v>6438</v>
      </c>
      <c r="N263" s="483" t="s">
        <v>6439</v>
      </c>
      <c r="O263" s="487" t="s">
        <v>234</v>
      </c>
      <c r="P263" s="497" t="s">
        <v>512</v>
      </c>
      <c r="Q263" s="150"/>
      <c r="R263" s="148"/>
      <c r="S263" s="148"/>
      <c r="T263" s="151"/>
      <c r="U263" s="151"/>
      <c r="V263" s="151"/>
      <c r="W263" s="148"/>
      <c r="X263" s="148"/>
      <c r="AA263" s="153"/>
      <c r="AB263" s="153"/>
      <c r="AC263" s="153"/>
      <c r="AD263" s="153"/>
      <c r="AE263" s="148"/>
      <c r="AF263" s="148"/>
      <c r="AG263" s="149"/>
      <c r="AH263" s="150"/>
      <c r="AI263" s="148"/>
      <c r="AJ263" s="148"/>
      <c r="AK263" s="151"/>
      <c r="AL263" s="151"/>
      <c r="AM263" s="151"/>
      <c r="AN263" s="148"/>
      <c r="AO263" s="148"/>
      <c r="AR263" s="153"/>
      <c r="AS263" s="153"/>
      <c r="AT263" s="153"/>
      <c r="AU263" s="153"/>
      <c r="AV263" s="148"/>
      <c r="AW263" s="148"/>
      <c r="AX263" s="149"/>
      <c r="AY263" s="150"/>
      <c r="AZ263" s="148"/>
      <c r="BA263" s="148"/>
      <c r="BB263" s="151"/>
      <c r="BC263" s="151"/>
      <c r="BD263" s="151"/>
      <c r="BE263" s="148"/>
      <c r="BF263" s="148"/>
      <c r="BI263" s="153"/>
      <c r="BJ263" s="153"/>
      <c r="BK263" s="153"/>
      <c r="BL263" s="153"/>
      <c r="BM263" s="148"/>
      <c r="BN263" s="148"/>
      <c r="BO263" s="149"/>
      <c r="BP263" s="150"/>
      <c r="BQ263" s="148"/>
      <c r="BR263" s="148"/>
      <c r="BS263" s="151"/>
      <c r="BT263" s="151"/>
      <c r="BU263" s="151"/>
      <c r="BV263" s="148"/>
      <c r="BW263" s="148"/>
      <c r="BZ263" s="153"/>
      <c r="CA263" s="153"/>
      <c r="CB263" s="153"/>
      <c r="CC263" s="153"/>
      <c r="CD263" s="148"/>
      <c r="CE263" s="148"/>
      <c r="CF263" s="149"/>
      <c r="CG263" s="150"/>
      <c r="CH263" s="148"/>
      <c r="CI263" s="148"/>
      <c r="CJ263" s="151"/>
      <c r="CK263" s="151"/>
      <c r="CL263" s="151"/>
      <c r="CM263" s="148"/>
      <c r="CN263" s="148"/>
      <c r="CQ263" s="153"/>
      <c r="CR263" s="153"/>
      <c r="CS263" s="153"/>
      <c r="CT263" s="153"/>
      <c r="CU263" s="148"/>
      <c r="CV263" s="148"/>
      <c r="CW263" s="149"/>
      <c r="CX263" s="150"/>
      <c r="CY263" s="148"/>
      <c r="CZ263" s="148"/>
      <c r="DA263" s="151"/>
      <c r="DB263" s="151"/>
      <c r="DC263" s="151"/>
      <c r="DD263" s="148"/>
      <c r="DE263" s="148"/>
      <c r="DH263" s="153"/>
      <c r="DI263" s="153"/>
      <c r="DJ263" s="153"/>
      <c r="DK263" s="153"/>
      <c r="DL263" s="148"/>
      <c r="DM263" s="148"/>
      <c r="DN263" s="149"/>
      <c r="DO263" s="150"/>
      <c r="DP263" s="148"/>
      <c r="DQ263" s="148"/>
      <c r="DR263" s="151"/>
      <c r="DS263" s="151"/>
      <c r="DT263" s="151"/>
      <c r="DU263" s="148"/>
      <c r="DV263" s="148"/>
      <c r="DY263" s="153"/>
      <c r="DZ263" s="153"/>
      <c r="EA263" s="153"/>
      <c r="EB263" s="153"/>
      <c r="EC263" s="148"/>
      <c r="ED263" s="148"/>
      <c r="EE263" s="149"/>
      <c r="EF263" s="150"/>
      <c r="EG263" s="148"/>
      <c r="EH263" s="148"/>
      <c r="EI263" s="151"/>
      <c r="EJ263" s="151"/>
      <c r="EK263" s="151"/>
      <c r="EL263" s="148"/>
      <c r="EM263" s="148"/>
      <c r="EP263" s="153"/>
      <c r="EQ263" s="153"/>
      <c r="ER263" s="153"/>
      <c r="ES263" s="153"/>
      <c r="ET263" s="148"/>
      <c r="EU263" s="148"/>
      <c r="EV263" s="149"/>
      <c r="EW263" s="150"/>
      <c r="EX263" s="148"/>
      <c r="EY263" s="148"/>
      <c r="EZ263" s="151"/>
      <c r="FA263" s="151"/>
      <c r="FB263" s="151"/>
      <c r="FC263" s="148"/>
      <c r="FD263" s="148"/>
      <c r="FG263" s="153"/>
      <c r="FH263" s="153"/>
      <c r="FI263" s="153"/>
      <c r="FJ263" s="153"/>
      <c r="FK263" s="148"/>
      <c r="FL263" s="148"/>
      <c r="FM263" s="149"/>
      <c r="FN263" s="150"/>
      <c r="FO263" s="148"/>
      <c r="FP263" s="148"/>
      <c r="FQ263" s="151"/>
      <c r="FR263" s="151"/>
      <c r="FS263" s="151"/>
      <c r="FT263" s="148"/>
      <c r="FU263" s="148"/>
      <c r="FX263" s="153"/>
      <c r="FY263" s="153"/>
      <c r="FZ263" s="153"/>
      <c r="GA263" s="153"/>
      <c r="GB263" s="148"/>
      <c r="GC263" s="148"/>
      <c r="GD263" s="149"/>
      <c r="GE263" s="150"/>
      <c r="GF263" s="148"/>
      <c r="GG263" s="148"/>
      <c r="GH263" s="151"/>
      <c r="GI263" s="151"/>
      <c r="GJ263" s="151"/>
      <c r="GK263" s="148"/>
      <c r="GL263" s="148"/>
      <c r="GO263" s="153"/>
      <c r="GP263" s="153"/>
      <c r="GQ263" s="153"/>
      <c r="GR263" s="153"/>
      <c r="GS263" s="148"/>
      <c r="GT263" s="148"/>
      <c r="GU263" s="149"/>
      <c r="GV263" s="150"/>
      <c r="GW263" s="148"/>
      <c r="GX263" s="148"/>
      <c r="GY263" s="151"/>
      <c r="GZ263" s="151"/>
      <c r="HA263" s="151"/>
      <c r="HB263" s="148"/>
      <c r="HC263" s="148"/>
      <c r="HF263" s="153"/>
    </row>
    <row r="264" spans="1:214" s="152" customFormat="1" ht="41.25" customHeight="1">
      <c r="A264" s="233" t="s">
        <v>6440</v>
      </c>
      <c r="B264" s="234" t="s">
        <v>6441</v>
      </c>
      <c r="C264" s="234" t="s">
        <v>5024</v>
      </c>
      <c r="D264" s="234" t="s">
        <v>3177</v>
      </c>
      <c r="E264" s="483" t="str">
        <f t="shared" si="5"/>
        <v>宇部市厚南北1－3－23際波グランフォート2号</v>
      </c>
      <c r="F264" s="234" t="s">
        <v>6442</v>
      </c>
      <c r="G264" s="235">
        <v>43831</v>
      </c>
      <c r="H264" s="236" t="s">
        <v>6417</v>
      </c>
      <c r="I264" s="237" t="s">
        <v>535</v>
      </c>
      <c r="J264" s="494" t="s">
        <v>744</v>
      </c>
      <c r="K264" s="486" t="s">
        <v>0</v>
      </c>
      <c r="L264" s="486" t="s">
        <v>367</v>
      </c>
      <c r="M264" s="483" t="s">
        <v>6443</v>
      </c>
      <c r="N264" s="483" t="s">
        <v>6418</v>
      </c>
      <c r="O264" s="487" t="s">
        <v>234</v>
      </c>
      <c r="P264" s="497" t="s">
        <v>512</v>
      </c>
      <c r="Q264" s="150"/>
      <c r="R264" s="148"/>
      <c r="S264" s="148"/>
      <c r="T264" s="151"/>
      <c r="U264" s="151"/>
      <c r="V264" s="151"/>
      <c r="W264" s="148"/>
      <c r="X264" s="148"/>
      <c r="AA264" s="153"/>
      <c r="AB264" s="153"/>
      <c r="AC264" s="153"/>
      <c r="AD264" s="153"/>
      <c r="AE264" s="148"/>
      <c r="AF264" s="148"/>
      <c r="AG264" s="149"/>
      <c r="AH264" s="150"/>
      <c r="AI264" s="148"/>
      <c r="AJ264" s="148"/>
      <c r="AK264" s="151"/>
      <c r="AL264" s="151"/>
      <c r="AM264" s="151"/>
      <c r="AN264" s="148"/>
      <c r="AO264" s="148"/>
      <c r="AR264" s="153"/>
      <c r="AS264" s="153"/>
      <c r="AT264" s="153"/>
      <c r="AU264" s="153"/>
      <c r="AV264" s="148"/>
      <c r="AW264" s="148"/>
      <c r="AX264" s="149"/>
      <c r="AY264" s="150"/>
      <c r="AZ264" s="148"/>
      <c r="BA264" s="148"/>
      <c r="BB264" s="151"/>
      <c r="BC264" s="151"/>
      <c r="BD264" s="151"/>
      <c r="BE264" s="148"/>
      <c r="BF264" s="148"/>
      <c r="BI264" s="153"/>
      <c r="BJ264" s="153"/>
      <c r="BK264" s="153"/>
      <c r="BL264" s="153"/>
      <c r="BM264" s="148"/>
      <c r="BN264" s="148"/>
      <c r="BO264" s="149"/>
      <c r="BP264" s="150"/>
      <c r="BQ264" s="148"/>
      <c r="BR264" s="148"/>
      <c r="BS264" s="151"/>
      <c r="BT264" s="151"/>
      <c r="BU264" s="151"/>
      <c r="BV264" s="148"/>
      <c r="BW264" s="148"/>
      <c r="BZ264" s="153"/>
      <c r="CA264" s="153"/>
      <c r="CB264" s="153"/>
      <c r="CC264" s="153"/>
      <c r="CD264" s="148"/>
      <c r="CE264" s="148"/>
      <c r="CF264" s="149"/>
      <c r="CG264" s="150"/>
      <c r="CH264" s="148"/>
      <c r="CI264" s="148"/>
      <c r="CJ264" s="151"/>
      <c r="CK264" s="151"/>
      <c r="CL264" s="151"/>
      <c r="CM264" s="148"/>
      <c r="CN264" s="148"/>
      <c r="CQ264" s="153"/>
      <c r="CR264" s="153"/>
      <c r="CS264" s="153"/>
      <c r="CT264" s="153"/>
      <c r="CU264" s="148"/>
      <c r="CV264" s="148"/>
      <c r="CW264" s="149"/>
      <c r="CX264" s="150"/>
      <c r="CY264" s="148"/>
      <c r="CZ264" s="148"/>
      <c r="DA264" s="151"/>
      <c r="DB264" s="151"/>
      <c r="DC264" s="151"/>
      <c r="DD264" s="148"/>
      <c r="DE264" s="148"/>
      <c r="DH264" s="153"/>
      <c r="DI264" s="153"/>
      <c r="DJ264" s="153"/>
      <c r="DK264" s="153"/>
      <c r="DL264" s="148"/>
      <c r="DM264" s="148"/>
      <c r="DN264" s="149"/>
      <c r="DO264" s="150"/>
      <c r="DP264" s="148"/>
      <c r="DQ264" s="148"/>
      <c r="DR264" s="151"/>
      <c r="DS264" s="151"/>
      <c r="DT264" s="151"/>
      <c r="DU264" s="148"/>
      <c r="DV264" s="148"/>
      <c r="DY264" s="153"/>
      <c r="DZ264" s="153"/>
      <c r="EA264" s="153"/>
      <c r="EB264" s="153"/>
      <c r="EC264" s="148"/>
      <c r="ED264" s="148"/>
      <c r="EE264" s="149"/>
      <c r="EF264" s="150"/>
      <c r="EG264" s="148"/>
      <c r="EH264" s="148"/>
      <c r="EI264" s="151"/>
      <c r="EJ264" s="151"/>
      <c r="EK264" s="151"/>
      <c r="EL264" s="148"/>
      <c r="EM264" s="148"/>
      <c r="EP264" s="153"/>
      <c r="EQ264" s="153"/>
      <c r="ER264" s="153"/>
      <c r="ES264" s="153"/>
      <c r="ET264" s="148"/>
      <c r="EU264" s="148"/>
      <c r="EV264" s="149"/>
      <c r="EW264" s="150"/>
      <c r="EX264" s="148"/>
      <c r="EY264" s="148"/>
      <c r="EZ264" s="151"/>
      <c r="FA264" s="151"/>
      <c r="FB264" s="151"/>
      <c r="FC264" s="148"/>
      <c r="FD264" s="148"/>
      <c r="FG264" s="153"/>
      <c r="FH264" s="153"/>
      <c r="FI264" s="153"/>
      <c r="FJ264" s="153"/>
      <c r="FK264" s="148"/>
      <c r="FL264" s="148"/>
      <c r="FM264" s="149"/>
      <c r="FN264" s="150"/>
      <c r="FO264" s="148"/>
      <c r="FP264" s="148"/>
      <c r="FQ264" s="151"/>
      <c r="FR264" s="151"/>
      <c r="FS264" s="151"/>
      <c r="FT264" s="148"/>
      <c r="FU264" s="148"/>
      <c r="FX264" s="153"/>
      <c r="FY264" s="153"/>
      <c r="FZ264" s="153"/>
      <c r="GA264" s="153"/>
      <c r="GB264" s="148"/>
      <c r="GC264" s="148"/>
      <c r="GD264" s="149"/>
      <c r="GE264" s="150"/>
      <c r="GF264" s="148"/>
      <c r="GG264" s="148"/>
      <c r="GH264" s="151"/>
      <c r="GI264" s="151"/>
      <c r="GJ264" s="151"/>
      <c r="GK264" s="148"/>
      <c r="GL264" s="148"/>
      <c r="GO264" s="153"/>
      <c r="GP264" s="153"/>
      <c r="GQ264" s="153"/>
      <c r="GR264" s="153"/>
      <c r="GS264" s="148"/>
      <c r="GT264" s="148"/>
      <c r="GU264" s="149"/>
      <c r="GV264" s="150"/>
      <c r="GW264" s="148"/>
      <c r="GX264" s="148"/>
      <c r="GY264" s="151"/>
      <c r="GZ264" s="151"/>
      <c r="HA264" s="151"/>
      <c r="HB264" s="148"/>
      <c r="HC264" s="148"/>
      <c r="HF264" s="153"/>
    </row>
    <row r="265" spans="1:214" s="152" customFormat="1" ht="41.25" customHeight="1">
      <c r="A265" s="233" t="s">
        <v>5023</v>
      </c>
      <c r="B265" s="234" t="s">
        <v>5022</v>
      </c>
      <c r="C265" s="234" t="s">
        <v>5021</v>
      </c>
      <c r="D265" s="234" t="s">
        <v>5020</v>
      </c>
      <c r="E265" s="483" t="str">
        <f t="shared" ref="E265:E326" si="7">L265&amp;M265</f>
        <v>宇部市妻崎開作2046-12</v>
      </c>
      <c r="F265" s="234" t="s">
        <v>5019</v>
      </c>
      <c r="G265" s="235">
        <v>43891</v>
      </c>
      <c r="H265" s="236" t="s">
        <v>5018</v>
      </c>
      <c r="I265" s="237" t="s">
        <v>2995</v>
      </c>
      <c r="J265" s="494" t="s">
        <v>744</v>
      </c>
      <c r="K265" s="486" t="s">
        <v>3183</v>
      </c>
      <c r="L265" s="486" t="s">
        <v>367</v>
      </c>
      <c r="M265" s="483" t="s">
        <v>5017</v>
      </c>
      <c r="N265" s="483" t="s">
        <v>5016</v>
      </c>
      <c r="O265" s="487" t="s">
        <v>234</v>
      </c>
      <c r="P265" s="497" t="s">
        <v>512</v>
      </c>
      <c r="Q265" s="150"/>
      <c r="R265" s="148"/>
      <c r="S265" s="148"/>
      <c r="T265" s="151"/>
      <c r="U265" s="151"/>
      <c r="V265" s="151"/>
      <c r="W265" s="148"/>
      <c r="X265" s="148"/>
      <c r="AA265" s="153"/>
      <c r="AB265" s="153"/>
      <c r="AC265" s="153"/>
      <c r="AD265" s="153"/>
      <c r="AE265" s="148"/>
      <c r="AF265" s="148"/>
      <c r="AG265" s="149"/>
      <c r="AH265" s="150"/>
      <c r="AI265" s="148"/>
      <c r="AJ265" s="148"/>
      <c r="AK265" s="151"/>
      <c r="AL265" s="151"/>
      <c r="AM265" s="151"/>
      <c r="AN265" s="148"/>
      <c r="AO265" s="148"/>
      <c r="AR265" s="153"/>
      <c r="AS265" s="153"/>
      <c r="AT265" s="153"/>
      <c r="AU265" s="153"/>
      <c r="AV265" s="148"/>
      <c r="AW265" s="148"/>
      <c r="AX265" s="149"/>
      <c r="AY265" s="150"/>
      <c r="AZ265" s="148"/>
      <c r="BA265" s="148"/>
      <c r="BB265" s="151"/>
      <c r="BC265" s="151"/>
      <c r="BD265" s="151"/>
      <c r="BE265" s="148"/>
      <c r="BF265" s="148"/>
      <c r="BI265" s="153"/>
      <c r="BJ265" s="153"/>
      <c r="BK265" s="153"/>
      <c r="BL265" s="153"/>
      <c r="BM265" s="148"/>
      <c r="BN265" s="148"/>
      <c r="BO265" s="149"/>
      <c r="BP265" s="150"/>
      <c r="BQ265" s="148"/>
      <c r="BR265" s="148"/>
      <c r="BS265" s="151"/>
      <c r="BT265" s="151"/>
      <c r="BU265" s="151"/>
      <c r="BV265" s="148"/>
      <c r="BW265" s="148"/>
      <c r="BZ265" s="153"/>
      <c r="CA265" s="153"/>
      <c r="CB265" s="153"/>
      <c r="CC265" s="153"/>
      <c r="CD265" s="148"/>
      <c r="CE265" s="148"/>
      <c r="CF265" s="149"/>
      <c r="CG265" s="150"/>
      <c r="CH265" s="148"/>
      <c r="CI265" s="148"/>
      <c r="CJ265" s="151"/>
      <c r="CK265" s="151"/>
      <c r="CL265" s="151"/>
      <c r="CM265" s="148"/>
      <c r="CN265" s="148"/>
      <c r="CQ265" s="153"/>
      <c r="CR265" s="153"/>
      <c r="CS265" s="153"/>
      <c r="CT265" s="153"/>
      <c r="CU265" s="148"/>
      <c r="CV265" s="148"/>
      <c r="CW265" s="149"/>
      <c r="CX265" s="150"/>
      <c r="CY265" s="148"/>
      <c r="CZ265" s="148"/>
      <c r="DA265" s="151"/>
      <c r="DB265" s="151"/>
      <c r="DC265" s="151"/>
      <c r="DD265" s="148"/>
      <c r="DE265" s="148"/>
      <c r="DH265" s="153"/>
      <c r="DI265" s="153"/>
      <c r="DJ265" s="153"/>
      <c r="DK265" s="153"/>
      <c r="DL265" s="148"/>
      <c r="DM265" s="148"/>
      <c r="DN265" s="149"/>
      <c r="DO265" s="150"/>
      <c r="DP265" s="148"/>
      <c r="DQ265" s="148"/>
      <c r="DR265" s="151"/>
      <c r="DS265" s="151"/>
      <c r="DT265" s="151"/>
      <c r="DU265" s="148"/>
      <c r="DV265" s="148"/>
      <c r="DY265" s="153"/>
      <c r="DZ265" s="153"/>
      <c r="EA265" s="153"/>
      <c r="EB265" s="153"/>
      <c r="EC265" s="148"/>
      <c r="ED265" s="148"/>
      <c r="EE265" s="149"/>
      <c r="EF265" s="150"/>
      <c r="EG265" s="148"/>
      <c r="EH265" s="148"/>
      <c r="EI265" s="151"/>
      <c r="EJ265" s="151"/>
      <c r="EK265" s="151"/>
      <c r="EL265" s="148"/>
      <c r="EM265" s="148"/>
      <c r="EP265" s="153"/>
      <c r="EQ265" s="153"/>
      <c r="ER265" s="153"/>
      <c r="ES265" s="153"/>
      <c r="ET265" s="148"/>
      <c r="EU265" s="148"/>
      <c r="EV265" s="149"/>
      <c r="EW265" s="150"/>
      <c r="EX265" s="148"/>
      <c r="EY265" s="148"/>
      <c r="EZ265" s="151"/>
      <c r="FA265" s="151"/>
      <c r="FB265" s="151"/>
      <c r="FC265" s="148"/>
      <c r="FD265" s="148"/>
      <c r="FG265" s="153"/>
      <c r="FH265" s="153"/>
      <c r="FI265" s="153"/>
      <c r="FJ265" s="153"/>
      <c r="FK265" s="148"/>
      <c r="FL265" s="148"/>
      <c r="FM265" s="149"/>
      <c r="FN265" s="150"/>
      <c r="FO265" s="148"/>
      <c r="FP265" s="148"/>
      <c r="FQ265" s="151"/>
      <c r="FR265" s="151"/>
      <c r="FS265" s="151"/>
      <c r="FT265" s="148"/>
      <c r="FU265" s="148"/>
      <c r="FX265" s="153"/>
      <c r="FY265" s="153"/>
      <c r="FZ265" s="153"/>
      <c r="GA265" s="153"/>
      <c r="GB265" s="148"/>
      <c r="GC265" s="148"/>
      <c r="GD265" s="149"/>
      <c r="GE265" s="150"/>
      <c r="GF265" s="148"/>
      <c r="GG265" s="148"/>
      <c r="GH265" s="151"/>
      <c r="GI265" s="151"/>
      <c r="GJ265" s="151"/>
      <c r="GK265" s="148"/>
      <c r="GL265" s="148"/>
      <c r="GO265" s="153"/>
      <c r="GP265" s="153"/>
      <c r="GQ265" s="153"/>
      <c r="GR265" s="153"/>
      <c r="GS265" s="148"/>
      <c r="GT265" s="148"/>
      <c r="GU265" s="149"/>
      <c r="GV265" s="150"/>
      <c r="GW265" s="148"/>
      <c r="GX265" s="148"/>
      <c r="GY265" s="151"/>
      <c r="GZ265" s="151"/>
      <c r="HA265" s="151"/>
      <c r="HB265" s="148"/>
      <c r="HC265" s="148"/>
      <c r="HF265" s="153"/>
    </row>
    <row r="266" spans="1:214" s="152" customFormat="1" ht="41.25" customHeight="1">
      <c r="A266" s="233" t="s">
        <v>5015</v>
      </c>
      <c r="B266" s="234" t="s">
        <v>2334</v>
      </c>
      <c r="C266" s="234" t="s">
        <v>2334</v>
      </c>
      <c r="D266" s="234" t="s">
        <v>9035</v>
      </c>
      <c r="E266" s="483" t="str">
        <f t="shared" si="7"/>
        <v>宇部市東岐波5436-4</v>
      </c>
      <c r="F266" s="234" t="s">
        <v>4097</v>
      </c>
      <c r="G266" s="235">
        <v>43922</v>
      </c>
      <c r="H266" s="236" t="s">
        <v>5014</v>
      </c>
      <c r="I266" s="237" t="s">
        <v>535</v>
      </c>
      <c r="J266" s="494" t="s">
        <v>744</v>
      </c>
      <c r="K266" s="486" t="s">
        <v>3183</v>
      </c>
      <c r="L266" s="486" t="s">
        <v>367</v>
      </c>
      <c r="M266" s="483" t="s">
        <v>5013</v>
      </c>
      <c r="N266" s="483" t="s">
        <v>5012</v>
      </c>
      <c r="O266" s="487" t="s">
        <v>234</v>
      </c>
      <c r="P266" s="497" t="s">
        <v>512</v>
      </c>
      <c r="Q266" s="150"/>
      <c r="R266" s="148"/>
      <c r="S266" s="148"/>
      <c r="T266" s="151"/>
      <c r="U266" s="151"/>
      <c r="V266" s="151"/>
      <c r="W266" s="148"/>
      <c r="X266" s="148"/>
      <c r="AA266" s="153"/>
      <c r="AB266" s="153"/>
      <c r="AC266" s="153"/>
      <c r="AD266" s="153"/>
      <c r="AE266" s="148"/>
      <c r="AF266" s="148"/>
      <c r="AG266" s="149"/>
      <c r="AH266" s="150"/>
      <c r="AI266" s="148"/>
      <c r="AJ266" s="148"/>
      <c r="AK266" s="151"/>
      <c r="AL266" s="151"/>
      <c r="AM266" s="151"/>
      <c r="AN266" s="148"/>
      <c r="AO266" s="148"/>
      <c r="AR266" s="153"/>
      <c r="AS266" s="153"/>
      <c r="AT266" s="153"/>
      <c r="AU266" s="153"/>
      <c r="AV266" s="148"/>
      <c r="AW266" s="148"/>
      <c r="AX266" s="149"/>
      <c r="AY266" s="150"/>
      <c r="AZ266" s="148"/>
      <c r="BA266" s="148"/>
      <c r="BB266" s="151"/>
      <c r="BC266" s="151"/>
      <c r="BD266" s="151"/>
      <c r="BE266" s="148"/>
      <c r="BF266" s="148"/>
      <c r="BI266" s="153"/>
      <c r="BJ266" s="153"/>
      <c r="BK266" s="153"/>
      <c r="BL266" s="153"/>
      <c r="BM266" s="148"/>
      <c r="BN266" s="148"/>
      <c r="BO266" s="149"/>
      <c r="BP266" s="150"/>
      <c r="BQ266" s="148"/>
      <c r="BR266" s="148"/>
      <c r="BS266" s="151"/>
      <c r="BT266" s="151"/>
      <c r="BU266" s="151"/>
      <c r="BV266" s="148"/>
      <c r="BW266" s="148"/>
      <c r="BZ266" s="153"/>
      <c r="CA266" s="153"/>
      <c r="CB266" s="153"/>
      <c r="CC266" s="153"/>
      <c r="CD266" s="148"/>
      <c r="CE266" s="148"/>
      <c r="CF266" s="149"/>
      <c r="CG266" s="150"/>
      <c r="CH266" s="148"/>
      <c r="CI266" s="148"/>
      <c r="CJ266" s="151"/>
      <c r="CK266" s="151"/>
      <c r="CL266" s="151"/>
      <c r="CM266" s="148"/>
      <c r="CN266" s="148"/>
      <c r="CQ266" s="153"/>
      <c r="CR266" s="153"/>
      <c r="CS266" s="153"/>
      <c r="CT266" s="153"/>
      <c r="CU266" s="148"/>
      <c r="CV266" s="148"/>
      <c r="CW266" s="149"/>
      <c r="CX266" s="150"/>
      <c r="CY266" s="148"/>
      <c r="CZ266" s="148"/>
      <c r="DA266" s="151"/>
      <c r="DB266" s="151"/>
      <c r="DC266" s="151"/>
      <c r="DD266" s="148"/>
      <c r="DE266" s="148"/>
      <c r="DH266" s="153"/>
      <c r="DI266" s="153"/>
      <c r="DJ266" s="153"/>
      <c r="DK266" s="153"/>
      <c r="DL266" s="148"/>
      <c r="DM266" s="148"/>
      <c r="DN266" s="149"/>
      <c r="DO266" s="150"/>
      <c r="DP266" s="148"/>
      <c r="DQ266" s="148"/>
      <c r="DR266" s="151"/>
      <c r="DS266" s="151"/>
      <c r="DT266" s="151"/>
      <c r="DU266" s="148"/>
      <c r="DV266" s="148"/>
      <c r="DY266" s="153"/>
      <c r="DZ266" s="153"/>
      <c r="EA266" s="153"/>
      <c r="EB266" s="153"/>
      <c r="EC266" s="148"/>
      <c r="ED266" s="148"/>
      <c r="EE266" s="149"/>
      <c r="EF266" s="150"/>
      <c r="EG266" s="148"/>
      <c r="EH266" s="148"/>
      <c r="EI266" s="151"/>
      <c r="EJ266" s="151"/>
      <c r="EK266" s="151"/>
      <c r="EL266" s="148"/>
      <c r="EM266" s="148"/>
      <c r="EP266" s="153"/>
      <c r="EQ266" s="153"/>
      <c r="ER266" s="153"/>
      <c r="ES266" s="153"/>
      <c r="ET266" s="148"/>
      <c r="EU266" s="148"/>
      <c r="EV266" s="149"/>
      <c r="EW266" s="150"/>
      <c r="EX266" s="148"/>
      <c r="EY266" s="148"/>
      <c r="EZ266" s="151"/>
      <c r="FA266" s="151"/>
      <c r="FB266" s="151"/>
      <c r="FC266" s="148"/>
      <c r="FD266" s="148"/>
      <c r="FG266" s="153"/>
      <c r="FH266" s="153"/>
      <c r="FI266" s="153"/>
      <c r="FJ266" s="153"/>
      <c r="FK266" s="148"/>
      <c r="FL266" s="148"/>
      <c r="FM266" s="149"/>
      <c r="FN266" s="150"/>
      <c r="FO266" s="148"/>
      <c r="FP266" s="148"/>
      <c r="FQ266" s="151"/>
      <c r="FR266" s="151"/>
      <c r="FS266" s="151"/>
      <c r="FT266" s="148"/>
      <c r="FU266" s="148"/>
      <c r="FX266" s="153"/>
      <c r="FY266" s="153"/>
      <c r="FZ266" s="153"/>
      <c r="GA266" s="153"/>
      <c r="GB266" s="148"/>
      <c r="GC266" s="148"/>
      <c r="GD266" s="149"/>
      <c r="GE266" s="150"/>
      <c r="GF266" s="148"/>
      <c r="GG266" s="148"/>
      <c r="GH266" s="151"/>
      <c r="GI266" s="151"/>
      <c r="GJ266" s="151"/>
      <c r="GK266" s="148"/>
      <c r="GL266" s="148"/>
      <c r="GO266" s="153"/>
      <c r="GP266" s="153"/>
      <c r="GQ266" s="153"/>
      <c r="GR266" s="153"/>
      <c r="GS266" s="148"/>
      <c r="GT266" s="148"/>
      <c r="GU266" s="149"/>
      <c r="GV266" s="150"/>
      <c r="GW266" s="148"/>
      <c r="GX266" s="148"/>
      <c r="GY266" s="151"/>
      <c r="GZ266" s="151"/>
      <c r="HA266" s="151"/>
      <c r="HB266" s="148"/>
      <c r="HC266" s="148"/>
      <c r="HF266" s="153"/>
    </row>
    <row r="267" spans="1:214" s="152" customFormat="1" ht="41.25" customHeight="1">
      <c r="A267" s="233" t="s">
        <v>6445</v>
      </c>
      <c r="B267" s="234" t="s">
        <v>5646</v>
      </c>
      <c r="C267" s="234" t="s">
        <v>5646</v>
      </c>
      <c r="D267" s="234" t="s">
        <v>6446</v>
      </c>
      <c r="E267" s="483" t="str">
        <f>L267&amp;M267</f>
        <v>宇部市際波726-3</v>
      </c>
      <c r="F267" s="234" t="s">
        <v>6447</v>
      </c>
      <c r="G267" s="235">
        <v>44013</v>
      </c>
      <c r="H267" s="236" t="s">
        <v>6448</v>
      </c>
      <c r="I267" s="237" t="s">
        <v>535</v>
      </c>
      <c r="J267" s="494" t="s">
        <v>744</v>
      </c>
      <c r="K267" s="486" t="s">
        <v>0</v>
      </c>
      <c r="L267" s="486" t="s">
        <v>367</v>
      </c>
      <c r="M267" s="483" t="s">
        <v>6449</v>
      </c>
      <c r="N267" s="483" t="s">
        <v>6450</v>
      </c>
      <c r="O267" s="487" t="s">
        <v>234</v>
      </c>
      <c r="P267" s="497" t="s">
        <v>512</v>
      </c>
      <c r="Q267" s="150"/>
      <c r="R267" s="148"/>
      <c r="S267" s="148"/>
      <c r="T267" s="151"/>
      <c r="U267" s="151"/>
      <c r="V267" s="151"/>
      <c r="W267" s="148"/>
      <c r="X267" s="148"/>
      <c r="AA267" s="153"/>
      <c r="AB267" s="153"/>
      <c r="AC267" s="153"/>
      <c r="AD267" s="153"/>
      <c r="AE267" s="148"/>
      <c r="AF267" s="148"/>
      <c r="AG267" s="149"/>
      <c r="AH267" s="150"/>
      <c r="AI267" s="148"/>
      <c r="AJ267" s="148"/>
      <c r="AK267" s="151"/>
      <c r="AL267" s="151"/>
      <c r="AM267" s="151"/>
      <c r="AN267" s="148"/>
      <c r="AO267" s="148"/>
      <c r="AR267" s="153"/>
      <c r="AS267" s="153"/>
      <c r="AT267" s="153"/>
      <c r="AU267" s="153"/>
      <c r="AV267" s="148"/>
      <c r="AW267" s="148"/>
      <c r="AX267" s="149"/>
      <c r="AY267" s="150"/>
      <c r="AZ267" s="148"/>
      <c r="BA267" s="148"/>
      <c r="BB267" s="151"/>
      <c r="BC267" s="151"/>
      <c r="BD267" s="151"/>
      <c r="BE267" s="148"/>
      <c r="BF267" s="148"/>
      <c r="BI267" s="153"/>
      <c r="BJ267" s="153"/>
      <c r="BK267" s="153"/>
      <c r="BL267" s="153"/>
      <c r="BM267" s="148"/>
      <c r="BN267" s="148"/>
      <c r="BO267" s="149"/>
      <c r="BP267" s="150"/>
      <c r="BQ267" s="148"/>
      <c r="BR267" s="148"/>
      <c r="BS267" s="151"/>
      <c r="BT267" s="151"/>
      <c r="BU267" s="151"/>
      <c r="BV267" s="148"/>
      <c r="BW267" s="148"/>
      <c r="BZ267" s="153"/>
      <c r="CA267" s="153"/>
      <c r="CB267" s="153"/>
      <c r="CC267" s="153"/>
      <c r="CD267" s="148"/>
      <c r="CE267" s="148"/>
      <c r="CF267" s="149"/>
      <c r="CG267" s="150"/>
      <c r="CH267" s="148"/>
      <c r="CI267" s="148"/>
      <c r="CJ267" s="151"/>
      <c r="CK267" s="151"/>
      <c r="CL267" s="151"/>
      <c r="CM267" s="148"/>
      <c r="CN267" s="148"/>
      <c r="CQ267" s="153"/>
      <c r="CR267" s="153"/>
      <c r="CS267" s="153"/>
      <c r="CT267" s="153"/>
      <c r="CU267" s="148"/>
      <c r="CV267" s="148"/>
      <c r="CW267" s="149"/>
      <c r="CX267" s="150"/>
      <c r="CY267" s="148"/>
      <c r="CZ267" s="148"/>
      <c r="DA267" s="151"/>
      <c r="DB267" s="151"/>
      <c r="DC267" s="151"/>
      <c r="DD267" s="148"/>
      <c r="DE267" s="148"/>
      <c r="DH267" s="153"/>
      <c r="DI267" s="153"/>
      <c r="DJ267" s="153"/>
      <c r="DK267" s="153"/>
      <c r="DL267" s="148"/>
      <c r="DM267" s="148"/>
      <c r="DN267" s="149"/>
      <c r="DO267" s="150"/>
      <c r="DP267" s="148"/>
      <c r="DQ267" s="148"/>
      <c r="DR267" s="151"/>
      <c r="DS267" s="151"/>
      <c r="DT267" s="151"/>
      <c r="DU267" s="148"/>
      <c r="DV267" s="148"/>
      <c r="DY267" s="153"/>
      <c r="DZ267" s="153"/>
      <c r="EA267" s="153"/>
      <c r="EB267" s="153"/>
      <c r="EC267" s="148"/>
      <c r="ED267" s="148"/>
      <c r="EE267" s="149"/>
      <c r="EF267" s="150"/>
      <c r="EG267" s="148"/>
      <c r="EH267" s="148"/>
      <c r="EI267" s="151"/>
      <c r="EJ267" s="151"/>
      <c r="EK267" s="151"/>
      <c r="EL267" s="148"/>
      <c r="EM267" s="148"/>
      <c r="EP267" s="153"/>
      <c r="EQ267" s="153"/>
      <c r="ER267" s="153"/>
      <c r="ES267" s="153"/>
      <c r="ET267" s="148"/>
      <c r="EU267" s="148"/>
      <c r="EV267" s="149"/>
      <c r="EW267" s="150"/>
      <c r="EX267" s="148"/>
      <c r="EY267" s="148"/>
      <c r="EZ267" s="151"/>
      <c r="FA267" s="151"/>
      <c r="FB267" s="151"/>
      <c r="FC267" s="148"/>
      <c r="FD267" s="148"/>
      <c r="FG267" s="153"/>
      <c r="FH267" s="153"/>
      <c r="FI267" s="153"/>
      <c r="FJ267" s="153"/>
      <c r="FK267" s="148"/>
      <c r="FL267" s="148"/>
      <c r="FM267" s="149"/>
      <c r="FN267" s="150"/>
      <c r="FO267" s="148"/>
      <c r="FP267" s="148"/>
      <c r="FQ267" s="151"/>
      <c r="FR267" s="151"/>
      <c r="FS267" s="151"/>
      <c r="FT267" s="148"/>
      <c r="FU267" s="148"/>
      <c r="FX267" s="153"/>
      <c r="FY267" s="153"/>
      <c r="FZ267" s="153"/>
      <c r="GA267" s="153"/>
      <c r="GB267" s="148"/>
      <c r="GC267" s="148"/>
      <c r="GD267" s="149"/>
      <c r="GE267" s="150"/>
      <c r="GF267" s="148"/>
      <c r="GG267" s="148"/>
      <c r="GH267" s="151"/>
      <c r="GI267" s="151"/>
      <c r="GJ267" s="151"/>
      <c r="GK267" s="148"/>
      <c r="GL267" s="148"/>
      <c r="GO267" s="153"/>
      <c r="GP267" s="153"/>
      <c r="GQ267" s="153"/>
      <c r="GR267" s="153"/>
      <c r="GS267" s="148"/>
      <c r="GT267" s="148"/>
      <c r="GU267" s="149"/>
      <c r="GV267" s="150"/>
      <c r="GW267" s="148"/>
      <c r="GX267" s="148"/>
      <c r="GY267" s="151"/>
      <c r="GZ267" s="151"/>
      <c r="HA267" s="151"/>
      <c r="HB267" s="148"/>
      <c r="HC267" s="148"/>
      <c r="HF267" s="153"/>
    </row>
    <row r="268" spans="1:214" s="152" customFormat="1" ht="41.25" customHeight="1">
      <c r="A268" s="233" t="s">
        <v>6963</v>
      </c>
      <c r="B268" s="234" t="s">
        <v>7804</v>
      </c>
      <c r="C268" s="234" t="s">
        <v>7805</v>
      </c>
      <c r="D268" s="234" t="s">
        <v>8608</v>
      </c>
      <c r="E268" s="483" t="str">
        <f t="shared" ref="E268" si="8">L268&amp;M268</f>
        <v>宇部市東本町1-2-7</v>
      </c>
      <c r="F268" s="234" t="s">
        <v>6964</v>
      </c>
      <c r="G268" s="235">
        <v>44927</v>
      </c>
      <c r="H268" s="236" t="s">
        <v>6965</v>
      </c>
      <c r="I268" s="237" t="s">
        <v>7380</v>
      </c>
      <c r="J268" s="494" t="s">
        <v>744</v>
      </c>
      <c r="K268" s="486" t="s">
        <v>0</v>
      </c>
      <c r="L268" s="486" t="s">
        <v>367</v>
      </c>
      <c r="M268" s="483" t="s">
        <v>6966</v>
      </c>
      <c r="N268" s="483" t="s">
        <v>7288</v>
      </c>
      <c r="O268" s="487" t="s">
        <v>234</v>
      </c>
      <c r="P268" s="497" t="s">
        <v>9</v>
      </c>
      <c r="Q268" s="150"/>
      <c r="R268" s="148"/>
      <c r="S268" s="148"/>
      <c r="T268" s="151"/>
      <c r="U268" s="151"/>
      <c r="V268" s="151"/>
      <c r="W268" s="148"/>
      <c r="X268" s="148"/>
      <c r="AA268" s="153"/>
      <c r="AB268" s="153"/>
      <c r="AC268" s="153"/>
      <c r="AD268" s="153"/>
      <c r="AE268" s="148"/>
      <c r="AF268" s="148"/>
      <c r="AG268" s="149"/>
      <c r="AH268" s="150"/>
      <c r="AI268" s="148"/>
      <c r="AJ268" s="148"/>
      <c r="AK268" s="151"/>
      <c r="AL268" s="151"/>
      <c r="AM268" s="151"/>
      <c r="AN268" s="148"/>
      <c r="AO268" s="148"/>
      <c r="AR268" s="153"/>
      <c r="AS268" s="153"/>
      <c r="AT268" s="153"/>
      <c r="AU268" s="153"/>
      <c r="AV268" s="148"/>
      <c r="AW268" s="148"/>
      <c r="AX268" s="149"/>
      <c r="AY268" s="150"/>
      <c r="AZ268" s="148"/>
      <c r="BA268" s="148"/>
      <c r="BB268" s="151"/>
      <c r="BC268" s="151"/>
      <c r="BD268" s="151"/>
      <c r="BE268" s="148"/>
      <c r="BF268" s="148"/>
      <c r="BI268" s="153"/>
      <c r="BJ268" s="153"/>
      <c r="BK268" s="153"/>
      <c r="BL268" s="153"/>
      <c r="BM268" s="148"/>
      <c r="BN268" s="148"/>
      <c r="BO268" s="149"/>
      <c r="BP268" s="150"/>
      <c r="BQ268" s="148"/>
      <c r="BR268" s="148"/>
      <c r="BS268" s="151"/>
      <c r="BT268" s="151"/>
      <c r="BU268" s="151"/>
      <c r="BV268" s="148"/>
      <c r="BW268" s="148"/>
      <c r="BZ268" s="153"/>
      <c r="CA268" s="153"/>
      <c r="CB268" s="153"/>
      <c r="CC268" s="153"/>
      <c r="CD268" s="148"/>
      <c r="CE268" s="148"/>
      <c r="CF268" s="149"/>
      <c r="CG268" s="150"/>
      <c r="CH268" s="148"/>
      <c r="CI268" s="148"/>
      <c r="CJ268" s="151"/>
      <c r="CK268" s="151"/>
      <c r="CL268" s="151"/>
      <c r="CM268" s="148"/>
      <c r="CN268" s="148"/>
      <c r="CQ268" s="153"/>
      <c r="CR268" s="153"/>
      <c r="CS268" s="153"/>
      <c r="CT268" s="153"/>
      <c r="CU268" s="148"/>
      <c r="CV268" s="148"/>
      <c r="CW268" s="149"/>
      <c r="CX268" s="150"/>
      <c r="CY268" s="148"/>
      <c r="CZ268" s="148"/>
      <c r="DA268" s="151"/>
      <c r="DB268" s="151"/>
      <c r="DC268" s="151"/>
      <c r="DD268" s="148"/>
      <c r="DE268" s="148"/>
      <c r="DH268" s="153"/>
      <c r="DI268" s="153"/>
      <c r="DJ268" s="153"/>
      <c r="DK268" s="153"/>
      <c r="DL268" s="148"/>
      <c r="DM268" s="148"/>
      <c r="DN268" s="149"/>
      <c r="DO268" s="150"/>
      <c r="DP268" s="148"/>
      <c r="DQ268" s="148"/>
      <c r="DR268" s="151"/>
      <c r="DS268" s="151"/>
      <c r="DT268" s="151"/>
      <c r="DU268" s="148"/>
      <c r="DV268" s="148"/>
      <c r="DY268" s="153"/>
      <c r="DZ268" s="153"/>
      <c r="EA268" s="153"/>
      <c r="EB268" s="153"/>
      <c r="EC268" s="148"/>
      <c r="ED268" s="148"/>
      <c r="EE268" s="149"/>
      <c r="EF268" s="150"/>
      <c r="EG268" s="148"/>
      <c r="EH268" s="148"/>
      <c r="EI268" s="151"/>
      <c r="EJ268" s="151"/>
      <c r="EK268" s="151"/>
      <c r="EL268" s="148"/>
      <c r="EM268" s="148"/>
      <c r="EP268" s="153"/>
      <c r="EQ268" s="153"/>
      <c r="ER268" s="153"/>
      <c r="ES268" s="153"/>
      <c r="ET268" s="148"/>
      <c r="EU268" s="148"/>
      <c r="EV268" s="149"/>
      <c r="EW268" s="150"/>
      <c r="EX268" s="148"/>
      <c r="EY268" s="148"/>
      <c r="EZ268" s="151"/>
      <c r="FA268" s="151"/>
      <c r="FB268" s="151"/>
      <c r="FC268" s="148"/>
      <c r="FD268" s="148"/>
      <c r="FG268" s="153"/>
      <c r="FH268" s="153"/>
      <c r="FI268" s="153"/>
      <c r="FJ268" s="153"/>
      <c r="FK268" s="148"/>
      <c r="FL268" s="148"/>
      <c r="FM268" s="149"/>
      <c r="FN268" s="150"/>
      <c r="FO268" s="148"/>
      <c r="FP268" s="148"/>
      <c r="FQ268" s="151"/>
      <c r="FR268" s="151"/>
      <c r="FS268" s="151"/>
      <c r="FT268" s="148"/>
      <c r="FU268" s="148"/>
      <c r="FX268" s="153"/>
      <c r="FY268" s="153"/>
      <c r="FZ268" s="153"/>
      <c r="GA268" s="153"/>
      <c r="GB268" s="148"/>
      <c r="GC268" s="148"/>
      <c r="GD268" s="149"/>
      <c r="GE268" s="150"/>
      <c r="GF268" s="148"/>
      <c r="GG268" s="148"/>
      <c r="GH268" s="151"/>
      <c r="GI268" s="151"/>
      <c r="GJ268" s="151"/>
      <c r="GK268" s="148"/>
      <c r="GL268" s="148"/>
      <c r="GO268" s="153"/>
      <c r="GP268" s="153"/>
      <c r="GQ268" s="153"/>
      <c r="GR268" s="153"/>
      <c r="GS268" s="148"/>
      <c r="GT268" s="148"/>
      <c r="GU268" s="149"/>
      <c r="GV268" s="150"/>
      <c r="GW268" s="148"/>
      <c r="GX268" s="148"/>
      <c r="GY268" s="151"/>
      <c r="GZ268" s="151"/>
      <c r="HA268" s="151"/>
      <c r="HB268" s="148"/>
      <c r="HC268" s="148"/>
      <c r="HF268" s="153"/>
    </row>
    <row r="269" spans="1:214" s="453" customFormat="1" ht="41.25" customHeight="1">
      <c r="A269" s="233" t="s">
        <v>8609</v>
      </c>
      <c r="B269" s="234" t="s">
        <v>7804</v>
      </c>
      <c r="C269" s="234" t="s">
        <v>7805</v>
      </c>
      <c r="D269" s="234" t="s">
        <v>8610</v>
      </c>
      <c r="E269" s="483" t="s">
        <v>8611</v>
      </c>
      <c r="F269" s="234" t="s">
        <v>919</v>
      </c>
      <c r="G269" s="235">
        <v>44287</v>
      </c>
      <c r="H269" s="236" t="s">
        <v>8612</v>
      </c>
      <c r="I269" s="237" t="s">
        <v>7380</v>
      </c>
      <c r="J269" s="494" t="s">
        <v>744</v>
      </c>
      <c r="K269" s="486" t="s">
        <v>250</v>
      </c>
      <c r="L269" s="486" t="s">
        <v>367</v>
      </c>
      <c r="M269" s="483" t="s">
        <v>8613</v>
      </c>
      <c r="N269" s="483" t="s">
        <v>8614</v>
      </c>
      <c r="O269" s="487" t="s">
        <v>234</v>
      </c>
      <c r="P269" s="497" t="s">
        <v>510</v>
      </c>
      <c r="Q269" s="456"/>
      <c r="R269" s="454"/>
      <c r="S269" s="454"/>
      <c r="T269" s="457"/>
      <c r="U269" s="457"/>
      <c r="V269" s="457"/>
      <c r="W269" s="454"/>
      <c r="X269" s="454"/>
      <c r="Y269" s="458"/>
      <c r="Z269" s="458"/>
      <c r="AA269" s="459"/>
      <c r="AB269" s="459"/>
      <c r="AC269" s="459"/>
      <c r="AD269" s="459"/>
      <c r="AE269" s="454"/>
      <c r="AF269" s="454"/>
      <c r="AG269" s="455"/>
      <c r="AH269" s="456"/>
      <c r="AI269" s="454"/>
      <c r="AJ269" s="454"/>
      <c r="AK269" s="457"/>
      <c r="AL269" s="457"/>
      <c r="AM269" s="457"/>
      <c r="AN269" s="454"/>
      <c r="AO269" s="454"/>
      <c r="AP269" s="458"/>
      <c r="AQ269" s="458"/>
      <c r="AR269" s="459"/>
      <c r="AS269" s="459"/>
      <c r="AT269" s="459"/>
      <c r="AU269" s="459"/>
      <c r="AV269" s="454"/>
      <c r="AW269" s="454"/>
      <c r="AX269" s="455"/>
      <c r="AY269" s="456"/>
      <c r="AZ269" s="454"/>
      <c r="BA269" s="454"/>
      <c r="BB269" s="457"/>
      <c r="BC269" s="457"/>
      <c r="BD269" s="457"/>
      <c r="BE269" s="454"/>
      <c r="BF269" s="454"/>
      <c r="BG269" s="458"/>
      <c r="BH269" s="458"/>
      <c r="BI269" s="459"/>
      <c r="BJ269" s="459"/>
      <c r="BK269" s="459"/>
      <c r="BL269" s="459"/>
      <c r="BM269" s="454"/>
      <c r="BN269" s="454"/>
      <c r="BO269" s="455"/>
      <c r="BP269" s="456"/>
      <c r="BQ269" s="454"/>
      <c r="BR269" s="454"/>
      <c r="BS269" s="457"/>
      <c r="BT269" s="457"/>
      <c r="BU269" s="457"/>
      <c r="BV269" s="454"/>
      <c r="BW269" s="454"/>
      <c r="BX269" s="458"/>
      <c r="BY269" s="458"/>
      <c r="BZ269" s="459"/>
      <c r="CA269" s="459"/>
      <c r="CB269" s="459"/>
      <c r="CC269" s="459"/>
      <c r="CD269" s="454"/>
      <c r="CE269" s="454"/>
      <c r="CF269" s="455"/>
      <c r="CG269" s="456"/>
      <c r="CH269" s="454"/>
      <c r="CI269" s="454"/>
      <c r="CJ269" s="457"/>
      <c r="CK269" s="457"/>
      <c r="CL269" s="457"/>
      <c r="CM269" s="454"/>
      <c r="CN269" s="454"/>
      <c r="CO269" s="458"/>
      <c r="CP269" s="458"/>
      <c r="CQ269" s="459"/>
      <c r="CR269" s="459"/>
      <c r="CS269" s="459"/>
      <c r="CT269" s="459"/>
      <c r="CU269" s="454"/>
      <c r="CV269" s="454"/>
      <c r="CW269" s="455"/>
      <c r="CX269" s="456"/>
      <c r="CY269" s="454"/>
      <c r="CZ269" s="454"/>
      <c r="DA269" s="457"/>
      <c r="DB269" s="457"/>
      <c r="DC269" s="457"/>
      <c r="DD269" s="454"/>
      <c r="DE269" s="454"/>
      <c r="DF269" s="458"/>
      <c r="DG269" s="458"/>
      <c r="DH269" s="459"/>
      <c r="DI269" s="459"/>
      <c r="DJ269" s="459"/>
      <c r="DK269" s="459"/>
      <c r="DL269" s="454"/>
      <c r="DM269" s="454"/>
      <c r="DN269" s="455"/>
      <c r="DO269" s="456"/>
      <c r="DP269" s="454"/>
      <c r="DQ269" s="454"/>
      <c r="DR269" s="457"/>
      <c r="DS269" s="457"/>
      <c r="DT269" s="457"/>
      <c r="DU269" s="454"/>
      <c r="DV269" s="454"/>
      <c r="DW269" s="458"/>
      <c r="DX269" s="458"/>
      <c r="DY269" s="459"/>
      <c r="DZ269" s="459"/>
      <c r="EA269" s="459"/>
      <c r="EB269" s="459"/>
      <c r="EC269" s="454"/>
      <c r="ED269" s="454"/>
      <c r="EE269" s="455"/>
      <c r="EF269" s="456"/>
      <c r="EG269" s="454"/>
      <c r="EH269" s="454"/>
      <c r="EI269" s="457"/>
      <c r="EJ269" s="457"/>
      <c r="EK269" s="457"/>
      <c r="EL269" s="454"/>
      <c r="EM269" s="454"/>
      <c r="EN269" s="458"/>
      <c r="EO269" s="458"/>
      <c r="EP269" s="459"/>
      <c r="EQ269" s="459"/>
      <c r="ER269" s="459"/>
      <c r="ES269" s="459"/>
      <c r="ET269" s="454"/>
      <c r="EU269" s="454"/>
      <c r="EV269" s="455"/>
      <c r="EW269" s="456"/>
      <c r="EX269" s="454"/>
      <c r="EY269" s="454"/>
      <c r="EZ269" s="457"/>
      <c r="FA269" s="457"/>
      <c r="FB269" s="457"/>
      <c r="FC269" s="454"/>
      <c r="FD269" s="454"/>
      <c r="FE269" s="458"/>
      <c r="FF269" s="458"/>
      <c r="FG269" s="459"/>
      <c r="FH269" s="459"/>
      <c r="FI269" s="459"/>
      <c r="FJ269" s="459"/>
      <c r="FK269" s="454"/>
      <c r="FL269" s="454"/>
      <c r="FM269" s="455"/>
      <c r="FN269" s="456"/>
      <c r="FO269" s="454"/>
      <c r="FP269" s="454"/>
      <c r="FQ269" s="457"/>
      <c r="FR269" s="457"/>
      <c r="FS269" s="457"/>
      <c r="FT269" s="454"/>
      <c r="FU269" s="454"/>
      <c r="FV269" s="458"/>
      <c r="FW269" s="458"/>
      <c r="FX269" s="459"/>
      <c r="FY269" s="459"/>
      <c r="FZ269" s="459"/>
      <c r="GA269" s="459"/>
      <c r="GB269" s="454"/>
      <c r="GC269" s="454"/>
      <c r="GD269" s="455"/>
      <c r="GE269" s="456"/>
      <c r="GF269" s="454"/>
      <c r="GG269" s="454"/>
      <c r="GH269" s="457"/>
      <c r="GI269" s="457"/>
      <c r="GJ269" s="457"/>
      <c r="GK269" s="454"/>
      <c r="GL269" s="454"/>
      <c r="GM269" s="458"/>
      <c r="GN269" s="458"/>
      <c r="GO269" s="459"/>
      <c r="GP269" s="459"/>
      <c r="GQ269" s="459"/>
      <c r="GR269" s="459"/>
      <c r="GS269" s="454"/>
      <c r="GT269" s="454"/>
      <c r="GU269" s="455"/>
      <c r="GV269" s="456"/>
      <c r="GW269" s="454"/>
      <c r="GX269" s="454"/>
      <c r="GY269" s="457"/>
      <c r="GZ269" s="457"/>
      <c r="HA269" s="457"/>
      <c r="HB269" s="454"/>
      <c r="HC269" s="454"/>
      <c r="HD269" s="458"/>
      <c r="HE269" s="458"/>
      <c r="HF269" s="459"/>
    </row>
    <row r="270" spans="1:214" s="152" customFormat="1" ht="41.25" customHeight="1">
      <c r="A270" s="233" t="s">
        <v>6451</v>
      </c>
      <c r="B270" s="234" t="s">
        <v>6346</v>
      </c>
      <c r="C270" s="234" t="s">
        <v>6346</v>
      </c>
      <c r="D270" s="234" t="s">
        <v>6967</v>
      </c>
      <c r="E270" s="483" t="str">
        <f t="shared" si="7"/>
        <v>宇部市中村2-7-43</v>
      </c>
      <c r="F270" s="234" t="s">
        <v>3977</v>
      </c>
      <c r="G270" s="235">
        <v>44287</v>
      </c>
      <c r="H270" s="236" t="s">
        <v>6452</v>
      </c>
      <c r="I270" s="237" t="s">
        <v>535</v>
      </c>
      <c r="J270" s="494" t="s">
        <v>744</v>
      </c>
      <c r="K270" s="486" t="s">
        <v>0</v>
      </c>
      <c r="L270" s="486" t="s">
        <v>367</v>
      </c>
      <c r="M270" s="483" t="s">
        <v>6453</v>
      </c>
      <c r="N270" s="483" t="s">
        <v>6454</v>
      </c>
      <c r="O270" s="487" t="s">
        <v>234</v>
      </c>
      <c r="P270" s="497" t="s">
        <v>9</v>
      </c>
      <c r="Q270" s="150"/>
      <c r="R270" s="148"/>
      <c r="S270" s="148"/>
      <c r="T270" s="151"/>
      <c r="U270" s="151"/>
      <c r="V270" s="151"/>
      <c r="W270" s="148"/>
      <c r="X270" s="148"/>
      <c r="AA270" s="153"/>
      <c r="AB270" s="153"/>
      <c r="AC270" s="153"/>
      <c r="AD270" s="153"/>
      <c r="AE270" s="148"/>
      <c r="AF270" s="148"/>
      <c r="AG270" s="149"/>
      <c r="AH270" s="150"/>
      <c r="AI270" s="148"/>
      <c r="AJ270" s="148"/>
      <c r="AK270" s="151"/>
      <c r="AL270" s="151"/>
      <c r="AM270" s="151"/>
      <c r="AN270" s="148"/>
      <c r="AO270" s="148"/>
      <c r="AR270" s="153"/>
      <c r="AS270" s="153"/>
      <c r="AT270" s="153"/>
      <c r="AU270" s="153"/>
      <c r="AV270" s="148"/>
      <c r="AW270" s="148"/>
      <c r="AX270" s="149"/>
      <c r="AY270" s="150"/>
      <c r="AZ270" s="148"/>
      <c r="BA270" s="148"/>
      <c r="BB270" s="151"/>
      <c r="BC270" s="151"/>
      <c r="BD270" s="151"/>
      <c r="BE270" s="148"/>
      <c r="BF270" s="148"/>
      <c r="BI270" s="153"/>
      <c r="BJ270" s="153"/>
      <c r="BK270" s="153"/>
      <c r="BL270" s="153"/>
      <c r="BM270" s="148"/>
      <c r="BN270" s="148"/>
      <c r="BO270" s="149"/>
      <c r="BP270" s="150"/>
      <c r="BQ270" s="148"/>
      <c r="BR270" s="148"/>
      <c r="BS270" s="151"/>
      <c r="BT270" s="151"/>
      <c r="BU270" s="151"/>
      <c r="BV270" s="148"/>
      <c r="BW270" s="148"/>
      <c r="BZ270" s="153"/>
      <c r="CA270" s="153"/>
      <c r="CB270" s="153"/>
      <c r="CC270" s="153"/>
      <c r="CD270" s="148"/>
      <c r="CE270" s="148"/>
      <c r="CF270" s="149"/>
      <c r="CG270" s="150"/>
      <c r="CH270" s="148"/>
      <c r="CI270" s="148"/>
      <c r="CJ270" s="151"/>
      <c r="CK270" s="151"/>
      <c r="CL270" s="151"/>
      <c r="CM270" s="148"/>
      <c r="CN270" s="148"/>
      <c r="CQ270" s="153"/>
      <c r="CR270" s="153"/>
      <c r="CS270" s="153"/>
      <c r="CT270" s="153"/>
      <c r="CU270" s="148"/>
      <c r="CV270" s="148"/>
      <c r="CW270" s="149"/>
      <c r="CX270" s="150"/>
      <c r="CY270" s="148"/>
      <c r="CZ270" s="148"/>
      <c r="DA270" s="151"/>
      <c r="DB270" s="151"/>
      <c r="DC270" s="151"/>
      <c r="DD270" s="148"/>
      <c r="DE270" s="148"/>
      <c r="DH270" s="153"/>
      <c r="DI270" s="153"/>
      <c r="DJ270" s="153"/>
      <c r="DK270" s="153"/>
      <c r="DL270" s="148"/>
      <c r="DM270" s="148"/>
      <c r="DN270" s="149"/>
      <c r="DO270" s="150"/>
      <c r="DP270" s="148"/>
      <c r="DQ270" s="148"/>
      <c r="DR270" s="151"/>
      <c r="DS270" s="151"/>
      <c r="DT270" s="151"/>
      <c r="DU270" s="148"/>
      <c r="DV270" s="148"/>
      <c r="DY270" s="153"/>
      <c r="DZ270" s="153"/>
      <c r="EA270" s="153"/>
      <c r="EB270" s="153"/>
      <c r="EC270" s="148"/>
      <c r="ED270" s="148"/>
      <c r="EE270" s="149"/>
      <c r="EF270" s="150"/>
      <c r="EG270" s="148"/>
      <c r="EH270" s="148"/>
      <c r="EI270" s="151"/>
      <c r="EJ270" s="151"/>
      <c r="EK270" s="151"/>
      <c r="EL270" s="148"/>
      <c r="EM270" s="148"/>
      <c r="EP270" s="153"/>
      <c r="EQ270" s="153"/>
      <c r="ER270" s="153"/>
      <c r="ES270" s="153"/>
      <c r="ET270" s="148"/>
      <c r="EU270" s="148"/>
      <c r="EV270" s="149"/>
      <c r="EW270" s="150"/>
      <c r="EX270" s="148"/>
      <c r="EY270" s="148"/>
      <c r="EZ270" s="151"/>
      <c r="FA270" s="151"/>
      <c r="FB270" s="151"/>
      <c r="FC270" s="148"/>
      <c r="FD270" s="148"/>
      <c r="FG270" s="153"/>
      <c r="FH270" s="153"/>
      <c r="FI270" s="153"/>
      <c r="FJ270" s="153"/>
      <c r="FK270" s="148"/>
      <c r="FL270" s="148"/>
      <c r="FM270" s="149"/>
      <c r="FN270" s="150"/>
      <c r="FO270" s="148"/>
      <c r="FP270" s="148"/>
      <c r="FQ270" s="151"/>
      <c r="FR270" s="151"/>
      <c r="FS270" s="151"/>
      <c r="FT270" s="148"/>
      <c r="FU270" s="148"/>
      <c r="FX270" s="153"/>
      <c r="FY270" s="153"/>
      <c r="FZ270" s="153"/>
      <c r="GA270" s="153"/>
      <c r="GB270" s="148"/>
      <c r="GC270" s="148"/>
      <c r="GD270" s="149"/>
      <c r="GE270" s="150"/>
      <c r="GF270" s="148"/>
      <c r="GG270" s="148"/>
      <c r="GH270" s="151"/>
      <c r="GI270" s="151"/>
      <c r="GJ270" s="151"/>
      <c r="GK270" s="148"/>
      <c r="GL270" s="148"/>
      <c r="GO270" s="153"/>
      <c r="GP270" s="153"/>
      <c r="GQ270" s="153"/>
      <c r="GR270" s="153"/>
      <c r="GS270" s="148"/>
      <c r="GT270" s="148"/>
      <c r="GU270" s="149"/>
      <c r="GV270" s="150"/>
      <c r="GW270" s="148"/>
      <c r="GX270" s="148"/>
      <c r="GY270" s="151"/>
      <c r="GZ270" s="151"/>
      <c r="HA270" s="151"/>
      <c r="HB270" s="148"/>
      <c r="HC270" s="148"/>
      <c r="HF270" s="153"/>
    </row>
    <row r="271" spans="1:214" s="152" customFormat="1" ht="41.25" customHeight="1">
      <c r="A271" s="233" t="s">
        <v>6968</v>
      </c>
      <c r="B271" s="234" t="s">
        <v>6969</v>
      </c>
      <c r="C271" s="234" t="s">
        <v>6970</v>
      </c>
      <c r="D271" s="234" t="s">
        <v>8615</v>
      </c>
      <c r="E271" s="483" t="str">
        <f t="shared" si="7"/>
        <v>宇部市常藤町5-25アビリティ常藤1階テナントA</v>
      </c>
      <c r="F271" s="234" t="s">
        <v>6971</v>
      </c>
      <c r="G271" s="235">
        <v>44896</v>
      </c>
      <c r="H271" s="236" t="s">
        <v>6972</v>
      </c>
      <c r="I271" s="237" t="s">
        <v>7380</v>
      </c>
      <c r="J271" s="494" t="s">
        <v>744</v>
      </c>
      <c r="K271" s="486" t="s">
        <v>0</v>
      </c>
      <c r="L271" s="486" t="s">
        <v>367</v>
      </c>
      <c r="M271" s="483" t="s">
        <v>6973</v>
      </c>
      <c r="N271" s="483" t="s">
        <v>7290</v>
      </c>
      <c r="O271" s="487" t="s">
        <v>234</v>
      </c>
      <c r="P271" s="497" t="s">
        <v>3400</v>
      </c>
      <c r="Q271" s="150"/>
      <c r="R271" s="148"/>
      <c r="S271" s="148"/>
      <c r="T271" s="151"/>
      <c r="U271" s="151"/>
      <c r="V271" s="151"/>
      <c r="W271" s="148"/>
      <c r="X271" s="148"/>
      <c r="AA271" s="153"/>
      <c r="AB271" s="153"/>
      <c r="AC271" s="153"/>
      <c r="AD271" s="153"/>
      <c r="AE271" s="148"/>
      <c r="AF271" s="148"/>
      <c r="AG271" s="149"/>
      <c r="AH271" s="150"/>
      <c r="AI271" s="148"/>
      <c r="AJ271" s="148"/>
      <c r="AK271" s="151"/>
      <c r="AL271" s="151"/>
      <c r="AM271" s="151"/>
      <c r="AN271" s="148"/>
      <c r="AO271" s="148"/>
      <c r="AR271" s="153"/>
      <c r="AS271" s="153"/>
      <c r="AT271" s="153"/>
      <c r="AU271" s="153"/>
      <c r="AV271" s="148"/>
      <c r="AW271" s="148"/>
      <c r="AX271" s="149"/>
      <c r="AY271" s="150"/>
      <c r="AZ271" s="148"/>
      <c r="BA271" s="148"/>
      <c r="BB271" s="151"/>
      <c r="BC271" s="151"/>
      <c r="BD271" s="151"/>
      <c r="BE271" s="148"/>
      <c r="BF271" s="148"/>
      <c r="BI271" s="153"/>
      <c r="BJ271" s="153"/>
      <c r="BK271" s="153"/>
      <c r="BL271" s="153"/>
      <c r="BM271" s="148"/>
      <c r="BN271" s="148"/>
      <c r="BO271" s="149"/>
      <c r="BP271" s="150"/>
      <c r="BQ271" s="148"/>
      <c r="BR271" s="148"/>
      <c r="BS271" s="151"/>
      <c r="BT271" s="151"/>
      <c r="BU271" s="151"/>
      <c r="BV271" s="148"/>
      <c r="BW271" s="148"/>
      <c r="BZ271" s="153"/>
      <c r="CA271" s="153"/>
      <c r="CB271" s="153"/>
      <c r="CC271" s="153"/>
      <c r="CD271" s="148"/>
      <c r="CE271" s="148"/>
      <c r="CF271" s="149"/>
      <c r="CG271" s="150"/>
      <c r="CH271" s="148"/>
      <c r="CI271" s="148"/>
      <c r="CJ271" s="151"/>
      <c r="CK271" s="151"/>
      <c r="CL271" s="151"/>
      <c r="CM271" s="148"/>
      <c r="CN271" s="148"/>
      <c r="CQ271" s="153"/>
      <c r="CR271" s="153"/>
      <c r="CS271" s="153"/>
      <c r="CT271" s="153"/>
      <c r="CU271" s="148"/>
      <c r="CV271" s="148"/>
      <c r="CW271" s="149"/>
      <c r="CX271" s="150"/>
      <c r="CY271" s="148"/>
      <c r="CZ271" s="148"/>
      <c r="DA271" s="151"/>
      <c r="DB271" s="151"/>
      <c r="DC271" s="151"/>
      <c r="DD271" s="148"/>
      <c r="DE271" s="148"/>
      <c r="DH271" s="153"/>
      <c r="DI271" s="153"/>
      <c r="DJ271" s="153"/>
      <c r="DK271" s="153"/>
      <c r="DL271" s="148"/>
      <c r="DM271" s="148"/>
      <c r="DN271" s="149"/>
      <c r="DO271" s="150"/>
      <c r="DP271" s="148"/>
      <c r="DQ271" s="148"/>
      <c r="DR271" s="151"/>
      <c r="DS271" s="151"/>
      <c r="DT271" s="151"/>
      <c r="DU271" s="148"/>
      <c r="DV271" s="148"/>
      <c r="DY271" s="153"/>
      <c r="DZ271" s="153"/>
      <c r="EA271" s="153"/>
      <c r="EB271" s="153"/>
      <c r="EC271" s="148"/>
      <c r="ED271" s="148"/>
      <c r="EE271" s="149"/>
      <c r="EF271" s="150"/>
      <c r="EG271" s="148"/>
      <c r="EH271" s="148"/>
      <c r="EI271" s="151"/>
      <c r="EJ271" s="151"/>
      <c r="EK271" s="151"/>
      <c r="EL271" s="148"/>
      <c r="EM271" s="148"/>
      <c r="EP271" s="153"/>
      <c r="EQ271" s="153"/>
      <c r="ER271" s="153"/>
      <c r="ES271" s="153"/>
      <c r="ET271" s="148"/>
      <c r="EU271" s="148"/>
      <c r="EV271" s="149"/>
      <c r="EW271" s="150"/>
      <c r="EX271" s="148"/>
      <c r="EY271" s="148"/>
      <c r="EZ271" s="151"/>
      <c r="FA271" s="151"/>
      <c r="FB271" s="151"/>
      <c r="FC271" s="148"/>
      <c r="FD271" s="148"/>
      <c r="FG271" s="153"/>
      <c r="FH271" s="153"/>
      <c r="FI271" s="153"/>
      <c r="FJ271" s="153"/>
      <c r="FK271" s="148"/>
      <c r="FL271" s="148"/>
      <c r="FM271" s="149"/>
      <c r="FN271" s="150"/>
      <c r="FO271" s="148"/>
      <c r="FP271" s="148"/>
      <c r="FQ271" s="151"/>
      <c r="FR271" s="151"/>
      <c r="FS271" s="151"/>
      <c r="FT271" s="148"/>
      <c r="FU271" s="148"/>
      <c r="FX271" s="153"/>
      <c r="FY271" s="153"/>
      <c r="FZ271" s="153"/>
      <c r="GA271" s="153"/>
      <c r="GB271" s="148"/>
      <c r="GC271" s="148"/>
      <c r="GD271" s="149"/>
      <c r="GE271" s="150"/>
      <c r="GF271" s="148"/>
      <c r="GG271" s="148"/>
      <c r="GH271" s="151"/>
      <c r="GI271" s="151"/>
      <c r="GJ271" s="151"/>
      <c r="GK271" s="148"/>
      <c r="GL271" s="148"/>
      <c r="GO271" s="153"/>
      <c r="GP271" s="153"/>
      <c r="GQ271" s="153"/>
      <c r="GR271" s="153"/>
      <c r="GS271" s="148"/>
      <c r="GT271" s="148"/>
      <c r="GU271" s="149"/>
      <c r="GV271" s="150"/>
      <c r="GW271" s="148"/>
      <c r="GX271" s="148"/>
      <c r="GY271" s="151"/>
      <c r="GZ271" s="151"/>
      <c r="HA271" s="151"/>
      <c r="HB271" s="148"/>
      <c r="HC271" s="148"/>
      <c r="HF271" s="153"/>
    </row>
    <row r="272" spans="1:214" s="152" customFormat="1" ht="41.25" customHeight="1">
      <c r="A272" s="233" t="s">
        <v>6974</v>
      </c>
      <c r="B272" s="234" t="s">
        <v>6975</v>
      </c>
      <c r="C272" s="234" t="s">
        <v>6975</v>
      </c>
      <c r="D272" s="234" t="s">
        <v>6976</v>
      </c>
      <c r="E272" s="483" t="str">
        <f t="shared" si="7"/>
        <v>宇部市床波4-11-29-3号</v>
      </c>
      <c r="F272" s="234" t="s">
        <v>6977</v>
      </c>
      <c r="G272" s="235">
        <v>44562</v>
      </c>
      <c r="H272" s="236" t="s">
        <v>6978</v>
      </c>
      <c r="I272" s="237" t="s">
        <v>4102</v>
      </c>
      <c r="J272" s="494" t="s">
        <v>744</v>
      </c>
      <c r="K272" s="486" t="s">
        <v>0</v>
      </c>
      <c r="L272" s="486" t="s">
        <v>367</v>
      </c>
      <c r="M272" s="483" t="s">
        <v>6979</v>
      </c>
      <c r="N272" s="483" t="s">
        <v>7289</v>
      </c>
      <c r="O272" s="487" t="s">
        <v>234</v>
      </c>
      <c r="P272" s="497" t="s">
        <v>3400</v>
      </c>
      <c r="Q272" s="150"/>
      <c r="R272" s="148"/>
      <c r="S272" s="148"/>
      <c r="T272" s="151"/>
      <c r="U272" s="151"/>
      <c r="V272" s="151"/>
      <c r="W272" s="148"/>
      <c r="X272" s="148"/>
      <c r="AA272" s="153"/>
      <c r="AB272" s="153"/>
      <c r="AC272" s="153"/>
      <c r="AD272" s="153"/>
      <c r="AE272" s="148"/>
      <c r="AF272" s="148"/>
      <c r="AG272" s="149"/>
      <c r="AH272" s="150"/>
      <c r="AI272" s="148"/>
      <c r="AJ272" s="148"/>
      <c r="AK272" s="151"/>
      <c r="AL272" s="151"/>
      <c r="AM272" s="151"/>
      <c r="AN272" s="148"/>
      <c r="AO272" s="148"/>
      <c r="AR272" s="153"/>
      <c r="AS272" s="153"/>
      <c r="AT272" s="153"/>
      <c r="AU272" s="153"/>
      <c r="AV272" s="148"/>
      <c r="AW272" s="148"/>
      <c r="AX272" s="149"/>
      <c r="AY272" s="150"/>
      <c r="AZ272" s="148"/>
      <c r="BA272" s="148"/>
      <c r="BB272" s="151"/>
      <c r="BC272" s="151"/>
      <c r="BD272" s="151"/>
      <c r="BE272" s="148"/>
      <c r="BF272" s="148"/>
      <c r="BI272" s="153"/>
      <c r="BJ272" s="153"/>
      <c r="BK272" s="153"/>
      <c r="BL272" s="153"/>
      <c r="BM272" s="148"/>
      <c r="BN272" s="148"/>
      <c r="BO272" s="149"/>
      <c r="BP272" s="150"/>
      <c r="BQ272" s="148"/>
      <c r="BR272" s="148"/>
      <c r="BS272" s="151"/>
      <c r="BT272" s="151"/>
      <c r="BU272" s="151"/>
      <c r="BV272" s="148"/>
      <c r="BW272" s="148"/>
      <c r="BZ272" s="153"/>
      <c r="CA272" s="153"/>
      <c r="CB272" s="153"/>
      <c r="CC272" s="153"/>
      <c r="CD272" s="148"/>
      <c r="CE272" s="148"/>
      <c r="CF272" s="149"/>
      <c r="CG272" s="150"/>
      <c r="CH272" s="148"/>
      <c r="CI272" s="148"/>
      <c r="CJ272" s="151"/>
      <c r="CK272" s="151"/>
      <c r="CL272" s="151"/>
      <c r="CM272" s="148"/>
      <c r="CN272" s="148"/>
      <c r="CQ272" s="153"/>
      <c r="CR272" s="153"/>
      <c r="CS272" s="153"/>
      <c r="CT272" s="153"/>
      <c r="CU272" s="148"/>
      <c r="CV272" s="148"/>
      <c r="CW272" s="149"/>
      <c r="CX272" s="150"/>
      <c r="CY272" s="148"/>
      <c r="CZ272" s="148"/>
      <c r="DA272" s="151"/>
      <c r="DB272" s="151"/>
      <c r="DC272" s="151"/>
      <c r="DD272" s="148"/>
      <c r="DE272" s="148"/>
      <c r="DH272" s="153"/>
      <c r="DI272" s="153"/>
      <c r="DJ272" s="153"/>
      <c r="DK272" s="153"/>
      <c r="DL272" s="148"/>
      <c r="DM272" s="148"/>
      <c r="DN272" s="149"/>
      <c r="DO272" s="150"/>
      <c r="DP272" s="148"/>
      <c r="DQ272" s="148"/>
      <c r="DR272" s="151"/>
      <c r="DS272" s="151"/>
      <c r="DT272" s="151"/>
      <c r="DU272" s="148"/>
      <c r="DV272" s="148"/>
      <c r="DY272" s="153"/>
      <c r="DZ272" s="153"/>
      <c r="EA272" s="153"/>
      <c r="EB272" s="153"/>
      <c r="EC272" s="148"/>
      <c r="ED272" s="148"/>
      <c r="EE272" s="149"/>
      <c r="EF272" s="150"/>
      <c r="EG272" s="148"/>
      <c r="EH272" s="148"/>
      <c r="EI272" s="151"/>
      <c r="EJ272" s="151"/>
      <c r="EK272" s="151"/>
      <c r="EL272" s="148"/>
      <c r="EM272" s="148"/>
      <c r="EP272" s="153"/>
      <c r="EQ272" s="153"/>
      <c r="ER272" s="153"/>
      <c r="ES272" s="153"/>
      <c r="ET272" s="148"/>
      <c r="EU272" s="148"/>
      <c r="EV272" s="149"/>
      <c r="EW272" s="150"/>
      <c r="EX272" s="148"/>
      <c r="EY272" s="148"/>
      <c r="EZ272" s="151"/>
      <c r="FA272" s="151"/>
      <c r="FB272" s="151"/>
      <c r="FC272" s="148"/>
      <c r="FD272" s="148"/>
      <c r="FG272" s="153"/>
      <c r="FH272" s="153"/>
      <c r="FI272" s="153"/>
      <c r="FJ272" s="153"/>
      <c r="FK272" s="148"/>
      <c r="FL272" s="148"/>
      <c r="FM272" s="149"/>
      <c r="FN272" s="150"/>
      <c r="FO272" s="148"/>
      <c r="FP272" s="148"/>
      <c r="FQ272" s="151"/>
      <c r="FR272" s="151"/>
      <c r="FS272" s="151"/>
      <c r="FT272" s="148"/>
      <c r="FU272" s="148"/>
      <c r="FX272" s="153"/>
      <c r="FY272" s="153"/>
      <c r="FZ272" s="153"/>
      <c r="GA272" s="153"/>
      <c r="GB272" s="148"/>
      <c r="GC272" s="148"/>
      <c r="GD272" s="149"/>
      <c r="GE272" s="150"/>
      <c r="GF272" s="148"/>
      <c r="GG272" s="148"/>
      <c r="GH272" s="151"/>
      <c r="GI272" s="151"/>
      <c r="GJ272" s="151"/>
      <c r="GK272" s="148"/>
      <c r="GL272" s="148"/>
      <c r="GO272" s="153"/>
      <c r="GP272" s="153"/>
      <c r="GQ272" s="153"/>
      <c r="GR272" s="153"/>
      <c r="GS272" s="148"/>
      <c r="GT272" s="148"/>
      <c r="GU272" s="149"/>
      <c r="GV272" s="150"/>
      <c r="GW272" s="148"/>
      <c r="GX272" s="148"/>
      <c r="GY272" s="151"/>
      <c r="GZ272" s="151"/>
      <c r="HA272" s="151"/>
      <c r="HB272" s="148"/>
      <c r="HC272" s="148"/>
      <c r="HF272" s="153"/>
    </row>
    <row r="273" spans="1:214" s="152" customFormat="1" ht="41.25" customHeight="1">
      <c r="A273" s="233" t="s">
        <v>7382</v>
      </c>
      <c r="B273" s="234" t="s">
        <v>7383</v>
      </c>
      <c r="C273" s="234" t="s">
        <v>7383</v>
      </c>
      <c r="D273" s="234" t="s">
        <v>7384</v>
      </c>
      <c r="E273" s="483" t="str">
        <f t="shared" si="7"/>
        <v>宇部市善和573-1</v>
      </c>
      <c r="F273" s="234" t="s">
        <v>7385</v>
      </c>
      <c r="G273" s="235">
        <v>44927</v>
      </c>
      <c r="H273" s="236" t="s">
        <v>7386</v>
      </c>
      <c r="I273" s="237" t="s">
        <v>7387</v>
      </c>
      <c r="J273" s="494" t="s">
        <v>744</v>
      </c>
      <c r="K273" s="486" t="s">
        <v>0</v>
      </c>
      <c r="L273" s="486" t="s">
        <v>367</v>
      </c>
      <c r="M273" s="483" t="s">
        <v>7388</v>
      </c>
      <c r="N273" s="483" t="s">
        <v>7389</v>
      </c>
      <c r="O273" s="487" t="s">
        <v>234</v>
      </c>
      <c r="P273" s="497" t="s">
        <v>3400</v>
      </c>
      <c r="Q273" s="150"/>
      <c r="R273" s="148"/>
      <c r="S273" s="148"/>
      <c r="T273" s="151"/>
      <c r="U273" s="151"/>
      <c r="V273" s="151"/>
      <c r="W273" s="148"/>
      <c r="X273" s="148"/>
      <c r="AA273" s="153"/>
      <c r="AB273" s="153"/>
      <c r="AC273" s="153"/>
      <c r="AD273" s="153"/>
      <c r="AE273" s="148"/>
      <c r="AF273" s="148"/>
      <c r="AG273" s="149"/>
      <c r="AH273" s="150"/>
      <c r="AI273" s="148"/>
      <c r="AJ273" s="148"/>
      <c r="AK273" s="151"/>
      <c r="AL273" s="151"/>
      <c r="AM273" s="151"/>
      <c r="AN273" s="148"/>
      <c r="AO273" s="148"/>
      <c r="AR273" s="153"/>
      <c r="AS273" s="153"/>
      <c r="AT273" s="153"/>
      <c r="AU273" s="153"/>
      <c r="AV273" s="148"/>
      <c r="AW273" s="148"/>
      <c r="AX273" s="149"/>
      <c r="AY273" s="150"/>
      <c r="AZ273" s="148"/>
      <c r="BA273" s="148"/>
      <c r="BB273" s="151"/>
      <c r="BC273" s="151"/>
      <c r="BD273" s="151"/>
      <c r="BE273" s="148"/>
      <c r="BF273" s="148"/>
      <c r="BI273" s="153"/>
      <c r="BJ273" s="153"/>
      <c r="BK273" s="153"/>
      <c r="BL273" s="153"/>
      <c r="BM273" s="148"/>
      <c r="BN273" s="148"/>
      <c r="BO273" s="149"/>
      <c r="BP273" s="150"/>
      <c r="BQ273" s="148"/>
      <c r="BR273" s="148"/>
      <c r="BS273" s="151"/>
      <c r="BT273" s="151"/>
      <c r="BU273" s="151"/>
      <c r="BV273" s="148"/>
      <c r="BW273" s="148"/>
      <c r="BZ273" s="153"/>
      <c r="CA273" s="153"/>
      <c r="CB273" s="153"/>
      <c r="CC273" s="153"/>
      <c r="CD273" s="148"/>
      <c r="CE273" s="148"/>
      <c r="CF273" s="149"/>
      <c r="CG273" s="150"/>
      <c r="CH273" s="148"/>
      <c r="CI273" s="148"/>
      <c r="CJ273" s="151"/>
      <c r="CK273" s="151"/>
      <c r="CL273" s="151"/>
      <c r="CM273" s="148"/>
      <c r="CN273" s="148"/>
      <c r="CQ273" s="153"/>
      <c r="CR273" s="153"/>
      <c r="CS273" s="153"/>
      <c r="CT273" s="153"/>
      <c r="CU273" s="148"/>
      <c r="CV273" s="148"/>
      <c r="CW273" s="149"/>
      <c r="CX273" s="150"/>
      <c r="CY273" s="148"/>
      <c r="CZ273" s="148"/>
      <c r="DA273" s="151"/>
      <c r="DB273" s="151"/>
      <c r="DC273" s="151"/>
      <c r="DD273" s="148"/>
      <c r="DE273" s="148"/>
      <c r="DH273" s="153"/>
      <c r="DI273" s="153"/>
      <c r="DJ273" s="153"/>
      <c r="DK273" s="153"/>
      <c r="DL273" s="148"/>
      <c r="DM273" s="148"/>
      <c r="DN273" s="149"/>
      <c r="DO273" s="150"/>
      <c r="DP273" s="148"/>
      <c r="DQ273" s="148"/>
      <c r="DR273" s="151"/>
      <c r="DS273" s="151"/>
      <c r="DT273" s="151"/>
      <c r="DU273" s="148"/>
      <c r="DV273" s="148"/>
      <c r="DY273" s="153"/>
      <c r="DZ273" s="153"/>
      <c r="EA273" s="153"/>
      <c r="EB273" s="153"/>
      <c r="EC273" s="148"/>
      <c r="ED273" s="148"/>
      <c r="EE273" s="149"/>
      <c r="EF273" s="150"/>
      <c r="EG273" s="148"/>
      <c r="EH273" s="148"/>
      <c r="EI273" s="151"/>
      <c r="EJ273" s="151"/>
      <c r="EK273" s="151"/>
      <c r="EL273" s="148"/>
      <c r="EM273" s="148"/>
      <c r="EP273" s="153"/>
      <c r="EQ273" s="153"/>
      <c r="ER273" s="153"/>
      <c r="ES273" s="153"/>
      <c r="ET273" s="148"/>
      <c r="EU273" s="148"/>
      <c r="EV273" s="149"/>
      <c r="EW273" s="150"/>
      <c r="EX273" s="148"/>
      <c r="EY273" s="148"/>
      <c r="EZ273" s="151"/>
      <c r="FA273" s="151"/>
      <c r="FB273" s="151"/>
      <c r="FC273" s="148"/>
      <c r="FD273" s="148"/>
      <c r="FG273" s="153"/>
      <c r="FH273" s="153"/>
      <c r="FI273" s="153"/>
      <c r="FJ273" s="153"/>
      <c r="FK273" s="148"/>
      <c r="FL273" s="148"/>
      <c r="FM273" s="149"/>
      <c r="FN273" s="150"/>
      <c r="FO273" s="148"/>
      <c r="FP273" s="148"/>
      <c r="FQ273" s="151"/>
      <c r="FR273" s="151"/>
      <c r="FS273" s="151"/>
      <c r="FT273" s="148"/>
      <c r="FU273" s="148"/>
      <c r="FX273" s="153"/>
      <c r="FY273" s="153"/>
      <c r="FZ273" s="153"/>
      <c r="GA273" s="153"/>
      <c r="GB273" s="148"/>
      <c r="GC273" s="148"/>
      <c r="GD273" s="149"/>
      <c r="GE273" s="150"/>
      <c r="GF273" s="148"/>
      <c r="GG273" s="148"/>
      <c r="GH273" s="151"/>
      <c r="GI273" s="151"/>
      <c r="GJ273" s="151"/>
      <c r="GK273" s="148"/>
      <c r="GL273" s="148"/>
      <c r="GO273" s="153"/>
      <c r="GP273" s="153"/>
      <c r="GQ273" s="153"/>
      <c r="GR273" s="153"/>
      <c r="GS273" s="148"/>
      <c r="GT273" s="148"/>
      <c r="GU273" s="149"/>
      <c r="GV273" s="150"/>
      <c r="GW273" s="148"/>
      <c r="GX273" s="148"/>
      <c r="GY273" s="151"/>
      <c r="GZ273" s="151"/>
      <c r="HA273" s="151"/>
      <c r="HB273" s="148"/>
      <c r="HC273" s="148"/>
      <c r="HF273" s="153"/>
    </row>
    <row r="274" spans="1:214" s="152" customFormat="1" ht="41.25" customHeight="1">
      <c r="A274" s="233" t="s">
        <v>7806</v>
      </c>
      <c r="B274" s="234" t="s">
        <v>7807</v>
      </c>
      <c r="C274" s="234" t="s">
        <v>7807</v>
      </c>
      <c r="D274" s="234" t="s">
        <v>7808</v>
      </c>
      <c r="E274" s="483" t="s">
        <v>7809</v>
      </c>
      <c r="F274" s="234" t="s">
        <v>5038</v>
      </c>
      <c r="G274" s="235">
        <v>45292</v>
      </c>
      <c r="H274" s="236" t="s">
        <v>7810</v>
      </c>
      <c r="I274" s="237" t="s">
        <v>3701</v>
      </c>
      <c r="J274" s="494" t="s">
        <v>744</v>
      </c>
      <c r="K274" s="486" t="s">
        <v>0</v>
      </c>
      <c r="L274" s="486" t="s">
        <v>367</v>
      </c>
      <c r="M274" s="483" t="s">
        <v>7811</v>
      </c>
      <c r="N274" s="483" t="s">
        <v>7812</v>
      </c>
      <c r="O274" s="487" t="s">
        <v>234</v>
      </c>
      <c r="P274" s="497" t="s">
        <v>3400</v>
      </c>
      <c r="Q274" s="150"/>
      <c r="R274" s="148"/>
      <c r="S274" s="148"/>
      <c r="T274" s="151"/>
      <c r="U274" s="151"/>
      <c r="V274" s="151"/>
      <c r="W274" s="148"/>
      <c r="X274" s="148"/>
      <c r="AA274" s="153"/>
      <c r="AB274" s="153"/>
      <c r="AC274" s="153"/>
      <c r="AD274" s="153"/>
      <c r="AE274" s="148"/>
      <c r="AF274" s="148"/>
      <c r="AG274" s="149"/>
      <c r="AH274" s="150"/>
      <c r="AI274" s="148"/>
      <c r="AJ274" s="148"/>
      <c r="AK274" s="151"/>
      <c r="AL274" s="151"/>
      <c r="AM274" s="151"/>
      <c r="AN274" s="148"/>
      <c r="AO274" s="148"/>
      <c r="AR274" s="153"/>
      <c r="AS274" s="153"/>
      <c r="AT274" s="153"/>
      <c r="AU274" s="153"/>
      <c r="AV274" s="148"/>
      <c r="AW274" s="148"/>
      <c r="AX274" s="149"/>
      <c r="AY274" s="150"/>
      <c r="AZ274" s="148"/>
      <c r="BA274" s="148"/>
      <c r="BB274" s="151"/>
      <c r="BC274" s="151"/>
      <c r="BD274" s="151"/>
      <c r="BE274" s="148"/>
      <c r="BF274" s="148"/>
      <c r="BI274" s="153"/>
      <c r="BJ274" s="153"/>
      <c r="BK274" s="153"/>
      <c r="BL274" s="153"/>
      <c r="BM274" s="148"/>
      <c r="BN274" s="148"/>
      <c r="BO274" s="149"/>
      <c r="BP274" s="150"/>
      <c r="BQ274" s="148"/>
      <c r="BR274" s="148"/>
      <c r="BS274" s="151"/>
      <c r="BT274" s="151"/>
      <c r="BU274" s="151"/>
      <c r="BV274" s="148"/>
      <c r="BW274" s="148"/>
      <c r="BZ274" s="153"/>
      <c r="CA274" s="153"/>
      <c r="CB274" s="153"/>
      <c r="CC274" s="153"/>
      <c r="CD274" s="148"/>
      <c r="CE274" s="148"/>
      <c r="CF274" s="149"/>
      <c r="CG274" s="150"/>
      <c r="CH274" s="148"/>
      <c r="CI274" s="148"/>
      <c r="CJ274" s="151"/>
      <c r="CK274" s="151"/>
      <c r="CL274" s="151"/>
      <c r="CM274" s="148"/>
      <c r="CN274" s="148"/>
      <c r="CQ274" s="153"/>
      <c r="CR274" s="153"/>
      <c r="CS274" s="153"/>
      <c r="CT274" s="153"/>
      <c r="CU274" s="148"/>
      <c r="CV274" s="148"/>
      <c r="CW274" s="149"/>
      <c r="CX274" s="150"/>
      <c r="CY274" s="148"/>
      <c r="CZ274" s="148"/>
      <c r="DA274" s="151"/>
      <c r="DB274" s="151"/>
      <c r="DC274" s="151"/>
      <c r="DD274" s="148"/>
      <c r="DE274" s="148"/>
      <c r="DH274" s="153"/>
      <c r="DI274" s="153"/>
      <c r="DJ274" s="153"/>
      <c r="DK274" s="153"/>
      <c r="DL274" s="148"/>
      <c r="DM274" s="148"/>
      <c r="DN274" s="149"/>
      <c r="DO274" s="150"/>
      <c r="DP274" s="148"/>
      <c r="DQ274" s="148"/>
      <c r="DR274" s="151"/>
      <c r="DS274" s="151"/>
      <c r="DT274" s="151"/>
      <c r="DU274" s="148"/>
      <c r="DV274" s="148"/>
      <c r="DY274" s="153"/>
      <c r="DZ274" s="153"/>
      <c r="EA274" s="153"/>
      <c r="EB274" s="153"/>
      <c r="EC274" s="148"/>
      <c r="ED274" s="148"/>
      <c r="EE274" s="149"/>
      <c r="EF274" s="150"/>
      <c r="EG274" s="148"/>
      <c r="EH274" s="148"/>
      <c r="EI274" s="151"/>
      <c r="EJ274" s="151"/>
      <c r="EK274" s="151"/>
      <c r="EL274" s="148"/>
      <c r="EM274" s="148"/>
      <c r="EP274" s="153"/>
      <c r="EQ274" s="153"/>
      <c r="ER274" s="153"/>
      <c r="ES274" s="153"/>
      <c r="ET274" s="148"/>
      <c r="EU274" s="148"/>
      <c r="EV274" s="149"/>
      <c r="EW274" s="150"/>
      <c r="EX274" s="148"/>
      <c r="EY274" s="148"/>
      <c r="EZ274" s="151"/>
      <c r="FA274" s="151"/>
      <c r="FB274" s="151"/>
      <c r="FC274" s="148"/>
      <c r="FD274" s="148"/>
      <c r="FG274" s="153"/>
      <c r="FH274" s="153"/>
      <c r="FI274" s="153"/>
      <c r="FJ274" s="153"/>
      <c r="FK274" s="148"/>
      <c r="FL274" s="148"/>
      <c r="FM274" s="149"/>
      <c r="FN274" s="150"/>
      <c r="FO274" s="148"/>
      <c r="FP274" s="148"/>
      <c r="FQ274" s="151"/>
      <c r="FR274" s="151"/>
      <c r="FS274" s="151"/>
      <c r="FT274" s="148"/>
      <c r="FU274" s="148"/>
      <c r="FX274" s="153"/>
      <c r="FY274" s="153"/>
      <c r="FZ274" s="153"/>
      <c r="GA274" s="153"/>
      <c r="GB274" s="148"/>
      <c r="GC274" s="148"/>
      <c r="GD274" s="149"/>
      <c r="GE274" s="150"/>
      <c r="GF274" s="148"/>
      <c r="GG274" s="148"/>
      <c r="GH274" s="151"/>
      <c r="GI274" s="151"/>
      <c r="GJ274" s="151"/>
      <c r="GK274" s="148"/>
      <c r="GL274" s="148"/>
      <c r="GO274" s="153"/>
      <c r="GP274" s="153"/>
      <c r="GQ274" s="153"/>
      <c r="GR274" s="153"/>
      <c r="GS274" s="148"/>
      <c r="GT274" s="148"/>
      <c r="GU274" s="149"/>
      <c r="GV274" s="150"/>
      <c r="GW274" s="148"/>
      <c r="GX274" s="148"/>
      <c r="GY274" s="151"/>
      <c r="GZ274" s="151"/>
      <c r="HA274" s="151"/>
      <c r="HB274" s="148"/>
      <c r="HC274" s="148"/>
      <c r="HF274" s="153"/>
    </row>
    <row r="275" spans="1:214" s="460" customFormat="1" ht="41.25" customHeight="1">
      <c r="A275" s="233" t="s">
        <v>8616</v>
      </c>
      <c r="B275" s="234" t="s">
        <v>8617</v>
      </c>
      <c r="C275" s="234" t="s">
        <v>8617</v>
      </c>
      <c r="D275" s="234" t="s">
        <v>8618</v>
      </c>
      <c r="E275" s="483" t="s">
        <v>8619</v>
      </c>
      <c r="F275" s="234" t="s">
        <v>2886</v>
      </c>
      <c r="G275" s="235">
        <v>45413</v>
      </c>
      <c r="H275" s="236" t="s">
        <v>8620</v>
      </c>
      <c r="I275" s="237" t="s">
        <v>2995</v>
      </c>
      <c r="J275" s="494" t="s">
        <v>744</v>
      </c>
      <c r="K275" s="486" t="s">
        <v>250</v>
      </c>
      <c r="L275" s="486" t="s">
        <v>367</v>
      </c>
      <c r="M275" s="483" t="s">
        <v>8621</v>
      </c>
      <c r="N275" s="483" t="s">
        <v>8622</v>
      </c>
      <c r="O275" s="487" t="s">
        <v>234</v>
      </c>
      <c r="P275" s="497" t="s">
        <v>512</v>
      </c>
      <c r="Q275" s="463"/>
      <c r="R275" s="461"/>
      <c r="S275" s="461"/>
      <c r="T275" s="464"/>
      <c r="U275" s="464"/>
      <c r="V275" s="464"/>
      <c r="W275" s="461"/>
      <c r="X275" s="461"/>
      <c r="Y275" s="465"/>
      <c r="Z275" s="465"/>
      <c r="AA275" s="466"/>
      <c r="AB275" s="466"/>
      <c r="AC275" s="466"/>
      <c r="AD275" s="466"/>
      <c r="AE275" s="461"/>
      <c r="AF275" s="461"/>
      <c r="AG275" s="462"/>
      <c r="AH275" s="463"/>
      <c r="AI275" s="461"/>
      <c r="AJ275" s="461"/>
      <c r="AK275" s="464"/>
      <c r="AL275" s="464"/>
      <c r="AM275" s="464"/>
      <c r="AN275" s="461"/>
      <c r="AO275" s="461"/>
      <c r="AP275" s="465"/>
      <c r="AQ275" s="465"/>
      <c r="AR275" s="466"/>
      <c r="AS275" s="466"/>
      <c r="AT275" s="466"/>
      <c r="AU275" s="466"/>
      <c r="AV275" s="461"/>
      <c r="AW275" s="461"/>
      <c r="AX275" s="462"/>
      <c r="AY275" s="463"/>
      <c r="AZ275" s="461"/>
      <c r="BA275" s="461"/>
      <c r="BB275" s="464"/>
      <c r="BC275" s="464"/>
      <c r="BD275" s="464"/>
      <c r="BE275" s="461"/>
      <c r="BF275" s="461"/>
      <c r="BG275" s="465"/>
      <c r="BH275" s="465"/>
      <c r="BI275" s="466"/>
      <c r="BJ275" s="466"/>
      <c r="BK275" s="466"/>
      <c r="BL275" s="466"/>
      <c r="BM275" s="461"/>
      <c r="BN275" s="461"/>
      <c r="BO275" s="462"/>
      <c r="BP275" s="463"/>
      <c r="BQ275" s="461"/>
      <c r="BR275" s="461"/>
      <c r="BS275" s="464"/>
      <c r="BT275" s="464"/>
      <c r="BU275" s="464"/>
      <c r="BV275" s="461"/>
      <c r="BW275" s="461"/>
      <c r="BX275" s="465"/>
      <c r="BY275" s="465"/>
      <c r="BZ275" s="466"/>
      <c r="CA275" s="466"/>
      <c r="CB275" s="466"/>
      <c r="CC275" s="466"/>
      <c r="CD275" s="461"/>
      <c r="CE275" s="461"/>
      <c r="CF275" s="462"/>
      <c r="CG275" s="463"/>
      <c r="CH275" s="461"/>
      <c r="CI275" s="461"/>
      <c r="CJ275" s="464"/>
      <c r="CK275" s="464"/>
      <c r="CL275" s="464"/>
      <c r="CM275" s="461"/>
      <c r="CN275" s="461"/>
      <c r="CO275" s="465"/>
      <c r="CP275" s="465"/>
      <c r="CQ275" s="466"/>
      <c r="CR275" s="466"/>
      <c r="CS275" s="466"/>
      <c r="CT275" s="466"/>
      <c r="CU275" s="461"/>
      <c r="CV275" s="461"/>
      <c r="CW275" s="462"/>
      <c r="CX275" s="463"/>
      <c r="CY275" s="461"/>
      <c r="CZ275" s="461"/>
      <c r="DA275" s="464"/>
      <c r="DB275" s="464"/>
      <c r="DC275" s="464"/>
      <c r="DD275" s="461"/>
      <c r="DE275" s="461"/>
      <c r="DF275" s="465"/>
      <c r="DG275" s="465"/>
      <c r="DH275" s="466"/>
      <c r="DI275" s="466"/>
      <c r="DJ275" s="466"/>
      <c r="DK275" s="466"/>
      <c r="DL275" s="461"/>
      <c r="DM275" s="461"/>
      <c r="DN275" s="462"/>
      <c r="DO275" s="463"/>
      <c r="DP275" s="461"/>
      <c r="DQ275" s="461"/>
      <c r="DR275" s="464"/>
      <c r="DS275" s="464"/>
      <c r="DT275" s="464"/>
      <c r="DU275" s="461"/>
      <c r="DV275" s="461"/>
      <c r="DW275" s="465"/>
      <c r="DX275" s="465"/>
      <c r="DY275" s="466"/>
      <c r="DZ275" s="466"/>
      <c r="EA275" s="466"/>
      <c r="EB275" s="466"/>
      <c r="EC275" s="461"/>
      <c r="ED275" s="461"/>
      <c r="EE275" s="462"/>
      <c r="EF275" s="463"/>
      <c r="EG275" s="461"/>
      <c r="EH275" s="461"/>
      <c r="EI275" s="464"/>
      <c r="EJ275" s="464"/>
      <c r="EK275" s="464"/>
      <c r="EL275" s="461"/>
      <c r="EM275" s="461"/>
      <c r="EN275" s="465"/>
      <c r="EO275" s="465"/>
      <c r="EP275" s="466"/>
      <c r="EQ275" s="466"/>
      <c r="ER275" s="466"/>
      <c r="ES275" s="466"/>
      <c r="ET275" s="461"/>
      <c r="EU275" s="461"/>
      <c r="EV275" s="462"/>
      <c r="EW275" s="463"/>
      <c r="EX275" s="461"/>
      <c r="EY275" s="461"/>
      <c r="EZ275" s="464"/>
      <c r="FA275" s="464"/>
      <c r="FB275" s="464"/>
      <c r="FC275" s="461"/>
      <c r="FD275" s="461"/>
      <c r="FE275" s="465"/>
      <c r="FF275" s="465"/>
      <c r="FG275" s="466"/>
      <c r="FH275" s="466"/>
      <c r="FI275" s="466"/>
      <c r="FJ275" s="466"/>
      <c r="FK275" s="461"/>
      <c r="FL275" s="461"/>
      <c r="FM275" s="462"/>
      <c r="FN275" s="463"/>
      <c r="FO275" s="461"/>
      <c r="FP275" s="461"/>
      <c r="FQ275" s="464"/>
      <c r="FR275" s="464"/>
      <c r="FS275" s="464"/>
      <c r="FT275" s="461"/>
      <c r="FU275" s="461"/>
      <c r="FV275" s="465"/>
      <c r="FW275" s="465"/>
      <c r="FX275" s="466"/>
      <c r="FY275" s="466"/>
      <c r="FZ275" s="466"/>
      <c r="GA275" s="466"/>
      <c r="GB275" s="461"/>
      <c r="GC275" s="461"/>
      <c r="GD275" s="462"/>
      <c r="GE275" s="463"/>
      <c r="GF275" s="461"/>
      <c r="GG275" s="461"/>
      <c r="GH275" s="464"/>
      <c r="GI275" s="464"/>
      <c r="GJ275" s="464"/>
      <c r="GK275" s="461"/>
      <c r="GL275" s="461"/>
      <c r="GM275" s="465"/>
      <c r="GN275" s="465"/>
      <c r="GO275" s="466"/>
      <c r="GP275" s="466"/>
      <c r="GQ275" s="466"/>
      <c r="GR275" s="466"/>
      <c r="GS275" s="461"/>
      <c r="GT275" s="461"/>
      <c r="GU275" s="462"/>
      <c r="GV275" s="463"/>
      <c r="GW275" s="461"/>
      <c r="GX275" s="461"/>
      <c r="GY275" s="464"/>
      <c r="GZ275" s="464"/>
      <c r="HA275" s="464"/>
      <c r="HB275" s="461"/>
      <c r="HC275" s="461"/>
      <c r="HD275" s="465"/>
      <c r="HE275" s="465"/>
      <c r="HF275" s="466"/>
    </row>
    <row r="276" spans="1:214" s="460" customFormat="1" ht="41.25" customHeight="1">
      <c r="A276" s="233" t="s">
        <v>8623</v>
      </c>
      <c r="B276" s="234" t="s">
        <v>8624</v>
      </c>
      <c r="C276" s="234" t="s">
        <v>8624</v>
      </c>
      <c r="D276" s="234" t="s">
        <v>8625</v>
      </c>
      <c r="E276" s="483" t="s">
        <v>8626</v>
      </c>
      <c r="F276" s="234" t="s">
        <v>7749</v>
      </c>
      <c r="G276" s="235">
        <v>45413</v>
      </c>
      <c r="H276" s="236" t="s">
        <v>8627</v>
      </c>
      <c r="I276" s="237" t="s">
        <v>2995</v>
      </c>
      <c r="J276" s="494" t="s">
        <v>744</v>
      </c>
      <c r="K276" s="486" t="s">
        <v>250</v>
      </c>
      <c r="L276" s="486" t="s">
        <v>367</v>
      </c>
      <c r="M276" s="483" t="s">
        <v>8628</v>
      </c>
      <c r="N276" s="483" t="s">
        <v>8629</v>
      </c>
      <c r="O276" s="487" t="s">
        <v>234</v>
      </c>
      <c r="P276" s="497" t="s">
        <v>512</v>
      </c>
      <c r="Q276" s="463"/>
      <c r="R276" s="461"/>
      <c r="S276" s="461"/>
      <c r="T276" s="464"/>
      <c r="U276" s="464"/>
      <c r="V276" s="464"/>
      <c r="W276" s="461"/>
      <c r="X276" s="461"/>
      <c r="Y276" s="465"/>
      <c r="Z276" s="465"/>
      <c r="AA276" s="466"/>
      <c r="AB276" s="466"/>
      <c r="AC276" s="466"/>
      <c r="AD276" s="466"/>
      <c r="AE276" s="461"/>
      <c r="AF276" s="461"/>
      <c r="AG276" s="462"/>
      <c r="AH276" s="463"/>
      <c r="AI276" s="461"/>
      <c r="AJ276" s="461"/>
      <c r="AK276" s="464"/>
      <c r="AL276" s="464"/>
      <c r="AM276" s="464"/>
      <c r="AN276" s="461"/>
      <c r="AO276" s="461"/>
      <c r="AP276" s="465"/>
      <c r="AQ276" s="465"/>
      <c r="AR276" s="466"/>
      <c r="AS276" s="466"/>
      <c r="AT276" s="466"/>
      <c r="AU276" s="466"/>
      <c r="AV276" s="461"/>
      <c r="AW276" s="461"/>
      <c r="AX276" s="462"/>
      <c r="AY276" s="463"/>
      <c r="AZ276" s="461"/>
      <c r="BA276" s="461"/>
      <c r="BB276" s="464"/>
      <c r="BC276" s="464"/>
      <c r="BD276" s="464"/>
      <c r="BE276" s="461"/>
      <c r="BF276" s="461"/>
      <c r="BG276" s="465"/>
      <c r="BH276" s="465"/>
      <c r="BI276" s="466"/>
      <c r="BJ276" s="466"/>
      <c r="BK276" s="466"/>
      <c r="BL276" s="466"/>
      <c r="BM276" s="461"/>
      <c r="BN276" s="461"/>
      <c r="BO276" s="462"/>
      <c r="BP276" s="463"/>
      <c r="BQ276" s="461"/>
      <c r="BR276" s="461"/>
      <c r="BS276" s="464"/>
      <c r="BT276" s="464"/>
      <c r="BU276" s="464"/>
      <c r="BV276" s="461"/>
      <c r="BW276" s="461"/>
      <c r="BX276" s="465"/>
      <c r="BY276" s="465"/>
      <c r="BZ276" s="466"/>
      <c r="CA276" s="466"/>
      <c r="CB276" s="466"/>
      <c r="CC276" s="466"/>
      <c r="CD276" s="461"/>
      <c r="CE276" s="461"/>
      <c r="CF276" s="462"/>
      <c r="CG276" s="463"/>
      <c r="CH276" s="461"/>
      <c r="CI276" s="461"/>
      <c r="CJ276" s="464"/>
      <c r="CK276" s="464"/>
      <c r="CL276" s="464"/>
      <c r="CM276" s="461"/>
      <c r="CN276" s="461"/>
      <c r="CO276" s="465"/>
      <c r="CP276" s="465"/>
      <c r="CQ276" s="466"/>
      <c r="CR276" s="466"/>
      <c r="CS276" s="466"/>
      <c r="CT276" s="466"/>
      <c r="CU276" s="461"/>
      <c r="CV276" s="461"/>
      <c r="CW276" s="462"/>
      <c r="CX276" s="463"/>
      <c r="CY276" s="461"/>
      <c r="CZ276" s="461"/>
      <c r="DA276" s="464"/>
      <c r="DB276" s="464"/>
      <c r="DC276" s="464"/>
      <c r="DD276" s="461"/>
      <c r="DE276" s="461"/>
      <c r="DF276" s="465"/>
      <c r="DG276" s="465"/>
      <c r="DH276" s="466"/>
      <c r="DI276" s="466"/>
      <c r="DJ276" s="466"/>
      <c r="DK276" s="466"/>
      <c r="DL276" s="461"/>
      <c r="DM276" s="461"/>
      <c r="DN276" s="462"/>
      <c r="DO276" s="463"/>
      <c r="DP276" s="461"/>
      <c r="DQ276" s="461"/>
      <c r="DR276" s="464"/>
      <c r="DS276" s="464"/>
      <c r="DT276" s="464"/>
      <c r="DU276" s="461"/>
      <c r="DV276" s="461"/>
      <c r="DW276" s="465"/>
      <c r="DX276" s="465"/>
      <c r="DY276" s="466"/>
      <c r="DZ276" s="466"/>
      <c r="EA276" s="466"/>
      <c r="EB276" s="466"/>
      <c r="EC276" s="461"/>
      <c r="ED276" s="461"/>
      <c r="EE276" s="462"/>
      <c r="EF276" s="463"/>
      <c r="EG276" s="461"/>
      <c r="EH276" s="461"/>
      <c r="EI276" s="464"/>
      <c r="EJ276" s="464"/>
      <c r="EK276" s="464"/>
      <c r="EL276" s="461"/>
      <c r="EM276" s="461"/>
      <c r="EN276" s="465"/>
      <c r="EO276" s="465"/>
      <c r="EP276" s="466"/>
      <c r="EQ276" s="466"/>
      <c r="ER276" s="466"/>
      <c r="ES276" s="466"/>
      <c r="ET276" s="461"/>
      <c r="EU276" s="461"/>
      <c r="EV276" s="462"/>
      <c r="EW276" s="463"/>
      <c r="EX276" s="461"/>
      <c r="EY276" s="461"/>
      <c r="EZ276" s="464"/>
      <c r="FA276" s="464"/>
      <c r="FB276" s="464"/>
      <c r="FC276" s="461"/>
      <c r="FD276" s="461"/>
      <c r="FE276" s="465"/>
      <c r="FF276" s="465"/>
      <c r="FG276" s="466"/>
      <c r="FH276" s="466"/>
      <c r="FI276" s="466"/>
      <c r="FJ276" s="466"/>
      <c r="FK276" s="461"/>
      <c r="FL276" s="461"/>
      <c r="FM276" s="462"/>
      <c r="FN276" s="463"/>
      <c r="FO276" s="461"/>
      <c r="FP276" s="461"/>
      <c r="FQ276" s="464"/>
      <c r="FR276" s="464"/>
      <c r="FS276" s="464"/>
      <c r="FT276" s="461"/>
      <c r="FU276" s="461"/>
      <c r="FV276" s="465"/>
      <c r="FW276" s="465"/>
      <c r="FX276" s="466"/>
      <c r="FY276" s="466"/>
      <c r="FZ276" s="466"/>
      <c r="GA276" s="466"/>
      <c r="GB276" s="461"/>
      <c r="GC276" s="461"/>
      <c r="GD276" s="462"/>
      <c r="GE276" s="463"/>
      <c r="GF276" s="461"/>
      <c r="GG276" s="461"/>
      <c r="GH276" s="464"/>
      <c r="GI276" s="464"/>
      <c r="GJ276" s="464"/>
      <c r="GK276" s="461"/>
      <c r="GL276" s="461"/>
      <c r="GM276" s="465"/>
      <c r="GN276" s="465"/>
      <c r="GO276" s="466"/>
      <c r="GP276" s="466"/>
      <c r="GQ276" s="466"/>
      <c r="GR276" s="466"/>
      <c r="GS276" s="461"/>
      <c r="GT276" s="461"/>
      <c r="GU276" s="462"/>
      <c r="GV276" s="463"/>
      <c r="GW276" s="461"/>
      <c r="GX276" s="461"/>
      <c r="GY276" s="464"/>
      <c r="GZ276" s="464"/>
      <c r="HA276" s="464"/>
      <c r="HB276" s="461"/>
      <c r="HC276" s="461"/>
      <c r="HD276" s="465"/>
      <c r="HE276" s="465"/>
      <c r="HF276" s="466"/>
    </row>
    <row r="277" spans="1:214" s="460" customFormat="1" ht="41.25" customHeight="1">
      <c r="A277" s="233" t="s">
        <v>8630</v>
      </c>
      <c r="B277" s="234" t="s">
        <v>8631</v>
      </c>
      <c r="C277" s="234" t="s">
        <v>8631</v>
      </c>
      <c r="D277" s="234" t="s">
        <v>8632</v>
      </c>
      <c r="E277" s="483" t="s">
        <v>8633</v>
      </c>
      <c r="F277" s="234" t="s">
        <v>1108</v>
      </c>
      <c r="G277" s="235">
        <v>45444</v>
      </c>
      <c r="H277" s="236" t="s">
        <v>8634</v>
      </c>
      <c r="I277" s="237" t="s">
        <v>2995</v>
      </c>
      <c r="J277" s="494" t="s">
        <v>744</v>
      </c>
      <c r="K277" s="486" t="s">
        <v>250</v>
      </c>
      <c r="L277" s="486" t="s">
        <v>367</v>
      </c>
      <c r="M277" s="483" t="s">
        <v>8635</v>
      </c>
      <c r="N277" s="483" t="s">
        <v>8636</v>
      </c>
      <c r="O277" s="487" t="s">
        <v>234</v>
      </c>
      <c r="P277" s="497" t="s">
        <v>512</v>
      </c>
      <c r="Q277" s="463"/>
      <c r="R277" s="461"/>
      <c r="S277" s="461"/>
      <c r="T277" s="464"/>
      <c r="U277" s="464"/>
      <c r="V277" s="464"/>
      <c r="W277" s="461"/>
      <c r="X277" s="461"/>
      <c r="Y277" s="465"/>
      <c r="Z277" s="465"/>
      <c r="AA277" s="466"/>
      <c r="AB277" s="466"/>
      <c r="AC277" s="466"/>
      <c r="AD277" s="466"/>
      <c r="AE277" s="461"/>
      <c r="AF277" s="461"/>
      <c r="AG277" s="462"/>
      <c r="AH277" s="463"/>
      <c r="AI277" s="461"/>
      <c r="AJ277" s="461"/>
      <c r="AK277" s="464"/>
      <c r="AL277" s="464"/>
      <c r="AM277" s="464"/>
      <c r="AN277" s="461"/>
      <c r="AO277" s="461"/>
      <c r="AP277" s="465"/>
      <c r="AQ277" s="465"/>
      <c r="AR277" s="466"/>
      <c r="AS277" s="466"/>
      <c r="AT277" s="466"/>
      <c r="AU277" s="466"/>
      <c r="AV277" s="461"/>
      <c r="AW277" s="461"/>
      <c r="AX277" s="462"/>
      <c r="AY277" s="463"/>
      <c r="AZ277" s="461"/>
      <c r="BA277" s="461"/>
      <c r="BB277" s="464"/>
      <c r="BC277" s="464"/>
      <c r="BD277" s="464"/>
      <c r="BE277" s="461"/>
      <c r="BF277" s="461"/>
      <c r="BG277" s="465"/>
      <c r="BH277" s="465"/>
      <c r="BI277" s="466"/>
      <c r="BJ277" s="466"/>
      <c r="BK277" s="466"/>
      <c r="BL277" s="466"/>
      <c r="BM277" s="461"/>
      <c r="BN277" s="461"/>
      <c r="BO277" s="462"/>
      <c r="BP277" s="463"/>
      <c r="BQ277" s="461"/>
      <c r="BR277" s="461"/>
      <c r="BS277" s="464"/>
      <c r="BT277" s="464"/>
      <c r="BU277" s="464"/>
      <c r="BV277" s="461"/>
      <c r="BW277" s="461"/>
      <c r="BX277" s="465"/>
      <c r="BY277" s="465"/>
      <c r="BZ277" s="466"/>
      <c r="CA277" s="466"/>
      <c r="CB277" s="466"/>
      <c r="CC277" s="466"/>
      <c r="CD277" s="461"/>
      <c r="CE277" s="461"/>
      <c r="CF277" s="462"/>
      <c r="CG277" s="463"/>
      <c r="CH277" s="461"/>
      <c r="CI277" s="461"/>
      <c r="CJ277" s="464"/>
      <c r="CK277" s="464"/>
      <c r="CL277" s="464"/>
      <c r="CM277" s="461"/>
      <c r="CN277" s="461"/>
      <c r="CO277" s="465"/>
      <c r="CP277" s="465"/>
      <c r="CQ277" s="466"/>
      <c r="CR277" s="466"/>
      <c r="CS277" s="466"/>
      <c r="CT277" s="466"/>
      <c r="CU277" s="461"/>
      <c r="CV277" s="461"/>
      <c r="CW277" s="462"/>
      <c r="CX277" s="463"/>
      <c r="CY277" s="461"/>
      <c r="CZ277" s="461"/>
      <c r="DA277" s="464"/>
      <c r="DB277" s="464"/>
      <c r="DC277" s="464"/>
      <c r="DD277" s="461"/>
      <c r="DE277" s="461"/>
      <c r="DF277" s="465"/>
      <c r="DG277" s="465"/>
      <c r="DH277" s="466"/>
      <c r="DI277" s="466"/>
      <c r="DJ277" s="466"/>
      <c r="DK277" s="466"/>
      <c r="DL277" s="461"/>
      <c r="DM277" s="461"/>
      <c r="DN277" s="462"/>
      <c r="DO277" s="463"/>
      <c r="DP277" s="461"/>
      <c r="DQ277" s="461"/>
      <c r="DR277" s="464"/>
      <c r="DS277" s="464"/>
      <c r="DT277" s="464"/>
      <c r="DU277" s="461"/>
      <c r="DV277" s="461"/>
      <c r="DW277" s="465"/>
      <c r="DX277" s="465"/>
      <c r="DY277" s="466"/>
      <c r="DZ277" s="466"/>
      <c r="EA277" s="466"/>
      <c r="EB277" s="466"/>
      <c r="EC277" s="461"/>
      <c r="ED277" s="461"/>
      <c r="EE277" s="462"/>
      <c r="EF277" s="463"/>
      <c r="EG277" s="461"/>
      <c r="EH277" s="461"/>
      <c r="EI277" s="464"/>
      <c r="EJ277" s="464"/>
      <c r="EK277" s="464"/>
      <c r="EL277" s="461"/>
      <c r="EM277" s="461"/>
      <c r="EN277" s="465"/>
      <c r="EO277" s="465"/>
      <c r="EP277" s="466"/>
      <c r="EQ277" s="466"/>
      <c r="ER277" s="466"/>
      <c r="ES277" s="466"/>
      <c r="ET277" s="461"/>
      <c r="EU277" s="461"/>
      <c r="EV277" s="462"/>
      <c r="EW277" s="463"/>
      <c r="EX277" s="461"/>
      <c r="EY277" s="461"/>
      <c r="EZ277" s="464"/>
      <c r="FA277" s="464"/>
      <c r="FB277" s="464"/>
      <c r="FC277" s="461"/>
      <c r="FD277" s="461"/>
      <c r="FE277" s="465"/>
      <c r="FF277" s="465"/>
      <c r="FG277" s="466"/>
      <c r="FH277" s="466"/>
      <c r="FI277" s="466"/>
      <c r="FJ277" s="466"/>
      <c r="FK277" s="461"/>
      <c r="FL277" s="461"/>
      <c r="FM277" s="462"/>
      <c r="FN277" s="463"/>
      <c r="FO277" s="461"/>
      <c r="FP277" s="461"/>
      <c r="FQ277" s="464"/>
      <c r="FR277" s="464"/>
      <c r="FS277" s="464"/>
      <c r="FT277" s="461"/>
      <c r="FU277" s="461"/>
      <c r="FV277" s="465"/>
      <c r="FW277" s="465"/>
      <c r="FX277" s="466"/>
      <c r="FY277" s="466"/>
      <c r="FZ277" s="466"/>
      <c r="GA277" s="466"/>
      <c r="GB277" s="461"/>
      <c r="GC277" s="461"/>
      <c r="GD277" s="462"/>
      <c r="GE277" s="463"/>
      <c r="GF277" s="461"/>
      <c r="GG277" s="461"/>
      <c r="GH277" s="464"/>
      <c r="GI277" s="464"/>
      <c r="GJ277" s="464"/>
      <c r="GK277" s="461"/>
      <c r="GL277" s="461"/>
      <c r="GM277" s="465"/>
      <c r="GN277" s="465"/>
      <c r="GO277" s="466"/>
      <c r="GP277" s="466"/>
      <c r="GQ277" s="466"/>
      <c r="GR277" s="466"/>
      <c r="GS277" s="461"/>
      <c r="GT277" s="461"/>
      <c r="GU277" s="462"/>
      <c r="GV277" s="463"/>
      <c r="GW277" s="461"/>
      <c r="GX277" s="461"/>
      <c r="GY277" s="464"/>
      <c r="GZ277" s="464"/>
      <c r="HA277" s="464"/>
      <c r="HB277" s="461"/>
      <c r="HC277" s="461"/>
      <c r="HD277" s="465"/>
      <c r="HE277" s="465"/>
      <c r="HF277" s="466"/>
    </row>
    <row r="278" spans="1:214" s="460" customFormat="1" ht="41.25" customHeight="1">
      <c r="A278" s="233" t="s">
        <v>8637</v>
      </c>
      <c r="B278" s="234" t="s">
        <v>8638</v>
      </c>
      <c r="C278" s="234" t="s">
        <v>8638</v>
      </c>
      <c r="D278" s="234" t="s">
        <v>8639</v>
      </c>
      <c r="E278" s="483" t="s">
        <v>8640</v>
      </c>
      <c r="F278" s="234" t="s">
        <v>913</v>
      </c>
      <c r="G278" s="235">
        <v>45444</v>
      </c>
      <c r="H278" s="236" t="s">
        <v>8641</v>
      </c>
      <c r="I278" s="237" t="s">
        <v>2995</v>
      </c>
      <c r="J278" s="494" t="s">
        <v>744</v>
      </c>
      <c r="K278" s="486" t="s">
        <v>250</v>
      </c>
      <c r="L278" s="486" t="s">
        <v>367</v>
      </c>
      <c r="M278" s="483" t="s">
        <v>538</v>
      </c>
      <c r="N278" s="483" t="s">
        <v>8642</v>
      </c>
      <c r="O278" s="487" t="s">
        <v>234</v>
      </c>
      <c r="P278" s="497" t="s">
        <v>512</v>
      </c>
      <c r="Q278" s="463"/>
      <c r="R278" s="461"/>
      <c r="S278" s="461"/>
      <c r="T278" s="464"/>
      <c r="U278" s="464"/>
      <c r="V278" s="464"/>
      <c r="W278" s="461"/>
      <c r="X278" s="461"/>
      <c r="Y278" s="465"/>
      <c r="Z278" s="465"/>
      <c r="AA278" s="466"/>
      <c r="AB278" s="466"/>
      <c r="AC278" s="466"/>
      <c r="AD278" s="466"/>
      <c r="AE278" s="461"/>
      <c r="AF278" s="461"/>
      <c r="AG278" s="462"/>
      <c r="AH278" s="463"/>
      <c r="AI278" s="461"/>
      <c r="AJ278" s="461"/>
      <c r="AK278" s="464"/>
      <c r="AL278" s="464"/>
      <c r="AM278" s="464"/>
      <c r="AN278" s="461"/>
      <c r="AO278" s="461"/>
      <c r="AP278" s="465"/>
      <c r="AQ278" s="465"/>
      <c r="AR278" s="466"/>
      <c r="AS278" s="466"/>
      <c r="AT278" s="466"/>
      <c r="AU278" s="466"/>
      <c r="AV278" s="461"/>
      <c r="AW278" s="461"/>
      <c r="AX278" s="462"/>
      <c r="AY278" s="463"/>
      <c r="AZ278" s="461"/>
      <c r="BA278" s="461"/>
      <c r="BB278" s="464"/>
      <c r="BC278" s="464"/>
      <c r="BD278" s="464"/>
      <c r="BE278" s="461"/>
      <c r="BF278" s="461"/>
      <c r="BG278" s="465"/>
      <c r="BH278" s="465"/>
      <c r="BI278" s="466"/>
      <c r="BJ278" s="466"/>
      <c r="BK278" s="466"/>
      <c r="BL278" s="466"/>
      <c r="BM278" s="461"/>
      <c r="BN278" s="461"/>
      <c r="BO278" s="462"/>
      <c r="BP278" s="463"/>
      <c r="BQ278" s="461"/>
      <c r="BR278" s="461"/>
      <c r="BS278" s="464"/>
      <c r="BT278" s="464"/>
      <c r="BU278" s="464"/>
      <c r="BV278" s="461"/>
      <c r="BW278" s="461"/>
      <c r="BX278" s="465"/>
      <c r="BY278" s="465"/>
      <c r="BZ278" s="466"/>
      <c r="CA278" s="466"/>
      <c r="CB278" s="466"/>
      <c r="CC278" s="466"/>
      <c r="CD278" s="461"/>
      <c r="CE278" s="461"/>
      <c r="CF278" s="462"/>
      <c r="CG278" s="463"/>
      <c r="CH278" s="461"/>
      <c r="CI278" s="461"/>
      <c r="CJ278" s="464"/>
      <c r="CK278" s="464"/>
      <c r="CL278" s="464"/>
      <c r="CM278" s="461"/>
      <c r="CN278" s="461"/>
      <c r="CO278" s="465"/>
      <c r="CP278" s="465"/>
      <c r="CQ278" s="466"/>
      <c r="CR278" s="466"/>
      <c r="CS278" s="466"/>
      <c r="CT278" s="466"/>
      <c r="CU278" s="461"/>
      <c r="CV278" s="461"/>
      <c r="CW278" s="462"/>
      <c r="CX278" s="463"/>
      <c r="CY278" s="461"/>
      <c r="CZ278" s="461"/>
      <c r="DA278" s="464"/>
      <c r="DB278" s="464"/>
      <c r="DC278" s="464"/>
      <c r="DD278" s="461"/>
      <c r="DE278" s="461"/>
      <c r="DF278" s="465"/>
      <c r="DG278" s="465"/>
      <c r="DH278" s="466"/>
      <c r="DI278" s="466"/>
      <c r="DJ278" s="466"/>
      <c r="DK278" s="466"/>
      <c r="DL278" s="461"/>
      <c r="DM278" s="461"/>
      <c r="DN278" s="462"/>
      <c r="DO278" s="463"/>
      <c r="DP278" s="461"/>
      <c r="DQ278" s="461"/>
      <c r="DR278" s="464"/>
      <c r="DS278" s="464"/>
      <c r="DT278" s="464"/>
      <c r="DU278" s="461"/>
      <c r="DV278" s="461"/>
      <c r="DW278" s="465"/>
      <c r="DX278" s="465"/>
      <c r="DY278" s="466"/>
      <c r="DZ278" s="466"/>
      <c r="EA278" s="466"/>
      <c r="EB278" s="466"/>
      <c r="EC278" s="461"/>
      <c r="ED278" s="461"/>
      <c r="EE278" s="462"/>
      <c r="EF278" s="463"/>
      <c r="EG278" s="461"/>
      <c r="EH278" s="461"/>
      <c r="EI278" s="464"/>
      <c r="EJ278" s="464"/>
      <c r="EK278" s="464"/>
      <c r="EL278" s="461"/>
      <c r="EM278" s="461"/>
      <c r="EN278" s="465"/>
      <c r="EO278" s="465"/>
      <c r="EP278" s="466"/>
      <c r="EQ278" s="466"/>
      <c r="ER278" s="466"/>
      <c r="ES278" s="466"/>
      <c r="ET278" s="461"/>
      <c r="EU278" s="461"/>
      <c r="EV278" s="462"/>
      <c r="EW278" s="463"/>
      <c r="EX278" s="461"/>
      <c r="EY278" s="461"/>
      <c r="EZ278" s="464"/>
      <c r="FA278" s="464"/>
      <c r="FB278" s="464"/>
      <c r="FC278" s="461"/>
      <c r="FD278" s="461"/>
      <c r="FE278" s="465"/>
      <c r="FF278" s="465"/>
      <c r="FG278" s="466"/>
      <c r="FH278" s="466"/>
      <c r="FI278" s="466"/>
      <c r="FJ278" s="466"/>
      <c r="FK278" s="461"/>
      <c r="FL278" s="461"/>
      <c r="FM278" s="462"/>
      <c r="FN278" s="463"/>
      <c r="FO278" s="461"/>
      <c r="FP278" s="461"/>
      <c r="FQ278" s="464"/>
      <c r="FR278" s="464"/>
      <c r="FS278" s="464"/>
      <c r="FT278" s="461"/>
      <c r="FU278" s="461"/>
      <c r="FV278" s="465"/>
      <c r="FW278" s="465"/>
      <c r="FX278" s="466"/>
      <c r="FY278" s="466"/>
      <c r="FZ278" s="466"/>
      <c r="GA278" s="466"/>
      <c r="GB278" s="461"/>
      <c r="GC278" s="461"/>
      <c r="GD278" s="462"/>
      <c r="GE278" s="463"/>
      <c r="GF278" s="461"/>
      <c r="GG278" s="461"/>
      <c r="GH278" s="464"/>
      <c r="GI278" s="464"/>
      <c r="GJ278" s="464"/>
      <c r="GK278" s="461"/>
      <c r="GL278" s="461"/>
      <c r="GM278" s="465"/>
      <c r="GN278" s="465"/>
      <c r="GO278" s="466"/>
      <c r="GP278" s="466"/>
      <c r="GQ278" s="466"/>
      <c r="GR278" s="466"/>
      <c r="GS278" s="461"/>
      <c r="GT278" s="461"/>
      <c r="GU278" s="462"/>
      <c r="GV278" s="463"/>
      <c r="GW278" s="461"/>
      <c r="GX278" s="461"/>
      <c r="GY278" s="464"/>
      <c r="GZ278" s="464"/>
      <c r="HA278" s="464"/>
      <c r="HB278" s="461"/>
      <c r="HC278" s="461"/>
      <c r="HD278" s="465"/>
      <c r="HE278" s="465"/>
      <c r="HF278" s="466"/>
    </row>
    <row r="279" spans="1:214" s="460" customFormat="1" ht="41.25" customHeight="1">
      <c r="A279" s="233" t="s">
        <v>8643</v>
      </c>
      <c r="B279" s="234" t="s">
        <v>8644</v>
      </c>
      <c r="C279" s="234" t="s">
        <v>8644</v>
      </c>
      <c r="D279" s="234" t="s">
        <v>3041</v>
      </c>
      <c r="E279" s="483" t="s">
        <v>8645</v>
      </c>
      <c r="F279" s="234" t="s">
        <v>915</v>
      </c>
      <c r="G279" s="235">
        <v>45689</v>
      </c>
      <c r="H279" s="236" t="s">
        <v>8646</v>
      </c>
      <c r="I279" s="237" t="s">
        <v>2995</v>
      </c>
      <c r="J279" s="494" t="s">
        <v>744</v>
      </c>
      <c r="K279" s="486" t="s">
        <v>250</v>
      </c>
      <c r="L279" s="486" t="s">
        <v>367</v>
      </c>
      <c r="M279" s="483" t="s">
        <v>8647</v>
      </c>
      <c r="N279" s="483" t="s">
        <v>8648</v>
      </c>
      <c r="O279" s="487" t="s">
        <v>234</v>
      </c>
      <c r="P279" s="497" t="s">
        <v>512</v>
      </c>
      <c r="Q279" s="463"/>
      <c r="R279" s="461"/>
      <c r="S279" s="461"/>
      <c r="T279" s="464"/>
      <c r="U279" s="464"/>
      <c r="V279" s="464"/>
      <c r="W279" s="461"/>
      <c r="X279" s="461"/>
      <c r="Y279" s="465"/>
      <c r="Z279" s="465"/>
      <c r="AA279" s="466"/>
      <c r="AB279" s="466"/>
      <c r="AC279" s="466"/>
      <c r="AD279" s="466"/>
      <c r="AE279" s="461"/>
      <c r="AF279" s="461"/>
      <c r="AG279" s="462"/>
      <c r="AH279" s="463"/>
      <c r="AI279" s="461"/>
      <c r="AJ279" s="461"/>
      <c r="AK279" s="464"/>
      <c r="AL279" s="464"/>
      <c r="AM279" s="464"/>
      <c r="AN279" s="461"/>
      <c r="AO279" s="461"/>
      <c r="AP279" s="465"/>
      <c r="AQ279" s="465"/>
      <c r="AR279" s="466"/>
      <c r="AS279" s="466"/>
      <c r="AT279" s="466"/>
      <c r="AU279" s="466"/>
      <c r="AV279" s="461"/>
      <c r="AW279" s="461"/>
      <c r="AX279" s="462"/>
      <c r="AY279" s="463"/>
      <c r="AZ279" s="461"/>
      <c r="BA279" s="461"/>
      <c r="BB279" s="464"/>
      <c r="BC279" s="464"/>
      <c r="BD279" s="464"/>
      <c r="BE279" s="461"/>
      <c r="BF279" s="461"/>
      <c r="BG279" s="465"/>
      <c r="BH279" s="465"/>
      <c r="BI279" s="466"/>
      <c r="BJ279" s="466"/>
      <c r="BK279" s="466"/>
      <c r="BL279" s="466"/>
      <c r="BM279" s="461"/>
      <c r="BN279" s="461"/>
      <c r="BO279" s="462"/>
      <c r="BP279" s="463"/>
      <c r="BQ279" s="461"/>
      <c r="BR279" s="461"/>
      <c r="BS279" s="464"/>
      <c r="BT279" s="464"/>
      <c r="BU279" s="464"/>
      <c r="BV279" s="461"/>
      <c r="BW279" s="461"/>
      <c r="BX279" s="465"/>
      <c r="BY279" s="465"/>
      <c r="BZ279" s="466"/>
      <c r="CA279" s="466"/>
      <c r="CB279" s="466"/>
      <c r="CC279" s="466"/>
      <c r="CD279" s="461"/>
      <c r="CE279" s="461"/>
      <c r="CF279" s="462"/>
      <c r="CG279" s="463"/>
      <c r="CH279" s="461"/>
      <c r="CI279" s="461"/>
      <c r="CJ279" s="464"/>
      <c r="CK279" s="464"/>
      <c r="CL279" s="464"/>
      <c r="CM279" s="461"/>
      <c r="CN279" s="461"/>
      <c r="CO279" s="465"/>
      <c r="CP279" s="465"/>
      <c r="CQ279" s="466"/>
      <c r="CR279" s="466"/>
      <c r="CS279" s="466"/>
      <c r="CT279" s="466"/>
      <c r="CU279" s="461"/>
      <c r="CV279" s="461"/>
      <c r="CW279" s="462"/>
      <c r="CX279" s="463"/>
      <c r="CY279" s="461"/>
      <c r="CZ279" s="461"/>
      <c r="DA279" s="464"/>
      <c r="DB279" s="464"/>
      <c r="DC279" s="464"/>
      <c r="DD279" s="461"/>
      <c r="DE279" s="461"/>
      <c r="DF279" s="465"/>
      <c r="DG279" s="465"/>
      <c r="DH279" s="466"/>
      <c r="DI279" s="466"/>
      <c r="DJ279" s="466"/>
      <c r="DK279" s="466"/>
      <c r="DL279" s="461"/>
      <c r="DM279" s="461"/>
      <c r="DN279" s="462"/>
      <c r="DO279" s="463"/>
      <c r="DP279" s="461"/>
      <c r="DQ279" s="461"/>
      <c r="DR279" s="464"/>
      <c r="DS279" s="464"/>
      <c r="DT279" s="464"/>
      <c r="DU279" s="461"/>
      <c r="DV279" s="461"/>
      <c r="DW279" s="465"/>
      <c r="DX279" s="465"/>
      <c r="DY279" s="466"/>
      <c r="DZ279" s="466"/>
      <c r="EA279" s="466"/>
      <c r="EB279" s="466"/>
      <c r="EC279" s="461"/>
      <c r="ED279" s="461"/>
      <c r="EE279" s="462"/>
      <c r="EF279" s="463"/>
      <c r="EG279" s="461"/>
      <c r="EH279" s="461"/>
      <c r="EI279" s="464"/>
      <c r="EJ279" s="464"/>
      <c r="EK279" s="464"/>
      <c r="EL279" s="461"/>
      <c r="EM279" s="461"/>
      <c r="EN279" s="465"/>
      <c r="EO279" s="465"/>
      <c r="EP279" s="466"/>
      <c r="EQ279" s="466"/>
      <c r="ER279" s="466"/>
      <c r="ES279" s="466"/>
      <c r="ET279" s="461"/>
      <c r="EU279" s="461"/>
      <c r="EV279" s="462"/>
      <c r="EW279" s="463"/>
      <c r="EX279" s="461"/>
      <c r="EY279" s="461"/>
      <c r="EZ279" s="464"/>
      <c r="FA279" s="464"/>
      <c r="FB279" s="464"/>
      <c r="FC279" s="461"/>
      <c r="FD279" s="461"/>
      <c r="FE279" s="465"/>
      <c r="FF279" s="465"/>
      <c r="FG279" s="466"/>
      <c r="FH279" s="466"/>
      <c r="FI279" s="466"/>
      <c r="FJ279" s="466"/>
      <c r="FK279" s="461"/>
      <c r="FL279" s="461"/>
      <c r="FM279" s="462"/>
      <c r="FN279" s="463"/>
      <c r="FO279" s="461"/>
      <c r="FP279" s="461"/>
      <c r="FQ279" s="464"/>
      <c r="FR279" s="464"/>
      <c r="FS279" s="464"/>
      <c r="FT279" s="461"/>
      <c r="FU279" s="461"/>
      <c r="FV279" s="465"/>
      <c r="FW279" s="465"/>
      <c r="FX279" s="466"/>
      <c r="FY279" s="466"/>
      <c r="FZ279" s="466"/>
      <c r="GA279" s="466"/>
      <c r="GB279" s="461"/>
      <c r="GC279" s="461"/>
      <c r="GD279" s="462"/>
      <c r="GE279" s="463"/>
      <c r="GF279" s="461"/>
      <c r="GG279" s="461"/>
      <c r="GH279" s="464"/>
      <c r="GI279" s="464"/>
      <c r="GJ279" s="464"/>
      <c r="GK279" s="461"/>
      <c r="GL279" s="461"/>
      <c r="GM279" s="465"/>
      <c r="GN279" s="465"/>
      <c r="GO279" s="466"/>
      <c r="GP279" s="466"/>
      <c r="GQ279" s="466"/>
      <c r="GR279" s="466"/>
      <c r="GS279" s="461"/>
      <c r="GT279" s="461"/>
      <c r="GU279" s="462"/>
      <c r="GV279" s="463"/>
      <c r="GW279" s="461"/>
      <c r="GX279" s="461"/>
      <c r="GY279" s="464"/>
      <c r="GZ279" s="464"/>
      <c r="HA279" s="464"/>
      <c r="HB279" s="461"/>
      <c r="HC279" s="461"/>
      <c r="HD279" s="465"/>
      <c r="HE279" s="465"/>
      <c r="HF279" s="466"/>
    </row>
    <row r="280" spans="1:214" s="460" customFormat="1" ht="41.25" customHeight="1">
      <c r="A280" s="233" t="s">
        <v>8649</v>
      </c>
      <c r="B280" s="234" t="s">
        <v>8650</v>
      </c>
      <c r="C280" s="234" t="s">
        <v>8650</v>
      </c>
      <c r="D280" s="234" t="s">
        <v>7803</v>
      </c>
      <c r="E280" s="483" t="s">
        <v>8651</v>
      </c>
      <c r="F280" s="234" t="s">
        <v>919</v>
      </c>
      <c r="G280" s="235">
        <v>45689</v>
      </c>
      <c r="H280" s="236" t="s">
        <v>8652</v>
      </c>
      <c r="I280" s="237" t="s">
        <v>2995</v>
      </c>
      <c r="J280" s="494" t="s">
        <v>744</v>
      </c>
      <c r="K280" s="486" t="s">
        <v>250</v>
      </c>
      <c r="L280" s="486" t="s">
        <v>367</v>
      </c>
      <c r="M280" s="483" t="s">
        <v>8653</v>
      </c>
      <c r="N280" s="483" t="s">
        <v>8654</v>
      </c>
      <c r="O280" s="487" t="s">
        <v>234</v>
      </c>
      <c r="P280" s="497" t="s">
        <v>512</v>
      </c>
      <c r="Q280" s="463"/>
      <c r="R280" s="461"/>
      <c r="S280" s="461"/>
      <c r="T280" s="464"/>
      <c r="U280" s="464"/>
      <c r="V280" s="464"/>
      <c r="W280" s="461"/>
      <c r="X280" s="461"/>
      <c r="Y280" s="465"/>
      <c r="Z280" s="465"/>
      <c r="AA280" s="466"/>
      <c r="AB280" s="466"/>
      <c r="AC280" s="466"/>
      <c r="AD280" s="466"/>
      <c r="AE280" s="461"/>
      <c r="AF280" s="461"/>
      <c r="AG280" s="462"/>
      <c r="AH280" s="463"/>
      <c r="AI280" s="461"/>
      <c r="AJ280" s="461"/>
      <c r="AK280" s="464"/>
      <c r="AL280" s="464"/>
      <c r="AM280" s="464"/>
      <c r="AN280" s="461"/>
      <c r="AO280" s="461"/>
      <c r="AP280" s="465"/>
      <c r="AQ280" s="465"/>
      <c r="AR280" s="466"/>
      <c r="AS280" s="466"/>
      <c r="AT280" s="466"/>
      <c r="AU280" s="466"/>
      <c r="AV280" s="461"/>
      <c r="AW280" s="461"/>
      <c r="AX280" s="462"/>
      <c r="AY280" s="463"/>
      <c r="AZ280" s="461"/>
      <c r="BA280" s="461"/>
      <c r="BB280" s="464"/>
      <c r="BC280" s="464"/>
      <c r="BD280" s="464"/>
      <c r="BE280" s="461"/>
      <c r="BF280" s="461"/>
      <c r="BG280" s="465"/>
      <c r="BH280" s="465"/>
      <c r="BI280" s="466"/>
      <c r="BJ280" s="466"/>
      <c r="BK280" s="466"/>
      <c r="BL280" s="466"/>
      <c r="BM280" s="461"/>
      <c r="BN280" s="461"/>
      <c r="BO280" s="462"/>
      <c r="BP280" s="463"/>
      <c r="BQ280" s="461"/>
      <c r="BR280" s="461"/>
      <c r="BS280" s="464"/>
      <c r="BT280" s="464"/>
      <c r="BU280" s="464"/>
      <c r="BV280" s="461"/>
      <c r="BW280" s="461"/>
      <c r="BX280" s="465"/>
      <c r="BY280" s="465"/>
      <c r="BZ280" s="466"/>
      <c r="CA280" s="466"/>
      <c r="CB280" s="466"/>
      <c r="CC280" s="466"/>
      <c r="CD280" s="461"/>
      <c r="CE280" s="461"/>
      <c r="CF280" s="462"/>
      <c r="CG280" s="463"/>
      <c r="CH280" s="461"/>
      <c r="CI280" s="461"/>
      <c r="CJ280" s="464"/>
      <c r="CK280" s="464"/>
      <c r="CL280" s="464"/>
      <c r="CM280" s="461"/>
      <c r="CN280" s="461"/>
      <c r="CO280" s="465"/>
      <c r="CP280" s="465"/>
      <c r="CQ280" s="466"/>
      <c r="CR280" s="466"/>
      <c r="CS280" s="466"/>
      <c r="CT280" s="466"/>
      <c r="CU280" s="461"/>
      <c r="CV280" s="461"/>
      <c r="CW280" s="462"/>
      <c r="CX280" s="463"/>
      <c r="CY280" s="461"/>
      <c r="CZ280" s="461"/>
      <c r="DA280" s="464"/>
      <c r="DB280" s="464"/>
      <c r="DC280" s="464"/>
      <c r="DD280" s="461"/>
      <c r="DE280" s="461"/>
      <c r="DF280" s="465"/>
      <c r="DG280" s="465"/>
      <c r="DH280" s="466"/>
      <c r="DI280" s="466"/>
      <c r="DJ280" s="466"/>
      <c r="DK280" s="466"/>
      <c r="DL280" s="461"/>
      <c r="DM280" s="461"/>
      <c r="DN280" s="462"/>
      <c r="DO280" s="463"/>
      <c r="DP280" s="461"/>
      <c r="DQ280" s="461"/>
      <c r="DR280" s="464"/>
      <c r="DS280" s="464"/>
      <c r="DT280" s="464"/>
      <c r="DU280" s="461"/>
      <c r="DV280" s="461"/>
      <c r="DW280" s="465"/>
      <c r="DX280" s="465"/>
      <c r="DY280" s="466"/>
      <c r="DZ280" s="466"/>
      <c r="EA280" s="466"/>
      <c r="EB280" s="466"/>
      <c r="EC280" s="461"/>
      <c r="ED280" s="461"/>
      <c r="EE280" s="462"/>
      <c r="EF280" s="463"/>
      <c r="EG280" s="461"/>
      <c r="EH280" s="461"/>
      <c r="EI280" s="464"/>
      <c r="EJ280" s="464"/>
      <c r="EK280" s="464"/>
      <c r="EL280" s="461"/>
      <c r="EM280" s="461"/>
      <c r="EN280" s="465"/>
      <c r="EO280" s="465"/>
      <c r="EP280" s="466"/>
      <c r="EQ280" s="466"/>
      <c r="ER280" s="466"/>
      <c r="ES280" s="466"/>
      <c r="ET280" s="461"/>
      <c r="EU280" s="461"/>
      <c r="EV280" s="462"/>
      <c r="EW280" s="463"/>
      <c r="EX280" s="461"/>
      <c r="EY280" s="461"/>
      <c r="EZ280" s="464"/>
      <c r="FA280" s="464"/>
      <c r="FB280" s="464"/>
      <c r="FC280" s="461"/>
      <c r="FD280" s="461"/>
      <c r="FE280" s="465"/>
      <c r="FF280" s="465"/>
      <c r="FG280" s="466"/>
      <c r="FH280" s="466"/>
      <c r="FI280" s="466"/>
      <c r="FJ280" s="466"/>
      <c r="FK280" s="461"/>
      <c r="FL280" s="461"/>
      <c r="FM280" s="462"/>
      <c r="FN280" s="463"/>
      <c r="FO280" s="461"/>
      <c r="FP280" s="461"/>
      <c r="FQ280" s="464"/>
      <c r="FR280" s="464"/>
      <c r="FS280" s="464"/>
      <c r="FT280" s="461"/>
      <c r="FU280" s="461"/>
      <c r="FV280" s="465"/>
      <c r="FW280" s="465"/>
      <c r="FX280" s="466"/>
      <c r="FY280" s="466"/>
      <c r="FZ280" s="466"/>
      <c r="GA280" s="466"/>
      <c r="GB280" s="461"/>
      <c r="GC280" s="461"/>
      <c r="GD280" s="462"/>
      <c r="GE280" s="463"/>
      <c r="GF280" s="461"/>
      <c r="GG280" s="461"/>
      <c r="GH280" s="464"/>
      <c r="GI280" s="464"/>
      <c r="GJ280" s="464"/>
      <c r="GK280" s="461"/>
      <c r="GL280" s="461"/>
      <c r="GM280" s="465"/>
      <c r="GN280" s="465"/>
      <c r="GO280" s="466"/>
      <c r="GP280" s="466"/>
      <c r="GQ280" s="466"/>
      <c r="GR280" s="466"/>
      <c r="GS280" s="461"/>
      <c r="GT280" s="461"/>
      <c r="GU280" s="462"/>
      <c r="GV280" s="463"/>
      <c r="GW280" s="461"/>
      <c r="GX280" s="461"/>
      <c r="GY280" s="464"/>
      <c r="GZ280" s="464"/>
      <c r="HA280" s="464"/>
      <c r="HB280" s="461"/>
      <c r="HC280" s="461"/>
      <c r="HD280" s="465"/>
      <c r="HE280" s="465"/>
      <c r="HF280" s="466"/>
    </row>
    <row r="281" spans="1:214" s="460" customFormat="1" ht="41.25" customHeight="1">
      <c r="A281" s="233" t="s">
        <v>8655</v>
      </c>
      <c r="B281" s="234" t="s">
        <v>8650</v>
      </c>
      <c r="C281" s="234" t="s">
        <v>8650</v>
      </c>
      <c r="D281" s="234" t="s">
        <v>8656</v>
      </c>
      <c r="E281" s="483" t="s">
        <v>8657</v>
      </c>
      <c r="F281" s="234" t="s">
        <v>1099</v>
      </c>
      <c r="G281" s="235">
        <v>45689</v>
      </c>
      <c r="H281" s="236" t="s">
        <v>8658</v>
      </c>
      <c r="I281" s="237" t="s">
        <v>2995</v>
      </c>
      <c r="J281" s="494" t="s">
        <v>744</v>
      </c>
      <c r="K281" s="486" t="s">
        <v>250</v>
      </c>
      <c r="L281" s="486" t="s">
        <v>367</v>
      </c>
      <c r="M281" s="483" t="s">
        <v>8659</v>
      </c>
      <c r="N281" s="483" t="s">
        <v>8660</v>
      </c>
      <c r="O281" s="487" t="s">
        <v>234</v>
      </c>
      <c r="P281" s="497" t="s">
        <v>512</v>
      </c>
      <c r="Q281" s="463"/>
      <c r="R281" s="461"/>
      <c r="S281" s="461"/>
      <c r="T281" s="464"/>
      <c r="U281" s="464"/>
      <c r="V281" s="464"/>
      <c r="W281" s="461"/>
      <c r="X281" s="461"/>
      <c r="Y281" s="465"/>
      <c r="Z281" s="465"/>
      <c r="AA281" s="466"/>
      <c r="AB281" s="466"/>
      <c r="AC281" s="466"/>
      <c r="AD281" s="466"/>
      <c r="AE281" s="461"/>
      <c r="AF281" s="461"/>
      <c r="AG281" s="462"/>
      <c r="AH281" s="463"/>
      <c r="AI281" s="461"/>
      <c r="AJ281" s="461"/>
      <c r="AK281" s="464"/>
      <c r="AL281" s="464"/>
      <c r="AM281" s="464"/>
      <c r="AN281" s="461"/>
      <c r="AO281" s="461"/>
      <c r="AP281" s="465"/>
      <c r="AQ281" s="465"/>
      <c r="AR281" s="466"/>
      <c r="AS281" s="466"/>
      <c r="AT281" s="466"/>
      <c r="AU281" s="466"/>
      <c r="AV281" s="461"/>
      <c r="AW281" s="461"/>
      <c r="AX281" s="462"/>
      <c r="AY281" s="463"/>
      <c r="AZ281" s="461"/>
      <c r="BA281" s="461"/>
      <c r="BB281" s="464"/>
      <c r="BC281" s="464"/>
      <c r="BD281" s="464"/>
      <c r="BE281" s="461"/>
      <c r="BF281" s="461"/>
      <c r="BG281" s="465"/>
      <c r="BH281" s="465"/>
      <c r="BI281" s="466"/>
      <c r="BJ281" s="466"/>
      <c r="BK281" s="466"/>
      <c r="BL281" s="466"/>
      <c r="BM281" s="461"/>
      <c r="BN281" s="461"/>
      <c r="BO281" s="462"/>
      <c r="BP281" s="463"/>
      <c r="BQ281" s="461"/>
      <c r="BR281" s="461"/>
      <c r="BS281" s="464"/>
      <c r="BT281" s="464"/>
      <c r="BU281" s="464"/>
      <c r="BV281" s="461"/>
      <c r="BW281" s="461"/>
      <c r="BX281" s="465"/>
      <c r="BY281" s="465"/>
      <c r="BZ281" s="466"/>
      <c r="CA281" s="466"/>
      <c r="CB281" s="466"/>
      <c r="CC281" s="466"/>
      <c r="CD281" s="461"/>
      <c r="CE281" s="461"/>
      <c r="CF281" s="462"/>
      <c r="CG281" s="463"/>
      <c r="CH281" s="461"/>
      <c r="CI281" s="461"/>
      <c r="CJ281" s="464"/>
      <c r="CK281" s="464"/>
      <c r="CL281" s="464"/>
      <c r="CM281" s="461"/>
      <c r="CN281" s="461"/>
      <c r="CO281" s="465"/>
      <c r="CP281" s="465"/>
      <c r="CQ281" s="466"/>
      <c r="CR281" s="466"/>
      <c r="CS281" s="466"/>
      <c r="CT281" s="466"/>
      <c r="CU281" s="461"/>
      <c r="CV281" s="461"/>
      <c r="CW281" s="462"/>
      <c r="CX281" s="463"/>
      <c r="CY281" s="461"/>
      <c r="CZ281" s="461"/>
      <c r="DA281" s="464"/>
      <c r="DB281" s="464"/>
      <c r="DC281" s="464"/>
      <c r="DD281" s="461"/>
      <c r="DE281" s="461"/>
      <c r="DF281" s="465"/>
      <c r="DG281" s="465"/>
      <c r="DH281" s="466"/>
      <c r="DI281" s="466"/>
      <c r="DJ281" s="466"/>
      <c r="DK281" s="466"/>
      <c r="DL281" s="461"/>
      <c r="DM281" s="461"/>
      <c r="DN281" s="462"/>
      <c r="DO281" s="463"/>
      <c r="DP281" s="461"/>
      <c r="DQ281" s="461"/>
      <c r="DR281" s="464"/>
      <c r="DS281" s="464"/>
      <c r="DT281" s="464"/>
      <c r="DU281" s="461"/>
      <c r="DV281" s="461"/>
      <c r="DW281" s="465"/>
      <c r="DX281" s="465"/>
      <c r="DY281" s="466"/>
      <c r="DZ281" s="466"/>
      <c r="EA281" s="466"/>
      <c r="EB281" s="466"/>
      <c r="EC281" s="461"/>
      <c r="ED281" s="461"/>
      <c r="EE281" s="462"/>
      <c r="EF281" s="463"/>
      <c r="EG281" s="461"/>
      <c r="EH281" s="461"/>
      <c r="EI281" s="464"/>
      <c r="EJ281" s="464"/>
      <c r="EK281" s="464"/>
      <c r="EL281" s="461"/>
      <c r="EM281" s="461"/>
      <c r="EN281" s="465"/>
      <c r="EO281" s="465"/>
      <c r="EP281" s="466"/>
      <c r="EQ281" s="466"/>
      <c r="ER281" s="466"/>
      <c r="ES281" s="466"/>
      <c r="ET281" s="461"/>
      <c r="EU281" s="461"/>
      <c r="EV281" s="462"/>
      <c r="EW281" s="463"/>
      <c r="EX281" s="461"/>
      <c r="EY281" s="461"/>
      <c r="EZ281" s="464"/>
      <c r="FA281" s="464"/>
      <c r="FB281" s="464"/>
      <c r="FC281" s="461"/>
      <c r="FD281" s="461"/>
      <c r="FE281" s="465"/>
      <c r="FF281" s="465"/>
      <c r="FG281" s="466"/>
      <c r="FH281" s="466"/>
      <c r="FI281" s="466"/>
      <c r="FJ281" s="466"/>
      <c r="FK281" s="461"/>
      <c r="FL281" s="461"/>
      <c r="FM281" s="462"/>
      <c r="FN281" s="463"/>
      <c r="FO281" s="461"/>
      <c r="FP281" s="461"/>
      <c r="FQ281" s="464"/>
      <c r="FR281" s="464"/>
      <c r="FS281" s="464"/>
      <c r="FT281" s="461"/>
      <c r="FU281" s="461"/>
      <c r="FV281" s="465"/>
      <c r="FW281" s="465"/>
      <c r="FX281" s="466"/>
      <c r="FY281" s="466"/>
      <c r="FZ281" s="466"/>
      <c r="GA281" s="466"/>
      <c r="GB281" s="461"/>
      <c r="GC281" s="461"/>
      <c r="GD281" s="462"/>
      <c r="GE281" s="463"/>
      <c r="GF281" s="461"/>
      <c r="GG281" s="461"/>
      <c r="GH281" s="464"/>
      <c r="GI281" s="464"/>
      <c r="GJ281" s="464"/>
      <c r="GK281" s="461"/>
      <c r="GL281" s="461"/>
      <c r="GM281" s="465"/>
      <c r="GN281" s="465"/>
      <c r="GO281" s="466"/>
      <c r="GP281" s="466"/>
      <c r="GQ281" s="466"/>
      <c r="GR281" s="466"/>
      <c r="GS281" s="461"/>
      <c r="GT281" s="461"/>
      <c r="GU281" s="462"/>
      <c r="GV281" s="463"/>
      <c r="GW281" s="461"/>
      <c r="GX281" s="461"/>
      <c r="GY281" s="464"/>
      <c r="GZ281" s="464"/>
      <c r="HA281" s="464"/>
      <c r="HB281" s="461"/>
      <c r="HC281" s="461"/>
      <c r="HD281" s="465"/>
      <c r="HE281" s="465"/>
      <c r="HF281" s="466"/>
    </row>
    <row r="282" spans="1:214" s="460" customFormat="1" ht="41.25" customHeight="1">
      <c r="A282" s="233" t="s">
        <v>8661</v>
      </c>
      <c r="B282" s="234" t="s">
        <v>8662</v>
      </c>
      <c r="C282" s="234" t="s">
        <v>8662</v>
      </c>
      <c r="D282" s="234" t="s">
        <v>8663</v>
      </c>
      <c r="E282" s="483" t="s">
        <v>8664</v>
      </c>
      <c r="F282" s="234" t="s">
        <v>1095</v>
      </c>
      <c r="G282" s="235">
        <v>45717</v>
      </c>
      <c r="H282" s="236" t="s">
        <v>8665</v>
      </c>
      <c r="I282" s="237" t="s">
        <v>2995</v>
      </c>
      <c r="J282" s="494" t="s">
        <v>744</v>
      </c>
      <c r="K282" s="486" t="s">
        <v>250</v>
      </c>
      <c r="L282" s="486" t="s">
        <v>367</v>
      </c>
      <c r="M282" s="483" t="s">
        <v>8666</v>
      </c>
      <c r="N282" s="483" t="s">
        <v>8667</v>
      </c>
      <c r="O282" s="487" t="s">
        <v>234</v>
      </c>
      <c r="P282" s="497" t="s">
        <v>512</v>
      </c>
      <c r="Q282" s="463"/>
      <c r="R282" s="461"/>
      <c r="S282" s="461"/>
      <c r="T282" s="464"/>
      <c r="U282" s="464"/>
      <c r="V282" s="464"/>
      <c r="W282" s="461"/>
      <c r="X282" s="461"/>
      <c r="Y282" s="465"/>
      <c r="Z282" s="465"/>
      <c r="AA282" s="466"/>
      <c r="AB282" s="466"/>
      <c r="AC282" s="466"/>
      <c r="AD282" s="466"/>
      <c r="AE282" s="461"/>
      <c r="AF282" s="461"/>
      <c r="AG282" s="462"/>
      <c r="AH282" s="463"/>
      <c r="AI282" s="461"/>
      <c r="AJ282" s="461"/>
      <c r="AK282" s="464"/>
      <c r="AL282" s="464"/>
      <c r="AM282" s="464"/>
      <c r="AN282" s="461"/>
      <c r="AO282" s="461"/>
      <c r="AP282" s="465"/>
      <c r="AQ282" s="465"/>
      <c r="AR282" s="466"/>
      <c r="AS282" s="466"/>
      <c r="AT282" s="466"/>
      <c r="AU282" s="466"/>
      <c r="AV282" s="461"/>
      <c r="AW282" s="461"/>
      <c r="AX282" s="462"/>
      <c r="AY282" s="463"/>
      <c r="AZ282" s="461"/>
      <c r="BA282" s="461"/>
      <c r="BB282" s="464"/>
      <c r="BC282" s="464"/>
      <c r="BD282" s="464"/>
      <c r="BE282" s="461"/>
      <c r="BF282" s="461"/>
      <c r="BG282" s="465"/>
      <c r="BH282" s="465"/>
      <c r="BI282" s="466"/>
      <c r="BJ282" s="466"/>
      <c r="BK282" s="466"/>
      <c r="BL282" s="466"/>
      <c r="BM282" s="461"/>
      <c r="BN282" s="461"/>
      <c r="BO282" s="462"/>
      <c r="BP282" s="463"/>
      <c r="BQ282" s="461"/>
      <c r="BR282" s="461"/>
      <c r="BS282" s="464"/>
      <c r="BT282" s="464"/>
      <c r="BU282" s="464"/>
      <c r="BV282" s="461"/>
      <c r="BW282" s="461"/>
      <c r="BX282" s="465"/>
      <c r="BY282" s="465"/>
      <c r="BZ282" s="466"/>
      <c r="CA282" s="466"/>
      <c r="CB282" s="466"/>
      <c r="CC282" s="466"/>
      <c r="CD282" s="461"/>
      <c r="CE282" s="461"/>
      <c r="CF282" s="462"/>
      <c r="CG282" s="463"/>
      <c r="CH282" s="461"/>
      <c r="CI282" s="461"/>
      <c r="CJ282" s="464"/>
      <c r="CK282" s="464"/>
      <c r="CL282" s="464"/>
      <c r="CM282" s="461"/>
      <c r="CN282" s="461"/>
      <c r="CO282" s="465"/>
      <c r="CP282" s="465"/>
      <c r="CQ282" s="466"/>
      <c r="CR282" s="466"/>
      <c r="CS282" s="466"/>
      <c r="CT282" s="466"/>
      <c r="CU282" s="461"/>
      <c r="CV282" s="461"/>
      <c r="CW282" s="462"/>
      <c r="CX282" s="463"/>
      <c r="CY282" s="461"/>
      <c r="CZ282" s="461"/>
      <c r="DA282" s="464"/>
      <c r="DB282" s="464"/>
      <c r="DC282" s="464"/>
      <c r="DD282" s="461"/>
      <c r="DE282" s="461"/>
      <c r="DF282" s="465"/>
      <c r="DG282" s="465"/>
      <c r="DH282" s="466"/>
      <c r="DI282" s="466"/>
      <c r="DJ282" s="466"/>
      <c r="DK282" s="466"/>
      <c r="DL282" s="461"/>
      <c r="DM282" s="461"/>
      <c r="DN282" s="462"/>
      <c r="DO282" s="463"/>
      <c r="DP282" s="461"/>
      <c r="DQ282" s="461"/>
      <c r="DR282" s="464"/>
      <c r="DS282" s="464"/>
      <c r="DT282" s="464"/>
      <c r="DU282" s="461"/>
      <c r="DV282" s="461"/>
      <c r="DW282" s="465"/>
      <c r="DX282" s="465"/>
      <c r="DY282" s="466"/>
      <c r="DZ282" s="466"/>
      <c r="EA282" s="466"/>
      <c r="EB282" s="466"/>
      <c r="EC282" s="461"/>
      <c r="ED282" s="461"/>
      <c r="EE282" s="462"/>
      <c r="EF282" s="463"/>
      <c r="EG282" s="461"/>
      <c r="EH282" s="461"/>
      <c r="EI282" s="464"/>
      <c r="EJ282" s="464"/>
      <c r="EK282" s="464"/>
      <c r="EL282" s="461"/>
      <c r="EM282" s="461"/>
      <c r="EN282" s="465"/>
      <c r="EO282" s="465"/>
      <c r="EP282" s="466"/>
      <c r="EQ282" s="466"/>
      <c r="ER282" s="466"/>
      <c r="ES282" s="466"/>
      <c r="ET282" s="461"/>
      <c r="EU282" s="461"/>
      <c r="EV282" s="462"/>
      <c r="EW282" s="463"/>
      <c r="EX282" s="461"/>
      <c r="EY282" s="461"/>
      <c r="EZ282" s="464"/>
      <c r="FA282" s="464"/>
      <c r="FB282" s="464"/>
      <c r="FC282" s="461"/>
      <c r="FD282" s="461"/>
      <c r="FE282" s="465"/>
      <c r="FF282" s="465"/>
      <c r="FG282" s="466"/>
      <c r="FH282" s="466"/>
      <c r="FI282" s="466"/>
      <c r="FJ282" s="466"/>
      <c r="FK282" s="461"/>
      <c r="FL282" s="461"/>
      <c r="FM282" s="462"/>
      <c r="FN282" s="463"/>
      <c r="FO282" s="461"/>
      <c r="FP282" s="461"/>
      <c r="FQ282" s="464"/>
      <c r="FR282" s="464"/>
      <c r="FS282" s="464"/>
      <c r="FT282" s="461"/>
      <c r="FU282" s="461"/>
      <c r="FV282" s="465"/>
      <c r="FW282" s="465"/>
      <c r="FX282" s="466"/>
      <c r="FY282" s="466"/>
      <c r="FZ282" s="466"/>
      <c r="GA282" s="466"/>
      <c r="GB282" s="461"/>
      <c r="GC282" s="461"/>
      <c r="GD282" s="462"/>
      <c r="GE282" s="463"/>
      <c r="GF282" s="461"/>
      <c r="GG282" s="461"/>
      <c r="GH282" s="464"/>
      <c r="GI282" s="464"/>
      <c r="GJ282" s="464"/>
      <c r="GK282" s="461"/>
      <c r="GL282" s="461"/>
      <c r="GM282" s="465"/>
      <c r="GN282" s="465"/>
      <c r="GO282" s="466"/>
      <c r="GP282" s="466"/>
      <c r="GQ282" s="466"/>
      <c r="GR282" s="466"/>
      <c r="GS282" s="461"/>
      <c r="GT282" s="461"/>
      <c r="GU282" s="462"/>
      <c r="GV282" s="463"/>
      <c r="GW282" s="461"/>
      <c r="GX282" s="461"/>
      <c r="GY282" s="464"/>
      <c r="GZ282" s="464"/>
      <c r="HA282" s="464"/>
      <c r="HB282" s="461"/>
      <c r="HC282" s="461"/>
      <c r="HD282" s="465"/>
      <c r="HE282" s="465"/>
      <c r="HF282" s="466"/>
    </row>
    <row r="283" spans="1:214" s="460" customFormat="1" ht="41.25" customHeight="1">
      <c r="A283" s="233" t="s">
        <v>8668</v>
      </c>
      <c r="B283" s="234" t="s">
        <v>8669</v>
      </c>
      <c r="C283" s="234" t="s">
        <v>8669</v>
      </c>
      <c r="D283" s="234" t="s">
        <v>8670</v>
      </c>
      <c r="E283" s="483" t="s">
        <v>8671</v>
      </c>
      <c r="F283" s="234" t="s">
        <v>915</v>
      </c>
      <c r="G283" s="235">
        <v>45717</v>
      </c>
      <c r="H283" s="236" t="s">
        <v>8672</v>
      </c>
      <c r="I283" s="237" t="s">
        <v>2995</v>
      </c>
      <c r="J283" s="494" t="s">
        <v>744</v>
      </c>
      <c r="K283" s="486" t="s">
        <v>250</v>
      </c>
      <c r="L283" s="486" t="s">
        <v>367</v>
      </c>
      <c r="M283" s="483" t="s">
        <v>8673</v>
      </c>
      <c r="N283" s="483" t="s">
        <v>8674</v>
      </c>
      <c r="O283" s="487" t="s">
        <v>234</v>
      </c>
      <c r="P283" s="497" t="s">
        <v>512</v>
      </c>
      <c r="Q283" s="463"/>
      <c r="R283" s="461"/>
      <c r="S283" s="461"/>
      <c r="T283" s="464"/>
      <c r="U283" s="464"/>
      <c r="V283" s="464"/>
      <c r="W283" s="461"/>
      <c r="X283" s="461"/>
      <c r="Y283" s="465"/>
      <c r="Z283" s="465"/>
      <c r="AA283" s="466"/>
      <c r="AB283" s="466"/>
      <c r="AC283" s="466"/>
      <c r="AD283" s="466"/>
      <c r="AE283" s="461"/>
      <c r="AF283" s="461"/>
      <c r="AG283" s="462"/>
      <c r="AH283" s="463"/>
      <c r="AI283" s="461"/>
      <c r="AJ283" s="461"/>
      <c r="AK283" s="464"/>
      <c r="AL283" s="464"/>
      <c r="AM283" s="464"/>
      <c r="AN283" s="461"/>
      <c r="AO283" s="461"/>
      <c r="AP283" s="465"/>
      <c r="AQ283" s="465"/>
      <c r="AR283" s="466"/>
      <c r="AS283" s="466"/>
      <c r="AT283" s="466"/>
      <c r="AU283" s="466"/>
      <c r="AV283" s="461"/>
      <c r="AW283" s="461"/>
      <c r="AX283" s="462"/>
      <c r="AY283" s="463"/>
      <c r="AZ283" s="461"/>
      <c r="BA283" s="461"/>
      <c r="BB283" s="464"/>
      <c r="BC283" s="464"/>
      <c r="BD283" s="464"/>
      <c r="BE283" s="461"/>
      <c r="BF283" s="461"/>
      <c r="BG283" s="465"/>
      <c r="BH283" s="465"/>
      <c r="BI283" s="466"/>
      <c r="BJ283" s="466"/>
      <c r="BK283" s="466"/>
      <c r="BL283" s="466"/>
      <c r="BM283" s="461"/>
      <c r="BN283" s="461"/>
      <c r="BO283" s="462"/>
      <c r="BP283" s="463"/>
      <c r="BQ283" s="461"/>
      <c r="BR283" s="461"/>
      <c r="BS283" s="464"/>
      <c r="BT283" s="464"/>
      <c r="BU283" s="464"/>
      <c r="BV283" s="461"/>
      <c r="BW283" s="461"/>
      <c r="BX283" s="465"/>
      <c r="BY283" s="465"/>
      <c r="BZ283" s="466"/>
      <c r="CA283" s="466"/>
      <c r="CB283" s="466"/>
      <c r="CC283" s="466"/>
      <c r="CD283" s="461"/>
      <c r="CE283" s="461"/>
      <c r="CF283" s="462"/>
      <c r="CG283" s="463"/>
      <c r="CH283" s="461"/>
      <c r="CI283" s="461"/>
      <c r="CJ283" s="464"/>
      <c r="CK283" s="464"/>
      <c r="CL283" s="464"/>
      <c r="CM283" s="461"/>
      <c r="CN283" s="461"/>
      <c r="CO283" s="465"/>
      <c r="CP283" s="465"/>
      <c r="CQ283" s="466"/>
      <c r="CR283" s="466"/>
      <c r="CS283" s="466"/>
      <c r="CT283" s="466"/>
      <c r="CU283" s="461"/>
      <c r="CV283" s="461"/>
      <c r="CW283" s="462"/>
      <c r="CX283" s="463"/>
      <c r="CY283" s="461"/>
      <c r="CZ283" s="461"/>
      <c r="DA283" s="464"/>
      <c r="DB283" s="464"/>
      <c r="DC283" s="464"/>
      <c r="DD283" s="461"/>
      <c r="DE283" s="461"/>
      <c r="DF283" s="465"/>
      <c r="DG283" s="465"/>
      <c r="DH283" s="466"/>
      <c r="DI283" s="466"/>
      <c r="DJ283" s="466"/>
      <c r="DK283" s="466"/>
      <c r="DL283" s="461"/>
      <c r="DM283" s="461"/>
      <c r="DN283" s="462"/>
      <c r="DO283" s="463"/>
      <c r="DP283" s="461"/>
      <c r="DQ283" s="461"/>
      <c r="DR283" s="464"/>
      <c r="DS283" s="464"/>
      <c r="DT283" s="464"/>
      <c r="DU283" s="461"/>
      <c r="DV283" s="461"/>
      <c r="DW283" s="465"/>
      <c r="DX283" s="465"/>
      <c r="DY283" s="466"/>
      <c r="DZ283" s="466"/>
      <c r="EA283" s="466"/>
      <c r="EB283" s="466"/>
      <c r="EC283" s="461"/>
      <c r="ED283" s="461"/>
      <c r="EE283" s="462"/>
      <c r="EF283" s="463"/>
      <c r="EG283" s="461"/>
      <c r="EH283" s="461"/>
      <c r="EI283" s="464"/>
      <c r="EJ283" s="464"/>
      <c r="EK283" s="464"/>
      <c r="EL283" s="461"/>
      <c r="EM283" s="461"/>
      <c r="EN283" s="465"/>
      <c r="EO283" s="465"/>
      <c r="EP283" s="466"/>
      <c r="EQ283" s="466"/>
      <c r="ER283" s="466"/>
      <c r="ES283" s="466"/>
      <c r="ET283" s="461"/>
      <c r="EU283" s="461"/>
      <c r="EV283" s="462"/>
      <c r="EW283" s="463"/>
      <c r="EX283" s="461"/>
      <c r="EY283" s="461"/>
      <c r="EZ283" s="464"/>
      <c r="FA283" s="464"/>
      <c r="FB283" s="464"/>
      <c r="FC283" s="461"/>
      <c r="FD283" s="461"/>
      <c r="FE283" s="465"/>
      <c r="FF283" s="465"/>
      <c r="FG283" s="466"/>
      <c r="FH283" s="466"/>
      <c r="FI283" s="466"/>
      <c r="FJ283" s="466"/>
      <c r="FK283" s="461"/>
      <c r="FL283" s="461"/>
      <c r="FM283" s="462"/>
      <c r="FN283" s="463"/>
      <c r="FO283" s="461"/>
      <c r="FP283" s="461"/>
      <c r="FQ283" s="464"/>
      <c r="FR283" s="464"/>
      <c r="FS283" s="464"/>
      <c r="FT283" s="461"/>
      <c r="FU283" s="461"/>
      <c r="FV283" s="465"/>
      <c r="FW283" s="465"/>
      <c r="FX283" s="466"/>
      <c r="FY283" s="466"/>
      <c r="FZ283" s="466"/>
      <c r="GA283" s="466"/>
      <c r="GB283" s="461"/>
      <c r="GC283" s="461"/>
      <c r="GD283" s="462"/>
      <c r="GE283" s="463"/>
      <c r="GF283" s="461"/>
      <c r="GG283" s="461"/>
      <c r="GH283" s="464"/>
      <c r="GI283" s="464"/>
      <c r="GJ283" s="464"/>
      <c r="GK283" s="461"/>
      <c r="GL283" s="461"/>
      <c r="GM283" s="465"/>
      <c r="GN283" s="465"/>
      <c r="GO283" s="466"/>
      <c r="GP283" s="466"/>
      <c r="GQ283" s="466"/>
      <c r="GR283" s="466"/>
      <c r="GS283" s="461"/>
      <c r="GT283" s="461"/>
      <c r="GU283" s="462"/>
      <c r="GV283" s="463"/>
      <c r="GW283" s="461"/>
      <c r="GX283" s="461"/>
      <c r="GY283" s="464"/>
      <c r="GZ283" s="464"/>
      <c r="HA283" s="464"/>
      <c r="HB283" s="461"/>
      <c r="HC283" s="461"/>
      <c r="HD283" s="465"/>
      <c r="HE283" s="465"/>
      <c r="HF283" s="466"/>
    </row>
    <row r="284" spans="1:214" s="152" customFormat="1" ht="41.25" customHeight="1">
      <c r="A284" s="375" t="s">
        <v>6455</v>
      </c>
      <c r="B284" s="516" t="s">
        <v>3278</v>
      </c>
      <c r="C284" s="516" t="s">
        <v>3278</v>
      </c>
      <c r="D284" s="516" t="s">
        <v>6456</v>
      </c>
      <c r="E284" s="483" t="str">
        <f t="shared" si="7"/>
        <v>山口市吉敷佐畑4-8-1</v>
      </c>
      <c r="F284" s="483" t="s">
        <v>924</v>
      </c>
      <c r="G284" s="515">
        <v>32417</v>
      </c>
      <c r="H284" s="483" t="s">
        <v>1540</v>
      </c>
      <c r="I284" s="376" t="s">
        <v>3040</v>
      </c>
      <c r="J284" s="494" t="s">
        <v>4099</v>
      </c>
      <c r="K284" s="486" t="s">
        <v>2</v>
      </c>
      <c r="L284" s="486" t="s">
        <v>3271</v>
      </c>
      <c r="M284" s="483" t="s">
        <v>724</v>
      </c>
      <c r="N284" s="483" t="s">
        <v>6457</v>
      </c>
      <c r="O284" s="487" t="s">
        <v>234</v>
      </c>
      <c r="P284" s="497" t="s">
        <v>9</v>
      </c>
      <c r="Q284" s="150"/>
      <c r="R284" s="148"/>
      <c r="S284" s="148"/>
      <c r="T284" s="151"/>
      <c r="U284" s="151"/>
      <c r="V284" s="151"/>
      <c r="W284" s="148"/>
      <c r="X284" s="148"/>
      <c r="AA284" s="153"/>
      <c r="AB284" s="153"/>
      <c r="AC284" s="153"/>
      <c r="AD284" s="153"/>
      <c r="AE284" s="148"/>
      <c r="AF284" s="148"/>
      <c r="AG284" s="149"/>
      <c r="AH284" s="150"/>
      <c r="AI284" s="148"/>
      <c r="AJ284" s="148"/>
      <c r="AK284" s="151"/>
      <c r="AL284" s="151"/>
      <c r="AM284" s="151"/>
      <c r="AN284" s="148"/>
      <c r="AO284" s="148"/>
      <c r="AR284" s="153"/>
      <c r="AS284" s="153"/>
      <c r="AT284" s="153"/>
      <c r="AU284" s="153"/>
      <c r="AV284" s="148"/>
      <c r="AW284" s="148"/>
      <c r="AX284" s="149"/>
      <c r="AY284" s="150"/>
      <c r="AZ284" s="148"/>
      <c r="BA284" s="148"/>
      <c r="BB284" s="151"/>
      <c r="BC284" s="151"/>
      <c r="BD284" s="151"/>
      <c r="BE284" s="148"/>
      <c r="BF284" s="148"/>
      <c r="BI284" s="153"/>
      <c r="BJ284" s="153"/>
      <c r="BK284" s="153"/>
      <c r="BL284" s="153"/>
      <c r="BM284" s="148"/>
      <c r="BN284" s="148"/>
      <c r="BO284" s="149"/>
      <c r="BP284" s="150"/>
      <c r="BQ284" s="148"/>
      <c r="BR284" s="148"/>
      <c r="BS284" s="151"/>
      <c r="BT284" s="151"/>
      <c r="BU284" s="151"/>
      <c r="BV284" s="148"/>
      <c r="BW284" s="148"/>
      <c r="BZ284" s="153"/>
      <c r="CA284" s="153"/>
      <c r="CB284" s="153"/>
      <c r="CC284" s="153"/>
      <c r="CD284" s="148"/>
      <c r="CE284" s="148"/>
      <c r="CF284" s="149"/>
      <c r="CG284" s="150"/>
      <c r="CH284" s="148"/>
      <c r="CI284" s="148"/>
      <c r="CJ284" s="151"/>
      <c r="CK284" s="151"/>
      <c r="CL284" s="151"/>
      <c r="CM284" s="148"/>
      <c r="CN284" s="148"/>
      <c r="CQ284" s="153"/>
      <c r="CR284" s="153"/>
      <c r="CS284" s="153"/>
      <c r="CT284" s="153"/>
      <c r="CU284" s="148"/>
      <c r="CV284" s="148"/>
      <c r="CW284" s="149"/>
      <c r="CX284" s="150"/>
      <c r="CY284" s="148"/>
      <c r="CZ284" s="148"/>
      <c r="DA284" s="151"/>
      <c r="DB284" s="151"/>
      <c r="DC284" s="151"/>
      <c r="DD284" s="148"/>
      <c r="DE284" s="148"/>
      <c r="DH284" s="153"/>
      <c r="DI284" s="153"/>
      <c r="DJ284" s="153"/>
      <c r="DK284" s="153"/>
      <c r="DL284" s="148"/>
      <c r="DM284" s="148"/>
      <c r="DN284" s="149"/>
      <c r="DO284" s="150"/>
      <c r="DP284" s="148"/>
      <c r="DQ284" s="148"/>
      <c r="DR284" s="151"/>
      <c r="DS284" s="151"/>
      <c r="DT284" s="151"/>
      <c r="DU284" s="148"/>
      <c r="DV284" s="148"/>
      <c r="DY284" s="153"/>
      <c r="DZ284" s="153"/>
      <c r="EA284" s="153"/>
      <c r="EB284" s="153"/>
      <c r="EC284" s="148"/>
      <c r="ED284" s="148"/>
      <c r="EE284" s="149"/>
      <c r="EF284" s="150"/>
      <c r="EG284" s="148"/>
      <c r="EH284" s="148"/>
      <c r="EI284" s="151"/>
      <c r="EJ284" s="151"/>
      <c r="EK284" s="151"/>
      <c r="EL284" s="148"/>
      <c r="EM284" s="148"/>
      <c r="EP284" s="153"/>
      <c r="EQ284" s="153"/>
      <c r="ER284" s="153"/>
      <c r="ES284" s="153"/>
      <c r="ET284" s="148"/>
      <c r="EU284" s="148"/>
      <c r="EV284" s="149"/>
      <c r="EW284" s="150"/>
      <c r="EX284" s="148"/>
      <c r="EY284" s="148"/>
      <c r="EZ284" s="151"/>
      <c r="FA284" s="151"/>
      <c r="FB284" s="151"/>
      <c r="FC284" s="148"/>
      <c r="FD284" s="148"/>
      <c r="FG284" s="153"/>
      <c r="FH284" s="153"/>
      <c r="FI284" s="153"/>
      <c r="FJ284" s="153"/>
      <c r="FK284" s="148"/>
      <c r="FL284" s="148"/>
      <c r="FM284" s="149"/>
      <c r="FN284" s="150"/>
      <c r="FO284" s="148"/>
      <c r="FP284" s="148"/>
      <c r="FQ284" s="151"/>
      <c r="FR284" s="151"/>
      <c r="FS284" s="151"/>
      <c r="FT284" s="148"/>
      <c r="FU284" s="148"/>
      <c r="FX284" s="153"/>
      <c r="FY284" s="153"/>
      <c r="FZ284" s="153"/>
      <c r="GA284" s="153"/>
      <c r="GB284" s="148"/>
      <c r="GC284" s="148"/>
      <c r="GD284" s="149"/>
      <c r="GE284" s="150"/>
      <c r="GF284" s="148"/>
      <c r="GG284" s="148"/>
      <c r="GH284" s="151"/>
      <c r="GI284" s="151"/>
      <c r="GJ284" s="151"/>
      <c r="GK284" s="148"/>
      <c r="GL284" s="148"/>
      <c r="GO284" s="153"/>
      <c r="GP284" s="153"/>
      <c r="GQ284" s="153"/>
      <c r="GR284" s="153"/>
      <c r="GS284" s="148"/>
      <c r="GT284" s="148"/>
      <c r="GU284" s="149"/>
      <c r="GV284" s="150"/>
      <c r="GW284" s="148"/>
      <c r="GX284" s="148"/>
      <c r="GY284" s="151"/>
      <c r="GZ284" s="151"/>
      <c r="HA284" s="151"/>
      <c r="HB284" s="148"/>
      <c r="HC284" s="148"/>
      <c r="HF284" s="153"/>
    </row>
    <row r="285" spans="1:214" s="152" customFormat="1" ht="41.25" customHeight="1">
      <c r="A285" s="375" t="s">
        <v>5011</v>
      </c>
      <c r="B285" s="516" t="s">
        <v>3276</v>
      </c>
      <c r="C285" s="516" t="s">
        <v>3276</v>
      </c>
      <c r="D285" s="516" t="s">
        <v>3157</v>
      </c>
      <c r="E285" s="483" t="str">
        <f t="shared" si="7"/>
        <v>山口市阿東地福下288-1</v>
      </c>
      <c r="F285" s="483" t="s">
        <v>922</v>
      </c>
      <c r="G285" s="515">
        <v>32905</v>
      </c>
      <c r="H285" s="483" t="s">
        <v>1820</v>
      </c>
      <c r="I285" s="376" t="s">
        <v>424</v>
      </c>
      <c r="J285" s="494" t="s">
        <v>4099</v>
      </c>
      <c r="K285" s="486" t="s">
        <v>4986</v>
      </c>
      <c r="L285" s="486" t="s">
        <v>222</v>
      </c>
      <c r="M285" s="483" t="s">
        <v>514</v>
      </c>
      <c r="N285" s="483" t="s">
        <v>5010</v>
      </c>
      <c r="O285" s="487" t="s">
        <v>234</v>
      </c>
      <c r="P285" s="497" t="s">
        <v>9</v>
      </c>
      <c r="Q285" s="150"/>
      <c r="R285" s="148"/>
      <c r="S285" s="148"/>
      <c r="T285" s="151"/>
      <c r="U285" s="151"/>
      <c r="V285" s="151"/>
      <c r="W285" s="148"/>
      <c r="X285" s="148"/>
      <c r="AA285" s="153"/>
      <c r="AB285" s="153"/>
      <c r="AC285" s="153"/>
      <c r="AD285" s="153"/>
      <c r="AE285" s="148"/>
      <c r="AF285" s="148"/>
      <c r="AG285" s="149"/>
      <c r="AH285" s="150"/>
      <c r="AI285" s="148"/>
      <c r="AJ285" s="148"/>
      <c r="AK285" s="151"/>
      <c r="AL285" s="151"/>
      <c r="AM285" s="151"/>
      <c r="AN285" s="148"/>
      <c r="AO285" s="148"/>
      <c r="AR285" s="153"/>
      <c r="AS285" s="153"/>
      <c r="AT285" s="153"/>
      <c r="AU285" s="153"/>
      <c r="AV285" s="148"/>
      <c r="AW285" s="148"/>
      <c r="AX285" s="149"/>
      <c r="AY285" s="150"/>
      <c r="AZ285" s="148"/>
      <c r="BA285" s="148"/>
      <c r="BB285" s="151"/>
      <c r="BC285" s="151"/>
      <c r="BD285" s="151"/>
      <c r="BE285" s="148"/>
      <c r="BF285" s="148"/>
      <c r="BI285" s="153"/>
      <c r="BJ285" s="153"/>
      <c r="BK285" s="153"/>
      <c r="BL285" s="153"/>
      <c r="BM285" s="148"/>
      <c r="BN285" s="148"/>
      <c r="BO285" s="149"/>
      <c r="BP285" s="150"/>
      <c r="BQ285" s="148"/>
      <c r="BR285" s="148"/>
      <c r="BS285" s="151"/>
      <c r="BT285" s="151"/>
      <c r="BU285" s="151"/>
      <c r="BV285" s="148"/>
      <c r="BW285" s="148"/>
      <c r="BZ285" s="153"/>
      <c r="CA285" s="153"/>
      <c r="CB285" s="153"/>
      <c r="CC285" s="153"/>
      <c r="CD285" s="148"/>
      <c r="CE285" s="148"/>
      <c r="CF285" s="149"/>
      <c r="CG285" s="150"/>
      <c r="CH285" s="148"/>
      <c r="CI285" s="148"/>
      <c r="CJ285" s="151"/>
      <c r="CK285" s="151"/>
      <c r="CL285" s="151"/>
      <c r="CM285" s="148"/>
      <c r="CN285" s="148"/>
      <c r="CQ285" s="153"/>
      <c r="CR285" s="153"/>
      <c r="CS285" s="153"/>
      <c r="CT285" s="153"/>
      <c r="CU285" s="148"/>
      <c r="CV285" s="148"/>
      <c r="CW285" s="149"/>
      <c r="CX285" s="150"/>
      <c r="CY285" s="148"/>
      <c r="CZ285" s="148"/>
      <c r="DA285" s="151"/>
      <c r="DB285" s="151"/>
      <c r="DC285" s="151"/>
      <c r="DD285" s="148"/>
      <c r="DE285" s="148"/>
      <c r="DH285" s="153"/>
      <c r="DI285" s="153"/>
      <c r="DJ285" s="153"/>
      <c r="DK285" s="153"/>
      <c r="DL285" s="148"/>
      <c r="DM285" s="148"/>
      <c r="DN285" s="149"/>
      <c r="DO285" s="150"/>
      <c r="DP285" s="148"/>
      <c r="DQ285" s="148"/>
      <c r="DR285" s="151"/>
      <c r="DS285" s="151"/>
      <c r="DT285" s="151"/>
      <c r="DU285" s="148"/>
      <c r="DV285" s="148"/>
      <c r="DY285" s="153"/>
      <c r="DZ285" s="153"/>
      <c r="EA285" s="153"/>
      <c r="EB285" s="153"/>
      <c r="EC285" s="148"/>
      <c r="ED285" s="148"/>
      <c r="EE285" s="149"/>
      <c r="EF285" s="150"/>
      <c r="EG285" s="148"/>
      <c r="EH285" s="148"/>
      <c r="EI285" s="151"/>
      <c r="EJ285" s="151"/>
      <c r="EK285" s="151"/>
      <c r="EL285" s="148"/>
      <c r="EM285" s="148"/>
      <c r="EP285" s="153"/>
      <c r="EQ285" s="153"/>
      <c r="ER285" s="153"/>
      <c r="ES285" s="153"/>
      <c r="ET285" s="148"/>
      <c r="EU285" s="148"/>
      <c r="EV285" s="149"/>
      <c r="EW285" s="150"/>
      <c r="EX285" s="148"/>
      <c r="EY285" s="148"/>
      <c r="EZ285" s="151"/>
      <c r="FA285" s="151"/>
      <c r="FB285" s="151"/>
      <c r="FC285" s="148"/>
      <c r="FD285" s="148"/>
      <c r="FG285" s="153"/>
      <c r="FH285" s="153"/>
      <c r="FI285" s="153"/>
      <c r="FJ285" s="153"/>
      <c r="FK285" s="148"/>
      <c r="FL285" s="148"/>
      <c r="FM285" s="149"/>
      <c r="FN285" s="150"/>
      <c r="FO285" s="148"/>
      <c r="FP285" s="148"/>
      <c r="FQ285" s="151"/>
      <c r="FR285" s="151"/>
      <c r="FS285" s="151"/>
      <c r="FT285" s="148"/>
      <c r="FU285" s="148"/>
      <c r="FX285" s="153"/>
      <c r="FY285" s="153"/>
      <c r="FZ285" s="153"/>
      <c r="GA285" s="153"/>
      <c r="GB285" s="148"/>
      <c r="GC285" s="148"/>
      <c r="GD285" s="149"/>
      <c r="GE285" s="150"/>
      <c r="GF285" s="148"/>
      <c r="GG285" s="148"/>
      <c r="GH285" s="151"/>
      <c r="GI285" s="151"/>
      <c r="GJ285" s="151"/>
      <c r="GK285" s="148"/>
      <c r="GL285" s="148"/>
      <c r="GO285" s="153"/>
      <c r="GP285" s="153"/>
      <c r="GQ285" s="153"/>
      <c r="GR285" s="153"/>
      <c r="GS285" s="148"/>
      <c r="GT285" s="148"/>
      <c r="GU285" s="149"/>
      <c r="GV285" s="150"/>
      <c r="GW285" s="148"/>
      <c r="GX285" s="148"/>
      <c r="GY285" s="151"/>
      <c r="GZ285" s="151"/>
      <c r="HA285" s="151"/>
      <c r="HB285" s="148"/>
      <c r="HC285" s="148"/>
      <c r="HF285" s="153"/>
    </row>
    <row r="286" spans="1:214" s="152" customFormat="1" ht="41.25" customHeight="1">
      <c r="A286" s="375" t="s">
        <v>5009</v>
      </c>
      <c r="B286" s="516" t="s">
        <v>3273</v>
      </c>
      <c r="C286" s="516" t="s">
        <v>3273</v>
      </c>
      <c r="D286" s="516" t="s">
        <v>277</v>
      </c>
      <c r="E286" s="483" t="str">
        <f t="shared" si="7"/>
        <v>山口市阿知須4167-1</v>
      </c>
      <c r="F286" s="483" t="s">
        <v>921</v>
      </c>
      <c r="G286" s="515">
        <v>33147</v>
      </c>
      <c r="H286" s="483" t="s">
        <v>5008</v>
      </c>
      <c r="I286" s="376" t="s">
        <v>424</v>
      </c>
      <c r="J286" s="494" t="s">
        <v>4099</v>
      </c>
      <c r="K286" s="486" t="s">
        <v>2</v>
      </c>
      <c r="L286" s="486" t="s">
        <v>3271</v>
      </c>
      <c r="M286" s="483" t="s">
        <v>5007</v>
      </c>
      <c r="N286" s="483" t="s">
        <v>5006</v>
      </c>
      <c r="O286" s="487" t="s">
        <v>234</v>
      </c>
      <c r="P286" s="497" t="s">
        <v>9</v>
      </c>
      <c r="Q286" s="150"/>
      <c r="R286" s="148"/>
      <c r="S286" s="148"/>
      <c r="T286" s="151"/>
      <c r="U286" s="151"/>
      <c r="V286" s="151"/>
      <c r="W286" s="148"/>
      <c r="X286" s="148"/>
      <c r="AA286" s="153"/>
      <c r="AB286" s="153"/>
      <c r="AC286" s="153"/>
      <c r="AD286" s="153"/>
      <c r="AE286" s="148"/>
      <c r="AF286" s="148"/>
      <c r="AG286" s="149"/>
      <c r="AH286" s="150"/>
      <c r="AI286" s="148"/>
      <c r="AJ286" s="148"/>
      <c r="AK286" s="151"/>
      <c r="AL286" s="151"/>
      <c r="AM286" s="151"/>
      <c r="AN286" s="148"/>
      <c r="AO286" s="148"/>
      <c r="AR286" s="153"/>
      <c r="AS286" s="153"/>
      <c r="AT286" s="153"/>
      <c r="AU286" s="153"/>
      <c r="AV286" s="148"/>
      <c r="AW286" s="148"/>
      <c r="AX286" s="149"/>
      <c r="AY286" s="150"/>
      <c r="AZ286" s="148"/>
      <c r="BA286" s="148"/>
      <c r="BB286" s="151"/>
      <c r="BC286" s="151"/>
      <c r="BD286" s="151"/>
      <c r="BE286" s="148"/>
      <c r="BF286" s="148"/>
      <c r="BI286" s="153"/>
      <c r="BJ286" s="153"/>
      <c r="BK286" s="153"/>
      <c r="BL286" s="153"/>
      <c r="BM286" s="148"/>
      <c r="BN286" s="148"/>
      <c r="BO286" s="149"/>
      <c r="BP286" s="150"/>
      <c r="BQ286" s="148"/>
      <c r="BR286" s="148"/>
      <c r="BS286" s="151"/>
      <c r="BT286" s="151"/>
      <c r="BU286" s="151"/>
      <c r="BV286" s="148"/>
      <c r="BW286" s="148"/>
      <c r="BZ286" s="153"/>
      <c r="CA286" s="153"/>
      <c r="CB286" s="153"/>
      <c r="CC286" s="153"/>
      <c r="CD286" s="148"/>
      <c r="CE286" s="148"/>
      <c r="CF286" s="149"/>
      <c r="CG286" s="150"/>
      <c r="CH286" s="148"/>
      <c r="CI286" s="148"/>
      <c r="CJ286" s="151"/>
      <c r="CK286" s="151"/>
      <c r="CL286" s="151"/>
      <c r="CM286" s="148"/>
      <c r="CN286" s="148"/>
      <c r="CQ286" s="153"/>
      <c r="CR286" s="153"/>
      <c r="CS286" s="153"/>
      <c r="CT286" s="153"/>
      <c r="CU286" s="148"/>
      <c r="CV286" s="148"/>
      <c r="CW286" s="149"/>
      <c r="CX286" s="150"/>
      <c r="CY286" s="148"/>
      <c r="CZ286" s="148"/>
      <c r="DA286" s="151"/>
      <c r="DB286" s="151"/>
      <c r="DC286" s="151"/>
      <c r="DD286" s="148"/>
      <c r="DE286" s="148"/>
      <c r="DH286" s="153"/>
      <c r="DI286" s="153"/>
      <c r="DJ286" s="153"/>
      <c r="DK286" s="153"/>
      <c r="DL286" s="148"/>
      <c r="DM286" s="148"/>
      <c r="DN286" s="149"/>
      <c r="DO286" s="150"/>
      <c r="DP286" s="148"/>
      <c r="DQ286" s="148"/>
      <c r="DR286" s="151"/>
      <c r="DS286" s="151"/>
      <c r="DT286" s="151"/>
      <c r="DU286" s="148"/>
      <c r="DV286" s="148"/>
      <c r="DY286" s="153"/>
      <c r="DZ286" s="153"/>
      <c r="EA286" s="153"/>
      <c r="EB286" s="153"/>
      <c r="EC286" s="148"/>
      <c r="ED286" s="148"/>
      <c r="EE286" s="149"/>
      <c r="EF286" s="150"/>
      <c r="EG286" s="148"/>
      <c r="EH286" s="148"/>
      <c r="EI286" s="151"/>
      <c r="EJ286" s="151"/>
      <c r="EK286" s="151"/>
      <c r="EL286" s="148"/>
      <c r="EM286" s="148"/>
      <c r="EP286" s="153"/>
      <c r="EQ286" s="153"/>
      <c r="ER286" s="153"/>
      <c r="ES286" s="153"/>
      <c r="ET286" s="148"/>
      <c r="EU286" s="148"/>
      <c r="EV286" s="149"/>
      <c r="EW286" s="150"/>
      <c r="EX286" s="148"/>
      <c r="EY286" s="148"/>
      <c r="EZ286" s="151"/>
      <c r="FA286" s="151"/>
      <c r="FB286" s="151"/>
      <c r="FC286" s="148"/>
      <c r="FD286" s="148"/>
      <c r="FG286" s="153"/>
      <c r="FH286" s="153"/>
      <c r="FI286" s="153"/>
      <c r="FJ286" s="153"/>
      <c r="FK286" s="148"/>
      <c r="FL286" s="148"/>
      <c r="FM286" s="149"/>
      <c r="FN286" s="150"/>
      <c r="FO286" s="148"/>
      <c r="FP286" s="148"/>
      <c r="FQ286" s="151"/>
      <c r="FR286" s="151"/>
      <c r="FS286" s="151"/>
      <c r="FT286" s="148"/>
      <c r="FU286" s="148"/>
      <c r="FX286" s="153"/>
      <c r="FY286" s="153"/>
      <c r="FZ286" s="153"/>
      <c r="GA286" s="153"/>
      <c r="GB286" s="148"/>
      <c r="GC286" s="148"/>
      <c r="GD286" s="149"/>
      <c r="GE286" s="150"/>
      <c r="GF286" s="148"/>
      <c r="GG286" s="148"/>
      <c r="GH286" s="151"/>
      <c r="GI286" s="151"/>
      <c r="GJ286" s="151"/>
      <c r="GK286" s="148"/>
      <c r="GL286" s="148"/>
      <c r="GO286" s="153"/>
      <c r="GP286" s="153"/>
      <c r="GQ286" s="153"/>
      <c r="GR286" s="153"/>
      <c r="GS286" s="148"/>
      <c r="GT286" s="148"/>
      <c r="GU286" s="149"/>
      <c r="GV286" s="150"/>
      <c r="GW286" s="148"/>
      <c r="GX286" s="148"/>
      <c r="GY286" s="151"/>
      <c r="GZ286" s="151"/>
      <c r="HA286" s="151"/>
      <c r="HB286" s="148"/>
      <c r="HC286" s="148"/>
      <c r="HF286" s="153"/>
    </row>
    <row r="287" spans="1:214" s="152" customFormat="1" ht="41.25" customHeight="1">
      <c r="A287" s="375" t="s">
        <v>5003</v>
      </c>
      <c r="B287" s="516" t="s">
        <v>2289</v>
      </c>
      <c r="C287" s="516" t="s">
        <v>2289</v>
      </c>
      <c r="D287" s="516" t="s">
        <v>3187</v>
      </c>
      <c r="E287" s="483" t="str">
        <f t="shared" si="7"/>
        <v>山口市黒川3363</v>
      </c>
      <c r="F287" s="483" t="s">
        <v>925</v>
      </c>
      <c r="G287" s="515">
        <v>33147</v>
      </c>
      <c r="H287" s="483" t="s">
        <v>1821</v>
      </c>
      <c r="I287" s="376" t="s">
        <v>424</v>
      </c>
      <c r="J287" s="494" t="s">
        <v>4099</v>
      </c>
      <c r="K287" s="486" t="s">
        <v>2</v>
      </c>
      <c r="L287" s="486" t="s">
        <v>3271</v>
      </c>
      <c r="M287" s="483" t="s">
        <v>3281</v>
      </c>
      <c r="N287" s="483" t="s">
        <v>5002</v>
      </c>
      <c r="O287" s="487" t="s">
        <v>234</v>
      </c>
      <c r="P287" s="497" t="s">
        <v>9</v>
      </c>
      <c r="Q287" s="150"/>
      <c r="R287" s="148"/>
      <c r="S287" s="148"/>
      <c r="T287" s="151"/>
      <c r="U287" s="151"/>
      <c r="V287" s="151"/>
      <c r="W287" s="148"/>
      <c r="X287" s="148"/>
      <c r="AA287" s="153"/>
      <c r="AB287" s="153"/>
      <c r="AC287" s="153"/>
      <c r="AD287" s="153"/>
      <c r="AE287" s="148"/>
      <c r="AF287" s="148"/>
      <c r="AG287" s="149"/>
      <c r="AH287" s="150"/>
      <c r="AI287" s="148"/>
      <c r="AJ287" s="148"/>
      <c r="AK287" s="151"/>
      <c r="AL287" s="151"/>
      <c r="AM287" s="151"/>
      <c r="AN287" s="148"/>
      <c r="AO287" s="148"/>
      <c r="AR287" s="153"/>
      <c r="AS287" s="153"/>
      <c r="AT287" s="153"/>
      <c r="AU287" s="153"/>
      <c r="AV287" s="148"/>
      <c r="AW287" s="148"/>
      <c r="AX287" s="149"/>
      <c r="AY287" s="150"/>
      <c r="AZ287" s="148"/>
      <c r="BA287" s="148"/>
      <c r="BB287" s="151"/>
      <c r="BC287" s="151"/>
      <c r="BD287" s="151"/>
      <c r="BE287" s="148"/>
      <c r="BF287" s="148"/>
      <c r="BI287" s="153"/>
      <c r="BJ287" s="153"/>
      <c r="BK287" s="153"/>
      <c r="BL287" s="153"/>
      <c r="BM287" s="148"/>
      <c r="BN287" s="148"/>
      <c r="BO287" s="149"/>
      <c r="BP287" s="150"/>
      <c r="BQ287" s="148"/>
      <c r="BR287" s="148"/>
      <c r="BS287" s="151"/>
      <c r="BT287" s="151"/>
      <c r="BU287" s="151"/>
      <c r="BV287" s="148"/>
      <c r="BW287" s="148"/>
      <c r="BZ287" s="153"/>
      <c r="CA287" s="153"/>
      <c r="CB287" s="153"/>
      <c r="CC287" s="153"/>
      <c r="CD287" s="148"/>
      <c r="CE287" s="148"/>
      <c r="CF287" s="149"/>
      <c r="CG287" s="150"/>
      <c r="CH287" s="148"/>
      <c r="CI287" s="148"/>
      <c r="CJ287" s="151"/>
      <c r="CK287" s="151"/>
      <c r="CL287" s="151"/>
      <c r="CM287" s="148"/>
      <c r="CN287" s="148"/>
      <c r="CQ287" s="153"/>
      <c r="CR287" s="153"/>
      <c r="CS287" s="153"/>
      <c r="CT287" s="153"/>
      <c r="CU287" s="148"/>
      <c r="CV287" s="148"/>
      <c r="CW287" s="149"/>
      <c r="CX287" s="150"/>
      <c r="CY287" s="148"/>
      <c r="CZ287" s="148"/>
      <c r="DA287" s="151"/>
      <c r="DB287" s="151"/>
      <c r="DC287" s="151"/>
      <c r="DD287" s="148"/>
      <c r="DE287" s="148"/>
      <c r="DH287" s="153"/>
      <c r="DI287" s="153"/>
      <c r="DJ287" s="153"/>
      <c r="DK287" s="153"/>
      <c r="DL287" s="148"/>
      <c r="DM287" s="148"/>
      <c r="DN287" s="149"/>
      <c r="DO287" s="150"/>
      <c r="DP287" s="148"/>
      <c r="DQ287" s="148"/>
      <c r="DR287" s="151"/>
      <c r="DS287" s="151"/>
      <c r="DT287" s="151"/>
      <c r="DU287" s="148"/>
      <c r="DV287" s="148"/>
      <c r="DY287" s="153"/>
      <c r="DZ287" s="153"/>
      <c r="EA287" s="153"/>
      <c r="EB287" s="153"/>
      <c r="EC287" s="148"/>
      <c r="ED287" s="148"/>
      <c r="EE287" s="149"/>
      <c r="EF287" s="150"/>
      <c r="EG287" s="148"/>
      <c r="EH287" s="148"/>
      <c r="EI287" s="151"/>
      <c r="EJ287" s="151"/>
      <c r="EK287" s="151"/>
      <c r="EL287" s="148"/>
      <c r="EM287" s="148"/>
      <c r="EP287" s="153"/>
      <c r="EQ287" s="153"/>
      <c r="ER287" s="153"/>
      <c r="ES287" s="153"/>
      <c r="ET287" s="148"/>
      <c r="EU287" s="148"/>
      <c r="EV287" s="149"/>
      <c r="EW287" s="150"/>
      <c r="EX287" s="148"/>
      <c r="EY287" s="148"/>
      <c r="EZ287" s="151"/>
      <c r="FA287" s="151"/>
      <c r="FB287" s="151"/>
      <c r="FC287" s="148"/>
      <c r="FD287" s="148"/>
      <c r="FG287" s="153"/>
      <c r="FH287" s="153"/>
      <c r="FI287" s="153"/>
      <c r="FJ287" s="153"/>
      <c r="FK287" s="148"/>
      <c r="FL287" s="148"/>
      <c r="FM287" s="149"/>
      <c r="FN287" s="150"/>
      <c r="FO287" s="148"/>
      <c r="FP287" s="148"/>
      <c r="FQ287" s="151"/>
      <c r="FR287" s="151"/>
      <c r="FS287" s="151"/>
      <c r="FT287" s="148"/>
      <c r="FU287" s="148"/>
      <c r="FX287" s="153"/>
      <c r="FY287" s="153"/>
      <c r="FZ287" s="153"/>
      <c r="GA287" s="153"/>
      <c r="GB287" s="148"/>
      <c r="GC287" s="148"/>
      <c r="GD287" s="149"/>
      <c r="GE287" s="150"/>
      <c r="GF287" s="148"/>
      <c r="GG287" s="148"/>
      <c r="GH287" s="151"/>
      <c r="GI287" s="151"/>
      <c r="GJ287" s="151"/>
      <c r="GK287" s="148"/>
      <c r="GL287" s="148"/>
      <c r="GO287" s="153"/>
      <c r="GP287" s="153"/>
      <c r="GQ287" s="153"/>
      <c r="GR287" s="153"/>
      <c r="GS287" s="148"/>
      <c r="GT287" s="148"/>
      <c r="GU287" s="149"/>
      <c r="GV287" s="150"/>
      <c r="GW287" s="148"/>
      <c r="GX287" s="148"/>
      <c r="GY287" s="151"/>
      <c r="GZ287" s="151"/>
      <c r="HA287" s="151"/>
      <c r="HB287" s="148"/>
      <c r="HC287" s="148"/>
      <c r="HF287" s="153"/>
    </row>
    <row r="288" spans="1:214" s="152" customFormat="1" ht="41.25" customHeight="1">
      <c r="A288" s="375" t="s">
        <v>6458</v>
      </c>
      <c r="B288" s="516" t="s">
        <v>3283</v>
      </c>
      <c r="C288" s="516" t="s">
        <v>3283</v>
      </c>
      <c r="D288" s="516" t="s">
        <v>2621</v>
      </c>
      <c r="E288" s="483" t="str">
        <f t="shared" si="7"/>
        <v>山口市徳地八坂1330</v>
      </c>
      <c r="F288" s="483" t="s">
        <v>926</v>
      </c>
      <c r="G288" s="515">
        <v>34243</v>
      </c>
      <c r="H288" s="483" t="s">
        <v>6459</v>
      </c>
      <c r="I288" s="376" t="s">
        <v>424</v>
      </c>
      <c r="J288" s="494" t="s">
        <v>4099</v>
      </c>
      <c r="K288" s="486" t="s">
        <v>2</v>
      </c>
      <c r="L288" s="486" t="s">
        <v>3271</v>
      </c>
      <c r="M288" s="483" t="s">
        <v>3406</v>
      </c>
      <c r="N288" s="483" t="s">
        <v>6460</v>
      </c>
      <c r="O288" s="487" t="s">
        <v>234</v>
      </c>
      <c r="P288" s="497" t="s">
        <v>9</v>
      </c>
      <c r="Q288" s="150"/>
      <c r="R288" s="148"/>
      <c r="S288" s="148"/>
      <c r="T288" s="151"/>
      <c r="U288" s="151"/>
      <c r="V288" s="151"/>
      <c r="W288" s="148"/>
      <c r="X288" s="148"/>
      <c r="AA288" s="153"/>
      <c r="AB288" s="153"/>
      <c r="AC288" s="153"/>
      <c r="AD288" s="153"/>
      <c r="AE288" s="148"/>
      <c r="AF288" s="148"/>
      <c r="AG288" s="149"/>
      <c r="AH288" s="150"/>
      <c r="AI288" s="148"/>
      <c r="AJ288" s="148"/>
      <c r="AK288" s="151"/>
      <c r="AL288" s="151"/>
      <c r="AM288" s="151"/>
      <c r="AN288" s="148"/>
      <c r="AO288" s="148"/>
      <c r="AR288" s="153"/>
      <c r="AS288" s="153"/>
      <c r="AT288" s="153"/>
      <c r="AU288" s="153"/>
      <c r="AV288" s="148"/>
      <c r="AW288" s="148"/>
      <c r="AX288" s="149"/>
      <c r="AY288" s="150"/>
      <c r="AZ288" s="148"/>
      <c r="BA288" s="148"/>
      <c r="BB288" s="151"/>
      <c r="BC288" s="151"/>
      <c r="BD288" s="151"/>
      <c r="BE288" s="148"/>
      <c r="BF288" s="148"/>
      <c r="BI288" s="153"/>
      <c r="BJ288" s="153"/>
      <c r="BK288" s="153"/>
      <c r="BL288" s="153"/>
      <c r="BM288" s="148"/>
      <c r="BN288" s="148"/>
      <c r="BO288" s="149"/>
      <c r="BP288" s="150"/>
      <c r="BQ288" s="148"/>
      <c r="BR288" s="148"/>
      <c r="BS288" s="151"/>
      <c r="BT288" s="151"/>
      <c r="BU288" s="151"/>
      <c r="BV288" s="148"/>
      <c r="BW288" s="148"/>
      <c r="BZ288" s="153"/>
      <c r="CA288" s="153"/>
      <c r="CB288" s="153"/>
      <c r="CC288" s="153"/>
      <c r="CD288" s="148"/>
      <c r="CE288" s="148"/>
      <c r="CF288" s="149"/>
      <c r="CG288" s="150"/>
      <c r="CH288" s="148"/>
      <c r="CI288" s="148"/>
      <c r="CJ288" s="151"/>
      <c r="CK288" s="151"/>
      <c r="CL288" s="151"/>
      <c r="CM288" s="148"/>
      <c r="CN288" s="148"/>
      <c r="CQ288" s="153"/>
      <c r="CR288" s="153"/>
      <c r="CS288" s="153"/>
      <c r="CT288" s="153"/>
      <c r="CU288" s="148"/>
      <c r="CV288" s="148"/>
      <c r="CW288" s="149"/>
      <c r="CX288" s="150"/>
      <c r="CY288" s="148"/>
      <c r="CZ288" s="148"/>
      <c r="DA288" s="151"/>
      <c r="DB288" s="151"/>
      <c r="DC288" s="151"/>
      <c r="DD288" s="148"/>
      <c r="DE288" s="148"/>
      <c r="DH288" s="153"/>
      <c r="DI288" s="153"/>
      <c r="DJ288" s="153"/>
      <c r="DK288" s="153"/>
      <c r="DL288" s="148"/>
      <c r="DM288" s="148"/>
      <c r="DN288" s="149"/>
      <c r="DO288" s="150"/>
      <c r="DP288" s="148"/>
      <c r="DQ288" s="148"/>
      <c r="DR288" s="151"/>
      <c r="DS288" s="151"/>
      <c r="DT288" s="151"/>
      <c r="DU288" s="148"/>
      <c r="DV288" s="148"/>
      <c r="DY288" s="153"/>
      <c r="DZ288" s="153"/>
      <c r="EA288" s="153"/>
      <c r="EB288" s="153"/>
      <c r="EC288" s="148"/>
      <c r="ED288" s="148"/>
      <c r="EE288" s="149"/>
      <c r="EF288" s="150"/>
      <c r="EG288" s="148"/>
      <c r="EH288" s="148"/>
      <c r="EI288" s="151"/>
      <c r="EJ288" s="151"/>
      <c r="EK288" s="151"/>
      <c r="EL288" s="148"/>
      <c r="EM288" s="148"/>
      <c r="EP288" s="153"/>
      <c r="EQ288" s="153"/>
      <c r="ER288" s="153"/>
      <c r="ES288" s="153"/>
      <c r="ET288" s="148"/>
      <c r="EU288" s="148"/>
      <c r="EV288" s="149"/>
      <c r="EW288" s="150"/>
      <c r="EX288" s="148"/>
      <c r="EY288" s="148"/>
      <c r="EZ288" s="151"/>
      <c r="FA288" s="151"/>
      <c r="FB288" s="151"/>
      <c r="FC288" s="148"/>
      <c r="FD288" s="148"/>
      <c r="FG288" s="153"/>
      <c r="FH288" s="153"/>
      <c r="FI288" s="153"/>
      <c r="FJ288" s="153"/>
      <c r="FK288" s="148"/>
      <c r="FL288" s="148"/>
      <c r="FM288" s="149"/>
      <c r="FN288" s="150"/>
      <c r="FO288" s="148"/>
      <c r="FP288" s="148"/>
      <c r="FQ288" s="151"/>
      <c r="FR288" s="151"/>
      <c r="FS288" s="151"/>
      <c r="FT288" s="148"/>
      <c r="FU288" s="148"/>
      <c r="FX288" s="153"/>
      <c r="FY288" s="153"/>
      <c r="FZ288" s="153"/>
      <c r="GA288" s="153"/>
      <c r="GB288" s="148"/>
      <c r="GC288" s="148"/>
      <c r="GD288" s="149"/>
      <c r="GE288" s="150"/>
      <c r="GF288" s="148"/>
      <c r="GG288" s="148"/>
      <c r="GH288" s="151"/>
      <c r="GI288" s="151"/>
      <c r="GJ288" s="151"/>
      <c r="GK288" s="148"/>
      <c r="GL288" s="148"/>
      <c r="GO288" s="153"/>
      <c r="GP288" s="153"/>
      <c r="GQ288" s="153"/>
      <c r="GR288" s="153"/>
      <c r="GS288" s="148"/>
      <c r="GT288" s="148"/>
      <c r="GU288" s="149"/>
      <c r="GV288" s="150"/>
      <c r="GW288" s="148"/>
      <c r="GX288" s="148"/>
      <c r="GY288" s="151"/>
      <c r="GZ288" s="151"/>
      <c r="HA288" s="151"/>
      <c r="HB288" s="148"/>
      <c r="HC288" s="148"/>
      <c r="HF288" s="153"/>
    </row>
    <row r="289" spans="1:215" s="152" customFormat="1" ht="80" customHeight="1">
      <c r="A289" s="375" t="s">
        <v>5005</v>
      </c>
      <c r="B289" s="516" t="s">
        <v>2522</v>
      </c>
      <c r="C289" s="516" t="s">
        <v>2522</v>
      </c>
      <c r="D289" s="516" t="s">
        <v>3415</v>
      </c>
      <c r="E289" s="483" t="str">
        <f t="shared" si="7"/>
        <v>山口市朝倉町4-55-6</v>
      </c>
      <c r="F289" s="483" t="s">
        <v>876</v>
      </c>
      <c r="G289" s="515">
        <v>36251</v>
      </c>
      <c r="H289" s="483" t="s">
        <v>1822</v>
      </c>
      <c r="I289" s="376" t="s">
        <v>424</v>
      </c>
      <c r="J289" s="494" t="s">
        <v>4099</v>
      </c>
      <c r="K289" s="486" t="s">
        <v>2</v>
      </c>
      <c r="L289" s="486" t="s">
        <v>3271</v>
      </c>
      <c r="M289" s="483" t="s">
        <v>34</v>
      </c>
      <c r="N289" s="483" t="s">
        <v>5004</v>
      </c>
      <c r="O289" s="487" t="s">
        <v>234</v>
      </c>
      <c r="P289" s="497" t="s">
        <v>9</v>
      </c>
      <c r="Q289" s="150"/>
      <c r="R289" s="148"/>
      <c r="S289" s="148"/>
      <c r="T289" s="151"/>
      <c r="U289" s="151"/>
      <c r="V289" s="151"/>
      <c r="W289" s="148"/>
      <c r="X289" s="148"/>
      <c r="AA289" s="153"/>
      <c r="AB289" s="153"/>
      <c r="AC289" s="153"/>
      <c r="AD289" s="153"/>
      <c r="AE289" s="148"/>
      <c r="AF289" s="148"/>
      <c r="AG289" s="149"/>
      <c r="AH289" s="150"/>
      <c r="AI289" s="148"/>
      <c r="AJ289" s="148"/>
      <c r="AK289" s="151"/>
      <c r="AL289" s="151"/>
      <c r="AM289" s="151"/>
      <c r="AN289" s="148"/>
      <c r="AO289" s="148"/>
      <c r="AR289" s="153"/>
      <c r="AS289" s="153"/>
      <c r="AT289" s="153"/>
      <c r="AU289" s="153"/>
      <c r="AV289" s="148"/>
      <c r="AW289" s="148"/>
      <c r="AX289" s="149"/>
      <c r="AY289" s="150"/>
      <c r="AZ289" s="148"/>
      <c r="BA289" s="148"/>
      <c r="BB289" s="151"/>
      <c r="BC289" s="151"/>
      <c r="BD289" s="151"/>
      <c r="BE289" s="148"/>
      <c r="BF289" s="148"/>
      <c r="BI289" s="153"/>
      <c r="BJ289" s="153"/>
      <c r="BK289" s="153"/>
      <c r="BL289" s="153"/>
      <c r="BM289" s="148"/>
      <c r="BN289" s="148"/>
      <c r="BO289" s="149"/>
      <c r="BP289" s="150"/>
      <c r="BQ289" s="148"/>
      <c r="BR289" s="148"/>
      <c r="BS289" s="151"/>
      <c r="BT289" s="151"/>
      <c r="BU289" s="151"/>
      <c r="BV289" s="148"/>
      <c r="BW289" s="148"/>
      <c r="BZ289" s="153"/>
      <c r="CA289" s="153"/>
      <c r="CB289" s="153"/>
      <c r="CC289" s="153"/>
      <c r="CD289" s="148"/>
      <c r="CE289" s="148"/>
      <c r="CF289" s="149"/>
      <c r="CG289" s="150"/>
      <c r="CH289" s="148"/>
      <c r="CI289" s="148"/>
      <c r="CJ289" s="151"/>
      <c r="CK289" s="151"/>
      <c r="CL289" s="151"/>
      <c r="CM289" s="148"/>
      <c r="CN289" s="148"/>
      <c r="CQ289" s="153"/>
      <c r="CR289" s="153"/>
      <c r="CS289" s="153"/>
      <c r="CT289" s="153"/>
      <c r="CU289" s="148"/>
      <c r="CV289" s="148"/>
      <c r="CW289" s="149"/>
      <c r="CX289" s="150"/>
      <c r="CY289" s="148"/>
      <c r="CZ289" s="148"/>
      <c r="DA289" s="151"/>
      <c r="DB289" s="151"/>
      <c r="DC289" s="151"/>
      <c r="DD289" s="148"/>
      <c r="DE289" s="148"/>
      <c r="DH289" s="153"/>
      <c r="DI289" s="153"/>
      <c r="DJ289" s="153"/>
      <c r="DK289" s="153"/>
      <c r="DL289" s="148"/>
      <c r="DM289" s="148"/>
      <c r="DN289" s="149"/>
      <c r="DO289" s="150"/>
      <c r="DP289" s="148"/>
      <c r="DQ289" s="148"/>
      <c r="DR289" s="151"/>
      <c r="DS289" s="151"/>
      <c r="DT289" s="151"/>
      <c r="DU289" s="148"/>
      <c r="DV289" s="148"/>
      <c r="DY289" s="153"/>
      <c r="DZ289" s="153"/>
      <c r="EA289" s="153"/>
      <c r="EB289" s="153"/>
      <c r="EC289" s="148"/>
      <c r="ED289" s="148"/>
      <c r="EE289" s="149"/>
      <c r="EF289" s="150"/>
      <c r="EG289" s="148"/>
      <c r="EH289" s="148"/>
      <c r="EI289" s="151"/>
      <c r="EJ289" s="151"/>
      <c r="EK289" s="151"/>
      <c r="EL289" s="148"/>
      <c r="EM289" s="148"/>
      <c r="EP289" s="153"/>
      <c r="EQ289" s="153"/>
      <c r="ER289" s="153"/>
      <c r="ES289" s="153"/>
      <c r="ET289" s="148"/>
      <c r="EU289" s="148"/>
      <c r="EV289" s="149"/>
      <c r="EW289" s="150"/>
      <c r="EX289" s="148"/>
      <c r="EY289" s="148"/>
      <c r="EZ289" s="151"/>
      <c r="FA289" s="151"/>
      <c r="FB289" s="151"/>
      <c r="FC289" s="148"/>
      <c r="FD289" s="148"/>
      <c r="FG289" s="153"/>
      <c r="FH289" s="153"/>
      <c r="FI289" s="153"/>
      <c r="FJ289" s="153"/>
      <c r="FK289" s="148"/>
      <c r="FL289" s="148"/>
      <c r="FM289" s="149"/>
      <c r="FN289" s="150"/>
      <c r="FO289" s="148"/>
      <c r="FP289" s="148"/>
      <c r="FQ289" s="151"/>
      <c r="FR289" s="151"/>
      <c r="FS289" s="151"/>
      <c r="FT289" s="148"/>
      <c r="FU289" s="148"/>
      <c r="FX289" s="153"/>
      <c r="FY289" s="153"/>
      <c r="FZ289" s="153"/>
      <c r="GA289" s="153"/>
      <c r="GB289" s="148"/>
      <c r="GC289" s="148"/>
      <c r="GD289" s="149"/>
      <c r="GE289" s="150"/>
      <c r="GF289" s="148"/>
      <c r="GG289" s="148"/>
      <c r="GH289" s="151"/>
      <c r="GI289" s="151"/>
      <c r="GJ289" s="151"/>
      <c r="GK289" s="148"/>
      <c r="GL289" s="148"/>
      <c r="GO289" s="153"/>
      <c r="GP289" s="153"/>
      <c r="GQ289" s="153"/>
      <c r="GR289" s="153"/>
      <c r="GS289" s="148"/>
      <c r="GT289" s="148"/>
      <c r="GU289" s="149"/>
      <c r="GV289" s="150"/>
      <c r="GW289" s="148"/>
      <c r="GX289" s="148"/>
      <c r="GY289" s="151"/>
      <c r="GZ289" s="151"/>
      <c r="HA289" s="151"/>
      <c r="HB289" s="148"/>
      <c r="HC289" s="148"/>
      <c r="HF289" s="153"/>
    </row>
    <row r="290" spans="1:215" s="152" customFormat="1" ht="41.25" customHeight="1">
      <c r="A290" s="229" t="s">
        <v>5001</v>
      </c>
      <c r="B290" s="230" t="s">
        <v>5000</v>
      </c>
      <c r="C290" s="230" t="s">
        <v>5000</v>
      </c>
      <c r="D290" s="230" t="s">
        <v>1228</v>
      </c>
      <c r="E290" s="483" t="str">
        <f t="shared" si="7"/>
        <v>山口市鋳銭司12361-3</v>
      </c>
      <c r="F290" s="483" t="s">
        <v>920</v>
      </c>
      <c r="G290" s="515">
        <v>36617</v>
      </c>
      <c r="H290" s="483" t="s">
        <v>1823</v>
      </c>
      <c r="I290" s="376" t="s">
        <v>535</v>
      </c>
      <c r="J290" s="494" t="s">
        <v>4099</v>
      </c>
      <c r="K290" s="486" t="s">
        <v>2</v>
      </c>
      <c r="L290" s="486" t="s">
        <v>222</v>
      </c>
      <c r="M290" s="483" t="s">
        <v>7004</v>
      </c>
      <c r="N290" s="483" t="s">
        <v>4999</v>
      </c>
      <c r="O290" s="487" t="s">
        <v>234</v>
      </c>
      <c r="P290" s="497" t="s">
        <v>9</v>
      </c>
      <c r="Q290" s="150"/>
      <c r="R290" s="148"/>
      <c r="S290" s="148"/>
      <c r="T290" s="151"/>
      <c r="U290" s="151"/>
      <c r="V290" s="151"/>
      <c r="W290" s="148"/>
      <c r="X290" s="148"/>
      <c r="AA290" s="153"/>
      <c r="AB290" s="153"/>
      <c r="AC290" s="153"/>
      <c r="AD290" s="153"/>
      <c r="AE290" s="148"/>
      <c r="AF290" s="148"/>
      <c r="AG290" s="149"/>
      <c r="AH290" s="150"/>
      <c r="AI290" s="148"/>
      <c r="AJ290" s="148"/>
      <c r="AK290" s="151"/>
      <c r="AL290" s="151"/>
      <c r="AM290" s="151"/>
      <c r="AN290" s="148"/>
      <c r="AO290" s="148"/>
      <c r="AR290" s="153"/>
      <c r="AS290" s="153"/>
      <c r="AT290" s="153"/>
      <c r="AU290" s="153"/>
      <c r="AV290" s="148"/>
      <c r="AW290" s="148"/>
      <c r="AX290" s="149"/>
      <c r="AY290" s="150"/>
      <c r="AZ290" s="148"/>
      <c r="BA290" s="148"/>
      <c r="BB290" s="151"/>
      <c r="BC290" s="151"/>
      <c r="BD290" s="151"/>
      <c r="BE290" s="148"/>
      <c r="BF290" s="148"/>
      <c r="BI290" s="153"/>
      <c r="BJ290" s="153"/>
      <c r="BK290" s="153"/>
      <c r="BL290" s="153"/>
      <c r="BM290" s="148"/>
      <c r="BN290" s="148"/>
      <c r="BO290" s="149"/>
      <c r="BP290" s="150"/>
      <c r="BQ290" s="148"/>
      <c r="BR290" s="148"/>
      <c r="BS290" s="151"/>
      <c r="BT290" s="151"/>
      <c r="BU290" s="151"/>
      <c r="BV290" s="148"/>
      <c r="BW290" s="148"/>
      <c r="BZ290" s="153"/>
      <c r="CA290" s="153"/>
      <c r="CB290" s="153"/>
      <c r="CC290" s="153"/>
      <c r="CD290" s="148"/>
      <c r="CE290" s="148"/>
      <c r="CF290" s="149"/>
      <c r="CG290" s="150"/>
      <c r="CH290" s="148"/>
      <c r="CI290" s="148"/>
      <c r="CJ290" s="151"/>
      <c r="CK290" s="151"/>
      <c r="CL290" s="151"/>
      <c r="CM290" s="148"/>
      <c r="CN290" s="148"/>
      <c r="CQ290" s="153"/>
      <c r="CR290" s="153"/>
      <c r="CS290" s="153"/>
      <c r="CT290" s="153"/>
      <c r="CU290" s="148"/>
      <c r="CV290" s="148"/>
      <c r="CW290" s="149"/>
      <c r="CX290" s="150"/>
      <c r="CY290" s="148"/>
      <c r="CZ290" s="148"/>
      <c r="DA290" s="151"/>
      <c r="DB290" s="151"/>
      <c r="DC290" s="151"/>
      <c r="DD290" s="148"/>
      <c r="DE290" s="148"/>
      <c r="DH290" s="153"/>
      <c r="DI290" s="153"/>
      <c r="DJ290" s="153"/>
      <c r="DK290" s="153"/>
      <c r="DL290" s="148"/>
      <c r="DM290" s="148"/>
      <c r="DN290" s="149"/>
      <c r="DO290" s="150"/>
      <c r="DP290" s="148"/>
      <c r="DQ290" s="148"/>
      <c r="DR290" s="151"/>
      <c r="DS290" s="151"/>
      <c r="DT290" s="151"/>
      <c r="DU290" s="148"/>
      <c r="DV290" s="148"/>
      <c r="DY290" s="153"/>
      <c r="DZ290" s="153"/>
      <c r="EA290" s="153"/>
      <c r="EB290" s="153"/>
      <c r="EC290" s="148"/>
      <c r="ED290" s="148"/>
      <c r="EE290" s="149"/>
      <c r="EF290" s="150"/>
      <c r="EG290" s="148"/>
      <c r="EH290" s="148"/>
      <c r="EI290" s="151"/>
      <c r="EJ290" s="151"/>
      <c r="EK290" s="151"/>
      <c r="EL290" s="148"/>
      <c r="EM290" s="148"/>
      <c r="EP290" s="153"/>
      <c r="EQ290" s="153"/>
      <c r="ER290" s="153"/>
      <c r="ES290" s="153"/>
      <c r="ET290" s="148"/>
      <c r="EU290" s="148"/>
      <c r="EV290" s="149"/>
      <c r="EW290" s="150"/>
      <c r="EX290" s="148"/>
      <c r="EY290" s="148"/>
      <c r="EZ290" s="151"/>
      <c r="FA290" s="151"/>
      <c r="FB290" s="151"/>
      <c r="FC290" s="148"/>
      <c r="FD290" s="148"/>
      <c r="FG290" s="153"/>
      <c r="FH290" s="153"/>
      <c r="FI290" s="153"/>
      <c r="FJ290" s="153"/>
      <c r="FK290" s="148"/>
      <c r="FL290" s="148"/>
      <c r="FM290" s="149"/>
      <c r="FN290" s="150"/>
      <c r="FO290" s="148"/>
      <c r="FP290" s="148"/>
      <c r="FQ290" s="151"/>
      <c r="FR290" s="151"/>
      <c r="FS290" s="151"/>
      <c r="FT290" s="148"/>
      <c r="FU290" s="148"/>
      <c r="FX290" s="153"/>
      <c r="FY290" s="153"/>
      <c r="FZ290" s="153"/>
      <c r="GA290" s="153"/>
      <c r="GB290" s="148"/>
      <c r="GC290" s="148"/>
      <c r="GD290" s="149"/>
      <c r="GE290" s="150"/>
      <c r="GF290" s="148"/>
      <c r="GG290" s="148"/>
      <c r="GH290" s="151"/>
      <c r="GI290" s="151"/>
      <c r="GJ290" s="151"/>
      <c r="GK290" s="148"/>
      <c r="GL290" s="148"/>
      <c r="GO290" s="153"/>
      <c r="GP290" s="153"/>
      <c r="GQ290" s="153"/>
      <c r="GR290" s="153"/>
      <c r="GS290" s="148"/>
      <c r="GT290" s="148"/>
      <c r="GU290" s="149"/>
      <c r="GV290" s="150"/>
      <c r="GW290" s="148"/>
      <c r="GX290" s="148"/>
      <c r="GY290" s="151"/>
      <c r="GZ290" s="151"/>
      <c r="HA290" s="151"/>
      <c r="HB290" s="148"/>
      <c r="HC290" s="148"/>
      <c r="HF290" s="153"/>
    </row>
    <row r="291" spans="1:215" s="152" customFormat="1" ht="41.25" customHeight="1">
      <c r="A291" s="375" t="s">
        <v>4998</v>
      </c>
      <c r="B291" s="516" t="s">
        <v>4049</v>
      </c>
      <c r="C291" s="516" t="s">
        <v>4049</v>
      </c>
      <c r="D291" s="516" t="s">
        <v>4997</v>
      </c>
      <c r="E291" s="483" t="str">
        <f t="shared" si="7"/>
        <v>山口市深溝803-1</v>
      </c>
      <c r="F291" s="483" t="s">
        <v>1044</v>
      </c>
      <c r="G291" s="515">
        <v>37742</v>
      </c>
      <c r="H291" s="483" t="s">
        <v>1824</v>
      </c>
      <c r="I291" s="376" t="s">
        <v>424</v>
      </c>
      <c r="J291" s="494" t="s">
        <v>4099</v>
      </c>
      <c r="K291" s="486" t="s">
        <v>2</v>
      </c>
      <c r="L291" s="486" t="s">
        <v>3271</v>
      </c>
      <c r="M291" s="483" t="s">
        <v>1303</v>
      </c>
      <c r="N291" s="483" t="s">
        <v>4996</v>
      </c>
      <c r="O291" s="487" t="s">
        <v>234</v>
      </c>
      <c r="P291" s="497" t="s">
        <v>9</v>
      </c>
      <c r="Q291" s="150"/>
      <c r="R291" s="148"/>
      <c r="S291" s="148"/>
      <c r="T291" s="151"/>
      <c r="U291" s="151"/>
      <c r="V291" s="151"/>
      <c r="W291" s="148"/>
      <c r="X291" s="148"/>
      <c r="AA291" s="153"/>
      <c r="AB291" s="153"/>
      <c r="AC291" s="153"/>
      <c r="AD291" s="153"/>
      <c r="AE291" s="148"/>
      <c r="AF291" s="148"/>
      <c r="AG291" s="149"/>
      <c r="AH291" s="150"/>
      <c r="AI291" s="148"/>
      <c r="AJ291" s="148"/>
      <c r="AK291" s="151"/>
      <c r="AL291" s="151"/>
      <c r="AM291" s="151"/>
      <c r="AN291" s="148"/>
      <c r="AO291" s="148"/>
      <c r="AR291" s="153"/>
      <c r="AS291" s="153"/>
      <c r="AT291" s="153"/>
      <c r="AU291" s="153"/>
      <c r="AV291" s="148"/>
      <c r="AW291" s="148"/>
      <c r="AX291" s="149"/>
      <c r="AY291" s="150"/>
      <c r="AZ291" s="148"/>
      <c r="BA291" s="148"/>
      <c r="BB291" s="151"/>
      <c r="BC291" s="151"/>
      <c r="BD291" s="151"/>
      <c r="BE291" s="148"/>
      <c r="BF291" s="148"/>
      <c r="BI291" s="153"/>
      <c r="BJ291" s="153"/>
      <c r="BK291" s="153"/>
      <c r="BL291" s="153"/>
      <c r="BM291" s="148"/>
      <c r="BN291" s="148"/>
      <c r="BO291" s="149"/>
      <c r="BP291" s="150"/>
      <c r="BQ291" s="148"/>
      <c r="BR291" s="148"/>
      <c r="BS291" s="151"/>
      <c r="BT291" s="151"/>
      <c r="BU291" s="151"/>
      <c r="BV291" s="148"/>
      <c r="BW291" s="148"/>
      <c r="BZ291" s="153"/>
      <c r="CA291" s="153"/>
      <c r="CB291" s="153"/>
      <c r="CC291" s="153"/>
      <c r="CD291" s="148"/>
      <c r="CE291" s="148"/>
      <c r="CF291" s="149"/>
      <c r="CG291" s="150"/>
      <c r="CH291" s="148"/>
      <c r="CI291" s="148"/>
      <c r="CJ291" s="151"/>
      <c r="CK291" s="151"/>
      <c r="CL291" s="151"/>
      <c r="CM291" s="148"/>
      <c r="CN291" s="148"/>
      <c r="CQ291" s="153"/>
      <c r="CR291" s="153"/>
      <c r="CS291" s="153"/>
      <c r="CT291" s="153"/>
      <c r="CU291" s="148"/>
      <c r="CV291" s="148"/>
      <c r="CW291" s="149"/>
      <c r="CX291" s="150"/>
      <c r="CY291" s="148"/>
      <c r="CZ291" s="148"/>
      <c r="DA291" s="151"/>
      <c r="DB291" s="151"/>
      <c r="DC291" s="151"/>
      <c r="DD291" s="148"/>
      <c r="DE291" s="148"/>
      <c r="DH291" s="153"/>
      <c r="DI291" s="153"/>
      <c r="DJ291" s="153"/>
      <c r="DK291" s="153"/>
      <c r="DL291" s="148"/>
      <c r="DM291" s="148"/>
      <c r="DN291" s="149"/>
      <c r="DO291" s="150"/>
      <c r="DP291" s="148"/>
      <c r="DQ291" s="148"/>
      <c r="DR291" s="151"/>
      <c r="DS291" s="151"/>
      <c r="DT291" s="151"/>
      <c r="DU291" s="148"/>
      <c r="DV291" s="148"/>
      <c r="DY291" s="153"/>
      <c r="DZ291" s="153"/>
      <c r="EA291" s="153"/>
      <c r="EB291" s="153"/>
      <c r="EC291" s="148"/>
      <c r="ED291" s="148"/>
      <c r="EE291" s="149"/>
      <c r="EF291" s="150"/>
      <c r="EG291" s="148"/>
      <c r="EH291" s="148"/>
      <c r="EI291" s="151"/>
      <c r="EJ291" s="151"/>
      <c r="EK291" s="151"/>
      <c r="EL291" s="148"/>
      <c r="EM291" s="148"/>
      <c r="EP291" s="153"/>
      <c r="EQ291" s="153"/>
      <c r="ER291" s="153"/>
      <c r="ES291" s="153"/>
      <c r="ET291" s="148"/>
      <c r="EU291" s="148"/>
      <c r="EV291" s="149"/>
      <c r="EW291" s="150"/>
      <c r="EX291" s="148"/>
      <c r="EY291" s="148"/>
      <c r="EZ291" s="151"/>
      <c r="FA291" s="151"/>
      <c r="FB291" s="151"/>
      <c r="FC291" s="148"/>
      <c r="FD291" s="148"/>
      <c r="FG291" s="153"/>
      <c r="FH291" s="153"/>
      <c r="FI291" s="153"/>
      <c r="FJ291" s="153"/>
      <c r="FK291" s="148"/>
      <c r="FL291" s="148"/>
      <c r="FM291" s="149"/>
      <c r="FN291" s="150"/>
      <c r="FO291" s="148"/>
      <c r="FP291" s="148"/>
      <c r="FQ291" s="151"/>
      <c r="FR291" s="151"/>
      <c r="FS291" s="151"/>
      <c r="FT291" s="148"/>
      <c r="FU291" s="148"/>
      <c r="FX291" s="153"/>
      <c r="FY291" s="153"/>
      <c r="FZ291" s="153"/>
      <c r="GA291" s="153"/>
      <c r="GB291" s="148"/>
      <c r="GC291" s="148"/>
      <c r="GD291" s="149"/>
      <c r="GE291" s="150"/>
      <c r="GF291" s="148"/>
      <c r="GG291" s="148"/>
      <c r="GH291" s="151"/>
      <c r="GI291" s="151"/>
      <c r="GJ291" s="151"/>
      <c r="GK291" s="148"/>
      <c r="GL291" s="148"/>
      <c r="GO291" s="153"/>
      <c r="GP291" s="153"/>
      <c r="GQ291" s="153"/>
      <c r="GR291" s="153"/>
      <c r="GS291" s="148"/>
      <c r="GT291" s="148"/>
      <c r="GU291" s="149"/>
      <c r="GV291" s="150"/>
      <c r="GW291" s="148"/>
      <c r="GX291" s="148"/>
      <c r="GY291" s="151"/>
      <c r="GZ291" s="151"/>
      <c r="HA291" s="151"/>
      <c r="HB291" s="148"/>
      <c r="HC291" s="148"/>
      <c r="HF291" s="153"/>
    </row>
    <row r="292" spans="1:215" s="152" customFormat="1" ht="41.25" customHeight="1">
      <c r="A292" s="375" t="s">
        <v>4995</v>
      </c>
      <c r="B292" s="516" t="s">
        <v>4994</v>
      </c>
      <c r="C292" s="516" t="s">
        <v>4994</v>
      </c>
      <c r="D292" s="516" t="s">
        <v>4993</v>
      </c>
      <c r="E292" s="483" t="str">
        <f t="shared" si="7"/>
        <v>山口市大内御堀6-2-5</v>
      </c>
      <c r="F292" s="483" t="s">
        <v>1121</v>
      </c>
      <c r="G292" s="515">
        <v>37773</v>
      </c>
      <c r="H292" s="483" t="s">
        <v>2892</v>
      </c>
      <c r="I292" s="376" t="s">
        <v>424</v>
      </c>
      <c r="J292" s="494" t="s">
        <v>4099</v>
      </c>
      <c r="K292" s="486" t="s">
        <v>2</v>
      </c>
      <c r="L292" s="486" t="s">
        <v>3271</v>
      </c>
      <c r="M292" s="483" t="s">
        <v>4992</v>
      </c>
      <c r="N292" s="483" t="s">
        <v>4991</v>
      </c>
      <c r="O292" s="487" t="s">
        <v>234</v>
      </c>
      <c r="P292" s="497" t="s">
        <v>3400</v>
      </c>
      <c r="Q292" s="150"/>
      <c r="R292" s="148"/>
      <c r="S292" s="148"/>
      <c r="T292" s="151"/>
      <c r="U292" s="151"/>
      <c r="V292" s="151"/>
      <c r="W292" s="148"/>
      <c r="X292" s="148"/>
      <c r="AA292" s="153"/>
      <c r="AB292" s="153"/>
      <c r="AC292" s="153"/>
      <c r="AD292" s="153"/>
      <c r="AE292" s="148"/>
      <c r="AF292" s="148"/>
      <c r="AG292" s="149"/>
      <c r="AH292" s="150"/>
      <c r="AI292" s="148"/>
      <c r="AJ292" s="148"/>
      <c r="AK292" s="151"/>
      <c r="AL292" s="151"/>
      <c r="AM292" s="151"/>
      <c r="AN292" s="148"/>
      <c r="AO292" s="148"/>
      <c r="AR292" s="153"/>
      <c r="AS292" s="153"/>
      <c r="AT292" s="153"/>
      <c r="AU292" s="153"/>
      <c r="AV292" s="148"/>
      <c r="AW292" s="148"/>
      <c r="AX292" s="149"/>
      <c r="AY292" s="150"/>
      <c r="AZ292" s="148"/>
      <c r="BA292" s="148"/>
      <c r="BB292" s="151"/>
      <c r="BC292" s="151"/>
      <c r="BD292" s="151"/>
      <c r="BE292" s="148"/>
      <c r="BF292" s="148"/>
      <c r="BI292" s="153"/>
      <c r="BJ292" s="153"/>
      <c r="BK292" s="153"/>
      <c r="BL292" s="153"/>
      <c r="BM292" s="148"/>
      <c r="BN292" s="148"/>
      <c r="BO292" s="149"/>
      <c r="BP292" s="150"/>
      <c r="BQ292" s="148"/>
      <c r="BR292" s="148"/>
      <c r="BS292" s="151"/>
      <c r="BT292" s="151"/>
      <c r="BU292" s="151"/>
      <c r="BV292" s="148"/>
      <c r="BW292" s="148"/>
      <c r="BZ292" s="153"/>
      <c r="CA292" s="153"/>
      <c r="CB292" s="153"/>
      <c r="CC292" s="153"/>
      <c r="CD292" s="148"/>
      <c r="CE292" s="148"/>
      <c r="CF292" s="149"/>
      <c r="CG292" s="150"/>
      <c r="CH292" s="148"/>
      <c r="CI292" s="148"/>
      <c r="CJ292" s="151"/>
      <c r="CK292" s="151"/>
      <c r="CL292" s="151"/>
      <c r="CM292" s="148"/>
      <c r="CN292" s="148"/>
      <c r="CQ292" s="153"/>
      <c r="CR292" s="153"/>
      <c r="CS292" s="153"/>
      <c r="CT292" s="153"/>
      <c r="CU292" s="148"/>
      <c r="CV292" s="148"/>
      <c r="CW292" s="149"/>
      <c r="CX292" s="150"/>
      <c r="CY292" s="148"/>
      <c r="CZ292" s="148"/>
      <c r="DA292" s="151"/>
      <c r="DB292" s="151"/>
      <c r="DC292" s="151"/>
      <c r="DD292" s="148"/>
      <c r="DE292" s="148"/>
      <c r="DH292" s="153"/>
      <c r="DI292" s="153"/>
      <c r="DJ292" s="153"/>
      <c r="DK292" s="153"/>
      <c r="DL292" s="148"/>
      <c r="DM292" s="148"/>
      <c r="DN292" s="149"/>
      <c r="DO292" s="150"/>
      <c r="DP292" s="148"/>
      <c r="DQ292" s="148"/>
      <c r="DR292" s="151"/>
      <c r="DS292" s="151"/>
      <c r="DT292" s="151"/>
      <c r="DU292" s="148"/>
      <c r="DV292" s="148"/>
      <c r="DY292" s="153"/>
      <c r="DZ292" s="153"/>
      <c r="EA292" s="153"/>
      <c r="EB292" s="153"/>
      <c r="EC292" s="148"/>
      <c r="ED292" s="148"/>
      <c r="EE292" s="149"/>
      <c r="EF292" s="150"/>
      <c r="EG292" s="148"/>
      <c r="EH292" s="148"/>
      <c r="EI292" s="151"/>
      <c r="EJ292" s="151"/>
      <c r="EK292" s="151"/>
      <c r="EL292" s="148"/>
      <c r="EM292" s="148"/>
      <c r="EP292" s="153"/>
      <c r="EQ292" s="153"/>
      <c r="ER292" s="153"/>
      <c r="ES292" s="153"/>
      <c r="ET292" s="148"/>
      <c r="EU292" s="148"/>
      <c r="EV292" s="149"/>
      <c r="EW292" s="150"/>
      <c r="EX292" s="148"/>
      <c r="EY292" s="148"/>
      <c r="EZ292" s="151"/>
      <c r="FA292" s="151"/>
      <c r="FB292" s="151"/>
      <c r="FC292" s="148"/>
      <c r="FD292" s="148"/>
      <c r="FG292" s="153"/>
      <c r="FH292" s="153"/>
      <c r="FI292" s="153"/>
      <c r="FJ292" s="153"/>
      <c r="FK292" s="148"/>
      <c r="FL292" s="148"/>
      <c r="FM292" s="149"/>
      <c r="FN292" s="150"/>
      <c r="FO292" s="148"/>
      <c r="FP292" s="148"/>
      <c r="FQ292" s="151"/>
      <c r="FR292" s="151"/>
      <c r="FS292" s="151"/>
      <c r="FT292" s="148"/>
      <c r="FU292" s="148"/>
      <c r="FX292" s="153"/>
      <c r="FY292" s="153"/>
      <c r="FZ292" s="153"/>
      <c r="GA292" s="153"/>
      <c r="GB292" s="148"/>
      <c r="GC292" s="148"/>
      <c r="GD292" s="149"/>
      <c r="GE292" s="150"/>
      <c r="GF292" s="148"/>
      <c r="GG292" s="148"/>
      <c r="GH292" s="151"/>
      <c r="GI292" s="151"/>
      <c r="GJ292" s="151"/>
      <c r="GK292" s="148"/>
      <c r="GL292" s="148"/>
      <c r="GO292" s="153"/>
      <c r="GP292" s="153"/>
      <c r="GQ292" s="153"/>
      <c r="GR292" s="153"/>
      <c r="GS292" s="148"/>
      <c r="GT292" s="148"/>
      <c r="GU292" s="149"/>
      <c r="GV292" s="150"/>
      <c r="GW292" s="148"/>
      <c r="GX292" s="148"/>
      <c r="GY292" s="151"/>
      <c r="GZ292" s="151"/>
      <c r="HA292" s="151"/>
      <c r="HB292" s="148"/>
      <c r="HC292" s="148"/>
      <c r="HF292" s="153"/>
    </row>
    <row r="293" spans="1:215" s="152" customFormat="1" ht="41.25" customHeight="1">
      <c r="A293" s="375" t="s">
        <v>4990</v>
      </c>
      <c r="B293" s="516" t="s">
        <v>4989</v>
      </c>
      <c r="C293" s="516" t="s">
        <v>4988</v>
      </c>
      <c r="D293" s="516" t="s">
        <v>4987</v>
      </c>
      <c r="E293" s="483" t="str">
        <f t="shared" si="7"/>
        <v>山口市阿東徳佐中3434-1</v>
      </c>
      <c r="F293" s="483" t="s">
        <v>1122</v>
      </c>
      <c r="G293" s="515">
        <v>37987</v>
      </c>
      <c r="H293" s="483" t="s">
        <v>1825</v>
      </c>
      <c r="I293" s="376" t="s">
        <v>3040</v>
      </c>
      <c r="J293" s="494" t="s">
        <v>4099</v>
      </c>
      <c r="K293" s="486" t="s">
        <v>4986</v>
      </c>
      <c r="L293" s="486" t="s">
        <v>222</v>
      </c>
      <c r="M293" s="483" t="s">
        <v>515</v>
      </c>
      <c r="N293" s="483" t="s">
        <v>4985</v>
      </c>
      <c r="O293" s="487" t="s">
        <v>234</v>
      </c>
      <c r="P293" s="497" t="s">
        <v>3400</v>
      </c>
      <c r="Q293" s="150"/>
      <c r="R293" s="148"/>
      <c r="S293" s="148"/>
      <c r="T293" s="151"/>
      <c r="U293" s="151"/>
      <c r="V293" s="151"/>
      <c r="W293" s="148"/>
      <c r="X293" s="148"/>
      <c r="AA293" s="153"/>
      <c r="AB293" s="153"/>
      <c r="AC293" s="153"/>
      <c r="AD293" s="153"/>
      <c r="AE293" s="148"/>
      <c r="AF293" s="148"/>
      <c r="AG293" s="149"/>
      <c r="AH293" s="150"/>
      <c r="AI293" s="148"/>
      <c r="AJ293" s="148"/>
      <c r="AK293" s="151"/>
      <c r="AL293" s="151"/>
      <c r="AM293" s="151"/>
      <c r="AN293" s="148"/>
      <c r="AO293" s="148"/>
      <c r="AR293" s="153"/>
      <c r="AS293" s="153"/>
      <c r="AT293" s="153"/>
      <c r="AU293" s="153"/>
      <c r="AV293" s="148"/>
      <c r="AW293" s="148"/>
      <c r="AX293" s="149"/>
      <c r="AY293" s="150"/>
      <c r="AZ293" s="148"/>
      <c r="BA293" s="148"/>
      <c r="BB293" s="151"/>
      <c r="BC293" s="151"/>
      <c r="BD293" s="151"/>
      <c r="BE293" s="148"/>
      <c r="BF293" s="148"/>
      <c r="BI293" s="153"/>
      <c r="BJ293" s="153"/>
      <c r="BK293" s="153"/>
      <c r="BL293" s="153"/>
      <c r="BM293" s="148"/>
      <c r="BN293" s="148"/>
      <c r="BO293" s="149"/>
      <c r="BP293" s="150"/>
      <c r="BQ293" s="148"/>
      <c r="BR293" s="148"/>
      <c r="BS293" s="151"/>
      <c r="BT293" s="151"/>
      <c r="BU293" s="151"/>
      <c r="BV293" s="148"/>
      <c r="BW293" s="148"/>
      <c r="BZ293" s="153"/>
      <c r="CA293" s="153"/>
      <c r="CB293" s="153"/>
      <c r="CC293" s="153"/>
      <c r="CD293" s="148"/>
      <c r="CE293" s="148"/>
      <c r="CF293" s="149"/>
      <c r="CG293" s="150"/>
      <c r="CH293" s="148"/>
      <c r="CI293" s="148"/>
      <c r="CJ293" s="151"/>
      <c r="CK293" s="151"/>
      <c r="CL293" s="151"/>
      <c r="CM293" s="148"/>
      <c r="CN293" s="148"/>
      <c r="CQ293" s="153"/>
      <c r="CR293" s="153"/>
      <c r="CS293" s="153"/>
      <c r="CT293" s="153"/>
      <c r="CU293" s="148"/>
      <c r="CV293" s="148"/>
      <c r="CW293" s="149"/>
      <c r="CX293" s="150"/>
      <c r="CY293" s="148"/>
      <c r="CZ293" s="148"/>
      <c r="DA293" s="151"/>
      <c r="DB293" s="151"/>
      <c r="DC293" s="151"/>
      <c r="DD293" s="148"/>
      <c r="DE293" s="148"/>
      <c r="DH293" s="153"/>
      <c r="DI293" s="153"/>
      <c r="DJ293" s="153"/>
      <c r="DK293" s="153"/>
      <c r="DL293" s="148"/>
      <c r="DM293" s="148"/>
      <c r="DN293" s="149"/>
      <c r="DO293" s="150"/>
      <c r="DP293" s="148"/>
      <c r="DQ293" s="148"/>
      <c r="DR293" s="151"/>
      <c r="DS293" s="151"/>
      <c r="DT293" s="151"/>
      <c r="DU293" s="148"/>
      <c r="DV293" s="148"/>
      <c r="DY293" s="153"/>
      <c r="DZ293" s="153"/>
      <c r="EA293" s="153"/>
      <c r="EB293" s="153"/>
      <c r="EC293" s="148"/>
      <c r="ED293" s="148"/>
      <c r="EE293" s="149"/>
      <c r="EF293" s="150"/>
      <c r="EG293" s="148"/>
      <c r="EH293" s="148"/>
      <c r="EI293" s="151"/>
      <c r="EJ293" s="151"/>
      <c r="EK293" s="151"/>
      <c r="EL293" s="148"/>
      <c r="EM293" s="148"/>
      <c r="EP293" s="153"/>
      <c r="EQ293" s="153"/>
      <c r="ER293" s="153"/>
      <c r="ES293" s="153"/>
      <c r="ET293" s="148"/>
      <c r="EU293" s="148"/>
      <c r="EV293" s="149"/>
      <c r="EW293" s="150"/>
      <c r="EX293" s="148"/>
      <c r="EY293" s="148"/>
      <c r="EZ293" s="151"/>
      <c r="FA293" s="151"/>
      <c r="FB293" s="151"/>
      <c r="FC293" s="148"/>
      <c r="FD293" s="148"/>
      <c r="FG293" s="153"/>
      <c r="FH293" s="153"/>
      <c r="FI293" s="153"/>
      <c r="FJ293" s="153"/>
      <c r="FK293" s="148"/>
      <c r="FL293" s="148"/>
      <c r="FM293" s="149"/>
      <c r="FN293" s="150"/>
      <c r="FO293" s="148"/>
      <c r="FP293" s="148"/>
      <c r="FQ293" s="151"/>
      <c r="FR293" s="151"/>
      <c r="FS293" s="151"/>
      <c r="FT293" s="148"/>
      <c r="FU293" s="148"/>
      <c r="FX293" s="153"/>
      <c r="FY293" s="153"/>
      <c r="FZ293" s="153"/>
      <c r="GA293" s="153"/>
      <c r="GB293" s="148"/>
      <c r="GC293" s="148"/>
      <c r="GD293" s="149"/>
      <c r="GE293" s="150"/>
      <c r="GF293" s="148"/>
      <c r="GG293" s="148"/>
      <c r="GH293" s="151"/>
      <c r="GI293" s="151"/>
      <c r="GJ293" s="151"/>
      <c r="GK293" s="148"/>
      <c r="GL293" s="148"/>
      <c r="GO293" s="153"/>
      <c r="GP293" s="153"/>
      <c r="GQ293" s="153"/>
      <c r="GR293" s="153"/>
      <c r="GS293" s="148"/>
      <c r="GT293" s="148"/>
      <c r="GU293" s="149"/>
      <c r="GV293" s="150"/>
      <c r="GW293" s="148"/>
      <c r="GX293" s="148"/>
      <c r="GY293" s="151"/>
      <c r="GZ293" s="151"/>
      <c r="HA293" s="151"/>
      <c r="HB293" s="148"/>
      <c r="HC293" s="148"/>
      <c r="HF293" s="153"/>
    </row>
    <row r="294" spans="1:215" s="152" customFormat="1" ht="41.25" customHeight="1">
      <c r="A294" s="375" t="s">
        <v>4984</v>
      </c>
      <c r="B294" s="516" t="s">
        <v>4983</v>
      </c>
      <c r="C294" s="516" t="s">
        <v>4983</v>
      </c>
      <c r="D294" s="516" t="s">
        <v>513</v>
      </c>
      <c r="E294" s="483" t="str">
        <f t="shared" si="7"/>
        <v>山口市秋穂西3323</v>
      </c>
      <c r="F294" s="483" t="s">
        <v>1123</v>
      </c>
      <c r="G294" s="515">
        <v>38808</v>
      </c>
      <c r="H294" s="483" t="s">
        <v>1826</v>
      </c>
      <c r="I294" s="376" t="s">
        <v>3040</v>
      </c>
      <c r="J294" s="494" t="s">
        <v>4099</v>
      </c>
      <c r="K294" s="486" t="s">
        <v>2</v>
      </c>
      <c r="L294" s="486" t="s">
        <v>3271</v>
      </c>
      <c r="M294" s="483" t="s">
        <v>4982</v>
      </c>
      <c r="N294" s="483" t="s">
        <v>4981</v>
      </c>
      <c r="O294" s="487" t="s">
        <v>234</v>
      </c>
      <c r="P294" s="497" t="s">
        <v>3400</v>
      </c>
      <c r="Q294" s="149"/>
      <c r="R294" s="150"/>
      <c r="S294" s="148"/>
      <c r="T294" s="148"/>
      <c r="U294" s="151"/>
      <c r="V294" s="151"/>
      <c r="W294" s="151"/>
      <c r="X294" s="148"/>
      <c r="Y294" s="148"/>
      <c r="AB294" s="153"/>
      <c r="AC294" s="153"/>
      <c r="AD294" s="153"/>
      <c r="AE294" s="153"/>
      <c r="AF294" s="148"/>
      <c r="AG294" s="148"/>
      <c r="AH294" s="149"/>
      <c r="AI294" s="150"/>
      <c r="AJ294" s="148"/>
      <c r="AK294" s="148"/>
      <c r="AL294" s="151"/>
      <c r="AM294" s="151"/>
      <c r="AN294" s="151"/>
      <c r="AO294" s="148"/>
      <c r="AP294" s="148"/>
      <c r="AS294" s="153"/>
      <c r="AT294" s="153"/>
      <c r="AU294" s="153"/>
      <c r="AV294" s="153"/>
      <c r="AW294" s="148"/>
      <c r="AX294" s="148"/>
      <c r="AY294" s="149"/>
      <c r="AZ294" s="150"/>
      <c r="BA294" s="148"/>
      <c r="BB294" s="148"/>
      <c r="BC294" s="151"/>
      <c r="BD294" s="151"/>
      <c r="BE294" s="151"/>
      <c r="BF294" s="148"/>
      <c r="BG294" s="148"/>
      <c r="BJ294" s="153"/>
      <c r="BK294" s="153"/>
      <c r="BL294" s="153"/>
      <c r="BM294" s="153"/>
      <c r="BN294" s="148"/>
      <c r="BO294" s="148"/>
      <c r="BP294" s="149"/>
      <c r="BQ294" s="150"/>
      <c r="BR294" s="148"/>
      <c r="BS294" s="148"/>
      <c r="BT294" s="151"/>
      <c r="BU294" s="151"/>
      <c r="BV294" s="151"/>
      <c r="BW294" s="148"/>
      <c r="BX294" s="148"/>
      <c r="CA294" s="153"/>
      <c r="CB294" s="153"/>
      <c r="CC294" s="153"/>
      <c r="CD294" s="153"/>
      <c r="CE294" s="148"/>
      <c r="CF294" s="148"/>
      <c r="CG294" s="149"/>
      <c r="CH294" s="150"/>
      <c r="CI294" s="148"/>
      <c r="CJ294" s="148"/>
      <c r="CK294" s="151"/>
      <c r="CL294" s="151"/>
      <c r="CM294" s="151"/>
      <c r="CN294" s="148"/>
      <c r="CO294" s="148"/>
      <c r="CR294" s="153"/>
      <c r="CS294" s="153"/>
      <c r="CT294" s="153"/>
      <c r="CU294" s="153"/>
      <c r="CV294" s="148"/>
      <c r="CW294" s="148"/>
      <c r="CX294" s="149"/>
      <c r="CY294" s="150"/>
      <c r="CZ294" s="148"/>
      <c r="DA294" s="148"/>
      <c r="DB294" s="151"/>
      <c r="DC294" s="151"/>
      <c r="DD294" s="151"/>
      <c r="DE294" s="148"/>
      <c r="DF294" s="148"/>
      <c r="DI294" s="153"/>
      <c r="DJ294" s="153"/>
      <c r="DK294" s="153"/>
      <c r="DL294" s="153"/>
      <c r="DM294" s="148"/>
      <c r="DN294" s="148"/>
      <c r="DO294" s="149"/>
      <c r="DP294" s="150"/>
      <c r="DQ294" s="148"/>
      <c r="DR294" s="148"/>
      <c r="DS294" s="151"/>
      <c r="DT294" s="151"/>
      <c r="DU294" s="151"/>
      <c r="DV294" s="148"/>
      <c r="DW294" s="148"/>
      <c r="DZ294" s="153"/>
      <c r="EA294" s="153"/>
      <c r="EB294" s="153"/>
      <c r="EC294" s="153"/>
      <c r="ED294" s="148"/>
      <c r="EE294" s="148"/>
      <c r="EF294" s="149"/>
      <c r="EG294" s="150"/>
      <c r="EH294" s="148"/>
      <c r="EI294" s="148"/>
      <c r="EJ294" s="151"/>
      <c r="EK294" s="151"/>
      <c r="EL294" s="151"/>
      <c r="EM294" s="148"/>
      <c r="EN294" s="148"/>
      <c r="EQ294" s="153"/>
      <c r="ER294" s="153"/>
      <c r="ES294" s="153"/>
      <c r="ET294" s="153"/>
      <c r="EU294" s="148"/>
      <c r="EV294" s="148"/>
      <c r="EW294" s="149"/>
      <c r="EX294" s="150"/>
      <c r="EY294" s="148"/>
      <c r="EZ294" s="148"/>
      <c r="FA294" s="151"/>
      <c r="FB294" s="151"/>
      <c r="FC294" s="151"/>
      <c r="FD294" s="148"/>
      <c r="FE294" s="148"/>
      <c r="FH294" s="153"/>
      <c r="FI294" s="153"/>
      <c r="FJ294" s="153"/>
      <c r="FK294" s="153"/>
      <c r="FL294" s="148"/>
      <c r="FM294" s="148"/>
      <c r="FN294" s="149"/>
      <c r="FO294" s="150"/>
      <c r="FP294" s="148"/>
      <c r="FQ294" s="148"/>
      <c r="FR294" s="151"/>
      <c r="FS294" s="151"/>
      <c r="FT294" s="151"/>
      <c r="FU294" s="148"/>
      <c r="FV294" s="148"/>
      <c r="FY294" s="153"/>
      <c r="FZ294" s="153"/>
      <c r="GA294" s="153"/>
      <c r="GB294" s="153"/>
      <c r="GC294" s="148"/>
      <c r="GD294" s="148"/>
      <c r="GE294" s="149"/>
      <c r="GF294" s="150"/>
      <c r="GG294" s="148"/>
      <c r="GH294" s="148"/>
      <c r="GI294" s="151"/>
      <c r="GJ294" s="151"/>
      <c r="GK294" s="151"/>
      <c r="GL294" s="148"/>
      <c r="GM294" s="148"/>
      <c r="GP294" s="153"/>
      <c r="GQ294" s="153"/>
      <c r="GR294" s="153"/>
      <c r="GS294" s="153"/>
      <c r="GT294" s="148"/>
      <c r="GU294" s="148"/>
      <c r="GV294" s="149"/>
      <c r="GW294" s="150"/>
      <c r="GX294" s="148"/>
      <c r="GY294" s="148"/>
      <c r="GZ294" s="151"/>
      <c r="HA294" s="151"/>
      <c r="HB294" s="151"/>
      <c r="HC294" s="148"/>
      <c r="HD294" s="148"/>
      <c r="HG294" s="153"/>
    </row>
    <row r="295" spans="1:215" s="152" customFormat="1" ht="41.25" customHeight="1">
      <c r="A295" s="375" t="s">
        <v>4980</v>
      </c>
      <c r="B295" s="516" t="s">
        <v>4979</v>
      </c>
      <c r="C295" s="516" t="s">
        <v>4979</v>
      </c>
      <c r="D295" s="516" t="s">
        <v>3476</v>
      </c>
      <c r="E295" s="483" t="str">
        <f t="shared" si="7"/>
        <v>山口市佐山158</v>
      </c>
      <c r="F295" s="483" t="s">
        <v>4978</v>
      </c>
      <c r="G295" s="515">
        <v>39173</v>
      </c>
      <c r="H295" s="483" t="s">
        <v>1545</v>
      </c>
      <c r="I295" s="376" t="s">
        <v>3040</v>
      </c>
      <c r="J295" s="494" t="s">
        <v>4099</v>
      </c>
      <c r="K295" s="486" t="s">
        <v>2</v>
      </c>
      <c r="L295" s="486" t="s">
        <v>3271</v>
      </c>
      <c r="M295" s="483" t="s">
        <v>4977</v>
      </c>
      <c r="N295" s="483" t="s">
        <v>4976</v>
      </c>
      <c r="O295" s="487" t="s">
        <v>234</v>
      </c>
      <c r="P295" s="497" t="s">
        <v>9</v>
      </c>
      <c r="Q295" s="149"/>
      <c r="R295" s="150"/>
      <c r="S295" s="148"/>
      <c r="T295" s="148"/>
      <c r="U295" s="151"/>
      <c r="V295" s="151"/>
      <c r="W295" s="151"/>
      <c r="X295" s="148"/>
      <c r="Y295" s="148"/>
      <c r="AB295" s="153"/>
      <c r="AC295" s="153"/>
      <c r="AD295" s="153"/>
      <c r="AE295" s="153"/>
      <c r="AF295" s="148"/>
      <c r="AG295" s="148"/>
      <c r="AH295" s="149"/>
      <c r="AI295" s="150"/>
      <c r="AJ295" s="148"/>
      <c r="AK295" s="148"/>
      <c r="AL295" s="151"/>
      <c r="AM295" s="151"/>
      <c r="AN295" s="151"/>
      <c r="AO295" s="148"/>
      <c r="AP295" s="148"/>
      <c r="AS295" s="153"/>
      <c r="AT295" s="153"/>
      <c r="AU295" s="153"/>
      <c r="AV295" s="153"/>
      <c r="AW295" s="148"/>
      <c r="AX295" s="148"/>
      <c r="AY295" s="149"/>
      <c r="AZ295" s="150"/>
      <c r="BA295" s="148"/>
      <c r="BB295" s="148"/>
      <c r="BC295" s="151"/>
      <c r="BD295" s="151"/>
      <c r="BE295" s="151"/>
      <c r="BF295" s="148"/>
      <c r="BG295" s="148"/>
      <c r="BJ295" s="153"/>
      <c r="BK295" s="153"/>
      <c r="BL295" s="153"/>
      <c r="BM295" s="153"/>
      <c r="BN295" s="148"/>
      <c r="BO295" s="148"/>
      <c r="BP295" s="149"/>
      <c r="BQ295" s="150"/>
      <c r="BR295" s="148"/>
      <c r="BS295" s="148"/>
      <c r="BT295" s="151"/>
      <c r="BU295" s="151"/>
      <c r="BV295" s="151"/>
      <c r="BW295" s="148"/>
      <c r="BX295" s="148"/>
      <c r="CA295" s="153"/>
      <c r="CB295" s="153"/>
      <c r="CC295" s="153"/>
      <c r="CD295" s="153"/>
      <c r="CE295" s="148"/>
      <c r="CF295" s="148"/>
      <c r="CG295" s="149"/>
      <c r="CH295" s="150"/>
      <c r="CI295" s="148"/>
      <c r="CJ295" s="148"/>
      <c r="CK295" s="151"/>
      <c r="CL295" s="151"/>
      <c r="CM295" s="151"/>
      <c r="CN295" s="148"/>
      <c r="CO295" s="148"/>
      <c r="CR295" s="153"/>
      <c r="CS295" s="153"/>
      <c r="CT295" s="153"/>
      <c r="CU295" s="153"/>
      <c r="CV295" s="148"/>
      <c r="CW295" s="148"/>
      <c r="CX295" s="149"/>
      <c r="CY295" s="150"/>
      <c r="CZ295" s="148"/>
      <c r="DA295" s="148"/>
      <c r="DB295" s="151"/>
      <c r="DC295" s="151"/>
      <c r="DD295" s="151"/>
      <c r="DE295" s="148"/>
      <c r="DF295" s="148"/>
      <c r="DI295" s="153"/>
      <c r="DJ295" s="153"/>
      <c r="DK295" s="153"/>
      <c r="DL295" s="153"/>
      <c r="DM295" s="148"/>
      <c r="DN295" s="148"/>
      <c r="DO295" s="149"/>
      <c r="DP295" s="150"/>
      <c r="DQ295" s="148"/>
      <c r="DR295" s="148"/>
      <c r="DS295" s="151"/>
      <c r="DT295" s="151"/>
      <c r="DU295" s="151"/>
      <c r="DV295" s="148"/>
      <c r="DW295" s="148"/>
      <c r="DZ295" s="153"/>
      <c r="EA295" s="153"/>
      <c r="EB295" s="153"/>
      <c r="EC295" s="153"/>
      <c r="ED295" s="148"/>
      <c r="EE295" s="148"/>
      <c r="EF295" s="149"/>
      <c r="EG295" s="150"/>
      <c r="EH295" s="148"/>
      <c r="EI295" s="148"/>
      <c r="EJ295" s="151"/>
      <c r="EK295" s="151"/>
      <c r="EL295" s="151"/>
      <c r="EM295" s="148"/>
      <c r="EN295" s="148"/>
      <c r="EQ295" s="153"/>
      <c r="ER295" s="153"/>
      <c r="ES295" s="153"/>
      <c r="ET295" s="153"/>
      <c r="EU295" s="148"/>
      <c r="EV295" s="148"/>
      <c r="EW295" s="149"/>
      <c r="EX295" s="150"/>
      <c r="EY295" s="148"/>
      <c r="EZ295" s="148"/>
      <c r="FA295" s="151"/>
      <c r="FB295" s="151"/>
      <c r="FC295" s="151"/>
      <c r="FD295" s="148"/>
      <c r="FE295" s="148"/>
      <c r="FH295" s="153"/>
      <c r="FI295" s="153"/>
      <c r="FJ295" s="153"/>
      <c r="FK295" s="153"/>
      <c r="FL295" s="148"/>
      <c r="FM295" s="148"/>
      <c r="FN295" s="149"/>
      <c r="FO295" s="150"/>
      <c r="FP295" s="148"/>
      <c r="FQ295" s="148"/>
      <c r="FR295" s="151"/>
      <c r="FS295" s="151"/>
      <c r="FT295" s="151"/>
      <c r="FU295" s="148"/>
      <c r="FV295" s="148"/>
      <c r="FY295" s="153"/>
      <c r="FZ295" s="153"/>
      <c r="GA295" s="153"/>
      <c r="GB295" s="153"/>
      <c r="GC295" s="148"/>
      <c r="GD295" s="148"/>
      <c r="GE295" s="149"/>
      <c r="GF295" s="150"/>
      <c r="GG295" s="148"/>
      <c r="GH295" s="148"/>
      <c r="GI295" s="151"/>
      <c r="GJ295" s="151"/>
      <c r="GK295" s="151"/>
      <c r="GL295" s="148"/>
      <c r="GM295" s="148"/>
      <c r="GP295" s="153"/>
      <c r="GQ295" s="153"/>
      <c r="GR295" s="153"/>
      <c r="GS295" s="153"/>
      <c r="GT295" s="148"/>
      <c r="GU295" s="148"/>
      <c r="GV295" s="149"/>
      <c r="GW295" s="150"/>
      <c r="GX295" s="148"/>
      <c r="GY295" s="148"/>
      <c r="GZ295" s="151"/>
      <c r="HA295" s="151"/>
      <c r="HB295" s="151"/>
      <c r="HC295" s="148"/>
      <c r="HD295" s="148"/>
      <c r="HG295" s="153"/>
    </row>
    <row r="296" spans="1:215" s="152" customFormat="1" ht="41.25" customHeight="1">
      <c r="A296" s="375" t="s">
        <v>6461</v>
      </c>
      <c r="B296" s="516" t="s">
        <v>2254</v>
      </c>
      <c r="C296" s="516" t="s">
        <v>2254</v>
      </c>
      <c r="D296" s="516" t="s">
        <v>1229</v>
      </c>
      <c r="E296" s="483" t="str">
        <f>L296&amp;M296</f>
        <v>山口市小郡下郷1063-10</v>
      </c>
      <c r="F296" s="483" t="s">
        <v>1025</v>
      </c>
      <c r="G296" s="515">
        <v>39203</v>
      </c>
      <c r="H296" s="483" t="s">
        <v>6462</v>
      </c>
      <c r="I296" s="376" t="s">
        <v>535</v>
      </c>
      <c r="J296" s="494" t="s">
        <v>4099</v>
      </c>
      <c r="K296" s="486" t="s">
        <v>2</v>
      </c>
      <c r="L296" s="486" t="s">
        <v>222</v>
      </c>
      <c r="M296" s="483" t="s">
        <v>6463</v>
      </c>
      <c r="N296" s="483" t="s">
        <v>6464</v>
      </c>
      <c r="O296" s="487" t="s">
        <v>234</v>
      </c>
      <c r="P296" s="497" t="s">
        <v>3400</v>
      </c>
      <c r="Q296" s="149"/>
      <c r="R296" s="150"/>
      <c r="S296" s="148"/>
      <c r="T296" s="148"/>
      <c r="U296" s="151"/>
      <c r="V296" s="151"/>
      <c r="W296" s="151"/>
      <c r="X296" s="148"/>
      <c r="Y296" s="148"/>
      <c r="AB296" s="153"/>
      <c r="AC296" s="153"/>
      <c r="AD296" s="153"/>
      <c r="AE296" s="153"/>
      <c r="AF296" s="148"/>
      <c r="AG296" s="148"/>
      <c r="AH296" s="149"/>
      <c r="AI296" s="150"/>
      <c r="AJ296" s="148"/>
      <c r="AK296" s="148"/>
      <c r="AL296" s="151"/>
      <c r="AM296" s="151"/>
      <c r="AN296" s="151"/>
      <c r="AO296" s="148"/>
      <c r="AP296" s="148"/>
      <c r="AS296" s="153"/>
      <c r="AT296" s="153"/>
      <c r="AU296" s="153"/>
      <c r="AV296" s="153"/>
      <c r="AW296" s="148"/>
      <c r="AX296" s="148"/>
      <c r="AY296" s="149"/>
      <c r="AZ296" s="150"/>
      <c r="BA296" s="148"/>
      <c r="BB296" s="148"/>
      <c r="BC296" s="151"/>
      <c r="BD296" s="151"/>
      <c r="BE296" s="151"/>
      <c r="BF296" s="148"/>
      <c r="BG296" s="148"/>
      <c r="BJ296" s="153"/>
      <c r="BK296" s="153"/>
      <c r="BL296" s="153"/>
      <c r="BM296" s="153"/>
      <c r="BN296" s="148"/>
      <c r="BO296" s="148"/>
      <c r="BP296" s="149"/>
      <c r="BQ296" s="150"/>
      <c r="BR296" s="148"/>
      <c r="BS296" s="148"/>
      <c r="BT296" s="151"/>
      <c r="BU296" s="151"/>
      <c r="BV296" s="151"/>
      <c r="BW296" s="148"/>
      <c r="BX296" s="148"/>
      <c r="CA296" s="153"/>
      <c r="CB296" s="153"/>
      <c r="CC296" s="153"/>
      <c r="CD296" s="153"/>
      <c r="CE296" s="148"/>
      <c r="CF296" s="148"/>
      <c r="CG296" s="149"/>
      <c r="CH296" s="150"/>
      <c r="CI296" s="148"/>
      <c r="CJ296" s="148"/>
      <c r="CK296" s="151"/>
      <c r="CL296" s="151"/>
      <c r="CM296" s="151"/>
      <c r="CN296" s="148"/>
      <c r="CO296" s="148"/>
      <c r="CR296" s="153"/>
      <c r="CS296" s="153"/>
      <c r="CT296" s="153"/>
      <c r="CU296" s="153"/>
      <c r="CV296" s="148"/>
      <c r="CW296" s="148"/>
      <c r="CX296" s="149"/>
      <c r="CY296" s="150"/>
      <c r="CZ296" s="148"/>
      <c r="DA296" s="148"/>
      <c r="DB296" s="151"/>
      <c r="DC296" s="151"/>
      <c r="DD296" s="151"/>
      <c r="DE296" s="148"/>
      <c r="DF296" s="148"/>
      <c r="DI296" s="153"/>
      <c r="DJ296" s="153"/>
      <c r="DK296" s="153"/>
      <c r="DL296" s="153"/>
      <c r="DM296" s="148"/>
      <c r="DN296" s="148"/>
      <c r="DO296" s="149"/>
      <c r="DP296" s="150"/>
      <c r="DQ296" s="148"/>
      <c r="DR296" s="148"/>
      <c r="DS296" s="151"/>
      <c r="DT296" s="151"/>
      <c r="DU296" s="151"/>
      <c r="DV296" s="148"/>
      <c r="DW296" s="148"/>
      <c r="DZ296" s="153"/>
      <c r="EA296" s="153"/>
      <c r="EB296" s="153"/>
      <c r="EC296" s="153"/>
      <c r="ED296" s="148"/>
      <c r="EE296" s="148"/>
      <c r="EF296" s="149"/>
      <c r="EG296" s="150"/>
      <c r="EH296" s="148"/>
      <c r="EI296" s="148"/>
      <c r="EJ296" s="151"/>
      <c r="EK296" s="151"/>
      <c r="EL296" s="151"/>
      <c r="EM296" s="148"/>
      <c r="EN296" s="148"/>
      <c r="EQ296" s="153"/>
      <c r="ER296" s="153"/>
      <c r="ES296" s="153"/>
      <c r="ET296" s="153"/>
      <c r="EU296" s="148"/>
      <c r="EV296" s="148"/>
      <c r="EW296" s="149"/>
      <c r="EX296" s="150"/>
      <c r="EY296" s="148"/>
      <c r="EZ296" s="148"/>
      <c r="FA296" s="151"/>
      <c r="FB296" s="151"/>
      <c r="FC296" s="151"/>
      <c r="FD296" s="148"/>
      <c r="FE296" s="148"/>
      <c r="FH296" s="153"/>
      <c r="FI296" s="153"/>
      <c r="FJ296" s="153"/>
      <c r="FK296" s="153"/>
      <c r="FL296" s="148"/>
      <c r="FM296" s="148"/>
      <c r="FN296" s="149"/>
      <c r="FO296" s="150"/>
      <c r="FP296" s="148"/>
      <c r="FQ296" s="148"/>
      <c r="FR296" s="151"/>
      <c r="FS296" s="151"/>
      <c r="FT296" s="151"/>
      <c r="FU296" s="148"/>
      <c r="FV296" s="148"/>
      <c r="FY296" s="153"/>
      <c r="FZ296" s="153"/>
      <c r="GA296" s="153"/>
      <c r="GB296" s="153"/>
      <c r="GC296" s="148"/>
      <c r="GD296" s="148"/>
      <c r="GE296" s="149"/>
      <c r="GF296" s="150"/>
      <c r="GG296" s="148"/>
      <c r="GH296" s="148"/>
      <c r="GI296" s="151"/>
      <c r="GJ296" s="151"/>
      <c r="GK296" s="151"/>
      <c r="GL296" s="148"/>
      <c r="GM296" s="148"/>
      <c r="GP296" s="153"/>
      <c r="GQ296" s="153"/>
      <c r="GR296" s="153"/>
      <c r="GS296" s="153"/>
      <c r="GT296" s="148"/>
      <c r="GU296" s="148"/>
      <c r="GV296" s="149"/>
      <c r="GW296" s="150"/>
      <c r="GX296" s="148"/>
      <c r="GY296" s="148"/>
      <c r="GZ296" s="151"/>
      <c r="HA296" s="151"/>
      <c r="HB296" s="151"/>
      <c r="HC296" s="148"/>
      <c r="HD296" s="148"/>
      <c r="HG296" s="153"/>
    </row>
    <row r="297" spans="1:215" s="152" customFormat="1" ht="80" customHeight="1">
      <c r="A297" s="375" t="s">
        <v>1475</v>
      </c>
      <c r="B297" s="516" t="s">
        <v>990</v>
      </c>
      <c r="C297" s="516" t="s">
        <v>990</v>
      </c>
      <c r="D297" s="516" t="s">
        <v>7732</v>
      </c>
      <c r="E297" s="483" t="str">
        <f t="shared" si="7"/>
        <v>山口市仁保中郷988-1</v>
      </c>
      <c r="F297" s="483" t="s">
        <v>929</v>
      </c>
      <c r="G297" s="515">
        <v>39295</v>
      </c>
      <c r="H297" s="483" t="s">
        <v>1827</v>
      </c>
      <c r="I297" s="376" t="s">
        <v>424</v>
      </c>
      <c r="J297" s="494" t="s">
        <v>4099</v>
      </c>
      <c r="K297" s="486" t="s">
        <v>2</v>
      </c>
      <c r="L297" s="486" t="s">
        <v>222</v>
      </c>
      <c r="M297" s="483" t="s">
        <v>603</v>
      </c>
      <c r="N297" s="483" t="s">
        <v>4975</v>
      </c>
      <c r="O297" s="487" t="s">
        <v>234</v>
      </c>
      <c r="P297" s="497" t="s">
        <v>111</v>
      </c>
      <c r="Q297" s="149"/>
      <c r="R297" s="150"/>
      <c r="S297" s="148"/>
      <c r="T297" s="148"/>
      <c r="U297" s="151"/>
      <c r="V297" s="151"/>
      <c r="W297" s="151"/>
      <c r="X297" s="148"/>
      <c r="Y297" s="148"/>
      <c r="AB297" s="153"/>
      <c r="AC297" s="153"/>
      <c r="AD297" s="153"/>
      <c r="AE297" s="153"/>
      <c r="AF297" s="148"/>
      <c r="AG297" s="148"/>
      <c r="AH297" s="149"/>
      <c r="AI297" s="150"/>
      <c r="AJ297" s="148"/>
      <c r="AK297" s="148"/>
      <c r="AL297" s="151"/>
      <c r="AM297" s="151"/>
      <c r="AN297" s="151"/>
      <c r="AO297" s="148"/>
      <c r="AP297" s="148"/>
      <c r="AS297" s="153"/>
      <c r="AT297" s="153"/>
      <c r="AU297" s="153"/>
      <c r="AV297" s="153"/>
      <c r="AW297" s="148"/>
      <c r="AX297" s="148"/>
      <c r="AY297" s="149"/>
      <c r="AZ297" s="150"/>
      <c r="BA297" s="148"/>
      <c r="BB297" s="148"/>
      <c r="BC297" s="151"/>
      <c r="BD297" s="151"/>
      <c r="BE297" s="151"/>
      <c r="BF297" s="148"/>
      <c r="BG297" s="148"/>
      <c r="BJ297" s="153"/>
      <c r="BK297" s="153"/>
      <c r="BL297" s="153"/>
      <c r="BM297" s="153"/>
      <c r="BN297" s="148"/>
      <c r="BO297" s="148"/>
      <c r="BP297" s="149"/>
      <c r="BQ297" s="150"/>
      <c r="BR297" s="148"/>
      <c r="BS297" s="148"/>
      <c r="BT297" s="151"/>
      <c r="BU297" s="151"/>
      <c r="BV297" s="151"/>
      <c r="BW297" s="148"/>
      <c r="BX297" s="148"/>
      <c r="CA297" s="153"/>
      <c r="CB297" s="153"/>
      <c r="CC297" s="153"/>
      <c r="CD297" s="153"/>
      <c r="CE297" s="148"/>
      <c r="CF297" s="148"/>
      <c r="CG297" s="149"/>
      <c r="CH297" s="150"/>
      <c r="CI297" s="148"/>
      <c r="CJ297" s="148"/>
      <c r="CK297" s="151"/>
      <c r="CL297" s="151"/>
      <c r="CM297" s="151"/>
      <c r="CN297" s="148"/>
      <c r="CO297" s="148"/>
      <c r="CR297" s="153"/>
      <c r="CS297" s="153"/>
      <c r="CT297" s="153"/>
      <c r="CU297" s="153"/>
      <c r="CV297" s="148"/>
      <c r="CW297" s="148"/>
      <c r="CX297" s="149"/>
      <c r="CY297" s="150"/>
      <c r="CZ297" s="148"/>
      <c r="DA297" s="148"/>
      <c r="DB297" s="151"/>
      <c r="DC297" s="151"/>
      <c r="DD297" s="151"/>
      <c r="DE297" s="148"/>
      <c r="DF297" s="148"/>
      <c r="DI297" s="153"/>
      <c r="DJ297" s="153"/>
      <c r="DK297" s="153"/>
      <c r="DL297" s="153"/>
      <c r="DM297" s="148"/>
      <c r="DN297" s="148"/>
      <c r="DO297" s="149"/>
      <c r="DP297" s="150"/>
      <c r="DQ297" s="148"/>
      <c r="DR297" s="148"/>
      <c r="DS297" s="151"/>
      <c r="DT297" s="151"/>
      <c r="DU297" s="151"/>
      <c r="DV297" s="148"/>
      <c r="DW297" s="148"/>
      <c r="DZ297" s="153"/>
      <c r="EA297" s="153"/>
      <c r="EB297" s="153"/>
      <c r="EC297" s="153"/>
      <c r="ED297" s="148"/>
      <c r="EE297" s="148"/>
      <c r="EF297" s="149"/>
      <c r="EG297" s="150"/>
      <c r="EH297" s="148"/>
      <c r="EI297" s="148"/>
      <c r="EJ297" s="151"/>
      <c r="EK297" s="151"/>
      <c r="EL297" s="151"/>
      <c r="EM297" s="148"/>
      <c r="EN297" s="148"/>
      <c r="EQ297" s="153"/>
      <c r="ER297" s="153"/>
      <c r="ES297" s="153"/>
      <c r="ET297" s="153"/>
      <c r="EU297" s="148"/>
      <c r="EV297" s="148"/>
      <c r="EW297" s="149"/>
      <c r="EX297" s="150"/>
      <c r="EY297" s="148"/>
      <c r="EZ297" s="148"/>
      <c r="FA297" s="151"/>
      <c r="FB297" s="151"/>
      <c r="FC297" s="151"/>
      <c r="FD297" s="148"/>
      <c r="FE297" s="148"/>
      <c r="FH297" s="153"/>
      <c r="FI297" s="153"/>
      <c r="FJ297" s="153"/>
      <c r="FK297" s="153"/>
      <c r="FL297" s="148"/>
      <c r="FM297" s="148"/>
      <c r="FN297" s="149"/>
      <c r="FO297" s="150"/>
      <c r="FP297" s="148"/>
      <c r="FQ297" s="148"/>
      <c r="FR297" s="151"/>
      <c r="FS297" s="151"/>
      <c r="FT297" s="151"/>
      <c r="FU297" s="148"/>
      <c r="FV297" s="148"/>
      <c r="FY297" s="153"/>
      <c r="FZ297" s="153"/>
      <c r="GA297" s="153"/>
      <c r="GB297" s="153"/>
      <c r="GC297" s="148"/>
      <c r="GD297" s="148"/>
      <c r="GE297" s="149"/>
      <c r="GF297" s="150"/>
      <c r="GG297" s="148"/>
      <c r="GH297" s="148"/>
      <c r="GI297" s="151"/>
      <c r="GJ297" s="151"/>
      <c r="GK297" s="151"/>
      <c r="GL297" s="148"/>
      <c r="GM297" s="148"/>
      <c r="GP297" s="153"/>
      <c r="GQ297" s="153"/>
      <c r="GR297" s="153"/>
      <c r="GS297" s="153"/>
      <c r="GT297" s="148"/>
      <c r="GU297" s="148"/>
      <c r="GV297" s="149"/>
      <c r="GW297" s="150"/>
      <c r="GX297" s="148"/>
      <c r="GY297" s="148"/>
      <c r="GZ297" s="151"/>
      <c r="HA297" s="151"/>
      <c r="HB297" s="151"/>
      <c r="HC297" s="148"/>
      <c r="HD297" s="148"/>
      <c r="HG297" s="153"/>
    </row>
    <row r="298" spans="1:215" s="152" customFormat="1" ht="41.25" customHeight="1">
      <c r="A298" s="375" t="s">
        <v>1423</v>
      </c>
      <c r="B298" s="516" t="s">
        <v>544</v>
      </c>
      <c r="C298" s="516" t="s">
        <v>544</v>
      </c>
      <c r="D298" s="516" t="s">
        <v>7390</v>
      </c>
      <c r="E298" s="483" t="str">
        <f t="shared" si="7"/>
        <v>山口市平井1417-8 平川ﾏﾝｼｮﾝ1階</v>
      </c>
      <c r="F298" s="483" t="s">
        <v>1125</v>
      </c>
      <c r="G298" s="515">
        <v>39387</v>
      </c>
      <c r="H298" s="483" t="s">
        <v>1828</v>
      </c>
      <c r="I298" s="376" t="s">
        <v>535</v>
      </c>
      <c r="J298" s="494" t="s">
        <v>4099</v>
      </c>
      <c r="K298" s="486" t="s">
        <v>2</v>
      </c>
      <c r="L298" s="486" t="s">
        <v>222</v>
      </c>
      <c r="M298" s="483" t="s">
        <v>2893</v>
      </c>
      <c r="N298" s="483" t="s">
        <v>4974</v>
      </c>
      <c r="O298" s="487" t="s">
        <v>234</v>
      </c>
      <c r="P298" s="497" t="s">
        <v>3400</v>
      </c>
      <c r="Q298" s="149"/>
      <c r="R298" s="150"/>
      <c r="S298" s="148"/>
      <c r="T298" s="148"/>
      <c r="U298" s="151"/>
      <c r="V298" s="151"/>
      <c r="W298" s="151"/>
      <c r="X298" s="148"/>
      <c r="Y298" s="148"/>
      <c r="AB298" s="153"/>
      <c r="AC298" s="153"/>
      <c r="AD298" s="153"/>
      <c r="AE298" s="153"/>
      <c r="AF298" s="148"/>
      <c r="AG298" s="148"/>
      <c r="AH298" s="149"/>
      <c r="AI298" s="150"/>
      <c r="AJ298" s="148"/>
      <c r="AK298" s="148"/>
      <c r="AL298" s="151"/>
      <c r="AM298" s="151"/>
      <c r="AN298" s="151"/>
      <c r="AO298" s="148"/>
      <c r="AP298" s="148"/>
      <c r="AS298" s="153"/>
      <c r="AT298" s="153"/>
      <c r="AU298" s="153"/>
      <c r="AV298" s="153"/>
      <c r="AW298" s="148"/>
      <c r="AX298" s="148"/>
      <c r="AY298" s="149"/>
      <c r="AZ298" s="150"/>
      <c r="BA298" s="148"/>
      <c r="BB298" s="148"/>
      <c r="BC298" s="151"/>
      <c r="BD298" s="151"/>
      <c r="BE298" s="151"/>
      <c r="BF298" s="148"/>
      <c r="BG298" s="148"/>
      <c r="BJ298" s="153"/>
      <c r="BK298" s="153"/>
      <c r="BL298" s="153"/>
      <c r="BM298" s="153"/>
      <c r="BN298" s="148"/>
      <c r="BO298" s="148"/>
      <c r="BP298" s="149"/>
      <c r="BQ298" s="150"/>
      <c r="BR298" s="148"/>
      <c r="BS298" s="148"/>
      <c r="BT298" s="151"/>
      <c r="BU298" s="151"/>
      <c r="BV298" s="151"/>
      <c r="BW298" s="148"/>
      <c r="BX298" s="148"/>
      <c r="CA298" s="153"/>
      <c r="CB298" s="153"/>
      <c r="CC298" s="153"/>
      <c r="CD298" s="153"/>
      <c r="CE298" s="148"/>
      <c r="CF298" s="148"/>
      <c r="CG298" s="149"/>
      <c r="CH298" s="150"/>
      <c r="CI298" s="148"/>
      <c r="CJ298" s="148"/>
      <c r="CK298" s="151"/>
      <c r="CL298" s="151"/>
      <c r="CM298" s="151"/>
      <c r="CN298" s="148"/>
      <c r="CO298" s="148"/>
      <c r="CR298" s="153"/>
      <c r="CS298" s="153"/>
      <c r="CT298" s="153"/>
      <c r="CU298" s="153"/>
      <c r="CV298" s="148"/>
      <c r="CW298" s="148"/>
      <c r="CX298" s="149"/>
      <c r="CY298" s="150"/>
      <c r="CZ298" s="148"/>
      <c r="DA298" s="148"/>
      <c r="DB298" s="151"/>
      <c r="DC298" s="151"/>
      <c r="DD298" s="151"/>
      <c r="DE298" s="148"/>
      <c r="DF298" s="148"/>
      <c r="DI298" s="153"/>
      <c r="DJ298" s="153"/>
      <c r="DK298" s="153"/>
      <c r="DL298" s="153"/>
      <c r="DM298" s="148"/>
      <c r="DN298" s="148"/>
      <c r="DO298" s="149"/>
      <c r="DP298" s="150"/>
      <c r="DQ298" s="148"/>
      <c r="DR298" s="148"/>
      <c r="DS298" s="151"/>
      <c r="DT298" s="151"/>
      <c r="DU298" s="151"/>
      <c r="DV298" s="148"/>
      <c r="DW298" s="148"/>
      <c r="DZ298" s="153"/>
      <c r="EA298" s="153"/>
      <c r="EB298" s="153"/>
      <c r="EC298" s="153"/>
      <c r="ED298" s="148"/>
      <c r="EE298" s="148"/>
      <c r="EF298" s="149"/>
      <c r="EG298" s="150"/>
      <c r="EH298" s="148"/>
      <c r="EI298" s="148"/>
      <c r="EJ298" s="151"/>
      <c r="EK298" s="151"/>
      <c r="EL298" s="151"/>
      <c r="EM298" s="148"/>
      <c r="EN298" s="148"/>
      <c r="EQ298" s="153"/>
      <c r="ER298" s="153"/>
      <c r="ES298" s="153"/>
      <c r="ET298" s="153"/>
      <c r="EU298" s="148"/>
      <c r="EV298" s="148"/>
      <c r="EW298" s="149"/>
      <c r="EX298" s="150"/>
      <c r="EY298" s="148"/>
      <c r="EZ298" s="148"/>
      <c r="FA298" s="151"/>
      <c r="FB298" s="151"/>
      <c r="FC298" s="151"/>
      <c r="FD298" s="148"/>
      <c r="FE298" s="148"/>
      <c r="FH298" s="153"/>
      <c r="FI298" s="153"/>
      <c r="FJ298" s="153"/>
      <c r="FK298" s="153"/>
      <c r="FL298" s="148"/>
      <c r="FM298" s="148"/>
      <c r="FN298" s="149"/>
      <c r="FO298" s="150"/>
      <c r="FP298" s="148"/>
      <c r="FQ298" s="148"/>
      <c r="FR298" s="151"/>
      <c r="FS298" s="151"/>
      <c r="FT298" s="151"/>
      <c r="FU298" s="148"/>
      <c r="FV298" s="148"/>
      <c r="FY298" s="153"/>
      <c r="FZ298" s="153"/>
      <c r="GA298" s="153"/>
      <c r="GB298" s="153"/>
      <c r="GC298" s="148"/>
      <c r="GD298" s="148"/>
      <c r="GE298" s="149"/>
      <c r="GF298" s="150"/>
      <c r="GG298" s="148"/>
      <c r="GH298" s="148"/>
      <c r="GI298" s="151"/>
      <c r="GJ298" s="151"/>
      <c r="GK298" s="151"/>
      <c r="GL298" s="148"/>
      <c r="GM298" s="148"/>
      <c r="GP298" s="153"/>
      <c r="GQ298" s="153"/>
      <c r="GR298" s="153"/>
      <c r="GS298" s="153"/>
      <c r="GT298" s="148"/>
      <c r="GU298" s="148"/>
      <c r="GV298" s="149"/>
      <c r="GW298" s="150"/>
      <c r="GX298" s="148"/>
      <c r="GY298" s="148"/>
      <c r="GZ298" s="151"/>
      <c r="HA298" s="151"/>
      <c r="HB298" s="151"/>
      <c r="HC298" s="148"/>
      <c r="HD298" s="148"/>
      <c r="HG298" s="153"/>
    </row>
    <row r="299" spans="1:215" s="152" customFormat="1" ht="40.5" customHeight="1">
      <c r="A299" s="375" t="s">
        <v>1424</v>
      </c>
      <c r="B299" s="516" t="s">
        <v>308</v>
      </c>
      <c r="C299" s="516" t="s">
        <v>308</v>
      </c>
      <c r="D299" s="516" t="s">
        <v>2358</v>
      </c>
      <c r="E299" s="483" t="str">
        <f t="shared" si="7"/>
        <v>山口市徳地島地590-2</v>
      </c>
      <c r="F299" s="483" t="s">
        <v>1024</v>
      </c>
      <c r="G299" s="515">
        <v>39508</v>
      </c>
      <c r="H299" s="483" t="s">
        <v>1829</v>
      </c>
      <c r="I299" s="376" t="s">
        <v>424</v>
      </c>
      <c r="J299" s="494" t="s">
        <v>4099</v>
      </c>
      <c r="K299" s="486" t="s">
        <v>2</v>
      </c>
      <c r="L299" s="486" t="s">
        <v>222</v>
      </c>
      <c r="M299" s="483" t="s">
        <v>57</v>
      </c>
      <c r="N299" s="483" t="s">
        <v>4973</v>
      </c>
      <c r="O299" s="487" t="s">
        <v>234</v>
      </c>
      <c r="P299" s="497" t="s">
        <v>3400</v>
      </c>
      <c r="Q299" s="149"/>
      <c r="R299" s="150"/>
      <c r="S299" s="148"/>
      <c r="T299" s="148"/>
      <c r="U299" s="151"/>
      <c r="V299" s="151"/>
      <c r="W299" s="151"/>
      <c r="X299" s="148"/>
      <c r="Y299" s="148"/>
      <c r="AB299" s="153"/>
      <c r="AC299" s="153"/>
      <c r="AD299" s="153"/>
      <c r="AE299" s="153"/>
      <c r="AF299" s="148"/>
      <c r="AG299" s="148"/>
      <c r="AH299" s="149"/>
      <c r="AI299" s="150"/>
      <c r="AJ299" s="148"/>
      <c r="AK299" s="148"/>
      <c r="AL299" s="151"/>
      <c r="AM299" s="151"/>
      <c r="AN299" s="151"/>
      <c r="AO299" s="148"/>
      <c r="AP299" s="148"/>
      <c r="AS299" s="153"/>
      <c r="AT299" s="153"/>
      <c r="AU299" s="153"/>
      <c r="AV299" s="153"/>
      <c r="AW299" s="148"/>
      <c r="AX299" s="148"/>
      <c r="AY299" s="149"/>
      <c r="AZ299" s="150"/>
      <c r="BA299" s="148"/>
      <c r="BB299" s="148"/>
      <c r="BC299" s="151"/>
      <c r="BD299" s="151"/>
      <c r="BE299" s="151"/>
      <c r="BF299" s="148"/>
      <c r="BG299" s="148"/>
      <c r="BJ299" s="153"/>
      <c r="BK299" s="153"/>
      <c r="BL299" s="153"/>
      <c r="BM299" s="153"/>
      <c r="BN299" s="148"/>
      <c r="BO299" s="148"/>
      <c r="BP299" s="149"/>
      <c r="BQ299" s="150"/>
      <c r="BR299" s="148"/>
      <c r="BS299" s="148"/>
      <c r="BT299" s="151"/>
      <c r="BU299" s="151"/>
      <c r="BV299" s="151"/>
      <c r="BW299" s="148"/>
      <c r="BX299" s="148"/>
      <c r="CA299" s="153"/>
      <c r="CB299" s="153"/>
      <c r="CC299" s="153"/>
      <c r="CD299" s="153"/>
      <c r="CE299" s="148"/>
      <c r="CF299" s="148"/>
      <c r="CG299" s="149"/>
      <c r="CH299" s="150"/>
      <c r="CI299" s="148"/>
      <c r="CJ299" s="148"/>
      <c r="CK299" s="151"/>
      <c r="CL299" s="151"/>
      <c r="CM299" s="151"/>
      <c r="CN299" s="148"/>
      <c r="CO299" s="148"/>
      <c r="CR299" s="153"/>
      <c r="CS299" s="153"/>
      <c r="CT299" s="153"/>
      <c r="CU299" s="153"/>
      <c r="CV299" s="148"/>
      <c r="CW299" s="148"/>
      <c r="CX299" s="149"/>
      <c r="CY299" s="150"/>
      <c r="CZ299" s="148"/>
      <c r="DA299" s="148"/>
      <c r="DB299" s="151"/>
      <c r="DC299" s="151"/>
      <c r="DD299" s="151"/>
      <c r="DE299" s="148"/>
      <c r="DF299" s="148"/>
      <c r="DI299" s="153"/>
      <c r="DJ299" s="153"/>
      <c r="DK299" s="153"/>
      <c r="DL299" s="153"/>
      <c r="DM299" s="148"/>
      <c r="DN299" s="148"/>
      <c r="DO299" s="149"/>
      <c r="DP299" s="150"/>
      <c r="DQ299" s="148"/>
      <c r="DR299" s="148"/>
      <c r="DS299" s="151"/>
      <c r="DT299" s="151"/>
      <c r="DU299" s="151"/>
      <c r="DV299" s="148"/>
      <c r="DW299" s="148"/>
      <c r="DZ299" s="153"/>
      <c r="EA299" s="153"/>
      <c r="EB299" s="153"/>
      <c r="EC299" s="153"/>
      <c r="ED299" s="148"/>
      <c r="EE299" s="148"/>
      <c r="EF299" s="149"/>
      <c r="EG299" s="150"/>
      <c r="EH299" s="148"/>
      <c r="EI299" s="148"/>
      <c r="EJ299" s="151"/>
      <c r="EK299" s="151"/>
      <c r="EL299" s="151"/>
      <c r="EM299" s="148"/>
      <c r="EN299" s="148"/>
      <c r="EQ299" s="153"/>
      <c r="ER299" s="153"/>
      <c r="ES299" s="153"/>
      <c r="ET299" s="153"/>
      <c r="EU299" s="148"/>
      <c r="EV299" s="148"/>
      <c r="EW299" s="149"/>
      <c r="EX299" s="150"/>
      <c r="EY299" s="148"/>
      <c r="EZ299" s="148"/>
      <c r="FA299" s="151"/>
      <c r="FB299" s="151"/>
      <c r="FC299" s="151"/>
      <c r="FD299" s="148"/>
      <c r="FE299" s="148"/>
      <c r="FH299" s="153"/>
      <c r="FI299" s="153"/>
      <c r="FJ299" s="153"/>
      <c r="FK299" s="153"/>
      <c r="FL299" s="148"/>
      <c r="FM299" s="148"/>
      <c r="FN299" s="149"/>
      <c r="FO299" s="150"/>
      <c r="FP299" s="148"/>
      <c r="FQ299" s="148"/>
      <c r="FR299" s="151"/>
      <c r="FS299" s="151"/>
      <c r="FT299" s="151"/>
      <c r="FU299" s="148"/>
      <c r="FV299" s="148"/>
      <c r="FY299" s="153"/>
      <c r="FZ299" s="153"/>
      <c r="GA299" s="153"/>
      <c r="GB299" s="153"/>
      <c r="GC299" s="148"/>
      <c r="GD299" s="148"/>
      <c r="GE299" s="149"/>
      <c r="GF299" s="150"/>
      <c r="GG299" s="148"/>
      <c r="GH299" s="148"/>
      <c r="GI299" s="151"/>
      <c r="GJ299" s="151"/>
      <c r="GK299" s="151"/>
      <c r="GL299" s="148"/>
      <c r="GM299" s="148"/>
      <c r="GP299" s="153"/>
      <c r="GQ299" s="153"/>
      <c r="GR299" s="153"/>
      <c r="GS299" s="153"/>
      <c r="GT299" s="148"/>
      <c r="GU299" s="148"/>
      <c r="GV299" s="149"/>
      <c r="GW299" s="150"/>
      <c r="GX299" s="148"/>
      <c r="GY299" s="148"/>
      <c r="GZ299" s="151"/>
      <c r="HA299" s="151"/>
      <c r="HB299" s="151"/>
      <c r="HC299" s="148"/>
      <c r="HD299" s="148"/>
      <c r="HG299" s="153"/>
    </row>
    <row r="300" spans="1:215" s="152" customFormat="1" ht="41.25" customHeight="1">
      <c r="A300" s="375" t="s">
        <v>293</v>
      </c>
      <c r="B300" s="516" t="s">
        <v>309</v>
      </c>
      <c r="C300" s="516" t="s">
        <v>309</v>
      </c>
      <c r="D300" s="516" t="s">
        <v>294</v>
      </c>
      <c r="E300" s="483" t="str">
        <f t="shared" si="7"/>
        <v>山口市小郡下郷307-2</v>
      </c>
      <c r="F300" s="483" t="s">
        <v>1025</v>
      </c>
      <c r="G300" s="515">
        <v>39539</v>
      </c>
      <c r="H300" s="483" t="s">
        <v>1830</v>
      </c>
      <c r="I300" s="376" t="s">
        <v>3040</v>
      </c>
      <c r="J300" s="494" t="s">
        <v>4099</v>
      </c>
      <c r="K300" s="486" t="s">
        <v>2</v>
      </c>
      <c r="L300" s="486" t="s">
        <v>222</v>
      </c>
      <c r="M300" s="483" t="s">
        <v>295</v>
      </c>
      <c r="N300" s="483" t="s">
        <v>4972</v>
      </c>
      <c r="O300" s="487" t="s">
        <v>234</v>
      </c>
      <c r="P300" s="497" t="s">
        <v>3400</v>
      </c>
      <c r="Q300" s="149"/>
      <c r="R300" s="150"/>
      <c r="S300" s="148"/>
      <c r="T300" s="148"/>
      <c r="U300" s="151"/>
      <c r="V300" s="151"/>
      <c r="W300" s="151"/>
      <c r="X300" s="148"/>
      <c r="Y300" s="148"/>
      <c r="AB300" s="153"/>
      <c r="AC300" s="153"/>
      <c r="AD300" s="153"/>
      <c r="AE300" s="153"/>
      <c r="AF300" s="148"/>
      <c r="AG300" s="148"/>
      <c r="AH300" s="149"/>
      <c r="AI300" s="150"/>
      <c r="AJ300" s="148"/>
      <c r="AK300" s="148"/>
      <c r="AL300" s="151"/>
      <c r="AM300" s="151"/>
      <c r="AN300" s="151"/>
      <c r="AO300" s="148"/>
      <c r="AP300" s="148"/>
      <c r="AS300" s="153"/>
      <c r="AT300" s="153"/>
      <c r="AU300" s="153"/>
      <c r="AV300" s="153"/>
      <c r="AW300" s="148"/>
      <c r="AX300" s="148"/>
      <c r="AY300" s="149"/>
      <c r="AZ300" s="150"/>
      <c r="BA300" s="148"/>
      <c r="BB300" s="148"/>
      <c r="BC300" s="151"/>
      <c r="BD300" s="151"/>
      <c r="BE300" s="151"/>
      <c r="BF300" s="148"/>
      <c r="BG300" s="148"/>
      <c r="BJ300" s="153"/>
      <c r="BK300" s="153"/>
      <c r="BL300" s="153"/>
      <c r="BM300" s="153"/>
      <c r="BN300" s="148"/>
      <c r="BO300" s="148"/>
      <c r="BP300" s="149"/>
      <c r="BQ300" s="150"/>
      <c r="BR300" s="148"/>
      <c r="BS300" s="148"/>
      <c r="BT300" s="151"/>
      <c r="BU300" s="151"/>
      <c r="BV300" s="151"/>
      <c r="BW300" s="148"/>
      <c r="BX300" s="148"/>
      <c r="CA300" s="153"/>
      <c r="CB300" s="153"/>
      <c r="CC300" s="153"/>
      <c r="CD300" s="153"/>
      <c r="CE300" s="148"/>
      <c r="CF300" s="148"/>
      <c r="CG300" s="149"/>
      <c r="CH300" s="150"/>
      <c r="CI300" s="148"/>
      <c r="CJ300" s="148"/>
      <c r="CK300" s="151"/>
      <c r="CL300" s="151"/>
      <c r="CM300" s="151"/>
      <c r="CN300" s="148"/>
      <c r="CO300" s="148"/>
      <c r="CR300" s="153"/>
      <c r="CS300" s="153"/>
      <c r="CT300" s="153"/>
      <c r="CU300" s="153"/>
      <c r="CV300" s="148"/>
      <c r="CW300" s="148"/>
      <c r="CX300" s="149"/>
      <c r="CY300" s="150"/>
      <c r="CZ300" s="148"/>
      <c r="DA300" s="148"/>
      <c r="DB300" s="151"/>
      <c r="DC300" s="151"/>
      <c r="DD300" s="151"/>
      <c r="DE300" s="148"/>
      <c r="DF300" s="148"/>
      <c r="DI300" s="153"/>
      <c r="DJ300" s="153"/>
      <c r="DK300" s="153"/>
      <c r="DL300" s="153"/>
      <c r="DM300" s="148"/>
      <c r="DN300" s="148"/>
      <c r="DO300" s="149"/>
      <c r="DP300" s="150"/>
      <c r="DQ300" s="148"/>
      <c r="DR300" s="148"/>
      <c r="DS300" s="151"/>
      <c r="DT300" s="151"/>
      <c r="DU300" s="151"/>
      <c r="DV300" s="148"/>
      <c r="DW300" s="148"/>
      <c r="DZ300" s="153"/>
      <c r="EA300" s="153"/>
      <c r="EB300" s="153"/>
      <c r="EC300" s="153"/>
      <c r="ED300" s="148"/>
      <c r="EE300" s="148"/>
      <c r="EF300" s="149"/>
      <c r="EG300" s="150"/>
      <c r="EH300" s="148"/>
      <c r="EI300" s="148"/>
      <c r="EJ300" s="151"/>
      <c r="EK300" s="151"/>
      <c r="EL300" s="151"/>
      <c r="EM300" s="148"/>
      <c r="EN300" s="148"/>
      <c r="EQ300" s="153"/>
      <c r="ER300" s="153"/>
      <c r="ES300" s="153"/>
      <c r="ET300" s="153"/>
      <c r="EU300" s="148"/>
      <c r="EV300" s="148"/>
      <c r="EW300" s="149"/>
      <c r="EX300" s="150"/>
      <c r="EY300" s="148"/>
      <c r="EZ300" s="148"/>
      <c r="FA300" s="151"/>
      <c r="FB300" s="151"/>
      <c r="FC300" s="151"/>
      <c r="FD300" s="148"/>
      <c r="FE300" s="148"/>
      <c r="FH300" s="153"/>
      <c r="FI300" s="153"/>
      <c r="FJ300" s="153"/>
      <c r="FK300" s="153"/>
      <c r="FL300" s="148"/>
      <c r="FM300" s="148"/>
      <c r="FN300" s="149"/>
      <c r="FO300" s="150"/>
      <c r="FP300" s="148"/>
      <c r="FQ300" s="148"/>
      <c r="FR300" s="151"/>
      <c r="FS300" s="151"/>
      <c r="FT300" s="151"/>
      <c r="FU300" s="148"/>
      <c r="FV300" s="148"/>
      <c r="FY300" s="153"/>
      <c r="FZ300" s="153"/>
      <c r="GA300" s="153"/>
      <c r="GB300" s="153"/>
      <c r="GC300" s="148"/>
      <c r="GD300" s="148"/>
      <c r="GE300" s="149"/>
      <c r="GF300" s="150"/>
      <c r="GG300" s="148"/>
      <c r="GH300" s="148"/>
      <c r="GI300" s="151"/>
      <c r="GJ300" s="151"/>
      <c r="GK300" s="151"/>
      <c r="GL300" s="148"/>
      <c r="GM300" s="148"/>
      <c r="GP300" s="153"/>
      <c r="GQ300" s="153"/>
      <c r="GR300" s="153"/>
      <c r="GS300" s="153"/>
      <c r="GT300" s="148"/>
      <c r="GU300" s="148"/>
      <c r="GV300" s="149"/>
      <c r="GW300" s="150"/>
      <c r="GX300" s="148"/>
      <c r="GY300" s="148"/>
      <c r="GZ300" s="151"/>
      <c r="HA300" s="151"/>
      <c r="HB300" s="151"/>
      <c r="HC300" s="148"/>
      <c r="HD300" s="148"/>
      <c r="HG300" s="153"/>
    </row>
    <row r="301" spans="1:215" s="152" customFormat="1" ht="41.25" customHeight="1">
      <c r="A301" s="375" t="s">
        <v>6465</v>
      </c>
      <c r="B301" s="516" t="s">
        <v>575</v>
      </c>
      <c r="C301" s="516" t="s">
        <v>575</v>
      </c>
      <c r="D301" s="516" t="s">
        <v>7391</v>
      </c>
      <c r="E301" s="483" t="str">
        <f t="shared" si="7"/>
        <v>山口市徳地堀1751</v>
      </c>
      <c r="F301" s="483" t="s">
        <v>1126</v>
      </c>
      <c r="G301" s="515">
        <v>39904</v>
      </c>
      <c r="H301" s="483" t="s">
        <v>7813</v>
      </c>
      <c r="I301" s="376" t="s">
        <v>424</v>
      </c>
      <c r="J301" s="494" t="s">
        <v>4099</v>
      </c>
      <c r="K301" s="486" t="s">
        <v>2</v>
      </c>
      <c r="L301" s="486" t="s">
        <v>222</v>
      </c>
      <c r="M301" s="483" t="s">
        <v>7392</v>
      </c>
      <c r="N301" s="483" t="s">
        <v>6466</v>
      </c>
      <c r="O301" s="487" t="s">
        <v>234</v>
      </c>
      <c r="P301" s="497" t="s">
        <v>512</v>
      </c>
      <c r="Q301" s="149"/>
      <c r="R301" s="150"/>
      <c r="S301" s="148"/>
      <c r="T301" s="148"/>
      <c r="U301" s="151"/>
      <c r="V301" s="151"/>
      <c r="W301" s="151"/>
      <c r="X301" s="148"/>
      <c r="Y301" s="148"/>
      <c r="AB301" s="153"/>
      <c r="AC301" s="153"/>
      <c r="AD301" s="153"/>
      <c r="AE301" s="153"/>
      <c r="AF301" s="148"/>
      <c r="AG301" s="148"/>
      <c r="AH301" s="149"/>
      <c r="AI301" s="150"/>
      <c r="AJ301" s="148"/>
      <c r="AK301" s="148"/>
      <c r="AL301" s="151"/>
      <c r="AM301" s="151"/>
      <c r="AN301" s="151"/>
      <c r="AO301" s="148"/>
      <c r="AP301" s="148"/>
      <c r="AS301" s="153"/>
      <c r="AT301" s="153"/>
      <c r="AU301" s="153"/>
      <c r="AV301" s="153"/>
      <c r="AW301" s="148"/>
      <c r="AX301" s="148"/>
      <c r="AY301" s="149"/>
      <c r="AZ301" s="150"/>
      <c r="BA301" s="148"/>
      <c r="BB301" s="148"/>
      <c r="BC301" s="151"/>
      <c r="BD301" s="151"/>
      <c r="BE301" s="151"/>
      <c r="BF301" s="148"/>
      <c r="BG301" s="148"/>
      <c r="BJ301" s="153"/>
      <c r="BK301" s="153"/>
      <c r="BL301" s="153"/>
      <c r="BM301" s="153"/>
      <c r="BN301" s="148"/>
      <c r="BO301" s="148"/>
      <c r="BP301" s="149"/>
      <c r="BQ301" s="150"/>
      <c r="BR301" s="148"/>
      <c r="BS301" s="148"/>
      <c r="BT301" s="151"/>
      <c r="BU301" s="151"/>
      <c r="BV301" s="151"/>
      <c r="BW301" s="148"/>
      <c r="BX301" s="148"/>
      <c r="CA301" s="153"/>
      <c r="CB301" s="153"/>
      <c r="CC301" s="153"/>
      <c r="CD301" s="153"/>
      <c r="CE301" s="148"/>
      <c r="CF301" s="148"/>
      <c r="CG301" s="149"/>
      <c r="CH301" s="150"/>
      <c r="CI301" s="148"/>
      <c r="CJ301" s="148"/>
      <c r="CK301" s="151"/>
      <c r="CL301" s="151"/>
      <c r="CM301" s="151"/>
      <c r="CN301" s="148"/>
      <c r="CO301" s="148"/>
      <c r="CR301" s="153"/>
      <c r="CS301" s="153"/>
      <c r="CT301" s="153"/>
      <c r="CU301" s="153"/>
      <c r="CV301" s="148"/>
      <c r="CW301" s="148"/>
      <c r="CX301" s="149"/>
      <c r="CY301" s="150"/>
      <c r="CZ301" s="148"/>
      <c r="DA301" s="148"/>
      <c r="DB301" s="151"/>
      <c r="DC301" s="151"/>
      <c r="DD301" s="151"/>
      <c r="DE301" s="148"/>
      <c r="DF301" s="148"/>
      <c r="DI301" s="153"/>
      <c r="DJ301" s="153"/>
      <c r="DK301" s="153"/>
      <c r="DL301" s="153"/>
      <c r="DM301" s="148"/>
      <c r="DN301" s="148"/>
      <c r="DO301" s="149"/>
      <c r="DP301" s="150"/>
      <c r="DQ301" s="148"/>
      <c r="DR301" s="148"/>
      <c r="DS301" s="151"/>
      <c r="DT301" s="151"/>
      <c r="DU301" s="151"/>
      <c r="DV301" s="148"/>
      <c r="DW301" s="148"/>
      <c r="DZ301" s="153"/>
      <c r="EA301" s="153"/>
      <c r="EB301" s="153"/>
      <c r="EC301" s="153"/>
      <c r="ED301" s="148"/>
      <c r="EE301" s="148"/>
      <c r="EF301" s="149"/>
      <c r="EG301" s="150"/>
      <c r="EH301" s="148"/>
      <c r="EI301" s="148"/>
      <c r="EJ301" s="151"/>
      <c r="EK301" s="151"/>
      <c r="EL301" s="151"/>
      <c r="EM301" s="148"/>
      <c r="EN301" s="148"/>
      <c r="EQ301" s="153"/>
      <c r="ER301" s="153"/>
      <c r="ES301" s="153"/>
      <c r="ET301" s="153"/>
      <c r="EU301" s="148"/>
      <c r="EV301" s="148"/>
      <c r="EW301" s="149"/>
      <c r="EX301" s="150"/>
      <c r="EY301" s="148"/>
      <c r="EZ301" s="148"/>
      <c r="FA301" s="151"/>
      <c r="FB301" s="151"/>
      <c r="FC301" s="151"/>
      <c r="FD301" s="148"/>
      <c r="FE301" s="148"/>
      <c r="FH301" s="153"/>
      <c r="FI301" s="153"/>
      <c r="FJ301" s="153"/>
      <c r="FK301" s="153"/>
      <c r="FL301" s="148"/>
      <c r="FM301" s="148"/>
      <c r="FN301" s="149"/>
      <c r="FO301" s="150"/>
      <c r="FP301" s="148"/>
      <c r="FQ301" s="148"/>
      <c r="FR301" s="151"/>
      <c r="FS301" s="151"/>
      <c r="FT301" s="151"/>
      <c r="FU301" s="148"/>
      <c r="FV301" s="148"/>
      <c r="FY301" s="153"/>
      <c r="FZ301" s="153"/>
      <c r="GA301" s="153"/>
      <c r="GB301" s="153"/>
      <c r="GC301" s="148"/>
      <c r="GD301" s="148"/>
      <c r="GE301" s="149"/>
      <c r="GF301" s="150"/>
      <c r="GG301" s="148"/>
      <c r="GH301" s="148"/>
      <c r="GI301" s="151"/>
      <c r="GJ301" s="151"/>
      <c r="GK301" s="151"/>
      <c r="GL301" s="148"/>
      <c r="GM301" s="148"/>
      <c r="GP301" s="153"/>
      <c r="GQ301" s="153"/>
      <c r="GR301" s="153"/>
      <c r="GS301" s="153"/>
      <c r="GT301" s="148"/>
      <c r="GU301" s="148"/>
      <c r="GV301" s="149"/>
      <c r="GW301" s="150"/>
      <c r="GX301" s="148"/>
      <c r="GY301" s="148"/>
      <c r="GZ301" s="151"/>
      <c r="HA301" s="151"/>
      <c r="HB301" s="151"/>
      <c r="HC301" s="148"/>
      <c r="HD301" s="148"/>
      <c r="HG301" s="153"/>
    </row>
    <row r="302" spans="1:215" s="152" customFormat="1" ht="41.25" customHeight="1">
      <c r="A302" s="375" t="s">
        <v>4971</v>
      </c>
      <c r="B302" s="516" t="s">
        <v>4970</v>
      </c>
      <c r="C302" s="516" t="s">
        <v>4970</v>
      </c>
      <c r="D302" s="516" t="s">
        <v>3056</v>
      </c>
      <c r="E302" s="483" t="str">
        <f t="shared" si="7"/>
        <v>山口市阿東徳佐下2566</v>
      </c>
      <c r="F302" s="483" t="s">
        <v>4969</v>
      </c>
      <c r="G302" s="515">
        <v>39995</v>
      </c>
      <c r="H302" s="483" t="s">
        <v>4968</v>
      </c>
      <c r="I302" s="376" t="s">
        <v>3038</v>
      </c>
      <c r="J302" s="494" t="s">
        <v>4099</v>
      </c>
      <c r="K302" s="486" t="s">
        <v>2</v>
      </c>
      <c r="L302" s="486" t="s">
        <v>3271</v>
      </c>
      <c r="M302" s="483" t="s">
        <v>4967</v>
      </c>
      <c r="N302" s="483" t="s">
        <v>4966</v>
      </c>
      <c r="O302" s="487" t="s">
        <v>234</v>
      </c>
      <c r="P302" s="497" t="s">
        <v>512</v>
      </c>
      <c r="Q302" s="149"/>
      <c r="R302" s="150"/>
      <c r="S302" s="148"/>
      <c r="T302" s="148"/>
      <c r="U302" s="151"/>
      <c r="V302" s="151"/>
      <c r="W302" s="151"/>
      <c r="X302" s="148"/>
      <c r="Y302" s="148"/>
      <c r="AB302" s="153"/>
      <c r="AC302" s="153"/>
      <c r="AD302" s="153"/>
      <c r="AE302" s="153"/>
      <c r="AF302" s="148"/>
      <c r="AG302" s="148"/>
      <c r="AH302" s="149"/>
      <c r="AI302" s="150"/>
      <c r="AJ302" s="148"/>
      <c r="AK302" s="148"/>
      <c r="AL302" s="151"/>
      <c r="AM302" s="151"/>
      <c r="AN302" s="151"/>
      <c r="AO302" s="148"/>
      <c r="AP302" s="148"/>
      <c r="AS302" s="153"/>
      <c r="AT302" s="153"/>
      <c r="AU302" s="153"/>
      <c r="AV302" s="153"/>
      <c r="AW302" s="148"/>
      <c r="AX302" s="148"/>
      <c r="AY302" s="149"/>
      <c r="AZ302" s="150"/>
      <c r="BA302" s="148"/>
      <c r="BB302" s="148"/>
      <c r="BC302" s="151"/>
      <c r="BD302" s="151"/>
      <c r="BE302" s="151"/>
      <c r="BF302" s="148"/>
      <c r="BG302" s="148"/>
      <c r="BJ302" s="153"/>
      <c r="BK302" s="153"/>
      <c r="BL302" s="153"/>
      <c r="BM302" s="153"/>
      <c r="BN302" s="148"/>
      <c r="BO302" s="148"/>
      <c r="BP302" s="149"/>
      <c r="BQ302" s="150"/>
      <c r="BR302" s="148"/>
      <c r="BS302" s="148"/>
      <c r="BT302" s="151"/>
      <c r="BU302" s="151"/>
      <c r="BV302" s="151"/>
      <c r="BW302" s="148"/>
      <c r="BX302" s="148"/>
      <c r="CA302" s="153"/>
      <c r="CB302" s="153"/>
      <c r="CC302" s="153"/>
      <c r="CD302" s="153"/>
      <c r="CE302" s="148"/>
      <c r="CF302" s="148"/>
      <c r="CG302" s="149"/>
      <c r="CH302" s="150"/>
      <c r="CI302" s="148"/>
      <c r="CJ302" s="148"/>
      <c r="CK302" s="151"/>
      <c r="CL302" s="151"/>
      <c r="CM302" s="151"/>
      <c r="CN302" s="148"/>
      <c r="CO302" s="148"/>
      <c r="CR302" s="153"/>
      <c r="CS302" s="153"/>
      <c r="CT302" s="153"/>
      <c r="CU302" s="153"/>
      <c r="CV302" s="148"/>
      <c r="CW302" s="148"/>
      <c r="CX302" s="149"/>
      <c r="CY302" s="150"/>
      <c r="CZ302" s="148"/>
      <c r="DA302" s="148"/>
      <c r="DB302" s="151"/>
      <c r="DC302" s="151"/>
      <c r="DD302" s="151"/>
      <c r="DE302" s="148"/>
      <c r="DF302" s="148"/>
      <c r="DI302" s="153"/>
      <c r="DJ302" s="153"/>
      <c r="DK302" s="153"/>
      <c r="DL302" s="153"/>
      <c r="DM302" s="148"/>
      <c r="DN302" s="148"/>
      <c r="DO302" s="149"/>
      <c r="DP302" s="150"/>
      <c r="DQ302" s="148"/>
      <c r="DR302" s="148"/>
      <c r="DS302" s="151"/>
      <c r="DT302" s="151"/>
      <c r="DU302" s="151"/>
      <c r="DV302" s="148"/>
      <c r="DW302" s="148"/>
      <c r="DZ302" s="153"/>
      <c r="EA302" s="153"/>
      <c r="EB302" s="153"/>
      <c r="EC302" s="153"/>
      <c r="ED302" s="148"/>
      <c r="EE302" s="148"/>
      <c r="EF302" s="149"/>
      <c r="EG302" s="150"/>
      <c r="EH302" s="148"/>
      <c r="EI302" s="148"/>
      <c r="EJ302" s="151"/>
      <c r="EK302" s="151"/>
      <c r="EL302" s="151"/>
      <c r="EM302" s="148"/>
      <c r="EN302" s="148"/>
      <c r="EQ302" s="153"/>
      <c r="ER302" s="153"/>
      <c r="ES302" s="153"/>
      <c r="ET302" s="153"/>
      <c r="EU302" s="148"/>
      <c r="EV302" s="148"/>
      <c r="EW302" s="149"/>
      <c r="EX302" s="150"/>
      <c r="EY302" s="148"/>
      <c r="EZ302" s="148"/>
      <c r="FA302" s="151"/>
      <c r="FB302" s="151"/>
      <c r="FC302" s="151"/>
      <c r="FD302" s="148"/>
      <c r="FE302" s="148"/>
      <c r="FH302" s="153"/>
      <c r="FI302" s="153"/>
      <c r="FJ302" s="153"/>
      <c r="FK302" s="153"/>
      <c r="FL302" s="148"/>
      <c r="FM302" s="148"/>
      <c r="FN302" s="149"/>
      <c r="FO302" s="150"/>
      <c r="FP302" s="148"/>
      <c r="FQ302" s="148"/>
      <c r="FR302" s="151"/>
      <c r="FS302" s="151"/>
      <c r="FT302" s="151"/>
      <c r="FU302" s="148"/>
      <c r="FV302" s="148"/>
      <c r="FY302" s="153"/>
      <c r="FZ302" s="153"/>
      <c r="GA302" s="153"/>
      <c r="GB302" s="153"/>
      <c r="GC302" s="148"/>
      <c r="GD302" s="148"/>
      <c r="GE302" s="149"/>
      <c r="GF302" s="150"/>
      <c r="GG302" s="148"/>
      <c r="GH302" s="148"/>
      <c r="GI302" s="151"/>
      <c r="GJ302" s="151"/>
      <c r="GK302" s="151"/>
      <c r="GL302" s="148"/>
      <c r="GM302" s="148"/>
      <c r="GP302" s="153"/>
      <c r="GQ302" s="153"/>
      <c r="GR302" s="153"/>
      <c r="GS302" s="153"/>
      <c r="GT302" s="148"/>
      <c r="GU302" s="148"/>
      <c r="GV302" s="149"/>
      <c r="GW302" s="150"/>
      <c r="GX302" s="148"/>
      <c r="GY302" s="148"/>
      <c r="GZ302" s="151"/>
      <c r="HA302" s="151"/>
      <c r="HB302" s="151"/>
      <c r="HC302" s="148"/>
      <c r="HD302" s="148"/>
      <c r="HG302" s="153"/>
    </row>
    <row r="303" spans="1:215" s="152" customFormat="1" ht="41.25" customHeight="1">
      <c r="A303" s="375" t="s">
        <v>604</v>
      </c>
      <c r="B303" s="516" t="s">
        <v>576</v>
      </c>
      <c r="C303" s="516" t="s">
        <v>576</v>
      </c>
      <c r="D303" s="516" t="s">
        <v>3188</v>
      </c>
      <c r="E303" s="483" t="str">
        <f t="shared" si="7"/>
        <v>山口市楠木町1-26</v>
      </c>
      <c r="F303" s="483" t="s">
        <v>1127</v>
      </c>
      <c r="G303" s="515">
        <v>40210</v>
      </c>
      <c r="H303" s="483" t="s">
        <v>1831</v>
      </c>
      <c r="I303" s="376" t="s">
        <v>3040</v>
      </c>
      <c r="J303" s="494" t="s">
        <v>4099</v>
      </c>
      <c r="K303" s="486" t="s">
        <v>2</v>
      </c>
      <c r="L303" s="486" t="s">
        <v>222</v>
      </c>
      <c r="M303" s="483" t="s">
        <v>545</v>
      </c>
      <c r="N303" s="483" t="s">
        <v>4965</v>
      </c>
      <c r="O303" s="487" t="s">
        <v>234</v>
      </c>
      <c r="P303" s="497" t="s">
        <v>3400</v>
      </c>
      <c r="Q303" s="149"/>
      <c r="R303" s="150"/>
      <c r="S303" s="148"/>
      <c r="T303" s="148"/>
      <c r="U303" s="151"/>
      <c r="V303" s="151"/>
      <c r="W303" s="151"/>
      <c r="X303" s="148"/>
      <c r="Y303" s="148"/>
      <c r="AB303" s="153"/>
      <c r="AC303" s="153"/>
      <c r="AD303" s="153"/>
      <c r="AE303" s="153"/>
      <c r="AF303" s="148"/>
      <c r="AG303" s="148"/>
      <c r="AH303" s="149"/>
      <c r="AI303" s="150"/>
      <c r="AJ303" s="148"/>
      <c r="AK303" s="148"/>
      <c r="AL303" s="151"/>
      <c r="AM303" s="151"/>
      <c r="AN303" s="151"/>
      <c r="AO303" s="148"/>
      <c r="AP303" s="148"/>
      <c r="AS303" s="153"/>
      <c r="AT303" s="153"/>
      <c r="AU303" s="153"/>
      <c r="AV303" s="153"/>
      <c r="AW303" s="148"/>
      <c r="AX303" s="148"/>
      <c r="AY303" s="149"/>
      <c r="AZ303" s="150"/>
      <c r="BA303" s="148"/>
      <c r="BB303" s="148"/>
      <c r="BC303" s="151"/>
      <c r="BD303" s="151"/>
      <c r="BE303" s="151"/>
      <c r="BF303" s="148"/>
      <c r="BG303" s="148"/>
      <c r="BJ303" s="153"/>
      <c r="BK303" s="153"/>
      <c r="BL303" s="153"/>
      <c r="BM303" s="153"/>
      <c r="BN303" s="148"/>
      <c r="BO303" s="148"/>
      <c r="BP303" s="149"/>
      <c r="BQ303" s="150"/>
      <c r="BR303" s="148"/>
      <c r="BS303" s="148"/>
      <c r="BT303" s="151"/>
      <c r="BU303" s="151"/>
      <c r="BV303" s="151"/>
      <c r="BW303" s="148"/>
      <c r="BX303" s="148"/>
      <c r="CA303" s="153"/>
      <c r="CB303" s="153"/>
      <c r="CC303" s="153"/>
      <c r="CD303" s="153"/>
      <c r="CE303" s="148"/>
      <c r="CF303" s="148"/>
      <c r="CG303" s="149"/>
      <c r="CH303" s="150"/>
      <c r="CI303" s="148"/>
      <c r="CJ303" s="148"/>
      <c r="CK303" s="151"/>
      <c r="CL303" s="151"/>
      <c r="CM303" s="151"/>
      <c r="CN303" s="148"/>
      <c r="CO303" s="148"/>
      <c r="CR303" s="153"/>
      <c r="CS303" s="153"/>
      <c r="CT303" s="153"/>
      <c r="CU303" s="153"/>
      <c r="CV303" s="148"/>
      <c r="CW303" s="148"/>
      <c r="CX303" s="149"/>
      <c r="CY303" s="150"/>
      <c r="CZ303" s="148"/>
      <c r="DA303" s="148"/>
      <c r="DB303" s="151"/>
      <c r="DC303" s="151"/>
      <c r="DD303" s="151"/>
      <c r="DE303" s="148"/>
      <c r="DF303" s="148"/>
      <c r="DI303" s="153"/>
      <c r="DJ303" s="153"/>
      <c r="DK303" s="153"/>
      <c r="DL303" s="153"/>
      <c r="DM303" s="148"/>
      <c r="DN303" s="148"/>
      <c r="DO303" s="149"/>
      <c r="DP303" s="150"/>
      <c r="DQ303" s="148"/>
      <c r="DR303" s="148"/>
      <c r="DS303" s="151"/>
      <c r="DT303" s="151"/>
      <c r="DU303" s="151"/>
      <c r="DV303" s="148"/>
      <c r="DW303" s="148"/>
      <c r="DZ303" s="153"/>
      <c r="EA303" s="153"/>
      <c r="EB303" s="153"/>
      <c r="EC303" s="153"/>
      <c r="ED303" s="148"/>
      <c r="EE303" s="148"/>
      <c r="EF303" s="149"/>
      <c r="EG303" s="150"/>
      <c r="EH303" s="148"/>
      <c r="EI303" s="148"/>
      <c r="EJ303" s="151"/>
      <c r="EK303" s="151"/>
      <c r="EL303" s="151"/>
      <c r="EM303" s="148"/>
      <c r="EN303" s="148"/>
      <c r="EQ303" s="153"/>
      <c r="ER303" s="153"/>
      <c r="ES303" s="153"/>
      <c r="ET303" s="153"/>
      <c r="EU303" s="148"/>
      <c r="EV303" s="148"/>
      <c r="EW303" s="149"/>
      <c r="EX303" s="150"/>
      <c r="EY303" s="148"/>
      <c r="EZ303" s="148"/>
      <c r="FA303" s="151"/>
      <c r="FB303" s="151"/>
      <c r="FC303" s="151"/>
      <c r="FD303" s="148"/>
      <c r="FE303" s="148"/>
      <c r="FH303" s="153"/>
      <c r="FI303" s="153"/>
      <c r="FJ303" s="153"/>
      <c r="FK303" s="153"/>
      <c r="FL303" s="148"/>
      <c r="FM303" s="148"/>
      <c r="FN303" s="149"/>
      <c r="FO303" s="150"/>
      <c r="FP303" s="148"/>
      <c r="FQ303" s="148"/>
      <c r="FR303" s="151"/>
      <c r="FS303" s="151"/>
      <c r="FT303" s="151"/>
      <c r="FU303" s="148"/>
      <c r="FV303" s="148"/>
      <c r="FY303" s="153"/>
      <c r="FZ303" s="153"/>
      <c r="GA303" s="153"/>
      <c r="GB303" s="153"/>
      <c r="GC303" s="148"/>
      <c r="GD303" s="148"/>
      <c r="GE303" s="149"/>
      <c r="GF303" s="150"/>
      <c r="GG303" s="148"/>
      <c r="GH303" s="148"/>
      <c r="GI303" s="151"/>
      <c r="GJ303" s="151"/>
      <c r="GK303" s="151"/>
      <c r="GL303" s="148"/>
      <c r="GM303" s="148"/>
      <c r="GP303" s="153"/>
      <c r="GQ303" s="153"/>
      <c r="GR303" s="153"/>
      <c r="GS303" s="153"/>
      <c r="GT303" s="148"/>
      <c r="GU303" s="148"/>
      <c r="GV303" s="149"/>
      <c r="GW303" s="150"/>
      <c r="GX303" s="148"/>
      <c r="GY303" s="148"/>
      <c r="GZ303" s="151"/>
      <c r="HA303" s="151"/>
      <c r="HB303" s="151"/>
      <c r="HC303" s="148"/>
      <c r="HD303" s="148"/>
      <c r="HG303" s="153"/>
    </row>
    <row r="304" spans="1:215" s="152" customFormat="1" ht="41.25" customHeight="1">
      <c r="A304" s="375" t="s">
        <v>1425</v>
      </c>
      <c r="B304" s="516" t="s">
        <v>546</v>
      </c>
      <c r="C304" s="516" t="s">
        <v>546</v>
      </c>
      <c r="D304" s="516" t="s">
        <v>6467</v>
      </c>
      <c r="E304" s="483" t="str">
        <f t="shared" si="7"/>
        <v>山口市大市町1-28</v>
      </c>
      <c r="F304" s="483" t="s">
        <v>1128</v>
      </c>
      <c r="G304" s="515">
        <v>40269</v>
      </c>
      <c r="H304" s="483" t="s">
        <v>1832</v>
      </c>
      <c r="I304" s="376" t="s">
        <v>3040</v>
      </c>
      <c r="J304" s="494" t="s">
        <v>4099</v>
      </c>
      <c r="K304" s="486" t="s">
        <v>2</v>
      </c>
      <c r="L304" s="486" t="s">
        <v>222</v>
      </c>
      <c r="M304" s="483" t="s">
        <v>3057</v>
      </c>
      <c r="N304" s="483" t="s">
        <v>6468</v>
      </c>
      <c r="O304" s="487" t="s">
        <v>234</v>
      </c>
      <c r="P304" s="497" t="s">
        <v>9</v>
      </c>
      <c r="Q304" s="149"/>
      <c r="R304" s="150"/>
      <c r="S304" s="148"/>
      <c r="T304" s="148"/>
      <c r="U304" s="151"/>
      <c r="V304" s="151"/>
      <c r="W304" s="151"/>
      <c r="X304" s="148"/>
      <c r="Y304" s="148"/>
      <c r="AB304" s="153"/>
      <c r="AC304" s="153"/>
      <c r="AD304" s="153"/>
      <c r="AE304" s="153"/>
      <c r="AF304" s="148"/>
      <c r="AG304" s="148"/>
      <c r="AH304" s="149"/>
      <c r="AI304" s="150"/>
      <c r="AJ304" s="148"/>
      <c r="AK304" s="148"/>
      <c r="AL304" s="151"/>
      <c r="AM304" s="151"/>
      <c r="AN304" s="151"/>
      <c r="AO304" s="148"/>
      <c r="AP304" s="148"/>
      <c r="AS304" s="153"/>
      <c r="AT304" s="153"/>
      <c r="AU304" s="153"/>
      <c r="AV304" s="153"/>
      <c r="AW304" s="148"/>
      <c r="AX304" s="148"/>
      <c r="AY304" s="149"/>
      <c r="AZ304" s="150"/>
      <c r="BA304" s="148"/>
      <c r="BB304" s="148"/>
      <c r="BC304" s="151"/>
      <c r="BD304" s="151"/>
      <c r="BE304" s="151"/>
      <c r="BF304" s="148"/>
      <c r="BG304" s="148"/>
      <c r="BJ304" s="153"/>
      <c r="BK304" s="153"/>
      <c r="BL304" s="153"/>
      <c r="BM304" s="153"/>
      <c r="BN304" s="148"/>
      <c r="BO304" s="148"/>
      <c r="BP304" s="149"/>
      <c r="BQ304" s="150"/>
      <c r="BR304" s="148"/>
      <c r="BS304" s="148"/>
      <c r="BT304" s="151"/>
      <c r="BU304" s="151"/>
      <c r="BV304" s="151"/>
      <c r="BW304" s="148"/>
      <c r="BX304" s="148"/>
      <c r="CA304" s="153"/>
      <c r="CB304" s="153"/>
      <c r="CC304" s="153"/>
      <c r="CD304" s="153"/>
      <c r="CE304" s="148"/>
      <c r="CF304" s="148"/>
      <c r="CG304" s="149"/>
      <c r="CH304" s="150"/>
      <c r="CI304" s="148"/>
      <c r="CJ304" s="148"/>
      <c r="CK304" s="151"/>
      <c r="CL304" s="151"/>
      <c r="CM304" s="151"/>
      <c r="CN304" s="148"/>
      <c r="CO304" s="148"/>
      <c r="CR304" s="153"/>
      <c r="CS304" s="153"/>
      <c r="CT304" s="153"/>
      <c r="CU304" s="153"/>
      <c r="CV304" s="148"/>
      <c r="CW304" s="148"/>
      <c r="CX304" s="149"/>
      <c r="CY304" s="150"/>
      <c r="CZ304" s="148"/>
      <c r="DA304" s="148"/>
      <c r="DB304" s="151"/>
      <c r="DC304" s="151"/>
      <c r="DD304" s="151"/>
      <c r="DE304" s="148"/>
      <c r="DF304" s="148"/>
      <c r="DI304" s="153"/>
      <c r="DJ304" s="153"/>
      <c r="DK304" s="153"/>
      <c r="DL304" s="153"/>
      <c r="DM304" s="148"/>
      <c r="DN304" s="148"/>
      <c r="DO304" s="149"/>
      <c r="DP304" s="150"/>
      <c r="DQ304" s="148"/>
      <c r="DR304" s="148"/>
      <c r="DS304" s="151"/>
      <c r="DT304" s="151"/>
      <c r="DU304" s="151"/>
      <c r="DV304" s="148"/>
      <c r="DW304" s="148"/>
      <c r="DZ304" s="153"/>
      <c r="EA304" s="153"/>
      <c r="EB304" s="153"/>
      <c r="EC304" s="153"/>
      <c r="ED304" s="148"/>
      <c r="EE304" s="148"/>
      <c r="EF304" s="149"/>
      <c r="EG304" s="150"/>
      <c r="EH304" s="148"/>
      <c r="EI304" s="148"/>
      <c r="EJ304" s="151"/>
      <c r="EK304" s="151"/>
      <c r="EL304" s="151"/>
      <c r="EM304" s="148"/>
      <c r="EN304" s="148"/>
      <c r="EQ304" s="153"/>
      <c r="ER304" s="153"/>
      <c r="ES304" s="153"/>
      <c r="ET304" s="153"/>
      <c r="EU304" s="148"/>
      <c r="EV304" s="148"/>
      <c r="EW304" s="149"/>
      <c r="EX304" s="150"/>
      <c r="EY304" s="148"/>
      <c r="EZ304" s="148"/>
      <c r="FA304" s="151"/>
      <c r="FB304" s="151"/>
      <c r="FC304" s="151"/>
      <c r="FD304" s="148"/>
      <c r="FE304" s="148"/>
      <c r="FH304" s="153"/>
      <c r="FI304" s="153"/>
      <c r="FJ304" s="153"/>
      <c r="FK304" s="153"/>
      <c r="FL304" s="148"/>
      <c r="FM304" s="148"/>
      <c r="FN304" s="149"/>
      <c r="FO304" s="150"/>
      <c r="FP304" s="148"/>
      <c r="FQ304" s="148"/>
      <c r="FR304" s="151"/>
      <c r="FS304" s="151"/>
      <c r="FT304" s="151"/>
      <c r="FU304" s="148"/>
      <c r="FV304" s="148"/>
      <c r="FY304" s="153"/>
      <c r="FZ304" s="153"/>
      <c r="GA304" s="153"/>
      <c r="GB304" s="153"/>
      <c r="GC304" s="148"/>
      <c r="GD304" s="148"/>
      <c r="GE304" s="149"/>
      <c r="GF304" s="150"/>
      <c r="GG304" s="148"/>
      <c r="GH304" s="148"/>
      <c r="GI304" s="151"/>
      <c r="GJ304" s="151"/>
      <c r="GK304" s="151"/>
      <c r="GL304" s="148"/>
      <c r="GM304" s="148"/>
      <c r="GP304" s="153"/>
      <c r="GQ304" s="153"/>
      <c r="GR304" s="153"/>
      <c r="GS304" s="153"/>
      <c r="GT304" s="148"/>
      <c r="GU304" s="148"/>
      <c r="GV304" s="149"/>
      <c r="GW304" s="150"/>
      <c r="GX304" s="148"/>
      <c r="GY304" s="148"/>
      <c r="GZ304" s="151"/>
      <c r="HA304" s="151"/>
      <c r="HB304" s="151"/>
      <c r="HC304" s="148"/>
      <c r="HD304" s="148"/>
      <c r="HG304" s="153"/>
    </row>
    <row r="305" spans="1:215" s="152" customFormat="1" ht="41.25" customHeight="1">
      <c r="A305" s="375" t="s">
        <v>4964</v>
      </c>
      <c r="B305" s="516" t="s">
        <v>4868</v>
      </c>
      <c r="C305" s="516" t="s">
        <v>4868</v>
      </c>
      <c r="D305" s="516" t="s">
        <v>7814</v>
      </c>
      <c r="E305" s="483" t="str">
        <f t="shared" si="7"/>
        <v>山口市大内千坊5-6-19</v>
      </c>
      <c r="F305" s="483" t="s">
        <v>4883</v>
      </c>
      <c r="G305" s="515">
        <v>40299</v>
      </c>
      <c r="H305" s="483" t="s">
        <v>4963</v>
      </c>
      <c r="I305" s="376" t="s">
        <v>3038</v>
      </c>
      <c r="J305" s="494" t="s">
        <v>4099</v>
      </c>
      <c r="K305" s="486" t="s">
        <v>2</v>
      </c>
      <c r="L305" s="486" t="s">
        <v>3271</v>
      </c>
      <c r="M305" s="483" t="s">
        <v>3477</v>
      </c>
      <c r="N305" s="483" t="s">
        <v>4962</v>
      </c>
      <c r="O305" s="487" t="s">
        <v>234</v>
      </c>
      <c r="P305" s="497" t="s">
        <v>113</v>
      </c>
      <c r="Q305" s="149"/>
      <c r="R305" s="150"/>
      <c r="S305" s="148"/>
      <c r="T305" s="148"/>
      <c r="U305" s="151"/>
      <c r="V305" s="151"/>
      <c r="W305" s="151"/>
      <c r="X305" s="148"/>
      <c r="Y305" s="148"/>
      <c r="AB305" s="153"/>
      <c r="AC305" s="153"/>
      <c r="AD305" s="153"/>
      <c r="AE305" s="153"/>
      <c r="AF305" s="148"/>
      <c r="AG305" s="148"/>
      <c r="AH305" s="149"/>
      <c r="AI305" s="150"/>
      <c r="AJ305" s="148"/>
      <c r="AK305" s="148"/>
      <c r="AL305" s="151"/>
      <c r="AM305" s="151"/>
      <c r="AN305" s="151"/>
      <c r="AO305" s="148"/>
      <c r="AP305" s="148"/>
      <c r="AS305" s="153"/>
      <c r="AT305" s="153"/>
      <c r="AU305" s="153"/>
      <c r="AV305" s="153"/>
      <c r="AW305" s="148"/>
      <c r="AX305" s="148"/>
      <c r="AY305" s="149"/>
      <c r="AZ305" s="150"/>
      <c r="BA305" s="148"/>
      <c r="BB305" s="148"/>
      <c r="BC305" s="151"/>
      <c r="BD305" s="151"/>
      <c r="BE305" s="151"/>
      <c r="BF305" s="148"/>
      <c r="BG305" s="148"/>
      <c r="BJ305" s="153"/>
      <c r="BK305" s="153"/>
      <c r="BL305" s="153"/>
      <c r="BM305" s="153"/>
      <c r="BN305" s="148"/>
      <c r="BO305" s="148"/>
      <c r="BP305" s="149"/>
      <c r="BQ305" s="150"/>
      <c r="BR305" s="148"/>
      <c r="BS305" s="148"/>
      <c r="BT305" s="151"/>
      <c r="BU305" s="151"/>
      <c r="BV305" s="151"/>
      <c r="BW305" s="148"/>
      <c r="BX305" s="148"/>
      <c r="CA305" s="153"/>
      <c r="CB305" s="153"/>
      <c r="CC305" s="153"/>
      <c r="CD305" s="153"/>
      <c r="CE305" s="148"/>
      <c r="CF305" s="148"/>
      <c r="CG305" s="149"/>
      <c r="CH305" s="150"/>
      <c r="CI305" s="148"/>
      <c r="CJ305" s="148"/>
      <c r="CK305" s="151"/>
      <c r="CL305" s="151"/>
      <c r="CM305" s="151"/>
      <c r="CN305" s="148"/>
      <c r="CO305" s="148"/>
      <c r="CR305" s="153"/>
      <c r="CS305" s="153"/>
      <c r="CT305" s="153"/>
      <c r="CU305" s="153"/>
      <c r="CV305" s="148"/>
      <c r="CW305" s="148"/>
      <c r="CX305" s="149"/>
      <c r="CY305" s="150"/>
      <c r="CZ305" s="148"/>
      <c r="DA305" s="148"/>
      <c r="DB305" s="151"/>
      <c r="DC305" s="151"/>
      <c r="DD305" s="151"/>
      <c r="DE305" s="148"/>
      <c r="DF305" s="148"/>
      <c r="DI305" s="153"/>
      <c r="DJ305" s="153"/>
      <c r="DK305" s="153"/>
      <c r="DL305" s="153"/>
      <c r="DM305" s="148"/>
      <c r="DN305" s="148"/>
      <c r="DO305" s="149"/>
      <c r="DP305" s="150"/>
      <c r="DQ305" s="148"/>
      <c r="DR305" s="148"/>
      <c r="DS305" s="151"/>
      <c r="DT305" s="151"/>
      <c r="DU305" s="151"/>
      <c r="DV305" s="148"/>
      <c r="DW305" s="148"/>
      <c r="DZ305" s="153"/>
      <c r="EA305" s="153"/>
      <c r="EB305" s="153"/>
      <c r="EC305" s="153"/>
      <c r="ED305" s="148"/>
      <c r="EE305" s="148"/>
      <c r="EF305" s="149"/>
      <c r="EG305" s="150"/>
      <c r="EH305" s="148"/>
      <c r="EI305" s="148"/>
      <c r="EJ305" s="151"/>
      <c r="EK305" s="151"/>
      <c r="EL305" s="151"/>
      <c r="EM305" s="148"/>
      <c r="EN305" s="148"/>
      <c r="EQ305" s="153"/>
      <c r="ER305" s="153"/>
      <c r="ES305" s="153"/>
      <c r="ET305" s="153"/>
      <c r="EU305" s="148"/>
      <c r="EV305" s="148"/>
      <c r="EW305" s="149"/>
      <c r="EX305" s="150"/>
      <c r="EY305" s="148"/>
      <c r="EZ305" s="148"/>
      <c r="FA305" s="151"/>
      <c r="FB305" s="151"/>
      <c r="FC305" s="151"/>
      <c r="FD305" s="148"/>
      <c r="FE305" s="148"/>
      <c r="FH305" s="153"/>
      <c r="FI305" s="153"/>
      <c r="FJ305" s="153"/>
      <c r="FK305" s="153"/>
      <c r="FL305" s="148"/>
      <c r="FM305" s="148"/>
      <c r="FN305" s="149"/>
      <c r="FO305" s="150"/>
      <c r="FP305" s="148"/>
      <c r="FQ305" s="148"/>
      <c r="FR305" s="151"/>
      <c r="FS305" s="151"/>
      <c r="FT305" s="151"/>
      <c r="FU305" s="148"/>
      <c r="FV305" s="148"/>
      <c r="FY305" s="153"/>
      <c r="FZ305" s="153"/>
      <c r="GA305" s="153"/>
      <c r="GB305" s="153"/>
      <c r="GC305" s="148"/>
      <c r="GD305" s="148"/>
      <c r="GE305" s="149"/>
      <c r="GF305" s="150"/>
      <c r="GG305" s="148"/>
      <c r="GH305" s="148"/>
      <c r="GI305" s="151"/>
      <c r="GJ305" s="151"/>
      <c r="GK305" s="151"/>
      <c r="GL305" s="148"/>
      <c r="GM305" s="148"/>
      <c r="GP305" s="153"/>
      <c r="GQ305" s="153"/>
      <c r="GR305" s="153"/>
      <c r="GS305" s="153"/>
      <c r="GT305" s="148"/>
      <c r="GU305" s="148"/>
      <c r="GV305" s="149"/>
      <c r="GW305" s="150"/>
      <c r="GX305" s="148"/>
      <c r="GY305" s="148"/>
      <c r="GZ305" s="151"/>
      <c r="HA305" s="151"/>
      <c r="HB305" s="151"/>
      <c r="HC305" s="148"/>
      <c r="HD305" s="148"/>
      <c r="HG305" s="153"/>
    </row>
    <row r="306" spans="1:215" s="152" customFormat="1" ht="41.25" customHeight="1">
      <c r="A306" s="375" t="s">
        <v>4961</v>
      </c>
      <c r="B306" s="516" t="s">
        <v>4865</v>
      </c>
      <c r="C306" s="516" t="s">
        <v>4865</v>
      </c>
      <c r="D306" s="516" t="s">
        <v>3735</v>
      </c>
      <c r="E306" s="483" t="str">
        <f t="shared" si="7"/>
        <v>山口市黒川729-2</v>
      </c>
      <c r="F306" s="483" t="s">
        <v>4917</v>
      </c>
      <c r="G306" s="515">
        <v>40299</v>
      </c>
      <c r="H306" s="483" t="s">
        <v>4960</v>
      </c>
      <c r="I306" s="376" t="s">
        <v>3038</v>
      </c>
      <c r="J306" s="494" t="s">
        <v>4099</v>
      </c>
      <c r="K306" s="486" t="s">
        <v>2</v>
      </c>
      <c r="L306" s="486" t="s">
        <v>3271</v>
      </c>
      <c r="M306" s="483" t="s">
        <v>1302</v>
      </c>
      <c r="N306" s="483" t="s">
        <v>4959</v>
      </c>
      <c r="O306" s="487" t="s">
        <v>234</v>
      </c>
      <c r="P306" s="497" t="s">
        <v>113</v>
      </c>
      <c r="Q306" s="149"/>
      <c r="R306" s="150"/>
      <c r="S306" s="148"/>
      <c r="T306" s="148"/>
      <c r="U306" s="151"/>
      <c r="V306" s="151"/>
      <c r="W306" s="151"/>
      <c r="X306" s="148"/>
      <c r="Y306" s="148"/>
      <c r="AB306" s="153"/>
      <c r="AC306" s="153"/>
      <c r="AD306" s="153"/>
      <c r="AE306" s="153"/>
      <c r="AF306" s="148"/>
      <c r="AG306" s="148"/>
      <c r="AH306" s="149"/>
      <c r="AI306" s="150"/>
      <c r="AJ306" s="148"/>
      <c r="AK306" s="148"/>
      <c r="AL306" s="151"/>
      <c r="AM306" s="151"/>
      <c r="AN306" s="151"/>
      <c r="AO306" s="148"/>
      <c r="AP306" s="148"/>
      <c r="AS306" s="153"/>
      <c r="AT306" s="153"/>
      <c r="AU306" s="153"/>
      <c r="AV306" s="153"/>
      <c r="AW306" s="148"/>
      <c r="AX306" s="148"/>
      <c r="AY306" s="149"/>
      <c r="AZ306" s="150"/>
      <c r="BA306" s="148"/>
      <c r="BB306" s="148"/>
      <c r="BC306" s="151"/>
      <c r="BD306" s="151"/>
      <c r="BE306" s="151"/>
      <c r="BF306" s="148"/>
      <c r="BG306" s="148"/>
      <c r="BJ306" s="153"/>
      <c r="BK306" s="153"/>
      <c r="BL306" s="153"/>
      <c r="BM306" s="153"/>
      <c r="BN306" s="148"/>
      <c r="BO306" s="148"/>
      <c r="BP306" s="149"/>
      <c r="BQ306" s="150"/>
      <c r="BR306" s="148"/>
      <c r="BS306" s="148"/>
      <c r="BT306" s="151"/>
      <c r="BU306" s="151"/>
      <c r="BV306" s="151"/>
      <c r="BW306" s="148"/>
      <c r="BX306" s="148"/>
      <c r="CA306" s="153"/>
      <c r="CB306" s="153"/>
      <c r="CC306" s="153"/>
      <c r="CD306" s="153"/>
      <c r="CE306" s="148"/>
      <c r="CF306" s="148"/>
      <c r="CG306" s="149"/>
      <c r="CH306" s="150"/>
      <c r="CI306" s="148"/>
      <c r="CJ306" s="148"/>
      <c r="CK306" s="151"/>
      <c r="CL306" s="151"/>
      <c r="CM306" s="151"/>
      <c r="CN306" s="148"/>
      <c r="CO306" s="148"/>
      <c r="CR306" s="153"/>
      <c r="CS306" s="153"/>
      <c r="CT306" s="153"/>
      <c r="CU306" s="153"/>
      <c r="CV306" s="148"/>
      <c r="CW306" s="148"/>
      <c r="CX306" s="149"/>
      <c r="CY306" s="150"/>
      <c r="CZ306" s="148"/>
      <c r="DA306" s="148"/>
      <c r="DB306" s="151"/>
      <c r="DC306" s="151"/>
      <c r="DD306" s="151"/>
      <c r="DE306" s="148"/>
      <c r="DF306" s="148"/>
      <c r="DI306" s="153"/>
      <c r="DJ306" s="153"/>
      <c r="DK306" s="153"/>
      <c r="DL306" s="153"/>
      <c r="DM306" s="148"/>
      <c r="DN306" s="148"/>
      <c r="DO306" s="149"/>
      <c r="DP306" s="150"/>
      <c r="DQ306" s="148"/>
      <c r="DR306" s="148"/>
      <c r="DS306" s="151"/>
      <c r="DT306" s="151"/>
      <c r="DU306" s="151"/>
      <c r="DV306" s="148"/>
      <c r="DW306" s="148"/>
      <c r="DZ306" s="153"/>
      <c r="EA306" s="153"/>
      <c r="EB306" s="153"/>
      <c r="EC306" s="153"/>
      <c r="ED306" s="148"/>
      <c r="EE306" s="148"/>
      <c r="EF306" s="149"/>
      <c r="EG306" s="150"/>
      <c r="EH306" s="148"/>
      <c r="EI306" s="148"/>
      <c r="EJ306" s="151"/>
      <c r="EK306" s="151"/>
      <c r="EL306" s="151"/>
      <c r="EM306" s="148"/>
      <c r="EN306" s="148"/>
      <c r="EQ306" s="153"/>
      <c r="ER306" s="153"/>
      <c r="ES306" s="153"/>
      <c r="ET306" s="153"/>
      <c r="EU306" s="148"/>
      <c r="EV306" s="148"/>
      <c r="EW306" s="149"/>
      <c r="EX306" s="150"/>
      <c r="EY306" s="148"/>
      <c r="EZ306" s="148"/>
      <c r="FA306" s="151"/>
      <c r="FB306" s="151"/>
      <c r="FC306" s="151"/>
      <c r="FD306" s="148"/>
      <c r="FE306" s="148"/>
      <c r="FH306" s="153"/>
      <c r="FI306" s="153"/>
      <c r="FJ306" s="153"/>
      <c r="FK306" s="153"/>
      <c r="FL306" s="148"/>
      <c r="FM306" s="148"/>
      <c r="FN306" s="149"/>
      <c r="FO306" s="150"/>
      <c r="FP306" s="148"/>
      <c r="FQ306" s="148"/>
      <c r="FR306" s="151"/>
      <c r="FS306" s="151"/>
      <c r="FT306" s="151"/>
      <c r="FU306" s="148"/>
      <c r="FV306" s="148"/>
      <c r="FY306" s="153"/>
      <c r="FZ306" s="153"/>
      <c r="GA306" s="153"/>
      <c r="GB306" s="153"/>
      <c r="GC306" s="148"/>
      <c r="GD306" s="148"/>
      <c r="GE306" s="149"/>
      <c r="GF306" s="150"/>
      <c r="GG306" s="148"/>
      <c r="GH306" s="148"/>
      <c r="GI306" s="151"/>
      <c r="GJ306" s="151"/>
      <c r="GK306" s="151"/>
      <c r="GL306" s="148"/>
      <c r="GM306" s="148"/>
      <c r="GP306" s="153"/>
      <c r="GQ306" s="153"/>
      <c r="GR306" s="153"/>
      <c r="GS306" s="153"/>
      <c r="GT306" s="148"/>
      <c r="GU306" s="148"/>
      <c r="GV306" s="149"/>
      <c r="GW306" s="150"/>
      <c r="GX306" s="148"/>
      <c r="GY306" s="148"/>
      <c r="GZ306" s="151"/>
      <c r="HA306" s="151"/>
      <c r="HB306" s="151"/>
      <c r="HC306" s="148"/>
      <c r="HD306" s="148"/>
      <c r="HG306" s="153"/>
    </row>
    <row r="307" spans="1:215" s="152" customFormat="1" ht="41.25" customHeight="1">
      <c r="A307" s="375" t="s">
        <v>6469</v>
      </c>
      <c r="B307" s="516" t="s">
        <v>3055</v>
      </c>
      <c r="C307" s="516" t="s">
        <v>3055</v>
      </c>
      <c r="D307" s="516" t="s">
        <v>6470</v>
      </c>
      <c r="E307" s="483" t="str">
        <f t="shared" si="7"/>
        <v>山口市深溝803-1</v>
      </c>
      <c r="F307" s="483" t="s">
        <v>4916</v>
      </c>
      <c r="G307" s="515">
        <v>40299</v>
      </c>
      <c r="H307" s="483" t="s">
        <v>6471</v>
      </c>
      <c r="I307" s="376" t="s">
        <v>3038</v>
      </c>
      <c r="J307" s="494" t="s">
        <v>4099</v>
      </c>
      <c r="K307" s="486" t="s">
        <v>2</v>
      </c>
      <c r="L307" s="486" t="s">
        <v>3271</v>
      </c>
      <c r="M307" s="483" t="s">
        <v>1303</v>
      </c>
      <c r="N307" s="483" t="s">
        <v>6472</v>
      </c>
      <c r="O307" s="487" t="s">
        <v>234</v>
      </c>
      <c r="P307" s="497" t="s">
        <v>510</v>
      </c>
      <c r="Q307" s="149"/>
      <c r="R307" s="150"/>
      <c r="S307" s="148"/>
      <c r="T307" s="148"/>
      <c r="U307" s="151"/>
      <c r="V307" s="151"/>
      <c r="W307" s="151"/>
      <c r="X307" s="148"/>
      <c r="Y307" s="148"/>
      <c r="AB307" s="153"/>
      <c r="AC307" s="153"/>
      <c r="AD307" s="153"/>
      <c r="AE307" s="153"/>
      <c r="AF307" s="148"/>
      <c r="AG307" s="148"/>
      <c r="AH307" s="149"/>
      <c r="AI307" s="150"/>
      <c r="AJ307" s="148"/>
      <c r="AK307" s="148"/>
      <c r="AL307" s="151"/>
      <c r="AM307" s="151"/>
      <c r="AN307" s="151"/>
      <c r="AO307" s="148"/>
      <c r="AP307" s="148"/>
      <c r="AS307" s="153"/>
      <c r="AT307" s="153"/>
      <c r="AU307" s="153"/>
      <c r="AV307" s="153"/>
      <c r="AW307" s="148"/>
      <c r="AX307" s="148"/>
      <c r="AY307" s="149"/>
      <c r="AZ307" s="150"/>
      <c r="BA307" s="148"/>
      <c r="BB307" s="148"/>
      <c r="BC307" s="151"/>
      <c r="BD307" s="151"/>
      <c r="BE307" s="151"/>
      <c r="BF307" s="148"/>
      <c r="BG307" s="148"/>
      <c r="BJ307" s="153"/>
      <c r="BK307" s="153"/>
      <c r="BL307" s="153"/>
      <c r="BM307" s="153"/>
      <c r="BN307" s="148"/>
      <c r="BO307" s="148"/>
      <c r="BP307" s="149"/>
      <c r="BQ307" s="150"/>
      <c r="BR307" s="148"/>
      <c r="BS307" s="148"/>
      <c r="BT307" s="151"/>
      <c r="BU307" s="151"/>
      <c r="BV307" s="151"/>
      <c r="BW307" s="148"/>
      <c r="BX307" s="148"/>
      <c r="CA307" s="153"/>
      <c r="CB307" s="153"/>
      <c r="CC307" s="153"/>
      <c r="CD307" s="153"/>
      <c r="CE307" s="148"/>
      <c r="CF307" s="148"/>
      <c r="CG307" s="149"/>
      <c r="CH307" s="150"/>
      <c r="CI307" s="148"/>
      <c r="CJ307" s="148"/>
      <c r="CK307" s="151"/>
      <c r="CL307" s="151"/>
      <c r="CM307" s="151"/>
      <c r="CN307" s="148"/>
      <c r="CO307" s="148"/>
      <c r="CR307" s="153"/>
      <c r="CS307" s="153"/>
      <c r="CT307" s="153"/>
      <c r="CU307" s="153"/>
      <c r="CV307" s="148"/>
      <c r="CW307" s="148"/>
      <c r="CX307" s="149"/>
      <c r="CY307" s="150"/>
      <c r="CZ307" s="148"/>
      <c r="DA307" s="148"/>
      <c r="DB307" s="151"/>
      <c r="DC307" s="151"/>
      <c r="DD307" s="151"/>
      <c r="DE307" s="148"/>
      <c r="DF307" s="148"/>
      <c r="DI307" s="153"/>
      <c r="DJ307" s="153"/>
      <c r="DK307" s="153"/>
      <c r="DL307" s="153"/>
      <c r="DM307" s="148"/>
      <c r="DN307" s="148"/>
      <c r="DO307" s="149"/>
      <c r="DP307" s="150"/>
      <c r="DQ307" s="148"/>
      <c r="DR307" s="148"/>
      <c r="DS307" s="151"/>
      <c r="DT307" s="151"/>
      <c r="DU307" s="151"/>
      <c r="DV307" s="148"/>
      <c r="DW307" s="148"/>
      <c r="DZ307" s="153"/>
      <c r="EA307" s="153"/>
      <c r="EB307" s="153"/>
      <c r="EC307" s="153"/>
      <c r="ED307" s="148"/>
      <c r="EE307" s="148"/>
      <c r="EF307" s="149"/>
      <c r="EG307" s="150"/>
      <c r="EH307" s="148"/>
      <c r="EI307" s="148"/>
      <c r="EJ307" s="151"/>
      <c r="EK307" s="151"/>
      <c r="EL307" s="151"/>
      <c r="EM307" s="148"/>
      <c r="EN307" s="148"/>
      <c r="EQ307" s="153"/>
      <c r="ER307" s="153"/>
      <c r="ES307" s="153"/>
      <c r="ET307" s="153"/>
      <c r="EU307" s="148"/>
      <c r="EV307" s="148"/>
      <c r="EW307" s="149"/>
      <c r="EX307" s="150"/>
      <c r="EY307" s="148"/>
      <c r="EZ307" s="148"/>
      <c r="FA307" s="151"/>
      <c r="FB307" s="151"/>
      <c r="FC307" s="151"/>
      <c r="FD307" s="148"/>
      <c r="FE307" s="148"/>
      <c r="FH307" s="153"/>
      <c r="FI307" s="153"/>
      <c r="FJ307" s="153"/>
      <c r="FK307" s="153"/>
      <c r="FL307" s="148"/>
      <c r="FM307" s="148"/>
      <c r="FN307" s="149"/>
      <c r="FO307" s="150"/>
      <c r="FP307" s="148"/>
      <c r="FQ307" s="148"/>
      <c r="FR307" s="151"/>
      <c r="FS307" s="151"/>
      <c r="FT307" s="151"/>
      <c r="FU307" s="148"/>
      <c r="FV307" s="148"/>
      <c r="FY307" s="153"/>
      <c r="FZ307" s="153"/>
      <c r="GA307" s="153"/>
      <c r="GB307" s="153"/>
      <c r="GC307" s="148"/>
      <c r="GD307" s="148"/>
      <c r="GE307" s="149"/>
      <c r="GF307" s="150"/>
      <c r="GG307" s="148"/>
      <c r="GH307" s="148"/>
      <c r="GI307" s="151"/>
      <c r="GJ307" s="151"/>
      <c r="GK307" s="151"/>
      <c r="GL307" s="148"/>
      <c r="GM307" s="148"/>
      <c r="GP307" s="153"/>
      <c r="GQ307" s="153"/>
      <c r="GR307" s="153"/>
      <c r="GS307" s="153"/>
      <c r="GT307" s="148"/>
      <c r="GU307" s="148"/>
      <c r="GV307" s="149"/>
      <c r="GW307" s="150"/>
      <c r="GX307" s="148"/>
      <c r="GY307" s="148"/>
      <c r="GZ307" s="151"/>
      <c r="HA307" s="151"/>
      <c r="HB307" s="151"/>
      <c r="HC307" s="148"/>
      <c r="HD307" s="148"/>
      <c r="HG307" s="153"/>
    </row>
    <row r="308" spans="1:215" s="152" customFormat="1" ht="41.25" customHeight="1">
      <c r="A308" s="229" t="s">
        <v>605</v>
      </c>
      <c r="B308" s="230" t="s">
        <v>4852</v>
      </c>
      <c r="C308" s="230" t="s">
        <v>4852</v>
      </c>
      <c r="D308" s="230" t="s">
        <v>7393</v>
      </c>
      <c r="E308" s="483" t="str">
        <f t="shared" si="7"/>
        <v>山口市湯田温泉1-1-3</v>
      </c>
      <c r="F308" s="483" t="s">
        <v>1124</v>
      </c>
      <c r="G308" s="515">
        <v>40299</v>
      </c>
      <c r="H308" s="483" t="s">
        <v>1833</v>
      </c>
      <c r="I308" s="376" t="s">
        <v>3040</v>
      </c>
      <c r="J308" s="494" t="s">
        <v>4099</v>
      </c>
      <c r="K308" s="486" t="s">
        <v>2</v>
      </c>
      <c r="L308" s="486" t="s">
        <v>222</v>
      </c>
      <c r="M308" s="483" t="s">
        <v>1304</v>
      </c>
      <c r="N308" s="483" t="s">
        <v>4958</v>
      </c>
      <c r="O308" s="487" t="s">
        <v>234</v>
      </c>
      <c r="P308" s="497" t="s">
        <v>113</v>
      </c>
      <c r="Q308" s="149"/>
      <c r="R308" s="150"/>
      <c r="S308" s="148"/>
      <c r="T308" s="148"/>
      <c r="U308" s="151"/>
      <c r="V308" s="151"/>
      <c r="W308" s="151"/>
      <c r="X308" s="148"/>
      <c r="Y308" s="148"/>
      <c r="AB308" s="153"/>
      <c r="AC308" s="153"/>
      <c r="AD308" s="153"/>
      <c r="AE308" s="153"/>
      <c r="AF308" s="148"/>
      <c r="AG308" s="148"/>
      <c r="AH308" s="149"/>
      <c r="AI308" s="150"/>
      <c r="AJ308" s="148"/>
      <c r="AK308" s="148"/>
      <c r="AL308" s="151"/>
      <c r="AM308" s="151"/>
      <c r="AN308" s="151"/>
      <c r="AO308" s="148"/>
      <c r="AP308" s="148"/>
      <c r="AS308" s="153"/>
      <c r="AT308" s="153"/>
      <c r="AU308" s="153"/>
      <c r="AV308" s="153"/>
      <c r="AW308" s="148"/>
      <c r="AX308" s="148"/>
      <c r="AY308" s="149"/>
      <c r="AZ308" s="150"/>
      <c r="BA308" s="148"/>
      <c r="BB308" s="148"/>
      <c r="BC308" s="151"/>
      <c r="BD308" s="151"/>
      <c r="BE308" s="151"/>
      <c r="BF308" s="148"/>
      <c r="BG308" s="148"/>
      <c r="BJ308" s="153"/>
      <c r="BK308" s="153"/>
      <c r="BL308" s="153"/>
      <c r="BM308" s="153"/>
      <c r="BN308" s="148"/>
      <c r="BO308" s="148"/>
      <c r="BP308" s="149"/>
      <c r="BQ308" s="150"/>
      <c r="BR308" s="148"/>
      <c r="BS308" s="148"/>
      <c r="BT308" s="151"/>
      <c r="BU308" s="151"/>
      <c r="BV308" s="151"/>
      <c r="BW308" s="148"/>
      <c r="BX308" s="148"/>
      <c r="CA308" s="153"/>
      <c r="CB308" s="153"/>
      <c r="CC308" s="153"/>
      <c r="CD308" s="153"/>
      <c r="CE308" s="148"/>
      <c r="CF308" s="148"/>
      <c r="CG308" s="149"/>
      <c r="CH308" s="150"/>
      <c r="CI308" s="148"/>
      <c r="CJ308" s="148"/>
      <c r="CK308" s="151"/>
      <c r="CL308" s="151"/>
      <c r="CM308" s="151"/>
      <c r="CN308" s="148"/>
      <c r="CO308" s="148"/>
      <c r="CR308" s="153"/>
      <c r="CS308" s="153"/>
      <c r="CT308" s="153"/>
      <c r="CU308" s="153"/>
      <c r="CV308" s="148"/>
      <c r="CW308" s="148"/>
      <c r="CX308" s="149"/>
      <c r="CY308" s="150"/>
      <c r="CZ308" s="148"/>
      <c r="DA308" s="148"/>
      <c r="DB308" s="151"/>
      <c r="DC308" s="151"/>
      <c r="DD308" s="151"/>
      <c r="DE308" s="148"/>
      <c r="DF308" s="148"/>
      <c r="DI308" s="153"/>
      <c r="DJ308" s="153"/>
      <c r="DK308" s="153"/>
      <c r="DL308" s="153"/>
      <c r="DM308" s="148"/>
      <c r="DN308" s="148"/>
      <c r="DO308" s="149"/>
      <c r="DP308" s="150"/>
      <c r="DQ308" s="148"/>
      <c r="DR308" s="148"/>
      <c r="DS308" s="151"/>
      <c r="DT308" s="151"/>
      <c r="DU308" s="151"/>
      <c r="DV308" s="148"/>
      <c r="DW308" s="148"/>
      <c r="DZ308" s="153"/>
      <c r="EA308" s="153"/>
      <c r="EB308" s="153"/>
      <c r="EC308" s="153"/>
      <c r="ED308" s="148"/>
      <c r="EE308" s="148"/>
      <c r="EF308" s="149"/>
      <c r="EG308" s="150"/>
      <c r="EH308" s="148"/>
      <c r="EI308" s="148"/>
      <c r="EJ308" s="151"/>
      <c r="EK308" s="151"/>
      <c r="EL308" s="151"/>
      <c r="EM308" s="148"/>
      <c r="EN308" s="148"/>
      <c r="EQ308" s="153"/>
      <c r="ER308" s="153"/>
      <c r="ES308" s="153"/>
      <c r="ET308" s="153"/>
      <c r="EU308" s="148"/>
      <c r="EV308" s="148"/>
      <c r="EW308" s="149"/>
      <c r="EX308" s="150"/>
      <c r="EY308" s="148"/>
      <c r="EZ308" s="148"/>
      <c r="FA308" s="151"/>
      <c r="FB308" s="151"/>
      <c r="FC308" s="151"/>
      <c r="FD308" s="148"/>
      <c r="FE308" s="148"/>
      <c r="FH308" s="153"/>
      <c r="FI308" s="153"/>
      <c r="FJ308" s="153"/>
      <c r="FK308" s="153"/>
      <c r="FL308" s="148"/>
      <c r="FM308" s="148"/>
      <c r="FN308" s="149"/>
      <c r="FO308" s="150"/>
      <c r="FP308" s="148"/>
      <c r="FQ308" s="148"/>
      <c r="FR308" s="151"/>
      <c r="FS308" s="151"/>
      <c r="FT308" s="151"/>
      <c r="FU308" s="148"/>
      <c r="FV308" s="148"/>
      <c r="FY308" s="153"/>
      <c r="FZ308" s="153"/>
      <c r="GA308" s="153"/>
      <c r="GB308" s="153"/>
      <c r="GC308" s="148"/>
      <c r="GD308" s="148"/>
      <c r="GE308" s="149"/>
      <c r="GF308" s="150"/>
      <c r="GG308" s="148"/>
      <c r="GH308" s="148"/>
      <c r="GI308" s="151"/>
      <c r="GJ308" s="151"/>
      <c r="GK308" s="151"/>
      <c r="GL308" s="148"/>
      <c r="GM308" s="148"/>
      <c r="GP308" s="153"/>
      <c r="GQ308" s="153"/>
      <c r="GR308" s="153"/>
      <c r="GS308" s="153"/>
      <c r="GT308" s="148"/>
      <c r="GU308" s="148"/>
      <c r="GV308" s="149"/>
      <c r="GW308" s="150"/>
      <c r="GX308" s="148"/>
      <c r="GY308" s="148"/>
      <c r="GZ308" s="151"/>
      <c r="HA308" s="151"/>
      <c r="HB308" s="151"/>
      <c r="HC308" s="148"/>
      <c r="HD308" s="148"/>
      <c r="HG308" s="153"/>
    </row>
    <row r="309" spans="1:215" s="152" customFormat="1" ht="41.25" customHeight="1">
      <c r="A309" s="229" t="s">
        <v>4957</v>
      </c>
      <c r="B309" s="230" t="s">
        <v>4956</v>
      </c>
      <c r="C309" s="230" t="s">
        <v>4956</v>
      </c>
      <c r="D309" s="230" t="s">
        <v>4955</v>
      </c>
      <c r="E309" s="483" t="str">
        <f t="shared" si="7"/>
        <v>山口市後河原23-3</v>
      </c>
      <c r="F309" s="483" t="s">
        <v>1129</v>
      </c>
      <c r="G309" s="515">
        <v>40603</v>
      </c>
      <c r="H309" s="483" t="s">
        <v>1834</v>
      </c>
      <c r="I309" s="376" t="s">
        <v>535</v>
      </c>
      <c r="J309" s="494" t="s">
        <v>4099</v>
      </c>
      <c r="K309" s="486" t="s">
        <v>2</v>
      </c>
      <c r="L309" s="486" t="s">
        <v>222</v>
      </c>
      <c r="M309" s="483" t="s">
        <v>1305</v>
      </c>
      <c r="N309" s="483" t="s">
        <v>4954</v>
      </c>
      <c r="O309" s="487" t="s">
        <v>234</v>
      </c>
      <c r="P309" s="497" t="s">
        <v>113</v>
      </c>
      <c r="Q309" s="149"/>
      <c r="R309" s="150"/>
      <c r="S309" s="148"/>
      <c r="T309" s="148"/>
      <c r="U309" s="151"/>
      <c r="V309" s="151"/>
      <c r="W309" s="151"/>
      <c r="X309" s="148"/>
      <c r="Y309" s="148"/>
      <c r="AB309" s="153"/>
      <c r="AC309" s="153"/>
      <c r="AD309" s="153"/>
      <c r="AE309" s="153"/>
      <c r="AF309" s="148"/>
      <c r="AG309" s="148"/>
      <c r="AH309" s="149"/>
      <c r="AI309" s="150"/>
      <c r="AJ309" s="148"/>
      <c r="AK309" s="148"/>
      <c r="AL309" s="151"/>
      <c r="AM309" s="151"/>
      <c r="AN309" s="151"/>
      <c r="AO309" s="148"/>
      <c r="AP309" s="148"/>
      <c r="AS309" s="153"/>
      <c r="AT309" s="153"/>
      <c r="AU309" s="153"/>
      <c r="AV309" s="153"/>
      <c r="AW309" s="148"/>
      <c r="AX309" s="148"/>
      <c r="AY309" s="149"/>
      <c r="AZ309" s="150"/>
      <c r="BA309" s="148"/>
      <c r="BB309" s="148"/>
      <c r="BC309" s="151"/>
      <c r="BD309" s="151"/>
      <c r="BE309" s="151"/>
      <c r="BF309" s="148"/>
      <c r="BG309" s="148"/>
      <c r="BJ309" s="153"/>
      <c r="BK309" s="153"/>
      <c r="BL309" s="153"/>
      <c r="BM309" s="153"/>
      <c r="BN309" s="148"/>
      <c r="BO309" s="148"/>
      <c r="BP309" s="149"/>
      <c r="BQ309" s="150"/>
      <c r="BR309" s="148"/>
      <c r="BS309" s="148"/>
      <c r="BT309" s="151"/>
      <c r="BU309" s="151"/>
      <c r="BV309" s="151"/>
      <c r="BW309" s="148"/>
      <c r="BX309" s="148"/>
      <c r="CA309" s="153"/>
      <c r="CB309" s="153"/>
      <c r="CC309" s="153"/>
      <c r="CD309" s="153"/>
      <c r="CE309" s="148"/>
      <c r="CF309" s="148"/>
      <c r="CG309" s="149"/>
      <c r="CH309" s="150"/>
      <c r="CI309" s="148"/>
      <c r="CJ309" s="148"/>
      <c r="CK309" s="151"/>
      <c r="CL309" s="151"/>
      <c r="CM309" s="151"/>
      <c r="CN309" s="148"/>
      <c r="CO309" s="148"/>
      <c r="CR309" s="153"/>
      <c r="CS309" s="153"/>
      <c r="CT309" s="153"/>
      <c r="CU309" s="153"/>
      <c r="CV309" s="148"/>
      <c r="CW309" s="148"/>
      <c r="CX309" s="149"/>
      <c r="CY309" s="150"/>
      <c r="CZ309" s="148"/>
      <c r="DA309" s="148"/>
      <c r="DB309" s="151"/>
      <c r="DC309" s="151"/>
      <c r="DD309" s="151"/>
      <c r="DE309" s="148"/>
      <c r="DF309" s="148"/>
      <c r="DI309" s="153"/>
      <c r="DJ309" s="153"/>
      <c r="DK309" s="153"/>
      <c r="DL309" s="153"/>
      <c r="DM309" s="148"/>
      <c r="DN309" s="148"/>
      <c r="DO309" s="149"/>
      <c r="DP309" s="150"/>
      <c r="DQ309" s="148"/>
      <c r="DR309" s="148"/>
      <c r="DS309" s="151"/>
      <c r="DT309" s="151"/>
      <c r="DU309" s="151"/>
      <c r="DV309" s="148"/>
      <c r="DW309" s="148"/>
      <c r="DZ309" s="153"/>
      <c r="EA309" s="153"/>
      <c r="EB309" s="153"/>
      <c r="EC309" s="153"/>
      <c r="ED309" s="148"/>
      <c r="EE309" s="148"/>
      <c r="EF309" s="149"/>
      <c r="EG309" s="150"/>
      <c r="EH309" s="148"/>
      <c r="EI309" s="148"/>
      <c r="EJ309" s="151"/>
      <c r="EK309" s="151"/>
      <c r="EL309" s="151"/>
      <c r="EM309" s="148"/>
      <c r="EN309" s="148"/>
      <c r="EQ309" s="153"/>
      <c r="ER309" s="153"/>
      <c r="ES309" s="153"/>
      <c r="ET309" s="153"/>
      <c r="EU309" s="148"/>
      <c r="EV309" s="148"/>
      <c r="EW309" s="149"/>
      <c r="EX309" s="150"/>
      <c r="EY309" s="148"/>
      <c r="EZ309" s="148"/>
      <c r="FA309" s="151"/>
      <c r="FB309" s="151"/>
      <c r="FC309" s="151"/>
      <c r="FD309" s="148"/>
      <c r="FE309" s="148"/>
      <c r="FH309" s="153"/>
      <c r="FI309" s="153"/>
      <c r="FJ309" s="153"/>
      <c r="FK309" s="153"/>
      <c r="FL309" s="148"/>
      <c r="FM309" s="148"/>
      <c r="FN309" s="149"/>
      <c r="FO309" s="150"/>
      <c r="FP309" s="148"/>
      <c r="FQ309" s="148"/>
      <c r="FR309" s="151"/>
      <c r="FS309" s="151"/>
      <c r="FT309" s="151"/>
      <c r="FU309" s="148"/>
      <c r="FV309" s="148"/>
      <c r="FY309" s="153"/>
      <c r="FZ309" s="153"/>
      <c r="GA309" s="153"/>
      <c r="GB309" s="153"/>
      <c r="GC309" s="148"/>
      <c r="GD309" s="148"/>
      <c r="GE309" s="149"/>
      <c r="GF309" s="150"/>
      <c r="GG309" s="148"/>
      <c r="GH309" s="148"/>
      <c r="GI309" s="151"/>
      <c r="GJ309" s="151"/>
      <c r="GK309" s="151"/>
      <c r="GL309" s="148"/>
      <c r="GM309" s="148"/>
      <c r="GP309" s="153"/>
      <c r="GQ309" s="153"/>
      <c r="GR309" s="153"/>
      <c r="GS309" s="153"/>
      <c r="GT309" s="148"/>
      <c r="GU309" s="148"/>
      <c r="GV309" s="149"/>
      <c r="GW309" s="150"/>
      <c r="GX309" s="148"/>
      <c r="GY309" s="148"/>
      <c r="GZ309" s="151"/>
      <c r="HA309" s="151"/>
      <c r="HB309" s="151"/>
      <c r="HC309" s="148"/>
      <c r="HD309" s="148"/>
      <c r="HG309" s="153"/>
    </row>
    <row r="310" spans="1:215" s="152" customFormat="1" ht="41.25" customHeight="1">
      <c r="A310" s="229" t="s">
        <v>3058</v>
      </c>
      <c r="B310" s="230" t="s">
        <v>4049</v>
      </c>
      <c r="C310" s="230" t="s">
        <v>4049</v>
      </c>
      <c r="D310" s="230" t="s">
        <v>7815</v>
      </c>
      <c r="E310" s="483" t="str">
        <f t="shared" si="7"/>
        <v>山口市宮野下2997-5</v>
      </c>
      <c r="F310" s="483" t="s">
        <v>4915</v>
      </c>
      <c r="G310" s="515">
        <v>40603</v>
      </c>
      <c r="H310" s="483" t="s">
        <v>6473</v>
      </c>
      <c r="I310" s="376" t="s">
        <v>3038</v>
      </c>
      <c r="J310" s="494" t="s">
        <v>4099</v>
      </c>
      <c r="K310" s="486" t="s">
        <v>2</v>
      </c>
      <c r="L310" s="486" t="s">
        <v>3271</v>
      </c>
      <c r="M310" s="483" t="s">
        <v>3059</v>
      </c>
      <c r="N310" s="483" t="s">
        <v>6474</v>
      </c>
      <c r="O310" s="487" t="s">
        <v>234</v>
      </c>
      <c r="P310" s="497" t="s">
        <v>111</v>
      </c>
      <c r="Q310" s="149"/>
      <c r="R310" s="150"/>
      <c r="S310" s="148"/>
      <c r="T310" s="148"/>
      <c r="U310" s="151"/>
      <c r="V310" s="151"/>
      <c r="W310" s="151"/>
      <c r="X310" s="148"/>
      <c r="Y310" s="148"/>
      <c r="AB310" s="153"/>
      <c r="AC310" s="153"/>
      <c r="AD310" s="153"/>
      <c r="AE310" s="153"/>
      <c r="AF310" s="148"/>
      <c r="AG310" s="148"/>
      <c r="AH310" s="149"/>
      <c r="AI310" s="150"/>
      <c r="AJ310" s="148"/>
      <c r="AK310" s="148"/>
      <c r="AL310" s="151"/>
      <c r="AM310" s="151"/>
      <c r="AN310" s="151"/>
      <c r="AO310" s="148"/>
      <c r="AP310" s="148"/>
      <c r="AS310" s="153"/>
      <c r="AT310" s="153"/>
      <c r="AU310" s="153"/>
      <c r="AV310" s="153"/>
      <c r="AW310" s="148"/>
      <c r="AX310" s="148"/>
      <c r="AY310" s="149"/>
      <c r="AZ310" s="150"/>
      <c r="BA310" s="148"/>
      <c r="BB310" s="148"/>
      <c r="BC310" s="151"/>
      <c r="BD310" s="151"/>
      <c r="BE310" s="151"/>
      <c r="BF310" s="148"/>
      <c r="BG310" s="148"/>
      <c r="BJ310" s="153"/>
      <c r="BK310" s="153"/>
      <c r="BL310" s="153"/>
      <c r="BM310" s="153"/>
      <c r="BN310" s="148"/>
      <c r="BO310" s="148"/>
      <c r="BP310" s="149"/>
      <c r="BQ310" s="150"/>
      <c r="BR310" s="148"/>
      <c r="BS310" s="148"/>
      <c r="BT310" s="151"/>
      <c r="BU310" s="151"/>
      <c r="BV310" s="151"/>
      <c r="BW310" s="148"/>
      <c r="BX310" s="148"/>
      <c r="CA310" s="153"/>
      <c r="CB310" s="153"/>
      <c r="CC310" s="153"/>
      <c r="CD310" s="153"/>
      <c r="CE310" s="148"/>
      <c r="CF310" s="148"/>
      <c r="CG310" s="149"/>
      <c r="CH310" s="150"/>
      <c r="CI310" s="148"/>
      <c r="CJ310" s="148"/>
      <c r="CK310" s="151"/>
      <c r="CL310" s="151"/>
      <c r="CM310" s="151"/>
      <c r="CN310" s="148"/>
      <c r="CO310" s="148"/>
      <c r="CR310" s="153"/>
      <c r="CS310" s="153"/>
      <c r="CT310" s="153"/>
      <c r="CU310" s="153"/>
      <c r="CV310" s="148"/>
      <c r="CW310" s="148"/>
      <c r="CX310" s="149"/>
      <c r="CY310" s="150"/>
      <c r="CZ310" s="148"/>
      <c r="DA310" s="148"/>
      <c r="DB310" s="151"/>
      <c r="DC310" s="151"/>
      <c r="DD310" s="151"/>
      <c r="DE310" s="148"/>
      <c r="DF310" s="148"/>
      <c r="DI310" s="153"/>
      <c r="DJ310" s="153"/>
      <c r="DK310" s="153"/>
      <c r="DL310" s="153"/>
      <c r="DM310" s="148"/>
      <c r="DN310" s="148"/>
      <c r="DO310" s="149"/>
      <c r="DP310" s="150"/>
      <c r="DQ310" s="148"/>
      <c r="DR310" s="148"/>
      <c r="DS310" s="151"/>
      <c r="DT310" s="151"/>
      <c r="DU310" s="151"/>
      <c r="DV310" s="148"/>
      <c r="DW310" s="148"/>
      <c r="DZ310" s="153"/>
      <c r="EA310" s="153"/>
      <c r="EB310" s="153"/>
      <c r="EC310" s="153"/>
      <c r="ED310" s="148"/>
      <c r="EE310" s="148"/>
      <c r="EF310" s="149"/>
      <c r="EG310" s="150"/>
      <c r="EH310" s="148"/>
      <c r="EI310" s="148"/>
      <c r="EJ310" s="151"/>
      <c r="EK310" s="151"/>
      <c r="EL310" s="151"/>
      <c r="EM310" s="148"/>
      <c r="EN310" s="148"/>
      <c r="EQ310" s="153"/>
      <c r="ER310" s="153"/>
      <c r="ES310" s="153"/>
      <c r="ET310" s="153"/>
      <c r="EU310" s="148"/>
      <c r="EV310" s="148"/>
      <c r="EW310" s="149"/>
      <c r="EX310" s="150"/>
      <c r="EY310" s="148"/>
      <c r="EZ310" s="148"/>
      <c r="FA310" s="151"/>
      <c r="FB310" s="151"/>
      <c r="FC310" s="151"/>
      <c r="FD310" s="148"/>
      <c r="FE310" s="148"/>
      <c r="FH310" s="153"/>
      <c r="FI310" s="153"/>
      <c r="FJ310" s="153"/>
      <c r="FK310" s="153"/>
      <c r="FL310" s="148"/>
      <c r="FM310" s="148"/>
      <c r="FN310" s="149"/>
      <c r="FO310" s="150"/>
      <c r="FP310" s="148"/>
      <c r="FQ310" s="148"/>
      <c r="FR310" s="151"/>
      <c r="FS310" s="151"/>
      <c r="FT310" s="151"/>
      <c r="FU310" s="148"/>
      <c r="FV310" s="148"/>
      <c r="FY310" s="153"/>
      <c r="FZ310" s="153"/>
      <c r="GA310" s="153"/>
      <c r="GB310" s="153"/>
      <c r="GC310" s="148"/>
      <c r="GD310" s="148"/>
      <c r="GE310" s="149"/>
      <c r="GF310" s="150"/>
      <c r="GG310" s="148"/>
      <c r="GH310" s="148"/>
      <c r="GI310" s="151"/>
      <c r="GJ310" s="151"/>
      <c r="GK310" s="151"/>
      <c r="GL310" s="148"/>
      <c r="GM310" s="148"/>
      <c r="GP310" s="153"/>
      <c r="GQ310" s="153"/>
      <c r="GR310" s="153"/>
      <c r="GS310" s="153"/>
      <c r="GT310" s="148"/>
      <c r="GU310" s="148"/>
      <c r="GV310" s="149"/>
      <c r="GW310" s="150"/>
      <c r="GX310" s="148"/>
      <c r="GY310" s="148"/>
      <c r="GZ310" s="151"/>
      <c r="HA310" s="151"/>
      <c r="HB310" s="151"/>
      <c r="HC310" s="148"/>
      <c r="HD310" s="148"/>
      <c r="HG310" s="153"/>
    </row>
    <row r="311" spans="1:215" s="152" customFormat="1" ht="41.25" customHeight="1">
      <c r="A311" s="229" t="s">
        <v>6475</v>
      </c>
      <c r="B311" s="230" t="s">
        <v>4868</v>
      </c>
      <c r="C311" s="230" t="s">
        <v>4868</v>
      </c>
      <c r="D311" s="230" t="s">
        <v>8675</v>
      </c>
      <c r="E311" s="483" t="str">
        <f t="shared" si="7"/>
        <v>山口市朝田751-1</v>
      </c>
      <c r="F311" s="483" t="s">
        <v>6476</v>
      </c>
      <c r="G311" s="515">
        <v>40664</v>
      </c>
      <c r="H311" s="483" t="s">
        <v>6477</v>
      </c>
      <c r="I311" s="376" t="s">
        <v>3038</v>
      </c>
      <c r="J311" s="494" t="s">
        <v>4099</v>
      </c>
      <c r="K311" s="486" t="s">
        <v>2</v>
      </c>
      <c r="L311" s="486" t="s">
        <v>3271</v>
      </c>
      <c r="M311" s="483" t="s">
        <v>3478</v>
      </c>
      <c r="N311" s="483" t="s">
        <v>6478</v>
      </c>
      <c r="O311" s="487" t="s">
        <v>234</v>
      </c>
      <c r="P311" s="497" t="s">
        <v>113</v>
      </c>
      <c r="Q311" s="149"/>
      <c r="R311" s="150"/>
      <c r="S311" s="148"/>
      <c r="T311" s="148"/>
      <c r="U311" s="151"/>
      <c r="V311" s="151"/>
      <c r="W311" s="151"/>
      <c r="X311" s="148"/>
      <c r="Y311" s="148"/>
      <c r="AB311" s="153"/>
      <c r="AC311" s="153"/>
      <c r="AD311" s="153"/>
      <c r="AE311" s="153"/>
      <c r="AF311" s="148"/>
      <c r="AG311" s="148"/>
      <c r="AH311" s="149"/>
      <c r="AI311" s="150"/>
      <c r="AJ311" s="148"/>
      <c r="AK311" s="148"/>
      <c r="AL311" s="151"/>
      <c r="AM311" s="151"/>
      <c r="AN311" s="151"/>
      <c r="AO311" s="148"/>
      <c r="AP311" s="148"/>
      <c r="AS311" s="153"/>
      <c r="AT311" s="153"/>
      <c r="AU311" s="153"/>
      <c r="AV311" s="153"/>
      <c r="AW311" s="148"/>
      <c r="AX311" s="148"/>
      <c r="AY311" s="149"/>
      <c r="AZ311" s="150"/>
      <c r="BA311" s="148"/>
      <c r="BB311" s="148"/>
      <c r="BC311" s="151"/>
      <c r="BD311" s="151"/>
      <c r="BE311" s="151"/>
      <c r="BF311" s="148"/>
      <c r="BG311" s="148"/>
      <c r="BJ311" s="153"/>
      <c r="BK311" s="153"/>
      <c r="BL311" s="153"/>
      <c r="BM311" s="153"/>
      <c r="BN311" s="148"/>
      <c r="BO311" s="148"/>
      <c r="BP311" s="149"/>
      <c r="BQ311" s="150"/>
      <c r="BR311" s="148"/>
      <c r="BS311" s="148"/>
      <c r="BT311" s="151"/>
      <c r="BU311" s="151"/>
      <c r="BV311" s="151"/>
      <c r="BW311" s="148"/>
      <c r="BX311" s="148"/>
      <c r="CA311" s="153"/>
      <c r="CB311" s="153"/>
      <c r="CC311" s="153"/>
      <c r="CD311" s="153"/>
      <c r="CE311" s="148"/>
      <c r="CF311" s="148"/>
      <c r="CG311" s="149"/>
      <c r="CH311" s="150"/>
      <c r="CI311" s="148"/>
      <c r="CJ311" s="148"/>
      <c r="CK311" s="151"/>
      <c r="CL311" s="151"/>
      <c r="CM311" s="151"/>
      <c r="CN311" s="148"/>
      <c r="CO311" s="148"/>
      <c r="CR311" s="153"/>
      <c r="CS311" s="153"/>
      <c r="CT311" s="153"/>
      <c r="CU311" s="153"/>
      <c r="CV311" s="148"/>
      <c r="CW311" s="148"/>
      <c r="CX311" s="149"/>
      <c r="CY311" s="150"/>
      <c r="CZ311" s="148"/>
      <c r="DA311" s="148"/>
      <c r="DB311" s="151"/>
      <c r="DC311" s="151"/>
      <c r="DD311" s="151"/>
      <c r="DE311" s="148"/>
      <c r="DF311" s="148"/>
      <c r="DI311" s="153"/>
      <c r="DJ311" s="153"/>
      <c r="DK311" s="153"/>
      <c r="DL311" s="153"/>
      <c r="DM311" s="148"/>
      <c r="DN311" s="148"/>
      <c r="DO311" s="149"/>
      <c r="DP311" s="150"/>
      <c r="DQ311" s="148"/>
      <c r="DR311" s="148"/>
      <c r="DS311" s="151"/>
      <c r="DT311" s="151"/>
      <c r="DU311" s="151"/>
      <c r="DV311" s="148"/>
      <c r="DW311" s="148"/>
      <c r="DZ311" s="153"/>
      <c r="EA311" s="153"/>
      <c r="EB311" s="153"/>
      <c r="EC311" s="153"/>
      <c r="ED311" s="148"/>
      <c r="EE311" s="148"/>
      <c r="EF311" s="149"/>
      <c r="EG311" s="150"/>
      <c r="EH311" s="148"/>
      <c r="EI311" s="148"/>
      <c r="EJ311" s="151"/>
      <c r="EK311" s="151"/>
      <c r="EL311" s="151"/>
      <c r="EM311" s="148"/>
      <c r="EN311" s="148"/>
      <c r="EQ311" s="153"/>
      <c r="ER311" s="153"/>
      <c r="ES311" s="153"/>
      <c r="ET311" s="153"/>
      <c r="EU311" s="148"/>
      <c r="EV311" s="148"/>
      <c r="EW311" s="149"/>
      <c r="EX311" s="150"/>
      <c r="EY311" s="148"/>
      <c r="EZ311" s="148"/>
      <c r="FA311" s="151"/>
      <c r="FB311" s="151"/>
      <c r="FC311" s="151"/>
      <c r="FD311" s="148"/>
      <c r="FE311" s="148"/>
      <c r="FH311" s="153"/>
      <c r="FI311" s="153"/>
      <c r="FJ311" s="153"/>
      <c r="FK311" s="153"/>
      <c r="FL311" s="148"/>
      <c r="FM311" s="148"/>
      <c r="FN311" s="149"/>
      <c r="FO311" s="150"/>
      <c r="FP311" s="148"/>
      <c r="FQ311" s="148"/>
      <c r="FR311" s="151"/>
      <c r="FS311" s="151"/>
      <c r="FT311" s="151"/>
      <c r="FU311" s="148"/>
      <c r="FV311" s="148"/>
      <c r="FY311" s="153"/>
      <c r="FZ311" s="153"/>
      <c r="GA311" s="153"/>
      <c r="GB311" s="153"/>
      <c r="GC311" s="148"/>
      <c r="GD311" s="148"/>
      <c r="GE311" s="149"/>
      <c r="GF311" s="150"/>
      <c r="GG311" s="148"/>
      <c r="GH311" s="148"/>
      <c r="GI311" s="151"/>
      <c r="GJ311" s="151"/>
      <c r="GK311" s="151"/>
      <c r="GL311" s="148"/>
      <c r="GM311" s="148"/>
      <c r="GP311" s="153"/>
      <c r="GQ311" s="153"/>
      <c r="GR311" s="153"/>
      <c r="GS311" s="153"/>
      <c r="GT311" s="148"/>
      <c r="GU311" s="148"/>
      <c r="GV311" s="149"/>
      <c r="GW311" s="150"/>
      <c r="GX311" s="148"/>
      <c r="GY311" s="148"/>
      <c r="GZ311" s="151"/>
      <c r="HA311" s="151"/>
      <c r="HB311" s="151"/>
      <c r="HC311" s="148"/>
      <c r="HD311" s="148"/>
      <c r="HG311" s="153"/>
    </row>
    <row r="312" spans="1:215" s="152" customFormat="1" ht="41.25" customHeight="1">
      <c r="A312" s="229" t="s">
        <v>4953</v>
      </c>
      <c r="B312" s="230" t="s">
        <v>1476</v>
      </c>
      <c r="C312" s="230" t="s">
        <v>1476</v>
      </c>
      <c r="D312" s="230" t="s">
        <v>6981</v>
      </c>
      <c r="E312" s="483" t="str">
        <f t="shared" si="7"/>
        <v>山口市徳地堀3939-1</v>
      </c>
      <c r="F312" s="483" t="s">
        <v>1126</v>
      </c>
      <c r="G312" s="515">
        <v>40664</v>
      </c>
      <c r="H312" s="483" t="s">
        <v>1835</v>
      </c>
      <c r="I312" s="376" t="s">
        <v>535</v>
      </c>
      <c r="J312" s="494" t="s">
        <v>4099</v>
      </c>
      <c r="K312" s="486" t="s">
        <v>2</v>
      </c>
      <c r="L312" s="486" t="s">
        <v>222</v>
      </c>
      <c r="M312" s="483" t="s">
        <v>740</v>
      </c>
      <c r="N312" s="483" t="s">
        <v>4952</v>
      </c>
      <c r="O312" s="487" t="s">
        <v>234</v>
      </c>
      <c r="P312" s="497" t="s">
        <v>113</v>
      </c>
      <c r="Q312" s="149"/>
      <c r="R312" s="150"/>
      <c r="S312" s="148"/>
      <c r="T312" s="148"/>
      <c r="U312" s="151"/>
      <c r="V312" s="151"/>
      <c r="W312" s="151"/>
      <c r="X312" s="148"/>
      <c r="Y312" s="148"/>
      <c r="AB312" s="153"/>
      <c r="AC312" s="153"/>
      <c r="AD312" s="153"/>
      <c r="AE312" s="153"/>
      <c r="AF312" s="148"/>
      <c r="AG312" s="148"/>
      <c r="AH312" s="149"/>
      <c r="AI312" s="150"/>
      <c r="AJ312" s="148"/>
      <c r="AK312" s="148"/>
      <c r="AL312" s="151"/>
      <c r="AM312" s="151"/>
      <c r="AN312" s="151"/>
      <c r="AO312" s="148"/>
      <c r="AP312" s="148"/>
      <c r="AS312" s="153"/>
      <c r="AT312" s="153"/>
      <c r="AU312" s="153"/>
      <c r="AV312" s="153"/>
      <c r="AW312" s="148"/>
      <c r="AX312" s="148"/>
      <c r="AY312" s="149"/>
      <c r="AZ312" s="150"/>
      <c r="BA312" s="148"/>
      <c r="BB312" s="148"/>
      <c r="BC312" s="151"/>
      <c r="BD312" s="151"/>
      <c r="BE312" s="151"/>
      <c r="BF312" s="148"/>
      <c r="BG312" s="148"/>
      <c r="BJ312" s="153"/>
      <c r="BK312" s="153"/>
      <c r="BL312" s="153"/>
      <c r="BM312" s="153"/>
      <c r="BN312" s="148"/>
      <c r="BO312" s="148"/>
      <c r="BP312" s="149"/>
      <c r="BQ312" s="150"/>
      <c r="BR312" s="148"/>
      <c r="BS312" s="148"/>
      <c r="BT312" s="151"/>
      <c r="BU312" s="151"/>
      <c r="BV312" s="151"/>
      <c r="BW312" s="148"/>
      <c r="BX312" s="148"/>
      <c r="CA312" s="153"/>
      <c r="CB312" s="153"/>
      <c r="CC312" s="153"/>
      <c r="CD312" s="153"/>
      <c r="CE312" s="148"/>
      <c r="CF312" s="148"/>
      <c r="CG312" s="149"/>
      <c r="CH312" s="150"/>
      <c r="CI312" s="148"/>
      <c r="CJ312" s="148"/>
      <c r="CK312" s="151"/>
      <c r="CL312" s="151"/>
      <c r="CM312" s="151"/>
      <c r="CN312" s="148"/>
      <c r="CO312" s="148"/>
      <c r="CR312" s="153"/>
      <c r="CS312" s="153"/>
      <c r="CT312" s="153"/>
      <c r="CU312" s="153"/>
      <c r="CV312" s="148"/>
      <c r="CW312" s="148"/>
      <c r="CX312" s="149"/>
      <c r="CY312" s="150"/>
      <c r="CZ312" s="148"/>
      <c r="DA312" s="148"/>
      <c r="DB312" s="151"/>
      <c r="DC312" s="151"/>
      <c r="DD312" s="151"/>
      <c r="DE312" s="148"/>
      <c r="DF312" s="148"/>
      <c r="DI312" s="153"/>
      <c r="DJ312" s="153"/>
      <c r="DK312" s="153"/>
      <c r="DL312" s="153"/>
      <c r="DM312" s="148"/>
      <c r="DN312" s="148"/>
      <c r="DO312" s="149"/>
      <c r="DP312" s="150"/>
      <c r="DQ312" s="148"/>
      <c r="DR312" s="148"/>
      <c r="DS312" s="151"/>
      <c r="DT312" s="151"/>
      <c r="DU312" s="151"/>
      <c r="DV312" s="148"/>
      <c r="DW312" s="148"/>
      <c r="DZ312" s="153"/>
      <c r="EA312" s="153"/>
      <c r="EB312" s="153"/>
      <c r="EC312" s="153"/>
      <c r="ED312" s="148"/>
      <c r="EE312" s="148"/>
      <c r="EF312" s="149"/>
      <c r="EG312" s="150"/>
      <c r="EH312" s="148"/>
      <c r="EI312" s="148"/>
      <c r="EJ312" s="151"/>
      <c r="EK312" s="151"/>
      <c r="EL312" s="151"/>
      <c r="EM312" s="148"/>
      <c r="EN312" s="148"/>
      <c r="EQ312" s="153"/>
      <c r="ER312" s="153"/>
      <c r="ES312" s="153"/>
      <c r="ET312" s="153"/>
      <c r="EU312" s="148"/>
      <c r="EV312" s="148"/>
      <c r="EW312" s="149"/>
      <c r="EX312" s="150"/>
      <c r="EY312" s="148"/>
      <c r="EZ312" s="148"/>
      <c r="FA312" s="151"/>
      <c r="FB312" s="151"/>
      <c r="FC312" s="151"/>
      <c r="FD312" s="148"/>
      <c r="FE312" s="148"/>
      <c r="FH312" s="153"/>
      <c r="FI312" s="153"/>
      <c r="FJ312" s="153"/>
      <c r="FK312" s="153"/>
      <c r="FL312" s="148"/>
      <c r="FM312" s="148"/>
      <c r="FN312" s="149"/>
      <c r="FO312" s="150"/>
      <c r="FP312" s="148"/>
      <c r="FQ312" s="148"/>
      <c r="FR312" s="151"/>
      <c r="FS312" s="151"/>
      <c r="FT312" s="151"/>
      <c r="FU312" s="148"/>
      <c r="FV312" s="148"/>
      <c r="FY312" s="153"/>
      <c r="FZ312" s="153"/>
      <c r="GA312" s="153"/>
      <c r="GB312" s="153"/>
      <c r="GC312" s="148"/>
      <c r="GD312" s="148"/>
      <c r="GE312" s="149"/>
      <c r="GF312" s="150"/>
      <c r="GG312" s="148"/>
      <c r="GH312" s="148"/>
      <c r="GI312" s="151"/>
      <c r="GJ312" s="151"/>
      <c r="GK312" s="151"/>
      <c r="GL312" s="148"/>
      <c r="GM312" s="148"/>
      <c r="GP312" s="153"/>
      <c r="GQ312" s="153"/>
      <c r="GR312" s="153"/>
      <c r="GS312" s="153"/>
      <c r="GT312" s="148"/>
      <c r="GU312" s="148"/>
      <c r="GV312" s="149"/>
      <c r="GW312" s="150"/>
      <c r="GX312" s="148"/>
      <c r="GY312" s="148"/>
      <c r="GZ312" s="151"/>
      <c r="HA312" s="151"/>
      <c r="HB312" s="151"/>
      <c r="HC312" s="148"/>
      <c r="HD312" s="148"/>
      <c r="HG312" s="153"/>
    </row>
    <row r="313" spans="1:215" s="152" customFormat="1" ht="41.25" customHeight="1">
      <c r="A313" s="375" t="s">
        <v>6479</v>
      </c>
      <c r="B313" s="516" t="s">
        <v>6480</v>
      </c>
      <c r="C313" s="516" t="s">
        <v>6480</v>
      </c>
      <c r="D313" s="516" t="s">
        <v>7816</v>
      </c>
      <c r="E313" s="483" t="str">
        <f t="shared" si="7"/>
        <v>山口市中尾787-1</v>
      </c>
      <c r="F313" s="483" t="s">
        <v>1130</v>
      </c>
      <c r="G313" s="515">
        <v>40756</v>
      </c>
      <c r="H313" s="483" t="s">
        <v>1836</v>
      </c>
      <c r="I313" s="376" t="s">
        <v>424</v>
      </c>
      <c r="J313" s="494" t="s">
        <v>4099</v>
      </c>
      <c r="K313" s="486" t="s">
        <v>2</v>
      </c>
      <c r="L313" s="486" t="s">
        <v>3271</v>
      </c>
      <c r="M313" s="483" t="s">
        <v>1306</v>
      </c>
      <c r="N313" s="483" t="s">
        <v>6481</v>
      </c>
      <c r="O313" s="487" t="s">
        <v>234</v>
      </c>
      <c r="P313" s="497" t="s">
        <v>111</v>
      </c>
      <c r="Q313" s="149"/>
      <c r="R313" s="150"/>
      <c r="S313" s="148"/>
      <c r="T313" s="148"/>
      <c r="U313" s="151"/>
      <c r="V313" s="151"/>
      <c r="W313" s="151"/>
      <c r="X313" s="148"/>
      <c r="Y313" s="148"/>
      <c r="AB313" s="153"/>
      <c r="AC313" s="153"/>
      <c r="AD313" s="153"/>
      <c r="AE313" s="153"/>
      <c r="AF313" s="148"/>
      <c r="AG313" s="148"/>
      <c r="AH313" s="149"/>
      <c r="AI313" s="150"/>
      <c r="AJ313" s="148"/>
      <c r="AK313" s="148"/>
      <c r="AL313" s="151"/>
      <c r="AM313" s="151"/>
      <c r="AN313" s="151"/>
      <c r="AO313" s="148"/>
      <c r="AP313" s="148"/>
      <c r="AS313" s="153"/>
      <c r="AT313" s="153"/>
      <c r="AU313" s="153"/>
      <c r="AV313" s="153"/>
      <c r="AW313" s="148"/>
      <c r="AX313" s="148"/>
      <c r="AY313" s="149"/>
      <c r="AZ313" s="150"/>
      <c r="BA313" s="148"/>
      <c r="BB313" s="148"/>
      <c r="BC313" s="151"/>
      <c r="BD313" s="151"/>
      <c r="BE313" s="151"/>
      <c r="BF313" s="148"/>
      <c r="BG313" s="148"/>
      <c r="BJ313" s="153"/>
      <c r="BK313" s="153"/>
      <c r="BL313" s="153"/>
      <c r="BM313" s="153"/>
      <c r="BN313" s="148"/>
      <c r="BO313" s="148"/>
      <c r="BP313" s="149"/>
      <c r="BQ313" s="150"/>
      <c r="BR313" s="148"/>
      <c r="BS313" s="148"/>
      <c r="BT313" s="151"/>
      <c r="BU313" s="151"/>
      <c r="BV313" s="151"/>
      <c r="BW313" s="148"/>
      <c r="BX313" s="148"/>
      <c r="CA313" s="153"/>
      <c r="CB313" s="153"/>
      <c r="CC313" s="153"/>
      <c r="CD313" s="153"/>
      <c r="CE313" s="148"/>
      <c r="CF313" s="148"/>
      <c r="CG313" s="149"/>
      <c r="CH313" s="150"/>
      <c r="CI313" s="148"/>
      <c r="CJ313" s="148"/>
      <c r="CK313" s="151"/>
      <c r="CL313" s="151"/>
      <c r="CM313" s="151"/>
      <c r="CN313" s="148"/>
      <c r="CO313" s="148"/>
      <c r="CR313" s="153"/>
      <c r="CS313" s="153"/>
      <c r="CT313" s="153"/>
      <c r="CU313" s="153"/>
      <c r="CV313" s="148"/>
      <c r="CW313" s="148"/>
      <c r="CX313" s="149"/>
      <c r="CY313" s="150"/>
      <c r="CZ313" s="148"/>
      <c r="DA313" s="148"/>
      <c r="DB313" s="151"/>
      <c r="DC313" s="151"/>
      <c r="DD313" s="151"/>
      <c r="DE313" s="148"/>
      <c r="DF313" s="148"/>
      <c r="DI313" s="153"/>
      <c r="DJ313" s="153"/>
      <c r="DK313" s="153"/>
      <c r="DL313" s="153"/>
      <c r="DM313" s="148"/>
      <c r="DN313" s="148"/>
      <c r="DO313" s="149"/>
      <c r="DP313" s="150"/>
      <c r="DQ313" s="148"/>
      <c r="DR313" s="148"/>
      <c r="DS313" s="151"/>
      <c r="DT313" s="151"/>
      <c r="DU313" s="151"/>
      <c r="DV313" s="148"/>
      <c r="DW313" s="148"/>
      <c r="DZ313" s="153"/>
      <c r="EA313" s="153"/>
      <c r="EB313" s="153"/>
      <c r="EC313" s="153"/>
      <c r="ED313" s="148"/>
      <c r="EE313" s="148"/>
      <c r="EF313" s="149"/>
      <c r="EG313" s="150"/>
      <c r="EH313" s="148"/>
      <c r="EI313" s="148"/>
      <c r="EJ313" s="151"/>
      <c r="EK313" s="151"/>
      <c r="EL313" s="151"/>
      <c r="EM313" s="148"/>
      <c r="EN313" s="148"/>
      <c r="EQ313" s="153"/>
      <c r="ER313" s="153"/>
      <c r="ES313" s="153"/>
      <c r="ET313" s="153"/>
      <c r="EU313" s="148"/>
      <c r="EV313" s="148"/>
      <c r="EW313" s="149"/>
      <c r="EX313" s="150"/>
      <c r="EY313" s="148"/>
      <c r="EZ313" s="148"/>
      <c r="FA313" s="151"/>
      <c r="FB313" s="151"/>
      <c r="FC313" s="151"/>
      <c r="FD313" s="148"/>
      <c r="FE313" s="148"/>
      <c r="FH313" s="153"/>
      <c r="FI313" s="153"/>
      <c r="FJ313" s="153"/>
      <c r="FK313" s="153"/>
      <c r="FL313" s="148"/>
      <c r="FM313" s="148"/>
      <c r="FN313" s="149"/>
      <c r="FO313" s="150"/>
      <c r="FP313" s="148"/>
      <c r="FQ313" s="148"/>
      <c r="FR313" s="151"/>
      <c r="FS313" s="151"/>
      <c r="FT313" s="151"/>
      <c r="FU313" s="148"/>
      <c r="FV313" s="148"/>
      <c r="FY313" s="153"/>
      <c r="FZ313" s="153"/>
      <c r="GA313" s="153"/>
      <c r="GB313" s="153"/>
      <c r="GC313" s="148"/>
      <c r="GD313" s="148"/>
      <c r="GE313" s="149"/>
      <c r="GF313" s="150"/>
      <c r="GG313" s="148"/>
      <c r="GH313" s="148"/>
      <c r="GI313" s="151"/>
      <c r="GJ313" s="151"/>
      <c r="GK313" s="151"/>
      <c r="GL313" s="148"/>
      <c r="GM313" s="148"/>
      <c r="GP313" s="153"/>
      <c r="GQ313" s="153"/>
      <c r="GR313" s="153"/>
      <c r="GS313" s="153"/>
      <c r="GT313" s="148"/>
      <c r="GU313" s="148"/>
      <c r="GV313" s="149"/>
      <c r="GW313" s="150"/>
      <c r="GX313" s="148"/>
      <c r="GY313" s="148"/>
      <c r="GZ313" s="151"/>
      <c r="HA313" s="151"/>
      <c r="HB313" s="151"/>
      <c r="HC313" s="148"/>
      <c r="HD313" s="148"/>
      <c r="HG313" s="153"/>
    </row>
    <row r="314" spans="1:215" s="152" customFormat="1" ht="41.25" customHeight="1">
      <c r="A314" s="229" t="s">
        <v>4951</v>
      </c>
      <c r="B314" s="230" t="s">
        <v>4950</v>
      </c>
      <c r="C314" s="230" t="s">
        <v>4950</v>
      </c>
      <c r="D314" s="230" t="s">
        <v>4949</v>
      </c>
      <c r="E314" s="483" t="str">
        <f t="shared" si="7"/>
        <v>山口市道場門前2-2-32-101</v>
      </c>
      <c r="F314" s="483" t="s">
        <v>1131</v>
      </c>
      <c r="G314" s="515">
        <v>40817</v>
      </c>
      <c r="H314" s="483" t="s">
        <v>1837</v>
      </c>
      <c r="I314" s="376" t="s">
        <v>3040</v>
      </c>
      <c r="J314" s="494" t="s">
        <v>4099</v>
      </c>
      <c r="K314" s="486" t="s">
        <v>2</v>
      </c>
      <c r="L314" s="486" t="s">
        <v>3271</v>
      </c>
      <c r="M314" s="483" t="s">
        <v>1307</v>
      </c>
      <c r="N314" s="483" t="s">
        <v>4948</v>
      </c>
      <c r="O314" s="487" t="s">
        <v>234</v>
      </c>
      <c r="P314" s="497" t="s">
        <v>113</v>
      </c>
      <c r="Q314" s="149"/>
      <c r="R314" s="150"/>
      <c r="S314" s="148"/>
      <c r="T314" s="148"/>
      <c r="U314" s="151"/>
      <c r="V314" s="151"/>
      <c r="W314" s="151"/>
      <c r="X314" s="148"/>
      <c r="Y314" s="148"/>
      <c r="AB314" s="153"/>
      <c r="AC314" s="153"/>
      <c r="AD314" s="153"/>
      <c r="AE314" s="153"/>
      <c r="AF314" s="148"/>
      <c r="AG314" s="148"/>
      <c r="AH314" s="149"/>
      <c r="AI314" s="150"/>
      <c r="AJ314" s="148"/>
      <c r="AK314" s="148"/>
      <c r="AL314" s="151"/>
      <c r="AM314" s="151"/>
      <c r="AN314" s="151"/>
      <c r="AO314" s="148"/>
      <c r="AP314" s="148"/>
      <c r="AS314" s="153"/>
      <c r="AT314" s="153"/>
      <c r="AU314" s="153"/>
      <c r="AV314" s="153"/>
      <c r="AW314" s="148"/>
      <c r="AX314" s="148"/>
      <c r="AY314" s="149"/>
      <c r="AZ314" s="150"/>
      <c r="BA314" s="148"/>
      <c r="BB314" s="148"/>
      <c r="BC314" s="151"/>
      <c r="BD314" s="151"/>
      <c r="BE314" s="151"/>
      <c r="BF314" s="148"/>
      <c r="BG314" s="148"/>
      <c r="BJ314" s="153"/>
      <c r="BK314" s="153"/>
      <c r="BL314" s="153"/>
      <c r="BM314" s="153"/>
      <c r="BN314" s="148"/>
      <c r="BO314" s="148"/>
      <c r="BP314" s="149"/>
      <c r="BQ314" s="150"/>
      <c r="BR314" s="148"/>
      <c r="BS314" s="148"/>
      <c r="BT314" s="151"/>
      <c r="BU314" s="151"/>
      <c r="BV314" s="151"/>
      <c r="BW314" s="148"/>
      <c r="BX314" s="148"/>
      <c r="CA314" s="153"/>
      <c r="CB314" s="153"/>
      <c r="CC314" s="153"/>
      <c r="CD314" s="153"/>
      <c r="CE314" s="148"/>
      <c r="CF314" s="148"/>
      <c r="CG314" s="149"/>
      <c r="CH314" s="150"/>
      <c r="CI314" s="148"/>
      <c r="CJ314" s="148"/>
      <c r="CK314" s="151"/>
      <c r="CL314" s="151"/>
      <c r="CM314" s="151"/>
      <c r="CN314" s="148"/>
      <c r="CO314" s="148"/>
      <c r="CR314" s="153"/>
      <c r="CS314" s="153"/>
      <c r="CT314" s="153"/>
      <c r="CU314" s="153"/>
      <c r="CV314" s="148"/>
      <c r="CW314" s="148"/>
      <c r="CX314" s="149"/>
      <c r="CY314" s="150"/>
      <c r="CZ314" s="148"/>
      <c r="DA314" s="148"/>
      <c r="DB314" s="151"/>
      <c r="DC314" s="151"/>
      <c r="DD314" s="151"/>
      <c r="DE314" s="148"/>
      <c r="DF314" s="148"/>
      <c r="DI314" s="153"/>
      <c r="DJ314" s="153"/>
      <c r="DK314" s="153"/>
      <c r="DL314" s="153"/>
      <c r="DM314" s="148"/>
      <c r="DN314" s="148"/>
      <c r="DO314" s="149"/>
      <c r="DP314" s="150"/>
      <c r="DQ314" s="148"/>
      <c r="DR314" s="148"/>
      <c r="DS314" s="151"/>
      <c r="DT314" s="151"/>
      <c r="DU314" s="151"/>
      <c r="DV314" s="148"/>
      <c r="DW314" s="148"/>
      <c r="DZ314" s="153"/>
      <c r="EA314" s="153"/>
      <c r="EB314" s="153"/>
      <c r="EC314" s="153"/>
      <c r="ED314" s="148"/>
      <c r="EE314" s="148"/>
      <c r="EF314" s="149"/>
      <c r="EG314" s="150"/>
      <c r="EH314" s="148"/>
      <c r="EI314" s="148"/>
      <c r="EJ314" s="151"/>
      <c r="EK314" s="151"/>
      <c r="EL314" s="151"/>
      <c r="EM314" s="148"/>
      <c r="EN314" s="148"/>
      <c r="EQ314" s="153"/>
      <c r="ER314" s="153"/>
      <c r="ES314" s="153"/>
      <c r="ET314" s="153"/>
      <c r="EU314" s="148"/>
      <c r="EV314" s="148"/>
      <c r="EW314" s="149"/>
      <c r="EX314" s="150"/>
      <c r="EY314" s="148"/>
      <c r="EZ314" s="148"/>
      <c r="FA314" s="151"/>
      <c r="FB314" s="151"/>
      <c r="FC314" s="151"/>
      <c r="FD314" s="148"/>
      <c r="FE314" s="148"/>
      <c r="FH314" s="153"/>
      <c r="FI314" s="153"/>
      <c r="FJ314" s="153"/>
      <c r="FK314" s="153"/>
      <c r="FL314" s="148"/>
      <c r="FM314" s="148"/>
      <c r="FN314" s="149"/>
      <c r="FO314" s="150"/>
      <c r="FP314" s="148"/>
      <c r="FQ314" s="148"/>
      <c r="FR314" s="151"/>
      <c r="FS314" s="151"/>
      <c r="FT314" s="151"/>
      <c r="FU314" s="148"/>
      <c r="FV314" s="148"/>
      <c r="FY314" s="153"/>
      <c r="FZ314" s="153"/>
      <c r="GA314" s="153"/>
      <c r="GB314" s="153"/>
      <c r="GC314" s="148"/>
      <c r="GD314" s="148"/>
      <c r="GE314" s="149"/>
      <c r="GF314" s="150"/>
      <c r="GG314" s="148"/>
      <c r="GH314" s="148"/>
      <c r="GI314" s="151"/>
      <c r="GJ314" s="151"/>
      <c r="GK314" s="151"/>
      <c r="GL314" s="148"/>
      <c r="GM314" s="148"/>
      <c r="GP314" s="153"/>
      <c r="GQ314" s="153"/>
      <c r="GR314" s="153"/>
      <c r="GS314" s="153"/>
      <c r="GT314" s="148"/>
      <c r="GU314" s="148"/>
      <c r="GV314" s="149"/>
      <c r="GW314" s="150"/>
      <c r="GX314" s="148"/>
      <c r="GY314" s="148"/>
      <c r="GZ314" s="151"/>
      <c r="HA314" s="151"/>
      <c r="HB314" s="151"/>
      <c r="HC314" s="148"/>
      <c r="HD314" s="148"/>
      <c r="HG314" s="153"/>
    </row>
    <row r="315" spans="1:215" s="152" customFormat="1" ht="41.25" customHeight="1">
      <c r="A315" s="229" t="s">
        <v>4947</v>
      </c>
      <c r="B315" s="230" t="s">
        <v>4946</v>
      </c>
      <c r="C315" s="230" t="s">
        <v>4946</v>
      </c>
      <c r="D315" s="230" t="s">
        <v>7394</v>
      </c>
      <c r="E315" s="483" t="str">
        <f t="shared" si="7"/>
        <v>山口市阿知須3257-21</v>
      </c>
      <c r="F315" s="483" t="s">
        <v>921</v>
      </c>
      <c r="G315" s="515">
        <v>40817</v>
      </c>
      <c r="H315" s="483" t="s">
        <v>1838</v>
      </c>
      <c r="I315" s="376" t="s">
        <v>3040</v>
      </c>
      <c r="J315" s="494" t="s">
        <v>4099</v>
      </c>
      <c r="K315" s="486" t="s">
        <v>2</v>
      </c>
      <c r="L315" s="486" t="s">
        <v>3271</v>
      </c>
      <c r="M315" s="483" t="s">
        <v>1308</v>
      </c>
      <c r="N315" s="483" t="s">
        <v>4945</v>
      </c>
      <c r="O315" s="487" t="s">
        <v>234</v>
      </c>
      <c r="P315" s="497" t="s">
        <v>113</v>
      </c>
      <c r="Q315" s="149"/>
      <c r="R315" s="150"/>
      <c r="S315" s="148"/>
      <c r="T315" s="148"/>
      <c r="U315" s="151"/>
      <c r="V315" s="151"/>
      <c r="W315" s="151"/>
      <c r="X315" s="148"/>
      <c r="Y315" s="148"/>
      <c r="AB315" s="153"/>
      <c r="AC315" s="153"/>
      <c r="AD315" s="153"/>
      <c r="AE315" s="153"/>
      <c r="AF315" s="148"/>
      <c r="AG315" s="148"/>
      <c r="AH315" s="149"/>
      <c r="AI315" s="150"/>
      <c r="AJ315" s="148"/>
      <c r="AK315" s="148"/>
      <c r="AL315" s="151"/>
      <c r="AM315" s="151"/>
      <c r="AN315" s="151"/>
      <c r="AO315" s="148"/>
      <c r="AP315" s="148"/>
      <c r="AS315" s="153"/>
      <c r="AT315" s="153"/>
      <c r="AU315" s="153"/>
      <c r="AV315" s="153"/>
      <c r="AW315" s="148"/>
      <c r="AX315" s="148"/>
      <c r="AY315" s="149"/>
      <c r="AZ315" s="150"/>
      <c r="BA315" s="148"/>
      <c r="BB315" s="148"/>
      <c r="BC315" s="151"/>
      <c r="BD315" s="151"/>
      <c r="BE315" s="151"/>
      <c r="BF315" s="148"/>
      <c r="BG315" s="148"/>
      <c r="BJ315" s="153"/>
      <c r="BK315" s="153"/>
      <c r="BL315" s="153"/>
      <c r="BM315" s="153"/>
      <c r="BN315" s="148"/>
      <c r="BO315" s="148"/>
      <c r="BP315" s="149"/>
      <c r="BQ315" s="150"/>
      <c r="BR315" s="148"/>
      <c r="BS315" s="148"/>
      <c r="BT315" s="151"/>
      <c r="BU315" s="151"/>
      <c r="BV315" s="151"/>
      <c r="BW315" s="148"/>
      <c r="BX315" s="148"/>
      <c r="CA315" s="153"/>
      <c r="CB315" s="153"/>
      <c r="CC315" s="153"/>
      <c r="CD315" s="153"/>
      <c r="CE315" s="148"/>
      <c r="CF315" s="148"/>
      <c r="CG315" s="149"/>
      <c r="CH315" s="150"/>
      <c r="CI315" s="148"/>
      <c r="CJ315" s="148"/>
      <c r="CK315" s="151"/>
      <c r="CL315" s="151"/>
      <c r="CM315" s="151"/>
      <c r="CN315" s="148"/>
      <c r="CO315" s="148"/>
      <c r="CR315" s="153"/>
      <c r="CS315" s="153"/>
      <c r="CT315" s="153"/>
      <c r="CU315" s="153"/>
      <c r="CV315" s="148"/>
      <c r="CW315" s="148"/>
      <c r="CX315" s="149"/>
      <c r="CY315" s="150"/>
      <c r="CZ315" s="148"/>
      <c r="DA315" s="148"/>
      <c r="DB315" s="151"/>
      <c r="DC315" s="151"/>
      <c r="DD315" s="151"/>
      <c r="DE315" s="148"/>
      <c r="DF315" s="148"/>
      <c r="DI315" s="153"/>
      <c r="DJ315" s="153"/>
      <c r="DK315" s="153"/>
      <c r="DL315" s="153"/>
      <c r="DM315" s="148"/>
      <c r="DN315" s="148"/>
      <c r="DO315" s="149"/>
      <c r="DP315" s="150"/>
      <c r="DQ315" s="148"/>
      <c r="DR315" s="148"/>
      <c r="DS315" s="151"/>
      <c r="DT315" s="151"/>
      <c r="DU315" s="151"/>
      <c r="DV315" s="148"/>
      <c r="DW315" s="148"/>
      <c r="DZ315" s="153"/>
      <c r="EA315" s="153"/>
      <c r="EB315" s="153"/>
      <c r="EC315" s="153"/>
      <c r="ED315" s="148"/>
      <c r="EE315" s="148"/>
      <c r="EF315" s="149"/>
      <c r="EG315" s="150"/>
      <c r="EH315" s="148"/>
      <c r="EI315" s="148"/>
      <c r="EJ315" s="151"/>
      <c r="EK315" s="151"/>
      <c r="EL315" s="151"/>
      <c r="EM315" s="148"/>
      <c r="EN315" s="148"/>
      <c r="EQ315" s="153"/>
      <c r="ER315" s="153"/>
      <c r="ES315" s="153"/>
      <c r="ET315" s="153"/>
      <c r="EU315" s="148"/>
      <c r="EV315" s="148"/>
      <c r="EW315" s="149"/>
      <c r="EX315" s="150"/>
      <c r="EY315" s="148"/>
      <c r="EZ315" s="148"/>
      <c r="FA315" s="151"/>
      <c r="FB315" s="151"/>
      <c r="FC315" s="151"/>
      <c r="FD315" s="148"/>
      <c r="FE315" s="148"/>
      <c r="FH315" s="153"/>
      <c r="FI315" s="153"/>
      <c r="FJ315" s="153"/>
      <c r="FK315" s="153"/>
      <c r="FL315" s="148"/>
      <c r="FM315" s="148"/>
      <c r="FN315" s="149"/>
      <c r="FO315" s="150"/>
      <c r="FP315" s="148"/>
      <c r="FQ315" s="148"/>
      <c r="FR315" s="151"/>
      <c r="FS315" s="151"/>
      <c r="FT315" s="151"/>
      <c r="FU315" s="148"/>
      <c r="FV315" s="148"/>
      <c r="FY315" s="153"/>
      <c r="FZ315" s="153"/>
      <c r="GA315" s="153"/>
      <c r="GB315" s="153"/>
      <c r="GC315" s="148"/>
      <c r="GD315" s="148"/>
      <c r="GE315" s="149"/>
      <c r="GF315" s="150"/>
      <c r="GG315" s="148"/>
      <c r="GH315" s="148"/>
      <c r="GI315" s="151"/>
      <c r="GJ315" s="151"/>
      <c r="GK315" s="151"/>
      <c r="GL315" s="148"/>
      <c r="GM315" s="148"/>
      <c r="GP315" s="153"/>
      <c r="GQ315" s="153"/>
      <c r="GR315" s="153"/>
      <c r="GS315" s="153"/>
      <c r="GT315" s="148"/>
      <c r="GU315" s="148"/>
      <c r="GV315" s="149"/>
      <c r="GW315" s="150"/>
      <c r="GX315" s="148"/>
      <c r="GY315" s="148"/>
      <c r="GZ315" s="151"/>
      <c r="HA315" s="151"/>
      <c r="HB315" s="151"/>
      <c r="HC315" s="148"/>
      <c r="HD315" s="148"/>
      <c r="HG315" s="153"/>
    </row>
    <row r="316" spans="1:215" s="152" customFormat="1" ht="41.25" customHeight="1">
      <c r="A316" s="229" t="s">
        <v>4944</v>
      </c>
      <c r="B316" s="230" t="s">
        <v>4810</v>
      </c>
      <c r="C316" s="230" t="s">
        <v>4810</v>
      </c>
      <c r="D316" s="230" t="s">
        <v>7395</v>
      </c>
      <c r="E316" s="483" t="str">
        <f t="shared" si="7"/>
        <v>山口市黒川81-2</v>
      </c>
      <c r="F316" s="483" t="s">
        <v>925</v>
      </c>
      <c r="G316" s="515">
        <v>40817</v>
      </c>
      <c r="H316" s="483" t="s">
        <v>1839</v>
      </c>
      <c r="I316" s="376" t="s">
        <v>3040</v>
      </c>
      <c r="J316" s="494" t="s">
        <v>4099</v>
      </c>
      <c r="K316" s="486" t="s">
        <v>2</v>
      </c>
      <c r="L316" s="486" t="s">
        <v>3271</v>
      </c>
      <c r="M316" s="483" t="s">
        <v>1309</v>
      </c>
      <c r="N316" s="483" t="s">
        <v>4943</v>
      </c>
      <c r="O316" s="487" t="s">
        <v>234</v>
      </c>
      <c r="P316" s="497" t="s">
        <v>113</v>
      </c>
      <c r="Q316" s="149"/>
      <c r="R316" s="150"/>
      <c r="S316" s="148"/>
      <c r="T316" s="148"/>
      <c r="U316" s="151"/>
      <c r="V316" s="151"/>
      <c r="W316" s="151"/>
      <c r="X316" s="148"/>
      <c r="Y316" s="148"/>
      <c r="AB316" s="153"/>
      <c r="AC316" s="153"/>
      <c r="AD316" s="153"/>
      <c r="AE316" s="153"/>
      <c r="AF316" s="148"/>
      <c r="AG316" s="148"/>
      <c r="AH316" s="149"/>
      <c r="AI316" s="150"/>
      <c r="AJ316" s="148"/>
      <c r="AK316" s="148"/>
      <c r="AL316" s="151"/>
      <c r="AM316" s="151"/>
      <c r="AN316" s="151"/>
      <c r="AO316" s="148"/>
      <c r="AP316" s="148"/>
      <c r="AS316" s="153"/>
      <c r="AT316" s="153"/>
      <c r="AU316" s="153"/>
      <c r="AV316" s="153"/>
      <c r="AW316" s="148"/>
      <c r="AX316" s="148"/>
      <c r="AY316" s="149"/>
      <c r="AZ316" s="150"/>
      <c r="BA316" s="148"/>
      <c r="BB316" s="148"/>
      <c r="BC316" s="151"/>
      <c r="BD316" s="151"/>
      <c r="BE316" s="151"/>
      <c r="BF316" s="148"/>
      <c r="BG316" s="148"/>
      <c r="BJ316" s="153"/>
      <c r="BK316" s="153"/>
      <c r="BL316" s="153"/>
      <c r="BM316" s="153"/>
      <c r="BN316" s="148"/>
      <c r="BO316" s="148"/>
      <c r="BP316" s="149"/>
      <c r="BQ316" s="150"/>
      <c r="BR316" s="148"/>
      <c r="BS316" s="148"/>
      <c r="BT316" s="151"/>
      <c r="BU316" s="151"/>
      <c r="BV316" s="151"/>
      <c r="BW316" s="148"/>
      <c r="BX316" s="148"/>
      <c r="CA316" s="153"/>
      <c r="CB316" s="153"/>
      <c r="CC316" s="153"/>
      <c r="CD316" s="153"/>
      <c r="CE316" s="148"/>
      <c r="CF316" s="148"/>
      <c r="CG316" s="149"/>
      <c r="CH316" s="150"/>
      <c r="CI316" s="148"/>
      <c r="CJ316" s="148"/>
      <c r="CK316" s="151"/>
      <c r="CL316" s="151"/>
      <c r="CM316" s="151"/>
      <c r="CN316" s="148"/>
      <c r="CO316" s="148"/>
      <c r="CR316" s="153"/>
      <c r="CS316" s="153"/>
      <c r="CT316" s="153"/>
      <c r="CU316" s="153"/>
      <c r="CV316" s="148"/>
      <c r="CW316" s="148"/>
      <c r="CX316" s="149"/>
      <c r="CY316" s="150"/>
      <c r="CZ316" s="148"/>
      <c r="DA316" s="148"/>
      <c r="DB316" s="151"/>
      <c r="DC316" s="151"/>
      <c r="DD316" s="151"/>
      <c r="DE316" s="148"/>
      <c r="DF316" s="148"/>
      <c r="DI316" s="153"/>
      <c r="DJ316" s="153"/>
      <c r="DK316" s="153"/>
      <c r="DL316" s="153"/>
      <c r="DM316" s="148"/>
      <c r="DN316" s="148"/>
      <c r="DO316" s="149"/>
      <c r="DP316" s="150"/>
      <c r="DQ316" s="148"/>
      <c r="DR316" s="148"/>
      <c r="DS316" s="151"/>
      <c r="DT316" s="151"/>
      <c r="DU316" s="151"/>
      <c r="DV316" s="148"/>
      <c r="DW316" s="148"/>
      <c r="DZ316" s="153"/>
      <c r="EA316" s="153"/>
      <c r="EB316" s="153"/>
      <c r="EC316" s="153"/>
      <c r="ED316" s="148"/>
      <c r="EE316" s="148"/>
      <c r="EF316" s="149"/>
      <c r="EG316" s="150"/>
      <c r="EH316" s="148"/>
      <c r="EI316" s="148"/>
      <c r="EJ316" s="151"/>
      <c r="EK316" s="151"/>
      <c r="EL316" s="151"/>
      <c r="EM316" s="148"/>
      <c r="EN316" s="148"/>
      <c r="EQ316" s="153"/>
      <c r="ER316" s="153"/>
      <c r="ES316" s="153"/>
      <c r="ET316" s="153"/>
      <c r="EU316" s="148"/>
      <c r="EV316" s="148"/>
      <c r="EW316" s="149"/>
      <c r="EX316" s="150"/>
      <c r="EY316" s="148"/>
      <c r="EZ316" s="148"/>
      <c r="FA316" s="151"/>
      <c r="FB316" s="151"/>
      <c r="FC316" s="151"/>
      <c r="FD316" s="148"/>
      <c r="FE316" s="148"/>
      <c r="FH316" s="153"/>
      <c r="FI316" s="153"/>
      <c r="FJ316" s="153"/>
      <c r="FK316" s="153"/>
      <c r="FL316" s="148"/>
      <c r="FM316" s="148"/>
      <c r="FN316" s="149"/>
      <c r="FO316" s="150"/>
      <c r="FP316" s="148"/>
      <c r="FQ316" s="148"/>
      <c r="FR316" s="151"/>
      <c r="FS316" s="151"/>
      <c r="FT316" s="151"/>
      <c r="FU316" s="148"/>
      <c r="FV316" s="148"/>
      <c r="FY316" s="153"/>
      <c r="FZ316" s="153"/>
      <c r="GA316" s="153"/>
      <c r="GB316" s="153"/>
      <c r="GC316" s="148"/>
      <c r="GD316" s="148"/>
      <c r="GE316" s="149"/>
      <c r="GF316" s="150"/>
      <c r="GG316" s="148"/>
      <c r="GH316" s="148"/>
      <c r="GI316" s="151"/>
      <c r="GJ316" s="151"/>
      <c r="GK316" s="151"/>
      <c r="GL316" s="148"/>
      <c r="GM316" s="148"/>
      <c r="GP316" s="153"/>
      <c r="GQ316" s="153"/>
      <c r="GR316" s="153"/>
      <c r="GS316" s="153"/>
      <c r="GT316" s="148"/>
      <c r="GU316" s="148"/>
      <c r="GV316" s="149"/>
      <c r="GW316" s="150"/>
      <c r="GX316" s="148"/>
      <c r="GY316" s="148"/>
      <c r="GZ316" s="151"/>
      <c r="HA316" s="151"/>
      <c r="HB316" s="151"/>
      <c r="HC316" s="148"/>
      <c r="HD316" s="148"/>
      <c r="HG316" s="153"/>
    </row>
    <row r="317" spans="1:215" s="152" customFormat="1" ht="41.25" customHeight="1">
      <c r="A317" s="229" t="s">
        <v>2895</v>
      </c>
      <c r="B317" s="230" t="s">
        <v>4884</v>
      </c>
      <c r="C317" s="230" t="s">
        <v>4884</v>
      </c>
      <c r="D317" s="230" t="s">
        <v>8676</v>
      </c>
      <c r="E317" s="483" t="str">
        <f t="shared" si="7"/>
        <v>山口市大内千坊1-8-8</v>
      </c>
      <c r="F317" s="483" t="s">
        <v>4913</v>
      </c>
      <c r="G317" s="515">
        <v>40878</v>
      </c>
      <c r="H317" s="483" t="s">
        <v>1840</v>
      </c>
      <c r="I317" s="376" t="s">
        <v>3040</v>
      </c>
      <c r="J317" s="494" t="s">
        <v>4099</v>
      </c>
      <c r="K317" s="486" t="s">
        <v>2</v>
      </c>
      <c r="L317" s="486" t="s">
        <v>3271</v>
      </c>
      <c r="M317" s="483" t="s">
        <v>3062</v>
      </c>
      <c r="N317" s="483" t="s">
        <v>4942</v>
      </c>
      <c r="O317" s="487" t="s">
        <v>234</v>
      </c>
      <c r="P317" s="497" t="s">
        <v>113</v>
      </c>
      <c r="Q317" s="149"/>
      <c r="R317" s="150"/>
      <c r="S317" s="148"/>
      <c r="T317" s="148"/>
      <c r="U317" s="151"/>
      <c r="V317" s="151"/>
      <c r="W317" s="151"/>
      <c r="X317" s="148"/>
      <c r="Y317" s="148"/>
      <c r="AB317" s="153"/>
      <c r="AC317" s="153"/>
      <c r="AD317" s="153"/>
      <c r="AE317" s="153"/>
      <c r="AF317" s="148"/>
      <c r="AG317" s="148"/>
      <c r="AH317" s="149"/>
      <c r="AI317" s="150"/>
      <c r="AJ317" s="148"/>
      <c r="AK317" s="148"/>
      <c r="AL317" s="151"/>
      <c r="AM317" s="151"/>
      <c r="AN317" s="151"/>
      <c r="AO317" s="148"/>
      <c r="AP317" s="148"/>
      <c r="AS317" s="153"/>
      <c r="AT317" s="153"/>
      <c r="AU317" s="153"/>
      <c r="AV317" s="153"/>
      <c r="AW317" s="148"/>
      <c r="AX317" s="148"/>
      <c r="AY317" s="149"/>
      <c r="AZ317" s="150"/>
      <c r="BA317" s="148"/>
      <c r="BB317" s="148"/>
      <c r="BC317" s="151"/>
      <c r="BD317" s="151"/>
      <c r="BE317" s="151"/>
      <c r="BF317" s="148"/>
      <c r="BG317" s="148"/>
      <c r="BJ317" s="153"/>
      <c r="BK317" s="153"/>
      <c r="BL317" s="153"/>
      <c r="BM317" s="153"/>
      <c r="BN317" s="148"/>
      <c r="BO317" s="148"/>
      <c r="BP317" s="149"/>
      <c r="BQ317" s="150"/>
      <c r="BR317" s="148"/>
      <c r="BS317" s="148"/>
      <c r="BT317" s="151"/>
      <c r="BU317" s="151"/>
      <c r="BV317" s="151"/>
      <c r="BW317" s="148"/>
      <c r="BX317" s="148"/>
      <c r="CA317" s="153"/>
      <c r="CB317" s="153"/>
      <c r="CC317" s="153"/>
      <c r="CD317" s="153"/>
      <c r="CE317" s="148"/>
      <c r="CF317" s="148"/>
      <c r="CG317" s="149"/>
      <c r="CH317" s="150"/>
      <c r="CI317" s="148"/>
      <c r="CJ317" s="148"/>
      <c r="CK317" s="151"/>
      <c r="CL317" s="151"/>
      <c r="CM317" s="151"/>
      <c r="CN317" s="148"/>
      <c r="CO317" s="148"/>
      <c r="CR317" s="153"/>
      <c r="CS317" s="153"/>
      <c r="CT317" s="153"/>
      <c r="CU317" s="153"/>
      <c r="CV317" s="148"/>
      <c r="CW317" s="148"/>
      <c r="CX317" s="149"/>
      <c r="CY317" s="150"/>
      <c r="CZ317" s="148"/>
      <c r="DA317" s="148"/>
      <c r="DB317" s="151"/>
      <c r="DC317" s="151"/>
      <c r="DD317" s="151"/>
      <c r="DE317" s="148"/>
      <c r="DF317" s="148"/>
      <c r="DI317" s="153"/>
      <c r="DJ317" s="153"/>
      <c r="DK317" s="153"/>
      <c r="DL317" s="153"/>
      <c r="DM317" s="148"/>
      <c r="DN317" s="148"/>
      <c r="DO317" s="149"/>
      <c r="DP317" s="150"/>
      <c r="DQ317" s="148"/>
      <c r="DR317" s="148"/>
      <c r="DS317" s="151"/>
      <c r="DT317" s="151"/>
      <c r="DU317" s="151"/>
      <c r="DV317" s="148"/>
      <c r="DW317" s="148"/>
      <c r="DZ317" s="153"/>
      <c r="EA317" s="153"/>
      <c r="EB317" s="153"/>
      <c r="EC317" s="153"/>
      <c r="ED317" s="148"/>
      <c r="EE317" s="148"/>
      <c r="EF317" s="149"/>
      <c r="EG317" s="150"/>
      <c r="EH317" s="148"/>
      <c r="EI317" s="148"/>
      <c r="EJ317" s="151"/>
      <c r="EK317" s="151"/>
      <c r="EL317" s="151"/>
      <c r="EM317" s="148"/>
      <c r="EN317" s="148"/>
      <c r="EQ317" s="153"/>
      <c r="ER317" s="153"/>
      <c r="ES317" s="153"/>
      <c r="ET317" s="153"/>
      <c r="EU317" s="148"/>
      <c r="EV317" s="148"/>
      <c r="EW317" s="149"/>
      <c r="EX317" s="150"/>
      <c r="EY317" s="148"/>
      <c r="EZ317" s="148"/>
      <c r="FA317" s="151"/>
      <c r="FB317" s="151"/>
      <c r="FC317" s="151"/>
      <c r="FD317" s="148"/>
      <c r="FE317" s="148"/>
      <c r="FH317" s="153"/>
      <c r="FI317" s="153"/>
      <c r="FJ317" s="153"/>
      <c r="FK317" s="153"/>
      <c r="FL317" s="148"/>
      <c r="FM317" s="148"/>
      <c r="FN317" s="149"/>
      <c r="FO317" s="150"/>
      <c r="FP317" s="148"/>
      <c r="FQ317" s="148"/>
      <c r="FR317" s="151"/>
      <c r="FS317" s="151"/>
      <c r="FT317" s="151"/>
      <c r="FU317" s="148"/>
      <c r="FV317" s="148"/>
      <c r="FY317" s="153"/>
      <c r="FZ317" s="153"/>
      <c r="GA317" s="153"/>
      <c r="GB317" s="153"/>
      <c r="GC317" s="148"/>
      <c r="GD317" s="148"/>
      <c r="GE317" s="149"/>
      <c r="GF317" s="150"/>
      <c r="GG317" s="148"/>
      <c r="GH317" s="148"/>
      <c r="GI317" s="151"/>
      <c r="GJ317" s="151"/>
      <c r="GK317" s="151"/>
      <c r="GL317" s="148"/>
      <c r="GM317" s="148"/>
      <c r="GP317" s="153"/>
      <c r="GQ317" s="153"/>
      <c r="GR317" s="153"/>
      <c r="GS317" s="153"/>
      <c r="GT317" s="148"/>
      <c r="GU317" s="148"/>
      <c r="GV317" s="149"/>
      <c r="GW317" s="150"/>
      <c r="GX317" s="148"/>
      <c r="GY317" s="148"/>
      <c r="GZ317" s="151"/>
      <c r="HA317" s="151"/>
      <c r="HB317" s="151"/>
      <c r="HC317" s="148"/>
      <c r="HD317" s="148"/>
      <c r="HG317" s="153"/>
    </row>
    <row r="318" spans="1:215" s="152" customFormat="1" ht="41.25" customHeight="1">
      <c r="A318" s="229" t="s">
        <v>4941</v>
      </c>
      <c r="B318" s="230" t="s">
        <v>4940</v>
      </c>
      <c r="C318" s="230" t="s">
        <v>4939</v>
      </c>
      <c r="D318" s="230" t="s">
        <v>7396</v>
      </c>
      <c r="E318" s="483" t="str">
        <f t="shared" si="7"/>
        <v>山口市楠木町4-42</v>
      </c>
      <c r="F318" s="483" t="s">
        <v>1127</v>
      </c>
      <c r="G318" s="515">
        <v>41000</v>
      </c>
      <c r="H318" s="483" t="s">
        <v>1841</v>
      </c>
      <c r="I318" s="376" t="s">
        <v>3040</v>
      </c>
      <c r="J318" s="494" t="s">
        <v>4099</v>
      </c>
      <c r="K318" s="486" t="s">
        <v>2</v>
      </c>
      <c r="L318" s="486" t="s">
        <v>3271</v>
      </c>
      <c r="M318" s="483" t="s">
        <v>2896</v>
      </c>
      <c r="N318" s="483" t="s">
        <v>4938</v>
      </c>
      <c r="O318" s="487" t="s">
        <v>234</v>
      </c>
      <c r="P318" s="497" t="s">
        <v>113</v>
      </c>
      <c r="Q318" s="149"/>
      <c r="R318" s="150"/>
      <c r="S318" s="148"/>
      <c r="T318" s="148"/>
      <c r="U318" s="151"/>
      <c r="V318" s="151"/>
      <c r="W318" s="151"/>
      <c r="X318" s="148"/>
      <c r="Y318" s="148"/>
      <c r="AB318" s="153"/>
      <c r="AC318" s="153"/>
      <c r="AD318" s="153"/>
      <c r="AE318" s="153"/>
      <c r="AF318" s="148"/>
      <c r="AG318" s="148"/>
      <c r="AH318" s="149"/>
      <c r="AI318" s="150"/>
      <c r="AJ318" s="148"/>
      <c r="AK318" s="148"/>
      <c r="AL318" s="151"/>
      <c r="AM318" s="151"/>
      <c r="AN318" s="151"/>
      <c r="AO318" s="148"/>
      <c r="AP318" s="148"/>
      <c r="AS318" s="153"/>
      <c r="AT318" s="153"/>
      <c r="AU318" s="153"/>
      <c r="AV318" s="153"/>
      <c r="AW318" s="148"/>
      <c r="AX318" s="148"/>
      <c r="AY318" s="149"/>
      <c r="AZ318" s="150"/>
      <c r="BA318" s="148"/>
      <c r="BB318" s="148"/>
      <c r="BC318" s="151"/>
      <c r="BD318" s="151"/>
      <c r="BE318" s="151"/>
      <c r="BF318" s="148"/>
      <c r="BG318" s="148"/>
      <c r="BJ318" s="153"/>
      <c r="BK318" s="153"/>
      <c r="BL318" s="153"/>
      <c r="BM318" s="153"/>
      <c r="BN318" s="148"/>
      <c r="BO318" s="148"/>
      <c r="BP318" s="149"/>
      <c r="BQ318" s="150"/>
      <c r="BR318" s="148"/>
      <c r="BS318" s="148"/>
      <c r="BT318" s="151"/>
      <c r="BU318" s="151"/>
      <c r="BV318" s="151"/>
      <c r="BW318" s="148"/>
      <c r="BX318" s="148"/>
      <c r="CA318" s="153"/>
      <c r="CB318" s="153"/>
      <c r="CC318" s="153"/>
      <c r="CD318" s="153"/>
      <c r="CE318" s="148"/>
      <c r="CF318" s="148"/>
      <c r="CG318" s="149"/>
      <c r="CH318" s="150"/>
      <c r="CI318" s="148"/>
      <c r="CJ318" s="148"/>
      <c r="CK318" s="151"/>
      <c r="CL318" s="151"/>
      <c r="CM318" s="151"/>
      <c r="CN318" s="148"/>
      <c r="CO318" s="148"/>
      <c r="CR318" s="153"/>
      <c r="CS318" s="153"/>
      <c r="CT318" s="153"/>
      <c r="CU318" s="153"/>
      <c r="CV318" s="148"/>
      <c r="CW318" s="148"/>
      <c r="CX318" s="149"/>
      <c r="CY318" s="150"/>
      <c r="CZ318" s="148"/>
      <c r="DA318" s="148"/>
      <c r="DB318" s="151"/>
      <c r="DC318" s="151"/>
      <c r="DD318" s="151"/>
      <c r="DE318" s="148"/>
      <c r="DF318" s="148"/>
      <c r="DI318" s="153"/>
      <c r="DJ318" s="153"/>
      <c r="DK318" s="153"/>
      <c r="DL318" s="153"/>
      <c r="DM318" s="148"/>
      <c r="DN318" s="148"/>
      <c r="DO318" s="149"/>
      <c r="DP318" s="150"/>
      <c r="DQ318" s="148"/>
      <c r="DR318" s="148"/>
      <c r="DS318" s="151"/>
      <c r="DT318" s="151"/>
      <c r="DU318" s="151"/>
      <c r="DV318" s="148"/>
      <c r="DW318" s="148"/>
      <c r="DZ318" s="153"/>
      <c r="EA318" s="153"/>
      <c r="EB318" s="153"/>
      <c r="EC318" s="153"/>
      <c r="ED318" s="148"/>
      <c r="EE318" s="148"/>
      <c r="EF318" s="149"/>
      <c r="EG318" s="150"/>
      <c r="EH318" s="148"/>
      <c r="EI318" s="148"/>
      <c r="EJ318" s="151"/>
      <c r="EK318" s="151"/>
      <c r="EL318" s="151"/>
      <c r="EM318" s="148"/>
      <c r="EN318" s="148"/>
      <c r="EQ318" s="153"/>
      <c r="ER318" s="153"/>
      <c r="ES318" s="153"/>
      <c r="ET318" s="153"/>
      <c r="EU318" s="148"/>
      <c r="EV318" s="148"/>
      <c r="EW318" s="149"/>
      <c r="EX318" s="150"/>
      <c r="EY318" s="148"/>
      <c r="EZ318" s="148"/>
      <c r="FA318" s="151"/>
      <c r="FB318" s="151"/>
      <c r="FC318" s="151"/>
      <c r="FD318" s="148"/>
      <c r="FE318" s="148"/>
      <c r="FH318" s="153"/>
      <c r="FI318" s="153"/>
      <c r="FJ318" s="153"/>
      <c r="FK318" s="153"/>
      <c r="FL318" s="148"/>
      <c r="FM318" s="148"/>
      <c r="FN318" s="149"/>
      <c r="FO318" s="150"/>
      <c r="FP318" s="148"/>
      <c r="FQ318" s="148"/>
      <c r="FR318" s="151"/>
      <c r="FS318" s="151"/>
      <c r="FT318" s="151"/>
      <c r="FU318" s="148"/>
      <c r="FV318" s="148"/>
      <c r="FY318" s="153"/>
      <c r="FZ318" s="153"/>
      <c r="GA318" s="153"/>
      <c r="GB318" s="153"/>
      <c r="GC318" s="148"/>
      <c r="GD318" s="148"/>
      <c r="GE318" s="149"/>
      <c r="GF318" s="150"/>
      <c r="GG318" s="148"/>
      <c r="GH318" s="148"/>
      <c r="GI318" s="151"/>
      <c r="GJ318" s="151"/>
      <c r="GK318" s="151"/>
      <c r="GL318" s="148"/>
      <c r="GM318" s="148"/>
      <c r="GP318" s="153"/>
      <c r="GQ318" s="153"/>
      <c r="GR318" s="153"/>
      <c r="GS318" s="153"/>
      <c r="GT318" s="148"/>
      <c r="GU318" s="148"/>
      <c r="GV318" s="149"/>
      <c r="GW318" s="150"/>
      <c r="GX318" s="148"/>
      <c r="GY318" s="148"/>
      <c r="GZ318" s="151"/>
      <c r="HA318" s="151"/>
      <c r="HB318" s="151"/>
      <c r="HC318" s="148"/>
      <c r="HD318" s="148"/>
      <c r="HG318" s="153"/>
    </row>
    <row r="319" spans="1:215" s="152" customFormat="1" ht="41.25" customHeight="1">
      <c r="A319" s="229" t="s">
        <v>4937</v>
      </c>
      <c r="B319" s="230" t="s">
        <v>4936</v>
      </c>
      <c r="C319" s="230" t="s">
        <v>4936</v>
      </c>
      <c r="D319" s="230" t="s">
        <v>6982</v>
      </c>
      <c r="E319" s="483" t="str">
        <f t="shared" si="7"/>
        <v>山口市嘉川4471</v>
      </c>
      <c r="F319" s="483" t="s">
        <v>1132</v>
      </c>
      <c r="G319" s="515">
        <v>41000</v>
      </c>
      <c r="H319" s="483" t="s">
        <v>1842</v>
      </c>
      <c r="I319" s="376" t="s">
        <v>3040</v>
      </c>
      <c r="J319" s="494" t="s">
        <v>4099</v>
      </c>
      <c r="K319" s="486" t="s">
        <v>2</v>
      </c>
      <c r="L319" s="486" t="s">
        <v>3271</v>
      </c>
      <c r="M319" s="483" t="s">
        <v>741</v>
      </c>
      <c r="N319" s="483" t="s">
        <v>4935</v>
      </c>
      <c r="O319" s="487" t="s">
        <v>234</v>
      </c>
      <c r="P319" s="497" t="s">
        <v>113</v>
      </c>
      <c r="Q319" s="149"/>
      <c r="R319" s="150"/>
      <c r="S319" s="148"/>
      <c r="T319" s="148"/>
      <c r="U319" s="151"/>
      <c r="V319" s="151"/>
      <c r="W319" s="151"/>
      <c r="X319" s="148"/>
      <c r="Y319" s="148"/>
      <c r="AB319" s="153"/>
      <c r="AC319" s="153"/>
      <c r="AD319" s="153"/>
      <c r="AE319" s="153"/>
      <c r="AF319" s="148"/>
      <c r="AG319" s="148"/>
      <c r="AH319" s="149"/>
      <c r="AI319" s="150"/>
      <c r="AJ319" s="148"/>
      <c r="AK319" s="148"/>
      <c r="AL319" s="151"/>
      <c r="AM319" s="151"/>
      <c r="AN319" s="151"/>
      <c r="AO319" s="148"/>
      <c r="AP319" s="148"/>
      <c r="AS319" s="153"/>
      <c r="AT319" s="153"/>
      <c r="AU319" s="153"/>
      <c r="AV319" s="153"/>
      <c r="AW319" s="148"/>
      <c r="AX319" s="148"/>
      <c r="AY319" s="149"/>
      <c r="AZ319" s="150"/>
      <c r="BA319" s="148"/>
      <c r="BB319" s="148"/>
      <c r="BC319" s="151"/>
      <c r="BD319" s="151"/>
      <c r="BE319" s="151"/>
      <c r="BF319" s="148"/>
      <c r="BG319" s="148"/>
      <c r="BJ319" s="153"/>
      <c r="BK319" s="153"/>
      <c r="BL319" s="153"/>
      <c r="BM319" s="153"/>
      <c r="BN319" s="148"/>
      <c r="BO319" s="148"/>
      <c r="BP319" s="149"/>
      <c r="BQ319" s="150"/>
      <c r="BR319" s="148"/>
      <c r="BS319" s="148"/>
      <c r="BT319" s="151"/>
      <c r="BU319" s="151"/>
      <c r="BV319" s="151"/>
      <c r="BW319" s="148"/>
      <c r="BX319" s="148"/>
      <c r="CA319" s="153"/>
      <c r="CB319" s="153"/>
      <c r="CC319" s="153"/>
      <c r="CD319" s="153"/>
      <c r="CE319" s="148"/>
      <c r="CF319" s="148"/>
      <c r="CG319" s="149"/>
      <c r="CH319" s="150"/>
      <c r="CI319" s="148"/>
      <c r="CJ319" s="148"/>
      <c r="CK319" s="151"/>
      <c r="CL319" s="151"/>
      <c r="CM319" s="151"/>
      <c r="CN319" s="148"/>
      <c r="CO319" s="148"/>
      <c r="CR319" s="153"/>
      <c r="CS319" s="153"/>
      <c r="CT319" s="153"/>
      <c r="CU319" s="153"/>
      <c r="CV319" s="148"/>
      <c r="CW319" s="148"/>
      <c r="CX319" s="149"/>
      <c r="CY319" s="150"/>
      <c r="CZ319" s="148"/>
      <c r="DA319" s="148"/>
      <c r="DB319" s="151"/>
      <c r="DC319" s="151"/>
      <c r="DD319" s="151"/>
      <c r="DE319" s="148"/>
      <c r="DF319" s="148"/>
      <c r="DI319" s="153"/>
      <c r="DJ319" s="153"/>
      <c r="DK319" s="153"/>
      <c r="DL319" s="153"/>
      <c r="DM319" s="148"/>
      <c r="DN319" s="148"/>
      <c r="DO319" s="149"/>
      <c r="DP319" s="150"/>
      <c r="DQ319" s="148"/>
      <c r="DR319" s="148"/>
      <c r="DS319" s="151"/>
      <c r="DT319" s="151"/>
      <c r="DU319" s="151"/>
      <c r="DV319" s="148"/>
      <c r="DW319" s="148"/>
      <c r="DZ319" s="153"/>
      <c r="EA319" s="153"/>
      <c r="EB319" s="153"/>
      <c r="EC319" s="153"/>
      <c r="ED319" s="148"/>
      <c r="EE319" s="148"/>
      <c r="EF319" s="149"/>
      <c r="EG319" s="150"/>
      <c r="EH319" s="148"/>
      <c r="EI319" s="148"/>
      <c r="EJ319" s="151"/>
      <c r="EK319" s="151"/>
      <c r="EL319" s="151"/>
      <c r="EM319" s="148"/>
      <c r="EN319" s="148"/>
      <c r="EQ319" s="153"/>
      <c r="ER319" s="153"/>
      <c r="ES319" s="153"/>
      <c r="ET319" s="153"/>
      <c r="EU319" s="148"/>
      <c r="EV319" s="148"/>
      <c r="EW319" s="149"/>
      <c r="EX319" s="150"/>
      <c r="EY319" s="148"/>
      <c r="EZ319" s="148"/>
      <c r="FA319" s="151"/>
      <c r="FB319" s="151"/>
      <c r="FC319" s="151"/>
      <c r="FD319" s="148"/>
      <c r="FE319" s="148"/>
      <c r="FH319" s="153"/>
      <c r="FI319" s="153"/>
      <c r="FJ319" s="153"/>
      <c r="FK319" s="153"/>
      <c r="FL319" s="148"/>
      <c r="FM319" s="148"/>
      <c r="FN319" s="149"/>
      <c r="FO319" s="150"/>
      <c r="FP319" s="148"/>
      <c r="FQ319" s="148"/>
      <c r="FR319" s="151"/>
      <c r="FS319" s="151"/>
      <c r="FT319" s="151"/>
      <c r="FU319" s="148"/>
      <c r="FV319" s="148"/>
      <c r="FY319" s="153"/>
      <c r="FZ319" s="153"/>
      <c r="GA319" s="153"/>
      <c r="GB319" s="153"/>
      <c r="GC319" s="148"/>
      <c r="GD319" s="148"/>
      <c r="GE319" s="149"/>
      <c r="GF319" s="150"/>
      <c r="GG319" s="148"/>
      <c r="GH319" s="148"/>
      <c r="GI319" s="151"/>
      <c r="GJ319" s="151"/>
      <c r="GK319" s="151"/>
      <c r="GL319" s="148"/>
      <c r="GM319" s="148"/>
      <c r="GP319" s="153"/>
      <c r="GQ319" s="153"/>
      <c r="GR319" s="153"/>
      <c r="GS319" s="153"/>
      <c r="GT319" s="148"/>
      <c r="GU319" s="148"/>
      <c r="GV319" s="149"/>
      <c r="GW319" s="150"/>
      <c r="GX319" s="148"/>
      <c r="GY319" s="148"/>
      <c r="GZ319" s="151"/>
      <c r="HA319" s="151"/>
      <c r="HB319" s="151"/>
      <c r="HC319" s="148"/>
      <c r="HD319" s="148"/>
      <c r="HG319" s="153"/>
    </row>
    <row r="320" spans="1:215" s="152" customFormat="1" ht="41.25" customHeight="1">
      <c r="A320" s="229" t="s">
        <v>6482</v>
      </c>
      <c r="B320" s="230" t="s">
        <v>6483</v>
      </c>
      <c r="C320" s="230" t="s">
        <v>829</v>
      </c>
      <c r="D320" s="230" t="s">
        <v>8677</v>
      </c>
      <c r="E320" s="483" t="str">
        <f t="shared" si="7"/>
        <v>山口市下小鯖520</v>
      </c>
      <c r="F320" s="483" t="s">
        <v>1133</v>
      </c>
      <c r="G320" s="515">
        <v>41091</v>
      </c>
      <c r="H320" s="483" t="s">
        <v>1843</v>
      </c>
      <c r="I320" s="376" t="s">
        <v>4257</v>
      </c>
      <c r="J320" s="494" t="s">
        <v>4099</v>
      </c>
      <c r="K320" s="486" t="s">
        <v>487</v>
      </c>
      <c r="L320" s="486" t="s">
        <v>3271</v>
      </c>
      <c r="M320" s="483" t="s">
        <v>6484</v>
      </c>
      <c r="N320" s="483" t="s">
        <v>6485</v>
      </c>
      <c r="O320" s="487" t="s">
        <v>234</v>
      </c>
      <c r="P320" s="497" t="s">
        <v>113</v>
      </c>
      <c r="Q320" s="149"/>
      <c r="R320" s="150"/>
      <c r="S320" s="148"/>
      <c r="T320" s="148"/>
      <c r="U320" s="151"/>
      <c r="V320" s="151"/>
      <c r="W320" s="151"/>
      <c r="X320" s="148"/>
      <c r="Y320" s="148"/>
      <c r="AB320" s="153"/>
      <c r="AC320" s="153"/>
      <c r="AD320" s="153"/>
      <c r="AE320" s="153"/>
      <c r="AF320" s="148"/>
      <c r="AG320" s="148"/>
      <c r="AH320" s="149"/>
      <c r="AI320" s="150"/>
      <c r="AJ320" s="148"/>
      <c r="AK320" s="148"/>
      <c r="AL320" s="151"/>
      <c r="AM320" s="151"/>
      <c r="AN320" s="151"/>
      <c r="AO320" s="148"/>
      <c r="AP320" s="148"/>
      <c r="AS320" s="153"/>
      <c r="AT320" s="153"/>
      <c r="AU320" s="153"/>
      <c r="AV320" s="153"/>
      <c r="AW320" s="148"/>
      <c r="AX320" s="148"/>
      <c r="AY320" s="149"/>
      <c r="AZ320" s="150"/>
      <c r="BA320" s="148"/>
      <c r="BB320" s="148"/>
      <c r="BC320" s="151"/>
      <c r="BD320" s="151"/>
      <c r="BE320" s="151"/>
      <c r="BF320" s="148"/>
      <c r="BG320" s="148"/>
      <c r="BJ320" s="153"/>
      <c r="BK320" s="153"/>
      <c r="BL320" s="153"/>
      <c r="BM320" s="153"/>
      <c r="BN320" s="148"/>
      <c r="BO320" s="148"/>
      <c r="BP320" s="149"/>
      <c r="BQ320" s="150"/>
      <c r="BR320" s="148"/>
      <c r="BS320" s="148"/>
      <c r="BT320" s="151"/>
      <c r="BU320" s="151"/>
      <c r="BV320" s="151"/>
      <c r="BW320" s="148"/>
      <c r="BX320" s="148"/>
      <c r="CA320" s="153"/>
      <c r="CB320" s="153"/>
      <c r="CC320" s="153"/>
      <c r="CD320" s="153"/>
      <c r="CE320" s="148"/>
      <c r="CF320" s="148"/>
      <c r="CG320" s="149"/>
      <c r="CH320" s="150"/>
      <c r="CI320" s="148"/>
      <c r="CJ320" s="148"/>
      <c r="CK320" s="151"/>
      <c r="CL320" s="151"/>
      <c r="CM320" s="151"/>
      <c r="CN320" s="148"/>
      <c r="CO320" s="148"/>
      <c r="CR320" s="153"/>
      <c r="CS320" s="153"/>
      <c r="CT320" s="153"/>
      <c r="CU320" s="153"/>
      <c r="CV320" s="148"/>
      <c r="CW320" s="148"/>
      <c r="CX320" s="149"/>
      <c r="CY320" s="150"/>
      <c r="CZ320" s="148"/>
      <c r="DA320" s="148"/>
      <c r="DB320" s="151"/>
      <c r="DC320" s="151"/>
      <c r="DD320" s="151"/>
      <c r="DE320" s="148"/>
      <c r="DF320" s="148"/>
      <c r="DI320" s="153"/>
      <c r="DJ320" s="153"/>
      <c r="DK320" s="153"/>
      <c r="DL320" s="153"/>
      <c r="DM320" s="148"/>
      <c r="DN320" s="148"/>
      <c r="DO320" s="149"/>
      <c r="DP320" s="150"/>
      <c r="DQ320" s="148"/>
      <c r="DR320" s="148"/>
      <c r="DS320" s="151"/>
      <c r="DT320" s="151"/>
      <c r="DU320" s="151"/>
      <c r="DV320" s="148"/>
      <c r="DW320" s="148"/>
      <c r="DZ320" s="153"/>
      <c r="EA320" s="153"/>
      <c r="EB320" s="153"/>
      <c r="EC320" s="153"/>
      <c r="ED320" s="148"/>
      <c r="EE320" s="148"/>
      <c r="EF320" s="149"/>
      <c r="EG320" s="150"/>
      <c r="EH320" s="148"/>
      <c r="EI320" s="148"/>
      <c r="EJ320" s="151"/>
      <c r="EK320" s="151"/>
      <c r="EL320" s="151"/>
      <c r="EM320" s="148"/>
      <c r="EN320" s="148"/>
      <c r="EQ320" s="153"/>
      <c r="ER320" s="153"/>
      <c r="ES320" s="153"/>
      <c r="ET320" s="153"/>
      <c r="EU320" s="148"/>
      <c r="EV320" s="148"/>
      <c r="EW320" s="149"/>
      <c r="EX320" s="150"/>
      <c r="EY320" s="148"/>
      <c r="EZ320" s="148"/>
      <c r="FA320" s="151"/>
      <c r="FB320" s="151"/>
      <c r="FC320" s="151"/>
      <c r="FD320" s="148"/>
      <c r="FE320" s="148"/>
      <c r="FH320" s="153"/>
      <c r="FI320" s="153"/>
      <c r="FJ320" s="153"/>
      <c r="FK320" s="153"/>
      <c r="FL320" s="148"/>
      <c r="FM320" s="148"/>
      <c r="FN320" s="149"/>
      <c r="FO320" s="150"/>
      <c r="FP320" s="148"/>
      <c r="FQ320" s="148"/>
      <c r="FR320" s="151"/>
      <c r="FS320" s="151"/>
      <c r="FT320" s="151"/>
      <c r="FU320" s="148"/>
      <c r="FV320" s="148"/>
      <c r="FY320" s="153"/>
      <c r="FZ320" s="153"/>
      <c r="GA320" s="153"/>
      <c r="GB320" s="153"/>
      <c r="GC320" s="148"/>
      <c r="GD320" s="148"/>
      <c r="GE320" s="149"/>
      <c r="GF320" s="150"/>
      <c r="GG320" s="148"/>
      <c r="GH320" s="148"/>
      <c r="GI320" s="151"/>
      <c r="GJ320" s="151"/>
      <c r="GK320" s="151"/>
      <c r="GL320" s="148"/>
      <c r="GM320" s="148"/>
      <c r="GP320" s="153"/>
      <c r="GQ320" s="153"/>
      <c r="GR320" s="153"/>
      <c r="GS320" s="153"/>
      <c r="GT320" s="148"/>
      <c r="GU320" s="148"/>
      <c r="GV320" s="149"/>
      <c r="GW320" s="150"/>
      <c r="GX320" s="148"/>
      <c r="GY320" s="148"/>
      <c r="GZ320" s="151"/>
      <c r="HA320" s="151"/>
      <c r="HB320" s="151"/>
      <c r="HC320" s="148"/>
      <c r="HD320" s="148"/>
      <c r="HG320" s="153"/>
    </row>
    <row r="321" spans="1:215" s="152" customFormat="1" ht="41.25" customHeight="1">
      <c r="A321" s="229" t="s">
        <v>6486</v>
      </c>
      <c r="B321" s="230" t="s">
        <v>6487</v>
      </c>
      <c r="C321" s="230" t="s">
        <v>830</v>
      </c>
      <c r="D321" s="230" t="s">
        <v>7817</v>
      </c>
      <c r="E321" s="483" t="str">
        <f t="shared" si="7"/>
        <v>山口市駅通り2-8-5</v>
      </c>
      <c r="F321" s="483" t="s">
        <v>1120</v>
      </c>
      <c r="G321" s="515">
        <v>41122</v>
      </c>
      <c r="H321" s="483" t="s">
        <v>6488</v>
      </c>
      <c r="I321" s="376" t="s">
        <v>4257</v>
      </c>
      <c r="J321" s="494" t="s">
        <v>744</v>
      </c>
      <c r="K321" s="486" t="s">
        <v>487</v>
      </c>
      <c r="L321" s="486" t="s">
        <v>410</v>
      </c>
      <c r="M321" s="483" t="s">
        <v>3479</v>
      </c>
      <c r="N321" s="483" t="s">
        <v>2643</v>
      </c>
      <c r="O321" s="487" t="s">
        <v>234</v>
      </c>
      <c r="P321" s="497" t="s">
        <v>113</v>
      </c>
      <c r="Q321" s="149"/>
      <c r="R321" s="150"/>
      <c r="S321" s="148"/>
      <c r="T321" s="148"/>
      <c r="U321" s="151"/>
      <c r="V321" s="151"/>
      <c r="W321" s="151"/>
      <c r="X321" s="148"/>
      <c r="Y321" s="148"/>
      <c r="AB321" s="153"/>
      <c r="AC321" s="153"/>
      <c r="AD321" s="153"/>
      <c r="AE321" s="153"/>
      <c r="AF321" s="148"/>
      <c r="AG321" s="148"/>
      <c r="AH321" s="149"/>
      <c r="AI321" s="150"/>
      <c r="AJ321" s="148"/>
      <c r="AK321" s="148"/>
      <c r="AL321" s="151"/>
      <c r="AM321" s="151"/>
      <c r="AN321" s="151"/>
      <c r="AO321" s="148"/>
      <c r="AP321" s="148"/>
      <c r="AS321" s="153"/>
      <c r="AT321" s="153"/>
      <c r="AU321" s="153"/>
      <c r="AV321" s="153"/>
      <c r="AW321" s="148"/>
      <c r="AX321" s="148"/>
      <c r="AY321" s="149"/>
      <c r="AZ321" s="150"/>
      <c r="BA321" s="148"/>
      <c r="BB321" s="148"/>
      <c r="BC321" s="151"/>
      <c r="BD321" s="151"/>
      <c r="BE321" s="151"/>
      <c r="BF321" s="148"/>
      <c r="BG321" s="148"/>
      <c r="BJ321" s="153"/>
      <c r="BK321" s="153"/>
      <c r="BL321" s="153"/>
      <c r="BM321" s="153"/>
      <c r="BN321" s="148"/>
      <c r="BO321" s="148"/>
      <c r="BP321" s="149"/>
      <c r="BQ321" s="150"/>
      <c r="BR321" s="148"/>
      <c r="BS321" s="148"/>
      <c r="BT321" s="151"/>
      <c r="BU321" s="151"/>
      <c r="BV321" s="151"/>
      <c r="BW321" s="148"/>
      <c r="BX321" s="148"/>
      <c r="CA321" s="153"/>
      <c r="CB321" s="153"/>
      <c r="CC321" s="153"/>
      <c r="CD321" s="153"/>
      <c r="CE321" s="148"/>
      <c r="CF321" s="148"/>
      <c r="CG321" s="149"/>
      <c r="CH321" s="150"/>
      <c r="CI321" s="148"/>
      <c r="CJ321" s="148"/>
      <c r="CK321" s="151"/>
      <c r="CL321" s="151"/>
      <c r="CM321" s="151"/>
      <c r="CN321" s="148"/>
      <c r="CO321" s="148"/>
      <c r="CR321" s="153"/>
      <c r="CS321" s="153"/>
      <c r="CT321" s="153"/>
      <c r="CU321" s="153"/>
      <c r="CV321" s="148"/>
      <c r="CW321" s="148"/>
      <c r="CX321" s="149"/>
      <c r="CY321" s="150"/>
      <c r="CZ321" s="148"/>
      <c r="DA321" s="148"/>
      <c r="DB321" s="151"/>
      <c r="DC321" s="151"/>
      <c r="DD321" s="151"/>
      <c r="DE321" s="148"/>
      <c r="DF321" s="148"/>
      <c r="DI321" s="153"/>
      <c r="DJ321" s="153"/>
      <c r="DK321" s="153"/>
      <c r="DL321" s="153"/>
      <c r="DM321" s="148"/>
      <c r="DN321" s="148"/>
      <c r="DO321" s="149"/>
      <c r="DP321" s="150"/>
      <c r="DQ321" s="148"/>
      <c r="DR321" s="148"/>
      <c r="DS321" s="151"/>
      <c r="DT321" s="151"/>
      <c r="DU321" s="151"/>
      <c r="DV321" s="148"/>
      <c r="DW321" s="148"/>
      <c r="DZ321" s="153"/>
      <c r="EA321" s="153"/>
      <c r="EB321" s="153"/>
      <c r="EC321" s="153"/>
      <c r="ED321" s="148"/>
      <c r="EE321" s="148"/>
      <c r="EF321" s="149"/>
      <c r="EG321" s="150"/>
      <c r="EH321" s="148"/>
      <c r="EI321" s="148"/>
      <c r="EJ321" s="151"/>
      <c r="EK321" s="151"/>
      <c r="EL321" s="151"/>
      <c r="EM321" s="148"/>
      <c r="EN321" s="148"/>
      <c r="EQ321" s="153"/>
      <c r="ER321" s="153"/>
      <c r="ES321" s="153"/>
      <c r="ET321" s="153"/>
      <c r="EU321" s="148"/>
      <c r="EV321" s="148"/>
      <c r="EW321" s="149"/>
      <c r="EX321" s="150"/>
      <c r="EY321" s="148"/>
      <c r="EZ321" s="148"/>
      <c r="FA321" s="151"/>
      <c r="FB321" s="151"/>
      <c r="FC321" s="151"/>
      <c r="FD321" s="148"/>
      <c r="FE321" s="148"/>
      <c r="FH321" s="153"/>
      <c r="FI321" s="153"/>
      <c r="FJ321" s="153"/>
      <c r="FK321" s="153"/>
      <c r="FL321" s="148"/>
      <c r="FM321" s="148"/>
      <c r="FN321" s="149"/>
      <c r="FO321" s="150"/>
      <c r="FP321" s="148"/>
      <c r="FQ321" s="148"/>
      <c r="FR321" s="151"/>
      <c r="FS321" s="151"/>
      <c r="FT321" s="151"/>
      <c r="FU321" s="148"/>
      <c r="FV321" s="148"/>
      <c r="FY321" s="153"/>
      <c r="FZ321" s="153"/>
      <c r="GA321" s="153"/>
      <c r="GB321" s="153"/>
      <c r="GC321" s="148"/>
      <c r="GD321" s="148"/>
      <c r="GE321" s="149"/>
      <c r="GF321" s="150"/>
      <c r="GG321" s="148"/>
      <c r="GH321" s="148"/>
      <c r="GI321" s="151"/>
      <c r="GJ321" s="151"/>
      <c r="GK321" s="151"/>
      <c r="GL321" s="148"/>
      <c r="GM321" s="148"/>
      <c r="GP321" s="153"/>
      <c r="GQ321" s="153"/>
      <c r="GR321" s="153"/>
      <c r="GS321" s="153"/>
      <c r="GT321" s="148"/>
      <c r="GU321" s="148"/>
      <c r="GV321" s="149"/>
      <c r="GW321" s="150"/>
      <c r="GX321" s="148"/>
      <c r="GY321" s="148"/>
      <c r="GZ321" s="151"/>
      <c r="HA321" s="151"/>
      <c r="HB321" s="151"/>
      <c r="HC321" s="148"/>
      <c r="HD321" s="148"/>
      <c r="HG321" s="153"/>
    </row>
    <row r="322" spans="1:215" s="152" customFormat="1" ht="41.25" customHeight="1">
      <c r="A322" s="229" t="s">
        <v>6489</v>
      </c>
      <c r="B322" s="230" t="s">
        <v>6490</v>
      </c>
      <c r="C322" s="230" t="s">
        <v>831</v>
      </c>
      <c r="D322" s="230" t="s">
        <v>6983</v>
      </c>
      <c r="E322" s="483" t="str">
        <f t="shared" si="7"/>
        <v>山口市大内御堀4331-23</v>
      </c>
      <c r="F322" s="483" t="s">
        <v>1121</v>
      </c>
      <c r="G322" s="515">
        <v>41122</v>
      </c>
      <c r="H322" s="483" t="s">
        <v>1844</v>
      </c>
      <c r="I322" s="376" t="s">
        <v>3040</v>
      </c>
      <c r="J322" s="494" t="s">
        <v>4099</v>
      </c>
      <c r="K322" s="486" t="s">
        <v>487</v>
      </c>
      <c r="L322" s="486" t="s">
        <v>3271</v>
      </c>
      <c r="M322" s="483" t="s">
        <v>1310</v>
      </c>
      <c r="N322" s="483" t="s">
        <v>6491</v>
      </c>
      <c r="O322" s="487" t="s">
        <v>234</v>
      </c>
      <c r="P322" s="497" t="s">
        <v>113</v>
      </c>
      <c r="Q322" s="149"/>
      <c r="R322" s="150"/>
      <c r="S322" s="148"/>
      <c r="T322" s="148"/>
      <c r="U322" s="151"/>
      <c r="V322" s="151"/>
      <c r="W322" s="151"/>
      <c r="X322" s="148"/>
      <c r="Y322" s="148"/>
      <c r="AB322" s="153"/>
      <c r="AC322" s="153"/>
      <c r="AD322" s="153"/>
      <c r="AE322" s="153"/>
      <c r="AF322" s="148"/>
      <c r="AG322" s="148"/>
      <c r="AH322" s="149"/>
      <c r="AI322" s="150"/>
      <c r="AJ322" s="148"/>
      <c r="AK322" s="148"/>
      <c r="AL322" s="151"/>
      <c r="AM322" s="151"/>
      <c r="AN322" s="151"/>
      <c r="AO322" s="148"/>
      <c r="AP322" s="148"/>
      <c r="AS322" s="153"/>
      <c r="AT322" s="153"/>
      <c r="AU322" s="153"/>
      <c r="AV322" s="153"/>
      <c r="AW322" s="148"/>
      <c r="AX322" s="148"/>
      <c r="AY322" s="149"/>
      <c r="AZ322" s="150"/>
      <c r="BA322" s="148"/>
      <c r="BB322" s="148"/>
      <c r="BC322" s="151"/>
      <c r="BD322" s="151"/>
      <c r="BE322" s="151"/>
      <c r="BF322" s="148"/>
      <c r="BG322" s="148"/>
      <c r="BJ322" s="153"/>
      <c r="BK322" s="153"/>
      <c r="BL322" s="153"/>
      <c r="BM322" s="153"/>
      <c r="BN322" s="148"/>
      <c r="BO322" s="148"/>
      <c r="BP322" s="149"/>
      <c r="BQ322" s="150"/>
      <c r="BR322" s="148"/>
      <c r="BS322" s="148"/>
      <c r="BT322" s="151"/>
      <c r="BU322" s="151"/>
      <c r="BV322" s="151"/>
      <c r="BW322" s="148"/>
      <c r="BX322" s="148"/>
      <c r="CA322" s="153"/>
      <c r="CB322" s="153"/>
      <c r="CC322" s="153"/>
      <c r="CD322" s="153"/>
      <c r="CE322" s="148"/>
      <c r="CF322" s="148"/>
      <c r="CG322" s="149"/>
      <c r="CH322" s="150"/>
      <c r="CI322" s="148"/>
      <c r="CJ322" s="148"/>
      <c r="CK322" s="151"/>
      <c r="CL322" s="151"/>
      <c r="CM322" s="151"/>
      <c r="CN322" s="148"/>
      <c r="CO322" s="148"/>
      <c r="CR322" s="153"/>
      <c r="CS322" s="153"/>
      <c r="CT322" s="153"/>
      <c r="CU322" s="153"/>
      <c r="CV322" s="148"/>
      <c r="CW322" s="148"/>
      <c r="CX322" s="149"/>
      <c r="CY322" s="150"/>
      <c r="CZ322" s="148"/>
      <c r="DA322" s="148"/>
      <c r="DB322" s="151"/>
      <c r="DC322" s="151"/>
      <c r="DD322" s="151"/>
      <c r="DE322" s="148"/>
      <c r="DF322" s="148"/>
      <c r="DI322" s="153"/>
      <c r="DJ322" s="153"/>
      <c r="DK322" s="153"/>
      <c r="DL322" s="153"/>
      <c r="DM322" s="148"/>
      <c r="DN322" s="148"/>
      <c r="DO322" s="149"/>
      <c r="DP322" s="150"/>
      <c r="DQ322" s="148"/>
      <c r="DR322" s="148"/>
      <c r="DS322" s="151"/>
      <c r="DT322" s="151"/>
      <c r="DU322" s="151"/>
      <c r="DV322" s="148"/>
      <c r="DW322" s="148"/>
      <c r="DZ322" s="153"/>
      <c r="EA322" s="153"/>
      <c r="EB322" s="153"/>
      <c r="EC322" s="153"/>
      <c r="ED322" s="148"/>
      <c r="EE322" s="148"/>
      <c r="EF322" s="149"/>
      <c r="EG322" s="150"/>
      <c r="EH322" s="148"/>
      <c r="EI322" s="148"/>
      <c r="EJ322" s="151"/>
      <c r="EK322" s="151"/>
      <c r="EL322" s="151"/>
      <c r="EM322" s="148"/>
      <c r="EN322" s="148"/>
      <c r="EQ322" s="153"/>
      <c r="ER322" s="153"/>
      <c r="ES322" s="153"/>
      <c r="ET322" s="153"/>
      <c r="EU322" s="148"/>
      <c r="EV322" s="148"/>
      <c r="EW322" s="149"/>
      <c r="EX322" s="150"/>
      <c r="EY322" s="148"/>
      <c r="EZ322" s="148"/>
      <c r="FA322" s="151"/>
      <c r="FB322" s="151"/>
      <c r="FC322" s="151"/>
      <c r="FD322" s="148"/>
      <c r="FE322" s="148"/>
      <c r="FH322" s="153"/>
      <c r="FI322" s="153"/>
      <c r="FJ322" s="153"/>
      <c r="FK322" s="153"/>
      <c r="FL322" s="148"/>
      <c r="FM322" s="148"/>
      <c r="FN322" s="149"/>
      <c r="FO322" s="150"/>
      <c r="FP322" s="148"/>
      <c r="FQ322" s="148"/>
      <c r="FR322" s="151"/>
      <c r="FS322" s="151"/>
      <c r="FT322" s="151"/>
      <c r="FU322" s="148"/>
      <c r="FV322" s="148"/>
      <c r="FY322" s="153"/>
      <c r="FZ322" s="153"/>
      <c r="GA322" s="153"/>
      <c r="GB322" s="153"/>
      <c r="GC322" s="148"/>
      <c r="GD322" s="148"/>
      <c r="GE322" s="149"/>
      <c r="GF322" s="150"/>
      <c r="GG322" s="148"/>
      <c r="GH322" s="148"/>
      <c r="GI322" s="151"/>
      <c r="GJ322" s="151"/>
      <c r="GK322" s="151"/>
      <c r="GL322" s="148"/>
      <c r="GM322" s="148"/>
      <c r="GP322" s="153"/>
      <c r="GQ322" s="153"/>
      <c r="GR322" s="153"/>
      <c r="GS322" s="153"/>
      <c r="GT322" s="148"/>
      <c r="GU322" s="148"/>
      <c r="GV322" s="149"/>
      <c r="GW322" s="150"/>
      <c r="GX322" s="148"/>
      <c r="GY322" s="148"/>
      <c r="GZ322" s="151"/>
      <c r="HA322" s="151"/>
      <c r="HB322" s="151"/>
      <c r="HC322" s="148"/>
      <c r="HD322" s="148"/>
      <c r="HG322" s="153"/>
    </row>
    <row r="323" spans="1:215" s="152" customFormat="1" ht="41.25" customHeight="1">
      <c r="A323" s="229" t="s">
        <v>6492</v>
      </c>
      <c r="B323" s="230" t="s">
        <v>6493</v>
      </c>
      <c r="C323" s="230" t="s">
        <v>6493</v>
      </c>
      <c r="D323" s="230" t="s">
        <v>7818</v>
      </c>
      <c r="E323" s="483" t="str">
        <f t="shared" si="7"/>
        <v>山口市阿知須4724-1</v>
      </c>
      <c r="F323" s="483" t="s">
        <v>921</v>
      </c>
      <c r="G323" s="515">
        <v>41183</v>
      </c>
      <c r="H323" s="483" t="s">
        <v>1845</v>
      </c>
      <c r="I323" s="376" t="s">
        <v>4257</v>
      </c>
      <c r="J323" s="494" t="s">
        <v>4099</v>
      </c>
      <c r="K323" s="486" t="s">
        <v>487</v>
      </c>
      <c r="L323" s="486" t="s">
        <v>3271</v>
      </c>
      <c r="M323" s="483" t="s">
        <v>3480</v>
      </c>
      <c r="N323" s="483" t="s">
        <v>6494</v>
      </c>
      <c r="O323" s="487" t="s">
        <v>234</v>
      </c>
      <c r="P323" s="497" t="s">
        <v>113</v>
      </c>
      <c r="Q323" s="149"/>
      <c r="R323" s="150"/>
      <c r="S323" s="148"/>
      <c r="T323" s="148"/>
      <c r="U323" s="151"/>
      <c r="V323" s="151"/>
      <c r="W323" s="151"/>
      <c r="X323" s="148"/>
      <c r="Y323" s="148"/>
      <c r="AB323" s="153"/>
      <c r="AC323" s="153"/>
      <c r="AD323" s="153"/>
      <c r="AE323" s="153"/>
      <c r="AF323" s="148"/>
      <c r="AG323" s="148"/>
      <c r="AH323" s="149"/>
      <c r="AI323" s="150"/>
      <c r="AJ323" s="148"/>
      <c r="AK323" s="148"/>
      <c r="AL323" s="151"/>
      <c r="AM323" s="151"/>
      <c r="AN323" s="151"/>
      <c r="AO323" s="148"/>
      <c r="AP323" s="148"/>
      <c r="AS323" s="153"/>
      <c r="AT323" s="153"/>
      <c r="AU323" s="153"/>
      <c r="AV323" s="153"/>
      <c r="AW323" s="148"/>
      <c r="AX323" s="148"/>
      <c r="AY323" s="149"/>
      <c r="AZ323" s="150"/>
      <c r="BA323" s="148"/>
      <c r="BB323" s="148"/>
      <c r="BC323" s="151"/>
      <c r="BD323" s="151"/>
      <c r="BE323" s="151"/>
      <c r="BF323" s="148"/>
      <c r="BG323" s="148"/>
      <c r="BJ323" s="153"/>
      <c r="BK323" s="153"/>
      <c r="BL323" s="153"/>
      <c r="BM323" s="153"/>
      <c r="BN323" s="148"/>
      <c r="BO323" s="148"/>
      <c r="BP323" s="149"/>
      <c r="BQ323" s="150"/>
      <c r="BR323" s="148"/>
      <c r="BS323" s="148"/>
      <c r="BT323" s="151"/>
      <c r="BU323" s="151"/>
      <c r="BV323" s="151"/>
      <c r="BW323" s="148"/>
      <c r="BX323" s="148"/>
      <c r="CA323" s="153"/>
      <c r="CB323" s="153"/>
      <c r="CC323" s="153"/>
      <c r="CD323" s="153"/>
      <c r="CE323" s="148"/>
      <c r="CF323" s="148"/>
      <c r="CG323" s="149"/>
      <c r="CH323" s="150"/>
      <c r="CI323" s="148"/>
      <c r="CJ323" s="148"/>
      <c r="CK323" s="151"/>
      <c r="CL323" s="151"/>
      <c r="CM323" s="151"/>
      <c r="CN323" s="148"/>
      <c r="CO323" s="148"/>
      <c r="CR323" s="153"/>
      <c r="CS323" s="153"/>
      <c r="CT323" s="153"/>
      <c r="CU323" s="153"/>
      <c r="CV323" s="148"/>
      <c r="CW323" s="148"/>
      <c r="CX323" s="149"/>
      <c r="CY323" s="150"/>
      <c r="CZ323" s="148"/>
      <c r="DA323" s="148"/>
      <c r="DB323" s="151"/>
      <c r="DC323" s="151"/>
      <c r="DD323" s="151"/>
      <c r="DE323" s="148"/>
      <c r="DF323" s="148"/>
      <c r="DI323" s="153"/>
      <c r="DJ323" s="153"/>
      <c r="DK323" s="153"/>
      <c r="DL323" s="153"/>
      <c r="DM323" s="148"/>
      <c r="DN323" s="148"/>
      <c r="DO323" s="149"/>
      <c r="DP323" s="150"/>
      <c r="DQ323" s="148"/>
      <c r="DR323" s="148"/>
      <c r="DS323" s="151"/>
      <c r="DT323" s="151"/>
      <c r="DU323" s="151"/>
      <c r="DV323" s="148"/>
      <c r="DW323" s="148"/>
      <c r="DZ323" s="153"/>
      <c r="EA323" s="153"/>
      <c r="EB323" s="153"/>
      <c r="EC323" s="153"/>
      <c r="ED323" s="148"/>
      <c r="EE323" s="148"/>
      <c r="EF323" s="149"/>
      <c r="EG323" s="150"/>
      <c r="EH323" s="148"/>
      <c r="EI323" s="148"/>
      <c r="EJ323" s="151"/>
      <c r="EK323" s="151"/>
      <c r="EL323" s="151"/>
      <c r="EM323" s="148"/>
      <c r="EN323" s="148"/>
      <c r="EQ323" s="153"/>
      <c r="ER323" s="153"/>
      <c r="ES323" s="153"/>
      <c r="ET323" s="153"/>
      <c r="EU323" s="148"/>
      <c r="EV323" s="148"/>
      <c r="EW323" s="149"/>
      <c r="EX323" s="150"/>
      <c r="EY323" s="148"/>
      <c r="EZ323" s="148"/>
      <c r="FA323" s="151"/>
      <c r="FB323" s="151"/>
      <c r="FC323" s="151"/>
      <c r="FD323" s="148"/>
      <c r="FE323" s="148"/>
      <c r="FH323" s="153"/>
      <c r="FI323" s="153"/>
      <c r="FJ323" s="153"/>
      <c r="FK323" s="153"/>
      <c r="FL323" s="148"/>
      <c r="FM323" s="148"/>
      <c r="FN323" s="149"/>
      <c r="FO323" s="150"/>
      <c r="FP323" s="148"/>
      <c r="FQ323" s="148"/>
      <c r="FR323" s="151"/>
      <c r="FS323" s="151"/>
      <c r="FT323" s="151"/>
      <c r="FU323" s="148"/>
      <c r="FV323" s="148"/>
      <c r="FY323" s="153"/>
      <c r="FZ323" s="153"/>
      <c r="GA323" s="153"/>
      <c r="GB323" s="153"/>
      <c r="GC323" s="148"/>
      <c r="GD323" s="148"/>
      <c r="GE323" s="149"/>
      <c r="GF323" s="150"/>
      <c r="GG323" s="148"/>
      <c r="GH323" s="148"/>
      <c r="GI323" s="151"/>
      <c r="GJ323" s="151"/>
      <c r="GK323" s="151"/>
      <c r="GL323" s="148"/>
      <c r="GM323" s="148"/>
      <c r="GP323" s="153"/>
      <c r="GQ323" s="153"/>
      <c r="GR323" s="153"/>
      <c r="GS323" s="153"/>
      <c r="GT323" s="148"/>
      <c r="GU323" s="148"/>
      <c r="GV323" s="149"/>
      <c r="GW323" s="150"/>
      <c r="GX323" s="148"/>
      <c r="GY323" s="148"/>
      <c r="GZ323" s="151"/>
      <c r="HA323" s="151"/>
      <c r="HB323" s="151"/>
      <c r="HC323" s="148"/>
      <c r="HD323" s="148"/>
      <c r="HG323" s="153"/>
    </row>
    <row r="324" spans="1:215" s="152" customFormat="1" ht="41.25" customHeight="1">
      <c r="A324" s="229" t="s">
        <v>4934</v>
      </c>
      <c r="B324" s="230" t="s">
        <v>4933</v>
      </c>
      <c r="C324" s="230" t="s">
        <v>4933</v>
      </c>
      <c r="D324" s="230" t="s">
        <v>3063</v>
      </c>
      <c r="E324" s="483" t="str">
        <f t="shared" si="7"/>
        <v>山口市大内長野814-1</v>
      </c>
      <c r="F324" s="483" t="s">
        <v>1134</v>
      </c>
      <c r="G324" s="515">
        <v>41183</v>
      </c>
      <c r="H324" s="483" t="s">
        <v>1846</v>
      </c>
      <c r="I324" s="376" t="s">
        <v>3040</v>
      </c>
      <c r="J324" s="494" t="s">
        <v>4099</v>
      </c>
      <c r="K324" s="486" t="s">
        <v>487</v>
      </c>
      <c r="L324" s="486" t="s">
        <v>3271</v>
      </c>
      <c r="M324" s="483" t="s">
        <v>1311</v>
      </c>
      <c r="N324" s="483" t="s">
        <v>4932</v>
      </c>
      <c r="O324" s="487" t="s">
        <v>234</v>
      </c>
      <c r="P324" s="497" t="s">
        <v>113</v>
      </c>
      <c r="Q324" s="149"/>
      <c r="R324" s="150"/>
      <c r="S324" s="148"/>
      <c r="T324" s="148"/>
      <c r="U324" s="151"/>
      <c r="V324" s="151"/>
      <c r="W324" s="151"/>
      <c r="X324" s="148"/>
      <c r="Y324" s="148"/>
      <c r="AB324" s="153"/>
      <c r="AC324" s="153"/>
      <c r="AD324" s="153"/>
      <c r="AE324" s="153"/>
      <c r="AF324" s="148"/>
      <c r="AG324" s="148"/>
      <c r="AH324" s="149"/>
      <c r="AI324" s="150"/>
      <c r="AJ324" s="148"/>
      <c r="AK324" s="148"/>
      <c r="AL324" s="151"/>
      <c r="AM324" s="151"/>
      <c r="AN324" s="151"/>
      <c r="AO324" s="148"/>
      <c r="AP324" s="148"/>
      <c r="AS324" s="153"/>
      <c r="AT324" s="153"/>
      <c r="AU324" s="153"/>
      <c r="AV324" s="153"/>
      <c r="AW324" s="148"/>
      <c r="AX324" s="148"/>
      <c r="AY324" s="149"/>
      <c r="AZ324" s="150"/>
      <c r="BA324" s="148"/>
      <c r="BB324" s="148"/>
      <c r="BC324" s="151"/>
      <c r="BD324" s="151"/>
      <c r="BE324" s="151"/>
      <c r="BF324" s="148"/>
      <c r="BG324" s="148"/>
      <c r="BJ324" s="153"/>
      <c r="BK324" s="153"/>
      <c r="BL324" s="153"/>
      <c r="BM324" s="153"/>
      <c r="BN324" s="148"/>
      <c r="BO324" s="148"/>
      <c r="BP324" s="149"/>
      <c r="BQ324" s="150"/>
      <c r="BR324" s="148"/>
      <c r="BS324" s="148"/>
      <c r="BT324" s="151"/>
      <c r="BU324" s="151"/>
      <c r="BV324" s="151"/>
      <c r="BW324" s="148"/>
      <c r="BX324" s="148"/>
      <c r="CA324" s="153"/>
      <c r="CB324" s="153"/>
      <c r="CC324" s="153"/>
      <c r="CD324" s="153"/>
      <c r="CE324" s="148"/>
      <c r="CF324" s="148"/>
      <c r="CG324" s="149"/>
      <c r="CH324" s="150"/>
      <c r="CI324" s="148"/>
      <c r="CJ324" s="148"/>
      <c r="CK324" s="151"/>
      <c r="CL324" s="151"/>
      <c r="CM324" s="151"/>
      <c r="CN324" s="148"/>
      <c r="CO324" s="148"/>
      <c r="CR324" s="153"/>
      <c r="CS324" s="153"/>
      <c r="CT324" s="153"/>
      <c r="CU324" s="153"/>
      <c r="CV324" s="148"/>
      <c r="CW324" s="148"/>
      <c r="CX324" s="149"/>
      <c r="CY324" s="150"/>
      <c r="CZ324" s="148"/>
      <c r="DA324" s="148"/>
      <c r="DB324" s="151"/>
      <c r="DC324" s="151"/>
      <c r="DD324" s="151"/>
      <c r="DE324" s="148"/>
      <c r="DF324" s="148"/>
      <c r="DI324" s="153"/>
      <c r="DJ324" s="153"/>
      <c r="DK324" s="153"/>
      <c r="DL324" s="153"/>
      <c r="DM324" s="148"/>
      <c r="DN324" s="148"/>
      <c r="DO324" s="149"/>
      <c r="DP324" s="150"/>
      <c r="DQ324" s="148"/>
      <c r="DR324" s="148"/>
      <c r="DS324" s="151"/>
      <c r="DT324" s="151"/>
      <c r="DU324" s="151"/>
      <c r="DV324" s="148"/>
      <c r="DW324" s="148"/>
      <c r="DZ324" s="153"/>
      <c r="EA324" s="153"/>
      <c r="EB324" s="153"/>
      <c r="EC324" s="153"/>
      <c r="ED324" s="148"/>
      <c r="EE324" s="148"/>
      <c r="EF324" s="149"/>
      <c r="EG324" s="150"/>
      <c r="EH324" s="148"/>
      <c r="EI324" s="148"/>
      <c r="EJ324" s="151"/>
      <c r="EK324" s="151"/>
      <c r="EL324" s="151"/>
      <c r="EM324" s="148"/>
      <c r="EN324" s="148"/>
      <c r="EQ324" s="153"/>
      <c r="ER324" s="153"/>
      <c r="ES324" s="153"/>
      <c r="ET324" s="153"/>
      <c r="EU324" s="148"/>
      <c r="EV324" s="148"/>
      <c r="EW324" s="149"/>
      <c r="EX324" s="150"/>
      <c r="EY324" s="148"/>
      <c r="EZ324" s="148"/>
      <c r="FA324" s="151"/>
      <c r="FB324" s="151"/>
      <c r="FC324" s="151"/>
      <c r="FD324" s="148"/>
      <c r="FE324" s="148"/>
      <c r="FH324" s="153"/>
      <c r="FI324" s="153"/>
      <c r="FJ324" s="153"/>
      <c r="FK324" s="153"/>
      <c r="FL324" s="148"/>
      <c r="FM324" s="148"/>
      <c r="FN324" s="149"/>
      <c r="FO324" s="150"/>
      <c r="FP324" s="148"/>
      <c r="FQ324" s="148"/>
      <c r="FR324" s="151"/>
      <c r="FS324" s="151"/>
      <c r="FT324" s="151"/>
      <c r="FU324" s="148"/>
      <c r="FV324" s="148"/>
      <c r="FY324" s="153"/>
      <c r="FZ324" s="153"/>
      <c r="GA324" s="153"/>
      <c r="GB324" s="153"/>
      <c r="GC324" s="148"/>
      <c r="GD324" s="148"/>
      <c r="GE324" s="149"/>
      <c r="GF324" s="150"/>
      <c r="GG324" s="148"/>
      <c r="GH324" s="148"/>
      <c r="GI324" s="151"/>
      <c r="GJ324" s="151"/>
      <c r="GK324" s="151"/>
      <c r="GL324" s="148"/>
      <c r="GM324" s="148"/>
      <c r="GP324" s="153"/>
      <c r="GQ324" s="153"/>
      <c r="GR324" s="153"/>
      <c r="GS324" s="153"/>
      <c r="GT324" s="148"/>
      <c r="GU324" s="148"/>
      <c r="GV324" s="149"/>
      <c r="GW324" s="150"/>
      <c r="GX324" s="148"/>
      <c r="GY324" s="148"/>
      <c r="GZ324" s="151"/>
      <c r="HA324" s="151"/>
      <c r="HB324" s="151"/>
      <c r="HC324" s="148"/>
      <c r="HD324" s="148"/>
      <c r="HG324" s="153"/>
    </row>
    <row r="325" spans="1:215" s="152" customFormat="1" ht="41.25" customHeight="1">
      <c r="A325" s="229" t="s">
        <v>4931</v>
      </c>
      <c r="B325" s="230" t="s">
        <v>4930</v>
      </c>
      <c r="C325" s="230" t="s">
        <v>832</v>
      </c>
      <c r="D325" s="230" t="s">
        <v>2897</v>
      </c>
      <c r="E325" s="483" t="str">
        <f t="shared" si="7"/>
        <v>山口市阿知須浜表南5312-1</v>
      </c>
      <c r="F325" s="483" t="s">
        <v>921</v>
      </c>
      <c r="G325" s="515">
        <v>41183</v>
      </c>
      <c r="H325" s="483" t="s">
        <v>1847</v>
      </c>
      <c r="I325" s="376" t="s">
        <v>2841</v>
      </c>
      <c r="J325" s="494" t="s">
        <v>4099</v>
      </c>
      <c r="K325" s="486" t="s">
        <v>487</v>
      </c>
      <c r="L325" s="486" t="s">
        <v>3271</v>
      </c>
      <c r="M325" s="483" t="s">
        <v>1312</v>
      </c>
      <c r="N325" s="483" t="s">
        <v>4929</v>
      </c>
      <c r="O325" s="487" t="s">
        <v>234</v>
      </c>
      <c r="P325" s="497" t="s">
        <v>113</v>
      </c>
      <c r="Q325" s="149"/>
      <c r="R325" s="150"/>
      <c r="S325" s="148"/>
      <c r="T325" s="148"/>
      <c r="U325" s="151"/>
      <c r="V325" s="151"/>
      <c r="W325" s="151"/>
      <c r="X325" s="148"/>
      <c r="Y325" s="148"/>
      <c r="AB325" s="153"/>
      <c r="AC325" s="153"/>
      <c r="AD325" s="153"/>
      <c r="AE325" s="153"/>
      <c r="AF325" s="148"/>
      <c r="AG325" s="148"/>
      <c r="AH325" s="149"/>
      <c r="AI325" s="150"/>
      <c r="AJ325" s="148"/>
      <c r="AK325" s="148"/>
      <c r="AL325" s="151"/>
      <c r="AM325" s="151"/>
      <c r="AN325" s="151"/>
      <c r="AO325" s="148"/>
      <c r="AP325" s="148"/>
      <c r="AS325" s="153"/>
      <c r="AT325" s="153"/>
      <c r="AU325" s="153"/>
      <c r="AV325" s="153"/>
      <c r="AW325" s="148"/>
      <c r="AX325" s="148"/>
      <c r="AY325" s="149"/>
      <c r="AZ325" s="150"/>
      <c r="BA325" s="148"/>
      <c r="BB325" s="148"/>
      <c r="BC325" s="151"/>
      <c r="BD325" s="151"/>
      <c r="BE325" s="151"/>
      <c r="BF325" s="148"/>
      <c r="BG325" s="148"/>
      <c r="BJ325" s="153"/>
      <c r="BK325" s="153"/>
      <c r="BL325" s="153"/>
      <c r="BM325" s="153"/>
      <c r="BN325" s="148"/>
      <c r="BO325" s="148"/>
      <c r="BP325" s="149"/>
      <c r="BQ325" s="150"/>
      <c r="BR325" s="148"/>
      <c r="BS325" s="148"/>
      <c r="BT325" s="151"/>
      <c r="BU325" s="151"/>
      <c r="BV325" s="151"/>
      <c r="BW325" s="148"/>
      <c r="BX325" s="148"/>
      <c r="CA325" s="153"/>
      <c r="CB325" s="153"/>
      <c r="CC325" s="153"/>
      <c r="CD325" s="153"/>
      <c r="CE325" s="148"/>
      <c r="CF325" s="148"/>
      <c r="CG325" s="149"/>
      <c r="CH325" s="150"/>
      <c r="CI325" s="148"/>
      <c r="CJ325" s="148"/>
      <c r="CK325" s="151"/>
      <c r="CL325" s="151"/>
      <c r="CM325" s="151"/>
      <c r="CN325" s="148"/>
      <c r="CO325" s="148"/>
      <c r="CR325" s="153"/>
      <c r="CS325" s="153"/>
      <c r="CT325" s="153"/>
      <c r="CU325" s="153"/>
      <c r="CV325" s="148"/>
      <c r="CW325" s="148"/>
      <c r="CX325" s="149"/>
      <c r="CY325" s="150"/>
      <c r="CZ325" s="148"/>
      <c r="DA325" s="148"/>
      <c r="DB325" s="151"/>
      <c r="DC325" s="151"/>
      <c r="DD325" s="151"/>
      <c r="DE325" s="148"/>
      <c r="DF325" s="148"/>
      <c r="DI325" s="153"/>
      <c r="DJ325" s="153"/>
      <c r="DK325" s="153"/>
      <c r="DL325" s="153"/>
      <c r="DM325" s="148"/>
      <c r="DN325" s="148"/>
      <c r="DO325" s="149"/>
      <c r="DP325" s="150"/>
      <c r="DQ325" s="148"/>
      <c r="DR325" s="148"/>
      <c r="DS325" s="151"/>
      <c r="DT325" s="151"/>
      <c r="DU325" s="151"/>
      <c r="DV325" s="148"/>
      <c r="DW325" s="148"/>
      <c r="DZ325" s="153"/>
      <c r="EA325" s="153"/>
      <c r="EB325" s="153"/>
      <c r="EC325" s="153"/>
      <c r="ED325" s="148"/>
      <c r="EE325" s="148"/>
      <c r="EF325" s="149"/>
      <c r="EG325" s="150"/>
      <c r="EH325" s="148"/>
      <c r="EI325" s="148"/>
      <c r="EJ325" s="151"/>
      <c r="EK325" s="151"/>
      <c r="EL325" s="151"/>
      <c r="EM325" s="148"/>
      <c r="EN325" s="148"/>
      <c r="EQ325" s="153"/>
      <c r="ER325" s="153"/>
      <c r="ES325" s="153"/>
      <c r="ET325" s="153"/>
      <c r="EU325" s="148"/>
      <c r="EV325" s="148"/>
      <c r="EW325" s="149"/>
      <c r="EX325" s="150"/>
      <c r="EY325" s="148"/>
      <c r="EZ325" s="148"/>
      <c r="FA325" s="151"/>
      <c r="FB325" s="151"/>
      <c r="FC325" s="151"/>
      <c r="FD325" s="148"/>
      <c r="FE325" s="148"/>
      <c r="FH325" s="153"/>
      <c r="FI325" s="153"/>
      <c r="FJ325" s="153"/>
      <c r="FK325" s="153"/>
      <c r="FL325" s="148"/>
      <c r="FM325" s="148"/>
      <c r="FN325" s="149"/>
      <c r="FO325" s="150"/>
      <c r="FP325" s="148"/>
      <c r="FQ325" s="148"/>
      <c r="FR325" s="151"/>
      <c r="FS325" s="151"/>
      <c r="FT325" s="151"/>
      <c r="FU325" s="148"/>
      <c r="FV325" s="148"/>
      <c r="FY325" s="153"/>
      <c r="FZ325" s="153"/>
      <c r="GA325" s="153"/>
      <c r="GB325" s="153"/>
      <c r="GC325" s="148"/>
      <c r="GD325" s="148"/>
      <c r="GE325" s="149"/>
      <c r="GF325" s="150"/>
      <c r="GG325" s="148"/>
      <c r="GH325" s="148"/>
      <c r="GI325" s="151"/>
      <c r="GJ325" s="151"/>
      <c r="GK325" s="151"/>
      <c r="GL325" s="148"/>
      <c r="GM325" s="148"/>
      <c r="GP325" s="153"/>
      <c r="GQ325" s="153"/>
      <c r="GR325" s="153"/>
      <c r="GS325" s="153"/>
      <c r="GT325" s="148"/>
      <c r="GU325" s="148"/>
      <c r="GV325" s="149"/>
      <c r="GW325" s="150"/>
      <c r="GX325" s="148"/>
      <c r="GY325" s="148"/>
      <c r="GZ325" s="151"/>
      <c r="HA325" s="151"/>
      <c r="HB325" s="151"/>
      <c r="HC325" s="148"/>
      <c r="HD325" s="148"/>
      <c r="HG325" s="153"/>
    </row>
    <row r="326" spans="1:215" s="152" customFormat="1" ht="41.25" customHeight="1">
      <c r="A326" s="229" t="s">
        <v>833</v>
      </c>
      <c r="B326" s="230" t="s">
        <v>4928</v>
      </c>
      <c r="C326" s="230" t="s">
        <v>834</v>
      </c>
      <c r="D326" s="230" t="s">
        <v>3481</v>
      </c>
      <c r="E326" s="483" t="str">
        <f t="shared" si="7"/>
        <v>山口市小郡下郷2203-1</v>
      </c>
      <c r="F326" s="483" t="s">
        <v>1025</v>
      </c>
      <c r="G326" s="515">
        <v>41365</v>
      </c>
      <c r="H326" s="483" t="s">
        <v>1848</v>
      </c>
      <c r="I326" s="376" t="s">
        <v>4257</v>
      </c>
      <c r="J326" s="494" t="s">
        <v>4099</v>
      </c>
      <c r="K326" s="486" t="s">
        <v>487</v>
      </c>
      <c r="L326" s="486" t="s">
        <v>3271</v>
      </c>
      <c r="M326" s="483" t="s">
        <v>835</v>
      </c>
      <c r="N326" s="483" t="s">
        <v>4927</v>
      </c>
      <c r="O326" s="487" t="s">
        <v>234</v>
      </c>
      <c r="P326" s="497" t="s">
        <v>113</v>
      </c>
      <c r="Q326" s="149"/>
      <c r="R326" s="150"/>
      <c r="S326" s="148"/>
      <c r="T326" s="148"/>
      <c r="U326" s="151"/>
      <c r="V326" s="151"/>
      <c r="W326" s="151"/>
      <c r="X326" s="148"/>
      <c r="Y326" s="148"/>
      <c r="AB326" s="153"/>
      <c r="AC326" s="153"/>
      <c r="AD326" s="153"/>
      <c r="AE326" s="153"/>
      <c r="AF326" s="148"/>
      <c r="AG326" s="148"/>
      <c r="AH326" s="149"/>
      <c r="AI326" s="150"/>
      <c r="AJ326" s="148"/>
      <c r="AK326" s="148"/>
      <c r="AL326" s="151"/>
      <c r="AM326" s="151"/>
      <c r="AN326" s="151"/>
      <c r="AO326" s="148"/>
      <c r="AP326" s="148"/>
      <c r="AS326" s="153"/>
      <c r="AT326" s="153"/>
      <c r="AU326" s="153"/>
      <c r="AV326" s="153"/>
      <c r="AW326" s="148"/>
      <c r="AX326" s="148"/>
      <c r="AY326" s="149"/>
      <c r="AZ326" s="150"/>
      <c r="BA326" s="148"/>
      <c r="BB326" s="148"/>
      <c r="BC326" s="151"/>
      <c r="BD326" s="151"/>
      <c r="BE326" s="151"/>
      <c r="BF326" s="148"/>
      <c r="BG326" s="148"/>
      <c r="BJ326" s="153"/>
      <c r="BK326" s="153"/>
      <c r="BL326" s="153"/>
      <c r="BM326" s="153"/>
      <c r="BN326" s="148"/>
      <c r="BO326" s="148"/>
      <c r="BP326" s="149"/>
      <c r="BQ326" s="150"/>
      <c r="BR326" s="148"/>
      <c r="BS326" s="148"/>
      <c r="BT326" s="151"/>
      <c r="BU326" s="151"/>
      <c r="BV326" s="151"/>
      <c r="BW326" s="148"/>
      <c r="BX326" s="148"/>
      <c r="CA326" s="153"/>
      <c r="CB326" s="153"/>
      <c r="CC326" s="153"/>
      <c r="CD326" s="153"/>
      <c r="CE326" s="148"/>
      <c r="CF326" s="148"/>
      <c r="CG326" s="149"/>
      <c r="CH326" s="150"/>
      <c r="CI326" s="148"/>
      <c r="CJ326" s="148"/>
      <c r="CK326" s="151"/>
      <c r="CL326" s="151"/>
      <c r="CM326" s="151"/>
      <c r="CN326" s="148"/>
      <c r="CO326" s="148"/>
      <c r="CR326" s="153"/>
      <c r="CS326" s="153"/>
      <c r="CT326" s="153"/>
      <c r="CU326" s="153"/>
      <c r="CV326" s="148"/>
      <c r="CW326" s="148"/>
      <c r="CX326" s="149"/>
      <c r="CY326" s="150"/>
      <c r="CZ326" s="148"/>
      <c r="DA326" s="148"/>
      <c r="DB326" s="151"/>
      <c r="DC326" s="151"/>
      <c r="DD326" s="151"/>
      <c r="DE326" s="148"/>
      <c r="DF326" s="148"/>
      <c r="DI326" s="153"/>
      <c r="DJ326" s="153"/>
      <c r="DK326" s="153"/>
      <c r="DL326" s="153"/>
      <c r="DM326" s="148"/>
      <c r="DN326" s="148"/>
      <c r="DO326" s="149"/>
      <c r="DP326" s="150"/>
      <c r="DQ326" s="148"/>
      <c r="DR326" s="148"/>
      <c r="DS326" s="151"/>
      <c r="DT326" s="151"/>
      <c r="DU326" s="151"/>
      <c r="DV326" s="148"/>
      <c r="DW326" s="148"/>
      <c r="DZ326" s="153"/>
      <c r="EA326" s="153"/>
      <c r="EB326" s="153"/>
      <c r="EC326" s="153"/>
      <c r="ED326" s="148"/>
      <c r="EE326" s="148"/>
      <c r="EF326" s="149"/>
      <c r="EG326" s="150"/>
      <c r="EH326" s="148"/>
      <c r="EI326" s="148"/>
      <c r="EJ326" s="151"/>
      <c r="EK326" s="151"/>
      <c r="EL326" s="151"/>
      <c r="EM326" s="148"/>
      <c r="EN326" s="148"/>
      <c r="EQ326" s="153"/>
      <c r="ER326" s="153"/>
      <c r="ES326" s="153"/>
      <c r="ET326" s="153"/>
      <c r="EU326" s="148"/>
      <c r="EV326" s="148"/>
      <c r="EW326" s="149"/>
      <c r="EX326" s="150"/>
      <c r="EY326" s="148"/>
      <c r="EZ326" s="148"/>
      <c r="FA326" s="151"/>
      <c r="FB326" s="151"/>
      <c r="FC326" s="151"/>
      <c r="FD326" s="148"/>
      <c r="FE326" s="148"/>
      <c r="FH326" s="153"/>
      <c r="FI326" s="153"/>
      <c r="FJ326" s="153"/>
      <c r="FK326" s="153"/>
      <c r="FL326" s="148"/>
      <c r="FM326" s="148"/>
      <c r="FN326" s="149"/>
      <c r="FO326" s="150"/>
      <c r="FP326" s="148"/>
      <c r="FQ326" s="148"/>
      <c r="FR326" s="151"/>
      <c r="FS326" s="151"/>
      <c r="FT326" s="151"/>
      <c r="FU326" s="148"/>
      <c r="FV326" s="148"/>
      <c r="FY326" s="153"/>
      <c r="FZ326" s="153"/>
      <c r="GA326" s="153"/>
      <c r="GB326" s="153"/>
      <c r="GC326" s="148"/>
      <c r="GD326" s="148"/>
      <c r="GE326" s="149"/>
      <c r="GF326" s="150"/>
      <c r="GG326" s="148"/>
      <c r="GH326" s="148"/>
      <c r="GI326" s="151"/>
      <c r="GJ326" s="151"/>
      <c r="GK326" s="151"/>
      <c r="GL326" s="148"/>
      <c r="GM326" s="148"/>
      <c r="GP326" s="153"/>
      <c r="GQ326" s="153"/>
      <c r="GR326" s="153"/>
      <c r="GS326" s="153"/>
      <c r="GT326" s="148"/>
      <c r="GU326" s="148"/>
      <c r="GV326" s="149"/>
      <c r="GW326" s="150"/>
      <c r="GX326" s="148"/>
      <c r="GY326" s="148"/>
      <c r="GZ326" s="151"/>
      <c r="HA326" s="151"/>
      <c r="HB326" s="151"/>
      <c r="HC326" s="148"/>
      <c r="HD326" s="148"/>
      <c r="HG326" s="153"/>
    </row>
    <row r="327" spans="1:215" s="152" customFormat="1" ht="41.25" customHeight="1">
      <c r="A327" s="229" t="s">
        <v>4926</v>
      </c>
      <c r="B327" s="230" t="s">
        <v>4925</v>
      </c>
      <c r="C327" s="230" t="s">
        <v>4924</v>
      </c>
      <c r="D327" s="230" t="s">
        <v>1230</v>
      </c>
      <c r="E327" s="483" t="str">
        <f t="shared" ref="E327:E384" si="9">L327&amp;M327</f>
        <v>山口市阿知須3257-34</v>
      </c>
      <c r="F327" s="483" t="s">
        <v>921</v>
      </c>
      <c r="G327" s="515">
        <v>41395</v>
      </c>
      <c r="H327" s="483" t="s">
        <v>1849</v>
      </c>
      <c r="I327" s="376" t="s">
        <v>4257</v>
      </c>
      <c r="J327" s="494" t="s">
        <v>4099</v>
      </c>
      <c r="K327" s="486" t="s">
        <v>487</v>
      </c>
      <c r="L327" s="486" t="s">
        <v>3271</v>
      </c>
      <c r="M327" s="483" t="s">
        <v>1313</v>
      </c>
      <c r="N327" s="483" t="s">
        <v>4923</v>
      </c>
      <c r="O327" s="487" t="s">
        <v>234</v>
      </c>
      <c r="P327" s="497" t="s">
        <v>113</v>
      </c>
      <c r="Q327" s="149"/>
      <c r="R327" s="150"/>
      <c r="S327" s="148"/>
      <c r="T327" s="148"/>
      <c r="U327" s="151"/>
      <c r="V327" s="151"/>
      <c r="W327" s="151"/>
      <c r="X327" s="148"/>
      <c r="Y327" s="148"/>
      <c r="AB327" s="153"/>
      <c r="AC327" s="153"/>
      <c r="AD327" s="153"/>
      <c r="AE327" s="153"/>
      <c r="AF327" s="148"/>
      <c r="AG327" s="148"/>
      <c r="AH327" s="149"/>
      <c r="AI327" s="150"/>
      <c r="AJ327" s="148"/>
      <c r="AK327" s="148"/>
      <c r="AL327" s="151"/>
      <c r="AM327" s="151"/>
      <c r="AN327" s="151"/>
      <c r="AO327" s="148"/>
      <c r="AP327" s="148"/>
      <c r="AS327" s="153"/>
      <c r="AT327" s="153"/>
      <c r="AU327" s="153"/>
      <c r="AV327" s="153"/>
      <c r="AW327" s="148"/>
      <c r="AX327" s="148"/>
      <c r="AY327" s="149"/>
      <c r="AZ327" s="150"/>
      <c r="BA327" s="148"/>
      <c r="BB327" s="148"/>
      <c r="BC327" s="151"/>
      <c r="BD327" s="151"/>
      <c r="BE327" s="151"/>
      <c r="BF327" s="148"/>
      <c r="BG327" s="148"/>
      <c r="BJ327" s="153"/>
      <c r="BK327" s="153"/>
      <c r="BL327" s="153"/>
      <c r="BM327" s="153"/>
      <c r="BN327" s="148"/>
      <c r="BO327" s="148"/>
      <c r="BP327" s="149"/>
      <c r="BQ327" s="150"/>
      <c r="BR327" s="148"/>
      <c r="BS327" s="148"/>
      <c r="BT327" s="151"/>
      <c r="BU327" s="151"/>
      <c r="BV327" s="151"/>
      <c r="BW327" s="148"/>
      <c r="BX327" s="148"/>
      <c r="CA327" s="153"/>
      <c r="CB327" s="153"/>
      <c r="CC327" s="153"/>
      <c r="CD327" s="153"/>
      <c r="CE327" s="148"/>
      <c r="CF327" s="148"/>
      <c r="CG327" s="149"/>
      <c r="CH327" s="150"/>
      <c r="CI327" s="148"/>
      <c r="CJ327" s="148"/>
      <c r="CK327" s="151"/>
      <c r="CL327" s="151"/>
      <c r="CM327" s="151"/>
      <c r="CN327" s="148"/>
      <c r="CO327" s="148"/>
      <c r="CR327" s="153"/>
      <c r="CS327" s="153"/>
      <c r="CT327" s="153"/>
      <c r="CU327" s="153"/>
      <c r="CV327" s="148"/>
      <c r="CW327" s="148"/>
      <c r="CX327" s="149"/>
      <c r="CY327" s="150"/>
      <c r="CZ327" s="148"/>
      <c r="DA327" s="148"/>
      <c r="DB327" s="151"/>
      <c r="DC327" s="151"/>
      <c r="DD327" s="151"/>
      <c r="DE327" s="148"/>
      <c r="DF327" s="148"/>
      <c r="DI327" s="153"/>
      <c r="DJ327" s="153"/>
      <c r="DK327" s="153"/>
      <c r="DL327" s="153"/>
      <c r="DM327" s="148"/>
      <c r="DN327" s="148"/>
      <c r="DO327" s="149"/>
      <c r="DP327" s="150"/>
      <c r="DQ327" s="148"/>
      <c r="DR327" s="148"/>
      <c r="DS327" s="151"/>
      <c r="DT327" s="151"/>
      <c r="DU327" s="151"/>
      <c r="DV327" s="148"/>
      <c r="DW327" s="148"/>
      <c r="DZ327" s="153"/>
      <c r="EA327" s="153"/>
      <c r="EB327" s="153"/>
      <c r="EC327" s="153"/>
      <c r="ED327" s="148"/>
      <c r="EE327" s="148"/>
      <c r="EF327" s="149"/>
      <c r="EG327" s="150"/>
      <c r="EH327" s="148"/>
      <c r="EI327" s="148"/>
      <c r="EJ327" s="151"/>
      <c r="EK327" s="151"/>
      <c r="EL327" s="151"/>
      <c r="EM327" s="148"/>
      <c r="EN327" s="148"/>
      <c r="EQ327" s="153"/>
      <c r="ER327" s="153"/>
      <c r="ES327" s="153"/>
      <c r="ET327" s="153"/>
      <c r="EU327" s="148"/>
      <c r="EV327" s="148"/>
      <c r="EW327" s="149"/>
      <c r="EX327" s="150"/>
      <c r="EY327" s="148"/>
      <c r="EZ327" s="148"/>
      <c r="FA327" s="151"/>
      <c r="FB327" s="151"/>
      <c r="FC327" s="151"/>
      <c r="FD327" s="148"/>
      <c r="FE327" s="148"/>
      <c r="FH327" s="153"/>
      <c r="FI327" s="153"/>
      <c r="FJ327" s="153"/>
      <c r="FK327" s="153"/>
      <c r="FL327" s="148"/>
      <c r="FM327" s="148"/>
      <c r="FN327" s="149"/>
      <c r="FO327" s="150"/>
      <c r="FP327" s="148"/>
      <c r="FQ327" s="148"/>
      <c r="FR327" s="151"/>
      <c r="FS327" s="151"/>
      <c r="FT327" s="151"/>
      <c r="FU327" s="148"/>
      <c r="FV327" s="148"/>
      <c r="FY327" s="153"/>
      <c r="FZ327" s="153"/>
      <c r="GA327" s="153"/>
      <c r="GB327" s="153"/>
      <c r="GC327" s="148"/>
      <c r="GD327" s="148"/>
      <c r="GE327" s="149"/>
      <c r="GF327" s="150"/>
      <c r="GG327" s="148"/>
      <c r="GH327" s="148"/>
      <c r="GI327" s="151"/>
      <c r="GJ327" s="151"/>
      <c r="GK327" s="151"/>
      <c r="GL327" s="148"/>
      <c r="GM327" s="148"/>
      <c r="GP327" s="153"/>
      <c r="GQ327" s="153"/>
      <c r="GR327" s="153"/>
      <c r="GS327" s="153"/>
      <c r="GT327" s="148"/>
      <c r="GU327" s="148"/>
      <c r="GV327" s="149"/>
      <c r="GW327" s="150"/>
      <c r="GX327" s="148"/>
      <c r="GY327" s="148"/>
      <c r="GZ327" s="151"/>
      <c r="HA327" s="151"/>
      <c r="HB327" s="151"/>
      <c r="HC327" s="148"/>
      <c r="HD327" s="148"/>
      <c r="HG327" s="153"/>
    </row>
    <row r="328" spans="1:215" s="152" customFormat="1" ht="41.25" customHeight="1">
      <c r="A328" s="375" t="s">
        <v>6495</v>
      </c>
      <c r="B328" s="230" t="s">
        <v>6346</v>
      </c>
      <c r="C328" s="230" t="s">
        <v>6346</v>
      </c>
      <c r="D328" s="516" t="s">
        <v>7819</v>
      </c>
      <c r="E328" s="483" t="str">
        <f t="shared" si="9"/>
        <v>山口市阿知須2581-1</v>
      </c>
      <c r="F328" s="483" t="s">
        <v>921</v>
      </c>
      <c r="G328" s="515">
        <v>41426</v>
      </c>
      <c r="H328" s="483" t="s">
        <v>2360</v>
      </c>
      <c r="I328" s="376" t="s">
        <v>424</v>
      </c>
      <c r="J328" s="494" t="s">
        <v>4099</v>
      </c>
      <c r="K328" s="486" t="s">
        <v>2</v>
      </c>
      <c r="L328" s="486" t="s">
        <v>3271</v>
      </c>
      <c r="M328" s="483" t="s">
        <v>6496</v>
      </c>
      <c r="N328" s="483" t="s">
        <v>2361</v>
      </c>
      <c r="O328" s="487" t="s">
        <v>234</v>
      </c>
      <c r="P328" s="497" t="s">
        <v>510</v>
      </c>
      <c r="Q328" s="149"/>
      <c r="R328" s="150"/>
      <c r="S328" s="148"/>
      <c r="T328" s="148"/>
      <c r="U328" s="151"/>
      <c r="V328" s="151"/>
      <c r="W328" s="151"/>
      <c r="X328" s="148"/>
      <c r="Y328" s="148"/>
      <c r="AB328" s="153"/>
      <c r="AC328" s="153"/>
      <c r="AD328" s="153"/>
      <c r="AE328" s="153"/>
      <c r="AF328" s="148"/>
      <c r="AG328" s="148"/>
      <c r="AH328" s="149"/>
      <c r="AI328" s="150"/>
      <c r="AJ328" s="148"/>
      <c r="AK328" s="148"/>
      <c r="AL328" s="151"/>
      <c r="AM328" s="151"/>
      <c r="AN328" s="151"/>
      <c r="AO328" s="148"/>
      <c r="AP328" s="148"/>
      <c r="AS328" s="153"/>
      <c r="AT328" s="153"/>
      <c r="AU328" s="153"/>
      <c r="AV328" s="153"/>
      <c r="AW328" s="148"/>
      <c r="AX328" s="148"/>
      <c r="AY328" s="149"/>
      <c r="AZ328" s="150"/>
      <c r="BA328" s="148"/>
      <c r="BB328" s="148"/>
      <c r="BC328" s="151"/>
      <c r="BD328" s="151"/>
      <c r="BE328" s="151"/>
      <c r="BF328" s="148"/>
      <c r="BG328" s="148"/>
      <c r="BJ328" s="153"/>
      <c r="BK328" s="153"/>
      <c r="BL328" s="153"/>
      <c r="BM328" s="153"/>
      <c r="BN328" s="148"/>
      <c r="BO328" s="148"/>
      <c r="BP328" s="149"/>
      <c r="BQ328" s="150"/>
      <c r="BR328" s="148"/>
      <c r="BS328" s="148"/>
      <c r="BT328" s="151"/>
      <c r="BU328" s="151"/>
      <c r="BV328" s="151"/>
      <c r="BW328" s="148"/>
      <c r="BX328" s="148"/>
      <c r="CA328" s="153"/>
      <c r="CB328" s="153"/>
      <c r="CC328" s="153"/>
      <c r="CD328" s="153"/>
      <c r="CE328" s="148"/>
      <c r="CF328" s="148"/>
      <c r="CG328" s="149"/>
      <c r="CH328" s="150"/>
      <c r="CI328" s="148"/>
      <c r="CJ328" s="148"/>
      <c r="CK328" s="151"/>
      <c r="CL328" s="151"/>
      <c r="CM328" s="151"/>
      <c r="CN328" s="148"/>
      <c r="CO328" s="148"/>
      <c r="CR328" s="153"/>
      <c r="CS328" s="153"/>
      <c r="CT328" s="153"/>
      <c r="CU328" s="153"/>
      <c r="CV328" s="148"/>
      <c r="CW328" s="148"/>
      <c r="CX328" s="149"/>
      <c r="CY328" s="150"/>
      <c r="CZ328" s="148"/>
      <c r="DA328" s="148"/>
      <c r="DB328" s="151"/>
      <c r="DC328" s="151"/>
      <c r="DD328" s="151"/>
      <c r="DE328" s="148"/>
      <c r="DF328" s="148"/>
      <c r="DI328" s="153"/>
      <c r="DJ328" s="153"/>
      <c r="DK328" s="153"/>
      <c r="DL328" s="153"/>
      <c r="DM328" s="148"/>
      <c r="DN328" s="148"/>
      <c r="DO328" s="149"/>
      <c r="DP328" s="150"/>
      <c r="DQ328" s="148"/>
      <c r="DR328" s="148"/>
      <c r="DS328" s="151"/>
      <c r="DT328" s="151"/>
      <c r="DU328" s="151"/>
      <c r="DV328" s="148"/>
      <c r="DW328" s="148"/>
      <c r="DZ328" s="153"/>
      <c r="EA328" s="153"/>
      <c r="EB328" s="153"/>
      <c r="EC328" s="153"/>
      <c r="ED328" s="148"/>
      <c r="EE328" s="148"/>
      <c r="EF328" s="149"/>
      <c r="EG328" s="150"/>
      <c r="EH328" s="148"/>
      <c r="EI328" s="148"/>
      <c r="EJ328" s="151"/>
      <c r="EK328" s="151"/>
      <c r="EL328" s="151"/>
      <c r="EM328" s="148"/>
      <c r="EN328" s="148"/>
      <c r="EQ328" s="153"/>
      <c r="ER328" s="153"/>
      <c r="ES328" s="153"/>
      <c r="ET328" s="153"/>
      <c r="EU328" s="148"/>
      <c r="EV328" s="148"/>
      <c r="EW328" s="149"/>
      <c r="EX328" s="150"/>
      <c r="EY328" s="148"/>
      <c r="EZ328" s="148"/>
      <c r="FA328" s="151"/>
      <c r="FB328" s="151"/>
      <c r="FC328" s="151"/>
      <c r="FD328" s="148"/>
      <c r="FE328" s="148"/>
      <c r="FH328" s="153"/>
      <c r="FI328" s="153"/>
      <c r="FJ328" s="153"/>
      <c r="FK328" s="153"/>
      <c r="FL328" s="148"/>
      <c r="FM328" s="148"/>
      <c r="FN328" s="149"/>
      <c r="FO328" s="150"/>
      <c r="FP328" s="148"/>
      <c r="FQ328" s="148"/>
      <c r="FR328" s="151"/>
      <c r="FS328" s="151"/>
      <c r="FT328" s="151"/>
      <c r="FU328" s="148"/>
      <c r="FV328" s="148"/>
      <c r="FY328" s="153"/>
      <c r="FZ328" s="153"/>
      <c r="GA328" s="153"/>
      <c r="GB328" s="153"/>
      <c r="GC328" s="148"/>
      <c r="GD328" s="148"/>
      <c r="GE328" s="149"/>
      <c r="GF328" s="150"/>
      <c r="GG328" s="148"/>
      <c r="GH328" s="148"/>
      <c r="GI328" s="151"/>
      <c r="GJ328" s="151"/>
      <c r="GK328" s="151"/>
      <c r="GL328" s="148"/>
      <c r="GM328" s="148"/>
      <c r="GP328" s="153"/>
      <c r="GQ328" s="153"/>
      <c r="GR328" s="153"/>
      <c r="GS328" s="153"/>
      <c r="GT328" s="148"/>
      <c r="GU328" s="148"/>
      <c r="GV328" s="149"/>
      <c r="GW328" s="150"/>
      <c r="GX328" s="148"/>
      <c r="GY328" s="148"/>
      <c r="GZ328" s="151"/>
      <c r="HA328" s="151"/>
      <c r="HB328" s="151"/>
      <c r="HC328" s="148"/>
      <c r="HD328" s="148"/>
      <c r="HG328" s="153"/>
    </row>
    <row r="329" spans="1:215" s="152" customFormat="1" ht="41.25" customHeight="1">
      <c r="A329" s="375" t="s">
        <v>4922</v>
      </c>
      <c r="B329" s="516" t="s">
        <v>4921</v>
      </c>
      <c r="C329" s="516" t="s">
        <v>4921</v>
      </c>
      <c r="D329" s="516" t="s">
        <v>7397</v>
      </c>
      <c r="E329" s="483" t="str">
        <f t="shared" si="9"/>
        <v>山口市秋穂二島327-44</v>
      </c>
      <c r="F329" s="483" t="s">
        <v>4920</v>
      </c>
      <c r="G329" s="515">
        <v>41518</v>
      </c>
      <c r="H329" s="483" t="s">
        <v>4919</v>
      </c>
      <c r="I329" s="376" t="s">
        <v>3038</v>
      </c>
      <c r="J329" s="494" t="s">
        <v>4099</v>
      </c>
      <c r="K329" s="486" t="s">
        <v>2</v>
      </c>
      <c r="L329" s="486" t="s">
        <v>3271</v>
      </c>
      <c r="M329" s="483" t="s">
        <v>3482</v>
      </c>
      <c r="N329" s="483" t="s">
        <v>4918</v>
      </c>
      <c r="O329" s="487" t="s">
        <v>234</v>
      </c>
      <c r="P329" s="497" t="s">
        <v>512</v>
      </c>
      <c r="Q329" s="149"/>
      <c r="R329" s="150"/>
      <c r="S329" s="148"/>
      <c r="T329" s="148"/>
      <c r="U329" s="151"/>
      <c r="V329" s="151"/>
      <c r="W329" s="151"/>
      <c r="X329" s="148"/>
      <c r="Y329" s="148"/>
      <c r="AB329" s="153"/>
      <c r="AC329" s="153"/>
      <c r="AD329" s="153"/>
      <c r="AE329" s="153"/>
      <c r="AF329" s="148"/>
      <c r="AG329" s="148"/>
      <c r="AH329" s="149"/>
      <c r="AI329" s="150"/>
      <c r="AJ329" s="148"/>
      <c r="AK329" s="148"/>
      <c r="AL329" s="151"/>
      <c r="AM329" s="151"/>
      <c r="AN329" s="151"/>
      <c r="AO329" s="148"/>
      <c r="AP329" s="148"/>
      <c r="AS329" s="153"/>
      <c r="AT329" s="153"/>
      <c r="AU329" s="153"/>
      <c r="AV329" s="153"/>
      <c r="AW329" s="148"/>
      <c r="AX329" s="148"/>
      <c r="AY329" s="149"/>
      <c r="AZ329" s="150"/>
      <c r="BA329" s="148"/>
      <c r="BB329" s="148"/>
      <c r="BC329" s="151"/>
      <c r="BD329" s="151"/>
      <c r="BE329" s="151"/>
      <c r="BF329" s="148"/>
      <c r="BG329" s="148"/>
      <c r="BJ329" s="153"/>
      <c r="BK329" s="153"/>
      <c r="BL329" s="153"/>
      <c r="BM329" s="153"/>
      <c r="BN329" s="148"/>
      <c r="BO329" s="148"/>
      <c r="BP329" s="149"/>
      <c r="BQ329" s="150"/>
      <c r="BR329" s="148"/>
      <c r="BS329" s="148"/>
      <c r="BT329" s="151"/>
      <c r="BU329" s="151"/>
      <c r="BV329" s="151"/>
      <c r="BW329" s="148"/>
      <c r="BX329" s="148"/>
      <c r="CA329" s="153"/>
      <c r="CB329" s="153"/>
      <c r="CC329" s="153"/>
      <c r="CD329" s="153"/>
      <c r="CE329" s="148"/>
      <c r="CF329" s="148"/>
      <c r="CG329" s="149"/>
      <c r="CH329" s="150"/>
      <c r="CI329" s="148"/>
      <c r="CJ329" s="148"/>
      <c r="CK329" s="151"/>
      <c r="CL329" s="151"/>
      <c r="CM329" s="151"/>
      <c r="CN329" s="148"/>
      <c r="CO329" s="148"/>
      <c r="CR329" s="153"/>
      <c r="CS329" s="153"/>
      <c r="CT329" s="153"/>
      <c r="CU329" s="153"/>
      <c r="CV329" s="148"/>
      <c r="CW329" s="148"/>
      <c r="CX329" s="149"/>
      <c r="CY329" s="150"/>
      <c r="CZ329" s="148"/>
      <c r="DA329" s="148"/>
      <c r="DB329" s="151"/>
      <c r="DC329" s="151"/>
      <c r="DD329" s="151"/>
      <c r="DE329" s="148"/>
      <c r="DF329" s="148"/>
      <c r="DI329" s="153"/>
      <c r="DJ329" s="153"/>
      <c r="DK329" s="153"/>
      <c r="DL329" s="153"/>
      <c r="DM329" s="148"/>
      <c r="DN329" s="148"/>
      <c r="DO329" s="149"/>
      <c r="DP329" s="150"/>
      <c r="DQ329" s="148"/>
      <c r="DR329" s="148"/>
      <c r="DS329" s="151"/>
      <c r="DT329" s="151"/>
      <c r="DU329" s="151"/>
      <c r="DV329" s="148"/>
      <c r="DW329" s="148"/>
      <c r="DZ329" s="153"/>
      <c r="EA329" s="153"/>
      <c r="EB329" s="153"/>
      <c r="EC329" s="153"/>
      <c r="ED329" s="148"/>
      <c r="EE329" s="148"/>
      <c r="EF329" s="149"/>
      <c r="EG329" s="150"/>
      <c r="EH329" s="148"/>
      <c r="EI329" s="148"/>
      <c r="EJ329" s="151"/>
      <c r="EK329" s="151"/>
      <c r="EL329" s="151"/>
      <c r="EM329" s="148"/>
      <c r="EN329" s="148"/>
      <c r="EQ329" s="153"/>
      <c r="ER329" s="153"/>
      <c r="ES329" s="153"/>
      <c r="ET329" s="153"/>
      <c r="EU329" s="148"/>
      <c r="EV329" s="148"/>
      <c r="EW329" s="149"/>
      <c r="EX329" s="150"/>
      <c r="EY329" s="148"/>
      <c r="EZ329" s="148"/>
      <c r="FA329" s="151"/>
      <c r="FB329" s="151"/>
      <c r="FC329" s="151"/>
      <c r="FD329" s="148"/>
      <c r="FE329" s="148"/>
      <c r="FH329" s="153"/>
      <c r="FI329" s="153"/>
      <c r="FJ329" s="153"/>
      <c r="FK329" s="153"/>
      <c r="FL329" s="148"/>
      <c r="FM329" s="148"/>
      <c r="FN329" s="149"/>
      <c r="FO329" s="150"/>
      <c r="FP329" s="148"/>
      <c r="FQ329" s="148"/>
      <c r="FR329" s="151"/>
      <c r="FS329" s="151"/>
      <c r="FT329" s="151"/>
      <c r="FU329" s="148"/>
      <c r="FV329" s="148"/>
      <c r="FY329" s="153"/>
      <c r="FZ329" s="153"/>
      <c r="GA329" s="153"/>
      <c r="GB329" s="153"/>
      <c r="GC329" s="148"/>
      <c r="GD329" s="148"/>
      <c r="GE329" s="149"/>
      <c r="GF329" s="150"/>
      <c r="GG329" s="148"/>
      <c r="GH329" s="148"/>
      <c r="GI329" s="151"/>
      <c r="GJ329" s="151"/>
      <c r="GK329" s="151"/>
      <c r="GL329" s="148"/>
      <c r="GM329" s="148"/>
      <c r="GP329" s="153"/>
      <c r="GQ329" s="153"/>
      <c r="GR329" s="153"/>
      <c r="GS329" s="153"/>
      <c r="GT329" s="148"/>
      <c r="GU329" s="148"/>
      <c r="GV329" s="149"/>
      <c r="GW329" s="150"/>
      <c r="GX329" s="148"/>
      <c r="GY329" s="148"/>
      <c r="GZ329" s="151"/>
      <c r="HA329" s="151"/>
      <c r="HB329" s="151"/>
      <c r="HC329" s="148"/>
      <c r="HD329" s="148"/>
      <c r="HG329" s="153"/>
    </row>
    <row r="330" spans="1:215" s="152" customFormat="1" ht="41.25" customHeight="1">
      <c r="A330" s="375" t="s">
        <v>2362</v>
      </c>
      <c r="B330" s="516" t="s">
        <v>2363</v>
      </c>
      <c r="C330" s="516" t="s">
        <v>2363</v>
      </c>
      <c r="D330" s="516" t="s">
        <v>2364</v>
      </c>
      <c r="E330" s="483" t="str">
        <f t="shared" si="9"/>
        <v>山口市湯田温泉4-3-15</v>
      </c>
      <c r="F330" s="483" t="s">
        <v>1124</v>
      </c>
      <c r="G330" s="515">
        <v>41518</v>
      </c>
      <c r="H330" s="483" t="s">
        <v>6497</v>
      </c>
      <c r="I330" s="376" t="s">
        <v>535</v>
      </c>
      <c r="J330" s="494" t="s">
        <v>4099</v>
      </c>
      <c r="K330" s="486" t="s">
        <v>2</v>
      </c>
      <c r="L330" s="486" t="s">
        <v>3271</v>
      </c>
      <c r="M330" s="483" t="s">
        <v>3483</v>
      </c>
      <c r="N330" s="483" t="s">
        <v>2365</v>
      </c>
      <c r="O330" s="487" t="s">
        <v>234</v>
      </c>
      <c r="P330" s="497" t="s">
        <v>512</v>
      </c>
      <c r="Q330" s="149"/>
      <c r="R330" s="150"/>
      <c r="S330" s="148"/>
      <c r="T330" s="148"/>
      <c r="U330" s="151"/>
      <c r="V330" s="151"/>
      <c r="W330" s="151"/>
      <c r="X330" s="148"/>
      <c r="Y330" s="148"/>
      <c r="AB330" s="153"/>
      <c r="AC330" s="153"/>
      <c r="AD330" s="153"/>
      <c r="AE330" s="153"/>
      <c r="AF330" s="148"/>
      <c r="AG330" s="148"/>
      <c r="AH330" s="149"/>
      <c r="AI330" s="150"/>
      <c r="AJ330" s="148"/>
      <c r="AK330" s="148"/>
      <c r="AL330" s="151"/>
      <c r="AM330" s="151"/>
      <c r="AN330" s="151"/>
      <c r="AO330" s="148"/>
      <c r="AP330" s="148"/>
      <c r="AS330" s="153"/>
      <c r="AT330" s="153"/>
      <c r="AU330" s="153"/>
      <c r="AV330" s="153"/>
      <c r="AW330" s="148"/>
      <c r="AX330" s="148"/>
      <c r="AY330" s="149"/>
      <c r="AZ330" s="150"/>
      <c r="BA330" s="148"/>
      <c r="BB330" s="148"/>
      <c r="BC330" s="151"/>
      <c r="BD330" s="151"/>
      <c r="BE330" s="151"/>
      <c r="BF330" s="148"/>
      <c r="BG330" s="148"/>
      <c r="BJ330" s="153"/>
      <c r="BK330" s="153"/>
      <c r="BL330" s="153"/>
      <c r="BM330" s="153"/>
      <c r="BN330" s="148"/>
      <c r="BO330" s="148"/>
      <c r="BP330" s="149"/>
      <c r="BQ330" s="150"/>
      <c r="BR330" s="148"/>
      <c r="BS330" s="148"/>
      <c r="BT330" s="151"/>
      <c r="BU330" s="151"/>
      <c r="BV330" s="151"/>
      <c r="BW330" s="148"/>
      <c r="BX330" s="148"/>
      <c r="CA330" s="153"/>
      <c r="CB330" s="153"/>
      <c r="CC330" s="153"/>
      <c r="CD330" s="153"/>
      <c r="CE330" s="148"/>
      <c r="CF330" s="148"/>
      <c r="CG330" s="149"/>
      <c r="CH330" s="150"/>
      <c r="CI330" s="148"/>
      <c r="CJ330" s="148"/>
      <c r="CK330" s="151"/>
      <c r="CL330" s="151"/>
      <c r="CM330" s="151"/>
      <c r="CN330" s="148"/>
      <c r="CO330" s="148"/>
      <c r="CR330" s="153"/>
      <c r="CS330" s="153"/>
      <c r="CT330" s="153"/>
      <c r="CU330" s="153"/>
      <c r="CV330" s="148"/>
      <c r="CW330" s="148"/>
      <c r="CX330" s="149"/>
      <c r="CY330" s="150"/>
      <c r="CZ330" s="148"/>
      <c r="DA330" s="148"/>
      <c r="DB330" s="151"/>
      <c r="DC330" s="151"/>
      <c r="DD330" s="151"/>
      <c r="DE330" s="148"/>
      <c r="DF330" s="148"/>
      <c r="DI330" s="153"/>
      <c r="DJ330" s="153"/>
      <c r="DK330" s="153"/>
      <c r="DL330" s="153"/>
      <c r="DM330" s="148"/>
      <c r="DN330" s="148"/>
      <c r="DO330" s="149"/>
      <c r="DP330" s="150"/>
      <c r="DQ330" s="148"/>
      <c r="DR330" s="148"/>
      <c r="DS330" s="151"/>
      <c r="DT330" s="151"/>
      <c r="DU330" s="151"/>
      <c r="DV330" s="148"/>
      <c r="DW330" s="148"/>
      <c r="DZ330" s="153"/>
      <c r="EA330" s="153"/>
      <c r="EB330" s="153"/>
      <c r="EC330" s="153"/>
      <c r="ED330" s="148"/>
      <c r="EE330" s="148"/>
      <c r="EF330" s="149"/>
      <c r="EG330" s="150"/>
      <c r="EH330" s="148"/>
      <c r="EI330" s="148"/>
      <c r="EJ330" s="151"/>
      <c r="EK330" s="151"/>
      <c r="EL330" s="151"/>
      <c r="EM330" s="148"/>
      <c r="EN330" s="148"/>
      <c r="EQ330" s="153"/>
      <c r="ER330" s="153"/>
      <c r="ES330" s="153"/>
      <c r="ET330" s="153"/>
      <c r="EU330" s="148"/>
      <c r="EV330" s="148"/>
      <c r="EW330" s="149"/>
      <c r="EX330" s="150"/>
      <c r="EY330" s="148"/>
      <c r="EZ330" s="148"/>
      <c r="FA330" s="151"/>
      <c r="FB330" s="151"/>
      <c r="FC330" s="151"/>
      <c r="FD330" s="148"/>
      <c r="FE330" s="148"/>
      <c r="FH330" s="153"/>
      <c r="FI330" s="153"/>
      <c r="FJ330" s="153"/>
      <c r="FK330" s="153"/>
      <c r="FL330" s="148"/>
      <c r="FM330" s="148"/>
      <c r="FN330" s="149"/>
      <c r="FO330" s="150"/>
      <c r="FP330" s="148"/>
      <c r="FQ330" s="148"/>
      <c r="FR330" s="151"/>
      <c r="FS330" s="151"/>
      <c r="FT330" s="151"/>
      <c r="FU330" s="148"/>
      <c r="FV330" s="148"/>
      <c r="FY330" s="153"/>
      <c r="FZ330" s="153"/>
      <c r="GA330" s="153"/>
      <c r="GB330" s="153"/>
      <c r="GC330" s="148"/>
      <c r="GD330" s="148"/>
      <c r="GE330" s="149"/>
      <c r="GF330" s="150"/>
      <c r="GG330" s="148"/>
      <c r="GH330" s="148"/>
      <c r="GI330" s="151"/>
      <c r="GJ330" s="151"/>
      <c r="GK330" s="151"/>
      <c r="GL330" s="148"/>
      <c r="GM330" s="148"/>
      <c r="GP330" s="153"/>
      <c r="GQ330" s="153"/>
      <c r="GR330" s="153"/>
      <c r="GS330" s="153"/>
      <c r="GT330" s="148"/>
      <c r="GU330" s="148"/>
      <c r="GV330" s="149"/>
      <c r="GW330" s="150"/>
      <c r="GX330" s="148"/>
      <c r="GY330" s="148"/>
      <c r="GZ330" s="151"/>
      <c r="HA330" s="151"/>
      <c r="HB330" s="151"/>
      <c r="HC330" s="148"/>
      <c r="HD330" s="148"/>
      <c r="HG330" s="153"/>
    </row>
    <row r="331" spans="1:215" s="152" customFormat="1" ht="41.25" customHeight="1">
      <c r="A331" s="375" t="s">
        <v>2366</v>
      </c>
      <c r="B331" s="516" t="s">
        <v>6498</v>
      </c>
      <c r="C331" s="516" t="s">
        <v>6498</v>
      </c>
      <c r="D331" s="516" t="s">
        <v>2367</v>
      </c>
      <c r="E331" s="483" t="str">
        <f t="shared" si="9"/>
        <v>山口市小郡下郷3358-3</v>
      </c>
      <c r="F331" s="483" t="s">
        <v>1025</v>
      </c>
      <c r="G331" s="515">
        <v>41609</v>
      </c>
      <c r="H331" s="483" t="s">
        <v>6499</v>
      </c>
      <c r="I331" s="376" t="s">
        <v>424</v>
      </c>
      <c r="J331" s="494" t="s">
        <v>4099</v>
      </c>
      <c r="K331" s="486" t="s">
        <v>2</v>
      </c>
      <c r="L331" s="486" t="s">
        <v>3271</v>
      </c>
      <c r="M331" s="483" t="s">
        <v>3484</v>
      </c>
      <c r="N331" s="483" t="s">
        <v>2368</v>
      </c>
      <c r="O331" s="487" t="s">
        <v>234</v>
      </c>
      <c r="P331" s="497" t="s">
        <v>512</v>
      </c>
      <c r="Q331" s="149"/>
      <c r="R331" s="150"/>
      <c r="S331" s="148"/>
      <c r="T331" s="148"/>
      <c r="U331" s="151"/>
      <c r="V331" s="151"/>
      <c r="W331" s="151"/>
      <c r="X331" s="148"/>
      <c r="Y331" s="148"/>
      <c r="AB331" s="153"/>
      <c r="AC331" s="153"/>
      <c r="AD331" s="153"/>
      <c r="AE331" s="153"/>
      <c r="AF331" s="148"/>
      <c r="AG331" s="148"/>
      <c r="AH331" s="149"/>
      <c r="AI331" s="150"/>
      <c r="AJ331" s="148"/>
      <c r="AK331" s="148"/>
      <c r="AL331" s="151"/>
      <c r="AM331" s="151"/>
      <c r="AN331" s="151"/>
      <c r="AO331" s="148"/>
      <c r="AP331" s="148"/>
      <c r="AS331" s="153"/>
      <c r="AT331" s="153"/>
      <c r="AU331" s="153"/>
      <c r="AV331" s="153"/>
      <c r="AW331" s="148"/>
      <c r="AX331" s="148"/>
      <c r="AY331" s="149"/>
      <c r="AZ331" s="150"/>
      <c r="BA331" s="148"/>
      <c r="BB331" s="148"/>
      <c r="BC331" s="151"/>
      <c r="BD331" s="151"/>
      <c r="BE331" s="151"/>
      <c r="BF331" s="148"/>
      <c r="BG331" s="148"/>
      <c r="BJ331" s="153"/>
      <c r="BK331" s="153"/>
      <c r="BL331" s="153"/>
      <c r="BM331" s="153"/>
      <c r="BN331" s="148"/>
      <c r="BO331" s="148"/>
      <c r="BP331" s="149"/>
      <c r="BQ331" s="150"/>
      <c r="BR331" s="148"/>
      <c r="BS331" s="148"/>
      <c r="BT331" s="151"/>
      <c r="BU331" s="151"/>
      <c r="BV331" s="151"/>
      <c r="BW331" s="148"/>
      <c r="BX331" s="148"/>
      <c r="CA331" s="153"/>
      <c r="CB331" s="153"/>
      <c r="CC331" s="153"/>
      <c r="CD331" s="153"/>
      <c r="CE331" s="148"/>
      <c r="CF331" s="148"/>
      <c r="CG331" s="149"/>
      <c r="CH331" s="150"/>
      <c r="CI331" s="148"/>
      <c r="CJ331" s="148"/>
      <c r="CK331" s="151"/>
      <c r="CL331" s="151"/>
      <c r="CM331" s="151"/>
      <c r="CN331" s="148"/>
      <c r="CO331" s="148"/>
      <c r="CR331" s="153"/>
      <c r="CS331" s="153"/>
      <c r="CT331" s="153"/>
      <c r="CU331" s="153"/>
      <c r="CV331" s="148"/>
      <c r="CW331" s="148"/>
      <c r="CX331" s="149"/>
      <c r="CY331" s="150"/>
      <c r="CZ331" s="148"/>
      <c r="DA331" s="148"/>
      <c r="DB331" s="151"/>
      <c r="DC331" s="151"/>
      <c r="DD331" s="151"/>
      <c r="DE331" s="148"/>
      <c r="DF331" s="148"/>
      <c r="DI331" s="153"/>
      <c r="DJ331" s="153"/>
      <c r="DK331" s="153"/>
      <c r="DL331" s="153"/>
      <c r="DM331" s="148"/>
      <c r="DN331" s="148"/>
      <c r="DO331" s="149"/>
      <c r="DP331" s="150"/>
      <c r="DQ331" s="148"/>
      <c r="DR331" s="148"/>
      <c r="DS331" s="151"/>
      <c r="DT331" s="151"/>
      <c r="DU331" s="151"/>
      <c r="DV331" s="148"/>
      <c r="DW331" s="148"/>
      <c r="DZ331" s="153"/>
      <c r="EA331" s="153"/>
      <c r="EB331" s="153"/>
      <c r="EC331" s="153"/>
      <c r="ED331" s="148"/>
      <c r="EE331" s="148"/>
      <c r="EF331" s="149"/>
      <c r="EG331" s="150"/>
      <c r="EH331" s="148"/>
      <c r="EI331" s="148"/>
      <c r="EJ331" s="151"/>
      <c r="EK331" s="151"/>
      <c r="EL331" s="151"/>
      <c r="EM331" s="148"/>
      <c r="EN331" s="148"/>
      <c r="EQ331" s="153"/>
      <c r="ER331" s="153"/>
      <c r="ES331" s="153"/>
      <c r="ET331" s="153"/>
      <c r="EU331" s="148"/>
      <c r="EV331" s="148"/>
      <c r="EW331" s="149"/>
      <c r="EX331" s="150"/>
      <c r="EY331" s="148"/>
      <c r="EZ331" s="148"/>
      <c r="FA331" s="151"/>
      <c r="FB331" s="151"/>
      <c r="FC331" s="151"/>
      <c r="FD331" s="148"/>
      <c r="FE331" s="148"/>
      <c r="FH331" s="153"/>
      <c r="FI331" s="153"/>
      <c r="FJ331" s="153"/>
      <c r="FK331" s="153"/>
      <c r="FL331" s="148"/>
      <c r="FM331" s="148"/>
      <c r="FN331" s="149"/>
      <c r="FO331" s="150"/>
      <c r="FP331" s="148"/>
      <c r="FQ331" s="148"/>
      <c r="FR331" s="151"/>
      <c r="FS331" s="151"/>
      <c r="FT331" s="151"/>
      <c r="FU331" s="148"/>
      <c r="FV331" s="148"/>
      <c r="FY331" s="153"/>
      <c r="FZ331" s="153"/>
      <c r="GA331" s="153"/>
      <c r="GB331" s="153"/>
      <c r="GC331" s="148"/>
      <c r="GD331" s="148"/>
      <c r="GE331" s="149"/>
      <c r="GF331" s="150"/>
      <c r="GG331" s="148"/>
      <c r="GH331" s="148"/>
      <c r="GI331" s="151"/>
      <c r="GJ331" s="151"/>
      <c r="GK331" s="151"/>
      <c r="GL331" s="148"/>
      <c r="GM331" s="148"/>
      <c r="GP331" s="153"/>
      <c r="GQ331" s="153"/>
      <c r="GR331" s="153"/>
      <c r="GS331" s="153"/>
      <c r="GT331" s="148"/>
      <c r="GU331" s="148"/>
      <c r="GV331" s="149"/>
      <c r="GW331" s="150"/>
      <c r="GX331" s="148"/>
      <c r="GY331" s="148"/>
      <c r="GZ331" s="151"/>
      <c r="HA331" s="151"/>
      <c r="HB331" s="151"/>
      <c r="HC331" s="148"/>
      <c r="HD331" s="148"/>
      <c r="HG331" s="153"/>
    </row>
    <row r="332" spans="1:215" s="152" customFormat="1" ht="41.25" customHeight="1">
      <c r="A332" s="375" t="s">
        <v>3064</v>
      </c>
      <c r="B332" s="516" t="s">
        <v>2369</v>
      </c>
      <c r="C332" s="516" t="s">
        <v>2369</v>
      </c>
      <c r="D332" s="516" t="s">
        <v>8678</v>
      </c>
      <c r="E332" s="483" t="str">
        <f t="shared" si="9"/>
        <v>山口市小郡下郷2222-3</v>
      </c>
      <c r="F332" s="483" t="s">
        <v>6501</v>
      </c>
      <c r="G332" s="515">
        <v>41640</v>
      </c>
      <c r="H332" s="483" t="s">
        <v>6500</v>
      </c>
      <c r="I332" s="376" t="s">
        <v>3038</v>
      </c>
      <c r="J332" s="494" t="s">
        <v>4099</v>
      </c>
      <c r="K332" s="486" t="s">
        <v>2</v>
      </c>
      <c r="L332" s="486" t="s">
        <v>3271</v>
      </c>
      <c r="M332" s="483" t="s">
        <v>3485</v>
      </c>
      <c r="N332" s="483" t="s">
        <v>6502</v>
      </c>
      <c r="O332" s="487" t="s">
        <v>234</v>
      </c>
      <c r="P332" s="497" t="s">
        <v>512</v>
      </c>
      <c r="Q332" s="149"/>
      <c r="R332" s="150"/>
      <c r="S332" s="148"/>
      <c r="T332" s="148"/>
      <c r="U332" s="151"/>
      <c r="V332" s="151"/>
      <c r="W332" s="151"/>
      <c r="X332" s="148"/>
      <c r="Y332" s="148"/>
      <c r="AB332" s="153"/>
      <c r="AC332" s="153"/>
      <c r="AD332" s="153"/>
      <c r="AE332" s="153"/>
      <c r="AF332" s="148"/>
      <c r="AG332" s="148"/>
      <c r="AH332" s="149"/>
      <c r="AI332" s="150"/>
      <c r="AJ332" s="148"/>
      <c r="AK332" s="148"/>
      <c r="AL332" s="151"/>
      <c r="AM332" s="151"/>
      <c r="AN332" s="151"/>
      <c r="AO332" s="148"/>
      <c r="AP332" s="148"/>
      <c r="AS332" s="153"/>
      <c r="AT332" s="153"/>
      <c r="AU332" s="153"/>
      <c r="AV332" s="153"/>
      <c r="AW332" s="148"/>
      <c r="AX332" s="148"/>
      <c r="AY332" s="149"/>
      <c r="AZ332" s="150"/>
      <c r="BA332" s="148"/>
      <c r="BB332" s="148"/>
      <c r="BC332" s="151"/>
      <c r="BD332" s="151"/>
      <c r="BE332" s="151"/>
      <c r="BF332" s="148"/>
      <c r="BG332" s="148"/>
      <c r="BJ332" s="153"/>
      <c r="BK332" s="153"/>
      <c r="BL332" s="153"/>
      <c r="BM332" s="153"/>
      <c r="BN332" s="148"/>
      <c r="BO332" s="148"/>
      <c r="BP332" s="149"/>
      <c r="BQ332" s="150"/>
      <c r="BR332" s="148"/>
      <c r="BS332" s="148"/>
      <c r="BT332" s="151"/>
      <c r="BU332" s="151"/>
      <c r="BV332" s="151"/>
      <c r="BW332" s="148"/>
      <c r="BX332" s="148"/>
      <c r="CA332" s="153"/>
      <c r="CB332" s="153"/>
      <c r="CC332" s="153"/>
      <c r="CD332" s="153"/>
      <c r="CE332" s="148"/>
      <c r="CF332" s="148"/>
      <c r="CG332" s="149"/>
      <c r="CH332" s="150"/>
      <c r="CI332" s="148"/>
      <c r="CJ332" s="148"/>
      <c r="CK332" s="151"/>
      <c r="CL332" s="151"/>
      <c r="CM332" s="151"/>
      <c r="CN332" s="148"/>
      <c r="CO332" s="148"/>
      <c r="CR332" s="153"/>
      <c r="CS332" s="153"/>
      <c r="CT332" s="153"/>
      <c r="CU332" s="153"/>
      <c r="CV332" s="148"/>
      <c r="CW332" s="148"/>
      <c r="CX332" s="149"/>
      <c r="CY332" s="150"/>
      <c r="CZ332" s="148"/>
      <c r="DA332" s="148"/>
      <c r="DB332" s="151"/>
      <c r="DC332" s="151"/>
      <c r="DD332" s="151"/>
      <c r="DE332" s="148"/>
      <c r="DF332" s="148"/>
      <c r="DI332" s="153"/>
      <c r="DJ332" s="153"/>
      <c r="DK332" s="153"/>
      <c r="DL332" s="153"/>
      <c r="DM332" s="148"/>
      <c r="DN332" s="148"/>
      <c r="DO332" s="149"/>
      <c r="DP332" s="150"/>
      <c r="DQ332" s="148"/>
      <c r="DR332" s="148"/>
      <c r="DS332" s="151"/>
      <c r="DT332" s="151"/>
      <c r="DU332" s="151"/>
      <c r="DV332" s="148"/>
      <c r="DW332" s="148"/>
      <c r="DZ332" s="153"/>
      <c r="EA332" s="153"/>
      <c r="EB332" s="153"/>
      <c r="EC332" s="153"/>
      <c r="ED332" s="148"/>
      <c r="EE332" s="148"/>
      <c r="EF332" s="149"/>
      <c r="EG332" s="150"/>
      <c r="EH332" s="148"/>
      <c r="EI332" s="148"/>
      <c r="EJ332" s="151"/>
      <c r="EK332" s="151"/>
      <c r="EL332" s="151"/>
      <c r="EM332" s="148"/>
      <c r="EN332" s="148"/>
      <c r="EQ332" s="153"/>
      <c r="ER332" s="153"/>
      <c r="ES332" s="153"/>
      <c r="ET332" s="153"/>
      <c r="EU332" s="148"/>
      <c r="EV332" s="148"/>
      <c r="EW332" s="149"/>
      <c r="EX332" s="150"/>
      <c r="EY332" s="148"/>
      <c r="EZ332" s="148"/>
      <c r="FA332" s="151"/>
      <c r="FB332" s="151"/>
      <c r="FC332" s="151"/>
      <c r="FD332" s="148"/>
      <c r="FE332" s="148"/>
      <c r="FH332" s="153"/>
      <c r="FI332" s="153"/>
      <c r="FJ332" s="153"/>
      <c r="FK332" s="153"/>
      <c r="FL332" s="148"/>
      <c r="FM332" s="148"/>
      <c r="FN332" s="149"/>
      <c r="FO332" s="150"/>
      <c r="FP332" s="148"/>
      <c r="FQ332" s="148"/>
      <c r="FR332" s="151"/>
      <c r="FS332" s="151"/>
      <c r="FT332" s="151"/>
      <c r="FU332" s="148"/>
      <c r="FV332" s="148"/>
      <c r="FY332" s="153"/>
      <c r="FZ332" s="153"/>
      <c r="GA332" s="153"/>
      <c r="GB332" s="153"/>
      <c r="GC332" s="148"/>
      <c r="GD332" s="148"/>
      <c r="GE332" s="149"/>
      <c r="GF332" s="150"/>
      <c r="GG332" s="148"/>
      <c r="GH332" s="148"/>
      <c r="GI332" s="151"/>
      <c r="GJ332" s="151"/>
      <c r="GK332" s="151"/>
      <c r="GL332" s="148"/>
      <c r="GM332" s="148"/>
      <c r="GP332" s="153"/>
      <c r="GQ332" s="153"/>
      <c r="GR332" s="153"/>
      <c r="GS332" s="153"/>
      <c r="GT332" s="148"/>
      <c r="GU332" s="148"/>
      <c r="GV332" s="149"/>
      <c r="GW332" s="150"/>
      <c r="GX332" s="148"/>
      <c r="GY332" s="148"/>
      <c r="GZ332" s="151"/>
      <c r="HA332" s="151"/>
      <c r="HB332" s="151"/>
      <c r="HC332" s="148"/>
      <c r="HD332" s="148"/>
      <c r="HG332" s="153"/>
    </row>
    <row r="333" spans="1:215" s="152" customFormat="1" ht="41.25" customHeight="1">
      <c r="A333" s="238" t="s">
        <v>2370</v>
      </c>
      <c r="B333" s="516" t="s">
        <v>2371</v>
      </c>
      <c r="C333" s="516" t="s">
        <v>2371</v>
      </c>
      <c r="D333" s="516" t="s">
        <v>2359</v>
      </c>
      <c r="E333" s="483" t="str">
        <f t="shared" si="9"/>
        <v>山口市泉都町8-31</v>
      </c>
      <c r="F333" s="483" t="s">
        <v>1390</v>
      </c>
      <c r="G333" s="515">
        <v>41671</v>
      </c>
      <c r="H333" s="483" t="s">
        <v>6503</v>
      </c>
      <c r="I333" s="376" t="s">
        <v>3040</v>
      </c>
      <c r="J333" s="494" t="s">
        <v>4099</v>
      </c>
      <c r="K333" s="486" t="s">
        <v>2</v>
      </c>
      <c r="L333" s="486" t="s">
        <v>3271</v>
      </c>
      <c r="M333" s="483" t="s">
        <v>2898</v>
      </c>
      <c r="N333" s="483" t="s">
        <v>2372</v>
      </c>
      <c r="O333" s="487" t="s">
        <v>234</v>
      </c>
      <c r="P333" s="497" t="s">
        <v>512</v>
      </c>
      <c r="Q333" s="149"/>
      <c r="R333" s="150"/>
      <c r="S333" s="148"/>
      <c r="T333" s="148"/>
      <c r="U333" s="151"/>
      <c r="V333" s="151"/>
      <c r="W333" s="151"/>
      <c r="X333" s="148"/>
      <c r="Y333" s="148"/>
      <c r="AB333" s="153"/>
      <c r="AC333" s="153"/>
      <c r="AD333" s="153"/>
      <c r="AE333" s="153"/>
      <c r="AF333" s="148"/>
      <c r="AG333" s="148"/>
      <c r="AH333" s="149"/>
      <c r="AI333" s="150"/>
      <c r="AJ333" s="148"/>
      <c r="AK333" s="148"/>
      <c r="AL333" s="151"/>
      <c r="AM333" s="151"/>
      <c r="AN333" s="151"/>
      <c r="AO333" s="148"/>
      <c r="AP333" s="148"/>
      <c r="AS333" s="153"/>
      <c r="AT333" s="153"/>
      <c r="AU333" s="153"/>
      <c r="AV333" s="153"/>
      <c r="AW333" s="148"/>
      <c r="AX333" s="148"/>
      <c r="AY333" s="149"/>
      <c r="AZ333" s="150"/>
      <c r="BA333" s="148"/>
      <c r="BB333" s="148"/>
      <c r="BC333" s="151"/>
      <c r="BD333" s="151"/>
      <c r="BE333" s="151"/>
      <c r="BF333" s="148"/>
      <c r="BG333" s="148"/>
      <c r="BJ333" s="153"/>
      <c r="BK333" s="153"/>
      <c r="BL333" s="153"/>
      <c r="BM333" s="153"/>
      <c r="BN333" s="148"/>
      <c r="BO333" s="148"/>
      <c r="BP333" s="149"/>
      <c r="BQ333" s="150"/>
      <c r="BR333" s="148"/>
      <c r="BS333" s="148"/>
      <c r="BT333" s="151"/>
      <c r="BU333" s="151"/>
      <c r="BV333" s="151"/>
      <c r="BW333" s="148"/>
      <c r="BX333" s="148"/>
      <c r="CA333" s="153"/>
      <c r="CB333" s="153"/>
      <c r="CC333" s="153"/>
      <c r="CD333" s="153"/>
      <c r="CE333" s="148"/>
      <c r="CF333" s="148"/>
      <c r="CG333" s="149"/>
      <c r="CH333" s="150"/>
      <c r="CI333" s="148"/>
      <c r="CJ333" s="148"/>
      <c r="CK333" s="151"/>
      <c r="CL333" s="151"/>
      <c r="CM333" s="151"/>
      <c r="CN333" s="148"/>
      <c r="CO333" s="148"/>
      <c r="CR333" s="153"/>
      <c r="CS333" s="153"/>
      <c r="CT333" s="153"/>
      <c r="CU333" s="153"/>
      <c r="CV333" s="148"/>
      <c r="CW333" s="148"/>
      <c r="CX333" s="149"/>
      <c r="CY333" s="150"/>
      <c r="CZ333" s="148"/>
      <c r="DA333" s="148"/>
      <c r="DB333" s="151"/>
      <c r="DC333" s="151"/>
      <c r="DD333" s="151"/>
      <c r="DE333" s="148"/>
      <c r="DF333" s="148"/>
      <c r="DI333" s="153"/>
      <c r="DJ333" s="153"/>
      <c r="DK333" s="153"/>
      <c r="DL333" s="153"/>
      <c r="DM333" s="148"/>
      <c r="DN333" s="148"/>
      <c r="DO333" s="149"/>
      <c r="DP333" s="150"/>
      <c r="DQ333" s="148"/>
      <c r="DR333" s="148"/>
      <c r="DS333" s="151"/>
      <c r="DT333" s="151"/>
      <c r="DU333" s="151"/>
      <c r="DV333" s="148"/>
      <c r="DW333" s="148"/>
      <c r="DZ333" s="153"/>
      <c r="EA333" s="153"/>
      <c r="EB333" s="153"/>
      <c r="EC333" s="153"/>
      <c r="ED333" s="148"/>
      <c r="EE333" s="148"/>
      <c r="EF333" s="149"/>
      <c r="EG333" s="150"/>
      <c r="EH333" s="148"/>
      <c r="EI333" s="148"/>
      <c r="EJ333" s="151"/>
      <c r="EK333" s="151"/>
      <c r="EL333" s="151"/>
      <c r="EM333" s="148"/>
      <c r="EN333" s="148"/>
      <c r="EQ333" s="153"/>
      <c r="ER333" s="153"/>
      <c r="ES333" s="153"/>
      <c r="ET333" s="153"/>
      <c r="EU333" s="148"/>
      <c r="EV333" s="148"/>
      <c r="EW333" s="149"/>
      <c r="EX333" s="150"/>
      <c r="EY333" s="148"/>
      <c r="EZ333" s="148"/>
      <c r="FA333" s="151"/>
      <c r="FB333" s="151"/>
      <c r="FC333" s="151"/>
      <c r="FD333" s="148"/>
      <c r="FE333" s="148"/>
      <c r="FH333" s="153"/>
      <c r="FI333" s="153"/>
      <c r="FJ333" s="153"/>
      <c r="FK333" s="153"/>
      <c r="FL333" s="148"/>
      <c r="FM333" s="148"/>
      <c r="FN333" s="149"/>
      <c r="FO333" s="150"/>
      <c r="FP333" s="148"/>
      <c r="FQ333" s="148"/>
      <c r="FR333" s="151"/>
      <c r="FS333" s="151"/>
      <c r="FT333" s="151"/>
      <c r="FU333" s="148"/>
      <c r="FV333" s="148"/>
      <c r="FY333" s="153"/>
      <c r="FZ333" s="153"/>
      <c r="GA333" s="153"/>
      <c r="GB333" s="153"/>
      <c r="GC333" s="148"/>
      <c r="GD333" s="148"/>
      <c r="GE333" s="149"/>
      <c r="GF333" s="150"/>
      <c r="GG333" s="148"/>
      <c r="GH333" s="148"/>
      <c r="GI333" s="151"/>
      <c r="GJ333" s="151"/>
      <c r="GK333" s="151"/>
      <c r="GL333" s="148"/>
      <c r="GM333" s="148"/>
      <c r="GP333" s="153"/>
      <c r="GQ333" s="153"/>
      <c r="GR333" s="153"/>
      <c r="GS333" s="153"/>
      <c r="GT333" s="148"/>
      <c r="GU333" s="148"/>
      <c r="GV333" s="149"/>
      <c r="GW333" s="150"/>
      <c r="GX333" s="148"/>
      <c r="GY333" s="148"/>
      <c r="GZ333" s="151"/>
      <c r="HA333" s="151"/>
      <c r="HB333" s="151"/>
      <c r="HC333" s="148"/>
      <c r="HD333" s="148"/>
      <c r="HG333" s="153"/>
    </row>
    <row r="334" spans="1:215" s="152" customFormat="1" ht="41.25" customHeight="1">
      <c r="A334" s="375" t="s">
        <v>4914</v>
      </c>
      <c r="B334" s="516" t="s">
        <v>2373</v>
      </c>
      <c r="C334" s="516" t="s">
        <v>2373</v>
      </c>
      <c r="D334" s="516" t="s">
        <v>7820</v>
      </c>
      <c r="E334" s="483" t="str">
        <f t="shared" si="9"/>
        <v>山口市大内千坊1-6-14</v>
      </c>
      <c r="F334" s="483" t="s">
        <v>4913</v>
      </c>
      <c r="G334" s="515">
        <v>41760</v>
      </c>
      <c r="H334" s="483" t="s">
        <v>1840</v>
      </c>
      <c r="I334" s="376" t="s">
        <v>3040</v>
      </c>
      <c r="J334" s="494" t="s">
        <v>4099</v>
      </c>
      <c r="K334" s="486" t="s">
        <v>2</v>
      </c>
      <c r="L334" s="486" t="s">
        <v>3271</v>
      </c>
      <c r="M334" s="483" t="s">
        <v>3065</v>
      </c>
      <c r="N334" s="483" t="s">
        <v>2374</v>
      </c>
      <c r="O334" s="487" t="s">
        <v>234</v>
      </c>
      <c r="P334" s="497" t="s">
        <v>512</v>
      </c>
      <c r="Q334" s="149"/>
      <c r="R334" s="150"/>
      <c r="S334" s="148"/>
      <c r="T334" s="148"/>
      <c r="U334" s="151"/>
      <c r="V334" s="151"/>
      <c r="W334" s="151"/>
      <c r="X334" s="148"/>
      <c r="Y334" s="148"/>
      <c r="AB334" s="153"/>
      <c r="AC334" s="153"/>
      <c r="AD334" s="153"/>
      <c r="AE334" s="153"/>
      <c r="AF334" s="148"/>
      <c r="AG334" s="148"/>
      <c r="AH334" s="149"/>
      <c r="AI334" s="150"/>
      <c r="AJ334" s="148"/>
      <c r="AK334" s="148"/>
      <c r="AL334" s="151"/>
      <c r="AM334" s="151"/>
      <c r="AN334" s="151"/>
      <c r="AO334" s="148"/>
      <c r="AP334" s="148"/>
      <c r="AS334" s="153"/>
      <c r="AT334" s="153"/>
      <c r="AU334" s="153"/>
      <c r="AV334" s="153"/>
      <c r="AW334" s="148"/>
      <c r="AX334" s="148"/>
      <c r="AY334" s="149"/>
      <c r="AZ334" s="150"/>
      <c r="BA334" s="148"/>
      <c r="BB334" s="148"/>
      <c r="BC334" s="151"/>
      <c r="BD334" s="151"/>
      <c r="BE334" s="151"/>
      <c r="BF334" s="148"/>
      <c r="BG334" s="148"/>
      <c r="BJ334" s="153"/>
      <c r="BK334" s="153"/>
      <c r="BL334" s="153"/>
      <c r="BM334" s="153"/>
      <c r="BN334" s="148"/>
      <c r="BO334" s="148"/>
      <c r="BP334" s="149"/>
      <c r="BQ334" s="150"/>
      <c r="BR334" s="148"/>
      <c r="BS334" s="148"/>
      <c r="BT334" s="151"/>
      <c r="BU334" s="151"/>
      <c r="BV334" s="151"/>
      <c r="BW334" s="148"/>
      <c r="BX334" s="148"/>
      <c r="CA334" s="153"/>
      <c r="CB334" s="153"/>
      <c r="CC334" s="153"/>
      <c r="CD334" s="153"/>
      <c r="CE334" s="148"/>
      <c r="CF334" s="148"/>
      <c r="CG334" s="149"/>
      <c r="CH334" s="150"/>
      <c r="CI334" s="148"/>
      <c r="CJ334" s="148"/>
      <c r="CK334" s="151"/>
      <c r="CL334" s="151"/>
      <c r="CM334" s="151"/>
      <c r="CN334" s="148"/>
      <c r="CO334" s="148"/>
      <c r="CR334" s="153"/>
      <c r="CS334" s="153"/>
      <c r="CT334" s="153"/>
      <c r="CU334" s="153"/>
      <c r="CV334" s="148"/>
      <c r="CW334" s="148"/>
      <c r="CX334" s="149"/>
      <c r="CY334" s="150"/>
      <c r="CZ334" s="148"/>
      <c r="DA334" s="148"/>
      <c r="DB334" s="151"/>
      <c r="DC334" s="151"/>
      <c r="DD334" s="151"/>
      <c r="DE334" s="148"/>
      <c r="DF334" s="148"/>
      <c r="DI334" s="153"/>
      <c r="DJ334" s="153"/>
      <c r="DK334" s="153"/>
      <c r="DL334" s="153"/>
      <c r="DM334" s="148"/>
      <c r="DN334" s="148"/>
      <c r="DO334" s="149"/>
      <c r="DP334" s="150"/>
      <c r="DQ334" s="148"/>
      <c r="DR334" s="148"/>
      <c r="DS334" s="151"/>
      <c r="DT334" s="151"/>
      <c r="DU334" s="151"/>
      <c r="DV334" s="148"/>
      <c r="DW334" s="148"/>
      <c r="DZ334" s="153"/>
      <c r="EA334" s="153"/>
      <c r="EB334" s="153"/>
      <c r="EC334" s="153"/>
      <c r="ED334" s="148"/>
      <c r="EE334" s="148"/>
      <c r="EF334" s="149"/>
      <c r="EG334" s="150"/>
      <c r="EH334" s="148"/>
      <c r="EI334" s="148"/>
      <c r="EJ334" s="151"/>
      <c r="EK334" s="151"/>
      <c r="EL334" s="151"/>
      <c r="EM334" s="148"/>
      <c r="EN334" s="148"/>
      <c r="EQ334" s="153"/>
      <c r="ER334" s="153"/>
      <c r="ES334" s="153"/>
      <c r="ET334" s="153"/>
      <c r="EU334" s="148"/>
      <c r="EV334" s="148"/>
      <c r="EW334" s="149"/>
      <c r="EX334" s="150"/>
      <c r="EY334" s="148"/>
      <c r="EZ334" s="148"/>
      <c r="FA334" s="151"/>
      <c r="FB334" s="151"/>
      <c r="FC334" s="151"/>
      <c r="FD334" s="148"/>
      <c r="FE334" s="148"/>
      <c r="FH334" s="153"/>
      <c r="FI334" s="153"/>
      <c r="FJ334" s="153"/>
      <c r="FK334" s="153"/>
      <c r="FL334" s="148"/>
      <c r="FM334" s="148"/>
      <c r="FN334" s="149"/>
      <c r="FO334" s="150"/>
      <c r="FP334" s="148"/>
      <c r="FQ334" s="148"/>
      <c r="FR334" s="151"/>
      <c r="FS334" s="151"/>
      <c r="FT334" s="151"/>
      <c r="FU334" s="148"/>
      <c r="FV334" s="148"/>
      <c r="FY334" s="153"/>
      <c r="FZ334" s="153"/>
      <c r="GA334" s="153"/>
      <c r="GB334" s="153"/>
      <c r="GC334" s="148"/>
      <c r="GD334" s="148"/>
      <c r="GE334" s="149"/>
      <c r="GF334" s="150"/>
      <c r="GG334" s="148"/>
      <c r="GH334" s="148"/>
      <c r="GI334" s="151"/>
      <c r="GJ334" s="151"/>
      <c r="GK334" s="151"/>
      <c r="GL334" s="148"/>
      <c r="GM334" s="148"/>
      <c r="GP334" s="153"/>
      <c r="GQ334" s="153"/>
      <c r="GR334" s="153"/>
      <c r="GS334" s="153"/>
      <c r="GT334" s="148"/>
      <c r="GU334" s="148"/>
      <c r="GV334" s="149"/>
      <c r="GW334" s="150"/>
      <c r="GX334" s="148"/>
      <c r="GY334" s="148"/>
      <c r="GZ334" s="151"/>
      <c r="HA334" s="151"/>
      <c r="HB334" s="151"/>
      <c r="HC334" s="148"/>
      <c r="HD334" s="148"/>
      <c r="HG334" s="153"/>
    </row>
    <row r="335" spans="1:215" s="152" customFormat="1" ht="41.25" customHeight="1">
      <c r="A335" s="375" t="s">
        <v>2645</v>
      </c>
      <c r="B335" s="516" t="s">
        <v>2646</v>
      </c>
      <c r="C335" s="516" t="s">
        <v>2646</v>
      </c>
      <c r="D335" s="516" t="s">
        <v>3733</v>
      </c>
      <c r="E335" s="483" t="str">
        <f t="shared" si="9"/>
        <v>山口市秋穂東4710-1</v>
      </c>
      <c r="F335" s="483" t="s">
        <v>2647</v>
      </c>
      <c r="G335" s="515">
        <v>41821</v>
      </c>
      <c r="H335" s="483" t="s">
        <v>4912</v>
      </c>
      <c r="I335" s="376" t="s">
        <v>3040</v>
      </c>
      <c r="J335" s="494" t="s">
        <v>744</v>
      </c>
      <c r="K335" s="486" t="s">
        <v>487</v>
      </c>
      <c r="L335" s="486" t="s">
        <v>410</v>
      </c>
      <c r="M335" s="483" t="s">
        <v>3486</v>
      </c>
      <c r="N335" s="483" t="s">
        <v>2648</v>
      </c>
      <c r="O335" s="487" t="s">
        <v>234</v>
      </c>
      <c r="P335" s="497" t="s">
        <v>512</v>
      </c>
      <c r="Q335" s="149"/>
      <c r="R335" s="150"/>
      <c r="S335" s="148"/>
      <c r="T335" s="148"/>
      <c r="U335" s="151"/>
      <c r="V335" s="151"/>
      <c r="W335" s="151"/>
      <c r="X335" s="148"/>
      <c r="Y335" s="148"/>
      <c r="AB335" s="153"/>
      <c r="AC335" s="153"/>
      <c r="AD335" s="153"/>
      <c r="AE335" s="153"/>
      <c r="AF335" s="148"/>
      <c r="AG335" s="148"/>
      <c r="AH335" s="149"/>
      <c r="AI335" s="150"/>
      <c r="AJ335" s="148"/>
      <c r="AK335" s="148"/>
      <c r="AL335" s="151"/>
      <c r="AM335" s="151"/>
      <c r="AN335" s="151"/>
      <c r="AO335" s="148"/>
      <c r="AP335" s="148"/>
      <c r="AS335" s="153"/>
      <c r="AT335" s="153"/>
      <c r="AU335" s="153"/>
      <c r="AV335" s="153"/>
      <c r="AW335" s="148"/>
      <c r="AX335" s="148"/>
      <c r="AY335" s="149"/>
      <c r="AZ335" s="150"/>
      <c r="BA335" s="148"/>
      <c r="BB335" s="148"/>
      <c r="BC335" s="151"/>
      <c r="BD335" s="151"/>
      <c r="BE335" s="151"/>
      <c r="BF335" s="148"/>
      <c r="BG335" s="148"/>
      <c r="BJ335" s="153"/>
      <c r="BK335" s="153"/>
      <c r="BL335" s="153"/>
      <c r="BM335" s="153"/>
      <c r="BN335" s="148"/>
      <c r="BO335" s="148"/>
      <c r="BP335" s="149"/>
      <c r="BQ335" s="150"/>
      <c r="BR335" s="148"/>
      <c r="BS335" s="148"/>
      <c r="BT335" s="151"/>
      <c r="BU335" s="151"/>
      <c r="BV335" s="151"/>
      <c r="BW335" s="148"/>
      <c r="BX335" s="148"/>
      <c r="CA335" s="153"/>
      <c r="CB335" s="153"/>
      <c r="CC335" s="153"/>
      <c r="CD335" s="153"/>
      <c r="CE335" s="148"/>
      <c r="CF335" s="148"/>
      <c r="CG335" s="149"/>
      <c r="CH335" s="150"/>
      <c r="CI335" s="148"/>
      <c r="CJ335" s="148"/>
      <c r="CK335" s="151"/>
      <c r="CL335" s="151"/>
      <c r="CM335" s="151"/>
      <c r="CN335" s="148"/>
      <c r="CO335" s="148"/>
      <c r="CR335" s="153"/>
      <c r="CS335" s="153"/>
      <c r="CT335" s="153"/>
      <c r="CU335" s="153"/>
      <c r="CV335" s="148"/>
      <c r="CW335" s="148"/>
      <c r="CX335" s="149"/>
      <c r="CY335" s="150"/>
      <c r="CZ335" s="148"/>
      <c r="DA335" s="148"/>
      <c r="DB335" s="151"/>
      <c r="DC335" s="151"/>
      <c r="DD335" s="151"/>
      <c r="DE335" s="148"/>
      <c r="DF335" s="148"/>
      <c r="DI335" s="153"/>
      <c r="DJ335" s="153"/>
      <c r="DK335" s="153"/>
      <c r="DL335" s="153"/>
      <c r="DM335" s="148"/>
      <c r="DN335" s="148"/>
      <c r="DO335" s="149"/>
      <c r="DP335" s="150"/>
      <c r="DQ335" s="148"/>
      <c r="DR335" s="148"/>
      <c r="DS335" s="151"/>
      <c r="DT335" s="151"/>
      <c r="DU335" s="151"/>
      <c r="DV335" s="148"/>
      <c r="DW335" s="148"/>
      <c r="DZ335" s="153"/>
      <c r="EA335" s="153"/>
      <c r="EB335" s="153"/>
      <c r="EC335" s="153"/>
      <c r="ED335" s="148"/>
      <c r="EE335" s="148"/>
      <c r="EF335" s="149"/>
      <c r="EG335" s="150"/>
      <c r="EH335" s="148"/>
      <c r="EI335" s="148"/>
      <c r="EJ335" s="151"/>
      <c r="EK335" s="151"/>
      <c r="EL335" s="151"/>
      <c r="EM335" s="148"/>
      <c r="EN335" s="148"/>
      <c r="EQ335" s="153"/>
      <c r="ER335" s="153"/>
      <c r="ES335" s="153"/>
      <c r="ET335" s="153"/>
      <c r="EU335" s="148"/>
      <c r="EV335" s="148"/>
      <c r="EW335" s="149"/>
      <c r="EX335" s="150"/>
      <c r="EY335" s="148"/>
      <c r="EZ335" s="148"/>
      <c r="FA335" s="151"/>
      <c r="FB335" s="151"/>
      <c r="FC335" s="151"/>
      <c r="FD335" s="148"/>
      <c r="FE335" s="148"/>
      <c r="FH335" s="153"/>
      <c r="FI335" s="153"/>
      <c r="FJ335" s="153"/>
      <c r="FK335" s="153"/>
      <c r="FL335" s="148"/>
      <c r="FM335" s="148"/>
      <c r="FN335" s="149"/>
      <c r="FO335" s="150"/>
      <c r="FP335" s="148"/>
      <c r="FQ335" s="148"/>
      <c r="FR335" s="151"/>
      <c r="FS335" s="151"/>
      <c r="FT335" s="151"/>
      <c r="FU335" s="148"/>
      <c r="FV335" s="148"/>
      <c r="FY335" s="153"/>
      <c r="FZ335" s="153"/>
      <c r="GA335" s="153"/>
      <c r="GB335" s="153"/>
      <c r="GC335" s="148"/>
      <c r="GD335" s="148"/>
      <c r="GE335" s="149"/>
      <c r="GF335" s="150"/>
      <c r="GG335" s="148"/>
      <c r="GH335" s="148"/>
      <c r="GI335" s="151"/>
      <c r="GJ335" s="151"/>
      <c r="GK335" s="151"/>
      <c r="GL335" s="148"/>
      <c r="GM335" s="148"/>
      <c r="GP335" s="153"/>
      <c r="GQ335" s="153"/>
      <c r="GR335" s="153"/>
      <c r="GS335" s="153"/>
      <c r="GT335" s="148"/>
      <c r="GU335" s="148"/>
      <c r="GV335" s="149"/>
      <c r="GW335" s="150"/>
      <c r="GX335" s="148"/>
      <c r="GY335" s="148"/>
      <c r="GZ335" s="151"/>
      <c r="HA335" s="151"/>
      <c r="HB335" s="151"/>
      <c r="HC335" s="148"/>
      <c r="HD335" s="148"/>
      <c r="HG335" s="153"/>
    </row>
    <row r="336" spans="1:215" s="152" customFormat="1" ht="41.25" customHeight="1">
      <c r="A336" s="375" t="s">
        <v>2649</v>
      </c>
      <c r="B336" s="516" t="s">
        <v>2650</v>
      </c>
      <c r="C336" s="516" t="s">
        <v>2650</v>
      </c>
      <c r="D336" s="516" t="s">
        <v>8679</v>
      </c>
      <c r="E336" s="483" t="str">
        <f t="shared" si="9"/>
        <v>山口市駅通り2-3-24</v>
      </c>
      <c r="F336" s="483" t="s">
        <v>2651</v>
      </c>
      <c r="G336" s="515">
        <v>41821</v>
      </c>
      <c r="H336" s="483" t="s">
        <v>6504</v>
      </c>
      <c r="I336" s="376" t="s">
        <v>3040</v>
      </c>
      <c r="J336" s="494" t="s">
        <v>744</v>
      </c>
      <c r="K336" s="486" t="s">
        <v>487</v>
      </c>
      <c r="L336" s="486" t="s">
        <v>410</v>
      </c>
      <c r="M336" s="483" t="s">
        <v>3487</v>
      </c>
      <c r="N336" s="483" t="s">
        <v>2652</v>
      </c>
      <c r="O336" s="487" t="s">
        <v>234</v>
      </c>
      <c r="P336" s="497" t="s">
        <v>512</v>
      </c>
      <c r="Q336" s="149"/>
      <c r="R336" s="150"/>
      <c r="S336" s="148"/>
      <c r="T336" s="148"/>
      <c r="U336" s="151"/>
      <c r="V336" s="151"/>
      <c r="W336" s="151"/>
      <c r="X336" s="148"/>
      <c r="Y336" s="148"/>
      <c r="AB336" s="153"/>
      <c r="AC336" s="153"/>
      <c r="AD336" s="153"/>
      <c r="AE336" s="153"/>
      <c r="AF336" s="148"/>
      <c r="AG336" s="148"/>
      <c r="AH336" s="149"/>
      <c r="AI336" s="150"/>
      <c r="AJ336" s="148"/>
      <c r="AK336" s="148"/>
      <c r="AL336" s="151"/>
      <c r="AM336" s="151"/>
      <c r="AN336" s="151"/>
      <c r="AO336" s="148"/>
      <c r="AP336" s="148"/>
      <c r="AS336" s="153"/>
      <c r="AT336" s="153"/>
      <c r="AU336" s="153"/>
      <c r="AV336" s="153"/>
      <c r="AW336" s="148"/>
      <c r="AX336" s="148"/>
      <c r="AY336" s="149"/>
      <c r="AZ336" s="150"/>
      <c r="BA336" s="148"/>
      <c r="BB336" s="148"/>
      <c r="BC336" s="151"/>
      <c r="BD336" s="151"/>
      <c r="BE336" s="151"/>
      <c r="BF336" s="148"/>
      <c r="BG336" s="148"/>
      <c r="BJ336" s="153"/>
      <c r="BK336" s="153"/>
      <c r="BL336" s="153"/>
      <c r="BM336" s="153"/>
      <c r="BN336" s="148"/>
      <c r="BO336" s="148"/>
      <c r="BP336" s="149"/>
      <c r="BQ336" s="150"/>
      <c r="BR336" s="148"/>
      <c r="BS336" s="148"/>
      <c r="BT336" s="151"/>
      <c r="BU336" s="151"/>
      <c r="BV336" s="151"/>
      <c r="BW336" s="148"/>
      <c r="BX336" s="148"/>
      <c r="CA336" s="153"/>
      <c r="CB336" s="153"/>
      <c r="CC336" s="153"/>
      <c r="CD336" s="153"/>
      <c r="CE336" s="148"/>
      <c r="CF336" s="148"/>
      <c r="CG336" s="149"/>
      <c r="CH336" s="150"/>
      <c r="CI336" s="148"/>
      <c r="CJ336" s="148"/>
      <c r="CK336" s="151"/>
      <c r="CL336" s="151"/>
      <c r="CM336" s="151"/>
      <c r="CN336" s="148"/>
      <c r="CO336" s="148"/>
      <c r="CR336" s="153"/>
      <c r="CS336" s="153"/>
      <c r="CT336" s="153"/>
      <c r="CU336" s="153"/>
      <c r="CV336" s="148"/>
      <c r="CW336" s="148"/>
      <c r="CX336" s="149"/>
      <c r="CY336" s="150"/>
      <c r="CZ336" s="148"/>
      <c r="DA336" s="148"/>
      <c r="DB336" s="151"/>
      <c r="DC336" s="151"/>
      <c r="DD336" s="151"/>
      <c r="DE336" s="148"/>
      <c r="DF336" s="148"/>
      <c r="DI336" s="153"/>
      <c r="DJ336" s="153"/>
      <c r="DK336" s="153"/>
      <c r="DL336" s="153"/>
      <c r="DM336" s="148"/>
      <c r="DN336" s="148"/>
      <c r="DO336" s="149"/>
      <c r="DP336" s="150"/>
      <c r="DQ336" s="148"/>
      <c r="DR336" s="148"/>
      <c r="DS336" s="151"/>
      <c r="DT336" s="151"/>
      <c r="DU336" s="151"/>
      <c r="DV336" s="148"/>
      <c r="DW336" s="148"/>
      <c r="DZ336" s="153"/>
      <c r="EA336" s="153"/>
      <c r="EB336" s="153"/>
      <c r="EC336" s="153"/>
      <c r="ED336" s="148"/>
      <c r="EE336" s="148"/>
      <c r="EF336" s="149"/>
      <c r="EG336" s="150"/>
      <c r="EH336" s="148"/>
      <c r="EI336" s="148"/>
      <c r="EJ336" s="151"/>
      <c r="EK336" s="151"/>
      <c r="EL336" s="151"/>
      <c r="EM336" s="148"/>
      <c r="EN336" s="148"/>
      <c r="EQ336" s="153"/>
      <c r="ER336" s="153"/>
      <c r="ES336" s="153"/>
      <c r="ET336" s="153"/>
      <c r="EU336" s="148"/>
      <c r="EV336" s="148"/>
      <c r="EW336" s="149"/>
      <c r="EX336" s="150"/>
      <c r="EY336" s="148"/>
      <c r="EZ336" s="148"/>
      <c r="FA336" s="151"/>
      <c r="FB336" s="151"/>
      <c r="FC336" s="151"/>
      <c r="FD336" s="148"/>
      <c r="FE336" s="148"/>
      <c r="FH336" s="153"/>
      <c r="FI336" s="153"/>
      <c r="FJ336" s="153"/>
      <c r="FK336" s="153"/>
      <c r="FL336" s="148"/>
      <c r="FM336" s="148"/>
      <c r="FN336" s="149"/>
      <c r="FO336" s="150"/>
      <c r="FP336" s="148"/>
      <c r="FQ336" s="148"/>
      <c r="FR336" s="151"/>
      <c r="FS336" s="151"/>
      <c r="FT336" s="151"/>
      <c r="FU336" s="148"/>
      <c r="FV336" s="148"/>
      <c r="FY336" s="153"/>
      <c r="FZ336" s="153"/>
      <c r="GA336" s="153"/>
      <c r="GB336" s="153"/>
      <c r="GC336" s="148"/>
      <c r="GD336" s="148"/>
      <c r="GE336" s="149"/>
      <c r="GF336" s="150"/>
      <c r="GG336" s="148"/>
      <c r="GH336" s="148"/>
      <c r="GI336" s="151"/>
      <c r="GJ336" s="151"/>
      <c r="GK336" s="151"/>
      <c r="GL336" s="148"/>
      <c r="GM336" s="148"/>
      <c r="GP336" s="153"/>
      <c r="GQ336" s="153"/>
      <c r="GR336" s="153"/>
      <c r="GS336" s="153"/>
      <c r="GT336" s="148"/>
      <c r="GU336" s="148"/>
      <c r="GV336" s="149"/>
      <c r="GW336" s="150"/>
      <c r="GX336" s="148"/>
      <c r="GY336" s="148"/>
      <c r="GZ336" s="151"/>
      <c r="HA336" s="151"/>
      <c r="HB336" s="151"/>
      <c r="HC336" s="148"/>
      <c r="HD336" s="148"/>
      <c r="HG336" s="153"/>
    </row>
    <row r="337" spans="1:215" s="152" customFormat="1" ht="41.25" customHeight="1">
      <c r="A337" s="375" t="s">
        <v>2653</v>
      </c>
      <c r="B337" s="516" t="s">
        <v>2654</v>
      </c>
      <c r="C337" s="516" t="s">
        <v>2654</v>
      </c>
      <c r="D337" s="516" t="s">
        <v>3732</v>
      </c>
      <c r="E337" s="483" t="str">
        <f t="shared" si="9"/>
        <v>山口市下小鯖1339-16</v>
      </c>
      <c r="F337" s="483" t="s">
        <v>2655</v>
      </c>
      <c r="G337" s="515">
        <v>41852</v>
      </c>
      <c r="H337" s="483" t="s">
        <v>4911</v>
      </c>
      <c r="I337" s="376" t="s">
        <v>3040</v>
      </c>
      <c r="J337" s="494" t="s">
        <v>744</v>
      </c>
      <c r="K337" s="486" t="s">
        <v>487</v>
      </c>
      <c r="L337" s="486" t="s">
        <v>410</v>
      </c>
      <c r="M337" s="483" t="s">
        <v>4910</v>
      </c>
      <c r="N337" s="483" t="s">
        <v>2656</v>
      </c>
      <c r="O337" s="487" t="s">
        <v>234</v>
      </c>
      <c r="P337" s="497" t="s">
        <v>510</v>
      </c>
      <c r="Q337" s="149"/>
      <c r="R337" s="150"/>
      <c r="S337" s="148"/>
      <c r="T337" s="148"/>
      <c r="U337" s="151"/>
      <c r="V337" s="151"/>
      <c r="W337" s="151"/>
      <c r="X337" s="148"/>
      <c r="Y337" s="148"/>
      <c r="AB337" s="153"/>
      <c r="AC337" s="153"/>
      <c r="AD337" s="153"/>
      <c r="AE337" s="153"/>
      <c r="AF337" s="148"/>
      <c r="AG337" s="148"/>
      <c r="AH337" s="149"/>
      <c r="AI337" s="150"/>
      <c r="AJ337" s="148"/>
      <c r="AK337" s="148"/>
      <c r="AL337" s="151"/>
      <c r="AM337" s="151"/>
      <c r="AN337" s="151"/>
      <c r="AO337" s="148"/>
      <c r="AP337" s="148"/>
      <c r="AS337" s="153"/>
      <c r="AT337" s="153"/>
      <c r="AU337" s="153"/>
      <c r="AV337" s="153"/>
      <c r="AW337" s="148"/>
      <c r="AX337" s="148"/>
      <c r="AY337" s="149"/>
      <c r="AZ337" s="150"/>
      <c r="BA337" s="148"/>
      <c r="BB337" s="148"/>
      <c r="BC337" s="151"/>
      <c r="BD337" s="151"/>
      <c r="BE337" s="151"/>
      <c r="BF337" s="148"/>
      <c r="BG337" s="148"/>
      <c r="BJ337" s="153"/>
      <c r="BK337" s="153"/>
      <c r="BL337" s="153"/>
      <c r="BM337" s="153"/>
      <c r="BN337" s="148"/>
      <c r="BO337" s="148"/>
      <c r="BP337" s="149"/>
      <c r="BQ337" s="150"/>
      <c r="BR337" s="148"/>
      <c r="BS337" s="148"/>
      <c r="BT337" s="151"/>
      <c r="BU337" s="151"/>
      <c r="BV337" s="151"/>
      <c r="BW337" s="148"/>
      <c r="BX337" s="148"/>
      <c r="CA337" s="153"/>
      <c r="CB337" s="153"/>
      <c r="CC337" s="153"/>
      <c r="CD337" s="153"/>
      <c r="CE337" s="148"/>
      <c r="CF337" s="148"/>
      <c r="CG337" s="149"/>
      <c r="CH337" s="150"/>
      <c r="CI337" s="148"/>
      <c r="CJ337" s="148"/>
      <c r="CK337" s="151"/>
      <c r="CL337" s="151"/>
      <c r="CM337" s="151"/>
      <c r="CN337" s="148"/>
      <c r="CO337" s="148"/>
      <c r="CR337" s="153"/>
      <c r="CS337" s="153"/>
      <c r="CT337" s="153"/>
      <c r="CU337" s="153"/>
      <c r="CV337" s="148"/>
      <c r="CW337" s="148"/>
      <c r="CX337" s="149"/>
      <c r="CY337" s="150"/>
      <c r="CZ337" s="148"/>
      <c r="DA337" s="148"/>
      <c r="DB337" s="151"/>
      <c r="DC337" s="151"/>
      <c r="DD337" s="151"/>
      <c r="DE337" s="148"/>
      <c r="DF337" s="148"/>
      <c r="DI337" s="153"/>
      <c r="DJ337" s="153"/>
      <c r="DK337" s="153"/>
      <c r="DL337" s="153"/>
      <c r="DM337" s="148"/>
      <c r="DN337" s="148"/>
      <c r="DO337" s="149"/>
      <c r="DP337" s="150"/>
      <c r="DQ337" s="148"/>
      <c r="DR337" s="148"/>
      <c r="DS337" s="151"/>
      <c r="DT337" s="151"/>
      <c r="DU337" s="151"/>
      <c r="DV337" s="148"/>
      <c r="DW337" s="148"/>
      <c r="DZ337" s="153"/>
      <c r="EA337" s="153"/>
      <c r="EB337" s="153"/>
      <c r="EC337" s="153"/>
      <c r="ED337" s="148"/>
      <c r="EE337" s="148"/>
      <c r="EF337" s="149"/>
      <c r="EG337" s="150"/>
      <c r="EH337" s="148"/>
      <c r="EI337" s="148"/>
      <c r="EJ337" s="151"/>
      <c r="EK337" s="151"/>
      <c r="EL337" s="151"/>
      <c r="EM337" s="148"/>
      <c r="EN337" s="148"/>
      <c r="EQ337" s="153"/>
      <c r="ER337" s="153"/>
      <c r="ES337" s="153"/>
      <c r="ET337" s="153"/>
      <c r="EU337" s="148"/>
      <c r="EV337" s="148"/>
      <c r="EW337" s="149"/>
      <c r="EX337" s="150"/>
      <c r="EY337" s="148"/>
      <c r="EZ337" s="148"/>
      <c r="FA337" s="151"/>
      <c r="FB337" s="151"/>
      <c r="FC337" s="151"/>
      <c r="FD337" s="148"/>
      <c r="FE337" s="148"/>
      <c r="FH337" s="153"/>
      <c r="FI337" s="153"/>
      <c r="FJ337" s="153"/>
      <c r="FK337" s="153"/>
      <c r="FL337" s="148"/>
      <c r="FM337" s="148"/>
      <c r="FN337" s="149"/>
      <c r="FO337" s="150"/>
      <c r="FP337" s="148"/>
      <c r="FQ337" s="148"/>
      <c r="FR337" s="151"/>
      <c r="FS337" s="151"/>
      <c r="FT337" s="151"/>
      <c r="FU337" s="148"/>
      <c r="FV337" s="148"/>
      <c r="FY337" s="153"/>
      <c r="FZ337" s="153"/>
      <c r="GA337" s="153"/>
      <c r="GB337" s="153"/>
      <c r="GC337" s="148"/>
      <c r="GD337" s="148"/>
      <c r="GE337" s="149"/>
      <c r="GF337" s="150"/>
      <c r="GG337" s="148"/>
      <c r="GH337" s="148"/>
      <c r="GI337" s="151"/>
      <c r="GJ337" s="151"/>
      <c r="GK337" s="151"/>
      <c r="GL337" s="148"/>
      <c r="GM337" s="148"/>
      <c r="GP337" s="153"/>
      <c r="GQ337" s="153"/>
      <c r="GR337" s="153"/>
      <c r="GS337" s="153"/>
      <c r="GT337" s="148"/>
      <c r="GU337" s="148"/>
      <c r="GV337" s="149"/>
      <c r="GW337" s="150"/>
      <c r="GX337" s="148"/>
      <c r="GY337" s="148"/>
      <c r="GZ337" s="151"/>
      <c r="HA337" s="151"/>
      <c r="HB337" s="151"/>
      <c r="HC337" s="148"/>
      <c r="HD337" s="148"/>
      <c r="HG337" s="153"/>
    </row>
    <row r="338" spans="1:215" s="152" customFormat="1" ht="41.25" customHeight="1">
      <c r="A338" s="375" t="s">
        <v>2657</v>
      </c>
      <c r="B338" s="516" t="s">
        <v>2658</v>
      </c>
      <c r="C338" s="516" t="s">
        <v>2658</v>
      </c>
      <c r="D338" s="516" t="s">
        <v>7398</v>
      </c>
      <c r="E338" s="483" t="str">
        <f t="shared" si="9"/>
        <v>山口市宮野下11384-1</v>
      </c>
      <c r="F338" s="483" t="s">
        <v>2659</v>
      </c>
      <c r="G338" s="515">
        <v>41883</v>
      </c>
      <c r="H338" s="483" t="s">
        <v>4909</v>
      </c>
      <c r="I338" s="376" t="s">
        <v>424</v>
      </c>
      <c r="J338" s="494" t="s">
        <v>744</v>
      </c>
      <c r="K338" s="486" t="s">
        <v>487</v>
      </c>
      <c r="L338" s="486" t="s">
        <v>410</v>
      </c>
      <c r="M338" s="483" t="s">
        <v>7399</v>
      </c>
      <c r="N338" s="483" t="s">
        <v>2660</v>
      </c>
      <c r="O338" s="487" t="s">
        <v>234</v>
      </c>
      <c r="P338" s="497" t="s">
        <v>512</v>
      </c>
      <c r="Q338" s="149"/>
      <c r="R338" s="150"/>
      <c r="S338" s="148"/>
      <c r="T338" s="148"/>
      <c r="U338" s="151"/>
      <c r="V338" s="151"/>
      <c r="W338" s="151"/>
      <c r="X338" s="148"/>
      <c r="Y338" s="148"/>
      <c r="AB338" s="153"/>
      <c r="AC338" s="153"/>
      <c r="AD338" s="153"/>
      <c r="AE338" s="153"/>
      <c r="AF338" s="148"/>
      <c r="AG338" s="148"/>
      <c r="AH338" s="149"/>
      <c r="AI338" s="150"/>
      <c r="AJ338" s="148"/>
      <c r="AK338" s="148"/>
      <c r="AL338" s="151"/>
      <c r="AM338" s="151"/>
      <c r="AN338" s="151"/>
      <c r="AO338" s="148"/>
      <c r="AP338" s="148"/>
      <c r="AS338" s="153"/>
      <c r="AT338" s="153"/>
      <c r="AU338" s="153"/>
      <c r="AV338" s="153"/>
      <c r="AW338" s="148"/>
      <c r="AX338" s="148"/>
      <c r="AY338" s="149"/>
      <c r="AZ338" s="150"/>
      <c r="BA338" s="148"/>
      <c r="BB338" s="148"/>
      <c r="BC338" s="151"/>
      <c r="BD338" s="151"/>
      <c r="BE338" s="151"/>
      <c r="BF338" s="148"/>
      <c r="BG338" s="148"/>
      <c r="BJ338" s="153"/>
      <c r="BK338" s="153"/>
      <c r="BL338" s="153"/>
      <c r="BM338" s="153"/>
      <c r="BN338" s="148"/>
      <c r="BO338" s="148"/>
      <c r="BP338" s="149"/>
      <c r="BQ338" s="150"/>
      <c r="BR338" s="148"/>
      <c r="BS338" s="148"/>
      <c r="BT338" s="151"/>
      <c r="BU338" s="151"/>
      <c r="BV338" s="151"/>
      <c r="BW338" s="148"/>
      <c r="BX338" s="148"/>
      <c r="CA338" s="153"/>
      <c r="CB338" s="153"/>
      <c r="CC338" s="153"/>
      <c r="CD338" s="153"/>
      <c r="CE338" s="148"/>
      <c r="CF338" s="148"/>
      <c r="CG338" s="149"/>
      <c r="CH338" s="150"/>
      <c r="CI338" s="148"/>
      <c r="CJ338" s="148"/>
      <c r="CK338" s="151"/>
      <c r="CL338" s="151"/>
      <c r="CM338" s="151"/>
      <c r="CN338" s="148"/>
      <c r="CO338" s="148"/>
      <c r="CR338" s="153"/>
      <c r="CS338" s="153"/>
      <c r="CT338" s="153"/>
      <c r="CU338" s="153"/>
      <c r="CV338" s="148"/>
      <c r="CW338" s="148"/>
      <c r="CX338" s="149"/>
      <c r="CY338" s="150"/>
      <c r="CZ338" s="148"/>
      <c r="DA338" s="148"/>
      <c r="DB338" s="151"/>
      <c r="DC338" s="151"/>
      <c r="DD338" s="151"/>
      <c r="DE338" s="148"/>
      <c r="DF338" s="148"/>
      <c r="DI338" s="153"/>
      <c r="DJ338" s="153"/>
      <c r="DK338" s="153"/>
      <c r="DL338" s="153"/>
      <c r="DM338" s="148"/>
      <c r="DN338" s="148"/>
      <c r="DO338" s="149"/>
      <c r="DP338" s="150"/>
      <c r="DQ338" s="148"/>
      <c r="DR338" s="148"/>
      <c r="DS338" s="151"/>
      <c r="DT338" s="151"/>
      <c r="DU338" s="151"/>
      <c r="DV338" s="148"/>
      <c r="DW338" s="148"/>
      <c r="DZ338" s="153"/>
      <c r="EA338" s="153"/>
      <c r="EB338" s="153"/>
      <c r="EC338" s="153"/>
      <c r="ED338" s="148"/>
      <c r="EE338" s="148"/>
      <c r="EF338" s="149"/>
      <c r="EG338" s="150"/>
      <c r="EH338" s="148"/>
      <c r="EI338" s="148"/>
      <c r="EJ338" s="151"/>
      <c r="EK338" s="151"/>
      <c r="EL338" s="151"/>
      <c r="EM338" s="148"/>
      <c r="EN338" s="148"/>
      <c r="EQ338" s="153"/>
      <c r="ER338" s="153"/>
      <c r="ES338" s="153"/>
      <c r="ET338" s="153"/>
      <c r="EU338" s="148"/>
      <c r="EV338" s="148"/>
      <c r="EW338" s="149"/>
      <c r="EX338" s="150"/>
      <c r="EY338" s="148"/>
      <c r="EZ338" s="148"/>
      <c r="FA338" s="151"/>
      <c r="FB338" s="151"/>
      <c r="FC338" s="151"/>
      <c r="FD338" s="148"/>
      <c r="FE338" s="148"/>
      <c r="FH338" s="153"/>
      <c r="FI338" s="153"/>
      <c r="FJ338" s="153"/>
      <c r="FK338" s="153"/>
      <c r="FL338" s="148"/>
      <c r="FM338" s="148"/>
      <c r="FN338" s="149"/>
      <c r="FO338" s="150"/>
      <c r="FP338" s="148"/>
      <c r="FQ338" s="148"/>
      <c r="FR338" s="151"/>
      <c r="FS338" s="151"/>
      <c r="FT338" s="151"/>
      <c r="FU338" s="148"/>
      <c r="FV338" s="148"/>
      <c r="FY338" s="153"/>
      <c r="FZ338" s="153"/>
      <c r="GA338" s="153"/>
      <c r="GB338" s="153"/>
      <c r="GC338" s="148"/>
      <c r="GD338" s="148"/>
      <c r="GE338" s="149"/>
      <c r="GF338" s="150"/>
      <c r="GG338" s="148"/>
      <c r="GH338" s="148"/>
      <c r="GI338" s="151"/>
      <c r="GJ338" s="151"/>
      <c r="GK338" s="151"/>
      <c r="GL338" s="148"/>
      <c r="GM338" s="148"/>
      <c r="GP338" s="153"/>
      <c r="GQ338" s="153"/>
      <c r="GR338" s="153"/>
      <c r="GS338" s="153"/>
      <c r="GT338" s="148"/>
      <c r="GU338" s="148"/>
      <c r="GV338" s="149"/>
      <c r="GW338" s="150"/>
      <c r="GX338" s="148"/>
      <c r="GY338" s="148"/>
      <c r="GZ338" s="151"/>
      <c r="HA338" s="151"/>
      <c r="HB338" s="151"/>
      <c r="HC338" s="148"/>
      <c r="HD338" s="148"/>
      <c r="HG338" s="153"/>
    </row>
    <row r="339" spans="1:215" s="152" customFormat="1" ht="41.25" customHeight="1">
      <c r="A339" s="375" t="s">
        <v>2661</v>
      </c>
      <c r="B339" s="516" t="s">
        <v>2662</v>
      </c>
      <c r="C339" s="516" t="s">
        <v>2662</v>
      </c>
      <c r="D339" s="516" t="s">
        <v>3731</v>
      </c>
      <c r="E339" s="483" t="str">
        <f t="shared" si="9"/>
        <v>山口市仁保下郷734-1</v>
      </c>
      <c r="F339" s="483" t="s">
        <v>2663</v>
      </c>
      <c r="G339" s="515">
        <v>41944</v>
      </c>
      <c r="H339" s="483" t="s">
        <v>4908</v>
      </c>
      <c r="I339" s="376" t="s">
        <v>424</v>
      </c>
      <c r="J339" s="494" t="s">
        <v>744</v>
      </c>
      <c r="K339" s="486" t="s">
        <v>487</v>
      </c>
      <c r="L339" s="486" t="s">
        <v>410</v>
      </c>
      <c r="M339" s="483" t="s">
        <v>3488</v>
      </c>
      <c r="N339" s="483" t="s">
        <v>2664</v>
      </c>
      <c r="O339" s="487" t="s">
        <v>234</v>
      </c>
      <c r="P339" s="497" t="s">
        <v>512</v>
      </c>
      <c r="Q339" s="149"/>
      <c r="R339" s="150"/>
      <c r="S339" s="148"/>
      <c r="T339" s="148"/>
      <c r="U339" s="151"/>
      <c r="V339" s="151"/>
      <c r="W339" s="151"/>
      <c r="X339" s="148"/>
      <c r="Y339" s="148"/>
      <c r="AB339" s="153"/>
      <c r="AC339" s="153"/>
      <c r="AD339" s="153"/>
      <c r="AE339" s="153"/>
      <c r="AF339" s="148"/>
      <c r="AG339" s="148"/>
      <c r="AH339" s="149"/>
      <c r="AI339" s="150"/>
      <c r="AJ339" s="148"/>
      <c r="AK339" s="148"/>
      <c r="AL339" s="151"/>
      <c r="AM339" s="151"/>
      <c r="AN339" s="151"/>
      <c r="AO339" s="148"/>
      <c r="AP339" s="148"/>
      <c r="AS339" s="153"/>
      <c r="AT339" s="153"/>
      <c r="AU339" s="153"/>
      <c r="AV339" s="153"/>
      <c r="AW339" s="148"/>
      <c r="AX339" s="148"/>
      <c r="AY339" s="149"/>
      <c r="AZ339" s="150"/>
      <c r="BA339" s="148"/>
      <c r="BB339" s="148"/>
      <c r="BC339" s="151"/>
      <c r="BD339" s="151"/>
      <c r="BE339" s="151"/>
      <c r="BF339" s="148"/>
      <c r="BG339" s="148"/>
      <c r="BJ339" s="153"/>
      <c r="BK339" s="153"/>
      <c r="BL339" s="153"/>
      <c r="BM339" s="153"/>
      <c r="BN339" s="148"/>
      <c r="BO339" s="148"/>
      <c r="BP339" s="149"/>
      <c r="BQ339" s="150"/>
      <c r="BR339" s="148"/>
      <c r="BS339" s="148"/>
      <c r="BT339" s="151"/>
      <c r="BU339" s="151"/>
      <c r="BV339" s="151"/>
      <c r="BW339" s="148"/>
      <c r="BX339" s="148"/>
      <c r="CA339" s="153"/>
      <c r="CB339" s="153"/>
      <c r="CC339" s="153"/>
      <c r="CD339" s="153"/>
      <c r="CE339" s="148"/>
      <c r="CF339" s="148"/>
      <c r="CG339" s="149"/>
      <c r="CH339" s="150"/>
      <c r="CI339" s="148"/>
      <c r="CJ339" s="148"/>
      <c r="CK339" s="151"/>
      <c r="CL339" s="151"/>
      <c r="CM339" s="151"/>
      <c r="CN339" s="148"/>
      <c r="CO339" s="148"/>
      <c r="CR339" s="153"/>
      <c r="CS339" s="153"/>
      <c r="CT339" s="153"/>
      <c r="CU339" s="153"/>
      <c r="CV339" s="148"/>
      <c r="CW339" s="148"/>
      <c r="CX339" s="149"/>
      <c r="CY339" s="150"/>
      <c r="CZ339" s="148"/>
      <c r="DA339" s="148"/>
      <c r="DB339" s="151"/>
      <c r="DC339" s="151"/>
      <c r="DD339" s="151"/>
      <c r="DE339" s="148"/>
      <c r="DF339" s="148"/>
      <c r="DI339" s="153"/>
      <c r="DJ339" s="153"/>
      <c r="DK339" s="153"/>
      <c r="DL339" s="153"/>
      <c r="DM339" s="148"/>
      <c r="DN339" s="148"/>
      <c r="DO339" s="149"/>
      <c r="DP339" s="150"/>
      <c r="DQ339" s="148"/>
      <c r="DR339" s="148"/>
      <c r="DS339" s="151"/>
      <c r="DT339" s="151"/>
      <c r="DU339" s="151"/>
      <c r="DV339" s="148"/>
      <c r="DW339" s="148"/>
      <c r="DZ339" s="153"/>
      <c r="EA339" s="153"/>
      <c r="EB339" s="153"/>
      <c r="EC339" s="153"/>
      <c r="ED339" s="148"/>
      <c r="EE339" s="148"/>
      <c r="EF339" s="149"/>
      <c r="EG339" s="150"/>
      <c r="EH339" s="148"/>
      <c r="EI339" s="148"/>
      <c r="EJ339" s="151"/>
      <c r="EK339" s="151"/>
      <c r="EL339" s="151"/>
      <c r="EM339" s="148"/>
      <c r="EN339" s="148"/>
      <c r="EQ339" s="153"/>
      <c r="ER339" s="153"/>
      <c r="ES339" s="153"/>
      <c r="ET339" s="153"/>
      <c r="EU339" s="148"/>
      <c r="EV339" s="148"/>
      <c r="EW339" s="149"/>
      <c r="EX339" s="150"/>
      <c r="EY339" s="148"/>
      <c r="EZ339" s="148"/>
      <c r="FA339" s="151"/>
      <c r="FB339" s="151"/>
      <c r="FC339" s="151"/>
      <c r="FD339" s="148"/>
      <c r="FE339" s="148"/>
      <c r="FH339" s="153"/>
      <c r="FI339" s="153"/>
      <c r="FJ339" s="153"/>
      <c r="FK339" s="153"/>
      <c r="FL339" s="148"/>
      <c r="FM339" s="148"/>
      <c r="FN339" s="149"/>
      <c r="FO339" s="150"/>
      <c r="FP339" s="148"/>
      <c r="FQ339" s="148"/>
      <c r="FR339" s="151"/>
      <c r="FS339" s="151"/>
      <c r="FT339" s="151"/>
      <c r="FU339" s="148"/>
      <c r="FV339" s="148"/>
      <c r="FY339" s="153"/>
      <c r="FZ339" s="153"/>
      <c r="GA339" s="153"/>
      <c r="GB339" s="153"/>
      <c r="GC339" s="148"/>
      <c r="GD339" s="148"/>
      <c r="GE339" s="149"/>
      <c r="GF339" s="150"/>
      <c r="GG339" s="148"/>
      <c r="GH339" s="148"/>
      <c r="GI339" s="151"/>
      <c r="GJ339" s="151"/>
      <c r="GK339" s="151"/>
      <c r="GL339" s="148"/>
      <c r="GM339" s="148"/>
      <c r="GP339" s="153"/>
      <c r="GQ339" s="153"/>
      <c r="GR339" s="153"/>
      <c r="GS339" s="153"/>
      <c r="GT339" s="148"/>
      <c r="GU339" s="148"/>
      <c r="GV339" s="149"/>
      <c r="GW339" s="150"/>
      <c r="GX339" s="148"/>
      <c r="GY339" s="148"/>
      <c r="GZ339" s="151"/>
      <c r="HA339" s="151"/>
      <c r="HB339" s="151"/>
      <c r="HC339" s="148"/>
      <c r="HD339" s="148"/>
      <c r="HG339" s="153"/>
    </row>
    <row r="340" spans="1:215" s="152" customFormat="1" ht="41.25" customHeight="1">
      <c r="A340" s="375" t="s">
        <v>2665</v>
      </c>
      <c r="B340" s="516" t="s">
        <v>2430</v>
      </c>
      <c r="C340" s="516" t="s">
        <v>2430</v>
      </c>
      <c r="D340" s="516" t="s">
        <v>4907</v>
      </c>
      <c r="E340" s="483" t="str">
        <f t="shared" si="9"/>
        <v>山口市湯田温泉4-6-13</v>
      </c>
      <c r="F340" s="483" t="s">
        <v>2644</v>
      </c>
      <c r="G340" s="515">
        <v>41944</v>
      </c>
      <c r="H340" s="483" t="s">
        <v>4906</v>
      </c>
      <c r="I340" s="376" t="s">
        <v>3040</v>
      </c>
      <c r="J340" s="494" t="s">
        <v>744</v>
      </c>
      <c r="K340" s="486" t="s">
        <v>487</v>
      </c>
      <c r="L340" s="486" t="s">
        <v>410</v>
      </c>
      <c r="M340" s="483" t="s">
        <v>4905</v>
      </c>
      <c r="N340" s="483" t="s">
        <v>2666</v>
      </c>
      <c r="O340" s="487" t="s">
        <v>234</v>
      </c>
      <c r="P340" s="497" t="s">
        <v>512</v>
      </c>
      <c r="Q340" s="149"/>
      <c r="R340" s="150"/>
      <c r="S340" s="148"/>
      <c r="T340" s="148"/>
      <c r="U340" s="151"/>
      <c r="V340" s="151"/>
      <c r="W340" s="151"/>
      <c r="X340" s="148"/>
      <c r="Y340" s="148"/>
      <c r="AB340" s="153"/>
      <c r="AC340" s="153"/>
      <c r="AD340" s="153"/>
      <c r="AE340" s="153"/>
      <c r="AF340" s="148"/>
      <c r="AG340" s="148"/>
      <c r="AH340" s="149"/>
      <c r="AI340" s="150"/>
      <c r="AJ340" s="148"/>
      <c r="AK340" s="148"/>
      <c r="AL340" s="151"/>
      <c r="AM340" s="151"/>
      <c r="AN340" s="151"/>
      <c r="AO340" s="148"/>
      <c r="AP340" s="148"/>
      <c r="AS340" s="153"/>
      <c r="AT340" s="153"/>
      <c r="AU340" s="153"/>
      <c r="AV340" s="153"/>
      <c r="AW340" s="148"/>
      <c r="AX340" s="148"/>
      <c r="AY340" s="149"/>
      <c r="AZ340" s="150"/>
      <c r="BA340" s="148"/>
      <c r="BB340" s="148"/>
      <c r="BC340" s="151"/>
      <c r="BD340" s="151"/>
      <c r="BE340" s="151"/>
      <c r="BF340" s="148"/>
      <c r="BG340" s="148"/>
      <c r="BJ340" s="153"/>
      <c r="BK340" s="153"/>
      <c r="BL340" s="153"/>
      <c r="BM340" s="153"/>
      <c r="BN340" s="148"/>
      <c r="BO340" s="148"/>
      <c r="BP340" s="149"/>
      <c r="BQ340" s="150"/>
      <c r="BR340" s="148"/>
      <c r="BS340" s="148"/>
      <c r="BT340" s="151"/>
      <c r="BU340" s="151"/>
      <c r="BV340" s="151"/>
      <c r="BW340" s="148"/>
      <c r="BX340" s="148"/>
      <c r="CA340" s="153"/>
      <c r="CB340" s="153"/>
      <c r="CC340" s="153"/>
      <c r="CD340" s="153"/>
      <c r="CE340" s="148"/>
      <c r="CF340" s="148"/>
      <c r="CG340" s="149"/>
      <c r="CH340" s="150"/>
      <c r="CI340" s="148"/>
      <c r="CJ340" s="148"/>
      <c r="CK340" s="151"/>
      <c r="CL340" s="151"/>
      <c r="CM340" s="151"/>
      <c r="CN340" s="148"/>
      <c r="CO340" s="148"/>
      <c r="CR340" s="153"/>
      <c r="CS340" s="153"/>
      <c r="CT340" s="153"/>
      <c r="CU340" s="153"/>
      <c r="CV340" s="148"/>
      <c r="CW340" s="148"/>
      <c r="CX340" s="149"/>
      <c r="CY340" s="150"/>
      <c r="CZ340" s="148"/>
      <c r="DA340" s="148"/>
      <c r="DB340" s="151"/>
      <c r="DC340" s="151"/>
      <c r="DD340" s="151"/>
      <c r="DE340" s="148"/>
      <c r="DF340" s="148"/>
      <c r="DI340" s="153"/>
      <c r="DJ340" s="153"/>
      <c r="DK340" s="153"/>
      <c r="DL340" s="153"/>
      <c r="DM340" s="148"/>
      <c r="DN340" s="148"/>
      <c r="DO340" s="149"/>
      <c r="DP340" s="150"/>
      <c r="DQ340" s="148"/>
      <c r="DR340" s="148"/>
      <c r="DS340" s="151"/>
      <c r="DT340" s="151"/>
      <c r="DU340" s="151"/>
      <c r="DV340" s="148"/>
      <c r="DW340" s="148"/>
      <c r="DZ340" s="153"/>
      <c r="EA340" s="153"/>
      <c r="EB340" s="153"/>
      <c r="EC340" s="153"/>
      <c r="ED340" s="148"/>
      <c r="EE340" s="148"/>
      <c r="EF340" s="149"/>
      <c r="EG340" s="150"/>
      <c r="EH340" s="148"/>
      <c r="EI340" s="148"/>
      <c r="EJ340" s="151"/>
      <c r="EK340" s="151"/>
      <c r="EL340" s="151"/>
      <c r="EM340" s="148"/>
      <c r="EN340" s="148"/>
      <c r="EQ340" s="153"/>
      <c r="ER340" s="153"/>
      <c r="ES340" s="153"/>
      <c r="ET340" s="153"/>
      <c r="EU340" s="148"/>
      <c r="EV340" s="148"/>
      <c r="EW340" s="149"/>
      <c r="EX340" s="150"/>
      <c r="EY340" s="148"/>
      <c r="EZ340" s="148"/>
      <c r="FA340" s="151"/>
      <c r="FB340" s="151"/>
      <c r="FC340" s="151"/>
      <c r="FD340" s="148"/>
      <c r="FE340" s="148"/>
      <c r="FH340" s="153"/>
      <c r="FI340" s="153"/>
      <c r="FJ340" s="153"/>
      <c r="FK340" s="153"/>
      <c r="FL340" s="148"/>
      <c r="FM340" s="148"/>
      <c r="FN340" s="149"/>
      <c r="FO340" s="150"/>
      <c r="FP340" s="148"/>
      <c r="FQ340" s="148"/>
      <c r="FR340" s="151"/>
      <c r="FS340" s="151"/>
      <c r="FT340" s="151"/>
      <c r="FU340" s="148"/>
      <c r="FV340" s="148"/>
      <c r="FY340" s="153"/>
      <c r="FZ340" s="153"/>
      <c r="GA340" s="153"/>
      <c r="GB340" s="153"/>
      <c r="GC340" s="148"/>
      <c r="GD340" s="148"/>
      <c r="GE340" s="149"/>
      <c r="GF340" s="150"/>
      <c r="GG340" s="148"/>
      <c r="GH340" s="148"/>
      <c r="GI340" s="151"/>
      <c r="GJ340" s="151"/>
      <c r="GK340" s="151"/>
      <c r="GL340" s="148"/>
      <c r="GM340" s="148"/>
      <c r="GP340" s="153"/>
      <c r="GQ340" s="153"/>
      <c r="GR340" s="153"/>
      <c r="GS340" s="153"/>
      <c r="GT340" s="148"/>
      <c r="GU340" s="148"/>
      <c r="GV340" s="149"/>
      <c r="GW340" s="150"/>
      <c r="GX340" s="148"/>
      <c r="GY340" s="148"/>
      <c r="GZ340" s="151"/>
      <c r="HA340" s="151"/>
      <c r="HB340" s="151"/>
      <c r="HC340" s="148"/>
      <c r="HD340" s="148"/>
      <c r="HG340" s="153"/>
    </row>
    <row r="341" spans="1:215" s="166" customFormat="1" ht="41.25" customHeight="1">
      <c r="A341" s="375" t="s">
        <v>2667</v>
      </c>
      <c r="B341" s="516" t="s">
        <v>2668</v>
      </c>
      <c r="C341" s="516" t="s">
        <v>2668</v>
      </c>
      <c r="D341" s="516" t="s">
        <v>7821</v>
      </c>
      <c r="E341" s="483" t="str">
        <f t="shared" si="9"/>
        <v>山口市平井116-2</v>
      </c>
      <c r="F341" s="483" t="s">
        <v>1125</v>
      </c>
      <c r="G341" s="515">
        <v>42036</v>
      </c>
      <c r="H341" s="483" t="s">
        <v>4904</v>
      </c>
      <c r="I341" s="376" t="s">
        <v>424</v>
      </c>
      <c r="J341" s="494" t="s">
        <v>744</v>
      </c>
      <c r="K341" s="486" t="s">
        <v>487</v>
      </c>
      <c r="L341" s="486" t="s">
        <v>410</v>
      </c>
      <c r="M341" s="483" t="s">
        <v>3489</v>
      </c>
      <c r="N341" s="483" t="s">
        <v>2669</v>
      </c>
      <c r="O341" s="487" t="s">
        <v>234</v>
      </c>
      <c r="P341" s="497" t="s">
        <v>512</v>
      </c>
      <c r="Q341" s="155"/>
      <c r="R341" s="156"/>
      <c r="S341" s="157"/>
      <c r="T341" s="158"/>
      <c r="U341" s="159"/>
      <c r="V341" s="160"/>
      <c r="W341" s="160"/>
      <c r="X341" s="161"/>
      <c r="Y341" s="161"/>
      <c r="Z341" s="162"/>
      <c r="AA341" s="163"/>
      <c r="AB341" s="164"/>
      <c r="AC341" s="165"/>
      <c r="AD341" s="165"/>
      <c r="AE341" s="165"/>
      <c r="AF341" s="157"/>
      <c r="AG341" s="157"/>
      <c r="AH341" s="155"/>
      <c r="AI341" s="156"/>
      <c r="AJ341" s="157"/>
      <c r="AK341" s="158"/>
      <c r="AL341" s="159"/>
      <c r="AM341" s="160"/>
      <c r="AN341" s="160"/>
      <c r="AO341" s="161"/>
      <c r="AP341" s="161"/>
      <c r="AQ341" s="162"/>
      <c r="AR341" s="163"/>
      <c r="AS341" s="164"/>
      <c r="AT341" s="165"/>
      <c r="AU341" s="165"/>
      <c r="AV341" s="165"/>
      <c r="AW341" s="157"/>
      <c r="AX341" s="157"/>
      <c r="AY341" s="155"/>
      <c r="AZ341" s="156"/>
      <c r="BA341" s="157"/>
      <c r="BB341" s="158"/>
      <c r="BC341" s="159"/>
      <c r="BD341" s="160"/>
      <c r="BE341" s="160"/>
      <c r="BF341" s="161"/>
      <c r="BG341" s="161"/>
      <c r="BH341" s="162"/>
      <c r="BI341" s="163"/>
      <c r="BJ341" s="164"/>
      <c r="BK341" s="165"/>
      <c r="BL341" s="165"/>
      <c r="BM341" s="165"/>
      <c r="BN341" s="157"/>
      <c r="BO341" s="157"/>
      <c r="BP341" s="155"/>
      <c r="BQ341" s="156"/>
      <c r="BR341" s="157"/>
      <c r="BS341" s="158"/>
      <c r="BT341" s="159"/>
      <c r="BU341" s="160"/>
      <c r="BV341" s="160"/>
      <c r="BW341" s="161"/>
      <c r="BX341" s="161"/>
      <c r="BY341" s="162"/>
      <c r="BZ341" s="163"/>
      <c r="CA341" s="164"/>
      <c r="CB341" s="165"/>
      <c r="CC341" s="165"/>
      <c r="CD341" s="165"/>
      <c r="CE341" s="157"/>
      <c r="CF341" s="157"/>
      <c r="CG341" s="155"/>
      <c r="CH341" s="156"/>
      <c r="CI341" s="157"/>
      <c r="CJ341" s="158"/>
      <c r="CK341" s="159"/>
      <c r="CL341" s="160"/>
      <c r="CM341" s="160"/>
      <c r="CN341" s="161"/>
      <c r="CO341" s="161"/>
      <c r="CP341" s="162"/>
      <c r="CQ341" s="163"/>
      <c r="CR341" s="164"/>
      <c r="CS341" s="165"/>
      <c r="CT341" s="165"/>
      <c r="CU341" s="165"/>
      <c r="CV341" s="157"/>
      <c r="CW341" s="157"/>
      <c r="CX341" s="155"/>
      <c r="CY341" s="156"/>
      <c r="CZ341" s="157"/>
      <c r="DA341" s="158"/>
      <c r="DB341" s="159"/>
      <c r="DC341" s="160"/>
      <c r="DD341" s="160"/>
      <c r="DE341" s="161"/>
      <c r="DF341" s="161"/>
      <c r="DG341" s="162"/>
      <c r="DH341" s="163"/>
      <c r="DI341" s="164"/>
      <c r="DJ341" s="165"/>
      <c r="DK341" s="165"/>
      <c r="DL341" s="165"/>
      <c r="DM341" s="157"/>
      <c r="DN341" s="157"/>
      <c r="DO341" s="155"/>
      <c r="DP341" s="156"/>
      <c r="DQ341" s="157"/>
      <c r="DR341" s="158"/>
      <c r="DS341" s="159"/>
      <c r="DT341" s="160"/>
      <c r="DU341" s="160"/>
      <c r="DV341" s="161"/>
      <c r="DW341" s="161"/>
      <c r="DX341" s="162"/>
      <c r="DY341" s="163"/>
      <c r="DZ341" s="164"/>
      <c r="EA341" s="165"/>
      <c r="EB341" s="165"/>
      <c r="EC341" s="165"/>
      <c r="ED341" s="157"/>
      <c r="EE341" s="157"/>
      <c r="EF341" s="155"/>
      <c r="EG341" s="156"/>
      <c r="EH341" s="157"/>
      <c r="EI341" s="158"/>
      <c r="EJ341" s="159"/>
      <c r="EK341" s="160"/>
      <c r="EL341" s="160"/>
      <c r="EM341" s="161"/>
      <c r="EN341" s="161"/>
      <c r="EO341" s="162"/>
      <c r="EP341" s="163"/>
      <c r="EQ341" s="164"/>
      <c r="ER341" s="165"/>
      <c r="ES341" s="165"/>
      <c r="ET341" s="165"/>
      <c r="EU341" s="157"/>
      <c r="EV341" s="157"/>
      <c r="EW341" s="155"/>
      <c r="EX341" s="156"/>
      <c r="EY341" s="157"/>
      <c r="EZ341" s="158"/>
      <c r="FA341" s="159"/>
      <c r="FB341" s="160"/>
      <c r="FC341" s="160"/>
      <c r="FD341" s="161"/>
      <c r="FE341" s="161"/>
      <c r="FF341" s="162"/>
      <c r="FG341" s="163"/>
      <c r="FH341" s="164"/>
      <c r="FI341" s="165"/>
      <c r="FJ341" s="165"/>
      <c r="FK341" s="165"/>
      <c r="FL341" s="157"/>
      <c r="FM341" s="157"/>
      <c r="FN341" s="155"/>
      <c r="FO341" s="156"/>
      <c r="FP341" s="157"/>
      <c r="FQ341" s="158"/>
      <c r="FR341" s="159"/>
      <c r="FS341" s="160"/>
      <c r="FT341" s="160"/>
      <c r="FU341" s="161"/>
      <c r="FV341" s="161"/>
      <c r="FW341" s="162"/>
      <c r="FX341" s="163"/>
      <c r="FY341" s="164"/>
      <c r="FZ341" s="165"/>
      <c r="GA341" s="165"/>
      <c r="GB341" s="165"/>
      <c r="GC341" s="157"/>
      <c r="GD341" s="157"/>
      <c r="GE341" s="155"/>
      <c r="GF341" s="156"/>
      <c r="GG341" s="157"/>
      <c r="GH341" s="158"/>
      <c r="GI341" s="159"/>
      <c r="GJ341" s="160"/>
      <c r="GK341" s="160"/>
      <c r="GL341" s="161"/>
      <c r="GM341" s="161"/>
      <c r="GN341" s="162"/>
      <c r="GO341" s="163"/>
      <c r="GP341" s="164"/>
      <c r="GQ341" s="165"/>
      <c r="GR341" s="165"/>
      <c r="GS341" s="165"/>
      <c r="GT341" s="157"/>
      <c r="GU341" s="157"/>
      <c r="GV341" s="155"/>
      <c r="GW341" s="156"/>
      <c r="GX341" s="157"/>
      <c r="GY341" s="158"/>
      <c r="GZ341" s="159"/>
      <c r="HA341" s="160"/>
      <c r="HB341" s="160"/>
      <c r="HC341" s="161"/>
      <c r="HD341" s="161"/>
      <c r="HE341" s="162"/>
      <c r="HF341" s="163"/>
      <c r="HG341" s="164"/>
    </row>
    <row r="342" spans="1:215" s="166" customFormat="1" ht="41.25" customHeight="1">
      <c r="A342" s="375" t="s">
        <v>2670</v>
      </c>
      <c r="B342" s="516" t="s">
        <v>2671</v>
      </c>
      <c r="C342" s="516" t="s">
        <v>2671</v>
      </c>
      <c r="D342" s="516" t="s">
        <v>7822</v>
      </c>
      <c r="E342" s="483" t="str">
        <f t="shared" si="9"/>
        <v>山口市小郡新町2-10-21</v>
      </c>
      <c r="F342" s="483" t="s">
        <v>2672</v>
      </c>
      <c r="G342" s="515">
        <v>42064</v>
      </c>
      <c r="H342" s="483" t="s">
        <v>4903</v>
      </c>
      <c r="I342" s="376" t="s">
        <v>424</v>
      </c>
      <c r="J342" s="494" t="s">
        <v>744</v>
      </c>
      <c r="K342" s="486" t="s">
        <v>487</v>
      </c>
      <c r="L342" s="486" t="s">
        <v>410</v>
      </c>
      <c r="M342" s="483" t="s">
        <v>3490</v>
      </c>
      <c r="N342" s="483" t="s">
        <v>2673</v>
      </c>
      <c r="O342" s="487" t="s">
        <v>234</v>
      </c>
      <c r="P342" s="497" t="s">
        <v>512</v>
      </c>
      <c r="Q342" s="155"/>
      <c r="R342" s="156"/>
      <c r="S342" s="157"/>
      <c r="T342" s="158"/>
      <c r="U342" s="159"/>
      <c r="V342" s="160"/>
      <c r="W342" s="160"/>
      <c r="X342" s="161"/>
      <c r="Y342" s="161"/>
      <c r="Z342" s="162"/>
      <c r="AA342" s="163"/>
      <c r="AB342" s="164"/>
      <c r="AC342" s="165"/>
      <c r="AD342" s="165"/>
      <c r="AE342" s="165"/>
      <c r="AF342" s="157"/>
      <c r="AG342" s="157"/>
      <c r="AH342" s="155"/>
      <c r="AI342" s="156"/>
      <c r="AJ342" s="157"/>
      <c r="AK342" s="158"/>
      <c r="AL342" s="159"/>
      <c r="AM342" s="160"/>
      <c r="AN342" s="160"/>
      <c r="AO342" s="161"/>
      <c r="AP342" s="161"/>
      <c r="AQ342" s="162"/>
      <c r="AR342" s="163"/>
      <c r="AS342" s="164"/>
      <c r="AT342" s="165"/>
      <c r="AU342" s="165"/>
      <c r="AV342" s="165"/>
      <c r="AW342" s="157"/>
      <c r="AX342" s="157"/>
      <c r="AY342" s="155"/>
      <c r="AZ342" s="156"/>
      <c r="BA342" s="157"/>
      <c r="BB342" s="158"/>
      <c r="BC342" s="159"/>
      <c r="BD342" s="160"/>
      <c r="BE342" s="160"/>
      <c r="BF342" s="161"/>
      <c r="BG342" s="161"/>
      <c r="BH342" s="162"/>
      <c r="BI342" s="163"/>
      <c r="BJ342" s="164"/>
      <c r="BK342" s="165"/>
      <c r="BL342" s="165"/>
      <c r="BM342" s="165"/>
      <c r="BN342" s="157"/>
      <c r="BO342" s="157"/>
      <c r="BP342" s="155"/>
      <c r="BQ342" s="156"/>
      <c r="BR342" s="157"/>
      <c r="BS342" s="158"/>
      <c r="BT342" s="159"/>
      <c r="BU342" s="160"/>
      <c r="BV342" s="160"/>
      <c r="BW342" s="161"/>
      <c r="BX342" s="161"/>
      <c r="BY342" s="162"/>
      <c r="BZ342" s="163"/>
      <c r="CA342" s="164"/>
      <c r="CB342" s="165"/>
      <c r="CC342" s="165"/>
      <c r="CD342" s="165"/>
      <c r="CE342" s="157"/>
      <c r="CF342" s="157"/>
      <c r="CG342" s="155"/>
      <c r="CH342" s="156"/>
      <c r="CI342" s="157"/>
      <c r="CJ342" s="158"/>
      <c r="CK342" s="159"/>
      <c r="CL342" s="160"/>
      <c r="CM342" s="160"/>
      <c r="CN342" s="161"/>
      <c r="CO342" s="161"/>
      <c r="CP342" s="162"/>
      <c r="CQ342" s="163"/>
      <c r="CR342" s="164"/>
      <c r="CS342" s="165"/>
      <c r="CT342" s="165"/>
      <c r="CU342" s="165"/>
      <c r="CV342" s="157"/>
      <c r="CW342" s="157"/>
      <c r="CX342" s="155"/>
      <c r="CY342" s="156"/>
      <c r="CZ342" s="157"/>
      <c r="DA342" s="158"/>
      <c r="DB342" s="159"/>
      <c r="DC342" s="160"/>
      <c r="DD342" s="160"/>
      <c r="DE342" s="161"/>
      <c r="DF342" s="161"/>
      <c r="DG342" s="162"/>
      <c r="DH342" s="163"/>
      <c r="DI342" s="164"/>
      <c r="DJ342" s="165"/>
      <c r="DK342" s="165"/>
      <c r="DL342" s="165"/>
      <c r="DM342" s="157"/>
      <c r="DN342" s="157"/>
      <c r="DO342" s="155"/>
      <c r="DP342" s="156"/>
      <c r="DQ342" s="157"/>
      <c r="DR342" s="158"/>
      <c r="DS342" s="159"/>
      <c r="DT342" s="160"/>
      <c r="DU342" s="160"/>
      <c r="DV342" s="161"/>
      <c r="DW342" s="161"/>
      <c r="DX342" s="162"/>
      <c r="DY342" s="163"/>
      <c r="DZ342" s="164"/>
      <c r="EA342" s="165"/>
      <c r="EB342" s="165"/>
      <c r="EC342" s="165"/>
      <c r="ED342" s="157"/>
      <c r="EE342" s="157"/>
      <c r="EF342" s="155"/>
      <c r="EG342" s="156"/>
      <c r="EH342" s="157"/>
      <c r="EI342" s="158"/>
      <c r="EJ342" s="159"/>
      <c r="EK342" s="160"/>
      <c r="EL342" s="160"/>
      <c r="EM342" s="161"/>
      <c r="EN342" s="161"/>
      <c r="EO342" s="162"/>
      <c r="EP342" s="163"/>
      <c r="EQ342" s="164"/>
      <c r="ER342" s="165"/>
      <c r="ES342" s="165"/>
      <c r="ET342" s="165"/>
      <c r="EU342" s="157"/>
      <c r="EV342" s="157"/>
      <c r="EW342" s="155"/>
      <c r="EX342" s="156"/>
      <c r="EY342" s="157"/>
      <c r="EZ342" s="158"/>
      <c r="FA342" s="159"/>
      <c r="FB342" s="160"/>
      <c r="FC342" s="160"/>
      <c r="FD342" s="161"/>
      <c r="FE342" s="161"/>
      <c r="FF342" s="162"/>
      <c r="FG342" s="163"/>
      <c r="FH342" s="164"/>
      <c r="FI342" s="165"/>
      <c r="FJ342" s="165"/>
      <c r="FK342" s="165"/>
      <c r="FL342" s="157"/>
      <c r="FM342" s="157"/>
      <c r="FN342" s="155"/>
      <c r="FO342" s="156"/>
      <c r="FP342" s="157"/>
      <c r="FQ342" s="158"/>
      <c r="FR342" s="159"/>
      <c r="FS342" s="160"/>
      <c r="FT342" s="160"/>
      <c r="FU342" s="161"/>
      <c r="FV342" s="161"/>
      <c r="FW342" s="162"/>
      <c r="FX342" s="163"/>
      <c r="FY342" s="164"/>
      <c r="FZ342" s="165"/>
      <c r="GA342" s="165"/>
      <c r="GB342" s="165"/>
      <c r="GC342" s="157"/>
      <c r="GD342" s="157"/>
      <c r="GE342" s="155"/>
      <c r="GF342" s="156"/>
      <c r="GG342" s="157"/>
      <c r="GH342" s="158"/>
      <c r="GI342" s="159"/>
      <c r="GJ342" s="160"/>
      <c r="GK342" s="160"/>
      <c r="GL342" s="161"/>
      <c r="GM342" s="161"/>
      <c r="GN342" s="162"/>
      <c r="GO342" s="163"/>
      <c r="GP342" s="164"/>
      <c r="GQ342" s="165"/>
      <c r="GR342" s="165"/>
      <c r="GS342" s="165"/>
      <c r="GT342" s="157"/>
      <c r="GU342" s="157"/>
      <c r="GV342" s="155"/>
      <c r="GW342" s="156"/>
      <c r="GX342" s="157"/>
      <c r="GY342" s="158"/>
      <c r="GZ342" s="159"/>
      <c r="HA342" s="160"/>
      <c r="HB342" s="160"/>
      <c r="HC342" s="161"/>
      <c r="HD342" s="161"/>
      <c r="HE342" s="162"/>
      <c r="HF342" s="163"/>
      <c r="HG342" s="164"/>
    </row>
    <row r="343" spans="1:215" s="166" customFormat="1" ht="41.25" customHeight="1">
      <c r="A343" s="375" t="s">
        <v>4902</v>
      </c>
      <c r="B343" s="516" t="s">
        <v>4901</v>
      </c>
      <c r="C343" s="516" t="s">
        <v>2674</v>
      </c>
      <c r="D343" s="516" t="s">
        <v>7400</v>
      </c>
      <c r="E343" s="483" t="str">
        <f t="shared" si="9"/>
        <v>山口市大内千坊6-11-2</v>
      </c>
      <c r="F343" s="483" t="s">
        <v>3061</v>
      </c>
      <c r="G343" s="515">
        <v>42125</v>
      </c>
      <c r="H343" s="483" t="s">
        <v>4900</v>
      </c>
      <c r="I343" s="376" t="s">
        <v>424</v>
      </c>
      <c r="J343" s="494" t="s">
        <v>744</v>
      </c>
      <c r="K343" s="486" t="s">
        <v>487</v>
      </c>
      <c r="L343" s="486" t="s">
        <v>410</v>
      </c>
      <c r="M343" s="483" t="s">
        <v>3066</v>
      </c>
      <c r="N343" s="483" t="s">
        <v>4899</v>
      </c>
      <c r="O343" s="487" t="s">
        <v>234</v>
      </c>
      <c r="P343" s="497" t="s">
        <v>512</v>
      </c>
      <c r="Q343" s="155"/>
      <c r="R343" s="156"/>
      <c r="S343" s="157"/>
      <c r="T343" s="158"/>
      <c r="U343" s="159"/>
      <c r="V343" s="160"/>
      <c r="W343" s="160"/>
      <c r="X343" s="161"/>
      <c r="Y343" s="161"/>
      <c r="Z343" s="162"/>
      <c r="AA343" s="163"/>
      <c r="AB343" s="164"/>
      <c r="AC343" s="165"/>
      <c r="AD343" s="165"/>
      <c r="AE343" s="165"/>
      <c r="AF343" s="157"/>
      <c r="AG343" s="157"/>
      <c r="AH343" s="155"/>
      <c r="AI343" s="156"/>
      <c r="AJ343" s="157"/>
      <c r="AK343" s="158"/>
      <c r="AL343" s="159"/>
      <c r="AM343" s="160"/>
      <c r="AN343" s="160"/>
      <c r="AO343" s="161"/>
      <c r="AP343" s="161"/>
      <c r="AQ343" s="162"/>
      <c r="AR343" s="163"/>
      <c r="AS343" s="164"/>
      <c r="AT343" s="165"/>
      <c r="AU343" s="165"/>
      <c r="AV343" s="165"/>
      <c r="AW343" s="157"/>
      <c r="AX343" s="157"/>
      <c r="AY343" s="155"/>
      <c r="AZ343" s="156"/>
      <c r="BA343" s="157"/>
      <c r="BB343" s="158"/>
      <c r="BC343" s="159"/>
      <c r="BD343" s="160"/>
      <c r="BE343" s="160"/>
      <c r="BF343" s="161"/>
      <c r="BG343" s="161"/>
      <c r="BH343" s="162"/>
      <c r="BI343" s="163"/>
      <c r="BJ343" s="164"/>
      <c r="BK343" s="165"/>
      <c r="BL343" s="165"/>
      <c r="BM343" s="165"/>
      <c r="BN343" s="157"/>
      <c r="BO343" s="157"/>
      <c r="BP343" s="155"/>
      <c r="BQ343" s="156"/>
      <c r="BR343" s="157"/>
      <c r="BS343" s="158"/>
      <c r="BT343" s="159"/>
      <c r="BU343" s="160"/>
      <c r="BV343" s="160"/>
      <c r="BW343" s="161"/>
      <c r="BX343" s="161"/>
      <c r="BY343" s="162"/>
      <c r="BZ343" s="163"/>
      <c r="CA343" s="164"/>
      <c r="CB343" s="165"/>
      <c r="CC343" s="165"/>
      <c r="CD343" s="165"/>
      <c r="CE343" s="157"/>
      <c r="CF343" s="157"/>
      <c r="CG343" s="155"/>
      <c r="CH343" s="156"/>
      <c r="CI343" s="157"/>
      <c r="CJ343" s="158"/>
      <c r="CK343" s="159"/>
      <c r="CL343" s="160"/>
      <c r="CM343" s="160"/>
      <c r="CN343" s="161"/>
      <c r="CO343" s="161"/>
      <c r="CP343" s="162"/>
      <c r="CQ343" s="163"/>
      <c r="CR343" s="164"/>
      <c r="CS343" s="165"/>
      <c r="CT343" s="165"/>
      <c r="CU343" s="165"/>
      <c r="CV343" s="157"/>
      <c r="CW343" s="157"/>
      <c r="CX343" s="155"/>
      <c r="CY343" s="156"/>
      <c r="CZ343" s="157"/>
      <c r="DA343" s="158"/>
      <c r="DB343" s="159"/>
      <c r="DC343" s="160"/>
      <c r="DD343" s="160"/>
      <c r="DE343" s="161"/>
      <c r="DF343" s="161"/>
      <c r="DG343" s="162"/>
      <c r="DH343" s="163"/>
      <c r="DI343" s="164"/>
      <c r="DJ343" s="165"/>
      <c r="DK343" s="165"/>
      <c r="DL343" s="165"/>
      <c r="DM343" s="157"/>
      <c r="DN343" s="157"/>
      <c r="DO343" s="155"/>
      <c r="DP343" s="156"/>
      <c r="DQ343" s="157"/>
      <c r="DR343" s="158"/>
      <c r="DS343" s="159"/>
      <c r="DT343" s="160"/>
      <c r="DU343" s="160"/>
      <c r="DV343" s="161"/>
      <c r="DW343" s="161"/>
      <c r="DX343" s="162"/>
      <c r="DY343" s="163"/>
      <c r="DZ343" s="164"/>
      <c r="EA343" s="165"/>
      <c r="EB343" s="165"/>
      <c r="EC343" s="165"/>
      <c r="ED343" s="157"/>
      <c r="EE343" s="157"/>
      <c r="EF343" s="155"/>
      <c r="EG343" s="156"/>
      <c r="EH343" s="157"/>
      <c r="EI343" s="158"/>
      <c r="EJ343" s="159"/>
      <c r="EK343" s="160"/>
      <c r="EL343" s="160"/>
      <c r="EM343" s="161"/>
      <c r="EN343" s="161"/>
      <c r="EO343" s="162"/>
      <c r="EP343" s="163"/>
      <c r="EQ343" s="164"/>
      <c r="ER343" s="165"/>
      <c r="ES343" s="165"/>
      <c r="ET343" s="165"/>
      <c r="EU343" s="157"/>
      <c r="EV343" s="157"/>
      <c r="EW343" s="155"/>
      <c r="EX343" s="156"/>
      <c r="EY343" s="157"/>
      <c r="EZ343" s="158"/>
      <c r="FA343" s="159"/>
      <c r="FB343" s="160"/>
      <c r="FC343" s="160"/>
      <c r="FD343" s="161"/>
      <c r="FE343" s="161"/>
      <c r="FF343" s="162"/>
      <c r="FG343" s="163"/>
      <c r="FH343" s="164"/>
      <c r="FI343" s="165"/>
      <c r="FJ343" s="165"/>
      <c r="FK343" s="165"/>
      <c r="FL343" s="157"/>
      <c r="FM343" s="157"/>
      <c r="FN343" s="155"/>
      <c r="FO343" s="156"/>
      <c r="FP343" s="157"/>
      <c r="FQ343" s="158"/>
      <c r="FR343" s="159"/>
      <c r="FS343" s="160"/>
      <c r="FT343" s="160"/>
      <c r="FU343" s="161"/>
      <c r="FV343" s="161"/>
      <c r="FW343" s="162"/>
      <c r="FX343" s="163"/>
      <c r="FY343" s="164"/>
      <c r="FZ343" s="165"/>
      <c r="GA343" s="165"/>
      <c r="GB343" s="165"/>
      <c r="GC343" s="157"/>
      <c r="GD343" s="157"/>
      <c r="GE343" s="155"/>
      <c r="GF343" s="156"/>
      <c r="GG343" s="157"/>
      <c r="GH343" s="158"/>
      <c r="GI343" s="159"/>
      <c r="GJ343" s="160"/>
      <c r="GK343" s="160"/>
      <c r="GL343" s="161"/>
      <c r="GM343" s="161"/>
      <c r="GN343" s="162"/>
      <c r="GO343" s="163"/>
      <c r="GP343" s="164"/>
      <c r="GQ343" s="165"/>
      <c r="GR343" s="165"/>
      <c r="GS343" s="165"/>
      <c r="GT343" s="157"/>
      <c r="GU343" s="157"/>
      <c r="GV343" s="155"/>
      <c r="GW343" s="156"/>
      <c r="GX343" s="157"/>
      <c r="GY343" s="158"/>
      <c r="GZ343" s="159"/>
      <c r="HA343" s="160"/>
      <c r="HB343" s="160"/>
      <c r="HC343" s="161"/>
      <c r="HD343" s="161"/>
      <c r="HE343" s="162"/>
      <c r="HF343" s="163"/>
      <c r="HG343" s="164"/>
    </row>
    <row r="344" spans="1:215" s="166" customFormat="1" ht="41.25" customHeight="1">
      <c r="A344" s="375" t="s">
        <v>4898</v>
      </c>
      <c r="B344" s="516" t="s">
        <v>4897</v>
      </c>
      <c r="C344" s="516" t="s">
        <v>4897</v>
      </c>
      <c r="D344" s="516" t="s">
        <v>3189</v>
      </c>
      <c r="E344" s="483" t="str">
        <f t="shared" si="9"/>
        <v>山口市鋳銭司6000-1</v>
      </c>
      <c r="F344" s="483" t="s">
        <v>4896</v>
      </c>
      <c r="G344" s="515">
        <v>42125</v>
      </c>
      <c r="H344" s="483" t="s">
        <v>4895</v>
      </c>
      <c r="I344" s="376" t="s">
        <v>3040</v>
      </c>
      <c r="J344" s="494" t="s">
        <v>744</v>
      </c>
      <c r="K344" s="486" t="s">
        <v>487</v>
      </c>
      <c r="L344" s="486" t="s">
        <v>3271</v>
      </c>
      <c r="M344" s="483" t="s">
        <v>3491</v>
      </c>
      <c r="N344" s="483" t="s">
        <v>4894</v>
      </c>
      <c r="O344" s="487" t="s">
        <v>234</v>
      </c>
      <c r="P344" s="497" t="s">
        <v>512</v>
      </c>
      <c r="Q344" s="155"/>
      <c r="R344" s="156"/>
      <c r="S344" s="157"/>
      <c r="T344" s="158"/>
      <c r="U344" s="159"/>
      <c r="V344" s="160"/>
      <c r="W344" s="160"/>
      <c r="X344" s="161"/>
      <c r="Y344" s="161"/>
      <c r="Z344" s="162"/>
      <c r="AA344" s="163"/>
      <c r="AB344" s="164"/>
      <c r="AC344" s="165"/>
      <c r="AD344" s="165"/>
      <c r="AE344" s="165"/>
      <c r="AF344" s="157"/>
      <c r="AG344" s="157"/>
      <c r="AH344" s="155"/>
      <c r="AI344" s="156"/>
      <c r="AJ344" s="157"/>
      <c r="AK344" s="158"/>
      <c r="AL344" s="159"/>
      <c r="AM344" s="160"/>
      <c r="AN344" s="160"/>
      <c r="AO344" s="161"/>
      <c r="AP344" s="161"/>
      <c r="AQ344" s="162"/>
      <c r="AR344" s="163"/>
      <c r="AS344" s="164"/>
      <c r="AT344" s="165"/>
      <c r="AU344" s="165"/>
      <c r="AV344" s="165"/>
      <c r="AW344" s="157"/>
      <c r="AX344" s="157"/>
      <c r="AY344" s="155"/>
      <c r="AZ344" s="156"/>
      <c r="BA344" s="157"/>
      <c r="BB344" s="158"/>
      <c r="BC344" s="159"/>
      <c r="BD344" s="160"/>
      <c r="BE344" s="160"/>
      <c r="BF344" s="161"/>
      <c r="BG344" s="161"/>
      <c r="BH344" s="162"/>
      <c r="BI344" s="163"/>
      <c r="BJ344" s="164"/>
      <c r="BK344" s="165"/>
      <c r="BL344" s="165"/>
      <c r="BM344" s="165"/>
      <c r="BN344" s="157"/>
      <c r="BO344" s="157"/>
      <c r="BP344" s="155"/>
      <c r="BQ344" s="156"/>
      <c r="BR344" s="157"/>
      <c r="BS344" s="158"/>
      <c r="BT344" s="159"/>
      <c r="BU344" s="160"/>
      <c r="BV344" s="160"/>
      <c r="BW344" s="161"/>
      <c r="BX344" s="161"/>
      <c r="BY344" s="162"/>
      <c r="BZ344" s="163"/>
      <c r="CA344" s="164"/>
      <c r="CB344" s="165"/>
      <c r="CC344" s="165"/>
      <c r="CD344" s="165"/>
      <c r="CE344" s="157"/>
      <c r="CF344" s="157"/>
      <c r="CG344" s="155"/>
      <c r="CH344" s="156"/>
      <c r="CI344" s="157"/>
      <c r="CJ344" s="158"/>
      <c r="CK344" s="159"/>
      <c r="CL344" s="160"/>
      <c r="CM344" s="160"/>
      <c r="CN344" s="161"/>
      <c r="CO344" s="161"/>
      <c r="CP344" s="162"/>
      <c r="CQ344" s="163"/>
      <c r="CR344" s="164"/>
      <c r="CS344" s="165"/>
      <c r="CT344" s="165"/>
      <c r="CU344" s="165"/>
      <c r="CV344" s="157"/>
      <c r="CW344" s="157"/>
      <c r="CX344" s="155"/>
      <c r="CY344" s="156"/>
      <c r="CZ344" s="157"/>
      <c r="DA344" s="158"/>
      <c r="DB344" s="159"/>
      <c r="DC344" s="160"/>
      <c r="DD344" s="160"/>
      <c r="DE344" s="161"/>
      <c r="DF344" s="161"/>
      <c r="DG344" s="162"/>
      <c r="DH344" s="163"/>
      <c r="DI344" s="164"/>
      <c r="DJ344" s="165"/>
      <c r="DK344" s="165"/>
      <c r="DL344" s="165"/>
      <c r="DM344" s="157"/>
      <c r="DN344" s="157"/>
      <c r="DO344" s="155"/>
      <c r="DP344" s="156"/>
      <c r="DQ344" s="157"/>
      <c r="DR344" s="158"/>
      <c r="DS344" s="159"/>
      <c r="DT344" s="160"/>
      <c r="DU344" s="160"/>
      <c r="DV344" s="161"/>
      <c r="DW344" s="161"/>
      <c r="DX344" s="162"/>
      <c r="DY344" s="163"/>
      <c r="DZ344" s="164"/>
      <c r="EA344" s="165"/>
      <c r="EB344" s="165"/>
      <c r="EC344" s="165"/>
      <c r="ED344" s="157"/>
      <c r="EE344" s="157"/>
      <c r="EF344" s="155"/>
      <c r="EG344" s="156"/>
      <c r="EH344" s="157"/>
      <c r="EI344" s="158"/>
      <c r="EJ344" s="159"/>
      <c r="EK344" s="160"/>
      <c r="EL344" s="160"/>
      <c r="EM344" s="161"/>
      <c r="EN344" s="161"/>
      <c r="EO344" s="162"/>
      <c r="EP344" s="163"/>
      <c r="EQ344" s="164"/>
      <c r="ER344" s="165"/>
      <c r="ES344" s="165"/>
      <c r="ET344" s="165"/>
      <c r="EU344" s="157"/>
      <c r="EV344" s="157"/>
      <c r="EW344" s="155"/>
      <c r="EX344" s="156"/>
      <c r="EY344" s="157"/>
      <c r="EZ344" s="158"/>
      <c r="FA344" s="159"/>
      <c r="FB344" s="160"/>
      <c r="FC344" s="160"/>
      <c r="FD344" s="161"/>
      <c r="FE344" s="161"/>
      <c r="FF344" s="162"/>
      <c r="FG344" s="163"/>
      <c r="FH344" s="164"/>
      <c r="FI344" s="165"/>
      <c r="FJ344" s="165"/>
      <c r="FK344" s="165"/>
      <c r="FL344" s="157"/>
      <c r="FM344" s="157"/>
      <c r="FN344" s="155"/>
      <c r="FO344" s="156"/>
      <c r="FP344" s="157"/>
      <c r="FQ344" s="158"/>
      <c r="FR344" s="159"/>
      <c r="FS344" s="160"/>
      <c r="FT344" s="160"/>
      <c r="FU344" s="161"/>
      <c r="FV344" s="161"/>
      <c r="FW344" s="162"/>
      <c r="FX344" s="163"/>
      <c r="FY344" s="164"/>
      <c r="FZ344" s="165"/>
      <c r="GA344" s="165"/>
      <c r="GB344" s="165"/>
      <c r="GC344" s="157"/>
      <c r="GD344" s="157"/>
      <c r="GE344" s="155"/>
      <c r="GF344" s="156"/>
      <c r="GG344" s="157"/>
      <c r="GH344" s="158"/>
      <c r="GI344" s="159"/>
      <c r="GJ344" s="160"/>
      <c r="GK344" s="160"/>
      <c r="GL344" s="161"/>
      <c r="GM344" s="161"/>
      <c r="GN344" s="162"/>
      <c r="GO344" s="163"/>
      <c r="GP344" s="164"/>
      <c r="GQ344" s="165"/>
      <c r="GR344" s="165"/>
      <c r="GS344" s="165"/>
      <c r="GT344" s="157"/>
      <c r="GU344" s="157"/>
      <c r="GV344" s="155"/>
      <c r="GW344" s="156"/>
      <c r="GX344" s="157"/>
      <c r="GY344" s="158"/>
      <c r="GZ344" s="159"/>
      <c r="HA344" s="160"/>
      <c r="HB344" s="160"/>
      <c r="HC344" s="161"/>
      <c r="HD344" s="161"/>
      <c r="HE344" s="162"/>
      <c r="HF344" s="163"/>
      <c r="HG344" s="164"/>
    </row>
    <row r="345" spans="1:215" s="166" customFormat="1" ht="41.25" customHeight="1">
      <c r="A345" s="239" t="s">
        <v>6505</v>
      </c>
      <c r="B345" s="240" t="s">
        <v>6506</v>
      </c>
      <c r="C345" s="240" t="s">
        <v>6506</v>
      </c>
      <c r="D345" s="240" t="s">
        <v>6984</v>
      </c>
      <c r="E345" s="483" t="str">
        <f t="shared" si="9"/>
        <v>山口市大内長野1558-1</v>
      </c>
      <c r="F345" s="474" t="s">
        <v>1134</v>
      </c>
      <c r="G345" s="235">
        <v>42309</v>
      </c>
      <c r="H345" s="474" t="s">
        <v>6507</v>
      </c>
      <c r="I345" s="237" t="s">
        <v>2841</v>
      </c>
      <c r="J345" s="494" t="s">
        <v>4099</v>
      </c>
      <c r="K345" s="486" t="s">
        <v>2</v>
      </c>
      <c r="L345" s="486" t="s">
        <v>222</v>
      </c>
      <c r="M345" s="483" t="s">
        <v>3492</v>
      </c>
      <c r="N345" s="483" t="s">
        <v>6508</v>
      </c>
      <c r="O345" s="487" t="s">
        <v>4072</v>
      </c>
      <c r="P345" s="497" t="s">
        <v>113</v>
      </c>
      <c r="Q345" s="155"/>
      <c r="R345" s="156"/>
      <c r="S345" s="157"/>
      <c r="T345" s="158"/>
      <c r="U345" s="159"/>
      <c r="V345" s="160"/>
      <c r="W345" s="160"/>
      <c r="X345" s="161"/>
      <c r="Y345" s="161"/>
      <c r="Z345" s="162"/>
      <c r="AA345" s="163"/>
      <c r="AB345" s="164"/>
      <c r="AC345" s="165"/>
      <c r="AD345" s="165"/>
      <c r="AE345" s="165"/>
      <c r="AF345" s="157"/>
      <c r="AG345" s="157"/>
      <c r="AH345" s="155"/>
      <c r="AI345" s="156"/>
      <c r="AJ345" s="157"/>
      <c r="AK345" s="158"/>
      <c r="AL345" s="159"/>
      <c r="AM345" s="160"/>
      <c r="AN345" s="160"/>
      <c r="AO345" s="161"/>
      <c r="AP345" s="161"/>
      <c r="AQ345" s="162"/>
      <c r="AR345" s="163"/>
      <c r="AS345" s="164"/>
      <c r="AT345" s="165"/>
      <c r="AU345" s="165"/>
      <c r="AV345" s="165"/>
      <c r="AW345" s="157"/>
      <c r="AX345" s="157"/>
      <c r="AY345" s="155"/>
      <c r="AZ345" s="156"/>
      <c r="BA345" s="157"/>
      <c r="BB345" s="158"/>
      <c r="BC345" s="159"/>
      <c r="BD345" s="160"/>
      <c r="BE345" s="160"/>
      <c r="BF345" s="161"/>
      <c r="BG345" s="161"/>
      <c r="BH345" s="162"/>
      <c r="BI345" s="163"/>
      <c r="BJ345" s="164"/>
      <c r="BK345" s="165"/>
      <c r="BL345" s="165"/>
      <c r="BM345" s="165"/>
      <c r="BN345" s="157"/>
      <c r="BO345" s="157"/>
      <c r="BP345" s="155"/>
      <c r="BQ345" s="156"/>
      <c r="BR345" s="157"/>
      <c r="BS345" s="158"/>
      <c r="BT345" s="159"/>
      <c r="BU345" s="160"/>
      <c r="BV345" s="160"/>
      <c r="BW345" s="161"/>
      <c r="BX345" s="161"/>
      <c r="BY345" s="162"/>
      <c r="BZ345" s="163"/>
      <c r="CA345" s="164"/>
      <c r="CB345" s="165"/>
      <c r="CC345" s="165"/>
      <c r="CD345" s="165"/>
      <c r="CE345" s="157"/>
      <c r="CF345" s="157"/>
      <c r="CG345" s="155"/>
      <c r="CH345" s="156"/>
      <c r="CI345" s="157"/>
      <c r="CJ345" s="158"/>
      <c r="CK345" s="159"/>
      <c r="CL345" s="160"/>
      <c r="CM345" s="160"/>
      <c r="CN345" s="161"/>
      <c r="CO345" s="161"/>
      <c r="CP345" s="162"/>
      <c r="CQ345" s="163"/>
      <c r="CR345" s="164"/>
      <c r="CS345" s="165"/>
      <c r="CT345" s="165"/>
      <c r="CU345" s="165"/>
      <c r="CV345" s="157"/>
      <c r="CW345" s="157"/>
      <c r="CX345" s="155"/>
      <c r="CY345" s="156"/>
      <c r="CZ345" s="157"/>
      <c r="DA345" s="158"/>
      <c r="DB345" s="159"/>
      <c r="DC345" s="160"/>
      <c r="DD345" s="160"/>
      <c r="DE345" s="161"/>
      <c r="DF345" s="161"/>
      <c r="DG345" s="162"/>
      <c r="DH345" s="163"/>
      <c r="DI345" s="164"/>
      <c r="DJ345" s="165"/>
      <c r="DK345" s="165"/>
      <c r="DL345" s="165"/>
      <c r="DM345" s="157"/>
      <c r="DN345" s="157"/>
      <c r="DO345" s="155"/>
      <c r="DP345" s="156"/>
      <c r="DQ345" s="157"/>
      <c r="DR345" s="158"/>
      <c r="DS345" s="159"/>
      <c r="DT345" s="160"/>
      <c r="DU345" s="160"/>
      <c r="DV345" s="161"/>
      <c r="DW345" s="161"/>
      <c r="DX345" s="162"/>
      <c r="DY345" s="163"/>
      <c r="DZ345" s="164"/>
      <c r="EA345" s="165"/>
      <c r="EB345" s="165"/>
      <c r="EC345" s="165"/>
      <c r="ED345" s="157"/>
      <c r="EE345" s="157"/>
      <c r="EF345" s="155"/>
      <c r="EG345" s="156"/>
      <c r="EH345" s="157"/>
      <c r="EI345" s="158"/>
      <c r="EJ345" s="159"/>
      <c r="EK345" s="160"/>
      <c r="EL345" s="160"/>
      <c r="EM345" s="161"/>
      <c r="EN345" s="161"/>
      <c r="EO345" s="162"/>
      <c r="EP345" s="163"/>
      <c r="EQ345" s="164"/>
      <c r="ER345" s="165"/>
      <c r="ES345" s="165"/>
      <c r="ET345" s="165"/>
      <c r="EU345" s="157"/>
      <c r="EV345" s="157"/>
      <c r="EW345" s="155"/>
      <c r="EX345" s="156"/>
      <c r="EY345" s="157"/>
      <c r="EZ345" s="158"/>
      <c r="FA345" s="159"/>
      <c r="FB345" s="160"/>
      <c r="FC345" s="160"/>
      <c r="FD345" s="161"/>
      <c r="FE345" s="161"/>
      <c r="FF345" s="162"/>
      <c r="FG345" s="163"/>
      <c r="FH345" s="164"/>
      <c r="FI345" s="165"/>
      <c r="FJ345" s="165"/>
      <c r="FK345" s="165"/>
      <c r="FL345" s="157"/>
      <c r="FM345" s="157"/>
      <c r="FN345" s="155"/>
      <c r="FO345" s="156"/>
      <c r="FP345" s="157"/>
      <c r="FQ345" s="158"/>
      <c r="FR345" s="159"/>
      <c r="FS345" s="160"/>
      <c r="FT345" s="160"/>
      <c r="FU345" s="161"/>
      <c r="FV345" s="161"/>
      <c r="FW345" s="162"/>
      <c r="FX345" s="163"/>
      <c r="FY345" s="164"/>
      <c r="FZ345" s="165"/>
      <c r="GA345" s="165"/>
      <c r="GB345" s="165"/>
      <c r="GC345" s="157"/>
      <c r="GD345" s="157"/>
      <c r="GE345" s="155"/>
      <c r="GF345" s="156"/>
      <c r="GG345" s="157"/>
      <c r="GH345" s="158"/>
      <c r="GI345" s="159"/>
      <c r="GJ345" s="160"/>
      <c r="GK345" s="160"/>
      <c r="GL345" s="161"/>
      <c r="GM345" s="161"/>
      <c r="GN345" s="162"/>
      <c r="GO345" s="163"/>
      <c r="GP345" s="164"/>
      <c r="GQ345" s="165"/>
      <c r="GR345" s="165"/>
      <c r="GS345" s="165"/>
      <c r="GT345" s="157"/>
      <c r="GU345" s="157"/>
      <c r="GV345" s="155"/>
      <c r="GW345" s="156"/>
      <c r="GX345" s="157"/>
      <c r="GY345" s="158"/>
      <c r="GZ345" s="159"/>
      <c r="HA345" s="160"/>
      <c r="HB345" s="160"/>
      <c r="HC345" s="161"/>
      <c r="HD345" s="161"/>
      <c r="HE345" s="162"/>
      <c r="HF345" s="163"/>
      <c r="HG345" s="164"/>
    </row>
    <row r="346" spans="1:215" s="166" customFormat="1" ht="41.25" customHeight="1">
      <c r="A346" s="239" t="s">
        <v>4893</v>
      </c>
      <c r="B346" s="240" t="s">
        <v>4091</v>
      </c>
      <c r="C346" s="240" t="s">
        <v>4091</v>
      </c>
      <c r="D346" s="240" t="s">
        <v>2899</v>
      </c>
      <c r="E346" s="483" t="str">
        <f t="shared" si="9"/>
        <v>山口市小郡下郷745-2</v>
      </c>
      <c r="F346" s="474" t="s">
        <v>1025</v>
      </c>
      <c r="G346" s="235">
        <v>42339</v>
      </c>
      <c r="H346" s="474" t="s">
        <v>4892</v>
      </c>
      <c r="I346" s="237" t="s">
        <v>535</v>
      </c>
      <c r="J346" s="494" t="s">
        <v>4099</v>
      </c>
      <c r="K346" s="486" t="s">
        <v>2</v>
      </c>
      <c r="L346" s="486" t="s">
        <v>222</v>
      </c>
      <c r="M346" s="483" t="s">
        <v>3493</v>
      </c>
      <c r="N346" s="483" t="s">
        <v>4891</v>
      </c>
      <c r="O346" s="487" t="s">
        <v>4072</v>
      </c>
      <c r="P346" s="497" t="s">
        <v>113</v>
      </c>
      <c r="Q346" s="155"/>
      <c r="R346" s="156"/>
      <c r="S346" s="157"/>
      <c r="T346" s="158"/>
      <c r="U346" s="159"/>
      <c r="V346" s="160"/>
      <c r="W346" s="160"/>
      <c r="X346" s="161"/>
      <c r="Y346" s="161"/>
      <c r="Z346" s="162"/>
      <c r="AA346" s="163"/>
      <c r="AB346" s="164"/>
      <c r="AC346" s="165"/>
      <c r="AD346" s="165"/>
      <c r="AE346" s="165"/>
      <c r="AF346" s="157"/>
      <c r="AG346" s="157"/>
      <c r="AH346" s="155"/>
      <c r="AI346" s="156"/>
      <c r="AJ346" s="157"/>
      <c r="AK346" s="158"/>
      <c r="AL346" s="159"/>
      <c r="AM346" s="160"/>
      <c r="AN346" s="160"/>
      <c r="AO346" s="161"/>
      <c r="AP346" s="161"/>
      <c r="AQ346" s="162"/>
      <c r="AR346" s="163"/>
      <c r="AS346" s="164"/>
      <c r="AT346" s="165"/>
      <c r="AU346" s="165"/>
      <c r="AV346" s="165"/>
      <c r="AW346" s="157"/>
      <c r="AX346" s="157"/>
      <c r="AY346" s="155"/>
      <c r="AZ346" s="156"/>
      <c r="BA346" s="157"/>
      <c r="BB346" s="158"/>
      <c r="BC346" s="159"/>
      <c r="BD346" s="160"/>
      <c r="BE346" s="160"/>
      <c r="BF346" s="161"/>
      <c r="BG346" s="161"/>
      <c r="BH346" s="162"/>
      <c r="BI346" s="163"/>
      <c r="BJ346" s="164"/>
      <c r="BK346" s="165"/>
      <c r="BL346" s="165"/>
      <c r="BM346" s="165"/>
      <c r="BN346" s="157"/>
      <c r="BO346" s="157"/>
      <c r="BP346" s="155"/>
      <c r="BQ346" s="156"/>
      <c r="BR346" s="157"/>
      <c r="BS346" s="158"/>
      <c r="BT346" s="159"/>
      <c r="BU346" s="160"/>
      <c r="BV346" s="160"/>
      <c r="BW346" s="161"/>
      <c r="BX346" s="161"/>
      <c r="BY346" s="162"/>
      <c r="BZ346" s="163"/>
      <c r="CA346" s="164"/>
      <c r="CB346" s="165"/>
      <c r="CC346" s="165"/>
      <c r="CD346" s="165"/>
      <c r="CE346" s="157"/>
      <c r="CF346" s="157"/>
      <c r="CG346" s="155"/>
      <c r="CH346" s="156"/>
      <c r="CI346" s="157"/>
      <c r="CJ346" s="158"/>
      <c r="CK346" s="159"/>
      <c r="CL346" s="160"/>
      <c r="CM346" s="160"/>
      <c r="CN346" s="161"/>
      <c r="CO346" s="161"/>
      <c r="CP346" s="162"/>
      <c r="CQ346" s="163"/>
      <c r="CR346" s="164"/>
      <c r="CS346" s="165"/>
      <c r="CT346" s="165"/>
      <c r="CU346" s="165"/>
      <c r="CV346" s="157"/>
      <c r="CW346" s="157"/>
      <c r="CX346" s="155"/>
      <c r="CY346" s="156"/>
      <c r="CZ346" s="157"/>
      <c r="DA346" s="158"/>
      <c r="DB346" s="159"/>
      <c r="DC346" s="160"/>
      <c r="DD346" s="160"/>
      <c r="DE346" s="161"/>
      <c r="DF346" s="161"/>
      <c r="DG346" s="162"/>
      <c r="DH346" s="163"/>
      <c r="DI346" s="164"/>
      <c r="DJ346" s="165"/>
      <c r="DK346" s="165"/>
      <c r="DL346" s="165"/>
      <c r="DM346" s="157"/>
      <c r="DN346" s="157"/>
      <c r="DO346" s="155"/>
      <c r="DP346" s="156"/>
      <c r="DQ346" s="157"/>
      <c r="DR346" s="158"/>
      <c r="DS346" s="159"/>
      <c r="DT346" s="160"/>
      <c r="DU346" s="160"/>
      <c r="DV346" s="161"/>
      <c r="DW346" s="161"/>
      <c r="DX346" s="162"/>
      <c r="DY346" s="163"/>
      <c r="DZ346" s="164"/>
      <c r="EA346" s="165"/>
      <c r="EB346" s="165"/>
      <c r="EC346" s="165"/>
      <c r="ED346" s="157"/>
      <c r="EE346" s="157"/>
      <c r="EF346" s="155"/>
      <c r="EG346" s="156"/>
      <c r="EH346" s="157"/>
      <c r="EI346" s="158"/>
      <c r="EJ346" s="159"/>
      <c r="EK346" s="160"/>
      <c r="EL346" s="160"/>
      <c r="EM346" s="161"/>
      <c r="EN346" s="161"/>
      <c r="EO346" s="162"/>
      <c r="EP346" s="163"/>
      <c r="EQ346" s="164"/>
      <c r="ER346" s="165"/>
      <c r="ES346" s="165"/>
      <c r="ET346" s="165"/>
      <c r="EU346" s="157"/>
      <c r="EV346" s="157"/>
      <c r="EW346" s="155"/>
      <c r="EX346" s="156"/>
      <c r="EY346" s="157"/>
      <c r="EZ346" s="158"/>
      <c r="FA346" s="159"/>
      <c r="FB346" s="160"/>
      <c r="FC346" s="160"/>
      <c r="FD346" s="161"/>
      <c r="FE346" s="161"/>
      <c r="FF346" s="162"/>
      <c r="FG346" s="163"/>
      <c r="FH346" s="164"/>
      <c r="FI346" s="165"/>
      <c r="FJ346" s="165"/>
      <c r="FK346" s="165"/>
      <c r="FL346" s="157"/>
      <c r="FM346" s="157"/>
      <c r="FN346" s="155"/>
      <c r="FO346" s="156"/>
      <c r="FP346" s="157"/>
      <c r="FQ346" s="158"/>
      <c r="FR346" s="159"/>
      <c r="FS346" s="160"/>
      <c r="FT346" s="160"/>
      <c r="FU346" s="161"/>
      <c r="FV346" s="161"/>
      <c r="FW346" s="162"/>
      <c r="FX346" s="163"/>
      <c r="FY346" s="164"/>
      <c r="FZ346" s="165"/>
      <c r="GA346" s="165"/>
      <c r="GB346" s="165"/>
      <c r="GC346" s="157"/>
      <c r="GD346" s="157"/>
      <c r="GE346" s="155"/>
      <c r="GF346" s="156"/>
      <c r="GG346" s="157"/>
      <c r="GH346" s="158"/>
      <c r="GI346" s="159"/>
      <c r="GJ346" s="160"/>
      <c r="GK346" s="160"/>
      <c r="GL346" s="161"/>
      <c r="GM346" s="161"/>
      <c r="GN346" s="162"/>
      <c r="GO346" s="163"/>
      <c r="GP346" s="164"/>
      <c r="GQ346" s="165"/>
      <c r="GR346" s="165"/>
      <c r="GS346" s="165"/>
      <c r="GT346" s="157"/>
      <c r="GU346" s="157"/>
      <c r="GV346" s="155"/>
      <c r="GW346" s="156"/>
      <c r="GX346" s="157"/>
      <c r="GY346" s="158"/>
      <c r="GZ346" s="159"/>
      <c r="HA346" s="160"/>
      <c r="HB346" s="160"/>
      <c r="HC346" s="161"/>
      <c r="HD346" s="161"/>
      <c r="HE346" s="162"/>
      <c r="HF346" s="163"/>
      <c r="HG346" s="164"/>
    </row>
    <row r="347" spans="1:215" s="166" customFormat="1" ht="41.25" customHeight="1">
      <c r="A347" s="239" t="s">
        <v>2900</v>
      </c>
      <c r="B347" s="240" t="s">
        <v>4890</v>
      </c>
      <c r="C347" s="240" t="s">
        <v>4890</v>
      </c>
      <c r="D347" s="240" t="s">
        <v>2901</v>
      </c>
      <c r="E347" s="483" t="str">
        <f t="shared" si="9"/>
        <v>山口市阿知須7418-8</v>
      </c>
      <c r="F347" s="474" t="s">
        <v>921</v>
      </c>
      <c r="G347" s="235">
        <v>42401</v>
      </c>
      <c r="H347" s="474" t="s">
        <v>4889</v>
      </c>
      <c r="I347" s="237" t="s">
        <v>535</v>
      </c>
      <c r="J347" s="494" t="s">
        <v>4099</v>
      </c>
      <c r="K347" s="486" t="s">
        <v>2</v>
      </c>
      <c r="L347" s="486" t="s">
        <v>222</v>
      </c>
      <c r="M347" s="483" t="s">
        <v>3494</v>
      </c>
      <c r="N347" s="483" t="s">
        <v>4888</v>
      </c>
      <c r="O347" s="487" t="s">
        <v>4072</v>
      </c>
      <c r="P347" s="497" t="s">
        <v>113</v>
      </c>
      <c r="Q347" s="155"/>
      <c r="R347" s="156"/>
      <c r="S347" s="157"/>
      <c r="T347" s="158"/>
      <c r="U347" s="159"/>
      <c r="V347" s="160"/>
      <c r="W347" s="160"/>
      <c r="X347" s="161"/>
      <c r="Y347" s="161"/>
      <c r="Z347" s="162"/>
      <c r="AA347" s="163"/>
      <c r="AB347" s="164"/>
      <c r="AC347" s="165"/>
      <c r="AD347" s="165"/>
      <c r="AE347" s="165"/>
      <c r="AF347" s="157"/>
      <c r="AG347" s="157"/>
      <c r="AH347" s="155"/>
      <c r="AI347" s="156"/>
      <c r="AJ347" s="157"/>
      <c r="AK347" s="158"/>
      <c r="AL347" s="159"/>
      <c r="AM347" s="160"/>
      <c r="AN347" s="160"/>
      <c r="AO347" s="161"/>
      <c r="AP347" s="161"/>
      <c r="AQ347" s="162"/>
      <c r="AR347" s="163"/>
      <c r="AS347" s="164"/>
      <c r="AT347" s="165"/>
      <c r="AU347" s="165"/>
      <c r="AV347" s="165"/>
      <c r="AW347" s="157"/>
      <c r="AX347" s="157"/>
      <c r="AY347" s="155"/>
      <c r="AZ347" s="156"/>
      <c r="BA347" s="157"/>
      <c r="BB347" s="158"/>
      <c r="BC347" s="159"/>
      <c r="BD347" s="160"/>
      <c r="BE347" s="160"/>
      <c r="BF347" s="161"/>
      <c r="BG347" s="161"/>
      <c r="BH347" s="162"/>
      <c r="BI347" s="163"/>
      <c r="BJ347" s="164"/>
      <c r="BK347" s="165"/>
      <c r="BL347" s="165"/>
      <c r="BM347" s="165"/>
      <c r="BN347" s="157"/>
      <c r="BO347" s="157"/>
      <c r="BP347" s="155"/>
      <c r="BQ347" s="156"/>
      <c r="BR347" s="157"/>
      <c r="BS347" s="158"/>
      <c r="BT347" s="159"/>
      <c r="BU347" s="160"/>
      <c r="BV347" s="160"/>
      <c r="BW347" s="161"/>
      <c r="BX347" s="161"/>
      <c r="BY347" s="162"/>
      <c r="BZ347" s="163"/>
      <c r="CA347" s="164"/>
      <c r="CB347" s="165"/>
      <c r="CC347" s="165"/>
      <c r="CD347" s="165"/>
      <c r="CE347" s="157"/>
      <c r="CF347" s="157"/>
      <c r="CG347" s="155"/>
      <c r="CH347" s="156"/>
      <c r="CI347" s="157"/>
      <c r="CJ347" s="158"/>
      <c r="CK347" s="159"/>
      <c r="CL347" s="160"/>
      <c r="CM347" s="160"/>
      <c r="CN347" s="161"/>
      <c r="CO347" s="161"/>
      <c r="CP347" s="162"/>
      <c r="CQ347" s="163"/>
      <c r="CR347" s="164"/>
      <c r="CS347" s="165"/>
      <c r="CT347" s="165"/>
      <c r="CU347" s="165"/>
      <c r="CV347" s="157"/>
      <c r="CW347" s="157"/>
      <c r="CX347" s="155"/>
      <c r="CY347" s="156"/>
      <c r="CZ347" s="157"/>
      <c r="DA347" s="158"/>
      <c r="DB347" s="159"/>
      <c r="DC347" s="160"/>
      <c r="DD347" s="160"/>
      <c r="DE347" s="161"/>
      <c r="DF347" s="161"/>
      <c r="DG347" s="162"/>
      <c r="DH347" s="163"/>
      <c r="DI347" s="164"/>
      <c r="DJ347" s="165"/>
      <c r="DK347" s="165"/>
      <c r="DL347" s="165"/>
      <c r="DM347" s="157"/>
      <c r="DN347" s="157"/>
      <c r="DO347" s="155"/>
      <c r="DP347" s="156"/>
      <c r="DQ347" s="157"/>
      <c r="DR347" s="158"/>
      <c r="DS347" s="159"/>
      <c r="DT347" s="160"/>
      <c r="DU347" s="160"/>
      <c r="DV347" s="161"/>
      <c r="DW347" s="161"/>
      <c r="DX347" s="162"/>
      <c r="DY347" s="163"/>
      <c r="DZ347" s="164"/>
      <c r="EA347" s="165"/>
      <c r="EB347" s="165"/>
      <c r="EC347" s="165"/>
      <c r="ED347" s="157"/>
      <c r="EE347" s="157"/>
      <c r="EF347" s="155"/>
      <c r="EG347" s="156"/>
      <c r="EH347" s="157"/>
      <c r="EI347" s="158"/>
      <c r="EJ347" s="159"/>
      <c r="EK347" s="160"/>
      <c r="EL347" s="160"/>
      <c r="EM347" s="161"/>
      <c r="EN347" s="161"/>
      <c r="EO347" s="162"/>
      <c r="EP347" s="163"/>
      <c r="EQ347" s="164"/>
      <c r="ER347" s="165"/>
      <c r="ES347" s="165"/>
      <c r="ET347" s="165"/>
      <c r="EU347" s="157"/>
      <c r="EV347" s="157"/>
      <c r="EW347" s="155"/>
      <c r="EX347" s="156"/>
      <c r="EY347" s="157"/>
      <c r="EZ347" s="158"/>
      <c r="FA347" s="159"/>
      <c r="FB347" s="160"/>
      <c r="FC347" s="160"/>
      <c r="FD347" s="161"/>
      <c r="FE347" s="161"/>
      <c r="FF347" s="162"/>
      <c r="FG347" s="163"/>
      <c r="FH347" s="164"/>
      <c r="FI347" s="165"/>
      <c r="FJ347" s="165"/>
      <c r="FK347" s="165"/>
      <c r="FL347" s="157"/>
      <c r="FM347" s="157"/>
      <c r="FN347" s="155"/>
      <c r="FO347" s="156"/>
      <c r="FP347" s="157"/>
      <c r="FQ347" s="158"/>
      <c r="FR347" s="159"/>
      <c r="FS347" s="160"/>
      <c r="FT347" s="160"/>
      <c r="FU347" s="161"/>
      <c r="FV347" s="161"/>
      <c r="FW347" s="162"/>
      <c r="FX347" s="163"/>
      <c r="FY347" s="164"/>
      <c r="FZ347" s="165"/>
      <c r="GA347" s="165"/>
      <c r="GB347" s="165"/>
      <c r="GC347" s="157"/>
      <c r="GD347" s="157"/>
      <c r="GE347" s="155"/>
      <c r="GF347" s="156"/>
      <c r="GG347" s="157"/>
      <c r="GH347" s="158"/>
      <c r="GI347" s="159"/>
      <c r="GJ347" s="160"/>
      <c r="GK347" s="160"/>
      <c r="GL347" s="161"/>
      <c r="GM347" s="161"/>
      <c r="GN347" s="162"/>
      <c r="GO347" s="163"/>
      <c r="GP347" s="164"/>
      <c r="GQ347" s="165"/>
      <c r="GR347" s="165"/>
      <c r="GS347" s="165"/>
      <c r="GT347" s="157"/>
      <c r="GU347" s="157"/>
      <c r="GV347" s="155"/>
      <c r="GW347" s="156"/>
      <c r="GX347" s="157"/>
      <c r="GY347" s="158"/>
      <c r="GZ347" s="159"/>
      <c r="HA347" s="160"/>
      <c r="HB347" s="160"/>
      <c r="HC347" s="161"/>
      <c r="HD347" s="161"/>
      <c r="HE347" s="162"/>
      <c r="HF347" s="163"/>
      <c r="HG347" s="164"/>
    </row>
    <row r="348" spans="1:215" s="166" customFormat="1" ht="41.25" customHeight="1">
      <c r="A348" s="239" t="s">
        <v>2902</v>
      </c>
      <c r="B348" s="240" t="s">
        <v>4887</v>
      </c>
      <c r="C348" s="240" t="s">
        <v>4887</v>
      </c>
      <c r="D348" s="240" t="s">
        <v>3067</v>
      </c>
      <c r="E348" s="483" t="str">
        <f t="shared" si="9"/>
        <v>山口市熊野町5-17</v>
      </c>
      <c r="F348" s="474" t="s">
        <v>2903</v>
      </c>
      <c r="G348" s="235">
        <v>42430</v>
      </c>
      <c r="H348" s="474" t="s">
        <v>4886</v>
      </c>
      <c r="I348" s="237" t="s">
        <v>3040</v>
      </c>
      <c r="J348" s="494" t="s">
        <v>4099</v>
      </c>
      <c r="K348" s="486" t="s">
        <v>2</v>
      </c>
      <c r="L348" s="486" t="s">
        <v>222</v>
      </c>
      <c r="M348" s="483" t="s">
        <v>3495</v>
      </c>
      <c r="N348" s="483" t="s">
        <v>4885</v>
      </c>
      <c r="O348" s="487" t="s">
        <v>4072</v>
      </c>
      <c r="P348" s="497" t="s">
        <v>3400</v>
      </c>
      <c r="Q348" s="155"/>
      <c r="R348" s="156"/>
      <c r="S348" s="157"/>
      <c r="T348" s="158"/>
      <c r="U348" s="159"/>
      <c r="V348" s="160"/>
      <c r="W348" s="160"/>
      <c r="X348" s="161"/>
      <c r="Y348" s="161"/>
      <c r="Z348" s="162"/>
      <c r="AA348" s="163"/>
      <c r="AB348" s="164"/>
      <c r="AC348" s="165"/>
      <c r="AD348" s="165"/>
      <c r="AE348" s="165"/>
      <c r="AF348" s="157"/>
      <c r="AG348" s="157"/>
      <c r="AH348" s="155"/>
      <c r="AI348" s="156"/>
      <c r="AJ348" s="157"/>
      <c r="AK348" s="158"/>
      <c r="AL348" s="159"/>
      <c r="AM348" s="160"/>
      <c r="AN348" s="160"/>
      <c r="AO348" s="161"/>
      <c r="AP348" s="161"/>
      <c r="AQ348" s="162"/>
      <c r="AR348" s="163"/>
      <c r="AS348" s="164"/>
      <c r="AT348" s="165"/>
      <c r="AU348" s="165"/>
      <c r="AV348" s="165"/>
      <c r="AW348" s="157"/>
      <c r="AX348" s="157"/>
      <c r="AY348" s="155"/>
      <c r="AZ348" s="156"/>
      <c r="BA348" s="157"/>
      <c r="BB348" s="158"/>
      <c r="BC348" s="159"/>
      <c r="BD348" s="160"/>
      <c r="BE348" s="160"/>
      <c r="BF348" s="161"/>
      <c r="BG348" s="161"/>
      <c r="BH348" s="162"/>
      <c r="BI348" s="163"/>
      <c r="BJ348" s="164"/>
      <c r="BK348" s="165"/>
      <c r="BL348" s="165"/>
      <c r="BM348" s="165"/>
      <c r="BN348" s="157"/>
      <c r="BO348" s="157"/>
      <c r="BP348" s="155"/>
      <c r="BQ348" s="156"/>
      <c r="BR348" s="157"/>
      <c r="BS348" s="158"/>
      <c r="BT348" s="159"/>
      <c r="BU348" s="160"/>
      <c r="BV348" s="160"/>
      <c r="BW348" s="161"/>
      <c r="BX348" s="161"/>
      <c r="BY348" s="162"/>
      <c r="BZ348" s="163"/>
      <c r="CA348" s="164"/>
      <c r="CB348" s="165"/>
      <c r="CC348" s="165"/>
      <c r="CD348" s="165"/>
      <c r="CE348" s="157"/>
      <c r="CF348" s="157"/>
      <c r="CG348" s="155"/>
      <c r="CH348" s="156"/>
      <c r="CI348" s="157"/>
      <c r="CJ348" s="158"/>
      <c r="CK348" s="159"/>
      <c r="CL348" s="160"/>
      <c r="CM348" s="160"/>
      <c r="CN348" s="161"/>
      <c r="CO348" s="161"/>
      <c r="CP348" s="162"/>
      <c r="CQ348" s="163"/>
      <c r="CR348" s="164"/>
      <c r="CS348" s="165"/>
      <c r="CT348" s="165"/>
      <c r="CU348" s="165"/>
      <c r="CV348" s="157"/>
      <c r="CW348" s="157"/>
      <c r="CX348" s="155"/>
      <c r="CY348" s="156"/>
      <c r="CZ348" s="157"/>
      <c r="DA348" s="158"/>
      <c r="DB348" s="159"/>
      <c r="DC348" s="160"/>
      <c r="DD348" s="160"/>
      <c r="DE348" s="161"/>
      <c r="DF348" s="161"/>
      <c r="DG348" s="162"/>
      <c r="DH348" s="163"/>
      <c r="DI348" s="164"/>
      <c r="DJ348" s="165"/>
      <c r="DK348" s="165"/>
      <c r="DL348" s="165"/>
      <c r="DM348" s="157"/>
      <c r="DN348" s="157"/>
      <c r="DO348" s="155"/>
      <c r="DP348" s="156"/>
      <c r="DQ348" s="157"/>
      <c r="DR348" s="158"/>
      <c r="DS348" s="159"/>
      <c r="DT348" s="160"/>
      <c r="DU348" s="160"/>
      <c r="DV348" s="161"/>
      <c r="DW348" s="161"/>
      <c r="DX348" s="162"/>
      <c r="DY348" s="163"/>
      <c r="DZ348" s="164"/>
      <c r="EA348" s="165"/>
      <c r="EB348" s="165"/>
      <c r="EC348" s="165"/>
      <c r="ED348" s="157"/>
      <c r="EE348" s="157"/>
      <c r="EF348" s="155"/>
      <c r="EG348" s="156"/>
      <c r="EH348" s="157"/>
      <c r="EI348" s="158"/>
      <c r="EJ348" s="159"/>
      <c r="EK348" s="160"/>
      <c r="EL348" s="160"/>
      <c r="EM348" s="161"/>
      <c r="EN348" s="161"/>
      <c r="EO348" s="162"/>
      <c r="EP348" s="163"/>
      <c r="EQ348" s="164"/>
      <c r="ER348" s="165"/>
      <c r="ES348" s="165"/>
      <c r="ET348" s="165"/>
      <c r="EU348" s="157"/>
      <c r="EV348" s="157"/>
      <c r="EW348" s="155"/>
      <c r="EX348" s="156"/>
      <c r="EY348" s="157"/>
      <c r="EZ348" s="158"/>
      <c r="FA348" s="159"/>
      <c r="FB348" s="160"/>
      <c r="FC348" s="160"/>
      <c r="FD348" s="161"/>
      <c r="FE348" s="161"/>
      <c r="FF348" s="162"/>
      <c r="FG348" s="163"/>
      <c r="FH348" s="164"/>
      <c r="FI348" s="165"/>
      <c r="FJ348" s="165"/>
      <c r="FK348" s="165"/>
      <c r="FL348" s="157"/>
      <c r="FM348" s="157"/>
      <c r="FN348" s="155"/>
      <c r="FO348" s="156"/>
      <c r="FP348" s="157"/>
      <c r="FQ348" s="158"/>
      <c r="FR348" s="159"/>
      <c r="FS348" s="160"/>
      <c r="FT348" s="160"/>
      <c r="FU348" s="161"/>
      <c r="FV348" s="161"/>
      <c r="FW348" s="162"/>
      <c r="FX348" s="163"/>
      <c r="FY348" s="164"/>
      <c r="FZ348" s="165"/>
      <c r="GA348" s="165"/>
      <c r="GB348" s="165"/>
      <c r="GC348" s="157"/>
      <c r="GD348" s="157"/>
      <c r="GE348" s="155"/>
      <c r="GF348" s="156"/>
      <c r="GG348" s="157"/>
      <c r="GH348" s="158"/>
      <c r="GI348" s="159"/>
      <c r="GJ348" s="160"/>
      <c r="GK348" s="160"/>
      <c r="GL348" s="161"/>
      <c r="GM348" s="161"/>
      <c r="GN348" s="162"/>
      <c r="GO348" s="163"/>
      <c r="GP348" s="164"/>
      <c r="GQ348" s="165"/>
      <c r="GR348" s="165"/>
      <c r="GS348" s="165"/>
      <c r="GT348" s="157"/>
      <c r="GU348" s="157"/>
      <c r="GV348" s="155"/>
      <c r="GW348" s="156"/>
      <c r="GX348" s="157"/>
      <c r="GY348" s="158"/>
      <c r="GZ348" s="159"/>
      <c r="HA348" s="160"/>
      <c r="HB348" s="160"/>
      <c r="HC348" s="161"/>
      <c r="HD348" s="161"/>
      <c r="HE348" s="162"/>
      <c r="HF348" s="163"/>
      <c r="HG348" s="164"/>
    </row>
    <row r="349" spans="1:215" s="166" customFormat="1" ht="41.25" customHeight="1">
      <c r="A349" s="239" t="s">
        <v>3068</v>
      </c>
      <c r="B349" s="240" t="s">
        <v>4884</v>
      </c>
      <c r="C349" s="240" t="s">
        <v>4884</v>
      </c>
      <c r="D349" s="240" t="s">
        <v>7731</v>
      </c>
      <c r="E349" s="483" t="str">
        <f t="shared" si="9"/>
        <v>山口市大内千坊1-6-33</v>
      </c>
      <c r="F349" s="474" t="s">
        <v>4883</v>
      </c>
      <c r="G349" s="235">
        <v>42522</v>
      </c>
      <c r="H349" s="474" t="s">
        <v>4882</v>
      </c>
      <c r="I349" s="376" t="s">
        <v>3040</v>
      </c>
      <c r="J349" s="494" t="s">
        <v>4099</v>
      </c>
      <c r="K349" s="486" t="s">
        <v>2</v>
      </c>
      <c r="L349" s="486" t="s">
        <v>222</v>
      </c>
      <c r="M349" s="483" t="s">
        <v>3069</v>
      </c>
      <c r="N349" s="483" t="s">
        <v>4881</v>
      </c>
      <c r="O349" s="487" t="s">
        <v>4072</v>
      </c>
      <c r="P349" s="497" t="s">
        <v>3400</v>
      </c>
      <c r="Q349" s="155"/>
      <c r="R349" s="156"/>
      <c r="S349" s="157"/>
      <c r="T349" s="158"/>
      <c r="U349" s="159"/>
      <c r="V349" s="160"/>
      <c r="W349" s="160"/>
      <c r="X349" s="161"/>
      <c r="Y349" s="161"/>
      <c r="Z349" s="162"/>
      <c r="AA349" s="163"/>
      <c r="AB349" s="164"/>
      <c r="AC349" s="165"/>
      <c r="AD349" s="165"/>
      <c r="AE349" s="165"/>
      <c r="AF349" s="157"/>
      <c r="AG349" s="157"/>
      <c r="AH349" s="155"/>
      <c r="AI349" s="156"/>
      <c r="AJ349" s="157"/>
      <c r="AK349" s="158"/>
      <c r="AL349" s="159"/>
      <c r="AM349" s="160"/>
      <c r="AN349" s="160"/>
      <c r="AO349" s="161"/>
      <c r="AP349" s="161"/>
      <c r="AQ349" s="162"/>
      <c r="AR349" s="163"/>
      <c r="AS349" s="164"/>
      <c r="AT349" s="165"/>
      <c r="AU349" s="165"/>
      <c r="AV349" s="165"/>
      <c r="AW349" s="157"/>
      <c r="AX349" s="157"/>
      <c r="AY349" s="155"/>
      <c r="AZ349" s="156"/>
      <c r="BA349" s="157"/>
      <c r="BB349" s="158"/>
      <c r="BC349" s="159"/>
      <c r="BD349" s="160"/>
      <c r="BE349" s="160"/>
      <c r="BF349" s="161"/>
      <c r="BG349" s="161"/>
      <c r="BH349" s="162"/>
      <c r="BI349" s="163"/>
      <c r="BJ349" s="164"/>
      <c r="BK349" s="165"/>
      <c r="BL349" s="165"/>
      <c r="BM349" s="165"/>
      <c r="BN349" s="157"/>
      <c r="BO349" s="157"/>
      <c r="BP349" s="155"/>
      <c r="BQ349" s="156"/>
      <c r="BR349" s="157"/>
      <c r="BS349" s="158"/>
      <c r="BT349" s="159"/>
      <c r="BU349" s="160"/>
      <c r="BV349" s="160"/>
      <c r="BW349" s="161"/>
      <c r="BX349" s="161"/>
      <c r="BY349" s="162"/>
      <c r="BZ349" s="163"/>
      <c r="CA349" s="164"/>
      <c r="CB349" s="165"/>
      <c r="CC349" s="165"/>
      <c r="CD349" s="165"/>
      <c r="CE349" s="157"/>
      <c r="CF349" s="157"/>
      <c r="CG349" s="155"/>
      <c r="CH349" s="156"/>
      <c r="CI349" s="157"/>
      <c r="CJ349" s="158"/>
      <c r="CK349" s="159"/>
      <c r="CL349" s="160"/>
      <c r="CM349" s="160"/>
      <c r="CN349" s="161"/>
      <c r="CO349" s="161"/>
      <c r="CP349" s="162"/>
      <c r="CQ349" s="163"/>
      <c r="CR349" s="164"/>
      <c r="CS349" s="165"/>
      <c r="CT349" s="165"/>
      <c r="CU349" s="165"/>
      <c r="CV349" s="157"/>
      <c r="CW349" s="157"/>
      <c r="CX349" s="155"/>
      <c r="CY349" s="156"/>
      <c r="CZ349" s="157"/>
      <c r="DA349" s="158"/>
      <c r="DB349" s="159"/>
      <c r="DC349" s="160"/>
      <c r="DD349" s="160"/>
      <c r="DE349" s="161"/>
      <c r="DF349" s="161"/>
      <c r="DG349" s="162"/>
      <c r="DH349" s="163"/>
      <c r="DI349" s="164"/>
      <c r="DJ349" s="165"/>
      <c r="DK349" s="165"/>
      <c r="DL349" s="165"/>
      <c r="DM349" s="157"/>
      <c r="DN349" s="157"/>
      <c r="DO349" s="155"/>
      <c r="DP349" s="156"/>
      <c r="DQ349" s="157"/>
      <c r="DR349" s="158"/>
      <c r="DS349" s="159"/>
      <c r="DT349" s="160"/>
      <c r="DU349" s="160"/>
      <c r="DV349" s="161"/>
      <c r="DW349" s="161"/>
      <c r="DX349" s="162"/>
      <c r="DY349" s="163"/>
      <c r="DZ349" s="164"/>
      <c r="EA349" s="165"/>
      <c r="EB349" s="165"/>
      <c r="EC349" s="165"/>
      <c r="ED349" s="157"/>
      <c r="EE349" s="157"/>
      <c r="EF349" s="155"/>
      <c r="EG349" s="156"/>
      <c r="EH349" s="157"/>
      <c r="EI349" s="158"/>
      <c r="EJ349" s="159"/>
      <c r="EK349" s="160"/>
      <c r="EL349" s="160"/>
      <c r="EM349" s="161"/>
      <c r="EN349" s="161"/>
      <c r="EO349" s="162"/>
      <c r="EP349" s="163"/>
      <c r="EQ349" s="164"/>
      <c r="ER349" s="165"/>
      <c r="ES349" s="165"/>
      <c r="ET349" s="165"/>
      <c r="EU349" s="157"/>
      <c r="EV349" s="157"/>
      <c r="EW349" s="155"/>
      <c r="EX349" s="156"/>
      <c r="EY349" s="157"/>
      <c r="EZ349" s="158"/>
      <c r="FA349" s="159"/>
      <c r="FB349" s="160"/>
      <c r="FC349" s="160"/>
      <c r="FD349" s="161"/>
      <c r="FE349" s="161"/>
      <c r="FF349" s="162"/>
      <c r="FG349" s="163"/>
      <c r="FH349" s="164"/>
      <c r="FI349" s="165"/>
      <c r="FJ349" s="165"/>
      <c r="FK349" s="165"/>
      <c r="FL349" s="157"/>
      <c r="FM349" s="157"/>
      <c r="FN349" s="155"/>
      <c r="FO349" s="156"/>
      <c r="FP349" s="157"/>
      <c r="FQ349" s="158"/>
      <c r="FR349" s="159"/>
      <c r="FS349" s="160"/>
      <c r="FT349" s="160"/>
      <c r="FU349" s="161"/>
      <c r="FV349" s="161"/>
      <c r="FW349" s="162"/>
      <c r="FX349" s="163"/>
      <c r="FY349" s="164"/>
      <c r="FZ349" s="165"/>
      <c r="GA349" s="165"/>
      <c r="GB349" s="165"/>
      <c r="GC349" s="157"/>
      <c r="GD349" s="157"/>
      <c r="GE349" s="155"/>
      <c r="GF349" s="156"/>
      <c r="GG349" s="157"/>
      <c r="GH349" s="158"/>
      <c r="GI349" s="159"/>
      <c r="GJ349" s="160"/>
      <c r="GK349" s="160"/>
      <c r="GL349" s="161"/>
      <c r="GM349" s="161"/>
      <c r="GN349" s="162"/>
      <c r="GO349" s="163"/>
      <c r="GP349" s="164"/>
      <c r="GQ349" s="165"/>
      <c r="GR349" s="165"/>
      <c r="GS349" s="165"/>
      <c r="GT349" s="157"/>
      <c r="GU349" s="157"/>
      <c r="GV349" s="155"/>
      <c r="GW349" s="156"/>
      <c r="GX349" s="157"/>
      <c r="GY349" s="158"/>
      <c r="GZ349" s="159"/>
      <c r="HA349" s="160"/>
      <c r="HB349" s="160"/>
      <c r="HC349" s="161"/>
      <c r="HD349" s="161"/>
      <c r="HE349" s="162"/>
      <c r="HF349" s="163"/>
      <c r="HG349" s="164"/>
    </row>
    <row r="350" spans="1:215" s="166" customFormat="1" ht="41.25" customHeight="1">
      <c r="A350" s="239" t="s">
        <v>3070</v>
      </c>
      <c r="B350" s="240" t="s">
        <v>3071</v>
      </c>
      <c r="C350" s="240" t="s">
        <v>3071</v>
      </c>
      <c r="D350" s="240" t="s">
        <v>3072</v>
      </c>
      <c r="E350" s="483" t="str">
        <f t="shared" si="9"/>
        <v>山口市小郡上郷森下4188-2</v>
      </c>
      <c r="F350" s="474" t="s">
        <v>4880</v>
      </c>
      <c r="G350" s="235">
        <v>42552</v>
      </c>
      <c r="H350" s="474" t="s">
        <v>4879</v>
      </c>
      <c r="I350" s="237" t="s">
        <v>535</v>
      </c>
      <c r="J350" s="494" t="s">
        <v>4099</v>
      </c>
      <c r="K350" s="486" t="s">
        <v>2</v>
      </c>
      <c r="L350" s="486" t="s">
        <v>222</v>
      </c>
      <c r="M350" s="483" t="s">
        <v>3073</v>
      </c>
      <c r="N350" s="483" t="s">
        <v>4878</v>
      </c>
      <c r="O350" s="487" t="s">
        <v>4072</v>
      </c>
      <c r="P350" s="497" t="s">
        <v>3400</v>
      </c>
      <c r="Q350" s="155"/>
      <c r="R350" s="156"/>
      <c r="S350" s="157"/>
      <c r="T350" s="158"/>
      <c r="U350" s="159"/>
      <c r="V350" s="160"/>
      <c r="W350" s="160"/>
      <c r="X350" s="161"/>
      <c r="Y350" s="161"/>
      <c r="Z350" s="162"/>
      <c r="AA350" s="163"/>
      <c r="AB350" s="164"/>
      <c r="AC350" s="165"/>
      <c r="AD350" s="165"/>
      <c r="AE350" s="165"/>
      <c r="AF350" s="157"/>
      <c r="AG350" s="157"/>
      <c r="AH350" s="155"/>
      <c r="AI350" s="156"/>
      <c r="AJ350" s="157"/>
      <c r="AK350" s="158"/>
      <c r="AL350" s="159"/>
      <c r="AM350" s="160"/>
      <c r="AN350" s="160"/>
      <c r="AO350" s="161"/>
      <c r="AP350" s="161"/>
      <c r="AQ350" s="162"/>
      <c r="AR350" s="163"/>
      <c r="AS350" s="164"/>
      <c r="AT350" s="165"/>
      <c r="AU350" s="165"/>
      <c r="AV350" s="165"/>
      <c r="AW350" s="157"/>
      <c r="AX350" s="157"/>
      <c r="AY350" s="155"/>
      <c r="AZ350" s="156"/>
      <c r="BA350" s="157"/>
      <c r="BB350" s="158"/>
      <c r="BC350" s="159"/>
      <c r="BD350" s="160"/>
      <c r="BE350" s="160"/>
      <c r="BF350" s="161"/>
      <c r="BG350" s="161"/>
      <c r="BH350" s="162"/>
      <c r="BI350" s="163"/>
      <c r="BJ350" s="164"/>
      <c r="BK350" s="165"/>
      <c r="BL350" s="165"/>
      <c r="BM350" s="165"/>
      <c r="BN350" s="157"/>
      <c r="BO350" s="157"/>
      <c r="BP350" s="155"/>
      <c r="BQ350" s="156"/>
      <c r="BR350" s="157"/>
      <c r="BS350" s="158"/>
      <c r="BT350" s="159"/>
      <c r="BU350" s="160"/>
      <c r="BV350" s="160"/>
      <c r="BW350" s="161"/>
      <c r="BX350" s="161"/>
      <c r="BY350" s="162"/>
      <c r="BZ350" s="163"/>
      <c r="CA350" s="164"/>
      <c r="CB350" s="165"/>
      <c r="CC350" s="165"/>
      <c r="CD350" s="165"/>
      <c r="CE350" s="157"/>
      <c r="CF350" s="157"/>
      <c r="CG350" s="155"/>
      <c r="CH350" s="156"/>
      <c r="CI350" s="157"/>
      <c r="CJ350" s="158"/>
      <c r="CK350" s="159"/>
      <c r="CL350" s="160"/>
      <c r="CM350" s="160"/>
      <c r="CN350" s="161"/>
      <c r="CO350" s="161"/>
      <c r="CP350" s="162"/>
      <c r="CQ350" s="163"/>
      <c r="CR350" s="164"/>
      <c r="CS350" s="165"/>
      <c r="CT350" s="165"/>
      <c r="CU350" s="165"/>
      <c r="CV350" s="157"/>
      <c r="CW350" s="157"/>
      <c r="CX350" s="155"/>
      <c r="CY350" s="156"/>
      <c r="CZ350" s="157"/>
      <c r="DA350" s="158"/>
      <c r="DB350" s="159"/>
      <c r="DC350" s="160"/>
      <c r="DD350" s="160"/>
      <c r="DE350" s="161"/>
      <c r="DF350" s="161"/>
      <c r="DG350" s="162"/>
      <c r="DH350" s="163"/>
      <c r="DI350" s="164"/>
      <c r="DJ350" s="165"/>
      <c r="DK350" s="165"/>
      <c r="DL350" s="165"/>
      <c r="DM350" s="157"/>
      <c r="DN350" s="157"/>
      <c r="DO350" s="155"/>
      <c r="DP350" s="156"/>
      <c r="DQ350" s="157"/>
      <c r="DR350" s="158"/>
      <c r="DS350" s="159"/>
      <c r="DT350" s="160"/>
      <c r="DU350" s="160"/>
      <c r="DV350" s="161"/>
      <c r="DW350" s="161"/>
      <c r="DX350" s="162"/>
      <c r="DY350" s="163"/>
      <c r="DZ350" s="164"/>
      <c r="EA350" s="165"/>
      <c r="EB350" s="165"/>
      <c r="EC350" s="165"/>
      <c r="ED350" s="157"/>
      <c r="EE350" s="157"/>
      <c r="EF350" s="155"/>
      <c r="EG350" s="156"/>
      <c r="EH350" s="157"/>
      <c r="EI350" s="158"/>
      <c r="EJ350" s="159"/>
      <c r="EK350" s="160"/>
      <c r="EL350" s="160"/>
      <c r="EM350" s="161"/>
      <c r="EN350" s="161"/>
      <c r="EO350" s="162"/>
      <c r="EP350" s="163"/>
      <c r="EQ350" s="164"/>
      <c r="ER350" s="165"/>
      <c r="ES350" s="165"/>
      <c r="ET350" s="165"/>
      <c r="EU350" s="157"/>
      <c r="EV350" s="157"/>
      <c r="EW350" s="155"/>
      <c r="EX350" s="156"/>
      <c r="EY350" s="157"/>
      <c r="EZ350" s="158"/>
      <c r="FA350" s="159"/>
      <c r="FB350" s="160"/>
      <c r="FC350" s="160"/>
      <c r="FD350" s="161"/>
      <c r="FE350" s="161"/>
      <c r="FF350" s="162"/>
      <c r="FG350" s="163"/>
      <c r="FH350" s="164"/>
      <c r="FI350" s="165"/>
      <c r="FJ350" s="165"/>
      <c r="FK350" s="165"/>
      <c r="FL350" s="157"/>
      <c r="FM350" s="157"/>
      <c r="FN350" s="155"/>
      <c r="FO350" s="156"/>
      <c r="FP350" s="157"/>
      <c r="FQ350" s="158"/>
      <c r="FR350" s="159"/>
      <c r="FS350" s="160"/>
      <c r="FT350" s="160"/>
      <c r="FU350" s="161"/>
      <c r="FV350" s="161"/>
      <c r="FW350" s="162"/>
      <c r="FX350" s="163"/>
      <c r="FY350" s="164"/>
      <c r="FZ350" s="165"/>
      <c r="GA350" s="165"/>
      <c r="GB350" s="165"/>
      <c r="GC350" s="157"/>
      <c r="GD350" s="157"/>
      <c r="GE350" s="155"/>
      <c r="GF350" s="156"/>
      <c r="GG350" s="157"/>
      <c r="GH350" s="158"/>
      <c r="GI350" s="159"/>
      <c r="GJ350" s="160"/>
      <c r="GK350" s="160"/>
      <c r="GL350" s="161"/>
      <c r="GM350" s="161"/>
      <c r="GN350" s="162"/>
      <c r="GO350" s="163"/>
      <c r="GP350" s="164"/>
      <c r="GQ350" s="165"/>
      <c r="GR350" s="165"/>
      <c r="GS350" s="165"/>
      <c r="GT350" s="157"/>
      <c r="GU350" s="157"/>
      <c r="GV350" s="155"/>
      <c r="GW350" s="156"/>
      <c r="GX350" s="157"/>
      <c r="GY350" s="158"/>
      <c r="GZ350" s="159"/>
      <c r="HA350" s="160"/>
      <c r="HB350" s="160"/>
      <c r="HC350" s="161"/>
      <c r="HD350" s="161"/>
      <c r="HE350" s="162"/>
      <c r="HF350" s="163"/>
      <c r="HG350" s="164"/>
    </row>
    <row r="351" spans="1:215" s="166" customFormat="1" ht="41.25" customHeight="1">
      <c r="A351" s="239" t="s">
        <v>3074</v>
      </c>
      <c r="B351" s="240" t="s">
        <v>307</v>
      </c>
      <c r="C351" s="240" t="s">
        <v>307</v>
      </c>
      <c r="D351" s="240" t="s">
        <v>7401</v>
      </c>
      <c r="E351" s="483" t="str">
        <f t="shared" si="9"/>
        <v>山口市大内問田3-18-10</v>
      </c>
      <c r="F351" s="474" t="s">
        <v>6509</v>
      </c>
      <c r="G351" s="235">
        <v>42583</v>
      </c>
      <c r="H351" s="474" t="s">
        <v>6510</v>
      </c>
      <c r="I351" s="237" t="s">
        <v>535</v>
      </c>
      <c r="J351" s="494" t="s">
        <v>4099</v>
      </c>
      <c r="K351" s="486" t="s">
        <v>2</v>
      </c>
      <c r="L351" s="486" t="s">
        <v>222</v>
      </c>
      <c r="M351" s="483" t="s">
        <v>3075</v>
      </c>
      <c r="N351" s="483" t="s">
        <v>6511</v>
      </c>
      <c r="O351" s="487" t="s">
        <v>4072</v>
      </c>
      <c r="P351" s="497" t="s">
        <v>3400</v>
      </c>
      <c r="Q351" s="155"/>
      <c r="R351" s="156"/>
      <c r="S351" s="157"/>
      <c r="T351" s="158"/>
      <c r="U351" s="159"/>
      <c r="V351" s="160"/>
      <c r="W351" s="160"/>
      <c r="X351" s="161"/>
      <c r="Y351" s="161"/>
      <c r="Z351" s="162"/>
      <c r="AA351" s="163"/>
      <c r="AB351" s="164"/>
      <c r="AC351" s="165"/>
      <c r="AD351" s="165"/>
      <c r="AE351" s="165"/>
      <c r="AF351" s="157"/>
      <c r="AG351" s="157"/>
      <c r="AH351" s="155"/>
      <c r="AI351" s="156"/>
      <c r="AJ351" s="157"/>
      <c r="AK351" s="158"/>
      <c r="AL351" s="159"/>
      <c r="AM351" s="160"/>
      <c r="AN351" s="160"/>
      <c r="AO351" s="161"/>
      <c r="AP351" s="161"/>
      <c r="AQ351" s="162"/>
      <c r="AR351" s="163"/>
      <c r="AS351" s="164"/>
      <c r="AT351" s="165"/>
      <c r="AU351" s="165"/>
      <c r="AV351" s="165"/>
      <c r="AW351" s="157"/>
      <c r="AX351" s="157"/>
      <c r="AY351" s="155"/>
      <c r="AZ351" s="156"/>
      <c r="BA351" s="157"/>
      <c r="BB351" s="158"/>
      <c r="BC351" s="159"/>
      <c r="BD351" s="160"/>
      <c r="BE351" s="160"/>
      <c r="BF351" s="161"/>
      <c r="BG351" s="161"/>
      <c r="BH351" s="162"/>
      <c r="BI351" s="163"/>
      <c r="BJ351" s="164"/>
      <c r="BK351" s="165"/>
      <c r="BL351" s="165"/>
      <c r="BM351" s="165"/>
      <c r="BN351" s="157"/>
      <c r="BO351" s="157"/>
      <c r="BP351" s="155"/>
      <c r="BQ351" s="156"/>
      <c r="BR351" s="157"/>
      <c r="BS351" s="158"/>
      <c r="BT351" s="159"/>
      <c r="BU351" s="160"/>
      <c r="BV351" s="160"/>
      <c r="BW351" s="161"/>
      <c r="BX351" s="161"/>
      <c r="BY351" s="162"/>
      <c r="BZ351" s="163"/>
      <c r="CA351" s="164"/>
      <c r="CB351" s="165"/>
      <c r="CC351" s="165"/>
      <c r="CD351" s="165"/>
      <c r="CE351" s="157"/>
      <c r="CF351" s="157"/>
      <c r="CG351" s="155"/>
      <c r="CH351" s="156"/>
      <c r="CI351" s="157"/>
      <c r="CJ351" s="158"/>
      <c r="CK351" s="159"/>
      <c r="CL351" s="160"/>
      <c r="CM351" s="160"/>
      <c r="CN351" s="161"/>
      <c r="CO351" s="161"/>
      <c r="CP351" s="162"/>
      <c r="CQ351" s="163"/>
      <c r="CR351" s="164"/>
      <c r="CS351" s="165"/>
      <c r="CT351" s="165"/>
      <c r="CU351" s="165"/>
      <c r="CV351" s="157"/>
      <c r="CW351" s="157"/>
      <c r="CX351" s="155"/>
      <c r="CY351" s="156"/>
      <c r="CZ351" s="157"/>
      <c r="DA351" s="158"/>
      <c r="DB351" s="159"/>
      <c r="DC351" s="160"/>
      <c r="DD351" s="160"/>
      <c r="DE351" s="161"/>
      <c r="DF351" s="161"/>
      <c r="DG351" s="162"/>
      <c r="DH351" s="163"/>
      <c r="DI351" s="164"/>
      <c r="DJ351" s="165"/>
      <c r="DK351" s="165"/>
      <c r="DL351" s="165"/>
      <c r="DM351" s="157"/>
      <c r="DN351" s="157"/>
      <c r="DO351" s="155"/>
      <c r="DP351" s="156"/>
      <c r="DQ351" s="157"/>
      <c r="DR351" s="158"/>
      <c r="DS351" s="159"/>
      <c r="DT351" s="160"/>
      <c r="DU351" s="160"/>
      <c r="DV351" s="161"/>
      <c r="DW351" s="161"/>
      <c r="DX351" s="162"/>
      <c r="DY351" s="163"/>
      <c r="DZ351" s="164"/>
      <c r="EA351" s="165"/>
      <c r="EB351" s="165"/>
      <c r="EC351" s="165"/>
      <c r="ED351" s="157"/>
      <c r="EE351" s="157"/>
      <c r="EF351" s="155"/>
      <c r="EG351" s="156"/>
      <c r="EH351" s="157"/>
      <c r="EI351" s="158"/>
      <c r="EJ351" s="159"/>
      <c r="EK351" s="160"/>
      <c r="EL351" s="160"/>
      <c r="EM351" s="161"/>
      <c r="EN351" s="161"/>
      <c r="EO351" s="162"/>
      <c r="EP351" s="163"/>
      <c r="EQ351" s="164"/>
      <c r="ER351" s="165"/>
      <c r="ES351" s="165"/>
      <c r="ET351" s="165"/>
      <c r="EU351" s="157"/>
      <c r="EV351" s="157"/>
      <c r="EW351" s="155"/>
      <c r="EX351" s="156"/>
      <c r="EY351" s="157"/>
      <c r="EZ351" s="158"/>
      <c r="FA351" s="159"/>
      <c r="FB351" s="160"/>
      <c r="FC351" s="160"/>
      <c r="FD351" s="161"/>
      <c r="FE351" s="161"/>
      <c r="FF351" s="162"/>
      <c r="FG351" s="163"/>
      <c r="FH351" s="164"/>
      <c r="FI351" s="165"/>
      <c r="FJ351" s="165"/>
      <c r="FK351" s="165"/>
      <c r="FL351" s="157"/>
      <c r="FM351" s="157"/>
      <c r="FN351" s="155"/>
      <c r="FO351" s="156"/>
      <c r="FP351" s="157"/>
      <c r="FQ351" s="158"/>
      <c r="FR351" s="159"/>
      <c r="FS351" s="160"/>
      <c r="FT351" s="160"/>
      <c r="FU351" s="161"/>
      <c r="FV351" s="161"/>
      <c r="FW351" s="162"/>
      <c r="FX351" s="163"/>
      <c r="FY351" s="164"/>
      <c r="FZ351" s="165"/>
      <c r="GA351" s="165"/>
      <c r="GB351" s="165"/>
      <c r="GC351" s="157"/>
      <c r="GD351" s="157"/>
      <c r="GE351" s="155"/>
      <c r="GF351" s="156"/>
      <c r="GG351" s="157"/>
      <c r="GH351" s="158"/>
      <c r="GI351" s="159"/>
      <c r="GJ351" s="160"/>
      <c r="GK351" s="160"/>
      <c r="GL351" s="161"/>
      <c r="GM351" s="161"/>
      <c r="GN351" s="162"/>
      <c r="GO351" s="163"/>
      <c r="GP351" s="164"/>
      <c r="GQ351" s="165"/>
      <c r="GR351" s="165"/>
      <c r="GS351" s="165"/>
      <c r="GT351" s="157"/>
      <c r="GU351" s="157"/>
      <c r="GV351" s="155"/>
      <c r="GW351" s="156"/>
      <c r="GX351" s="157"/>
      <c r="GY351" s="158"/>
      <c r="GZ351" s="159"/>
      <c r="HA351" s="160"/>
      <c r="HB351" s="160"/>
      <c r="HC351" s="161"/>
      <c r="HD351" s="161"/>
      <c r="HE351" s="162"/>
      <c r="HF351" s="163"/>
      <c r="HG351" s="164"/>
    </row>
    <row r="352" spans="1:215" s="166" customFormat="1" ht="41.25" customHeight="1">
      <c r="A352" s="239" t="s">
        <v>7823</v>
      </c>
      <c r="B352" s="240" t="s">
        <v>7824</v>
      </c>
      <c r="C352" s="240" t="s">
        <v>7824</v>
      </c>
      <c r="D352" s="240" t="s">
        <v>7825</v>
      </c>
      <c r="E352" s="483" t="s">
        <v>7826</v>
      </c>
      <c r="F352" s="474" t="s">
        <v>5629</v>
      </c>
      <c r="G352" s="235">
        <v>42614</v>
      </c>
      <c r="H352" s="474" t="s">
        <v>7827</v>
      </c>
      <c r="I352" s="237" t="s">
        <v>7387</v>
      </c>
      <c r="J352" s="494" t="s">
        <v>4099</v>
      </c>
      <c r="K352" s="486" t="s">
        <v>2</v>
      </c>
      <c r="L352" s="486" t="s">
        <v>222</v>
      </c>
      <c r="M352" s="483" t="s">
        <v>7828</v>
      </c>
      <c r="N352" s="483" t="s">
        <v>7829</v>
      </c>
      <c r="O352" s="487" t="s">
        <v>4072</v>
      </c>
      <c r="P352" s="497" t="s">
        <v>3400</v>
      </c>
      <c r="Q352" s="149"/>
      <c r="R352" s="150"/>
      <c r="S352" s="148"/>
      <c r="T352" s="148"/>
      <c r="U352" s="151"/>
      <c r="V352" s="151"/>
      <c r="W352" s="151"/>
      <c r="X352" s="148"/>
      <c r="Y352" s="148"/>
      <c r="Z352" s="152"/>
      <c r="AA352" s="152"/>
      <c r="AB352" s="153"/>
      <c r="AC352" s="153"/>
      <c r="AD352" s="153"/>
      <c r="AE352" s="153"/>
      <c r="AF352" s="148"/>
      <c r="AG352" s="148"/>
      <c r="AH352" s="149"/>
      <c r="AI352" s="150"/>
      <c r="AJ352" s="148"/>
      <c r="AK352" s="148"/>
      <c r="AL352" s="151"/>
      <c r="AM352" s="151"/>
      <c r="AN352" s="151"/>
      <c r="AO352" s="148"/>
      <c r="AP352" s="148"/>
      <c r="AQ352" s="152"/>
      <c r="AR352" s="152"/>
      <c r="AS352" s="153"/>
      <c r="AT352" s="153"/>
      <c r="AU352" s="153"/>
      <c r="AV352" s="153"/>
      <c r="AW352" s="148"/>
      <c r="AX352" s="148"/>
      <c r="AY352" s="149"/>
      <c r="AZ352" s="150"/>
      <c r="BA352" s="148"/>
      <c r="BB352" s="148"/>
      <c r="BC352" s="151"/>
      <c r="BD352" s="151"/>
      <c r="BE352" s="151"/>
      <c r="BF352" s="148"/>
      <c r="BG352" s="148"/>
      <c r="BH352" s="152"/>
      <c r="BI352" s="152"/>
      <c r="BJ352" s="153"/>
      <c r="BK352" s="153"/>
      <c r="BL352" s="153"/>
      <c r="BM352" s="153"/>
      <c r="BN352" s="148"/>
      <c r="BO352" s="148"/>
      <c r="BP352" s="149"/>
      <c r="BQ352" s="150"/>
      <c r="BR352" s="148"/>
      <c r="BS352" s="148"/>
      <c r="BT352" s="151"/>
      <c r="BU352" s="151"/>
      <c r="BV352" s="151"/>
      <c r="BW352" s="148"/>
      <c r="BX352" s="148"/>
      <c r="BY352" s="152"/>
      <c r="BZ352" s="152"/>
      <c r="CA352" s="153"/>
      <c r="CB352" s="153"/>
      <c r="CC352" s="153"/>
      <c r="CD352" s="153"/>
      <c r="CE352" s="148"/>
      <c r="CF352" s="148"/>
      <c r="CG352" s="149"/>
      <c r="CH352" s="150"/>
      <c r="CI352" s="148"/>
      <c r="CJ352" s="148"/>
      <c r="CK352" s="151"/>
      <c r="CL352" s="151"/>
      <c r="CM352" s="151"/>
      <c r="CN352" s="148"/>
      <c r="CO352" s="148"/>
      <c r="CP352" s="152"/>
      <c r="CQ352" s="152"/>
      <c r="CR352" s="153"/>
      <c r="CS352" s="153"/>
      <c r="CT352" s="153"/>
      <c r="CU352" s="153"/>
      <c r="CV352" s="148"/>
      <c r="CW352" s="148"/>
      <c r="CX352" s="149"/>
      <c r="CY352" s="150"/>
      <c r="CZ352" s="148"/>
      <c r="DA352" s="148"/>
      <c r="DB352" s="151"/>
      <c r="DC352" s="151"/>
      <c r="DD352" s="151"/>
      <c r="DE352" s="148"/>
      <c r="DF352" s="148"/>
      <c r="DG352" s="152"/>
      <c r="DH352" s="152"/>
      <c r="DI352" s="153"/>
      <c r="DJ352" s="153"/>
      <c r="DK352" s="153"/>
      <c r="DL352" s="153"/>
      <c r="DM352" s="148"/>
      <c r="DN352" s="148"/>
      <c r="DO352" s="149"/>
      <c r="DP352" s="150"/>
      <c r="DQ352" s="148"/>
      <c r="DR352" s="148"/>
      <c r="DS352" s="151"/>
      <c r="DT352" s="151"/>
      <c r="DU352" s="151"/>
      <c r="DV352" s="148"/>
      <c r="DW352" s="148"/>
      <c r="DX352" s="152"/>
      <c r="DY352" s="152"/>
      <c r="DZ352" s="153"/>
      <c r="EA352" s="153"/>
      <c r="EB352" s="153"/>
      <c r="EC352" s="153"/>
      <c r="ED352" s="148"/>
      <c r="EE352" s="148"/>
      <c r="EF352" s="149"/>
      <c r="EG352" s="150"/>
      <c r="EH352" s="148"/>
      <c r="EI352" s="148"/>
      <c r="EJ352" s="151"/>
      <c r="EK352" s="151"/>
      <c r="EL352" s="151"/>
      <c r="EM352" s="148"/>
      <c r="EN352" s="148"/>
      <c r="EO352" s="152"/>
      <c r="EP352" s="152"/>
      <c r="EQ352" s="153"/>
      <c r="ER352" s="153"/>
      <c r="ES352" s="153"/>
      <c r="ET352" s="153"/>
      <c r="EU352" s="148"/>
      <c r="EV352" s="148"/>
      <c r="EW352" s="149"/>
      <c r="EX352" s="150"/>
      <c r="EY352" s="148"/>
      <c r="EZ352" s="148"/>
      <c r="FA352" s="151"/>
      <c r="FB352" s="151"/>
      <c r="FC352" s="151"/>
      <c r="FD352" s="148"/>
      <c r="FE352" s="148"/>
      <c r="FF352" s="152"/>
      <c r="FG352" s="152"/>
      <c r="FH352" s="153"/>
      <c r="FI352" s="153"/>
      <c r="FJ352" s="153"/>
      <c r="FK352" s="153"/>
      <c r="FL352" s="148"/>
      <c r="FM352" s="148"/>
      <c r="FN352" s="149"/>
      <c r="FO352" s="150"/>
      <c r="FP352" s="148"/>
      <c r="FQ352" s="148"/>
      <c r="FR352" s="151"/>
      <c r="FS352" s="151"/>
      <c r="FT352" s="151"/>
      <c r="FU352" s="148"/>
      <c r="FV352" s="148"/>
      <c r="FW352" s="152"/>
      <c r="FX352" s="152"/>
      <c r="FY352" s="153"/>
      <c r="FZ352" s="153"/>
      <c r="GA352" s="153"/>
      <c r="GB352" s="153"/>
      <c r="GC352" s="148"/>
      <c r="GD352" s="148"/>
      <c r="GE352" s="149"/>
      <c r="GF352" s="150"/>
      <c r="GG352" s="148"/>
      <c r="GH352" s="148"/>
      <c r="GI352" s="151"/>
      <c r="GJ352" s="151"/>
      <c r="GK352" s="151"/>
      <c r="GL352" s="148"/>
      <c r="GM352" s="148"/>
      <c r="GN352" s="152"/>
      <c r="GO352" s="152"/>
      <c r="GP352" s="153"/>
      <c r="GQ352" s="153"/>
      <c r="GR352" s="153"/>
      <c r="GS352" s="153"/>
      <c r="GT352" s="148"/>
      <c r="GU352" s="148"/>
      <c r="GV352" s="149"/>
      <c r="GW352" s="150"/>
      <c r="GX352" s="148"/>
      <c r="GY352" s="148"/>
      <c r="GZ352" s="151"/>
      <c r="HA352" s="151"/>
      <c r="HB352" s="151"/>
      <c r="HC352" s="148"/>
      <c r="HD352" s="148"/>
      <c r="HE352" s="152"/>
      <c r="HF352" s="152"/>
      <c r="HG352" s="153"/>
    </row>
    <row r="353" spans="1:215" s="166" customFormat="1" ht="41.25" customHeight="1">
      <c r="A353" s="239" t="s">
        <v>3076</v>
      </c>
      <c r="B353" s="240" t="s">
        <v>3077</v>
      </c>
      <c r="C353" s="240" t="s">
        <v>3077</v>
      </c>
      <c r="D353" s="240" t="s">
        <v>7830</v>
      </c>
      <c r="E353" s="483" t="str">
        <f t="shared" si="9"/>
        <v>山口市大内長野708-2</v>
      </c>
      <c r="F353" s="474" t="s">
        <v>4877</v>
      </c>
      <c r="G353" s="235">
        <v>42826</v>
      </c>
      <c r="H353" s="474" t="s">
        <v>7402</v>
      </c>
      <c r="I353" s="237" t="s">
        <v>535</v>
      </c>
      <c r="J353" s="494" t="s">
        <v>4099</v>
      </c>
      <c r="K353" s="486" t="s">
        <v>2</v>
      </c>
      <c r="L353" s="486" t="s">
        <v>222</v>
      </c>
      <c r="M353" s="483" t="s">
        <v>3078</v>
      </c>
      <c r="N353" s="483" t="s">
        <v>4876</v>
      </c>
      <c r="O353" s="487" t="s">
        <v>4072</v>
      </c>
      <c r="P353" s="497" t="s">
        <v>3400</v>
      </c>
      <c r="Q353" s="149"/>
      <c r="R353" s="150"/>
      <c r="S353" s="148"/>
      <c r="T353" s="148"/>
      <c r="U353" s="151"/>
      <c r="V353" s="151"/>
      <c r="W353" s="151"/>
      <c r="X353" s="148"/>
      <c r="Y353" s="148"/>
      <c r="Z353" s="152"/>
      <c r="AA353" s="152"/>
      <c r="AB353" s="153"/>
      <c r="AC353" s="153"/>
      <c r="AD353" s="153"/>
      <c r="AE353" s="153"/>
      <c r="AF353" s="148"/>
      <c r="AG353" s="148"/>
      <c r="AH353" s="149"/>
      <c r="AI353" s="150"/>
      <c r="AJ353" s="148"/>
      <c r="AK353" s="148"/>
      <c r="AL353" s="151"/>
      <c r="AM353" s="151"/>
      <c r="AN353" s="151"/>
      <c r="AO353" s="148"/>
      <c r="AP353" s="148"/>
      <c r="AQ353" s="152"/>
      <c r="AR353" s="152"/>
      <c r="AS353" s="153"/>
      <c r="AT353" s="153"/>
      <c r="AU353" s="153"/>
      <c r="AV353" s="153"/>
      <c r="AW353" s="148"/>
      <c r="AX353" s="148"/>
      <c r="AY353" s="149"/>
      <c r="AZ353" s="150"/>
      <c r="BA353" s="148"/>
      <c r="BB353" s="148"/>
      <c r="BC353" s="151"/>
      <c r="BD353" s="151"/>
      <c r="BE353" s="151"/>
      <c r="BF353" s="148"/>
      <c r="BG353" s="148"/>
      <c r="BH353" s="152"/>
      <c r="BI353" s="152"/>
      <c r="BJ353" s="153"/>
      <c r="BK353" s="153"/>
      <c r="BL353" s="153"/>
      <c r="BM353" s="153"/>
      <c r="BN353" s="148"/>
      <c r="BO353" s="148"/>
      <c r="BP353" s="149"/>
      <c r="BQ353" s="150"/>
      <c r="BR353" s="148"/>
      <c r="BS353" s="148"/>
      <c r="BT353" s="151"/>
      <c r="BU353" s="151"/>
      <c r="BV353" s="151"/>
      <c r="BW353" s="148"/>
      <c r="BX353" s="148"/>
      <c r="BY353" s="152"/>
      <c r="BZ353" s="152"/>
      <c r="CA353" s="153"/>
      <c r="CB353" s="153"/>
      <c r="CC353" s="153"/>
      <c r="CD353" s="153"/>
      <c r="CE353" s="148"/>
      <c r="CF353" s="148"/>
      <c r="CG353" s="149"/>
      <c r="CH353" s="150"/>
      <c r="CI353" s="148"/>
      <c r="CJ353" s="148"/>
      <c r="CK353" s="151"/>
      <c r="CL353" s="151"/>
      <c r="CM353" s="151"/>
      <c r="CN353" s="148"/>
      <c r="CO353" s="148"/>
      <c r="CP353" s="152"/>
      <c r="CQ353" s="152"/>
      <c r="CR353" s="153"/>
      <c r="CS353" s="153"/>
      <c r="CT353" s="153"/>
      <c r="CU353" s="153"/>
      <c r="CV353" s="148"/>
      <c r="CW353" s="148"/>
      <c r="CX353" s="149"/>
      <c r="CY353" s="150"/>
      <c r="CZ353" s="148"/>
      <c r="DA353" s="148"/>
      <c r="DB353" s="151"/>
      <c r="DC353" s="151"/>
      <c r="DD353" s="151"/>
      <c r="DE353" s="148"/>
      <c r="DF353" s="148"/>
      <c r="DG353" s="152"/>
      <c r="DH353" s="152"/>
      <c r="DI353" s="153"/>
      <c r="DJ353" s="153"/>
      <c r="DK353" s="153"/>
      <c r="DL353" s="153"/>
      <c r="DM353" s="148"/>
      <c r="DN353" s="148"/>
      <c r="DO353" s="149"/>
      <c r="DP353" s="150"/>
      <c r="DQ353" s="148"/>
      <c r="DR353" s="148"/>
      <c r="DS353" s="151"/>
      <c r="DT353" s="151"/>
      <c r="DU353" s="151"/>
      <c r="DV353" s="148"/>
      <c r="DW353" s="148"/>
      <c r="DX353" s="152"/>
      <c r="DY353" s="152"/>
      <c r="DZ353" s="153"/>
      <c r="EA353" s="153"/>
      <c r="EB353" s="153"/>
      <c r="EC353" s="153"/>
      <c r="ED353" s="148"/>
      <c r="EE353" s="148"/>
      <c r="EF353" s="149"/>
      <c r="EG353" s="150"/>
      <c r="EH353" s="148"/>
      <c r="EI353" s="148"/>
      <c r="EJ353" s="151"/>
      <c r="EK353" s="151"/>
      <c r="EL353" s="151"/>
      <c r="EM353" s="148"/>
      <c r="EN353" s="148"/>
      <c r="EO353" s="152"/>
      <c r="EP353" s="152"/>
      <c r="EQ353" s="153"/>
      <c r="ER353" s="153"/>
      <c r="ES353" s="153"/>
      <c r="ET353" s="153"/>
      <c r="EU353" s="148"/>
      <c r="EV353" s="148"/>
      <c r="EW353" s="149"/>
      <c r="EX353" s="150"/>
      <c r="EY353" s="148"/>
      <c r="EZ353" s="148"/>
      <c r="FA353" s="151"/>
      <c r="FB353" s="151"/>
      <c r="FC353" s="151"/>
      <c r="FD353" s="148"/>
      <c r="FE353" s="148"/>
      <c r="FF353" s="152"/>
      <c r="FG353" s="152"/>
      <c r="FH353" s="153"/>
      <c r="FI353" s="153"/>
      <c r="FJ353" s="153"/>
      <c r="FK353" s="153"/>
      <c r="FL353" s="148"/>
      <c r="FM353" s="148"/>
      <c r="FN353" s="149"/>
      <c r="FO353" s="150"/>
      <c r="FP353" s="148"/>
      <c r="FQ353" s="148"/>
      <c r="FR353" s="151"/>
      <c r="FS353" s="151"/>
      <c r="FT353" s="151"/>
      <c r="FU353" s="148"/>
      <c r="FV353" s="148"/>
      <c r="FW353" s="152"/>
      <c r="FX353" s="152"/>
      <c r="FY353" s="153"/>
      <c r="FZ353" s="153"/>
      <c r="GA353" s="153"/>
      <c r="GB353" s="153"/>
      <c r="GC353" s="148"/>
      <c r="GD353" s="148"/>
      <c r="GE353" s="149"/>
      <c r="GF353" s="150"/>
      <c r="GG353" s="148"/>
      <c r="GH353" s="148"/>
      <c r="GI353" s="151"/>
      <c r="GJ353" s="151"/>
      <c r="GK353" s="151"/>
      <c r="GL353" s="148"/>
      <c r="GM353" s="148"/>
      <c r="GN353" s="152"/>
      <c r="GO353" s="152"/>
      <c r="GP353" s="153"/>
      <c r="GQ353" s="153"/>
      <c r="GR353" s="153"/>
      <c r="GS353" s="153"/>
      <c r="GT353" s="148"/>
      <c r="GU353" s="148"/>
      <c r="GV353" s="149"/>
      <c r="GW353" s="150"/>
      <c r="GX353" s="148"/>
      <c r="GY353" s="148"/>
      <c r="GZ353" s="151"/>
      <c r="HA353" s="151"/>
      <c r="HB353" s="151"/>
      <c r="HC353" s="148"/>
      <c r="HD353" s="148"/>
      <c r="HE353" s="152"/>
      <c r="HF353" s="152"/>
      <c r="HG353" s="153"/>
    </row>
    <row r="354" spans="1:215" s="166" customFormat="1" ht="41.25" customHeight="1">
      <c r="A354" s="239" t="s">
        <v>4875</v>
      </c>
      <c r="B354" s="240" t="s">
        <v>3079</v>
      </c>
      <c r="C354" s="240" t="s">
        <v>3079</v>
      </c>
      <c r="D354" s="240" t="s">
        <v>7403</v>
      </c>
      <c r="E354" s="483" t="str">
        <f t="shared" si="9"/>
        <v>山口市矢原町14-24</v>
      </c>
      <c r="F354" s="474" t="s">
        <v>7404</v>
      </c>
      <c r="G354" s="235">
        <v>42826</v>
      </c>
      <c r="H354" s="474" t="s">
        <v>4874</v>
      </c>
      <c r="I354" s="237" t="s">
        <v>535</v>
      </c>
      <c r="J354" s="494" t="s">
        <v>4099</v>
      </c>
      <c r="K354" s="486" t="s">
        <v>2</v>
      </c>
      <c r="L354" s="486" t="s">
        <v>222</v>
      </c>
      <c r="M354" s="483" t="s">
        <v>7405</v>
      </c>
      <c r="N354" s="483" t="s">
        <v>4873</v>
      </c>
      <c r="O354" s="487" t="s">
        <v>4072</v>
      </c>
      <c r="P354" s="497" t="s">
        <v>3400</v>
      </c>
      <c r="Q354" s="149"/>
      <c r="R354" s="150"/>
      <c r="S354" s="148"/>
      <c r="T354" s="148"/>
      <c r="U354" s="151"/>
      <c r="V354" s="151"/>
      <c r="W354" s="151"/>
      <c r="X354" s="148"/>
      <c r="Y354" s="148"/>
      <c r="Z354" s="152"/>
      <c r="AA354" s="152"/>
      <c r="AB354" s="153"/>
      <c r="AC354" s="153"/>
      <c r="AD354" s="153"/>
      <c r="AE354" s="153"/>
      <c r="AF354" s="148"/>
      <c r="AG354" s="148"/>
      <c r="AH354" s="149"/>
      <c r="AI354" s="150"/>
      <c r="AJ354" s="148"/>
      <c r="AK354" s="148"/>
      <c r="AL354" s="151"/>
      <c r="AM354" s="151"/>
      <c r="AN354" s="151"/>
      <c r="AO354" s="148"/>
      <c r="AP354" s="148"/>
      <c r="AQ354" s="152"/>
      <c r="AR354" s="152"/>
      <c r="AS354" s="153"/>
      <c r="AT354" s="153"/>
      <c r="AU354" s="153"/>
      <c r="AV354" s="153"/>
      <c r="AW354" s="148"/>
      <c r="AX354" s="148"/>
      <c r="AY354" s="149"/>
      <c r="AZ354" s="150"/>
      <c r="BA354" s="148"/>
      <c r="BB354" s="148"/>
      <c r="BC354" s="151"/>
      <c r="BD354" s="151"/>
      <c r="BE354" s="151"/>
      <c r="BF354" s="148"/>
      <c r="BG354" s="148"/>
      <c r="BH354" s="152"/>
      <c r="BI354" s="152"/>
      <c r="BJ354" s="153"/>
      <c r="BK354" s="153"/>
      <c r="BL354" s="153"/>
      <c r="BM354" s="153"/>
      <c r="BN354" s="148"/>
      <c r="BO354" s="148"/>
      <c r="BP354" s="149"/>
      <c r="BQ354" s="150"/>
      <c r="BR354" s="148"/>
      <c r="BS354" s="148"/>
      <c r="BT354" s="151"/>
      <c r="BU354" s="151"/>
      <c r="BV354" s="151"/>
      <c r="BW354" s="148"/>
      <c r="BX354" s="148"/>
      <c r="BY354" s="152"/>
      <c r="BZ354" s="152"/>
      <c r="CA354" s="153"/>
      <c r="CB354" s="153"/>
      <c r="CC354" s="153"/>
      <c r="CD354" s="153"/>
      <c r="CE354" s="148"/>
      <c r="CF354" s="148"/>
      <c r="CG354" s="149"/>
      <c r="CH354" s="150"/>
      <c r="CI354" s="148"/>
      <c r="CJ354" s="148"/>
      <c r="CK354" s="151"/>
      <c r="CL354" s="151"/>
      <c r="CM354" s="151"/>
      <c r="CN354" s="148"/>
      <c r="CO354" s="148"/>
      <c r="CP354" s="152"/>
      <c r="CQ354" s="152"/>
      <c r="CR354" s="153"/>
      <c r="CS354" s="153"/>
      <c r="CT354" s="153"/>
      <c r="CU354" s="153"/>
      <c r="CV354" s="148"/>
      <c r="CW354" s="148"/>
      <c r="CX354" s="149"/>
      <c r="CY354" s="150"/>
      <c r="CZ354" s="148"/>
      <c r="DA354" s="148"/>
      <c r="DB354" s="151"/>
      <c r="DC354" s="151"/>
      <c r="DD354" s="151"/>
      <c r="DE354" s="148"/>
      <c r="DF354" s="148"/>
      <c r="DG354" s="152"/>
      <c r="DH354" s="152"/>
      <c r="DI354" s="153"/>
      <c r="DJ354" s="153"/>
      <c r="DK354" s="153"/>
      <c r="DL354" s="153"/>
      <c r="DM354" s="148"/>
      <c r="DN354" s="148"/>
      <c r="DO354" s="149"/>
      <c r="DP354" s="150"/>
      <c r="DQ354" s="148"/>
      <c r="DR354" s="148"/>
      <c r="DS354" s="151"/>
      <c r="DT354" s="151"/>
      <c r="DU354" s="151"/>
      <c r="DV354" s="148"/>
      <c r="DW354" s="148"/>
      <c r="DX354" s="152"/>
      <c r="DY354" s="152"/>
      <c r="DZ354" s="153"/>
      <c r="EA354" s="153"/>
      <c r="EB354" s="153"/>
      <c r="EC354" s="153"/>
      <c r="ED354" s="148"/>
      <c r="EE354" s="148"/>
      <c r="EF354" s="149"/>
      <c r="EG354" s="150"/>
      <c r="EH354" s="148"/>
      <c r="EI354" s="148"/>
      <c r="EJ354" s="151"/>
      <c r="EK354" s="151"/>
      <c r="EL354" s="151"/>
      <c r="EM354" s="148"/>
      <c r="EN354" s="148"/>
      <c r="EO354" s="152"/>
      <c r="EP354" s="152"/>
      <c r="EQ354" s="153"/>
      <c r="ER354" s="153"/>
      <c r="ES354" s="153"/>
      <c r="ET354" s="153"/>
      <c r="EU354" s="148"/>
      <c r="EV354" s="148"/>
      <c r="EW354" s="149"/>
      <c r="EX354" s="150"/>
      <c r="EY354" s="148"/>
      <c r="EZ354" s="148"/>
      <c r="FA354" s="151"/>
      <c r="FB354" s="151"/>
      <c r="FC354" s="151"/>
      <c r="FD354" s="148"/>
      <c r="FE354" s="148"/>
      <c r="FF354" s="152"/>
      <c r="FG354" s="152"/>
      <c r="FH354" s="153"/>
      <c r="FI354" s="153"/>
      <c r="FJ354" s="153"/>
      <c r="FK354" s="153"/>
      <c r="FL354" s="148"/>
      <c r="FM354" s="148"/>
      <c r="FN354" s="149"/>
      <c r="FO354" s="150"/>
      <c r="FP354" s="148"/>
      <c r="FQ354" s="148"/>
      <c r="FR354" s="151"/>
      <c r="FS354" s="151"/>
      <c r="FT354" s="151"/>
      <c r="FU354" s="148"/>
      <c r="FV354" s="148"/>
      <c r="FW354" s="152"/>
      <c r="FX354" s="152"/>
      <c r="FY354" s="153"/>
      <c r="FZ354" s="153"/>
      <c r="GA354" s="153"/>
      <c r="GB354" s="153"/>
      <c r="GC354" s="148"/>
      <c r="GD354" s="148"/>
      <c r="GE354" s="149"/>
      <c r="GF354" s="150"/>
      <c r="GG354" s="148"/>
      <c r="GH354" s="148"/>
      <c r="GI354" s="151"/>
      <c r="GJ354" s="151"/>
      <c r="GK354" s="151"/>
      <c r="GL354" s="148"/>
      <c r="GM354" s="148"/>
      <c r="GN354" s="152"/>
      <c r="GO354" s="152"/>
      <c r="GP354" s="153"/>
      <c r="GQ354" s="153"/>
      <c r="GR354" s="153"/>
      <c r="GS354" s="153"/>
      <c r="GT354" s="148"/>
      <c r="GU354" s="148"/>
      <c r="GV354" s="149"/>
      <c r="GW354" s="150"/>
      <c r="GX354" s="148"/>
      <c r="GY354" s="148"/>
      <c r="GZ354" s="151"/>
      <c r="HA354" s="151"/>
      <c r="HB354" s="151"/>
      <c r="HC354" s="148"/>
      <c r="HD354" s="148"/>
      <c r="HE354" s="152"/>
      <c r="HF354" s="152"/>
      <c r="HG354" s="153"/>
    </row>
    <row r="355" spans="1:215" s="166" customFormat="1" ht="41.25" customHeight="1">
      <c r="A355" s="239" t="s">
        <v>3190</v>
      </c>
      <c r="B355" s="240" t="s">
        <v>4872</v>
      </c>
      <c r="C355" s="240" t="s">
        <v>4872</v>
      </c>
      <c r="D355" s="240" t="s">
        <v>7406</v>
      </c>
      <c r="E355" s="483" t="str">
        <f t="shared" si="9"/>
        <v>山口市宮野下1395-7</v>
      </c>
      <c r="F355" s="474" t="s">
        <v>931</v>
      </c>
      <c r="G355" s="235">
        <v>42856</v>
      </c>
      <c r="H355" s="474" t="s">
        <v>4871</v>
      </c>
      <c r="I355" s="237" t="s">
        <v>424</v>
      </c>
      <c r="J355" s="494" t="s">
        <v>4099</v>
      </c>
      <c r="K355" s="486" t="s">
        <v>2</v>
      </c>
      <c r="L355" s="486" t="s">
        <v>222</v>
      </c>
      <c r="M355" s="483" t="s">
        <v>3191</v>
      </c>
      <c r="N355" s="483" t="s">
        <v>4870</v>
      </c>
      <c r="O355" s="487" t="s">
        <v>234</v>
      </c>
      <c r="P355" s="497" t="s">
        <v>512</v>
      </c>
      <c r="Q355" s="149"/>
      <c r="R355" s="150"/>
      <c r="S355" s="148"/>
      <c r="T355" s="148"/>
      <c r="U355" s="151"/>
      <c r="V355" s="151"/>
      <c r="W355" s="151"/>
      <c r="X355" s="148"/>
      <c r="Y355" s="148"/>
      <c r="Z355" s="152"/>
      <c r="AA355" s="152"/>
      <c r="AB355" s="153"/>
      <c r="AC355" s="153"/>
      <c r="AD355" s="153"/>
      <c r="AE355" s="153"/>
      <c r="AF355" s="148"/>
      <c r="AG355" s="148"/>
      <c r="AH355" s="149"/>
      <c r="AI355" s="150"/>
      <c r="AJ355" s="148"/>
      <c r="AK355" s="148"/>
      <c r="AL355" s="151"/>
      <c r="AM355" s="151"/>
      <c r="AN355" s="151"/>
      <c r="AO355" s="148"/>
      <c r="AP355" s="148"/>
      <c r="AQ355" s="152"/>
      <c r="AR355" s="152"/>
      <c r="AS355" s="153"/>
      <c r="AT355" s="153"/>
      <c r="AU355" s="153"/>
      <c r="AV355" s="153"/>
      <c r="AW355" s="148"/>
      <c r="AX355" s="148"/>
      <c r="AY355" s="149"/>
      <c r="AZ355" s="150"/>
      <c r="BA355" s="148"/>
      <c r="BB355" s="148"/>
      <c r="BC355" s="151"/>
      <c r="BD355" s="151"/>
      <c r="BE355" s="151"/>
      <c r="BF355" s="148"/>
      <c r="BG355" s="148"/>
      <c r="BH355" s="152"/>
      <c r="BI355" s="152"/>
      <c r="BJ355" s="153"/>
      <c r="BK355" s="153"/>
      <c r="BL355" s="153"/>
      <c r="BM355" s="153"/>
      <c r="BN355" s="148"/>
      <c r="BO355" s="148"/>
      <c r="BP355" s="149"/>
      <c r="BQ355" s="150"/>
      <c r="BR355" s="148"/>
      <c r="BS355" s="148"/>
      <c r="BT355" s="151"/>
      <c r="BU355" s="151"/>
      <c r="BV355" s="151"/>
      <c r="BW355" s="148"/>
      <c r="BX355" s="148"/>
      <c r="BY355" s="152"/>
      <c r="BZ355" s="152"/>
      <c r="CA355" s="153"/>
      <c r="CB355" s="153"/>
      <c r="CC355" s="153"/>
      <c r="CD355" s="153"/>
      <c r="CE355" s="148"/>
      <c r="CF355" s="148"/>
      <c r="CG355" s="149"/>
      <c r="CH355" s="150"/>
      <c r="CI355" s="148"/>
      <c r="CJ355" s="148"/>
      <c r="CK355" s="151"/>
      <c r="CL355" s="151"/>
      <c r="CM355" s="151"/>
      <c r="CN355" s="148"/>
      <c r="CO355" s="148"/>
      <c r="CP355" s="152"/>
      <c r="CQ355" s="152"/>
      <c r="CR355" s="153"/>
      <c r="CS355" s="153"/>
      <c r="CT355" s="153"/>
      <c r="CU355" s="153"/>
      <c r="CV355" s="148"/>
      <c r="CW355" s="148"/>
      <c r="CX355" s="149"/>
      <c r="CY355" s="150"/>
      <c r="CZ355" s="148"/>
      <c r="DA355" s="148"/>
      <c r="DB355" s="151"/>
      <c r="DC355" s="151"/>
      <c r="DD355" s="151"/>
      <c r="DE355" s="148"/>
      <c r="DF355" s="148"/>
      <c r="DG355" s="152"/>
      <c r="DH355" s="152"/>
      <c r="DI355" s="153"/>
      <c r="DJ355" s="153"/>
      <c r="DK355" s="153"/>
      <c r="DL355" s="153"/>
      <c r="DM355" s="148"/>
      <c r="DN355" s="148"/>
      <c r="DO355" s="149"/>
      <c r="DP355" s="150"/>
      <c r="DQ355" s="148"/>
      <c r="DR355" s="148"/>
      <c r="DS355" s="151"/>
      <c r="DT355" s="151"/>
      <c r="DU355" s="151"/>
      <c r="DV355" s="148"/>
      <c r="DW355" s="148"/>
      <c r="DX355" s="152"/>
      <c r="DY355" s="152"/>
      <c r="DZ355" s="153"/>
      <c r="EA355" s="153"/>
      <c r="EB355" s="153"/>
      <c r="EC355" s="153"/>
      <c r="ED355" s="148"/>
      <c r="EE355" s="148"/>
      <c r="EF355" s="149"/>
      <c r="EG355" s="150"/>
      <c r="EH355" s="148"/>
      <c r="EI355" s="148"/>
      <c r="EJ355" s="151"/>
      <c r="EK355" s="151"/>
      <c r="EL355" s="151"/>
      <c r="EM355" s="148"/>
      <c r="EN355" s="148"/>
      <c r="EO355" s="152"/>
      <c r="EP355" s="152"/>
      <c r="EQ355" s="153"/>
      <c r="ER355" s="153"/>
      <c r="ES355" s="153"/>
      <c r="ET355" s="153"/>
      <c r="EU355" s="148"/>
      <c r="EV355" s="148"/>
      <c r="EW355" s="149"/>
      <c r="EX355" s="150"/>
      <c r="EY355" s="148"/>
      <c r="EZ355" s="148"/>
      <c r="FA355" s="151"/>
      <c r="FB355" s="151"/>
      <c r="FC355" s="151"/>
      <c r="FD355" s="148"/>
      <c r="FE355" s="148"/>
      <c r="FF355" s="152"/>
      <c r="FG355" s="152"/>
      <c r="FH355" s="153"/>
      <c r="FI355" s="153"/>
      <c r="FJ355" s="153"/>
      <c r="FK355" s="153"/>
      <c r="FL355" s="148"/>
      <c r="FM355" s="148"/>
      <c r="FN355" s="149"/>
      <c r="FO355" s="150"/>
      <c r="FP355" s="148"/>
      <c r="FQ355" s="148"/>
      <c r="FR355" s="151"/>
      <c r="FS355" s="151"/>
      <c r="FT355" s="151"/>
      <c r="FU355" s="148"/>
      <c r="FV355" s="148"/>
      <c r="FW355" s="152"/>
      <c r="FX355" s="152"/>
      <c r="FY355" s="153"/>
      <c r="FZ355" s="153"/>
      <c r="GA355" s="153"/>
      <c r="GB355" s="153"/>
      <c r="GC355" s="148"/>
      <c r="GD355" s="148"/>
      <c r="GE355" s="149"/>
      <c r="GF355" s="150"/>
      <c r="GG355" s="148"/>
      <c r="GH355" s="148"/>
      <c r="GI355" s="151"/>
      <c r="GJ355" s="151"/>
      <c r="GK355" s="151"/>
      <c r="GL355" s="148"/>
      <c r="GM355" s="148"/>
      <c r="GN355" s="152"/>
      <c r="GO355" s="152"/>
      <c r="GP355" s="153"/>
      <c r="GQ355" s="153"/>
      <c r="GR355" s="153"/>
      <c r="GS355" s="153"/>
      <c r="GT355" s="148"/>
      <c r="GU355" s="148"/>
      <c r="GV355" s="149"/>
      <c r="GW355" s="150"/>
      <c r="GX355" s="148"/>
      <c r="GY355" s="148"/>
      <c r="GZ355" s="151"/>
      <c r="HA355" s="151"/>
      <c r="HB355" s="151"/>
      <c r="HC355" s="148"/>
      <c r="HD355" s="148"/>
      <c r="HE355" s="152"/>
      <c r="HF355" s="152"/>
      <c r="HG355" s="153"/>
    </row>
    <row r="356" spans="1:215" s="166" customFormat="1" ht="41.25" customHeight="1">
      <c r="A356" s="239" t="s">
        <v>4869</v>
      </c>
      <c r="B356" s="240" t="s">
        <v>4868</v>
      </c>
      <c r="C356" s="240" t="s">
        <v>4868</v>
      </c>
      <c r="D356" s="240" t="s">
        <v>6985</v>
      </c>
      <c r="E356" s="483" t="str">
        <f t="shared" si="9"/>
        <v>山口市吉敷中東1-7-1</v>
      </c>
      <c r="F356" s="474" t="s">
        <v>1391</v>
      </c>
      <c r="G356" s="235">
        <v>42887</v>
      </c>
      <c r="H356" s="474" t="s">
        <v>4867</v>
      </c>
      <c r="I356" s="237" t="s">
        <v>3164</v>
      </c>
      <c r="J356" s="494" t="s">
        <v>4099</v>
      </c>
      <c r="K356" s="486" t="s">
        <v>2</v>
      </c>
      <c r="L356" s="486" t="s">
        <v>222</v>
      </c>
      <c r="M356" s="483" t="s">
        <v>3192</v>
      </c>
      <c r="N356" s="483" t="s">
        <v>4866</v>
      </c>
      <c r="O356" s="487" t="s">
        <v>234</v>
      </c>
      <c r="P356" s="497" t="s">
        <v>512</v>
      </c>
      <c r="Q356" s="149"/>
      <c r="R356" s="150"/>
      <c r="S356" s="148"/>
      <c r="T356" s="148"/>
      <c r="U356" s="151"/>
      <c r="V356" s="151"/>
      <c r="W356" s="151"/>
      <c r="X356" s="148"/>
      <c r="Y356" s="148"/>
      <c r="Z356" s="152"/>
      <c r="AA356" s="152"/>
      <c r="AB356" s="153"/>
      <c r="AC356" s="153"/>
      <c r="AD356" s="153"/>
      <c r="AE356" s="153"/>
      <c r="AF356" s="148"/>
      <c r="AG356" s="148"/>
      <c r="AH356" s="149"/>
      <c r="AI356" s="150"/>
      <c r="AJ356" s="148"/>
      <c r="AK356" s="148"/>
      <c r="AL356" s="151"/>
      <c r="AM356" s="151"/>
      <c r="AN356" s="151"/>
      <c r="AO356" s="148"/>
      <c r="AP356" s="148"/>
      <c r="AQ356" s="152"/>
      <c r="AR356" s="152"/>
      <c r="AS356" s="153"/>
      <c r="AT356" s="153"/>
      <c r="AU356" s="153"/>
      <c r="AV356" s="153"/>
      <c r="AW356" s="148"/>
      <c r="AX356" s="148"/>
      <c r="AY356" s="149"/>
      <c r="AZ356" s="150"/>
      <c r="BA356" s="148"/>
      <c r="BB356" s="148"/>
      <c r="BC356" s="151"/>
      <c r="BD356" s="151"/>
      <c r="BE356" s="151"/>
      <c r="BF356" s="148"/>
      <c r="BG356" s="148"/>
      <c r="BH356" s="152"/>
      <c r="BI356" s="152"/>
      <c r="BJ356" s="153"/>
      <c r="BK356" s="153"/>
      <c r="BL356" s="153"/>
      <c r="BM356" s="153"/>
      <c r="BN356" s="148"/>
      <c r="BO356" s="148"/>
      <c r="BP356" s="149"/>
      <c r="BQ356" s="150"/>
      <c r="BR356" s="148"/>
      <c r="BS356" s="148"/>
      <c r="BT356" s="151"/>
      <c r="BU356" s="151"/>
      <c r="BV356" s="151"/>
      <c r="BW356" s="148"/>
      <c r="BX356" s="148"/>
      <c r="BY356" s="152"/>
      <c r="BZ356" s="152"/>
      <c r="CA356" s="153"/>
      <c r="CB356" s="153"/>
      <c r="CC356" s="153"/>
      <c r="CD356" s="153"/>
      <c r="CE356" s="148"/>
      <c r="CF356" s="148"/>
      <c r="CG356" s="149"/>
      <c r="CH356" s="150"/>
      <c r="CI356" s="148"/>
      <c r="CJ356" s="148"/>
      <c r="CK356" s="151"/>
      <c r="CL356" s="151"/>
      <c r="CM356" s="151"/>
      <c r="CN356" s="148"/>
      <c r="CO356" s="148"/>
      <c r="CP356" s="152"/>
      <c r="CQ356" s="152"/>
      <c r="CR356" s="153"/>
      <c r="CS356" s="153"/>
      <c r="CT356" s="153"/>
      <c r="CU356" s="153"/>
      <c r="CV356" s="148"/>
      <c r="CW356" s="148"/>
      <c r="CX356" s="149"/>
      <c r="CY356" s="150"/>
      <c r="CZ356" s="148"/>
      <c r="DA356" s="148"/>
      <c r="DB356" s="151"/>
      <c r="DC356" s="151"/>
      <c r="DD356" s="151"/>
      <c r="DE356" s="148"/>
      <c r="DF356" s="148"/>
      <c r="DG356" s="152"/>
      <c r="DH356" s="152"/>
      <c r="DI356" s="153"/>
      <c r="DJ356" s="153"/>
      <c r="DK356" s="153"/>
      <c r="DL356" s="153"/>
      <c r="DM356" s="148"/>
      <c r="DN356" s="148"/>
      <c r="DO356" s="149"/>
      <c r="DP356" s="150"/>
      <c r="DQ356" s="148"/>
      <c r="DR356" s="148"/>
      <c r="DS356" s="151"/>
      <c r="DT356" s="151"/>
      <c r="DU356" s="151"/>
      <c r="DV356" s="148"/>
      <c r="DW356" s="148"/>
      <c r="DX356" s="152"/>
      <c r="DY356" s="152"/>
      <c r="DZ356" s="153"/>
      <c r="EA356" s="153"/>
      <c r="EB356" s="153"/>
      <c r="EC356" s="153"/>
      <c r="ED356" s="148"/>
      <c r="EE356" s="148"/>
      <c r="EF356" s="149"/>
      <c r="EG356" s="150"/>
      <c r="EH356" s="148"/>
      <c r="EI356" s="148"/>
      <c r="EJ356" s="151"/>
      <c r="EK356" s="151"/>
      <c r="EL356" s="151"/>
      <c r="EM356" s="148"/>
      <c r="EN356" s="148"/>
      <c r="EO356" s="152"/>
      <c r="EP356" s="152"/>
      <c r="EQ356" s="153"/>
      <c r="ER356" s="153"/>
      <c r="ES356" s="153"/>
      <c r="ET356" s="153"/>
      <c r="EU356" s="148"/>
      <c r="EV356" s="148"/>
      <c r="EW356" s="149"/>
      <c r="EX356" s="150"/>
      <c r="EY356" s="148"/>
      <c r="EZ356" s="148"/>
      <c r="FA356" s="151"/>
      <c r="FB356" s="151"/>
      <c r="FC356" s="151"/>
      <c r="FD356" s="148"/>
      <c r="FE356" s="148"/>
      <c r="FF356" s="152"/>
      <c r="FG356" s="152"/>
      <c r="FH356" s="153"/>
      <c r="FI356" s="153"/>
      <c r="FJ356" s="153"/>
      <c r="FK356" s="153"/>
      <c r="FL356" s="148"/>
      <c r="FM356" s="148"/>
      <c r="FN356" s="149"/>
      <c r="FO356" s="150"/>
      <c r="FP356" s="148"/>
      <c r="FQ356" s="148"/>
      <c r="FR356" s="151"/>
      <c r="FS356" s="151"/>
      <c r="FT356" s="151"/>
      <c r="FU356" s="148"/>
      <c r="FV356" s="148"/>
      <c r="FW356" s="152"/>
      <c r="FX356" s="152"/>
      <c r="FY356" s="153"/>
      <c r="FZ356" s="153"/>
      <c r="GA356" s="153"/>
      <c r="GB356" s="153"/>
      <c r="GC356" s="148"/>
      <c r="GD356" s="148"/>
      <c r="GE356" s="149"/>
      <c r="GF356" s="150"/>
      <c r="GG356" s="148"/>
      <c r="GH356" s="148"/>
      <c r="GI356" s="151"/>
      <c r="GJ356" s="151"/>
      <c r="GK356" s="151"/>
      <c r="GL356" s="148"/>
      <c r="GM356" s="148"/>
      <c r="GN356" s="152"/>
      <c r="GO356" s="152"/>
      <c r="GP356" s="153"/>
      <c r="GQ356" s="153"/>
      <c r="GR356" s="153"/>
      <c r="GS356" s="153"/>
      <c r="GT356" s="148"/>
      <c r="GU356" s="148"/>
      <c r="GV356" s="149"/>
      <c r="GW356" s="150"/>
      <c r="GX356" s="148"/>
      <c r="GY356" s="148"/>
      <c r="GZ356" s="151"/>
      <c r="HA356" s="151"/>
      <c r="HB356" s="151"/>
      <c r="HC356" s="148"/>
      <c r="HD356" s="148"/>
      <c r="HE356" s="152"/>
      <c r="HF356" s="152"/>
      <c r="HG356" s="153"/>
    </row>
    <row r="357" spans="1:215" s="166" customFormat="1" ht="41.25" customHeight="1">
      <c r="A357" s="239" t="s">
        <v>8680</v>
      </c>
      <c r="B357" s="240" t="s">
        <v>7407</v>
      </c>
      <c r="C357" s="240" t="s">
        <v>7407</v>
      </c>
      <c r="D357" s="240" t="s">
        <v>7408</v>
      </c>
      <c r="E357" s="483" t="str">
        <f t="shared" si="9"/>
        <v>山口市湯田温泉1-1-7</v>
      </c>
      <c r="F357" s="474" t="s">
        <v>1124</v>
      </c>
      <c r="G357" s="235">
        <v>44835</v>
      </c>
      <c r="H357" s="474" t="s">
        <v>4864</v>
      </c>
      <c r="I357" s="237" t="s">
        <v>424</v>
      </c>
      <c r="J357" s="494" t="s">
        <v>4099</v>
      </c>
      <c r="K357" s="486" t="s">
        <v>2</v>
      </c>
      <c r="L357" s="486" t="s">
        <v>222</v>
      </c>
      <c r="M357" s="483" t="s">
        <v>3193</v>
      </c>
      <c r="N357" s="483" t="s">
        <v>8961</v>
      </c>
      <c r="O357" s="487" t="s">
        <v>234</v>
      </c>
      <c r="P357" s="497" t="s">
        <v>512</v>
      </c>
      <c r="Q357" s="149"/>
      <c r="R357" s="150"/>
      <c r="S357" s="148"/>
      <c r="T357" s="148"/>
      <c r="U357" s="151"/>
      <c r="V357" s="151"/>
      <c r="W357" s="151"/>
      <c r="X357" s="148"/>
      <c r="Y357" s="148"/>
      <c r="Z357" s="152"/>
      <c r="AA357" s="152"/>
      <c r="AB357" s="153"/>
      <c r="AC357" s="153"/>
      <c r="AD357" s="153"/>
      <c r="AE357" s="153"/>
      <c r="AF357" s="148"/>
      <c r="AG357" s="148"/>
      <c r="AH357" s="149"/>
      <c r="AI357" s="150"/>
      <c r="AJ357" s="148"/>
      <c r="AK357" s="148"/>
      <c r="AL357" s="151"/>
      <c r="AM357" s="151"/>
      <c r="AN357" s="151"/>
      <c r="AO357" s="148"/>
      <c r="AP357" s="148"/>
      <c r="AQ357" s="152"/>
      <c r="AR357" s="152"/>
      <c r="AS357" s="153"/>
      <c r="AT357" s="153"/>
      <c r="AU357" s="153"/>
      <c r="AV357" s="153"/>
      <c r="AW357" s="148"/>
      <c r="AX357" s="148"/>
      <c r="AY357" s="149"/>
      <c r="AZ357" s="150"/>
      <c r="BA357" s="148"/>
      <c r="BB357" s="148"/>
      <c r="BC357" s="151"/>
      <c r="BD357" s="151"/>
      <c r="BE357" s="151"/>
      <c r="BF357" s="148"/>
      <c r="BG357" s="148"/>
      <c r="BH357" s="152"/>
      <c r="BI357" s="152"/>
      <c r="BJ357" s="153"/>
      <c r="BK357" s="153"/>
      <c r="BL357" s="153"/>
      <c r="BM357" s="153"/>
      <c r="BN357" s="148"/>
      <c r="BO357" s="148"/>
      <c r="BP357" s="149"/>
      <c r="BQ357" s="150"/>
      <c r="BR357" s="148"/>
      <c r="BS357" s="148"/>
      <c r="BT357" s="151"/>
      <c r="BU357" s="151"/>
      <c r="BV357" s="151"/>
      <c r="BW357" s="148"/>
      <c r="BX357" s="148"/>
      <c r="BY357" s="152"/>
      <c r="BZ357" s="152"/>
      <c r="CA357" s="153"/>
      <c r="CB357" s="153"/>
      <c r="CC357" s="153"/>
      <c r="CD357" s="153"/>
      <c r="CE357" s="148"/>
      <c r="CF357" s="148"/>
      <c r="CG357" s="149"/>
      <c r="CH357" s="150"/>
      <c r="CI357" s="148"/>
      <c r="CJ357" s="148"/>
      <c r="CK357" s="151"/>
      <c r="CL357" s="151"/>
      <c r="CM357" s="151"/>
      <c r="CN357" s="148"/>
      <c r="CO357" s="148"/>
      <c r="CP357" s="152"/>
      <c r="CQ357" s="152"/>
      <c r="CR357" s="153"/>
      <c r="CS357" s="153"/>
      <c r="CT357" s="153"/>
      <c r="CU357" s="153"/>
      <c r="CV357" s="148"/>
      <c r="CW357" s="148"/>
      <c r="CX357" s="149"/>
      <c r="CY357" s="150"/>
      <c r="CZ357" s="148"/>
      <c r="DA357" s="148"/>
      <c r="DB357" s="151"/>
      <c r="DC357" s="151"/>
      <c r="DD357" s="151"/>
      <c r="DE357" s="148"/>
      <c r="DF357" s="148"/>
      <c r="DG357" s="152"/>
      <c r="DH357" s="152"/>
      <c r="DI357" s="153"/>
      <c r="DJ357" s="153"/>
      <c r="DK357" s="153"/>
      <c r="DL357" s="153"/>
      <c r="DM357" s="148"/>
      <c r="DN357" s="148"/>
      <c r="DO357" s="149"/>
      <c r="DP357" s="150"/>
      <c r="DQ357" s="148"/>
      <c r="DR357" s="148"/>
      <c r="DS357" s="151"/>
      <c r="DT357" s="151"/>
      <c r="DU357" s="151"/>
      <c r="DV357" s="148"/>
      <c r="DW357" s="148"/>
      <c r="DX357" s="152"/>
      <c r="DY357" s="152"/>
      <c r="DZ357" s="153"/>
      <c r="EA357" s="153"/>
      <c r="EB357" s="153"/>
      <c r="EC357" s="153"/>
      <c r="ED357" s="148"/>
      <c r="EE357" s="148"/>
      <c r="EF357" s="149"/>
      <c r="EG357" s="150"/>
      <c r="EH357" s="148"/>
      <c r="EI357" s="148"/>
      <c r="EJ357" s="151"/>
      <c r="EK357" s="151"/>
      <c r="EL357" s="151"/>
      <c r="EM357" s="148"/>
      <c r="EN357" s="148"/>
      <c r="EO357" s="152"/>
      <c r="EP357" s="152"/>
      <c r="EQ357" s="153"/>
      <c r="ER357" s="153"/>
      <c r="ES357" s="153"/>
      <c r="ET357" s="153"/>
      <c r="EU357" s="148"/>
      <c r="EV357" s="148"/>
      <c r="EW357" s="149"/>
      <c r="EX357" s="150"/>
      <c r="EY357" s="148"/>
      <c r="EZ357" s="148"/>
      <c r="FA357" s="151"/>
      <c r="FB357" s="151"/>
      <c r="FC357" s="151"/>
      <c r="FD357" s="148"/>
      <c r="FE357" s="148"/>
      <c r="FF357" s="152"/>
      <c r="FG357" s="152"/>
      <c r="FH357" s="153"/>
      <c r="FI357" s="153"/>
      <c r="FJ357" s="153"/>
      <c r="FK357" s="153"/>
      <c r="FL357" s="148"/>
      <c r="FM357" s="148"/>
      <c r="FN357" s="149"/>
      <c r="FO357" s="150"/>
      <c r="FP357" s="148"/>
      <c r="FQ357" s="148"/>
      <c r="FR357" s="151"/>
      <c r="FS357" s="151"/>
      <c r="FT357" s="151"/>
      <c r="FU357" s="148"/>
      <c r="FV357" s="148"/>
      <c r="FW357" s="152"/>
      <c r="FX357" s="152"/>
      <c r="FY357" s="153"/>
      <c r="FZ357" s="153"/>
      <c r="GA357" s="153"/>
      <c r="GB357" s="153"/>
      <c r="GC357" s="148"/>
      <c r="GD357" s="148"/>
      <c r="GE357" s="149"/>
      <c r="GF357" s="150"/>
      <c r="GG357" s="148"/>
      <c r="GH357" s="148"/>
      <c r="GI357" s="151"/>
      <c r="GJ357" s="151"/>
      <c r="GK357" s="151"/>
      <c r="GL357" s="148"/>
      <c r="GM357" s="148"/>
      <c r="GN357" s="152"/>
      <c r="GO357" s="152"/>
      <c r="GP357" s="153"/>
      <c r="GQ357" s="153"/>
      <c r="GR357" s="153"/>
      <c r="GS357" s="153"/>
      <c r="GT357" s="148"/>
      <c r="GU357" s="148"/>
      <c r="GV357" s="149"/>
      <c r="GW357" s="150"/>
      <c r="GX357" s="148"/>
      <c r="GY357" s="148"/>
      <c r="GZ357" s="151"/>
      <c r="HA357" s="151"/>
      <c r="HB357" s="151"/>
      <c r="HC357" s="148"/>
      <c r="HD357" s="148"/>
      <c r="HE357" s="152"/>
      <c r="HF357" s="152"/>
      <c r="HG357" s="153"/>
    </row>
    <row r="358" spans="1:215" s="166" customFormat="1" ht="41.25" customHeight="1">
      <c r="A358" s="239" t="s">
        <v>3194</v>
      </c>
      <c r="B358" s="240" t="s">
        <v>3195</v>
      </c>
      <c r="C358" s="240" t="s">
        <v>3195</v>
      </c>
      <c r="D358" s="240" t="s">
        <v>7013</v>
      </c>
      <c r="E358" s="483" t="str">
        <f t="shared" si="9"/>
        <v>山口市佐山2768-1</v>
      </c>
      <c r="F358" s="474" t="s">
        <v>928</v>
      </c>
      <c r="G358" s="235">
        <v>43040</v>
      </c>
      <c r="H358" s="474" t="s">
        <v>4863</v>
      </c>
      <c r="I358" s="237" t="s">
        <v>424</v>
      </c>
      <c r="J358" s="494" t="s">
        <v>4099</v>
      </c>
      <c r="K358" s="486" t="s">
        <v>2</v>
      </c>
      <c r="L358" s="486" t="s">
        <v>222</v>
      </c>
      <c r="M358" s="483" t="s">
        <v>3196</v>
      </c>
      <c r="N358" s="483" t="s">
        <v>4862</v>
      </c>
      <c r="O358" s="487" t="s">
        <v>234</v>
      </c>
      <c r="P358" s="497" t="s">
        <v>512</v>
      </c>
      <c r="Q358" s="149"/>
      <c r="R358" s="150"/>
      <c r="S358" s="148"/>
      <c r="T358" s="148"/>
      <c r="U358" s="151"/>
      <c r="V358" s="151"/>
      <c r="W358" s="151"/>
      <c r="X358" s="148"/>
      <c r="Y358" s="148"/>
      <c r="Z358" s="152"/>
      <c r="AA358" s="152"/>
      <c r="AB358" s="153"/>
      <c r="AC358" s="153"/>
      <c r="AD358" s="153"/>
      <c r="AE358" s="153"/>
      <c r="AF358" s="148"/>
      <c r="AG358" s="148"/>
      <c r="AH358" s="149"/>
      <c r="AI358" s="150"/>
      <c r="AJ358" s="148"/>
      <c r="AK358" s="148"/>
      <c r="AL358" s="151"/>
      <c r="AM358" s="151"/>
      <c r="AN358" s="151"/>
      <c r="AO358" s="148"/>
      <c r="AP358" s="148"/>
      <c r="AQ358" s="152"/>
      <c r="AR358" s="152"/>
      <c r="AS358" s="153"/>
      <c r="AT358" s="153"/>
      <c r="AU358" s="153"/>
      <c r="AV358" s="153"/>
      <c r="AW358" s="148"/>
      <c r="AX358" s="148"/>
      <c r="AY358" s="149"/>
      <c r="AZ358" s="150"/>
      <c r="BA358" s="148"/>
      <c r="BB358" s="148"/>
      <c r="BC358" s="151"/>
      <c r="BD358" s="151"/>
      <c r="BE358" s="151"/>
      <c r="BF358" s="148"/>
      <c r="BG358" s="148"/>
      <c r="BH358" s="152"/>
      <c r="BI358" s="152"/>
      <c r="BJ358" s="153"/>
      <c r="BK358" s="153"/>
      <c r="BL358" s="153"/>
      <c r="BM358" s="153"/>
      <c r="BN358" s="148"/>
      <c r="BO358" s="148"/>
      <c r="BP358" s="149"/>
      <c r="BQ358" s="150"/>
      <c r="BR358" s="148"/>
      <c r="BS358" s="148"/>
      <c r="BT358" s="151"/>
      <c r="BU358" s="151"/>
      <c r="BV358" s="151"/>
      <c r="BW358" s="148"/>
      <c r="BX358" s="148"/>
      <c r="BY358" s="152"/>
      <c r="BZ358" s="152"/>
      <c r="CA358" s="153"/>
      <c r="CB358" s="153"/>
      <c r="CC358" s="153"/>
      <c r="CD358" s="153"/>
      <c r="CE358" s="148"/>
      <c r="CF358" s="148"/>
      <c r="CG358" s="149"/>
      <c r="CH358" s="150"/>
      <c r="CI358" s="148"/>
      <c r="CJ358" s="148"/>
      <c r="CK358" s="151"/>
      <c r="CL358" s="151"/>
      <c r="CM358" s="151"/>
      <c r="CN358" s="148"/>
      <c r="CO358" s="148"/>
      <c r="CP358" s="152"/>
      <c r="CQ358" s="152"/>
      <c r="CR358" s="153"/>
      <c r="CS358" s="153"/>
      <c r="CT358" s="153"/>
      <c r="CU358" s="153"/>
      <c r="CV358" s="148"/>
      <c r="CW358" s="148"/>
      <c r="CX358" s="149"/>
      <c r="CY358" s="150"/>
      <c r="CZ358" s="148"/>
      <c r="DA358" s="148"/>
      <c r="DB358" s="151"/>
      <c r="DC358" s="151"/>
      <c r="DD358" s="151"/>
      <c r="DE358" s="148"/>
      <c r="DF358" s="148"/>
      <c r="DG358" s="152"/>
      <c r="DH358" s="152"/>
      <c r="DI358" s="153"/>
      <c r="DJ358" s="153"/>
      <c r="DK358" s="153"/>
      <c r="DL358" s="153"/>
      <c r="DM358" s="148"/>
      <c r="DN358" s="148"/>
      <c r="DO358" s="149"/>
      <c r="DP358" s="150"/>
      <c r="DQ358" s="148"/>
      <c r="DR358" s="148"/>
      <c r="DS358" s="151"/>
      <c r="DT358" s="151"/>
      <c r="DU358" s="151"/>
      <c r="DV358" s="148"/>
      <c r="DW358" s="148"/>
      <c r="DX358" s="152"/>
      <c r="DY358" s="152"/>
      <c r="DZ358" s="153"/>
      <c r="EA358" s="153"/>
      <c r="EB358" s="153"/>
      <c r="EC358" s="153"/>
      <c r="ED358" s="148"/>
      <c r="EE358" s="148"/>
      <c r="EF358" s="149"/>
      <c r="EG358" s="150"/>
      <c r="EH358" s="148"/>
      <c r="EI358" s="148"/>
      <c r="EJ358" s="151"/>
      <c r="EK358" s="151"/>
      <c r="EL358" s="151"/>
      <c r="EM358" s="148"/>
      <c r="EN358" s="148"/>
      <c r="EO358" s="152"/>
      <c r="EP358" s="152"/>
      <c r="EQ358" s="153"/>
      <c r="ER358" s="153"/>
      <c r="ES358" s="153"/>
      <c r="ET358" s="153"/>
      <c r="EU358" s="148"/>
      <c r="EV358" s="148"/>
      <c r="EW358" s="149"/>
      <c r="EX358" s="150"/>
      <c r="EY358" s="148"/>
      <c r="EZ358" s="148"/>
      <c r="FA358" s="151"/>
      <c r="FB358" s="151"/>
      <c r="FC358" s="151"/>
      <c r="FD358" s="148"/>
      <c r="FE358" s="148"/>
      <c r="FF358" s="152"/>
      <c r="FG358" s="152"/>
      <c r="FH358" s="153"/>
      <c r="FI358" s="153"/>
      <c r="FJ358" s="153"/>
      <c r="FK358" s="153"/>
      <c r="FL358" s="148"/>
      <c r="FM358" s="148"/>
      <c r="FN358" s="149"/>
      <c r="FO358" s="150"/>
      <c r="FP358" s="148"/>
      <c r="FQ358" s="148"/>
      <c r="FR358" s="151"/>
      <c r="FS358" s="151"/>
      <c r="FT358" s="151"/>
      <c r="FU358" s="148"/>
      <c r="FV358" s="148"/>
      <c r="FW358" s="152"/>
      <c r="FX358" s="152"/>
      <c r="FY358" s="153"/>
      <c r="FZ358" s="153"/>
      <c r="GA358" s="153"/>
      <c r="GB358" s="153"/>
      <c r="GC358" s="148"/>
      <c r="GD358" s="148"/>
      <c r="GE358" s="149"/>
      <c r="GF358" s="150"/>
      <c r="GG358" s="148"/>
      <c r="GH358" s="148"/>
      <c r="GI358" s="151"/>
      <c r="GJ358" s="151"/>
      <c r="GK358" s="151"/>
      <c r="GL358" s="148"/>
      <c r="GM358" s="148"/>
      <c r="GN358" s="152"/>
      <c r="GO358" s="152"/>
      <c r="GP358" s="153"/>
      <c r="GQ358" s="153"/>
      <c r="GR358" s="153"/>
      <c r="GS358" s="153"/>
      <c r="GT358" s="148"/>
      <c r="GU358" s="148"/>
      <c r="GV358" s="149"/>
      <c r="GW358" s="150"/>
      <c r="GX358" s="148"/>
      <c r="GY358" s="148"/>
      <c r="GZ358" s="151"/>
      <c r="HA358" s="151"/>
      <c r="HB358" s="151"/>
      <c r="HC358" s="148"/>
      <c r="HD358" s="148"/>
      <c r="HE358" s="152"/>
      <c r="HF358" s="152"/>
      <c r="HG358" s="153"/>
    </row>
    <row r="359" spans="1:215" s="166" customFormat="1" ht="41.25" customHeight="1">
      <c r="A359" s="239" t="s">
        <v>3730</v>
      </c>
      <c r="B359" s="240" t="s">
        <v>4861</v>
      </c>
      <c r="C359" s="240" t="s">
        <v>4861</v>
      </c>
      <c r="D359" s="240" t="s">
        <v>3729</v>
      </c>
      <c r="E359" s="483" t="str">
        <f t="shared" si="9"/>
        <v>山口市駅通り1-3-10</v>
      </c>
      <c r="F359" s="474" t="s">
        <v>1120</v>
      </c>
      <c r="G359" s="235">
        <v>43435</v>
      </c>
      <c r="H359" s="474" t="s">
        <v>4860</v>
      </c>
      <c r="I359" s="237" t="s">
        <v>424</v>
      </c>
      <c r="J359" s="494" t="s">
        <v>4099</v>
      </c>
      <c r="K359" s="486" t="s">
        <v>2</v>
      </c>
      <c r="L359" s="486" t="s">
        <v>222</v>
      </c>
      <c r="M359" s="483" t="s">
        <v>4859</v>
      </c>
      <c r="N359" s="483" t="s">
        <v>4858</v>
      </c>
      <c r="O359" s="487" t="s">
        <v>234</v>
      </c>
      <c r="P359" s="497" t="s">
        <v>9</v>
      </c>
      <c r="Q359" s="149"/>
      <c r="R359" s="150"/>
      <c r="S359" s="148"/>
      <c r="T359" s="148"/>
      <c r="U359" s="151"/>
      <c r="V359" s="151"/>
      <c r="W359" s="151"/>
      <c r="X359" s="148"/>
      <c r="Y359" s="148"/>
      <c r="Z359" s="152"/>
      <c r="AA359" s="152"/>
      <c r="AB359" s="153"/>
      <c r="AC359" s="153"/>
      <c r="AD359" s="153"/>
      <c r="AE359" s="153"/>
      <c r="AF359" s="148"/>
      <c r="AG359" s="148"/>
      <c r="AH359" s="149"/>
      <c r="AI359" s="150"/>
      <c r="AJ359" s="148"/>
      <c r="AK359" s="148"/>
      <c r="AL359" s="151"/>
      <c r="AM359" s="151"/>
      <c r="AN359" s="151"/>
      <c r="AO359" s="148"/>
      <c r="AP359" s="148"/>
      <c r="AQ359" s="152"/>
      <c r="AR359" s="152"/>
      <c r="AS359" s="153"/>
      <c r="AT359" s="153"/>
      <c r="AU359" s="153"/>
      <c r="AV359" s="153"/>
      <c r="AW359" s="148"/>
      <c r="AX359" s="148"/>
      <c r="AY359" s="149"/>
      <c r="AZ359" s="150"/>
      <c r="BA359" s="148"/>
      <c r="BB359" s="148"/>
      <c r="BC359" s="151"/>
      <c r="BD359" s="151"/>
      <c r="BE359" s="151"/>
      <c r="BF359" s="148"/>
      <c r="BG359" s="148"/>
      <c r="BH359" s="152"/>
      <c r="BI359" s="152"/>
      <c r="BJ359" s="153"/>
      <c r="BK359" s="153"/>
      <c r="BL359" s="153"/>
      <c r="BM359" s="153"/>
      <c r="BN359" s="148"/>
      <c r="BO359" s="148"/>
      <c r="BP359" s="149"/>
      <c r="BQ359" s="150"/>
      <c r="BR359" s="148"/>
      <c r="BS359" s="148"/>
      <c r="BT359" s="151"/>
      <c r="BU359" s="151"/>
      <c r="BV359" s="151"/>
      <c r="BW359" s="148"/>
      <c r="BX359" s="148"/>
      <c r="BY359" s="152"/>
      <c r="BZ359" s="152"/>
      <c r="CA359" s="153"/>
      <c r="CB359" s="153"/>
      <c r="CC359" s="153"/>
      <c r="CD359" s="153"/>
      <c r="CE359" s="148"/>
      <c r="CF359" s="148"/>
      <c r="CG359" s="149"/>
      <c r="CH359" s="150"/>
      <c r="CI359" s="148"/>
      <c r="CJ359" s="148"/>
      <c r="CK359" s="151"/>
      <c r="CL359" s="151"/>
      <c r="CM359" s="151"/>
      <c r="CN359" s="148"/>
      <c r="CO359" s="148"/>
      <c r="CP359" s="152"/>
      <c r="CQ359" s="152"/>
      <c r="CR359" s="153"/>
      <c r="CS359" s="153"/>
      <c r="CT359" s="153"/>
      <c r="CU359" s="153"/>
      <c r="CV359" s="148"/>
      <c r="CW359" s="148"/>
      <c r="CX359" s="149"/>
      <c r="CY359" s="150"/>
      <c r="CZ359" s="148"/>
      <c r="DA359" s="148"/>
      <c r="DB359" s="151"/>
      <c r="DC359" s="151"/>
      <c r="DD359" s="151"/>
      <c r="DE359" s="148"/>
      <c r="DF359" s="148"/>
      <c r="DG359" s="152"/>
      <c r="DH359" s="152"/>
      <c r="DI359" s="153"/>
      <c r="DJ359" s="153"/>
      <c r="DK359" s="153"/>
      <c r="DL359" s="153"/>
      <c r="DM359" s="148"/>
      <c r="DN359" s="148"/>
      <c r="DO359" s="149"/>
      <c r="DP359" s="150"/>
      <c r="DQ359" s="148"/>
      <c r="DR359" s="148"/>
      <c r="DS359" s="151"/>
      <c r="DT359" s="151"/>
      <c r="DU359" s="151"/>
      <c r="DV359" s="148"/>
      <c r="DW359" s="148"/>
      <c r="DX359" s="152"/>
      <c r="DY359" s="152"/>
      <c r="DZ359" s="153"/>
      <c r="EA359" s="153"/>
      <c r="EB359" s="153"/>
      <c r="EC359" s="153"/>
      <c r="ED359" s="148"/>
      <c r="EE359" s="148"/>
      <c r="EF359" s="149"/>
      <c r="EG359" s="150"/>
      <c r="EH359" s="148"/>
      <c r="EI359" s="148"/>
      <c r="EJ359" s="151"/>
      <c r="EK359" s="151"/>
      <c r="EL359" s="151"/>
      <c r="EM359" s="148"/>
      <c r="EN359" s="148"/>
      <c r="EO359" s="152"/>
      <c r="EP359" s="152"/>
      <c r="EQ359" s="153"/>
      <c r="ER359" s="153"/>
      <c r="ES359" s="153"/>
      <c r="ET359" s="153"/>
      <c r="EU359" s="148"/>
      <c r="EV359" s="148"/>
      <c r="EW359" s="149"/>
      <c r="EX359" s="150"/>
      <c r="EY359" s="148"/>
      <c r="EZ359" s="148"/>
      <c r="FA359" s="151"/>
      <c r="FB359" s="151"/>
      <c r="FC359" s="151"/>
      <c r="FD359" s="148"/>
      <c r="FE359" s="148"/>
      <c r="FF359" s="152"/>
      <c r="FG359" s="152"/>
      <c r="FH359" s="153"/>
      <c r="FI359" s="153"/>
      <c r="FJ359" s="153"/>
      <c r="FK359" s="153"/>
      <c r="FL359" s="148"/>
      <c r="FM359" s="148"/>
      <c r="FN359" s="149"/>
      <c r="FO359" s="150"/>
      <c r="FP359" s="148"/>
      <c r="FQ359" s="148"/>
      <c r="FR359" s="151"/>
      <c r="FS359" s="151"/>
      <c r="FT359" s="151"/>
      <c r="FU359" s="148"/>
      <c r="FV359" s="148"/>
      <c r="FW359" s="152"/>
      <c r="FX359" s="152"/>
      <c r="FY359" s="153"/>
      <c r="FZ359" s="153"/>
      <c r="GA359" s="153"/>
      <c r="GB359" s="153"/>
      <c r="GC359" s="148"/>
      <c r="GD359" s="148"/>
      <c r="GE359" s="149"/>
      <c r="GF359" s="150"/>
      <c r="GG359" s="148"/>
      <c r="GH359" s="148"/>
      <c r="GI359" s="151"/>
      <c r="GJ359" s="151"/>
      <c r="GK359" s="151"/>
      <c r="GL359" s="148"/>
      <c r="GM359" s="148"/>
      <c r="GN359" s="152"/>
      <c r="GO359" s="152"/>
      <c r="GP359" s="153"/>
      <c r="GQ359" s="153"/>
      <c r="GR359" s="153"/>
      <c r="GS359" s="153"/>
      <c r="GT359" s="148"/>
      <c r="GU359" s="148"/>
      <c r="GV359" s="149"/>
      <c r="GW359" s="150"/>
      <c r="GX359" s="148"/>
      <c r="GY359" s="148"/>
      <c r="GZ359" s="151"/>
      <c r="HA359" s="151"/>
      <c r="HB359" s="151"/>
      <c r="HC359" s="148"/>
      <c r="HD359" s="148"/>
      <c r="HE359" s="152"/>
      <c r="HF359" s="152"/>
      <c r="HG359" s="153"/>
    </row>
    <row r="360" spans="1:215" s="166" customFormat="1" ht="41.25" customHeight="1">
      <c r="A360" s="239" t="s">
        <v>4857</v>
      </c>
      <c r="B360" s="240" t="s">
        <v>2289</v>
      </c>
      <c r="C360" s="240" t="s">
        <v>2289</v>
      </c>
      <c r="D360" s="240" t="s">
        <v>2811</v>
      </c>
      <c r="E360" s="483" t="str">
        <f t="shared" si="9"/>
        <v>山口市秋穂東3993</v>
      </c>
      <c r="F360" s="474" t="s">
        <v>4856</v>
      </c>
      <c r="G360" s="235">
        <v>43556</v>
      </c>
      <c r="H360" s="474" t="s">
        <v>4855</v>
      </c>
      <c r="I360" s="237" t="s">
        <v>424</v>
      </c>
      <c r="J360" s="494" t="s">
        <v>4099</v>
      </c>
      <c r="K360" s="486" t="s">
        <v>2</v>
      </c>
      <c r="L360" s="486" t="s">
        <v>222</v>
      </c>
      <c r="M360" s="483" t="s">
        <v>3728</v>
      </c>
      <c r="N360" s="483" t="s">
        <v>4854</v>
      </c>
      <c r="O360" s="487" t="s">
        <v>234</v>
      </c>
      <c r="P360" s="497" t="s">
        <v>9</v>
      </c>
      <c r="Q360" s="149"/>
      <c r="R360" s="150"/>
      <c r="S360" s="148"/>
      <c r="T360" s="148"/>
      <c r="U360" s="151"/>
      <c r="V360" s="151"/>
      <c r="W360" s="151"/>
      <c r="X360" s="148"/>
      <c r="Y360" s="148"/>
      <c r="Z360" s="152"/>
      <c r="AA360" s="152"/>
      <c r="AB360" s="153"/>
      <c r="AC360" s="153"/>
      <c r="AD360" s="153"/>
      <c r="AE360" s="153"/>
      <c r="AF360" s="148"/>
      <c r="AG360" s="148"/>
      <c r="AH360" s="149"/>
      <c r="AI360" s="150"/>
      <c r="AJ360" s="148"/>
      <c r="AK360" s="148"/>
      <c r="AL360" s="151"/>
      <c r="AM360" s="151"/>
      <c r="AN360" s="151"/>
      <c r="AO360" s="148"/>
      <c r="AP360" s="148"/>
      <c r="AQ360" s="152"/>
      <c r="AR360" s="152"/>
      <c r="AS360" s="153"/>
      <c r="AT360" s="153"/>
      <c r="AU360" s="153"/>
      <c r="AV360" s="153"/>
      <c r="AW360" s="148"/>
      <c r="AX360" s="148"/>
      <c r="AY360" s="149"/>
      <c r="AZ360" s="150"/>
      <c r="BA360" s="148"/>
      <c r="BB360" s="148"/>
      <c r="BC360" s="151"/>
      <c r="BD360" s="151"/>
      <c r="BE360" s="151"/>
      <c r="BF360" s="148"/>
      <c r="BG360" s="148"/>
      <c r="BH360" s="152"/>
      <c r="BI360" s="152"/>
      <c r="BJ360" s="153"/>
      <c r="BK360" s="153"/>
      <c r="BL360" s="153"/>
      <c r="BM360" s="153"/>
      <c r="BN360" s="148"/>
      <c r="BO360" s="148"/>
      <c r="BP360" s="149"/>
      <c r="BQ360" s="150"/>
      <c r="BR360" s="148"/>
      <c r="BS360" s="148"/>
      <c r="BT360" s="151"/>
      <c r="BU360" s="151"/>
      <c r="BV360" s="151"/>
      <c r="BW360" s="148"/>
      <c r="BX360" s="148"/>
      <c r="BY360" s="152"/>
      <c r="BZ360" s="152"/>
      <c r="CA360" s="153"/>
      <c r="CB360" s="153"/>
      <c r="CC360" s="153"/>
      <c r="CD360" s="153"/>
      <c r="CE360" s="148"/>
      <c r="CF360" s="148"/>
      <c r="CG360" s="149"/>
      <c r="CH360" s="150"/>
      <c r="CI360" s="148"/>
      <c r="CJ360" s="148"/>
      <c r="CK360" s="151"/>
      <c r="CL360" s="151"/>
      <c r="CM360" s="151"/>
      <c r="CN360" s="148"/>
      <c r="CO360" s="148"/>
      <c r="CP360" s="152"/>
      <c r="CQ360" s="152"/>
      <c r="CR360" s="153"/>
      <c r="CS360" s="153"/>
      <c r="CT360" s="153"/>
      <c r="CU360" s="153"/>
      <c r="CV360" s="148"/>
      <c r="CW360" s="148"/>
      <c r="CX360" s="149"/>
      <c r="CY360" s="150"/>
      <c r="CZ360" s="148"/>
      <c r="DA360" s="148"/>
      <c r="DB360" s="151"/>
      <c r="DC360" s="151"/>
      <c r="DD360" s="151"/>
      <c r="DE360" s="148"/>
      <c r="DF360" s="148"/>
      <c r="DG360" s="152"/>
      <c r="DH360" s="152"/>
      <c r="DI360" s="153"/>
      <c r="DJ360" s="153"/>
      <c r="DK360" s="153"/>
      <c r="DL360" s="153"/>
      <c r="DM360" s="148"/>
      <c r="DN360" s="148"/>
      <c r="DO360" s="149"/>
      <c r="DP360" s="150"/>
      <c r="DQ360" s="148"/>
      <c r="DR360" s="148"/>
      <c r="DS360" s="151"/>
      <c r="DT360" s="151"/>
      <c r="DU360" s="151"/>
      <c r="DV360" s="148"/>
      <c r="DW360" s="148"/>
      <c r="DX360" s="152"/>
      <c r="DY360" s="152"/>
      <c r="DZ360" s="153"/>
      <c r="EA360" s="153"/>
      <c r="EB360" s="153"/>
      <c r="EC360" s="153"/>
      <c r="ED360" s="148"/>
      <c r="EE360" s="148"/>
      <c r="EF360" s="149"/>
      <c r="EG360" s="150"/>
      <c r="EH360" s="148"/>
      <c r="EI360" s="148"/>
      <c r="EJ360" s="151"/>
      <c r="EK360" s="151"/>
      <c r="EL360" s="151"/>
      <c r="EM360" s="148"/>
      <c r="EN360" s="148"/>
      <c r="EO360" s="152"/>
      <c r="EP360" s="152"/>
      <c r="EQ360" s="153"/>
      <c r="ER360" s="153"/>
      <c r="ES360" s="153"/>
      <c r="ET360" s="153"/>
      <c r="EU360" s="148"/>
      <c r="EV360" s="148"/>
      <c r="EW360" s="149"/>
      <c r="EX360" s="150"/>
      <c r="EY360" s="148"/>
      <c r="EZ360" s="148"/>
      <c r="FA360" s="151"/>
      <c r="FB360" s="151"/>
      <c r="FC360" s="151"/>
      <c r="FD360" s="148"/>
      <c r="FE360" s="148"/>
      <c r="FF360" s="152"/>
      <c r="FG360" s="152"/>
      <c r="FH360" s="153"/>
      <c r="FI360" s="153"/>
      <c r="FJ360" s="153"/>
      <c r="FK360" s="153"/>
      <c r="FL360" s="148"/>
      <c r="FM360" s="148"/>
      <c r="FN360" s="149"/>
      <c r="FO360" s="150"/>
      <c r="FP360" s="148"/>
      <c r="FQ360" s="148"/>
      <c r="FR360" s="151"/>
      <c r="FS360" s="151"/>
      <c r="FT360" s="151"/>
      <c r="FU360" s="148"/>
      <c r="FV360" s="148"/>
      <c r="FW360" s="152"/>
      <c r="FX360" s="152"/>
      <c r="FY360" s="153"/>
      <c r="FZ360" s="153"/>
      <c r="GA360" s="153"/>
      <c r="GB360" s="153"/>
      <c r="GC360" s="148"/>
      <c r="GD360" s="148"/>
      <c r="GE360" s="149"/>
      <c r="GF360" s="150"/>
      <c r="GG360" s="148"/>
      <c r="GH360" s="148"/>
      <c r="GI360" s="151"/>
      <c r="GJ360" s="151"/>
      <c r="GK360" s="151"/>
      <c r="GL360" s="148"/>
      <c r="GM360" s="148"/>
      <c r="GN360" s="152"/>
      <c r="GO360" s="152"/>
      <c r="GP360" s="153"/>
      <c r="GQ360" s="153"/>
      <c r="GR360" s="153"/>
      <c r="GS360" s="153"/>
      <c r="GT360" s="148"/>
      <c r="GU360" s="148"/>
      <c r="GV360" s="149"/>
      <c r="GW360" s="150"/>
      <c r="GX360" s="148"/>
      <c r="GY360" s="148"/>
      <c r="GZ360" s="151"/>
      <c r="HA360" s="151"/>
      <c r="HB360" s="151"/>
      <c r="HC360" s="148"/>
      <c r="HD360" s="148"/>
      <c r="HE360" s="152"/>
      <c r="HF360" s="152"/>
      <c r="HG360" s="153"/>
    </row>
    <row r="361" spans="1:215" s="166" customFormat="1" ht="41.25" customHeight="1">
      <c r="A361" s="239" t="s">
        <v>4853</v>
      </c>
      <c r="B361" s="240" t="s">
        <v>4852</v>
      </c>
      <c r="C361" s="240" t="s">
        <v>4852</v>
      </c>
      <c r="D361" s="240" t="s">
        <v>6986</v>
      </c>
      <c r="E361" s="483" t="str">
        <f t="shared" si="9"/>
        <v>山口市大内矢田北5-2-15</v>
      </c>
      <c r="F361" s="474" t="s">
        <v>3962</v>
      </c>
      <c r="G361" s="235">
        <v>43891</v>
      </c>
      <c r="H361" s="474" t="s">
        <v>4851</v>
      </c>
      <c r="I361" s="237" t="s">
        <v>424</v>
      </c>
      <c r="J361" s="494" t="s">
        <v>744</v>
      </c>
      <c r="K361" s="486" t="s">
        <v>487</v>
      </c>
      <c r="L361" s="486" t="s">
        <v>222</v>
      </c>
      <c r="M361" s="483" t="s">
        <v>4850</v>
      </c>
      <c r="N361" s="483" t="s">
        <v>4849</v>
      </c>
      <c r="O361" s="487" t="s">
        <v>234</v>
      </c>
      <c r="P361" s="497" t="s">
        <v>512</v>
      </c>
      <c r="Q361" s="149"/>
      <c r="R361" s="150"/>
      <c r="S361" s="148"/>
      <c r="T361" s="148"/>
      <c r="U361" s="151"/>
      <c r="V361" s="151"/>
      <c r="W361" s="151"/>
      <c r="X361" s="148"/>
      <c r="Y361" s="148"/>
      <c r="Z361" s="152"/>
      <c r="AA361" s="152"/>
      <c r="AB361" s="153"/>
      <c r="AC361" s="153"/>
      <c r="AD361" s="153"/>
      <c r="AE361" s="153"/>
      <c r="AF361" s="148"/>
      <c r="AG361" s="148"/>
      <c r="AH361" s="149"/>
      <c r="AI361" s="150"/>
      <c r="AJ361" s="148"/>
      <c r="AK361" s="148"/>
      <c r="AL361" s="151"/>
      <c r="AM361" s="151"/>
      <c r="AN361" s="151"/>
      <c r="AO361" s="148"/>
      <c r="AP361" s="148"/>
      <c r="AQ361" s="152"/>
      <c r="AR361" s="152"/>
      <c r="AS361" s="153"/>
      <c r="AT361" s="153"/>
      <c r="AU361" s="153"/>
      <c r="AV361" s="153"/>
      <c r="AW361" s="148"/>
      <c r="AX361" s="148"/>
      <c r="AY361" s="149"/>
      <c r="AZ361" s="150"/>
      <c r="BA361" s="148"/>
      <c r="BB361" s="148"/>
      <c r="BC361" s="151"/>
      <c r="BD361" s="151"/>
      <c r="BE361" s="151"/>
      <c r="BF361" s="148"/>
      <c r="BG361" s="148"/>
      <c r="BH361" s="152"/>
      <c r="BI361" s="152"/>
      <c r="BJ361" s="153"/>
      <c r="BK361" s="153"/>
      <c r="BL361" s="153"/>
      <c r="BM361" s="153"/>
      <c r="BN361" s="148"/>
      <c r="BO361" s="148"/>
      <c r="BP361" s="149"/>
      <c r="BQ361" s="150"/>
      <c r="BR361" s="148"/>
      <c r="BS361" s="148"/>
      <c r="BT361" s="151"/>
      <c r="BU361" s="151"/>
      <c r="BV361" s="151"/>
      <c r="BW361" s="148"/>
      <c r="BX361" s="148"/>
      <c r="BY361" s="152"/>
      <c r="BZ361" s="152"/>
      <c r="CA361" s="153"/>
      <c r="CB361" s="153"/>
      <c r="CC361" s="153"/>
      <c r="CD361" s="153"/>
      <c r="CE361" s="148"/>
      <c r="CF361" s="148"/>
      <c r="CG361" s="149"/>
      <c r="CH361" s="150"/>
      <c r="CI361" s="148"/>
      <c r="CJ361" s="148"/>
      <c r="CK361" s="151"/>
      <c r="CL361" s="151"/>
      <c r="CM361" s="151"/>
      <c r="CN361" s="148"/>
      <c r="CO361" s="148"/>
      <c r="CP361" s="152"/>
      <c r="CQ361" s="152"/>
      <c r="CR361" s="153"/>
      <c r="CS361" s="153"/>
      <c r="CT361" s="153"/>
      <c r="CU361" s="153"/>
      <c r="CV361" s="148"/>
      <c r="CW361" s="148"/>
      <c r="CX361" s="149"/>
      <c r="CY361" s="150"/>
      <c r="CZ361" s="148"/>
      <c r="DA361" s="148"/>
      <c r="DB361" s="151"/>
      <c r="DC361" s="151"/>
      <c r="DD361" s="151"/>
      <c r="DE361" s="148"/>
      <c r="DF361" s="148"/>
      <c r="DG361" s="152"/>
      <c r="DH361" s="152"/>
      <c r="DI361" s="153"/>
      <c r="DJ361" s="153"/>
      <c r="DK361" s="153"/>
      <c r="DL361" s="153"/>
      <c r="DM361" s="148"/>
      <c r="DN361" s="148"/>
      <c r="DO361" s="149"/>
      <c r="DP361" s="150"/>
      <c r="DQ361" s="148"/>
      <c r="DR361" s="148"/>
      <c r="DS361" s="151"/>
      <c r="DT361" s="151"/>
      <c r="DU361" s="151"/>
      <c r="DV361" s="148"/>
      <c r="DW361" s="148"/>
      <c r="DX361" s="152"/>
      <c r="DY361" s="152"/>
      <c r="DZ361" s="153"/>
      <c r="EA361" s="153"/>
      <c r="EB361" s="153"/>
      <c r="EC361" s="153"/>
      <c r="ED361" s="148"/>
      <c r="EE361" s="148"/>
      <c r="EF361" s="149"/>
      <c r="EG361" s="150"/>
      <c r="EH361" s="148"/>
      <c r="EI361" s="148"/>
      <c r="EJ361" s="151"/>
      <c r="EK361" s="151"/>
      <c r="EL361" s="151"/>
      <c r="EM361" s="148"/>
      <c r="EN361" s="148"/>
      <c r="EO361" s="152"/>
      <c r="EP361" s="152"/>
      <c r="EQ361" s="153"/>
      <c r="ER361" s="153"/>
      <c r="ES361" s="153"/>
      <c r="ET361" s="153"/>
      <c r="EU361" s="148"/>
      <c r="EV361" s="148"/>
      <c r="EW361" s="149"/>
      <c r="EX361" s="150"/>
      <c r="EY361" s="148"/>
      <c r="EZ361" s="148"/>
      <c r="FA361" s="151"/>
      <c r="FB361" s="151"/>
      <c r="FC361" s="151"/>
      <c r="FD361" s="148"/>
      <c r="FE361" s="148"/>
      <c r="FF361" s="152"/>
      <c r="FG361" s="152"/>
      <c r="FH361" s="153"/>
      <c r="FI361" s="153"/>
      <c r="FJ361" s="153"/>
      <c r="FK361" s="153"/>
      <c r="FL361" s="148"/>
      <c r="FM361" s="148"/>
      <c r="FN361" s="149"/>
      <c r="FO361" s="150"/>
      <c r="FP361" s="148"/>
      <c r="FQ361" s="148"/>
      <c r="FR361" s="151"/>
      <c r="FS361" s="151"/>
      <c r="FT361" s="151"/>
      <c r="FU361" s="148"/>
      <c r="FV361" s="148"/>
      <c r="FW361" s="152"/>
      <c r="FX361" s="152"/>
      <c r="FY361" s="153"/>
      <c r="FZ361" s="153"/>
      <c r="GA361" s="153"/>
      <c r="GB361" s="153"/>
      <c r="GC361" s="148"/>
      <c r="GD361" s="148"/>
      <c r="GE361" s="149"/>
      <c r="GF361" s="150"/>
      <c r="GG361" s="148"/>
      <c r="GH361" s="148"/>
      <c r="GI361" s="151"/>
      <c r="GJ361" s="151"/>
      <c r="GK361" s="151"/>
      <c r="GL361" s="148"/>
      <c r="GM361" s="148"/>
      <c r="GN361" s="152"/>
      <c r="GO361" s="152"/>
      <c r="GP361" s="153"/>
      <c r="GQ361" s="153"/>
      <c r="GR361" s="153"/>
      <c r="GS361" s="153"/>
      <c r="GT361" s="148"/>
      <c r="GU361" s="148"/>
      <c r="GV361" s="149"/>
      <c r="GW361" s="150"/>
      <c r="GX361" s="148"/>
      <c r="GY361" s="148"/>
      <c r="GZ361" s="151"/>
      <c r="HA361" s="151"/>
      <c r="HB361" s="151"/>
      <c r="HC361" s="148"/>
      <c r="HD361" s="148"/>
      <c r="HE361" s="152"/>
      <c r="HF361" s="152"/>
      <c r="HG361" s="153"/>
    </row>
    <row r="362" spans="1:215" s="152" customFormat="1" ht="41.25" customHeight="1">
      <c r="A362" s="239" t="s">
        <v>6987</v>
      </c>
      <c r="B362" s="240" t="s">
        <v>6988</v>
      </c>
      <c r="C362" s="240" t="s">
        <v>6988</v>
      </c>
      <c r="D362" s="240" t="s">
        <v>7409</v>
      </c>
      <c r="E362" s="483" t="str">
        <f t="shared" si="9"/>
        <v>山口市後河原155</v>
      </c>
      <c r="F362" s="474" t="s">
        <v>6989</v>
      </c>
      <c r="G362" s="235">
        <v>44287</v>
      </c>
      <c r="H362" s="474" t="s">
        <v>6990</v>
      </c>
      <c r="I362" s="237" t="s">
        <v>4102</v>
      </c>
      <c r="J362" s="494" t="s">
        <v>744</v>
      </c>
      <c r="K362" s="486" t="s">
        <v>487</v>
      </c>
      <c r="L362" s="486" t="s">
        <v>222</v>
      </c>
      <c r="M362" s="483" t="s">
        <v>6991</v>
      </c>
      <c r="N362" s="483" t="s">
        <v>4954</v>
      </c>
      <c r="O362" s="487" t="s">
        <v>234</v>
      </c>
      <c r="P362" s="497" t="s">
        <v>512</v>
      </c>
      <c r="Q362" s="150"/>
      <c r="R362" s="148"/>
      <c r="S362" s="148"/>
      <c r="T362" s="151"/>
      <c r="U362" s="151"/>
      <c r="V362" s="151"/>
      <c r="W362" s="148"/>
      <c r="X362" s="148"/>
      <c r="AA362" s="153"/>
      <c r="AB362" s="153"/>
      <c r="AC362" s="153"/>
      <c r="AD362" s="153"/>
      <c r="AE362" s="148"/>
      <c r="AF362" s="148"/>
      <c r="AG362" s="149"/>
      <c r="AH362" s="150"/>
      <c r="AI362" s="148"/>
      <c r="AJ362" s="148"/>
      <c r="AK362" s="151"/>
      <c r="AL362" s="151"/>
      <c r="AM362" s="151"/>
      <c r="AN362" s="148"/>
      <c r="AO362" s="148"/>
      <c r="AR362" s="153"/>
      <c r="AS362" s="153"/>
      <c r="AT362" s="153"/>
      <c r="AU362" s="153"/>
      <c r="AV362" s="148"/>
      <c r="AW362" s="148"/>
      <c r="AX362" s="149"/>
      <c r="AY362" s="150"/>
      <c r="AZ362" s="148"/>
      <c r="BA362" s="148"/>
      <c r="BB362" s="151"/>
      <c r="BC362" s="151"/>
      <c r="BD362" s="151"/>
      <c r="BE362" s="148"/>
      <c r="BF362" s="148"/>
      <c r="BI362" s="153"/>
      <c r="BJ362" s="153"/>
      <c r="BK362" s="153"/>
      <c r="BL362" s="153"/>
      <c r="BM362" s="148"/>
      <c r="BN362" s="148"/>
      <c r="BO362" s="149"/>
      <c r="BP362" s="150"/>
      <c r="BQ362" s="148"/>
      <c r="BR362" s="148"/>
      <c r="BS362" s="151"/>
      <c r="BT362" s="151"/>
      <c r="BU362" s="151"/>
      <c r="BV362" s="148"/>
      <c r="BW362" s="148"/>
      <c r="BZ362" s="153"/>
      <c r="CA362" s="153"/>
      <c r="CB362" s="153"/>
      <c r="CC362" s="153"/>
      <c r="CD362" s="148"/>
      <c r="CE362" s="148"/>
      <c r="CF362" s="149"/>
      <c r="CG362" s="150"/>
      <c r="CH362" s="148"/>
      <c r="CI362" s="148"/>
      <c r="CJ362" s="151"/>
      <c r="CK362" s="151"/>
      <c r="CL362" s="151"/>
      <c r="CM362" s="148"/>
      <c r="CN362" s="148"/>
      <c r="CQ362" s="153"/>
      <c r="CR362" s="153"/>
      <c r="CS362" s="153"/>
      <c r="CT362" s="153"/>
      <c r="CU362" s="148"/>
      <c r="CV362" s="148"/>
      <c r="CW362" s="149"/>
      <c r="CX362" s="150"/>
      <c r="CY362" s="148"/>
      <c r="CZ362" s="148"/>
      <c r="DA362" s="151"/>
      <c r="DB362" s="151"/>
      <c r="DC362" s="151"/>
      <c r="DD362" s="148"/>
      <c r="DE362" s="148"/>
      <c r="DH362" s="153"/>
      <c r="DI362" s="153"/>
      <c r="DJ362" s="153"/>
      <c r="DK362" s="153"/>
      <c r="DL362" s="148"/>
      <c r="DM362" s="148"/>
      <c r="DN362" s="149"/>
      <c r="DO362" s="150"/>
      <c r="DP362" s="148"/>
      <c r="DQ362" s="148"/>
      <c r="DR362" s="151"/>
      <c r="DS362" s="151"/>
      <c r="DT362" s="151"/>
      <c r="DU362" s="148"/>
      <c r="DV362" s="148"/>
      <c r="DY362" s="153"/>
      <c r="DZ362" s="153"/>
      <c r="EA362" s="153"/>
      <c r="EB362" s="153"/>
      <c r="EC362" s="148"/>
      <c r="ED362" s="148"/>
      <c r="EE362" s="149"/>
      <c r="EF362" s="150"/>
      <c r="EG362" s="148"/>
      <c r="EH362" s="148"/>
      <c r="EI362" s="151"/>
      <c r="EJ362" s="151"/>
      <c r="EK362" s="151"/>
      <c r="EL362" s="148"/>
      <c r="EM362" s="148"/>
      <c r="EP362" s="153"/>
      <c r="EQ362" s="153"/>
      <c r="ER362" s="153"/>
      <c r="ES362" s="153"/>
      <c r="ET362" s="148"/>
      <c r="EU362" s="148"/>
      <c r="EV362" s="149"/>
      <c r="EW362" s="150"/>
      <c r="EX362" s="148"/>
      <c r="EY362" s="148"/>
      <c r="EZ362" s="151"/>
      <c r="FA362" s="151"/>
      <c r="FB362" s="151"/>
      <c r="FC362" s="148"/>
      <c r="FD362" s="148"/>
      <c r="FG362" s="153"/>
      <c r="FH362" s="153"/>
      <c r="FI362" s="153"/>
      <c r="FJ362" s="153"/>
      <c r="FK362" s="148"/>
      <c r="FL362" s="148"/>
      <c r="FM362" s="149"/>
      <c r="FN362" s="150"/>
      <c r="FO362" s="148"/>
      <c r="FP362" s="148"/>
      <c r="FQ362" s="151"/>
      <c r="FR362" s="151"/>
      <c r="FS362" s="151"/>
      <c r="FT362" s="148"/>
      <c r="FU362" s="148"/>
      <c r="FX362" s="153"/>
      <c r="FY362" s="153"/>
      <c r="FZ362" s="153"/>
      <c r="GA362" s="153"/>
      <c r="GB362" s="148"/>
      <c r="GC362" s="148"/>
      <c r="GD362" s="149"/>
      <c r="GE362" s="150"/>
      <c r="GF362" s="148"/>
      <c r="GG362" s="148"/>
      <c r="GH362" s="151"/>
      <c r="GI362" s="151"/>
      <c r="GJ362" s="151"/>
      <c r="GK362" s="148"/>
      <c r="GL362" s="148"/>
      <c r="GO362" s="153"/>
      <c r="GP362" s="153"/>
      <c r="GQ362" s="153"/>
      <c r="GR362" s="153"/>
      <c r="GS362" s="148"/>
      <c r="GT362" s="148"/>
      <c r="GU362" s="149"/>
      <c r="GV362" s="150"/>
      <c r="GW362" s="148"/>
      <c r="GX362" s="148"/>
      <c r="GY362" s="151"/>
      <c r="GZ362" s="151"/>
      <c r="HA362" s="151"/>
      <c r="HB362" s="148"/>
      <c r="HC362" s="148"/>
      <c r="HF362" s="153"/>
    </row>
    <row r="363" spans="1:215" s="152" customFormat="1" ht="41.25" customHeight="1">
      <c r="A363" s="239" t="s">
        <v>6992</v>
      </c>
      <c r="B363" s="240" t="s">
        <v>6993</v>
      </c>
      <c r="C363" s="240" t="s">
        <v>6993</v>
      </c>
      <c r="D363" s="240" t="s">
        <v>7831</v>
      </c>
      <c r="E363" s="483" t="str">
        <f t="shared" si="9"/>
        <v>山口市桜畠2-9-32</v>
      </c>
      <c r="F363" s="474" t="s">
        <v>6994</v>
      </c>
      <c r="G363" s="235">
        <v>44317</v>
      </c>
      <c r="H363" s="474" t="s">
        <v>6995</v>
      </c>
      <c r="I363" s="237" t="s">
        <v>4518</v>
      </c>
      <c r="J363" s="494" t="s">
        <v>744</v>
      </c>
      <c r="K363" s="486" t="s">
        <v>487</v>
      </c>
      <c r="L363" s="486" t="s">
        <v>222</v>
      </c>
      <c r="M363" s="483" t="s">
        <v>6996</v>
      </c>
      <c r="N363" s="483" t="s">
        <v>7291</v>
      </c>
      <c r="O363" s="487" t="s">
        <v>234</v>
      </c>
      <c r="P363" s="497" t="s">
        <v>512</v>
      </c>
      <c r="Q363" s="150"/>
      <c r="R363" s="148"/>
      <c r="S363" s="148"/>
      <c r="T363" s="151"/>
      <c r="U363" s="151"/>
      <c r="V363" s="151"/>
      <c r="W363" s="148"/>
      <c r="X363" s="148"/>
      <c r="AA363" s="153"/>
      <c r="AB363" s="153"/>
      <c r="AC363" s="153"/>
      <c r="AD363" s="153"/>
      <c r="AE363" s="148"/>
      <c r="AF363" s="148"/>
      <c r="AG363" s="149"/>
      <c r="AH363" s="150"/>
      <c r="AI363" s="148"/>
      <c r="AJ363" s="148"/>
      <c r="AK363" s="151"/>
      <c r="AL363" s="151"/>
      <c r="AM363" s="151"/>
      <c r="AN363" s="148"/>
      <c r="AO363" s="148"/>
      <c r="AR363" s="153"/>
      <c r="AS363" s="153"/>
      <c r="AT363" s="153"/>
      <c r="AU363" s="153"/>
      <c r="AV363" s="148"/>
      <c r="AW363" s="148"/>
      <c r="AX363" s="149"/>
      <c r="AY363" s="150"/>
      <c r="AZ363" s="148"/>
      <c r="BA363" s="148"/>
      <c r="BB363" s="151"/>
      <c r="BC363" s="151"/>
      <c r="BD363" s="151"/>
      <c r="BE363" s="148"/>
      <c r="BF363" s="148"/>
      <c r="BI363" s="153"/>
      <c r="BJ363" s="153"/>
      <c r="BK363" s="153"/>
      <c r="BL363" s="153"/>
      <c r="BM363" s="148"/>
      <c r="BN363" s="148"/>
      <c r="BO363" s="149"/>
      <c r="BP363" s="150"/>
      <c r="BQ363" s="148"/>
      <c r="BR363" s="148"/>
      <c r="BS363" s="151"/>
      <c r="BT363" s="151"/>
      <c r="BU363" s="151"/>
      <c r="BV363" s="148"/>
      <c r="BW363" s="148"/>
      <c r="BZ363" s="153"/>
      <c r="CA363" s="153"/>
      <c r="CB363" s="153"/>
      <c r="CC363" s="153"/>
      <c r="CD363" s="148"/>
      <c r="CE363" s="148"/>
      <c r="CF363" s="149"/>
      <c r="CG363" s="150"/>
      <c r="CH363" s="148"/>
      <c r="CI363" s="148"/>
      <c r="CJ363" s="151"/>
      <c r="CK363" s="151"/>
      <c r="CL363" s="151"/>
      <c r="CM363" s="148"/>
      <c r="CN363" s="148"/>
      <c r="CQ363" s="153"/>
      <c r="CR363" s="153"/>
      <c r="CS363" s="153"/>
      <c r="CT363" s="153"/>
      <c r="CU363" s="148"/>
      <c r="CV363" s="148"/>
      <c r="CW363" s="149"/>
      <c r="CX363" s="150"/>
      <c r="CY363" s="148"/>
      <c r="CZ363" s="148"/>
      <c r="DA363" s="151"/>
      <c r="DB363" s="151"/>
      <c r="DC363" s="151"/>
      <c r="DD363" s="148"/>
      <c r="DE363" s="148"/>
      <c r="DH363" s="153"/>
      <c r="DI363" s="153"/>
      <c r="DJ363" s="153"/>
      <c r="DK363" s="153"/>
      <c r="DL363" s="148"/>
      <c r="DM363" s="148"/>
      <c r="DN363" s="149"/>
      <c r="DO363" s="150"/>
      <c r="DP363" s="148"/>
      <c r="DQ363" s="148"/>
      <c r="DR363" s="151"/>
      <c r="DS363" s="151"/>
      <c r="DT363" s="151"/>
      <c r="DU363" s="148"/>
      <c r="DV363" s="148"/>
      <c r="DY363" s="153"/>
      <c r="DZ363" s="153"/>
      <c r="EA363" s="153"/>
      <c r="EB363" s="153"/>
      <c r="EC363" s="148"/>
      <c r="ED363" s="148"/>
      <c r="EE363" s="149"/>
      <c r="EF363" s="150"/>
      <c r="EG363" s="148"/>
      <c r="EH363" s="148"/>
      <c r="EI363" s="151"/>
      <c r="EJ363" s="151"/>
      <c r="EK363" s="151"/>
      <c r="EL363" s="148"/>
      <c r="EM363" s="148"/>
      <c r="EP363" s="153"/>
      <c r="EQ363" s="153"/>
      <c r="ER363" s="153"/>
      <c r="ES363" s="153"/>
      <c r="ET363" s="148"/>
      <c r="EU363" s="148"/>
      <c r="EV363" s="149"/>
      <c r="EW363" s="150"/>
      <c r="EX363" s="148"/>
      <c r="EY363" s="148"/>
      <c r="EZ363" s="151"/>
      <c r="FA363" s="151"/>
      <c r="FB363" s="151"/>
      <c r="FC363" s="148"/>
      <c r="FD363" s="148"/>
      <c r="FG363" s="153"/>
      <c r="FH363" s="153"/>
      <c r="FI363" s="153"/>
      <c r="FJ363" s="153"/>
      <c r="FK363" s="148"/>
      <c r="FL363" s="148"/>
      <c r="FM363" s="149"/>
      <c r="FN363" s="150"/>
      <c r="FO363" s="148"/>
      <c r="FP363" s="148"/>
      <c r="FQ363" s="151"/>
      <c r="FR363" s="151"/>
      <c r="FS363" s="151"/>
      <c r="FT363" s="148"/>
      <c r="FU363" s="148"/>
      <c r="FX363" s="153"/>
      <c r="FY363" s="153"/>
      <c r="FZ363" s="153"/>
      <c r="GA363" s="153"/>
      <c r="GB363" s="148"/>
      <c r="GC363" s="148"/>
      <c r="GD363" s="149"/>
      <c r="GE363" s="150"/>
      <c r="GF363" s="148"/>
      <c r="GG363" s="148"/>
      <c r="GH363" s="151"/>
      <c r="GI363" s="151"/>
      <c r="GJ363" s="151"/>
      <c r="GK363" s="148"/>
      <c r="GL363" s="148"/>
      <c r="GO363" s="153"/>
      <c r="GP363" s="153"/>
      <c r="GQ363" s="153"/>
      <c r="GR363" s="153"/>
      <c r="GS363" s="148"/>
      <c r="GT363" s="148"/>
      <c r="GU363" s="149"/>
      <c r="GV363" s="150"/>
      <c r="GW363" s="148"/>
      <c r="GX363" s="148"/>
      <c r="GY363" s="151"/>
      <c r="GZ363" s="151"/>
      <c r="HA363" s="151"/>
      <c r="HB363" s="148"/>
      <c r="HC363" s="148"/>
      <c r="HF363" s="153"/>
    </row>
    <row r="364" spans="1:215" s="152" customFormat="1" ht="41.25" customHeight="1">
      <c r="A364" s="239" t="s">
        <v>6997</v>
      </c>
      <c r="B364" s="240" t="s">
        <v>9036</v>
      </c>
      <c r="C364" s="240" t="s">
        <v>9036</v>
      </c>
      <c r="D364" s="240" t="s">
        <v>7410</v>
      </c>
      <c r="E364" s="483" t="str">
        <f t="shared" si="9"/>
        <v>山口市小郡上郷1745-5</v>
      </c>
      <c r="F364" s="474" t="s">
        <v>6825</v>
      </c>
      <c r="G364" s="235">
        <v>44317</v>
      </c>
      <c r="H364" s="474" t="s">
        <v>6998</v>
      </c>
      <c r="I364" s="237" t="s">
        <v>4102</v>
      </c>
      <c r="J364" s="494" t="s">
        <v>744</v>
      </c>
      <c r="K364" s="486" t="s">
        <v>487</v>
      </c>
      <c r="L364" s="486" t="s">
        <v>222</v>
      </c>
      <c r="M364" s="483" t="s">
        <v>6999</v>
      </c>
      <c r="N364" s="483" t="s">
        <v>7292</v>
      </c>
      <c r="O364" s="487" t="s">
        <v>234</v>
      </c>
      <c r="P364" s="497" t="s">
        <v>512</v>
      </c>
      <c r="Q364" s="150"/>
      <c r="R364" s="148"/>
      <c r="S364" s="148"/>
      <c r="T364" s="151"/>
      <c r="U364" s="151"/>
      <c r="V364" s="151"/>
      <c r="W364" s="148"/>
      <c r="X364" s="148"/>
      <c r="AA364" s="153"/>
      <c r="AB364" s="153"/>
      <c r="AC364" s="153"/>
      <c r="AD364" s="153"/>
      <c r="AE364" s="148"/>
      <c r="AF364" s="148"/>
      <c r="AG364" s="149"/>
      <c r="AH364" s="150"/>
      <c r="AI364" s="148"/>
      <c r="AJ364" s="148"/>
      <c r="AK364" s="151"/>
      <c r="AL364" s="151"/>
      <c r="AM364" s="151"/>
      <c r="AN364" s="148"/>
      <c r="AO364" s="148"/>
      <c r="AR364" s="153"/>
      <c r="AS364" s="153"/>
      <c r="AT364" s="153"/>
      <c r="AU364" s="153"/>
      <c r="AV364" s="148"/>
      <c r="AW364" s="148"/>
      <c r="AX364" s="149"/>
      <c r="AY364" s="150"/>
      <c r="AZ364" s="148"/>
      <c r="BA364" s="148"/>
      <c r="BB364" s="151"/>
      <c r="BC364" s="151"/>
      <c r="BD364" s="151"/>
      <c r="BE364" s="148"/>
      <c r="BF364" s="148"/>
      <c r="BI364" s="153"/>
      <c r="BJ364" s="153"/>
      <c r="BK364" s="153"/>
      <c r="BL364" s="153"/>
      <c r="BM364" s="148"/>
      <c r="BN364" s="148"/>
      <c r="BO364" s="149"/>
      <c r="BP364" s="150"/>
      <c r="BQ364" s="148"/>
      <c r="BR364" s="148"/>
      <c r="BS364" s="151"/>
      <c r="BT364" s="151"/>
      <c r="BU364" s="151"/>
      <c r="BV364" s="148"/>
      <c r="BW364" s="148"/>
      <c r="BZ364" s="153"/>
      <c r="CA364" s="153"/>
      <c r="CB364" s="153"/>
      <c r="CC364" s="153"/>
      <c r="CD364" s="148"/>
      <c r="CE364" s="148"/>
      <c r="CF364" s="149"/>
      <c r="CG364" s="150"/>
      <c r="CH364" s="148"/>
      <c r="CI364" s="148"/>
      <c r="CJ364" s="151"/>
      <c r="CK364" s="151"/>
      <c r="CL364" s="151"/>
      <c r="CM364" s="148"/>
      <c r="CN364" s="148"/>
      <c r="CQ364" s="153"/>
      <c r="CR364" s="153"/>
      <c r="CS364" s="153"/>
      <c r="CT364" s="153"/>
      <c r="CU364" s="148"/>
      <c r="CV364" s="148"/>
      <c r="CW364" s="149"/>
      <c r="CX364" s="150"/>
      <c r="CY364" s="148"/>
      <c r="CZ364" s="148"/>
      <c r="DA364" s="151"/>
      <c r="DB364" s="151"/>
      <c r="DC364" s="151"/>
      <c r="DD364" s="148"/>
      <c r="DE364" s="148"/>
      <c r="DH364" s="153"/>
      <c r="DI364" s="153"/>
      <c r="DJ364" s="153"/>
      <c r="DK364" s="153"/>
      <c r="DL364" s="148"/>
      <c r="DM364" s="148"/>
      <c r="DN364" s="149"/>
      <c r="DO364" s="150"/>
      <c r="DP364" s="148"/>
      <c r="DQ364" s="148"/>
      <c r="DR364" s="151"/>
      <c r="DS364" s="151"/>
      <c r="DT364" s="151"/>
      <c r="DU364" s="148"/>
      <c r="DV364" s="148"/>
      <c r="DY364" s="153"/>
      <c r="DZ364" s="153"/>
      <c r="EA364" s="153"/>
      <c r="EB364" s="153"/>
      <c r="EC364" s="148"/>
      <c r="ED364" s="148"/>
      <c r="EE364" s="149"/>
      <c r="EF364" s="150"/>
      <c r="EG364" s="148"/>
      <c r="EH364" s="148"/>
      <c r="EI364" s="151"/>
      <c r="EJ364" s="151"/>
      <c r="EK364" s="151"/>
      <c r="EL364" s="148"/>
      <c r="EM364" s="148"/>
      <c r="EP364" s="153"/>
      <c r="EQ364" s="153"/>
      <c r="ER364" s="153"/>
      <c r="ES364" s="153"/>
      <c r="ET364" s="148"/>
      <c r="EU364" s="148"/>
      <c r="EV364" s="149"/>
      <c r="EW364" s="150"/>
      <c r="EX364" s="148"/>
      <c r="EY364" s="148"/>
      <c r="EZ364" s="151"/>
      <c r="FA364" s="151"/>
      <c r="FB364" s="151"/>
      <c r="FC364" s="148"/>
      <c r="FD364" s="148"/>
      <c r="FG364" s="153"/>
      <c r="FH364" s="153"/>
      <c r="FI364" s="153"/>
      <c r="FJ364" s="153"/>
      <c r="FK364" s="148"/>
      <c r="FL364" s="148"/>
      <c r="FM364" s="149"/>
      <c r="FN364" s="150"/>
      <c r="FO364" s="148"/>
      <c r="FP364" s="148"/>
      <c r="FQ364" s="151"/>
      <c r="FR364" s="151"/>
      <c r="FS364" s="151"/>
      <c r="FT364" s="148"/>
      <c r="FU364" s="148"/>
      <c r="FX364" s="153"/>
      <c r="FY364" s="153"/>
      <c r="FZ364" s="153"/>
      <c r="GA364" s="153"/>
      <c r="GB364" s="148"/>
      <c r="GC364" s="148"/>
      <c r="GD364" s="149"/>
      <c r="GE364" s="150"/>
      <c r="GF364" s="148"/>
      <c r="GG364" s="148"/>
      <c r="GH364" s="151"/>
      <c r="GI364" s="151"/>
      <c r="GJ364" s="151"/>
      <c r="GK364" s="148"/>
      <c r="GL364" s="148"/>
      <c r="GO364" s="153"/>
      <c r="GP364" s="153"/>
      <c r="GQ364" s="153"/>
      <c r="GR364" s="153"/>
      <c r="GS364" s="148"/>
      <c r="GT364" s="148"/>
      <c r="GU364" s="149"/>
      <c r="GV364" s="150"/>
      <c r="GW364" s="148"/>
      <c r="GX364" s="148"/>
      <c r="GY364" s="151"/>
      <c r="GZ364" s="151"/>
      <c r="HA364" s="151"/>
      <c r="HB364" s="148"/>
      <c r="HC364" s="148"/>
      <c r="HF364" s="153"/>
    </row>
    <row r="365" spans="1:215" s="152" customFormat="1" ht="41.25" customHeight="1">
      <c r="A365" s="239" t="s">
        <v>7832</v>
      </c>
      <c r="B365" s="240" t="s">
        <v>7833</v>
      </c>
      <c r="C365" s="240" t="s">
        <v>7833</v>
      </c>
      <c r="D365" s="240" t="s">
        <v>7834</v>
      </c>
      <c r="E365" s="483" t="s">
        <v>7835</v>
      </c>
      <c r="F365" s="474" t="s">
        <v>7836</v>
      </c>
      <c r="G365" s="235">
        <v>44317</v>
      </c>
      <c r="H365" s="474" t="s">
        <v>7837</v>
      </c>
      <c r="I365" s="237" t="s">
        <v>535</v>
      </c>
      <c r="J365" s="494" t="s">
        <v>4099</v>
      </c>
      <c r="K365" s="486" t="s">
        <v>487</v>
      </c>
      <c r="L365" s="486" t="s">
        <v>222</v>
      </c>
      <c r="M365" s="483" t="s">
        <v>7838</v>
      </c>
      <c r="N365" s="483" t="s">
        <v>7839</v>
      </c>
      <c r="O365" s="487" t="s">
        <v>234</v>
      </c>
      <c r="P365" s="497" t="s">
        <v>512</v>
      </c>
      <c r="Q365" s="150"/>
      <c r="R365" s="148"/>
      <c r="S365" s="148"/>
      <c r="T365" s="151"/>
      <c r="U365" s="151"/>
      <c r="V365" s="151"/>
      <c r="W365" s="148"/>
      <c r="X365" s="148"/>
      <c r="AA365" s="153"/>
      <c r="AB365" s="153"/>
      <c r="AC365" s="153"/>
      <c r="AD365" s="153"/>
      <c r="AE365" s="148"/>
      <c r="AF365" s="148"/>
      <c r="AG365" s="149"/>
      <c r="AH365" s="150"/>
      <c r="AI365" s="148"/>
      <c r="AJ365" s="148"/>
      <c r="AK365" s="151"/>
      <c r="AL365" s="151"/>
      <c r="AM365" s="151"/>
      <c r="AN365" s="148"/>
      <c r="AO365" s="148"/>
      <c r="AR365" s="153"/>
      <c r="AS365" s="153"/>
      <c r="AT365" s="153"/>
      <c r="AU365" s="153"/>
      <c r="AV365" s="148"/>
      <c r="AW365" s="148"/>
      <c r="AX365" s="149"/>
      <c r="AY365" s="150"/>
      <c r="AZ365" s="148"/>
      <c r="BA365" s="148"/>
      <c r="BB365" s="151"/>
      <c r="BC365" s="151"/>
      <c r="BD365" s="151"/>
      <c r="BE365" s="148"/>
      <c r="BF365" s="148"/>
      <c r="BI365" s="153"/>
      <c r="BJ365" s="153"/>
      <c r="BK365" s="153"/>
      <c r="BL365" s="153"/>
      <c r="BM365" s="148"/>
      <c r="BN365" s="148"/>
      <c r="BO365" s="149"/>
      <c r="BP365" s="150"/>
      <c r="BQ365" s="148"/>
      <c r="BR365" s="148"/>
      <c r="BS365" s="151"/>
      <c r="BT365" s="151"/>
      <c r="BU365" s="151"/>
      <c r="BV365" s="148"/>
      <c r="BW365" s="148"/>
      <c r="BZ365" s="153"/>
      <c r="CA365" s="153"/>
      <c r="CB365" s="153"/>
      <c r="CC365" s="153"/>
      <c r="CD365" s="148"/>
      <c r="CE365" s="148"/>
      <c r="CF365" s="149"/>
      <c r="CG365" s="150"/>
      <c r="CH365" s="148"/>
      <c r="CI365" s="148"/>
      <c r="CJ365" s="151"/>
      <c r="CK365" s="151"/>
      <c r="CL365" s="151"/>
      <c r="CM365" s="148"/>
      <c r="CN365" s="148"/>
      <c r="CQ365" s="153"/>
      <c r="CR365" s="153"/>
      <c r="CS365" s="153"/>
      <c r="CT365" s="153"/>
      <c r="CU365" s="148"/>
      <c r="CV365" s="148"/>
      <c r="CW365" s="149"/>
      <c r="CX365" s="150"/>
      <c r="CY365" s="148"/>
      <c r="CZ365" s="148"/>
      <c r="DA365" s="151"/>
      <c r="DB365" s="151"/>
      <c r="DC365" s="151"/>
      <c r="DD365" s="148"/>
      <c r="DE365" s="148"/>
      <c r="DH365" s="153"/>
      <c r="DI365" s="153"/>
      <c r="DJ365" s="153"/>
      <c r="DK365" s="153"/>
      <c r="DL365" s="148"/>
      <c r="DM365" s="148"/>
      <c r="DN365" s="149"/>
      <c r="DO365" s="150"/>
      <c r="DP365" s="148"/>
      <c r="DQ365" s="148"/>
      <c r="DR365" s="151"/>
      <c r="DS365" s="151"/>
      <c r="DT365" s="151"/>
      <c r="DU365" s="148"/>
      <c r="DV365" s="148"/>
      <c r="DY365" s="153"/>
      <c r="DZ365" s="153"/>
      <c r="EA365" s="153"/>
      <c r="EB365" s="153"/>
      <c r="EC365" s="148"/>
      <c r="ED365" s="148"/>
      <c r="EE365" s="149"/>
      <c r="EF365" s="150"/>
      <c r="EG365" s="148"/>
      <c r="EH365" s="148"/>
      <c r="EI365" s="151"/>
      <c r="EJ365" s="151"/>
      <c r="EK365" s="151"/>
      <c r="EL365" s="148"/>
      <c r="EM365" s="148"/>
      <c r="EP365" s="153"/>
      <c r="EQ365" s="153"/>
      <c r="ER365" s="153"/>
      <c r="ES365" s="153"/>
      <c r="ET365" s="148"/>
      <c r="EU365" s="148"/>
      <c r="EV365" s="149"/>
      <c r="EW365" s="150"/>
      <c r="EX365" s="148"/>
      <c r="EY365" s="148"/>
      <c r="EZ365" s="151"/>
      <c r="FA365" s="151"/>
      <c r="FB365" s="151"/>
      <c r="FC365" s="148"/>
      <c r="FD365" s="148"/>
      <c r="FG365" s="153"/>
      <c r="FH365" s="153"/>
      <c r="FI365" s="153"/>
      <c r="FJ365" s="153"/>
      <c r="FK365" s="148"/>
      <c r="FL365" s="148"/>
      <c r="FM365" s="149"/>
      <c r="FN365" s="150"/>
      <c r="FO365" s="148"/>
      <c r="FP365" s="148"/>
      <c r="FQ365" s="151"/>
      <c r="FR365" s="151"/>
      <c r="FS365" s="151"/>
      <c r="FT365" s="148"/>
      <c r="FU365" s="148"/>
      <c r="FX365" s="153"/>
      <c r="FY365" s="153"/>
      <c r="FZ365" s="153"/>
      <c r="GA365" s="153"/>
      <c r="GB365" s="148"/>
      <c r="GC365" s="148"/>
      <c r="GD365" s="149"/>
      <c r="GE365" s="150"/>
      <c r="GF365" s="148"/>
      <c r="GG365" s="148"/>
      <c r="GH365" s="151"/>
      <c r="GI365" s="151"/>
      <c r="GJ365" s="151"/>
      <c r="GK365" s="148"/>
      <c r="GL365" s="148"/>
      <c r="GO365" s="153"/>
      <c r="GP365" s="153"/>
      <c r="GQ365" s="153"/>
      <c r="GR365" s="153"/>
      <c r="GS365" s="148"/>
      <c r="GT365" s="148"/>
      <c r="GU365" s="149"/>
      <c r="GV365" s="150"/>
      <c r="GW365" s="148"/>
      <c r="GX365" s="148"/>
      <c r="GY365" s="151"/>
      <c r="GZ365" s="151"/>
      <c r="HA365" s="151"/>
      <c r="HB365" s="148"/>
      <c r="HC365" s="148"/>
      <c r="HF365" s="153"/>
    </row>
    <row r="366" spans="1:215" s="152" customFormat="1" ht="41.25" customHeight="1">
      <c r="A366" s="239" t="s">
        <v>7000</v>
      </c>
      <c r="B366" s="240" t="s">
        <v>7001</v>
      </c>
      <c r="C366" s="240" t="s">
        <v>7001</v>
      </c>
      <c r="D366" s="240" t="s">
        <v>7002</v>
      </c>
      <c r="E366" s="483" t="str">
        <f t="shared" si="9"/>
        <v>山口市鋳銭司12361-3</v>
      </c>
      <c r="F366" s="474" t="s">
        <v>4896</v>
      </c>
      <c r="G366" s="235">
        <v>44348</v>
      </c>
      <c r="H366" s="474" t="s">
        <v>7003</v>
      </c>
      <c r="I366" s="237" t="s">
        <v>4518</v>
      </c>
      <c r="J366" s="494" t="s">
        <v>744</v>
      </c>
      <c r="K366" s="486" t="s">
        <v>487</v>
      </c>
      <c r="L366" s="486" t="s">
        <v>222</v>
      </c>
      <c r="M366" s="483" t="s">
        <v>7004</v>
      </c>
      <c r="N366" s="483" t="s">
        <v>7293</v>
      </c>
      <c r="O366" s="487" t="s">
        <v>234</v>
      </c>
      <c r="P366" s="497" t="s">
        <v>9</v>
      </c>
      <c r="Q366" s="150"/>
      <c r="R366" s="148"/>
      <c r="S366" s="148"/>
      <c r="T366" s="151"/>
      <c r="U366" s="151"/>
      <c r="V366" s="151"/>
      <c r="W366" s="148"/>
      <c r="X366" s="148"/>
      <c r="AA366" s="153"/>
      <c r="AB366" s="153"/>
      <c r="AC366" s="153"/>
      <c r="AD366" s="153"/>
      <c r="AE366" s="148"/>
      <c r="AF366" s="148"/>
      <c r="AG366" s="149"/>
      <c r="AH366" s="150"/>
      <c r="AI366" s="148"/>
      <c r="AJ366" s="148"/>
      <c r="AK366" s="151"/>
      <c r="AL366" s="151"/>
      <c r="AM366" s="151"/>
      <c r="AN366" s="148"/>
      <c r="AO366" s="148"/>
      <c r="AR366" s="153"/>
      <c r="AS366" s="153"/>
      <c r="AT366" s="153"/>
      <c r="AU366" s="153"/>
      <c r="AV366" s="148"/>
      <c r="AW366" s="148"/>
      <c r="AX366" s="149"/>
      <c r="AY366" s="150"/>
      <c r="AZ366" s="148"/>
      <c r="BA366" s="148"/>
      <c r="BB366" s="151"/>
      <c r="BC366" s="151"/>
      <c r="BD366" s="151"/>
      <c r="BE366" s="148"/>
      <c r="BF366" s="148"/>
      <c r="BI366" s="153"/>
      <c r="BJ366" s="153"/>
      <c r="BK366" s="153"/>
      <c r="BL366" s="153"/>
      <c r="BM366" s="148"/>
      <c r="BN366" s="148"/>
      <c r="BO366" s="149"/>
      <c r="BP366" s="150"/>
      <c r="BQ366" s="148"/>
      <c r="BR366" s="148"/>
      <c r="BS366" s="151"/>
      <c r="BT366" s="151"/>
      <c r="BU366" s="151"/>
      <c r="BV366" s="148"/>
      <c r="BW366" s="148"/>
      <c r="BZ366" s="153"/>
      <c r="CA366" s="153"/>
      <c r="CB366" s="153"/>
      <c r="CC366" s="153"/>
      <c r="CD366" s="148"/>
      <c r="CE366" s="148"/>
      <c r="CF366" s="149"/>
      <c r="CG366" s="150"/>
      <c r="CH366" s="148"/>
      <c r="CI366" s="148"/>
      <c r="CJ366" s="151"/>
      <c r="CK366" s="151"/>
      <c r="CL366" s="151"/>
      <c r="CM366" s="148"/>
      <c r="CN366" s="148"/>
      <c r="CQ366" s="153"/>
      <c r="CR366" s="153"/>
      <c r="CS366" s="153"/>
      <c r="CT366" s="153"/>
      <c r="CU366" s="148"/>
      <c r="CV366" s="148"/>
      <c r="CW366" s="149"/>
      <c r="CX366" s="150"/>
      <c r="CY366" s="148"/>
      <c r="CZ366" s="148"/>
      <c r="DA366" s="151"/>
      <c r="DB366" s="151"/>
      <c r="DC366" s="151"/>
      <c r="DD366" s="148"/>
      <c r="DE366" s="148"/>
      <c r="DH366" s="153"/>
      <c r="DI366" s="153"/>
      <c r="DJ366" s="153"/>
      <c r="DK366" s="153"/>
      <c r="DL366" s="148"/>
      <c r="DM366" s="148"/>
      <c r="DN366" s="149"/>
      <c r="DO366" s="150"/>
      <c r="DP366" s="148"/>
      <c r="DQ366" s="148"/>
      <c r="DR366" s="151"/>
      <c r="DS366" s="151"/>
      <c r="DT366" s="151"/>
      <c r="DU366" s="148"/>
      <c r="DV366" s="148"/>
      <c r="DY366" s="153"/>
      <c r="DZ366" s="153"/>
      <c r="EA366" s="153"/>
      <c r="EB366" s="153"/>
      <c r="EC366" s="148"/>
      <c r="ED366" s="148"/>
      <c r="EE366" s="149"/>
      <c r="EF366" s="150"/>
      <c r="EG366" s="148"/>
      <c r="EH366" s="148"/>
      <c r="EI366" s="151"/>
      <c r="EJ366" s="151"/>
      <c r="EK366" s="151"/>
      <c r="EL366" s="148"/>
      <c r="EM366" s="148"/>
      <c r="EP366" s="153"/>
      <c r="EQ366" s="153"/>
      <c r="ER366" s="153"/>
      <c r="ES366" s="153"/>
      <c r="ET366" s="148"/>
      <c r="EU366" s="148"/>
      <c r="EV366" s="149"/>
      <c r="EW366" s="150"/>
      <c r="EX366" s="148"/>
      <c r="EY366" s="148"/>
      <c r="EZ366" s="151"/>
      <c r="FA366" s="151"/>
      <c r="FB366" s="151"/>
      <c r="FC366" s="148"/>
      <c r="FD366" s="148"/>
      <c r="FG366" s="153"/>
      <c r="FH366" s="153"/>
      <c r="FI366" s="153"/>
      <c r="FJ366" s="153"/>
      <c r="FK366" s="148"/>
      <c r="FL366" s="148"/>
      <c r="FM366" s="149"/>
      <c r="FN366" s="150"/>
      <c r="FO366" s="148"/>
      <c r="FP366" s="148"/>
      <c r="FQ366" s="151"/>
      <c r="FR366" s="151"/>
      <c r="FS366" s="151"/>
      <c r="FT366" s="148"/>
      <c r="FU366" s="148"/>
      <c r="FX366" s="153"/>
      <c r="FY366" s="153"/>
      <c r="FZ366" s="153"/>
      <c r="GA366" s="153"/>
      <c r="GB366" s="148"/>
      <c r="GC366" s="148"/>
      <c r="GD366" s="149"/>
      <c r="GE366" s="150"/>
      <c r="GF366" s="148"/>
      <c r="GG366" s="148"/>
      <c r="GH366" s="151"/>
      <c r="GI366" s="151"/>
      <c r="GJ366" s="151"/>
      <c r="GK366" s="148"/>
      <c r="GL366" s="148"/>
      <c r="GO366" s="153"/>
      <c r="GP366" s="153"/>
      <c r="GQ366" s="153"/>
      <c r="GR366" s="153"/>
      <c r="GS366" s="148"/>
      <c r="GT366" s="148"/>
      <c r="GU366" s="149"/>
      <c r="GV366" s="150"/>
      <c r="GW366" s="148"/>
      <c r="GX366" s="148"/>
      <c r="GY366" s="151"/>
      <c r="GZ366" s="151"/>
      <c r="HA366" s="151"/>
      <c r="HB366" s="148"/>
      <c r="HC366" s="148"/>
      <c r="HF366" s="153"/>
    </row>
    <row r="367" spans="1:215" s="152" customFormat="1" ht="41.25" customHeight="1">
      <c r="A367" s="239" t="s">
        <v>7005</v>
      </c>
      <c r="B367" s="240" t="s">
        <v>7006</v>
      </c>
      <c r="C367" s="240" t="s">
        <v>7006</v>
      </c>
      <c r="D367" s="240" t="s">
        <v>7007</v>
      </c>
      <c r="E367" s="483" t="str">
        <f t="shared" si="9"/>
        <v>山口市阿東徳佐中987-5</v>
      </c>
      <c r="F367" s="474" t="s">
        <v>7008</v>
      </c>
      <c r="G367" s="235">
        <v>44348</v>
      </c>
      <c r="H367" s="474" t="s">
        <v>7009</v>
      </c>
      <c r="I367" s="237" t="s">
        <v>4518</v>
      </c>
      <c r="J367" s="494" t="s">
        <v>744</v>
      </c>
      <c r="K367" s="486" t="s">
        <v>487</v>
      </c>
      <c r="L367" s="486" t="s">
        <v>222</v>
      </c>
      <c r="M367" s="483" t="s">
        <v>7010</v>
      </c>
      <c r="N367" s="483" t="s">
        <v>7294</v>
      </c>
      <c r="O367" s="487" t="s">
        <v>234</v>
      </c>
      <c r="P367" s="497" t="s">
        <v>9</v>
      </c>
      <c r="Q367" s="150"/>
      <c r="R367" s="148"/>
      <c r="S367" s="148"/>
      <c r="T367" s="151"/>
      <c r="U367" s="151"/>
      <c r="V367" s="151"/>
      <c r="W367" s="148"/>
      <c r="X367" s="148"/>
      <c r="AA367" s="153"/>
      <c r="AB367" s="153"/>
      <c r="AC367" s="153"/>
      <c r="AD367" s="153"/>
      <c r="AE367" s="148"/>
      <c r="AF367" s="148"/>
      <c r="AG367" s="149"/>
      <c r="AH367" s="150"/>
      <c r="AI367" s="148"/>
      <c r="AJ367" s="148"/>
      <c r="AK367" s="151"/>
      <c r="AL367" s="151"/>
      <c r="AM367" s="151"/>
      <c r="AN367" s="148"/>
      <c r="AO367" s="148"/>
      <c r="AR367" s="153"/>
      <c r="AS367" s="153"/>
      <c r="AT367" s="153"/>
      <c r="AU367" s="153"/>
      <c r="AV367" s="148"/>
      <c r="AW367" s="148"/>
      <c r="AX367" s="149"/>
      <c r="AY367" s="150"/>
      <c r="AZ367" s="148"/>
      <c r="BA367" s="148"/>
      <c r="BB367" s="151"/>
      <c r="BC367" s="151"/>
      <c r="BD367" s="151"/>
      <c r="BE367" s="148"/>
      <c r="BF367" s="148"/>
      <c r="BI367" s="153"/>
      <c r="BJ367" s="153"/>
      <c r="BK367" s="153"/>
      <c r="BL367" s="153"/>
      <c r="BM367" s="148"/>
      <c r="BN367" s="148"/>
      <c r="BO367" s="149"/>
      <c r="BP367" s="150"/>
      <c r="BQ367" s="148"/>
      <c r="BR367" s="148"/>
      <c r="BS367" s="151"/>
      <c r="BT367" s="151"/>
      <c r="BU367" s="151"/>
      <c r="BV367" s="148"/>
      <c r="BW367" s="148"/>
      <c r="BZ367" s="153"/>
      <c r="CA367" s="153"/>
      <c r="CB367" s="153"/>
      <c r="CC367" s="153"/>
      <c r="CD367" s="148"/>
      <c r="CE367" s="148"/>
      <c r="CF367" s="149"/>
      <c r="CG367" s="150"/>
      <c r="CH367" s="148"/>
      <c r="CI367" s="148"/>
      <c r="CJ367" s="151"/>
      <c r="CK367" s="151"/>
      <c r="CL367" s="151"/>
      <c r="CM367" s="148"/>
      <c r="CN367" s="148"/>
      <c r="CQ367" s="153"/>
      <c r="CR367" s="153"/>
      <c r="CS367" s="153"/>
      <c r="CT367" s="153"/>
      <c r="CU367" s="148"/>
      <c r="CV367" s="148"/>
      <c r="CW367" s="149"/>
      <c r="CX367" s="150"/>
      <c r="CY367" s="148"/>
      <c r="CZ367" s="148"/>
      <c r="DA367" s="151"/>
      <c r="DB367" s="151"/>
      <c r="DC367" s="151"/>
      <c r="DD367" s="148"/>
      <c r="DE367" s="148"/>
      <c r="DH367" s="153"/>
      <c r="DI367" s="153"/>
      <c r="DJ367" s="153"/>
      <c r="DK367" s="153"/>
      <c r="DL367" s="148"/>
      <c r="DM367" s="148"/>
      <c r="DN367" s="149"/>
      <c r="DO367" s="150"/>
      <c r="DP367" s="148"/>
      <c r="DQ367" s="148"/>
      <c r="DR367" s="151"/>
      <c r="DS367" s="151"/>
      <c r="DT367" s="151"/>
      <c r="DU367" s="148"/>
      <c r="DV367" s="148"/>
      <c r="DY367" s="153"/>
      <c r="DZ367" s="153"/>
      <c r="EA367" s="153"/>
      <c r="EB367" s="153"/>
      <c r="EC367" s="148"/>
      <c r="ED367" s="148"/>
      <c r="EE367" s="149"/>
      <c r="EF367" s="150"/>
      <c r="EG367" s="148"/>
      <c r="EH367" s="148"/>
      <c r="EI367" s="151"/>
      <c r="EJ367" s="151"/>
      <c r="EK367" s="151"/>
      <c r="EL367" s="148"/>
      <c r="EM367" s="148"/>
      <c r="EP367" s="153"/>
      <c r="EQ367" s="153"/>
      <c r="ER367" s="153"/>
      <c r="ES367" s="153"/>
      <c r="ET367" s="148"/>
      <c r="EU367" s="148"/>
      <c r="EV367" s="149"/>
      <c r="EW367" s="150"/>
      <c r="EX367" s="148"/>
      <c r="EY367" s="148"/>
      <c r="EZ367" s="151"/>
      <c r="FA367" s="151"/>
      <c r="FB367" s="151"/>
      <c r="FC367" s="148"/>
      <c r="FD367" s="148"/>
      <c r="FG367" s="153"/>
      <c r="FH367" s="153"/>
      <c r="FI367" s="153"/>
      <c r="FJ367" s="153"/>
      <c r="FK367" s="148"/>
      <c r="FL367" s="148"/>
      <c r="FM367" s="149"/>
      <c r="FN367" s="150"/>
      <c r="FO367" s="148"/>
      <c r="FP367" s="148"/>
      <c r="FQ367" s="151"/>
      <c r="FR367" s="151"/>
      <c r="FS367" s="151"/>
      <c r="FT367" s="148"/>
      <c r="FU367" s="148"/>
      <c r="FX367" s="153"/>
      <c r="FY367" s="153"/>
      <c r="FZ367" s="153"/>
      <c r="GA367" s="153"/>
      <c r="GB367" s="148"/>
      <c r="GC367" s="148"/>
      <c r="GD367" s="149"/>
      <c r="GE367" s="150"/>
      <c r="GF367" s="148"/>
      <c r="GG367" s="148"/>
      <c r="GH367" s="151"/>
      <c r="GI367" s="151"/>
      <c r="GJ367" s="151"/>
      <c r="GK367" s="148"/>
      <c r="GL367" s="148"/>
      <c r="GO367" s="153"/>
      <c r="GP367" s="153"/>
      <c r="GQ367" s="153"/>
      <c r="GR367" s="153"/>
      <c r="GS367" s="148"/>
      <c r="GT367" s="148"/>
      <c r="GU367" s="149"/>
      <c r="GV367" s="150"/>
      <c r="GW367" s="148"/>
      <c r="GX367" s="148"/>
      <c r="GY367" s="151"/>
      <c r="GZ367" s="151"/>
      <c r="HA367" s="151"/>
      <c r="HB367" s="148"/>
      <c r="HC367" s="148"/>
      <c r="HF367" s="153"/>
    </row>
    <row r="368" spans="1:215" s="152" customFormat="1" ht="41.25" customHeight="1">
      <c r="A368" s="239" t="s">
        <v>7011</v>
      </c>
      <c r="B368" s="240" t="s">
        <v>7012</v>
      </c>
      <c r="C368" s="240" t="s">
        <v>7012</v>
      </c>
      <c r="D368" s="240" t="s">
        <v>8681</v>
      </c>
      <c r="E368" s="483" t="str">
        <f>L368&amp;M368</f>
        <v>山口市阿知須101-1</v>
      </c>
      <c r="F368" s="474" t="s">
        <v>4848</v>
      </c>
      <c r="G368" s="235">
        <v>44531</v>
      </c>
      <c r="H368" s="474" t="s">
        <v>7014</v>
      </c>
      <c r="I368" s="237" t="s">
        <v>7387</v>
      </c>
      <c r="J368" s="494" t="s">
        <v>744</v>
      </c>
      <c r="K368" s="486" t="s">
        <v>487</v>
      </c>
      <c r="L368" s="486" t="s">
        <v>3271</v>
      </c>
      <c r="M368" s="483" t="s">
        <v>7840</v>
      </c>
      <c r="N368" s="483" t="s">
        <v>8131</v>
      </c>
      <c r="O368" s="487" t="s">
        <v>234</v>
      </c>
      <c r="P368" s="497" t="s">
        <v>512</v>
      </c>
      <c r="Q368" s="150"/>
      <c r="R368" s="148"/>
      <c r="S368" s="148"/>
      <c r="T368" s="151"/>
      <c r="U368" s="151"/>
      <c r="V368" s="151"/>
      <c r="W368" s="148"/>
      <c r="X368" s="148"/>
      <c r="AA368" s="153"/>
      <c r="AB368" s="153"/>
      <c r="AC368" s="153"/>
      <c r="AD368" s="153"/>
      <c r="AE368" s="148"/>
      <c r="AF368" s="148"/>
      <c r="AG368" s="149"/>
      <c r="AH368" s="150"/>
      <c r="AI368" s="148"/>
      <c r="AJ368" s="148"/>
      <c r="AK368" s="151"/>
      <c r="AL368" s="151"/>
      <c r="AM368" s="151"/>
      <c r="AN368" s="148"/>
      <c r="AO368" s="148"/>
      <c r="AR368" s="153"/>
      <c r="AS368" s="153"/>
      <c r="AT368" s="153"/>
      <c r="AU368" s="153"/>
      <c r="AV368" s="148"/>
      <c r="AW368" s="148"/>
      <c r="AX368" s="149"/>
      <c r="AY368" s="150"/>
      <c r="AZ368" s="148"/>
      <c r="BA368" s="148"/>
      <c r="BB368" s="151"/>
      <c r="BC368" s="151"/>
      <c r="BD368" s="151"/>
      <c r="BE368" s="148"/>
      <c r="BF368" s="148"/>
      <c r="BI368" s="153"/>
      <c r="BJ368" s="153"/>
      <c r="BK368" s="153"/>
      <c r="BL368" s="153"/>
      <c r="BM368" s="148"/>
      <c r="BN368" s="148"/>
      <c r="BO368" s="149"/>
      <c r="BP368" s="150"/>
      <c r="BQ368" s="148"/>
      <c r="BR368" s="148"/>
      <c r="BS368" s="151"/>
      <c r="BT368" s="151"/>
      <c r="BU368" s="151"/>
      <c r="BV368" s="148"/>
      <c r="BW368" s="148"/>
      <c r="BZ368" s="153"/>
      <c r="CA368" s="153"/>
      <c r="CB368" s="153"/>
      <c r="CC368" s="153"/>
      <c r="CD368" s="148"/>
      <c r="CE368" s="148"/>
      <c r="CF368" s="149"/>
      <c r="CG368" s="150"/>
      <c r="CH368" s="148"/>
      <c r="CI368" s="148"/>
      <c r="CJ368" s="151"/>
      <c r="CK368" s="151"/>
      <c r="CL368" s="151"/>
      <c r="CM368" s="148"/>
      <c r="CN368" s="148"/>
      <c r="CQ368" s="153"/>
      <c r="CR368" s="153"/>
      <c r="CS368" s="153"/>
      <c r="CT368" s="153"/>
      <c r="CU368" s="148"/>
      <c r="CV368" s="148"/>
      <c r="CW368" s="149"/>
      <c r="CX368" s="150"/>
      <c r="CY368" s="148"/>
      <c r="CZ368" s="148"/>
      <c r="DA368" s="151"/>
      <c r="DB368" s="151"/>
      <c r="DC368" s="151"/>
      <c r="DD368" s="148"/>
      <c r="DE368" s="148"/>
      <c r="DH368" s="153"/>
      <c r="DI368" s="153"/>
      <c r="DJ368" s="153"/>
      <c r="DK368" s="153"/>
      <c r="DL368" s="148"/>
      <c r="DM368" s="148"/>
      <c r="DN368" s="149"/>
      <c r="DO368" s="150"/>
      <c r="DP368" s="148"/>
      <c r="DQ368" s="148"/>
      <c r="DR368" s="151"/>
      <c r="DS368" s="151"/>
      <c r="DT368" s="151"/>
      <c r="DU368" s="148"/>
      <c r="DV368" s="148"/>
      <c r="DY368" s="153"/>
      <c r="DZ368" s="153"/>
      <c r="EA368" s="153"/>
      <c r="EB368" s="153"/>
      <c r="EC368" s="148"/>
      <c r="ED368" s="148"/>
      <c r="EE368" s="149"/>
      <c r="EF368" s="150"/>
      <c r="EG368" s="148"/>
      <c r="EH368" s="148"/>
      <c r="EI368" s="151"/>
      <c r="EJ368" s="151"/>
      <c r="EK368" s="151"/>
      <c r="EL368" s="148"/>
      <c r="EM368" s="148"/>
      <c r="EP368" s="153"/>
      <c r="EQ368" s="153"/>
      <c r="ER368" s="153"/>
      <c r="ES368" s="153"/>
      <c r="ET368" s="148"/>
      <c r="EU368" s="148"/>
      <c r="EV368" s="149"/>
      <c r="EW368" s="150"/>
      <c r="EX368" s="148"/>
      <c r="EY368" s="148"/>
      <c r="EZ368" s="151"/>
      <c r="FA368" s="151"/>
      <c r="FB368" s="151"/>
      <c r="FC368" s="148"/>
      <c r="FD368" s="148"/>
      <c r="FG368" s="153"/>
      <c r="FH368" s="153"/>
      <c r="FI368" s="153"/>
      <c r="FJ368" s="153"/>
      <c r="FK368" s="148"/>
      <c r="FL368" s="148"/>
      <c r="FM368" s="149"/>
      <c r="FN368" s="150"/>
      <c r="FO368" s="148"/>
      <c r="FP368" s="148"/>
      <c r="FQ368" s="151"/>
      <c r="FR368" s="151"/>
      <c r="FS368" s="151"/>
      <c r="FT368" s="148"/>
      <c r="FU368" s="148"/>
      <c r="FX368" s="153"/>
      <c r="FY368" s="153"/>
      <c r="FZ368" s="153"/>
      <c r="GA368" s="153"/>
      <c r="GB368" s="148"/>
      <c r="GC368" s="148"/>
      <c r="GD368" s="149"/>
      <c r="GE368" s="150"/>
      <c r="GF368" s="148"/>
      <c r="GG368" s="148"/>
      <c r="GH368" s="151"/>
      <c r="GI368" s="151"/>
      <c r="GJ368" s="151"/>
      <c r="GK368" s="148"/>
      <c r="GL368" s="148"/>
      <c r="GO368" s="153"/>
      <c r="GP368" s="153"/>
      <c r="GQ368" s="153"/>
      <c r="GR368" s="153"/>
      <c r="GS368" s="148"/>
      <c r="GT368" s="148"/>
      <c r="GU368" s="149"/>
      <c r="GV368" s="150"/>
      <c r="GW368" s="148"/>
      <c r="GX368" s="148"/>
      <c r="GY368" s="151"/>
      <c r="GZ368" s="151"/>
      <c r="HA368" s="151"/>
      <c r="HB368" s="148"/>
      <c r="HC368" s="148"/>
      <c r="HF368" s="153"/>
    </row>
    <row r="369" spans="1:215" s="152" customFormat="1" ht="41.25" customHeight="1">
      <c r="A369" s="239" t="s">
        <v>7015</v>
      </c>
      <c r="B369" s="240" t="s">
        <v>7016</v>
      </c>
      <c r="C369" s="240" t="s">
        <v>7016</v>
      </c>
      <c r="D369" s="240" t="s">
        <v>7017</v>
      </c>
      <c r="E369" s="483" t="str">
        <f t="shared" si="9"/>
        <v>山口市吉敷下東2-13-32</v>
      </c>
      <c r="F369" s="474" t="s">
        <v>7018</v>
      </c>
      <c r="G369" s="235">
        <v>44562</v>
      </c>
      <c r="H369" s="474" t="s">
        <v>7019</v>
      </c>
      <c r="I369" s="237" t="s">
        <v>4102</v>
      </c>
      <c r="J369" s="494" t="s">
        <v>744</v>
      </c>
      <c r="K369" s="486" t="s">
        <v>487</v>
      </c>
      <c r="L369" s="486" t="s">
        <v>222</v>
      </c>
      <c r="M369" s="483" t="s">
        <v>7020</v>
      </c>
      <c r="N369" s="483" t="s">
        <v>7295</v>
      </c>
      <c r="O369" s="487" t="s">
        <v>234</v>
      </c>
      <c r="P369" s="497" t="s">
        <v>512</v>
      </c>
      <c r="Q369" s="150"/>
      <c r="R369" s="148"/>
      <c r="S369" s="148"/>
      <c r="T369" s="151"/>
      <c r="U369" s="151"/>
      <c r="V369" s="151"/>
      <c r="W369" s="148"/>
      <c r="X369" s="148"/>
      <c r="AA369" s="153"/>
      <c r="AB369" s="153"/>
      <c r="AC369" s="153"/>
      <c r="AD369" s="153"/>
      <c r="AE369" s="148"/>
      <c r="AF369" s="148"/>
      <c r="AG369" s="149"/>
      <c r="AH369" s="150"/>
      <c r="AI369" s="148"/>
      <c r="AJ369" s="148"/>
      <c r="AK369" s="151"/>
      <c r="AL369" s="151"/>
      <c r="AM369" s="151"/>
      <c r="AN369" s="148"/>
      <c r="AO369" s="148"/>
      <c r="AR369" s="153"/>
      <c r="AS369" s="153"/>
      <c r="AT369" s="153"/>
      <c r="AU369" s="153"/>
      <c r="AV369" s="148"/>
      <c r="AW369" s="148"/>
      <c r="AX369" s="149"/>
      <c r="AY369" s="150"/>
      <c r="AZ369" s="148"/>
      <c r="BA369" s="148"/>
      <c r="BB369" s="151"/>
      <c r="BC369" s="151"/>
      <c r="BD369" s="151"/>
      <c r="BE369" s="148"/>
      <c r="BF369" s="148"/>
      <c r="BI369" s="153"/>
      <c r="BJ369" s="153"/>
      <c r="BK369" s="153"/>
      <c r="BL369" s="153"/>
      <c r="BM369" s="148"/>
      <c r="BN369" s="148"/>
      <c r="BO369" s="149"/>
      <c r="BP369" s="150"/>
      <c r="BQ369" s="148"/>
      <c r="BR369" s="148"/>
      <c r="BS369" s="151"/>
      <c r="BT369" s="151"/>
      <c r="BU369" s="151"/>
      <c r="BV369" s="148"/>
      <c r="BW369" s="148"/>
      <c r="BZ369" s="153"/>
      <c r="CA369" s="153"/>
      <c r="CB369" s="153"/>
      <c r="CC369" s="153"/>
      <c r="CD369" s="148"/>
      <c r="CE369" s="148"/>
      <c r="CF369" s="149"/>
      <c r="CG369" s="150"/>
      <c r="CH369" s="148"/>
      <c r="CI369" s="148"/>
      <c r="CJ369" s="151"/>
      <c r="CK369" s="151"/>
      <c r="CL369" s="151"/>
      <c r="CM369" s="148"/>
      <c r="CN369" s="148"/>
      <c r="CQ369" s="153"/>
      <c r="CR369" s="153"/>
      <c r="CS369" s="153"/>
      <c r="CT369" s="153"/>
      <c r="CU369" s="148"/>
      <c r="CV369" s="148"/>
      <c r="CW369" s="149"/>
      <c r="CX369" s="150"/>
      <c r="CY369" s="148"/>
      <c r="CZ369" s="148"/>
      <c r="DA369" s="151"/>
      <c r="DB369" s="151"/>
      <c r="DC369" s="151"/>
      <c r="DD369" s="148"/>
      <c r="DE369" s="148"/>
      <c r="DH369" s="153"/>
      <c r="DI369" s="153"/>
      <c r="DJ369" s="153"/>
      <c r="DK369" s="153"/>
      <c r="DL369" s="148"/>
      <c r="DM369" s="148"/>
      <c r="DN369" s="149"/>
      <c r="DO369" s="150"/>
      <c r="DP369" s="148"/>
      <c r="DQ369" s="148"/>
      <c r="DR369" s="151"/>
      <c r="DS369" s="151"/>
      <c r="DT369" s="151"/>
      <c r="DU369" s="148"/>
      <c r="DV369" s="148"/>
      <c r="DY369" s="153"/>
      <c r="DZ369" s="153"/>
      <c r="EA369" s="153"/>
      <c r="EB369" s="153"/>
      <c r="EC369" s="148"/>
      <c r="ED369" s="148"/>
      <c r="EE369" s="149"/>
      <c r="EF369" s="150"/>
      <c r="EG369" s="148"/>
      <c r="EH369" s="148"/>
      <c r="EI369" s="151"/>
      <c r="EJ369" s="151"/>
      <c r="EK369" s="151"/>
      <c r="EL369" s="148"/>
      <c r="EM369" s="148"/>
      <c r="EP369" s="153"/>
      <c r="EQ369" s="153"/>
      <c r="ER369" s="153"/>
      <c r="ES369" s="153"/>
      <c r="ET369" s="148"/>
      <c r="EU369" s="148"/>
      <c r="EV369" s="149"/>
      <c r="EW369" s="150"/>
      <c r="EX369" s="148"/>
      <c r="EY369" s="148"/>
      <c r="EZ369" s="151"/>
      <c r="FA369" s="151"/>
      <c r="FB369" s="151"/>
      <c r="FC369" s="148"/>
      <c r="FD369" s="148"/>
      <c r="FG369" s="153"/>
      <c r="FH369" s="153"/>
      <c r="FI369" s="153"/>
      <c r="FJ369" s="153"/>
      <c r="FK369" s="148"/>
      <c r="FL369" s="148"/>
      <c r="FM369" s="149"/>
      <c r="FN369" s="150"/>
      <c r="FO369" s="148"/>
      <c r="FP369" s="148"/>
      <c r="FQ369" s="151"/>
      <c r="FR369" s="151"/>
      <c r="FS369" s="151"/>
      <c r="FT369" s="148"/>
      <c r="FU369" s="148"/>
      <c r="FX369" s="153"/>
      <c r="FY369" s="153"/>
      <c r="FZ369" s="153"/>
      <c r="GA369" s="153"/>
      <c r="GB369" s="148"/>
      <c r="GC369" s="148"/>
      <c r="GD369" s="149"/>
      <c r="GE369" s="150"/>
      <c r="GF369" s="148"/>
      <c r="GG369" s="148"/>
      <c r="GH369" s="151"/>
      <c r="GI369" s="151"/>
      <c r="GJ369" s="151"/>
      <c r="GK369" s="148"/>
      <c r="GL369" s="148"/>
      <c r="GO369" s="153"/>
      <c r="GP369" s="153"/>
      <c r="GQ369" s="153"/>
      <c r="GR369" s="153"/>
      <c r="GS369" s="148"/>
      <c r="GT369" s="148"/>
      <c r="GU369" s="149"/>
      <c r="GV369" s="150"/>
      <c r="GW369" s="148"/>
      <c r="GX369" s="148"/>
      <c r="GY369" s="151"/>
      <c r="GZ369" s="151"/>
      <c r="HA369" s="151"/>
      <c r="HB369" s="148"/>
      <c r="HC369" s="148"/>
      <c r="HF369" s="153"/>
    </row>
    <row r="370" spans="1:215" s="152" customFormat="1" ht="41.25" customHeight="1">
      <c r="A370" s="239" t="s">
        <v>7021</v>
      </c>
      <c r="B370" s="240" t="s">
        <v>7022</v>
      </c>
      <c r="C370" s="240" t="s">
        <v>7022</v>
      </c>
      <c r="D370" s="240" t="s">
        <v>3734</v>
      </c>
      <c r="E370" s="483" t="str">
        <f t="shared" si="9"/>
        <v>山口市大内御堀5-10-5</v>
      </c>
      <c r="F370" s="474" t="s">
        <v>4848</v>
      </c>
      <c r="G370" s="235">
        <v>44652</v>
      </c>
      <c r="H370" s="474" t="s">
        <v>7023</v>
      </c>
      <c r="I370" s="237" t="s">
        <v>4102</v>
      </c>
      <c r="J370" s="494" t="s">
        <v>744</v>
      </c>
      <c r="K370" s="486" t="s">
        <v>487</v>
      </c>
      <c r="L370" s="486" t="s">
        <v>222</v>
      </c>
      <c r="M370" s="483" t="s">
        <v>7024</v>
      </c>
      <c r="N370" s="483" t="s">
        <v>7296</v>
      </c>
      <c r="O370" s="487" t="s">
        <v>234</v>
      </c>
      <c r="P370" s="497" t="s">
        <v>512</v>
      </c>
      <c r="Q370" s="150"/>
      <c r="R370" s="148"/>
      <c r="S370" s="148"/>
      <c r="T370" s="151"/>
      <c r="U370" s="151"/>
      <c r="V370" s="151"/>
      <c r="W370" s="148"/>
      <c r="X370" s="148"/>
      <c r="AA370" s="153"/>
      <c r="AB370" s="153"/>
      <c r="AC370" s="153"/>
      <c r="AD370" s="153"/>
      <c r="AE370" s="148"/>
      <c r="AF370" s="148"/>
      <c r="AG370" s="149"/>
      <c r="AH370" s="150"/>
      <c r="AI370" s="148"/>
      <c r="AJ370" s="148"/>
      <c r="AK370" s="151"/>
      <c r="AL370" s="151"/>
      <c r="AM370" s="151"/>
      <c r="AN370" s="148"/>
      <c r="AO370" s="148"/>
      <c r="AR370" s="153"/>
      <c r="AS370" s="153"/>
      <c r="AT370" s="153"/>
      <c r="AU370" s="153"/>
      <c r="AV370" s="148"/>
      <c r="AW370" s="148"/>
      <c r="AX370" s="149"/>
      <c r="AY370" s="150"/>
      <c r="AZ370" s="148"/>
      <c r="BA370" s="148"/>
      <c r="BB370" s="151"/>
      <c r="BC370" s="151"/>
      <c r="BD370" s="151"/>
      <c r="BE370" s="148"/>
      <c r="BF370" s="148"/>
      <c r="BI370" s="153"/>
      <c r="BJ370" s="153"/>
      <c r="BK370" s="153"/>
      <c r="BL370" s="153"/>
      <c r="BM370" s="148"/>
      <c r="BN370" s="148"/>
      <c r="BO370" s="149"/>
      <c r="BP370" s="150"/>
      <c r="BQ370" s="148"/>
      <c r="BR370" s="148"/>
      <c r="BS370" s="151"/>
      <c r="BT370" s="151"/>
      <c r="BU370" s="151"/>
      <c r="BV370" s="148"/>
      <c r="BW370" s="148"/>
      <c r="BZ370" s="153"/>
      <c r="CA370" s="153"/>
      <c r="CB370" s="153"/>
      <c r="CC370" s="153"/>
      <c r="CD370" s="148"/>
      <c r="CE370" s="148"/>
      <c r="CF370" s="149"/>
      <c r="CG370" s="150"/>
      <c r="CH370" s="148"/>
      <c r="CI370" s="148"/>
      <c r="CJ370" s="151"/>
      <c r="CK370" s="151"/>
      <c r="CL370" s="151"/>
      <c r="CM370" s="148"/>
      <c r="CN370" s="148"/>
      <c r="CQ370" s="153"/>
      <c r="CR370" s="153"/>
      <c r="CS370" s="153"/>
      <c r="CT370" s="153"/>
      <c r="CU370" s="148"/>
      <c r="CV370" s="148"/>
      <c r="CW370" s="149"/>
      <c r="CX370" s="150"/>
      <c r="CY370" s="148"/>
      <c r="CZ370" s="148"/>
      <c r="DA370" s="151"/>
      <c r="DB370" s="151"/>
      <c r="DC370" s="151"/>
      <c r="DD370" s="148"/>
      <c r="DE370" s="148"/>
      <c r="DH370" s="153"/>
      <c r="DI370" s="153"/>
      <c r="DJ370" s="153"/>
      <c r="DK370" s="153"/>
      <c r="DL370" s="148"/>
      <c r="DM370" s="148"/>
      <c r="DN370" s="149"/>
      <c r="DO370" s="150"/>
      <c r="DP370" s="148"/>
      <c r="DQ370" s="148"/>
      <c r="DR370" s="151"/>
      <c r="DS370" s="151"/>
      <c r="DT370" s="151"/>
      <c r="DU370" s="148"/>
      <c r="DV370" s="148"/>
      <c r="DY370" s="153"/>
      <c r="DZ370" s="153"/>
      <c r="EA370" s="153"/>
      <c r="EB370" s="153"/>
      <c r="EC370" s="148"/>
      <c r="ED370" s="148"/>
      <c r="EE370" s="149"/>
      <c r="EF370" s="150"/>
      <c r="EG370" s="148"/>
      <c r="EH370" s="148"/>
      <c r="EI370" s="151"/>
      <c r="EJ370" s="151"/>
      <c r="EK370" s="151"/>
      <c r="EL370" s="148"/>
      <c r="EM370" s="148"/>
      <c r="EP370" s="153"/>
      <c r="EQ370" s="153"/>
      <c r="ER370" s="153"/>
      <c r="ES370" s="153"/>
      <c r="ET370" s="148"/>
      <c r="EU370" s="148"/>
      <c r="EV370" s="149"/>
      <c r="EW370" s="150"/>
      <c r="EX370" s="148"/>
      <c r="EY370" s="148"/>
      <c r="EZ370" s="151"/>
      <c r="FA370" s="151"/>
      <c r="FB370" s="151"/>
      <c r="FC370" s="148"/>
      <c r="FD370" s="148"/>
      <c r="FG370" s="153"/>
      <c r="FH370" s="153"/>
      <c r="FI370" s="153"/>
      <c r="FJ370" s="153"/>
      <c r="FK370" s="148"/>
      <c r="FL370" s="148"/>
      <c r="FM370" s="149"/>
      <c r="FN370" s="150"/>
      <c r="FO370" s="148"/>
      <c r="FP370" s="148"/>
      <c r="FQ370" s="151"/>
      <c r="FR370" s="151"/>
      <c r="FS370" s="151"/>
      <c r="FT370" s="148"/>
      <c r="FU370" s="148"/>
      <c r="FX370" s="153"/>
      <c r="FY370" s="153"/>
      <c r="FZ370" s="153"/>
      <c r="GA370" s="153"/>
      <c r="GB370" s="148"/>
      <c r="GC370" s="148"/>
      <c r="GD370" s="149"/>
      <c r="GE370" s="150"/>
      <c r="GF370" s="148"/>
      <c r="GG370" s="148"/>
      <c r="GH370" s="151"/>
      <c r="GI370" s="151"/>
      <c r="GJ370" s="151"/>
      <c r="GK370" s="148"/>
      <c r="GL370" s="148"/>
      <c r="GO370" s="153"/>
      <c r="GP370" s="153"/>
      <c r="GQ370" s="153"/>
      <c r="GR370" s="153"/>
      <c r="GS370" s="148"/>
      <c r="GT370" s="148"/>
      <c r="GU370" s="149"/>
      <c r="GV370" s="150"/>
      <c r="GW370" s="148"/>
      <c r="GX370" s="148"/>
      <c r="GY370" s="151"/>
      <c r="GZ370" s="151"/>
      <c r="HA370" s="151"/>
      <c r="HB370" s="148"/>
      <c r="HC370" s="148"/>
      <c r="HF370" s="153"/>
    </row>
    <row r="371" spans="1:215" s="152" customFormat="1" ht="41.25" customHeight="1">
      <c r="A371" s="239" t="s">
        <v>7411</v>
      </c>
      <c r="B371" s="240" t="s">
        <v>7412</v>
      </c>
      <c r="C371" s="240" t="s">
        <v>7412</v>
      </c>
      <c r="D371" s="240" t="s">
        <v>7413</v>
      </c>
      <c r="E371" s="483" t="s">
        <v>7414</v>
      </c>
      <c r="F371" s="474" t="s">
        <v>7018</v>
      </c>
      <c r="G371" s="235">
        <v>44713</v>
      </c>
      <c r="H371" s="474" t="s">
        <v>7415</v>
      </c>
      <c r="I371" s="237" t="s">
        <v>535</v>
      </c>
      <c r="J371" s="494" t="s">
        <v>4099</v>
      </c>
      <c r="K371" s="486" t="s">
        <v>487</v>
      </c>
      <c r="L371" s="486" t="s">
        <v>222</v>
      </c>
      <c r="M371" s="483" t="s">
        <v>7416</v>
      </c>
      <c r="N371" s="239" t="s">
        <v>7417</v>
      </c>
      <c r="O371" s="487" t="s">
        <v>234</v>
      </c>
      <c r="P371" s="497" t="s">
        <v>512</v>
      </c>
      <c r="Q371" s="150"/>
      <c r="R371" s="148"/>
      <c r="S371" s="148"/>
      <c r="T371" s="151"/>
      <c r="U371" s="151"/>
      <c r="V371" s="151"/>
      <c r="W371" s="148"/>
      <c r="X371" s="148"/>
      <c r="AA371" s="153"/>
      <c r="AB371" s="153"/>
      <c r="AC371" s="153"/>
      <c r="AD371" s="153"/>
      <c r="AE371" s="148"/>
      <c r="AF371" s="148"/>
      <c r="AG371" s="149"/>
      <c r="AH371" s="150"/>
      <c r="AI371" s="148"/>
      <c r="AJ371" s="148"/>
      <c r="AK371" s="151"/>
      <c r="AL371" s="151"/>
      <c r="AM371" s="151"/>
      <c r="AN371" s="148"/>
      <c r="AO371" s="148"/>
      <c r="AR371" s="153"/>
      <c r="AS371" s="153"/>
      <c r="AT371" s="153"/>
      <c r="AU371" s="153"/>
      <c r="AV371" s="148"/>
      <c r="AW371" s="148"/>
      <c r="AX371" s="149"/>
      <c r="AY371" s="150"/>
      <c r="AZ371" s="148"/>
      <c r="BA371" s="148"/>
      <c r="BB371" s="151"/>
      <c r="BC371" s="151"/>
      <c r="BD371" s="151"/>
      <c r="BE371" s="148"/>
      <c r="BF371" s="148"/>
      <c r="BI371" s="153"/>
      <c r="BJ371" s="153"/>
      <c r="BK371" s="153"/>
      <c r="BL371" s="153"/>
      <c r="BM371" s="148"/>
      <c r="BN371" s="148"/>
      <c r="BO371" s="149"/>
      <c r="BP371" s="150"/>
      <c r="BQ371" s="148"/>
      <c r="BR371" s="148"/>
      <c r="BS371" s="151"/>
      <c r="BT371" s="151"/>
      <c r="BU371" s="151"/>
      <c r="BV371" s="148"/>
      <c r="BW371" s="148"/>
      <c r="BZ371" s="153"/>
      <c r="CA371" s="153"/>
      <c r="CB371" s="153"/>
      <c r="CC371" s="153"/>
      <c r="CD371" s="148"/>
      <c r="CE371" s="148"/>
      <c r="CF371" s="149"/>
      <c r="CG371" s="150"/>
      <c r="CH371" s="148"/>
      <c r="CI371" s="148"/>
      <c r="CJ371" s="151"/>
      <c r="CK371" s="151"/>
      <c r="CL371" s="151"/>
      <c r="CM371" s="148"/>
      <c r="CN371" s="148"/>
      <c r="CQ371" s="153"/>
      <c r="CR371" s="153"/>
      <c r="CS371" s="153"/>
      <c r="CT371" s="153"/>
      <c r="CU371" s="148"/>
      <c r="CV371" s="148"/>
      <c r="CW371" s="149"/>
      <c r="CX371" s="150"/>
      <c r="CY371" s="148"/>
      <c r="CZ371" s="148"/>
      <c r="DA371" s="151"/>
      <c r="DB371" s="151"/>
      <c r="DC371" s="151"/>
      <c r="DD371" s="148"/>
      <c r="DE371" s="148"/>
      <c r="DH371" s="153"/>
      <c r="DI371" s="153"/>
      <c r="DJ371" s="153"/>
      <c r="DK371" s="153"/>
      <c r="DL371" s="148"/>
      <c r="DM371" s="148"/>
      <c r="DN371" s="149"/>
      <c r="DO371" s="150"/>
      <c r="DP371" s="148"/>
      <c r="DQ371" s="148"/>
      <c r="DR371" s="151"/>
      <c r="DS371" s="151"/>
      <c r="DT371" s="151"/>
      <c r="DU371" s="148"/>
      <c r="DV371" s="148"/>
      <c r="DY371" s="153"/>
      <c r="DZ371" s="153"/>
      <c r="EA371" s="153"/>
      <c r="EB371" s="153"/>
      <c r="EC371" s="148"/>
      <c r="ED371" s="148"/>
      <c r="EE371" s="149"/>
      <c r="EF371" s="150"/>
      <c r="EG371" s="148"/>
      <c r="EH371" s="148"/>
      <c r="EI371" s="151"/>
      <c r="EJ371" s="151"/>
      <c r="EK371" s="151"/>
      <c r="EL371" s="148"/>
      <c r="EM371" s="148"/>
      <c r="EP371" s="153"/>
      <c r="EQ371" s="153"/>
      <c r="ER371" s="153"/>
      <c r="ES371" s="153"/>
      <c r="ET371" s="148"/>
      <c r="EU371" s="148"/>
      <c r="EV371" s="149"/>
      <c r="EW371" s="150"/>
      <c r="EX371" s="148"/>
      <c r="EY371" s="148"/>
      <c r="EZ371" s="151"/>
      <c r="FA371" s="151"/>
      <c r="FB371" s="151"/>
      <c r="FC371" s="148"/>
      <c r="FD371" s="148"/>
      <c r="FG371" s="153"/>
      <c r="FH371" s="153"/>
      <c r="FI371" s="153"/>
      <c r="FJ371" s="153"/>
      <c r="FK371" s="148"/>
      <c r="FL371" s="148"/>
      <c r="FM371" s="149"/>
      <c r="FN371" s="150"/>
      <c r="FO371" s="148"/>
      <c r="FP371" s="148"/>
      <c r="FQ371" s="151"/>
      <c r="FR371" s="151"/>
      <c r="FS371" s="151"/>
      <c r="FT371" s="148"/>
      <c r="FU371" s="148"/>
      <c r="FX371" s="153"/>
      <c r="FY371" s="153"/>
      <c r="FZ371" s="153"/>
      <c r="GA371" s="153"/>
      <c r="GB371" s="148"/>
      <c r="GC371" s="148"/>
      <c r="GD371" s="149"/>
      <c r="GE371" s="150"/>
      <c r="GF371" s="148"/>
      <c r="GG371" s="148"/>
      <c r="GH371" s="151"/>
      <c r="GI371" s="151"/>
      <c r="GJ371" s="151"/>
      <c r="GK371" s="148"/>
      <c r="GL371" s="148"/>
      <c r="GO371" s="153"/>
      <c r="GP371" s="153"/>
      <c r="GQ371" s="153"/>
      <c r="GR371" s="153"/>
      <c r="GS371" s="148"/>
      <c r="GT371" s="148"/>
      <c r="GU371" s="149"/>
      <c r="GV371" s="150"/>
      <c r="GW371" s="148"/>
      <c r="GX371" s="148"/>
      <c r="GY371" s="151"/>
      <c r="GZ371" s="151"/>
      <c r="HA371" s="151"/>
      <c r="HB371" s="148"/>
      <c r="HC371" s="148"/>
      <c r="HF371" s="153"/>
    </row>
    <row r="372" spans="1:215" s="152" customFormat="1" ht="41.25" customHeight="1">
      <c r="A372" s="239" t="s">
        <v>7418</v>
      </c>
      <c r="B372" s="240" t="s">
        <v>7419</v>
      </c>
      <c r="C372" s="240" t="s">
        <v>7419</v>
      </c>
      <c r="D372" s="240" t="s">
        <v>3177</v>
      </c>
      <c r="E372" s="483" t="s">
        <v>7420</v>
      </c>
      <c r="F372" s="474" t="s">
        <v>7421</v>
      </c>
      <c r="G372" s="235">
        <v>44743</v>
      </c>
      <c r="H372" s="474" t="s">
        <v>7422</v>
      </c>
      <c r="I372" s="237" t="s">
        <v>4102</v>
      </c>
      <c r="J372" s="494" t="s">
        <v>4099</v>
      </c>
      <c r="K372" s="486" t="s">
        <v>487</v>
      </c>
      <c r="L372" s="486" t="s">
        <v>222</v>
      </c>
      <c r="M372" s="483" t="s">
        <v>7423</v>
      </c>
      <c r="N372" s="239" t="s">
        <v>7424</v>
      </c>
      <c r="O372" s="487" t="s">
        <v>234</v>
      </c>
      <c r="P372" s="497" t="s">
        <v>512</v>
      </c>
      <c r="Q372" s="150"/>
      <c r="R372" s="148"/>
      <c r="S372" s="148"/>
      <c r="T372" s="151"/>
      <c r="U372" s="151"/>
      <c r="V372" s="151"/>
      <c r="W372" s="148"/>
      <c r="X372" s="148"/>
      <c r="AA372" s="153"/>
      <c r="AB372" s="153"/>
      <c r="AC372" s="153"/>
      <c r="AD372" s="153"/>
      <c r="AE372" s="148"/>
      <c r="AF372" s="148"/>
      <c r="AG372" s="149"/>
      <c r="AH372" s="150"/>
      <c r="AI372" s="148"/>
      <c r="AJ372" s="148"/>
      <c r="AK372" s="151"/>
      <c r="AL372" s="151"/>
      <c r="AM372" s="151"/>
      <c r="AN372" s="148"/>
      <c r="AO372" s="148"/>
      <c r="AR372" s="153"/>
      <c r="AS372" s="153"/>
      <c r="AT372" s="153"/>
      <c r="AU372" s="153"/>
      <c r="AV372" s="148"/>
      <c r="AW372" s="148"/>
      <c r="AX372" s="149"/>
      <c r="AY372" s="150"/>
      <c r="AZ372" s="148"/>
      <c r="BA372" s="148"/>
      <c r="BB372" s="151"/>
      <c r="BC372" s="151"/>
      <c r="BD372" s="151"/>
      <c r="BE372" s="148"/>
      <c r="BF372" s="148"/>
      <c r="BI372" s="153"/>
      <c r="BJ372" s="153"/>
      <c r="BK372" s="153"/>
      <c r="BL372" s="153"/>
      <c r="BM372" s="148"/>
      <c r="BN372" s="148"/>
      <c r="BO372" s="149"/>
      <c r="BP372" s="150"/>
      <c r="BQ372" s="148"/>
      <c r="BR372" s="148"/>
      <c r="BS372" s="151"/>
      <c r="BT372" s="151"/>
      <c r="BU372" s="151"/>
      <c r="BV372" s="148"/>
      <c r="BW372" s="148"/>
      <c r="BZ372" s="153"/>
      <c r="CA372" s="153"/>
      <c r="CB372" s="153"/>
      <c r="CC372" s="153"/>
      <c r="CD372" s="148"/>
      <c r="CE372" s="148"/>
      <c r="CF372" s="149"/>
      <c r="CG372" s="150"/>
      <c r="CH372" s="148"/>
      <c r="CI372" s="148"/>
      <c r="CJ372" s="151"/>
      <c r="CK372" s="151"/>
      <c r="CL372" s="151"/>
      <c r="CM372" s="148"/>
      <c r="CN372" s="148"/>
      <c r="CQ372" s="153"/>
      <c r="CR372" s="153"/>
      <c r="CS372" s="153"/>
      <c r="CT372" s="153"/>
      <c r="CU372" s="148"/>
      <c r="CV372" s="148"/>
      <c r="CW372" s="149"/>
      <c r="CX372" s="150"/>
      <c r="CY372" s="148"/>
      <c r="CZ372" s="148"/>
      <c r="DA372" s="151"/>
      <c r="DB372" s="151"/>
      <c r="DC372" s="151"/>
      <c r="DD372" s="148"/>
      <c r="DE372" s="148"/>
      <c r="DH372" s="153"/>
      <c r="DI372" s="153"/>
      <c r="DJ372" s="153"/>
      <c r="DK372" s="153"/>
      <c r="DL372" s="148"/>
      <c r="DM372" s="148"/>
      <c r="DN372" s="149"/>
      <c r="DO372" s="150"/>
      <c r="DP372" s="148"/>
      <c r="DQ372" s="148"/>
      <c r="DR372" s="151"/>
      <c r="DS372" s="151"/>
      <c r="DT372" s="151"/>
      <c r="DU372" s="148"/>
      <c r="DV372" s="148"/>
      <c r="DY372" s="153"/>
      <c r="DZ372" s="153"/>
      <c r="EA372" s="153"/>
      <c r="EB372" s="153"/>
      <c r="EC372" s="148"/>
      <c r="ED372" s="148"/>
      <c r="EE372" s="149"/>
      <c r="EF372" s="150"/>
      <c r="EG372" s="148"/>
      <c r="EH372" s="148"/>
      <c r="EI372" s="151"/>
      <c r="EJ372" s="151"/>
      <c r="EK372" s="151"/>
      <c r="EL372" s="148"/>
      <c r="EM372" s="148"/>
      <c r="EP372" s="153"/>
      <c r="EQ372" s="153"/>
      <c r="ER372" s="153"/>
      <c r="ES372" s="153"/>
      <c r="ET372" s="148"/>
      <c r="EU372" s="148"/>
      <c r="EV372" s="149"/>
      <c r="EW372" s="150"/>
      <c r="EX372" s="148"/>
      <c r="EY372" s="148"/>
      <c r="EZ372" s="151"/>
      <c r="FA372" s="151"/>
      <c r="FB372" s="151"/>
      <c r="FC372" s="148"/>
      <c r="FD372" s="148"/>
      <c r="FG372" s="153"/>
      <c r="FH372" s="153"/>
      <c r="FI372" s="153"/>
      <c r="FJ372" s="153"/>
      <c r="FK372" s="148"/>
      <c r="FL372" s="148"/>
      <c r="FM372" s="149"/>
      <c r="FN372" s="150"/>
      <c r="FO372" s="148"/>
      <c r="FP372" s="148"/>
      <c r="FQ372" s="151"/>
      <c r="FR372" s="151"/>
      <c r="FS372" s="151"/>
      <c r="FT372" s="148"/>
      <c r="FU372" s="148"/>
      <c r="FX372" s="153"/>
      <c r="FY372" s="153"/>
      <c r="FZ372" s="153"/>
      <c r="GA372" s="153"/>
      <c r="GB372" s="148"/>
      <c r="GC372" s="148"/>
      <c r="GD372" s="149"/>
      <c r="GE372" s="150"/>
      <c r="GF372" s="148"/>
      <c r="GG372" s="148"/>
      <c r="GH372" s="151"/>
      <c r="GI372" s="151"/>
      <c r="GJ372" s="151"/>
      <c r="GK372" s="148"/>
      <c r="GL372" s="148"/>
      <c r="GO372" s="153"/>
      <c r="GP372" s="153"/>
      <c r="GQ372" s="153"/>
      <c r="GR372" s="153"/>
      <c r="GS372" s="148"/>
      <c r="GT372" s="148"/>
      <c r="GU372" s="149"/>
      <c r="GV372" s="150"/>
      <c r="GW372" s="148"/>
      <c r="GX372" s="148"/>
      <c r="GY372" s="151"/>
      <c r="GZ372" s="151"/>
      <c r="HA372" s="151"/>
      <c r="HB372" s="148"/>
      <c r="HC372" s="148"/>
      <c r="HF372" s="153"/>
    </row>
    <row r="373" spans="1:215" s="152" customFormat="1" ht="41.25" customHeight="1">
      <c r="A373" s="239" t="s">
        <v>7425</v>
      </c>
      <c r="B373" s="240" t="s">
        <v>7426</v>
      </c>
      <c r="C373" s="240" t="s">
        <v>7427</v>
      </c>
      <c r="D373" s="240" t="s">
        <v>7428</v>
      </c>
      <c r="E373" s="483" t="s">
        <v>7429</v>
      </c>
      <c r="F373" s="474" t="s">
        <v>7430</v>
      </c>
      <c r="G373" s="235">
        <v>44866</v>
      </c>
      <c r="H373" s="474" t="s">
        <v>7431</v>
      </c>
      <c r="I373" s="237" t="s">
        <v>535</v>
      </c>
      <c r="J373" s="494" t="s">
        <v>4099</v>
      </c>
      <c r="K373" s="486" t="s">
        <v>487</v>
      </c>
      <c r="L373" s="486" t="s">
        <v>222</v>
      </c>
      <c r="M373" s="483" t="s">
        <v>7432</v>
      </c>
      <c r="N373" s="239" t="s">
        <v>7433</v>
      </c>
      <c r="O373" s="487" t="s">
        <v>234</v>
      </c>
      <c r="P373" s="497" t="s">
        <v>9</v>
      </c>
      <c r="Q373" s="150"/>
      <c r="R373" s="148"/>
      <c r="S373" s="148"/>
      <c r="T373" s="151"/>
      <c r="U373" s="151"/>
      <c r="V373" s="151"/>
      <c r="W373" s="148"/>
      <c r="X373" s="148"/>
      <c r="AA373" s="153"/>
      <c r="AB373" s="153"/>
      <c r="AC373" s="153"/>
      <c r="AD373" s="153"/>
      <c r="AE373" s="148"/>
      <c r="AF373" s="148"/>
      <c r="AG373" s="149"/>
      <c r="AH373" s="150"/>
      <c r="AI373" s="148"/>
      <c r="AJ373" s="148"/>
      <c r="AK373" s="151"/>
      <c r="AL373" s="151"/>
      <c r="AM373" s="151"/>
      <c r="AN373" s="148"/>
      <c r="AO373" s="148"/>
      <c r="AR373" s="153"/>
      <c r="AS373" s="153"/>
      <c r="AT373" s="153"/>
      <c r="AU373" s="153"/>
      <c r="AV373" s="148"/>
      <c r="AW373" s="148"/>
      <c r="AX373" s="149"/>
      <c r="AY373" s="150"/>
      <c r="AZ373" s="148"/>
      <c r="BA373" s="148"/>
      <c r="BB373" s="151"/>
      <c r="BC373" s="151"/>
      <c r="BD373" s="151"/>
      <c r="BE373" s="148"/>
      <c r="BF373" s="148"/>
      <c r="BI373" s="153"/>
      <c r="BJ373" s="153"/>
      <c r="BK373" s="153"/>
      <c r="BL373" s="153"/>
      <c r="BM373" s="148"/>
      <c r="BN373" s="148"/>
      <c r="BO373" s="149"/>
      <c r="BP373" s="150"/>
      <c r="BQ373" s="148"/>
      <c r="BR373" s="148"/>
      <c r="BS373" s="151"/>
      <c r="BT373" s="151"/>
      <c r="BU373" s="151"/>
      <c r="BV373" s="148"/>
      <c r="BW373" s="148"/>
      <c r="BZ373" s="153"/>
      <c r="CA373" s="153"/>
      <c r="CB373" s="153"/>
      <c r="CC373" s="153"/>
      <c r="CD373" s="148"/>
      <c r="CE373" s="148"/>
      <c r="CF373" s="149"/>
      <c r="CG373" s="150"/>
      <c r="CH373" s="148"/>
      <c r="CI373" s="148"/>
      <c r="CJ373" s="151"/>
      <c r="CK373" s="151"/>
      <c r="CL373" s="151"/>
      <c r="CM373" s="148"/>
      <c r="CN373" s="148"/>
      <c r="CQ373" s="153"/>
      <c r="CR373" s="153"/>
      <c r="CS373" s="153"/>
      <c r="CT373" s="153"/>
      <c r="CU373" s="148"/>
      <c r="CV373" s="148"/>
      <c r="CW373" s="149"/>
      <c r="CX373" s="150"/>
      <c r="CY373" s="148"/>
      <c r="CZ373" s="148"/>
      <c r="DA373" s="151"/>
      <c r="DB373" s="151"/>
      <c r="DC373" s="151"/>
      <c r="DD373" s="148"/>
      <c r="DE373" s="148"/>
      <c r="DH373" s="153"/>
      <c r="DI373" s="153"/>
      <c r="DJ373" s="153"/>
      <c r="DK373" s="153"/>
      <c r="DL373" s="148"/>
      <c r="DM373" s="148"/>
      <c r="DN373" s="149"/>
      <c r="DO373" s="150"/>
      <c r="DP373" s="148"/>
      <c r="DQ373" s="148"/>
      <c r="DR373" s="151"/>
      <c r="DS373" s="151"/>
      <c r="DT373" s="151"/>
      <c r="DU373" s="148"/>
      <c r="DV373" s="148"/>
      <c r="DY373" s="153"/>
      <c r="DZ373" s="153"/>
      <c r="EA373" s="153"/>
      <c r="EB373" s="153"/>
      <c r="EC373" s="148"/>
      <c r="ED373" s="148"/>
      <c r="EE373" s="149"/>
      <c r="EF373" s="150"/>
      <c r="EG373" s="148"/>
      <c r="EH373" s="148"/>
      <c r="EI373" s="151"/>
      <c r="EJ373" s="151"/>
      <c r="EK373" s="151"/>
      <c r="EL373" s="148"/>
      <c r="EM373" s="148"/>
      <c r="EP373" s="153"/>
      <c r="EQ373" s="153"/>
      <c r="ER373" s="153"/>
      <c r="ES373" s="153"/>
      <c r="ET373" s="148"/>
      <c r="EU373" s="148"/>
      <c r="EV373" s="149"/>
      <c r="EW373" s="150"/>
      <c r="EX373" s="148"/>
      <c r="EY373" s="148"/>
      <c r="EZ373" s="151"/>
      <c r="FA373" s="151"/>
      <c r="FB373" s="151"/>
      <c r="FC373" s="148"/>
      <c r="FD373" s="148"/>
      <c r="FG373" s="153"/>
      <c r="FH373" s="153"/>
      <c r="FI373" s="153"/>
      <c r="FJ373" s="153"/>
      <c r="FK373" s="148"/>
      <c r="FL373" s="148"/>
      <c r="FM373" s="149"/>
      <c r="FN373" s="150"/>
      <c r="FO373" s="148"/>
      <c r="FP373" s="148"/>
      <c r="FQ373" s="151"/>
      <c r="FR373" s="151"/>
      <c r="FS373" s="151"/>
      <c r="FT373" s="148"/>
      <c r="FU373" s="148"/>
      <c r="FX373" s="153"/>
      <c r="FY373" s="153"/>
      <c r="FZ373" s="153"/>
      <c r="GA373" s="153"/>
      <c r="GB373" s="148"/>
      <c r="GC373" s="148"/>
      <c r="GD373" s="149"/>
      <c r="GE373" s="150"/>
      <c r="GF373" s="148"/>
      <c r="GG373" s="148"/>
      <c r="GH373" s="151"/>
      <c r="GI373" s="151"/>
      <c r="GJ373" s="151"/>
      <c r="GK373" s="148"/>
      <c r="GL373" s="148"/>
      <c r="GO373" s="153"/>
      <c r="GP373" s="153"/>
      <c r="GQ373" s="153"/>
      <c r="GR373" s="153"/>
      <c r="GS373" s="148"/>
      <c r="GT373" s="148"/>
      <c r="GU373" s="149"/>
      <c r="GV373" s="150"/>
      <c r="GW373" s="148"/>
      <c r="GX373" s="148"/>
      <c r="GY373" s="151"/>
      <c r="GZ373" s="151"/>
      <c r="HA373" s="151"/>
      <c r="HB373" s="148"/>
      <c r="HC373" s="148"/>
      <c r="HF373" s="153"/>
    </row>
    <row r="374" spans="1:215" s="152" customFormat="1" ht="41.25" customHeight="1">
      <c r="A374" s="239" t="s">
        <v>7841</v>
      </c>
      <c r="B374" s="240" t="s">
        <v>7842</v>
      </c>
      <c r="C374" s="240" t="s">
        <v>7842</v>
      </c>
      <c r="D374" s="240" t="s">
        <v>7843</v>
      </c>
      <c r="E374" s="483" t="str">
        <f t="shared" si="9"/>
        <v>山口市阿東地福下879−1</v>
      </c>
      <c r="F374" s="474" t="s">
        <v>7844</v>
      </c>
      <c r="G374" s="235">
        <v>45139</v>
      </c>
      <c r="H374" s="474" t="s">
        <v>7845</v>
      </c>
      <c r="I374" s="237" t="s">
        <v>4102</v>
      </c>
      <c r="J374" s="494" t="s">
        <v>4099</v>
      </c>
      <c r="K374" s="486" t="s">
        <v>487</v>
      </c>
      <c r="L374" s="486" t="s">
        <v>222</v>
      </c>
      <c r="M374" s="483" t="s">
        <v>7846</v>
      </c>
      <c r="N374" s="241" t="s">
        <v>7847</v>
      </c>
      <c r="O374" s="487" t="s">
        <v>234</v>
      </c>
      <c r="P374" s="497" t="s">
        <v>512</v>
      </c>
      <c r="Q374" s="150"/>
      <c r="R374" s="148"/>
      <c r="S374" s="148"/>
      <c r="T374" s="151"/>
      <c r="U374" s="151"/>
      <c r="V374" s="151"/>
      <c r="W374" s="148"/>
      <c r="X374" s="148"/>
      <c r="AA374" s="153"/>
      <c r="AB374" s="153"/>
      <c r="AC374" s="153"/>
      <c r="AD374" s="153"/>
      <c r="AE374" s="148"/>
      <c r="AF374" s="148"/>
      <c r="AG374" s="149"/>
      <c r="AH374" s="150"/>
      <c r="AI374" s="148"/>
      <c r="AJ374" s="148"/>
      <c r="AK374" s="151"/>
      <c r="AL374" s="151"/>
      <c r="AM374" s="151"/>
      <c r="AN374" s="148"/>
      <c r="AO374" s="148"/>
      <c r="AR374" s="153"/>
      <c r="AS374" s="153"/>
      <c r="AT374" s="153"/>
      <c r="AU374" s="153"/>
      <c r="AV374" s="148"/>
      <c r="AW374" s="148"/>
      <c r="AX374" s="149"/>
      <c r="AY374" s="150"/>
      <c r="AZ374" s="148"/>
      <c r="BA374" s="148"/>
      <c r="BB374" s="151"/>
      <c r="BC374" s="151"/>
      <c r="BD374" s="151"/>
      <c r="BE374" s="148"/>
      <c r="BF374" s="148"/>
      <c r="BI374" s="153"/>
      <c r="BJ374" s="153"/>
      <c r="BK374" s="153"/>
      <c r="BL374" s="153"/>
      <c r="BM374" s="148"/>
      <c r="BN374" s="148"/>
      <c r="BO374" s="149"/>
      <c r="BP374" s="150"/>
      <c r="BQ374" s="148"/>
      <c r="BR374" s="148"/>
      <c r="BS374" s="151"/>
      <c r="BT374" s="151"/>
      <c r="BU374" s="151"/>
      <c r="BV374" s="148"/>
      <c r="BW374" s="148"/>
      <c r="BZ374" s="153"/>
      <c r="CA374" s="153"/>
      <c r="CB374" s="153"/>
      <c r="CC374" s="153"/>
      <c r="CD374" s="148"/>
      <c r="CE374" s="148"/>
      <c r="CF374" s="149"/>
      <c r="CG374" s="150"/>
      <c r="CH374" s="148"/>
      <c r="CI374" s="148"/>
      <c r="CJ374" s="151"/>
      <c r="CK374" s="151"/>
      <c r="CL374" s="151"/>
      <c r="CM374" s="148"/>
      <c r="CN374" s="148"/>
      <c r="CQ374" s="153"/>
      <c r="CR374" s="153"/>
      <c r="CS374" s="153"/>
      <c r="CT374" s="153"/>
      <c r="CU374" s="148"/>
      <c r="CV374" s="148"/>
      <c r="CW374" s="149"/>
      <c r="CX374" s="150"/>
      <c r="CY374" s="148"/>
      <c r="CZ374" s="148"/>
      <c r="DA374" s="151"/>
      <c r="DB374" s="151"/>
      <c r="DC374" s="151"/>
      <c r="DD374" s="148"/>
      <c r="DE374" s="148"/>
      <c r="DH374" s="153"/>
      <c r="DI374" s="153"/>
      <c r="DJ374" s="153"/>
      <c r="DK374" s="153"/>
      <c r="DL374" s="148"/>
      <c r="DM374" s="148"/>
      <c r="DN374" s="149"/>
      <c r="DO374" s="150"/>
      <c r="DP374" s="148"/>
      <c r="DQ374" s="148"/>
      <c r="DR374" s="151"/>
      <c r="DS374" s="151"/>
      <c r="DT374" s="151"/>
      <c r="DU374" s="148"/>
      <c r="DV374" s="148"/>
      <c r="DY374" s="153"/>
      <c r="DZ374" s="153"/>
      <c r="EA374" s="153"/>
      <c r="EB374" s="153"/>
      <c r="EC374" s="148"/>
      <c r="ED374" s="148"/>
      <c r="EE374" s="149"/>
      <c r="EF374" s="150"/>
      <c r="EG374" s="148"/>
      <c r="EH374" s="148"/>
      <c r="EI374" s="151"/>
      <c r="EJ374" s="151"/>
      <c r="EK374" s="151"/>
      <c r="EL374" s="148"/>
      <c r="EM374" s="148"/>
      <c r="EP374" s="153"/>
      <c r="EQ374" s="153"/>
      <c r="ER374" s="153"/>
      <c r="ES374" s="153"/>
      <c r="ET374" s="148"/>
      <c r="EU374" s="148"/>
      <c r="EV374" s="149"/>
      <c r="EW374" s="150"/>
      <c r="EX374" s="148"/>
      <c r="EY374" s="148"/>
      <c r="EZ374" s="151"/>
      <c r="FA374" s="151"/>
      <c r="FB374" s="151"/>
      <c r="FC374" s="148"/>
      <c r="FD374" s="148"/>
      <c r="FG374" s="153"/>
      <c r="FH374" s="153"/>
      <c r="FI374" s="153"/>
      <c r="FJ374" s="153"/>
      <c r="FK374" s="148"/>
      <c r="FL374" s="148"/>
      <c r="FM374" s="149"/>
      <c r="FN374" s="150"/>
      <c r="FO374" s="148"/>
      <c r="FP374" s="148"/>
      <c r="FQ374" s="151"/>
      <c r="FR374" s="151"/>
      <c r="FS374" s="151"/>
      <c r="FT374" s="148"/>
      <c r="FU374" s="148"/>
      <c r="FX374" s="153"/>
      <c r="FY374" s="153"/>
      <c r="FZ374" s="153"/>
      <c r="GA374" s="153"/>
      <c r="GB374" s="148"/>
      <c r="GC374" s="148"/>
      <c r="GD374" s="149"/>
      <c r="GE374" s="150"/>
      <c r="GF374" s="148"/>
      <c r="GG374" s="148"/>
      <c r="GH374" s="151"/>
      <c r="GI374" s="151"/>
      <c r="GJ374" s="151"/>
      <c r="GK374" s="148"/>
      <c r="GL374" s="148"/>
      <c r="GO374" s="153"/>
      <c r="GP374" s="153"/>
      <c r="GQ374" s="153"/>
      <c r="GR374" s="153"/>
      <c r="GS374" s="148"/>
      <c r="GT374" s="148"/>
      <c r="GU374" s="149"/>
      <c r="GV374" s="150"/>
      <c r="GW374" s="148"/>
      <c r="GX374" s="148"/>
      <c r="GY374" s="151"/>
      <c r="GZ374" s="151"/>
      <c r="HA374" s="151"/>
      <c r="HB374" s="148"/>
      <c r="HC374" s="148"/>
      <c r="HF374" s="153"/>
    </row>
    <row r="375" spans="1:215" s="467" customFormat="1" ht="41.25" customHeight="1">
      <c r="A375" s="239" t="s">
        <v>8682</v>
      </c>
      <c r="B375" s="240" t="s">
        <v>8683</v>
      </c>
      <c r="C375" s="240" t="s">
        <v>8683</v>
      </c>
      <c r="D375" s="240" t="s">
        <v>8684</v>
      </c>
      <c r="E375" s="483" t="s">
        <v>8685</v>
      </c>
      <c r="F375" s="474" t="s">
        <v>1121</v>
      </c>
      <c r="G375" s="235">
        <v>45597</v>
      </c>
      <c r="H375" s="474" t="s">
        <v>8686</v>
      </c>
      <c r="I375" s="237" t="s">
        <v>2995</v>
      </c>
      <c r="J375" s="494" t="s">
        <v>744</v>
      </c>
      <c r="K375" s="486" t="s">
        <v>487</v>
      </c>
      <c r="L375" s="486" t="s">
        <v>222</v>
      </c>
      <c r="M375" s="483" t="s">
        <v>8687</v>
      </c>
      <c r="N375" s="474" t="s">
        <v>8688</v>
      </c>
      <c r="O375" s="487" t="s">
        <v>234</v>
      </c>
      <c r="P375" s="497" t="s">
        <v>512</v>
      </c>
      <c r="Q375" s="469"/>
      <c r="R375" s="470"/>
      <c r="S375" s="468"/>
      <c r="T375" s="468"/>
      <c r="U375" s="471"/>
      <c r="V375" s="471"/>
      <c r="W375" s="471"/>
      <c r="X375" s="468"/>
      <c r="Y375" s="468"/>
      <c r="Z375" s="472"/>
      <c r="AA375" s="472"/>
      <c r="AB375" s="473"/>
      <c r="AC375" s="473"/>
      <c r="AD375" s="473"/>
      <c r="AE375" s="473"/>
      <c r="AF375" s="468"/>
      <c r="AG375" s="468"/>
      <c r="AH375" s="469"/>
      <c r="AI375" s="470"/>
      <c r="AJ375" s="468"/>
      <c r="AK375" s="468"/>
      <c r="AL375" s="471"/>
      <c r="AM375" s="471"/>
      <c r="AN375" s="471"/>
      <c r="AO375" s="468"/>
      <c r="AP375" s="468"/>
      <c r="AQ375" s="472"/>
      <c r="AR375" s="472"/>
      <c r="AS375" s="473"/>
      <c r="AT375" s="473"/>
      <c r="AU375" s="473"/>
      <c r="AV375" s="473"/>
      <c r="AW375" s="468"/>
      <c r="AX375" s="468"/>
      <c r="AY375" s="469"/>
      <c r="AZ375" s="470"/>
      <c r="BA375" s="468"/>
      <c r="BB375" s="468"/>
      <c r="BC375" s="471"/>
      <c r="BD375" s="471"/>
      <c r="BE375" s="471"/>
      <c r="BF375" s="468"/>
      <c r="BG375" s="468"/>
      <c r="BH375" s="472"/>
      <c r="BI375" s="472"/>
      <c r="BJ375" s="473"/>
      <c r="BK375" s="473"/>
      <c r="BL375" s="473"/>
      <c r="BM375" s="473"/>
      <c r="BN375" s="468"/>
      <c r="BO375" s="468"/>
      <c r="BP375" s="469"/>
      <c r="BQ375" s="470"/>
      <c r="BR375" s="468"/>
      <c r="BS375" s="468"/>
      <c r="BT375" s="471"/>
      <c r="BU375" s="471"/>
      <c r="BV375" s="471"/>
      <c r="BW375" s="468"/>
      <c r="BX375" s="468"/>
      <c r="BY375" s="472"/>
      <c r="BZ375" s="472"/>
      <c r="CA375" s="473"/>
      <c r="CB375" s="473"/>
      <c r="CC375" s="473"/>
      <c r="CD375" s="473"/>
      <c r="CE375" s="468"/>
      <c r="CF375" s="468"/>
      <c r="CG375" s="469"/>
      <c r="CH375" s="470"/>
      <c r="CI375" s="468"/>
      <c r="CJ375" s="468"/>
      <c r="CK375" s="471"/>
      <c r="CL375" s="471"/>
      <c r="CM375" s="471"/>
      <c r="CN375" s="468"/>
      <c r="CO375" s="468"/>
      <c r="CP375" s="472"/>
      <c r="CQ375" s="472"/>
      <c r="CR375" s="473"/>
      <c r="CS375" s="473"/>
      <c r="CT375" s="473"/>
      <c r="CU375" s="473"/>
      <c r="CV375" s="468"/>
      <c r="CW375" s="468"/>
      <c r="CX375" s="469"/>
      <c r="CY375" s="470"/>
      <c r="CZ375" s="468"/>
      <c r="DA375" s="468"/>
      <c r="DB375" s="471"/>
      <c r="DC375" s="471"/>
      <c r="DD375" s="471"/>
      <c r="DE375" s="468"/>
      <c r="DF375" s="468"/>
      <c r="DG375" s="472"/>
      <c r="DH375" s="472"/>
      <c r="DI375" s="473"/>
      <c r="DJ375" s="473"/>
      <c r="DK375" s="473"/>
      <c r="DL375" s="473"/>
      <c r="DM375" s="468"/>
      <c r="DN375" s="468"/>
      <c r="DO375" s="469"/>
      <c r="DP375" s="470"/>
      <c r="DQ375" s="468"/>
      <c r="DR375" s="468"/>
      <c r="DS375" s="471"/>
      <c r="DT375" s="471"/>
      <c r="DU375" s="471"/>
      <c r="DV375" s="468"/>
      <c r="DW375" s="468"/>
      <c r="DX375" s="472"/>
      <c r="DY375" s="472"/>
      <c r="DZ375" s="473"/>
      <c r="EA375" s="473"/>
      <c r="EB375" s="473"/>
      <c r="EC375" s="473"/>
      <c r="ED375" s="468"/>
      <c r="EE375" s="468"/>
      <c r="EF375" s="469"/>
      <c r="EG375" s="470"/>
      <c r="EH375" s="468"/>
      <c r="EI375" s="468"/>
      <c r="EJ375" s="471"/>
      <c r="EK375" s="471"/>
      <c r="EL375" s="471"/>
      <c r="EM375" s="468"/>
      <c r="EN375" s="468"/>
      <c r="EO375" s="472"/>
      <c r="EP375" s="472"/>
      <c r="EQ375" s="473"/>
      <c r="ER375" s="473"/>
      <c r="ES375" s="473"/>
      <c r="ET375" s="473"/>
      <c r="EU375" s="468"/>
      <c r="EV375" s="468"/>
      <c r="EW375" s="469"/>
      <c r="EX375" s="470"/>
      <c r="EY375" s="468"/>
      <c r="EZ375" s="468"/>
      <c r="FA375" s="471"/>
      <c r="FB375" s="471"/>
      <c r="FC375" s="471"/>
      <c r="FD375" s="468"/>
      <c r="FE375" s="468"/>
      <c r="FF375" s="472"/>
      <c r="FG375" s="472"/>
      <c r="FH375" s="473"/>
      <c r="FI375" s="473"/>
      <c r="FJ375" s="473"/>
      <c r="FK375" s="473"/>
      <c r="FL375" s="468"/>
      <c r="FM375" s="468"/>
      <c r="FN375" s="469"/>
      <c r="FO375" s="470"/>
      <c r="FP375" s="468"/>
      <c r="FQ375" s="468"/>
      <c r="FR375" s="471"/>
      <c r="FS375" s="471"/>
      <c r="FT375" s="471"/>
      <c r="FU375" s="468"/>
      <c r="FV375" s="468"/>
      <c r="FW375" s="472"/>
      <c r="FX375" s="472"/>
      <c r="FY375" s="473"/>
      <c r="FZ375" s="473"/>
      <c r="GA375" s="473"/>
      <c r="GB375" s="473"/>
      <c r="GC375" s="468"/>
      <c r="GD375" s="468"/>
      <c r="GE375" s="469"/>
      <c r="GF375" s="470"/>
      <c r="GG375" s="468"/>
      <c r="GH375" s="468"/>
      <c r="GI375" s="471"/>
      <c r="GJ375" s="471"/>
      <c r="GK375" s="471"/>
      <c r="GL375" s="468"/>
      <c r="GM375" s="468"/>
      <c r="GN375" s="472"/>
      <c r="GO375" s="472"/>
      <c r="GP375" s="473"/>
      <c r="GQ375" s="473"/>
      <c r="GR375" s="473"/>
      <c r="GS375" s="473"/>
      <c r="GT375" s="468"/>
      <c r="GU375" s="468"/>
      <c r="GV375" s="469"/>
      <c r="GW375" s="470"/>
      <c r="GX375" s="468"/>
      <c r="GY375" s="468"/>
      <c r="GZ375" s="471"/>
      <c r="HA375" s="471"/>
      <c r="HB375" s="471"/>
      <c r="HC375" s="468"/>
      <c r="HD375" s="468"/>
      <c r="HE375" s="472"/>
      <c r="HF375" s="472"/>
      <c r="HG375" s="473"/>
    </row>
    <row r="376" spans="1:215" s="467" customFormat="1" ht="41.25" customHeight="1">
      <c r="A376" s="239" t="s">
        <v>8689</v>
      </c>
      <c r="B376" s="240" t="s">
        <v>8690</v>
      </c>
      <c r="C376" s="240" t="s">
        <v>8690</v>
      </c>
      <c r="D376" s="240" t="s">
        <v>6980</v>
      </c>
      <c r="E376" s="483" t="s">
        <v>8691</v>
      </c>
      <c r="F376" s="474" t="s">
        <v>1125</v>
      </c>
      <c r="G376" s="235">
        <v>45748</v>
      </c>
      <c r="H376" s="474" t="s">
        <v>8692</v>
      </c>
      <c r="I376" s="237" t="s">
        <v>424</v>
      </c>
      <c r="J376" s="494" t="s">
        <v>744</v>
      </c>
      <c r="K376" s="486" t="s">
        <v>487</v>
      </c>
      <c r="L376" s="486" t="s">
        <v>222</v>
      </c>
      <c r="M376" s="483" t="s">
        <v>8693</v>
      </c>
      <c r="N376" s="474" t="s">
        <v>8694</v>
      </c>
      <c r="O376" s="487" t="s">
        <v>234</v>
      </c>
      <c r="P376" s="497" t="s">
        <v>512</v>
      </c>
      <c r="Q376" s="469"/>
      <c r="R376" s="470"/>
      <c r="S376" s="468"/>
      <c r="T376" s="468"/>
      <c r="U376" s="471"/>
      <c r="V376" s="471"/>
      <c r="W376" s="471"/>
      <c r="X376" s="468"/>
      <c r="Y376" s="468"/>
      <c r="Z376" s="472"/>
      <c r="AA376" s="472"/>
      <c r="AB376" s="473"/>
      <c r="AC376" s="473"/>
      <c r="AD376" s="473"/>
      <c r="AE376" s="473"/>
      <c r="AF376" s="468"/>
      <c r="AG376" s="468"/>
      <c r="AH376" s="469"/>
      <c r="AI376" s="470"/>
      <c r="AJ376" s="468"/>
      <c r="AK376" s="468"/>
      <c r="AL376" s="471"/>
      <c r="AM376" s="471"/>
      <c r="AN376" s="471"/>
      <c r="AO376" s="468"/>
      <c r="AP376" s="468"/>
      <c r="AQ376" s="472"/>
      <c r="AR376" s="472"/>
      <c r="AS376" s="473"/>
      <c r="AT376" s="473"/>
      <c r="AU376" s="473"/>
      <c r="AV376" s="473"/>
      <c r="AW376" s="468"/>
      <c r="AX376" s="468"/>
      <c r="AY376" s="469"/>
      <c r="AZ376" s="470"/>
      <c r="BA376" s="468"/>
      <c r="BB376" s="468"/>
      <c r="BC376" s="471"/>
      <c r="BD376" s="471"/>
      <c r="BE376" s="471"/>
      <c r="BF376" s="468"/>
      <c r="BG376" s="468"/>
      <c r="BH376" s="472"/>
      <c r="BI376" s="472"/>
      <c r="BJ376" s="473"/>
      <c r="BK376" s="473"/>
      <c r="BL376" s="473"/>
      <c r="BM376" s="473"/>
      <c r="BN376" s="468"/>
      <c r="BO376" s="468"/>
      <c r="BP376" s="469"/>
      <c r="BQ376" s="470"/>
      <c r="BR376" s="468"/>
      <c r="BS376" s="468"/>
      <c r="BT376" s="471"/>
      <c r="BU376" s="471"/>
      <c r="BV376" s="471"/>
      <c r="BW376" s="468"/>
      <c r="BX376" s="468"/>
      <c r="BY376" s="472"/>
      <c r="BZ376" s="472"/>
      <c r="CA376" s="473"/>
      <c r="CB376" s="473"/>
      <c r="CC376" s="473"/>
      <c r="CD376" s="473"/>
      <c r="CE376" s="468"/>
      <c r="CF376" s="468"/>
      <c r="CG376" s="469"/>
      <c r="CH376" s="470"/>
      <c r="CI376" s="468"/>
      <c r="CJ376" s="468"/>
      <c r="CK376" s="471"/>
      <c r="CL376" s="471"/>
      <c r="CM376" s="471"/>
      <c r="CN376" s="468"/>
      <c r="CO376" s="468"/>
      <c r="CP376" s="472"/>
      <c r="CQ376" s="472"/>
      <c r="CR376" s="473"/>
      <c r="CS376" s="473"/>
      <c r="CT376" s="473"/>
      <c r="CU376" s="473"/>
      <c r="CV376" s="468"/>
      <c r="CW376" s="468"/>
      <c r="CX376" s="469"/>
      <c r="CY376" s="470"/>
      <c r="CZ376" s="468"/>
      <c r="DA376" s="468"/>
      <c r="DB376" s="471"/>
      <c r="DC376" s="471"/>
      <c r="DD376" s="471"/>
      <c r="DE376" s="468"/>
      <c r="DF376" s="468"/>
      <c r="DG376" s="472"/>
      <c r="DH376" s="472"/>
      <c r="DI376" s="473"/>
      <c r="DJ376" s="473"/>
      <c r="DK376" s="473"/>
      <c r="DL376" s="473"/>
      <c r="DM376" s="468"/>
      <c r="DN376" s="468"/>
      <c r="DO376" s="469"/>
      <c r="DP376" s="470"/>
      <c r="DQ376" s="468"/>
      <c r="DR376" s="468"/>
      <c r="DS376" s="471"/>
      <c r="DT376" s="471"/>
      <c r="DU376" s="471"/>
      <c r="DV376" s="468"/>
      <c r="DW376" s="468"/>
      <c r="DX376" s="472"/>
      <c r="DY376" s="472"/>
      <c r="DZ376" s="473"/>
      <c r="EA376" s="473"/>
      <c r="EB376" s="473"/>
      <c r="EC376" s="473"/>
      <c r="ED376" s="468"/>
      <c r="EE376" s="468"/>
      <c r="EF376" s="469"/>
      <c r="EG376" s="470"/>
      <c r="EH376" s="468"/>
      <c r="EI376" s="468"/>
      <c r="EJ376" s="471"/>
      <c r="EK376" s="471"/>
      <c r="EL376" s="471"/>
      <c r="EM376" s="468"/>
      <c r="EN376" s="468"/>
      <c r="EO376" s="472"/>
      <c r="EP376" s="472"/>
      <c r="EQ376" s="473"/>
      <c r="ER376" s="473"/>
      <c r="ES376" s="473"/>
      <c r="ET376" s="473"/>
      <c r="EU376" s="468"/>
      <c r="EV376" s="468"/>
      <c r="EW376" s="469"/>
      <c r="EX376" s="470"/>
      <c r="EY376" s="468"/>
      <c r="EZ376" s="468"/>
      <c r="FA376" s="471"/>
      <c r="FB376" s="471"/>
      <c r="FC376" s="471"/>
      <c r="FD376" s="468"/>
      <c r="FE376" s="468"/>
      <c r="FF376" s="472"/>
      <c r="FG376" s="472"/>
      <c r="FH376" s="473"/>
      <c r="FI376" s="473"/>
      <c r="FJ376" s="473"/>
      <c r="FK376" s="473"/>
      <c r="FL376" s="468"/>
      <c r="FM376" s="468"/>
      <c r="FN376" s="469"/>
      <c r="FO376" s="470"/>
      <c r="FP376" s="468"/>
      <c r="FQ376" s="468"/>
      <c r="FR376" s="471"/>
      <c r="FS376" s="471"/>
      <c r="FT376" s="471"/>
      <c r="FU376" s="468"/>
      <c r="FV376" s="468"/>
      <c r="FW376" s="472"/>
      <c r="FX376" s="472"/>
      <c r="FY376" s="473"/>
      <c r="FZ376" s="473"/>
      <c r="GA376" s="473"/>
      <c r="GB376" s="473"/>
      <c r="GC376" s="468"/>
      <c r="GD376" s="468"/>
      <c r="GE376" s="469"/>
      <c r="GF376" s="470"/>
      <c r="GG376" s="468"/>
      <c r="GH376" s="468"/>
      <c r="GI376" s="471"/>
      <c r="GJ376" s="471"/>
      <c r="GK376" s="471"/>
      <c r="GL376" s="468"/>
      <c r="GM376" s="468"/>
      <c r="GN376" s="472"/>
      <c r="GO376" s="472"/>
      <c r="GP376" s="473"/>
      <c r="GQ376" s="473"/>
      <c r="GR376" s="473"/>
      <c r="GS376" s="473"/>
      <c r="GT376" s="468"/>
      <c r="GU376" s="468"/>
      <c r="GV376" s="469"/>
      <c r="GW376" s="470"/>
      <c r="GX376" s="468"/>
      <c r="GY376" s="468"/>
      <c r="GZ376" s="471"/>
      <c r="HA376" s="471"/>
      <c r="HB376" s="471"/>
      <c r="HC376" s="468"/>
      <c r="HD376" s="468"/>
      <c r="HE376" s="472"/>
      <c r="HF376" s="472"/>
      <c r="HG376" s="473"/>
    </row>
    <row r="377" spans="1:215" s="152" customFormat="1" ht="41.25" customHeight="1">
      <c r="A377" s="375" t="s">
        <v>4847</v>
      </c>
      <c r="B377" s="516" t="s">
        <v>2529</v>
      </c>
      <c r="C377" s="516" t="s">
        <v>2529</v>
      </c>
      <c r="D377" s="516" t="s">
        <v>7848</v>
      </c>
      <c r="E377" s="483" t="str">
        <f t="shared" si="9"/>
        <v>萩市紫福6606-1</v>
      </c>
      <c r="F377" s="483" t="s">
        <v>934</v>
      </c>
      <c r="G377" s="515">
        <v>32752</v>
      </c>
      <c r="H377" s="483" t="s">
        <v>1552</v>
      </c>
      <c r="I377" s="376" t="s">
        <v>424</v>
      </c>
      <c r="J377" s="494" t="s">
        <v>4099</v>
      </c>
      <c r="K377" s="486" t="s">
        <v>2524</v>
      </c>
      <c r="L377" s="486" t="s">
        <v>3295</v>
      </c>
      <c r="M377" s="483" t="s">
        <v>1314</v>
      </c>
      <c r="N377" s="483" t="s">
        <v>4846</v>
      </c>
      <c r="O377" s="307" t="s">
        <v>234</v>
      </c>
      <c r="P377" s="308" t="s">
        <v>9</v>
      </c>
      <c r="Q377" s="150"/>
      <c r="R377" s="148"/>
      <c r="S377" s="148"/>
      <c r="T377" s="151"/>
      <c r="U377" s="151"/>
      <c r="V377" s="151"/>
      <c r="W377" s="148"/>
      <c r="X377" s="148"/>
      <c r="AA377" s="153"/>
      <c r="AB377" s="153"/>
      <c r="AC377" s="153"/>
      <c r="AD377" s="153"/>
      <c r="AE377" s="148"/>
      <c r="AF377" s="148"/>
      <c r="AG377" s="149"/>
      <c r="AH377" s="150"/>
      <c r="AI377" s="148"/>
      <c r="AJ377" s="148"/>
      <c r="AK377" s="151"/>
      <c r="AL377" s="151"/>
      <c r="AM377" s="151"/>
      <c r="AN377" s="148"/>
      <c r="AO377" s="148"/>
      <c r="AR377" s="153"/>
      <c r="AS377" s="153"/>
      <c r="AT377" s="153"/>
      <c r="AU377" s="153"/>
      <c r="AV377" s="148"/>
      <c r="AW377" s="148"/>
      <c r="AX377" s="149"/>
      <c r="AY377" s="150"/>
      <c r="AZ377" s="148"/>
      <c r="BA377" s="148"/>
      <c r="BB377" s="151"/>
      <c r="BC377" s="151"/>
      <c r="BD377" s="151"/>
      <c r="BE377" s="148"/>
      <c r="BF377" s="148"/>
      <c r="BI377" s="153"/>
      <c r="BJ377" s="153"/>
      <c r="BK377" s="153"/>
      <c r="BL377" s="153"/>
      <c r="BM377" s="148"/>
      <c r="BN377" s="148"/>
      <c r="BO377" s="149"/>
      <c r="BP377" s="150"/>
      <c r="BQ377" s="148"/>
      <c r="BR377" s="148"/>
      <c r="BS377" s="151"/>
      <c r="BT377" s="151"/>
      <c r="BU377" s="151"/>
      <c r="BV377" s="148"/>
      <c r="BW377" s="148"/>
      <c r="BZ377" s="153"/>
      <c r="CA377" s="153"/>
      <c r="CB377" s="153"/>
      <c r="CC377" s="153"/>
      <c r="CD377" s="148"/>
      <c r="CE377" s="148"/>
      <c r="CF377" s="149"/>
      <c r="CG377" s="150"/>
      <c r="CH377" s="148"/>
      <c r="CI377" s="148"/>
      <c r="CJ377" s="151"/>
      <c r="CK377" s="151"/>
      <c r="CL377" s="151"/>
      <c r="CM377" s="148"/>
      <c r="CN377" s="148"/>
      <c r="CQ377" s="153"/>
      <c r="CR377" s="153"/>
      <c r="CS377" s="153"/>
      <c r="CT377" s="153"/>
      <c r="CU377" s="148"/>
      <c r="CV377" s="148"/>
      <c r="CW377" s="149"/>
      <c r="CX377" s="150"/>
      <c r="CY377" s="148"/>
      <c r="CZ377" s="148"/>
      <c r="DA377" s="151"/>
      <c r="DB377" s="151"/>
      <c r="DC377" s="151"/>
      <c r="DD377" s="148"/>
      <c r="DE377" s="148"/>
      <c r="DH377" s="153"/>
      <c r="DI377" s="153"/>
      <c r="DJ377" s="153"/>
      <c r="DK377" s="153"/>
      <c r="DL377" s="148"/>
      <c r="DM377" s="148"/>
      <c r="DN377" s="149"/>
      <c r="DO377" s="150"/>
      <c r="DP377" s="148"/>
      <c r="DQ377" s="148"/>
      <c r="DR377" s="151"/>
      <c r="DS377" s="151"/>
      <c r="DT377" s="151"/>
      <c r="DU377" s="148"/>
      <c r="DV377" s="148"/>
      <c r="DY377" s="153"/>
      <c r="DZ377" s="153"/>
      <c r="EA377" s="153"/>
      <c r="EB377" s="153"/>
      <c r="EC377" s="148"/>
      <c r="ED377" s="148"/>
      <c r="EE377" s="149"/>
      <c r="EF377" s="150"/>
      <c r="EG377" s="148"/>
      <c r="EH377" s="148"/>
      <c r="EI377" s="151"/>
      <c r="EJ377" s="151"/>
      <c r="EK377" s="151"/>
      <c r="EL377" s="148"/>
      <c r="EM377" s="148"/>
      <c r="EP377" s="153"/>
      <c r="EQ377" s="153"/>
      <c r="ER377" s="153"/>
      <c r="ES377" s="153"/>
      <c r="ET377" s="148"/>
      <c r="EU377" s="148"/>
      <c r="EV377" s="149"/>
      <c r="EW377" s="150"/>
      <c r="EX377" s="148"/>
      <c r="EY377" s="148"/>
      <c r="EZ377" s="151"/>
      <c r="FA377" s="151"/>
      <c r="FB377" s="151"/>
      <c r="FC377" s="148"/>
      <c r="FD377" s="148"/>
      <c r="FG377" s="153"/>
      <c r="FH377" s="153"/>
      <c r="FI377" s="153"/>
      <c r="FJ377" s="153"/>
      <c r="FK377" s="148"/>
      <c r="FL377" s="148"/>
      <c r="FM377" s="149"/>
      <c r="FN377" s="150"/>
      <c r="FO377" s="148"/>
      <c r="FP377" s="148"/>
      <c r="FQ377" s="151"/>
      <c r="FR377" s="151"/>
      <c r="FS377" s="151"/>
      <c r="FT377" s="148"/>
      <c r="FU377" s="148"/>
      <c r="FX377" s="153"/>
      <c r="FY377" s="153"/>
      <c r="FZ377" s="153"/>
      <c r="GA377" s="153"/>
      <c r="GB377" s="148"/>
      <c r="GC377" s="148"/>
      <c r="GD377" s="149"/>
      <c r="GE377" s="150"/>
      <c r="GF377" s="148"/>
      <c r="GG377" s="148"/>
      <c r="GH377" s="151"/>
      <c r="GI377" s="151"/>
      <c r="GJ377" s="151"/>
      <c r="GK377" s="148"/>
      <c r="GL377" s="148"/>
      <c r="GO377" s="153"/>
      <c r="GP377" s="153"/>
      <c r="GQ377" s="153"/>
      <c r="GR377" s="153"/>
      <c r="GS377" s="148"/>
      <c r="GT377" s="148"/>
      <c r="GU377" s="149"/>
      <c r="GV377" s="150"/>
      <c r="GW377" s="148"/>
      <c r="GX377" s="148"/>
      <c r="GY377" s="151"/>
      <c r="GZ377" s="151"/>
      <c r="HA377" s="151"/>
      <c r="HB377" s="148"/>
      <c r="HC377" s="148"/>
      <c r="HF377" s="153"/>
    </row>
    <row r="378" spans="1:215" s="152" customFormat="1" ht="41.25" customHeight="1">
      <c r="A378" s="375" t="s">
        <v>4845</v>
      </c>
      <c r="B378" s="516" t="s">
        <v>3297</v>
      </c>
      <c r="C378" s="516" t="s">
        <v>3297</v>
      </c>
      <c r="D378" s="516" t="s">
        <v>8132</v>
      </c>
      <c r="E378" s="483" t="str">
        <f t="shared" si="9"/>
        <v>萩市明木4781-1</v>
      </c>
      <c r="F378" s="483" t="s">
        <v>935</v>
      </c>
      <c r="G378" s="515">
        <v>33878</v>
      </c>
      <c r="H378" s="483" t="s">
        <v>1553</v>
      </c>
      <c r="I378" s="237" t="s">
        <v>2995</v>
      </c>
      <c r="J378" s="494" t="s">
        <v>4099</v>
      </c>
      <c r="K378" s="486" t="s">
        <v>2524</v>
      </c>
      <c r="L378" s="486" t="s">
        <v>3295</v>
      </c>
      <c r="M378" s="483" t="s">
        <v>1315</v>
      </c>
      <c r="N378" s="483" t="s">
        <v>4844</v>
      </c>
      <c r="O378" s="307" t="s">
        <v>234</v>
      </c>
      <c r="P378" s="308" t="s">
        <v>9</v>
      </c>
      <c r="Q378" s="150"/>
      <c r="R378" s="148"/>
      <c r="S378" s="148"/>
      <c r="T378" s="151"/>
      <c r="U378" s="151"/>
      <c r="V378" s="151"/>
      <c r="W378" s="148"/>
      <c r="X378" s="148"/>
      <c r="AA378" s="153"/>
      <c r="AB378" s="153"/>
      <c r="AC378" s="153"/>
      <c r="AD378" s="153"/>
      <c r="AE378" s="148"/>
      <c r="AF378" s="148"/>
      <c r="AG378" s="149"/>
      <c r="AH378" s="150"/>
      <c r="AI378" s="148"/>
      <c r="AJ378" s="148"/>
      <c r="AK378" s="151"/>
      <c r="AL378" s="151"/>
      <c r="AM378" s="151"/>
      <c r="AN378" s="148"/>
      <c r="AO378" s="148"/>
      <c r="AR378" s="153"/>
      <c r="AS378" s="153"/>
      <c r="AT378" s="153"/>
      <c r="AU378" s="153"/>
      <c r="AV378" s="148"/>
      <c r="AW378" s="148"/>
      <c r="AX378" s="149"/>
      <c r="AY378" s="150"/>
      <c r="AZ378" s="148"/>
      <c r="BA378" s="148"/>
      <c r="BB378" s="151"/>
      <c r="BC378" s="151"/>
      <c r="BD378" s="151"/>
      <c r="BE378" s="148"/>
      <c r="BF378" s="148"/>
      <c r="BI378" s="153"/>
      <c r="BJ378" s="153"/>
      <c r="BK378" s="153"/>
      <c r="BL378" s="153"/>
      <c r="BM378" s="148"/>
      <c r="BN378" s="148"/>
      <c r="BO378" s="149"/>
      <c r="BP378" s="150"/>
      <c r="BQ378" s="148"/>
      <c r="BR378" s="148"/>
      <c r="BS378" s="151"/>
      <c r="BT378" s="151"/>
      <c r="BU378" s="151"/>
      <c r="BV378" s="148"/>
      <c r="BW378" s="148"/>
      <c r="BZ378" s="153"/>
      <c r="CA378" s="153"/>
      <c r="CB378" s="153"/>
      <c r="CC378" s="153"/>
      <c r="CD378" s="148"/>
      <c r="CE378" s="148"/>
      <c r="CF378" s="149"/>
      <c r="CG378" s="150"/>
      <c r="CH378" s="148"/>
      <c r="CI378" s="148"/>
      <c r="CJ378" s="151"/>
      <c r="CK378" s="151"/>
      <c r="CL378" s="151"/>
      <c r="CM378" s="148"/>
      <c r="CN378" s="148"/>
      <c r="CQ378" s="153"/>
      <c r="CR378" s="153"/>
      <c r="CS378" s="153"/>
      <c r="CT378" s="153"/>
      <c r="CU378" s="148"/>
      <c r="CV378" s="148"/>
      <c r="CW378" s="149"/>
      <c r="CX378" s="150"/>
      <c r="CY378" s="148"/>
      <c r="CZ378" s="148"/>
      <c r="DA378" s="151"/>
      <c r="DB378" s="151"/>
      <c r="DC378" s="151"/>
      <c r="DD378" s="148"/>
      <c r="DE378" s="148"/>
      <c r="DH378" s="153"/>
      <c r="DI378" s="153"/>
      <c r="DJ378" s="153"/>
      <c r="DK378" s="153"/>
      <c r="DL378" s="148"/>
      <c r="DM378" s="148"/>
      <c r="DN378" s="149"/>
      <c r="DO378" s="150"/>
      <c r="DP378" s="148"/>
      <c r="DQ378" s="148"/>
      <c r="DR378" s="151"/>
      <c r="DS378" s="151"/>
      <c r="DT378" s="151"/>
      <c r="DU378" s="148"/>
      <c r="DV378" s="148"/>
      <c r="DY378" s="153"/>
      <c r="DZ378" s="153"/>
      <c r="EA378" s="153"/>
      <c r="EB378" s="153"/>
      <c r="EC378" s="148"/>
      <c r="ED378" s="148"/>
      <c r="EE378" s="149"/>
      <c r="EF378" s="150"/>
      <c r="EG378" s="148"/>
      <c r="EH378" s="148"/>
      <c r="EI378" s="151"/>
      <c r="EJ378" s="151"/>
      <c r="EK378" s="151"/>
      <c r="EL378" s="148"/>
      <c r="EM378" s="148"/>
      <c r="EP378" s="153"/>
      <c r="EQ378" s="153"/>
      <c r="ER378" s="153"/>
      <c r="ES378" s="153"/>
      <c r="ET378" s="148"/>
      <c r="EU378" s="148"/>
      <c r="EV378" s="149"/>
      <c r="EW378" s="150"/>
      <c r="EX378" s="148"/>
      <c r="EY378" s="148"/>
      <c r="EZ378" s="151"/>
      <c r="FA378" s="151"/>
      <c r="FB378" s="151"/>
      <c r="FC378" s="148"/>
      <c r="FD378" s="148"/>
      <c r="FG378" s="153"/>
      <c r="FH378" s="153"/>
      <c r="FI378" s="153"/>
      <c r="FJ378" s="153"/>
      <c r="FK378" s="148"/>
      <c r="FL378" s="148"/>
      <c r="FM378" s="149"/>
      <c r="FN378" s="150"/>
      <c r="FO378" s="148"/>
      <c r="FP378" s="148"/>
      <c r="FQ378" s="151"/>
      <c r="FR378" s="151"/>
      <c r="FS378" s="151"/>
      <c r="FT378" s="148"/>
      <c r="FU378" s="148"/>
      <c r="FX378" s="153"/>
      <c r="FY378" s="153"/>
      <c r="FZ378" s="153"/>
      <c r="GA378" s="153"/>
      <c r="GB378" s="148"/>
      <c r="GC378" s="148"/>
      <c r="GD378" s="149"/>
      <c r="GE378" s="150"/>
      <c r="GF378" s="148"/>
      <c r="GG378" s="148"/>
      <c r="GH378" s="151"/>
      <c r="GI378" s="151"/>
      <c r="GJ378" s="151"/>
      <c r="GK378" s="148"/>
      <c r="GL378" s="148"/>
      <c r="GO378" s="153"/>
      <c r="GP378" s="153"/>
      <c r="GQ378" s="153"/>
      <c r="GR378" s="153"/>
      <c r="GS378" s="148"/>
      <c r="GT378" s="148"/>
      <c r="GU378" s="149"/>
      <c r="GV378" s="150"/>
      <c r="GW378" s="148"/>
      <c r="GX378" s="148"/>
      <c r="GY378" s="151"/>
      <c r="GZ378" s="151"/>
      <c r="HA378" s="151"/>
      <c r="HB378" s="148"/>
      <c r="HC378" s="148"/>
      <c r="HF378" s="153"/>
    </row>
    <row r="379" spans="1:215" s="152" customFormat="1" ht="41.25" customHeight="1">
      <c r="A379" s="375" t="s">
        <v>4843</v>
      </c>
      <c r="B379" s="516" t="s">
        <v>2525</v>
      </c>
      <c r="C379" s="516" t="s">
        <v>2525</v>
      </c>
      <c r="D379" s="516" t="s">
        <v>2526</v>
      </c>
      <c r="E379" s="483" t="str">
        <f t="shared" si="9"/>
        <v>萩市上小川東分1406</v>
      </c>
      <c r="F379" s="483" t="s">
        <v>933</v>
      </c>
      <c r="G379" s="515">
        <v>34400</v>
      </c>
      <c r="H379" s="483" t="s">
        <v>1850</v>
      </c>
      <c r="I379" s="376" t="s">
        <v>424</v>
      </c>
      <c r="J379" s="494" t="s">
        <v>4099</v>
      </c>
      <c r="K379" s="486" t="s">
        <v>2524</v>
      </c>
      <c r="L379" s="486" t="s">
        <v>3295</v>
      </c>
      <c r="M379" s="483" t="s">
        <v>4842</v>
      </c>
      <c r="N379" s="483" t="s">
        <v>4841</v>
      </c>
      <c r="O379" s="307" t="s">
        <v>234</v>
      </c>
      <c r="P379" s="308" t="s">
        <v>9</v>
      </c>
      <c r="Q379" s="150"/>
      <c r="R379" s="148"/>
      <c r="S379" s="148"/>
      <c r="T379" s="151"/>
      <c r="U379" s="151"/>
      <c r="V379" s="151"/>
      <c r="W379" s="148"/>
      <c r="X379" s="148"/>
      <c r="AA379" s="153"/>
      <c r="AB379" s="153"/>
      <c r="AC379" s="153"/>
      <c r="AD379" s="153"/>
      <c r="AE379" s="148"/>
      <c r="AF379" s="148"/>
      <c r="AG379" s="149"/>
      <c r="AH379" s="150"/>
      <c r="AI379" s="148"/>
      <c r="AJ379" s="148"/>
      <c r="AK379" s="151"/>
      <c r="AL379" s="151"/>
      <c r="AM379" s="151"/>
      <c r="AN379" s="148"/>
      <c r="AO379" s="148"/>
      <c r="AR379" s="153"/>
      <c r="AS379" s="153"/>
      <c r="AT379" s="153"/>
      <c r="AU379" s="153"/>
      <c r="AV379" s="148"/>
      <c r="AW379" s="148"/>
      <c r="AX379" s="149"/>
      <c r="AY379" s="150"/>
      <c r="AZ379" s="148"/>
      <c r="BA379" s="148"/>
      <c r="BB379" s="151"/>
      <c r="BC379" s="151"/>
      <c r="BD379" s="151"/>
      <c r="BE379" s="148"/>
      <c r="BF379" s="148"/>
      <c r="BI379" s="153"/>
      <c r="BJ379" s="153"/>
      <c r="BK379" s="153"/>
      <c r="BL379" s="153"/>
      <c r="BM379" s="148"/>
      <c r="BN379" s="148"/>
      <c r="BO379" s="149"/>
      <c r="BP379" s="150"/>
      <c r="BQ379" s="148"/>
      <c r="BR379" s="148"/>
      <c r="BS379" s="151"/>
      <c r="BT379" s="151"/>
      <c r="BU379" s="151"/>
      <c r="BV379" s="148"/>
      <c r="BW379" s="148"/>
      <c r="BZ379" s="153"/>
      <c r="CA379" s="153"/>
      <c r="CB379" s="153"/>
      <c r="CC379" s="153"/>
      <c r="CD379" s="148"/>
      <c r="CE379" s="148"/>
      <c r="CF379" s="149"/>
      <c r="CG379" s="150"/>
      <c r="CH379" s="148"/>
      <c r="CI379" s="148"/>
      <c r="CJ379" s="151"/>
      <c r="CK379" s="151"/>
      <c r="CL379" s="151"/>
      <c r="CM379" s="148"/>
      <c r="CN379" s="148"/>
      <c r="CQ379" s="153"/>
      <c r="CR379" s="153"/>
      <c r="CS379" s="153"/>
      <c r="CT379" s="153"/>
      <c r="CU379" s="148"/>
      <c r="CV379" s="148"/>
      <c r="CW379" s="149"/>
      <c r="CX379" s="150"/>
      <c r="CY379" s="148"/>
      <c r="CZ379" s="148"/>
      <c r="DA379" s="151"/>
      <c r="DB379" s="151"/>
      <c r="DC379" s="151"/>
      <c r="DD379" s="148"/>
      <c r="DE379" s="148"/>
      <c r="DH379" s="153"/>
      <c r="DI379" s="153"/>
      <c r="DJ379" s="153"/>
      <c r="DK379" s="153"/>
      <c r="DL379" s="148"/>
      <c r="DM379" s="148"/>
      <c r="DN379" s="149"/>
      <c r="DO379" s="150"/>
      <c r="DP379" s="148"/>
      <c r="DQ379" s="148"/>
      <c r="DR379" s="151"/>
      <c r="DS379" s="151"/>
      <c r="DT379" s="151"/>
      <c r="DU379" s="148"/>
      <c r="DV379" s="148"/>
      <c r="DY379" s="153"/>
      <c r="DZ379" s="153"/>
      <c r="EA379" s="153"/>
      <c r="EB379" s="153"/>
      <c r="EC379" s="148"/>
      <c r="ED379" s="148"/>
      <c r="EE379" s="149"/>
      <c r="EF379" s="150"/>
      <c r="EG379" s="148"/>
      <c r="EH379" s="148"/>
      <c r="EI379" s="151"/>
      <c r="EJ379" s="151"/>
      <c r="EK379" s="151"/>
      <c r="EL379" s="148"/>
      <c r="EM379" s="148"/>
      <c r="EP379" s="153"/>
      <c r="EQ379" s="153"/>
      <c r="ER379" s="153"/>
      <c r="ES379" s="153"/>
      <c r="ET379" s="148"/>
      <c r="EU379" s="148"/>
      <c r="EV379" s="149"/>
      <c r="EW379" s="150"/>
      <c r="EX379" s="148"/>
      <c r="EY379" s="148"/>
      <c r="EZ379" s="151"/>
      <c r="FA379" s="151"/>
      <c r="FB379" s="151"/>
      <c r="FC379" s="148"/>
      <c r="FD379" s="148"/>
      <c r="FG379" s="153"/>
      <c r="FH379" s="153"/>
      <c r="FI379" s="153"/>
      <c r="FJ379" s="153"/>
      <c r="FK379" s="148"/>
      <c r="FL379" s="148"/>
      <c r="FM379" s="149"/>
      <c r="FN379" s="150"/>
      <c r="FO379" s="148"/>
      <c r="FP379" s="148"/>
      <c r="FQ379" s="151"/>
      <c r="FR379" s="151"/>
      <c r="FS379" s="151"/>
      <c r="FT379" s="148"/>
      <c r="FU379" s="148"/>
      <c r="FX379" s="153"/>
      <c r="FY379" s="153"/>
      <c r="FZ379" s="153"/>
      <c r="GA379" s="153"/>
      <c r="GB379" s="148"/>
      <c r="GC379" s="148"/>
      <c r="GD379" s="149"/>
      <c r="GE379" s="150"/>
      <c r="GF379" s="148"/>
      <c r="GG379" s="148"/>
      <c r="GH379" s="151"/>
      <c r="GI379" s="151"/>
      <c r="GJ379" s="151"/>
      <c r="GK379" s="148"/>
      <c r="GL379" s="148"/>
      <c r="GO379" s="153"/>
      <c r="GP379" s="153"/>
      <c r="GQ379" s="153"/>
      <c r="GR379" s="153"/>
      <c r="GS379" s="148"/>
      <c r="GT379" s="148"/>
      <c r="GU379" s="149"/>
      <c r="GV379" s="150"/>
      <c r="GW379" s="148"/>
      <c r="GX379" s="148"/>
      <c r="GY379" s="151"/>
      <c r="GZ379" s="151"/>
      <c r="HA379" s="151"/>
      <c r="HB379" s="148"/>
      <c r="HC379" s="148"/>
      <c r="HF379" s="153"/>
    </row>
    <row r="380" spans="1:215" s="152" customFormat="1" ht="41.25" customHeight="1">
      <c r="A380" s="375" t="s">
        <v>4840</v>
      </c>
      <c r="B380" s="516" t="s">
        <v>3301</v>
      </c>
      <c r="C380" s="516" t="s">
        <v>3301</v>
      </c>
      <c r="D380" s="516" t="s">
        <v>7849</v>
      </c>
      <c r="E380" s="483" t="str">
        <f t="shared" si="9"/>
        <v>萩市須佐1378-1</v>
      </c>
      <c r="F380" s="483" t="s">
        <v>936</v>
      </c>
      <c r="G380" s="515">
        <v>34425</v>
      </c>
      <c r="H380" s="483" t="s">
        <v>1554</v>
      </c>
      <c r="I380" s="376" t="s">
        <v>424</v>
      </c>
      <c r="J380" s="494" t="s">
        <v>4099</v>
      </c>
      <c r="K380" s="486" t="s">
        <v>2524</v>
      </c>
      <c r="L380" s="486" t="s">
        <v>3295</v>
      </c>
      <c r="M380" s="483" t="s">
        <v>1316</v>
      </c>
      <c r="N380" s="483" t="s">
        <v>4839</v>
      </c>
      <c r="O380" s="307" t="s">
        <v>234</v>
      </c>
      <c r="P380" s="308" t="s">
        <v>9</v>
      </c>
      <c r="Q380" s="150"/>
      <c r="R380" s="148"/>
      <c r="S380" s="148"/>
      <c r="T380" s="151"/>
      <c r="U380" s="151"/>
      <c r="V380" s="151"/>
      <c r="W380" s="148"/>
      <c r="X380" s="148"/>
      <c r="AA380" s="153"/>
      <c r="AB380" s="153"/>
      <c r="AC380" s="153"/>
      <c r="AD380" s="153"/>
      <c r="AE380" s="148"/>
      <c r="AF380" s="148"/>
      <c r="AG380" s="149"/>
      <c r="AH380" s="150"/>
      <c r="AI380" s="148"/>
      <c r="AJ380" s="148"/>
      <c r="AK380" s="151"/>
      <c r="AL380" s="151"/>
      <c r="AM380" s="151"/>
      <c r="AN380" s="148"/>
      <c r="AO380" s="148"/>
      <c r="AR380" s="153"/>
      <c r="AS380" s="153"/>
      <c r="AT380" s="153"/>
      <c r="AU380" s="153"/>
      <c r="AV380" s="148"/>
      <c r="AW380" s="148"/>
      <c r="AX380" s="149"/>
      <c r="AY380" s="150"/>
      <c r="AZ380" s="148"/>
      <c r="BA380" s="148"/>
      <c r="BB380" s="151"/>
      <c r="BC380" s="151"/>
      <c r="BD380" s="151"/>
      <c r="BE380" s="148"/>
      <c r="BF380" s="148"/>
      <c r="BI380" s="153"/>
      <c r="BJ380" s="153"/>
      <c r="BK380" s="153"/>
      <c r="BL380" s="153"/>
      <c r="BM380" s="148"/>
      <c r="BN380" s="148"/>
      <c r="BO380" s="149"/>
      <c r="BP380" s="150"/>
      <c r="BQ380" s="148"/>
      <c r="BR380" s="148"/>
      <c r="BS380" s="151"/>
      <c r="BT380" s="151"/>
      <c r="BU380" s="151"/>
      <c r="BV380" s="148"/>
      <c r="BW380" s="148"/>
      <c r="BZ380" s="153"/>
      <c r="CA380" s="153"/>
      <c r="CB380" s="153"/>
      <c r="CC380" s="153"/>
      <c r="CD380" s="148"/>
      <c r="CE380" s="148"/>
      <c r="CF380" s="149"/>
      <c r="CG380" s="150"/>
      <c r="CH380" s="148"/>
      <c r="CI380" s="148"/>
      <c r="CJ380" s="151"/>
      <c r="CK380" s="151"/>
      <c r="CL380" s="151"/>
      <c r="CM380" s="148"/>
      <c r="CN380" s="148"/>
      <c r="CQ380" s="153"/>
      <c r="CR380" s="153"/>
      <c r="CS380" s="153"/>
      <c r="CT380" s="153"/>
      <c r="CU380" s="148"/>
      <c r="CV380" s="148"/>
      <c r="CW380" s="149"/>
      <c r="CX380" s="150"/>
      <c r="CY380" s="148"/>
      <c r="CZ380" s="148"/>
      <c r="DA380" s="151"/>
      <c r="DB380" s="151"/>
      <c r="DC380" s="151"/>
      <c r="DD380" s="148"/>
      <c r="DE380" s="148"/>
      <c r="DH380" s="153"/>
      <c r="DI380" s="153"/>
      <c r="DJ380" s="153"/>
      <c r="DK380" s="153"/>
      <c r="DL380" s="148"/>
      <c r="DM380" s="148"/>
      <c r="DN380" s="149"/>
      <c r="DO380" s="150"/>
      <c r="DP380" s="148"/>
      <c r="DQ380" s="148"/>
      <c r="DR380" s="151"/>
      <c r="DS380" s="151"/>
      <c r="DT380" s="151"/>
      <c r="DU380" s="148"/>
      <c r="DV380" s="148"/>
      <c r="DY380" s="153"/>
      <c r="DZ380" s="153"/>
      <c r="EA380" s="153"/>
      <c r="EB380" s="153"/>
      <c r="EC380" s="148"/>
      <c r="ED380" s="148"/>
      <c r="EE380" s="149"/>
      <c r="EF380" s="150"/>
      <c r="EG380" s="148"/>
      <c r="EH380" s="148"/>
      <c r="EI380" s="151"/>
      <c r="EJ380" s="151"/>
      <c r="EK380" s="151"/>
      <c r="EL380" s="148"/>
      <c r="EM380" s="148"/>
      <c r="EP380" s="153"/>
      <c r="EQ380" s="153"/>
      <c r="ER380" s="153"/>
      <c r="ES380" s="153"/>
      <c r="ET380" s="148"/>
      <c r="EU380" s="148"/>
      <c r="EV380" s="149"/>
      <c r="EW380" s="150"/>
      <c r="EX380" s="148"/>
      <c r="EY380" s="148"/>
      <c r="EZ380" s="151"/>
      <c r="FA380" s="151"/>
      <c r="FB380" s="151"/>
      <c r="FC380" s="148"/>
      <c r="FD380" s="148"/>
      <c r="FG380" s="153"/>
      <c r="FH380" s="153"/>
      <c r="FI380" s="153"/>
      <c r="FJ380" s="153"/>
      <c r="FK380" s="148"/>
      <c r="FL380" s="148"/>
      <c r="FM380" s="149"/>
      <c r="FN380" s="150"/>
      <c r="FO380" s="148"/>
      <c r="FP380" s="148"/>
      <c r="FQ380" s="151"/>
      <c r="FR380" s="151"/>
      <c r="FS380" s="151"/>
      <c r="FT380" s="148"/>
      <c r="FU380" s="148"/>
      <c r="FX380" s="153"/>
      <c r="FY380" s="153"/>
      <c r="FZ380" s="153"/>
      <c r="GA380" s="153"/>
      <c r="GB380" s="148"/>
      <c r="GC380" s="148"/>
      <c r="GD380" s="149"/>
      <c r="GE380" s="150"/>
      <c r="GF380" s="148"/>
      <c r="GG380" s="148"/>
      <c r="GH380" s="151"/>
      <c r="GI380" s="151"/>
      <c r="GJ380" s="151"/>
      <c r="GK380" s="148"/>
      <c r="GL380" s="148"/>
      <c r="GO380" s="153"/>
      <c r="GP380" s="153"/>
      <c r="GQ380" s="153"/>
      <c r="GR380" s="153"/>
      <c r="GS380" s="148"/>
      <c r="GT380" s="148"/>
      <c r="GU380" s="149"/>
      <c r="GV380" s="150"/>
      <c r="GW380" s="148"/>
      <c r="GX380" s="148"/>
      <c r="GY380" s="151"/>
      <c r="GZ380" s="151"/>
      <c r="HA380" s="151"/>
      <c r="HB380" s="148"/>
      <c r="HC380" s="148"/>
      <c r="HF380" s="153"/>
    </row>
    <row r="381" spans="1:215" s="152" customFormat="1" ht="41.25" customHeight="1">
      <c r="A381" s="375" t="s">
        <v>4838</v>
      </c>
      <c r="B381" s="516" t="s">
        <v>2529</v>
      </c>
      <c r="C381" s="516" t="s">
        <v>2529</v>
      </c>
      <c r="D381" s="516" t="s">
        <v>7025</v>
      </c>
      <c r="E381" s="483" t="str">
        <f t="shared" si="9"/>
        <v>萩市吉部上3301-1</v>
      </c>
      <c r="F381" s="483" t="s">
        <v>937</v>
      </c>
      <c r="G381" s="515">
        <v>34486</v>
      </c>
      <c r="H381" s="483" t="s">
        <v>1555</v>
      </c>
      <c r="I381" s="376" t="s">
        <v>424</v>
      </c>
      <c r="J381" s="494" t="s">
        <v>4099</v>
      </c>
      <c r="K381" s="486" t="s">
        <v>2524</v>
      </c>
      <c r="L381" s="486" t="s">
        <v>3295</v>
      </c>
      <c r="M381" s="483" t="s">
        <v>1317</v>
      </c>
      <c r="N381" s="483" t="s">
        <v>4837</v>
      </c>
      <c r="O381" s="307" t="s">
        <v>234</v>
      </c>
      <c r="P381" s="308" t="s">
        <v>9</v>
      </c>
      <c r="Q381" s="150"/>
      <c r="R381" s="148"/>
      <c r="S381" s="148"/>
      <c r="T381" s="151"/>
      <c r="U381" s="151"/>
      <c r="V381" s="151"/>
      <c r="W381" s="148"/>
      <c r="X381" s="148"/>
      <c r="AA381" s="153"/>
      <c r="AB381" s="153"/>
      <c r="AC381" s="153"/>
      <c r="AD381" s="153"/>
      <c r="AE381" s="148"/>
      <c r="AF381" s="148"/>
      <c r="AG381" s="149"/>
      <c r="AH381" s="150"/>
      <c r="AI381" s="148"/>
      <c r="AJ381" s="148"/>
      <c r="AK381" s="151"/>
      <c r="AL381" s="151"/>
      <c r="AM381" s="151"/>
      <c r="AN381" s="148"/>
      <c r="AO381" s="148"/>
      <c r="AR381" s="153"/>
      <c r="AS381" s="153"/>
      <c r="AT381" s="153"/>
      <c r="AU381" s="153"/>
      <c r="AV381" s="148"/>
      <c r="AW381" s="148"/>
      <c r="AX381" s="149"/>
      <c r="AY381" s="150"/>
      <c r="AZ381" s="148"/>
      <c r="BA381" s="148"/>
      <c r="BB381" s="151"/>
      <c r="BC381" s="151"/>
      <c r="BD381" s="151"/>
      <c r="BE381" s="148"/>
      <c r="BF381" s="148"/>
      <c r="BI381" s="153"/>
      <c r="BJ381" s="153"/>
      <c r="BK381" s="153"/>
      <c r="BL381" s="153"/>
      <c r="BM381" s="148"/>
      <c r="BN381" s="148"/>
      <c r="BO381" s="149"/>
      <c r="BP381" s="150"/>
      <c r="BQ381" s="148"/>
      <c r="BR381" s="148"/>
      <c r="BS381" s="151"/>
      <c r="BT381" s="151"/>
      <c r="BU381" s="151"/>
      <c r="BV381" s="148"/>
      <c r="BW381" s="148"/>
      <c r="BZ381" s="153"/>
      <c r="CA381" s="153"/>
      <c r="CB381" s="153"/>
      <c r="CC381" s="153"/>
      <c r="CD381" s="148"/>
      <c r="CE381" s="148"/>
      <c r="CF381" s="149"/>
      <c r="CG381" s="150"/>
      <c r="CH381" s="148"/>
      <c r="CI381" s="148"/>
      <c r="CJ381" s="151"/>
      <c r="CK381" s="151"/>
      <c r="CL381" s="151"/>
      <c r="CM381" s="148"/>
      <c r="CN381" s="148"/>
      <c r="CQ381" s="153"/>
      <c r="CR381" s="153"/>
      <c r="CS381" s="153"/>
      <c r="CT381" s="153"/>
      <c r="CU381" s="148"/>
      <c r="CV381" s="148"/>
      <c r="CW381" s="149"/>
      <c r="CX381" s="150"/>
      <c r="CY381" s="148"/>
      <c r="CZ381" s="148"/>
      <c r="DA381" s="151"/>
      <c r="DB381" s="151"/>
      <c r="DC381" s="151"/>
      <c r="DD381" s="148"/>
      <c r="DE381" s="148"/>
      <c r="DH381" s="153"/>
      <c r="DI381" s="153"/>
      <c r="DJ381" s="153"/>
      <c r="DK381" s="153"/>
      <c r="DL381" s="148"/>
      <c r="DM381" s="148"/>
      <c r="DN381" s="149"/>
      <c r="DO381" s="150"/>
      <c r="DP381" s="148"/>
      <c r="DQ381" s="148"/>
      <c r="DR381" s="151"/>
      <c r="DS381" s="151"/>
      <c r="DT381" s="151"/>
      <c r="DU381" s="148"/>
      <c r="DV381" s="148"/>
      <c r="DY381" s="153"/>
      <c r="DZ381" s="153"/>
      <c r="EA381" s="153"/>
      <c r="EB381" s="153"/>
      <c r="EC381" s="148"/>
      <c r="ED381" s="148"/>
      <c r="EE381" s="149"/>
      <c r="EF381" s="150"/>
      <c r="EG381" s="148"/>
      <c r="EH381" s="148"/>
      <c r="EI381" s="151"/>
      <c r="EJ381" s="151"/>
      <c r="EK381" s="151"/>
      <c r="EL381" s="148"/>
      <c r="EM381" s="148"/>
      <c r="EP381" s="153"/>
      <c r="EQ381" s="153"/>
      <c r="ER381" s="153"/>
      <c r="ES381" s="153"/>
      <c r="ET381" s="148"/>
      <c r="EU381" s="148"/>
      <c r="EV381" s="149"/>
      <c r="EW381" s="150"/>
      <c r="EX381" s="148"/>
      <c r="EY381" s="148"/>
      <c r="EZ381" s="151"/>
      <c r="FA381" s="151"/>
      <c r="FB381" s="151"/>
      <c r="FC381" s="148"/>
      <c r="FD381" s="148"/>
      <c r="FG381" s="153"/>
      <c r="FH381" s="153"/>
      <c r="FI381" s="153"/>
      <c r="FJ381" s="153"/>
      <c r="FK381" s="148"/>
      <c r="FL381" s="148"/>
      <c r="FM381" s="149"/>
      <c r="FN381" s="150"/>
      <c r="FO381" s="148"/>
      <c r="FP381" s="148"/>
      <c r="FQ381" s="151"/>
      <c r="FR381" s="151"/>
      <c r="FS381" s="151"/>
      <c r="FT381" s="148"/>
      <c r="FU381" s="148"/>
      <c r="FX381" s="153"/>
      <c r="FY381" s="153"/>
      <c r="FZ381" s="153"/>
      <c r="GA381" s="153"/>
      <c r="GB381" s="148"/>
      <c r="GC381" s="148"/>
      <c r="GD381" s="149"/>
      <c r="GE381" s="150"/>
      <c r="GF381" s="148"/>
      <c r="GG381" s="148"/>
      <c r="GH381" s="151"/>
      <c r="GI381" s="151"/>
      <c r="GJ381" s="151"/>
      <c r="GK381" s="148"/>
      <c r="GL381" s="148"/>
      <c r="GO381" s="153"/>
      <c r="GP381" s="153"/>
      <c r="GQ381" s="153"/>
      <c r="GR381" s="153"/>
      <c r="GS381" s="148"/>
      <c r="GT381" s="148"/>
      <c r="GU381" s="149"/>
      <c r="GV381" s="150"/>
      <c r="GW381" s="148"/>
      <c r="GX381" s="148"/>
      <c r="GY381" s="151"/>
      <c r="GZ381" s="151"/>
      <c r="HA381" s="151"/>
      <c r="HB381" s="148"/>
      <c r="HC381" s="148"/>
      <c r="HF381" s="153"/>
    </row>
    <row r="382" spans="1:215" s="152" customFormat="1" ht="41.25" customHeight="1">
      <c r="A382" s="375" t="s">
        <v>4836</v>
      </c>
      <c r="B382" s="516" t="s">
        <v>3304</v>
      </c>
      <c r="C382" s="516" t="s">
        <v>3304</v>
      </c>
      <c r="D382" s="516" t="s">
        <v>7850</v>
      </c>
      <c r="E382" s="483" t="str">
        <f t="shared" si="9"/>
        <v>萩市川上4921-1</v>
      </c>
      <c r="F382" s="483" t="s">
        <v>1135</v>
      </c>
      <c r="G382" s="515">
        <v>35156</v>
      </c>
      <c r="H382" s="483" t="s">
        <v>1556</v>
      </c>
      <c r="I382" s="237" t="s">
        <v>2995</v>
      </c>
      <c r="J382" s="494" t="s">
        <v>4099</v>
      </c>
      <c r="K382" s="486" t="s">
        <v>2524</v>
      </c>
      <c r="L382" s="486" t="s">
        <v>3295</v>
      </c>
      <c r="M382" s="483" t="s">
        <v>1318</v>
      </c>
      <c r="N382" s="483" t="s">
        <v>4835</v>
      </c>
      <c r="O382" s="307" t="s">
        <v>234</v>
      </c>
      <c r="P382" s="308" t="s">
        <v>9</v>
      </c>
      <c r="Q382" s="150"/>
      <c r="R382" s="148"/>
      <c r="S382" s="148"/>
      <c r="T382" s="151"/>
      <c r="U382" s="151"/>
      <c r="V382" s="151"/>
      <c r="W382" s="148"/>
      <c r="X382" s="148"/>
      <c r="AA382" s="153"/>
      <c r="AB382" s="153"/>
      <c r="AC382" s="153"/>
      <c r="AD382" s="153"/>
      <c r="AE382" s="148"/>
      <c r="AF382" s="148"/>
      <c r="AG382" s="149"/>
      <c r="AH382" s="150"/>
      <c r="AI382" s="148"/>
      <c r="AJ382" s="148"/>
      <c r="AK382" s="151"/>
      <c r="AL382" s="151"/>
      <c r="AM382" s="151"/>
      <c r="AN382" s="148"/>
      <c r="AO382" s="148"/>
      <c r="AR382" s="153"/>
      <c r="AS382" s="153"/>
      <c r="AT382" s="153"/>
      <c r="AU382" s="153"/>
      <c r="AV382" s="148"/>
      <c r="AW382" s="148"/>
      <c r="AX382" s="149"/>
      <c r="AY382" s="150"/>
      <c r="AZ382" s="148"/>
      <c r="BA382" s="148"/>
      <c r="BB382" s="151"/>
      <c r="BC382" s="151"/>
      <c r="BD382" s="151"/>
      <c r="BE382" s="148"/>
      <c r="BF382" s="148"/>
      <c r="BI382" s="153"/>
      <c r="BJ382" s="153"/>
      <c r="BK382" s="153"/>
      <c r="BL382" s="153"/>
      <c r="BM382" s="148"/>
      <c r="BN382" s="148"/>
      <c r="BO382" s="149"/>
      <c r="BP382" s="150"/>
      <c r="BQ382" s="148"/>
      <c r="BR382" s="148"/>
      <c r="BS382" s="151"/>
      <c r="BT382" s="151"/>
      <c r="BU382" s="151"/>
      <c r="BV382" s="148"/>
      <c r="BW382" s="148"/>
      <c r="BZ382" s="153"/>
      <c r="CA382" s="153"/>
      <c r="CB382" s="153"/>
      <c r="CC382" s="153"/>
      <c r="CD382" s="148"/>
      <c r="CE382" s="148"/>
      <c r="CF382" s="149"/>
      <c r="CG382" s="150"/>
      <c r="CH382" s="148"/>
      <c r="CI382" s="148"/>
      <c r="CJ382" s="151"/>
      <c r="CK382" s="151"/>
      <c r="CL382" s="151"/>
      <c r="CM382" s="148"/>
      <c r="CN382" s="148"/>
      <c r="CQ382" s="153"/>
      <c r="CR382" s="153"/>
      <c r="CS382" s="153"/>
      <c r="CT382" s="153"/>
      <c r="CU382" s="148"/>
      <c r="CV382" s="148"/>
      <c r="CW382" s="149"/>
      <c r="CX382" s="150"/>
      <c r="CY382" s="148"/>
      <c r="CZ382" s="148"/>
      <c r="DA382" s="151"/>
      <c r="DB382" s="151"/>
      <c r="DC382" s="151"/>
      <c r="DD382" s="148"/>
      <c r="DE382" s="148"/>
      <c r="DH382" s="153"/>
      <c r="DI382" s="153"/>
      <c r="DJ382" s="153"/>
      <c r="DK382" s="153"/>
      <c r="DL382" s="148"/>
      <c r="DM382" s="148"/>
      <c r="DN382" s="149"/>
      <c r="DO382" s="150"/>
      <c r="DP382" s="148"/>
      <c r="DQ382" s="148"/>
      <c r="DR382" s="151"/>
      <c r="DS382" s="151"/>
      <c r="DT382" s="151"/>
      <c r="DU382" s="148"/>
      <c r="DV382" s="148"/>
      <c r="DY382" s="153"/>
      <c r="DZ382" s="153"/>
      <c r="EA382" s="153"/>
      <c r="EB382" s="153"/>
      <c r="EC382" s="148"/>
      <c r="ED382" s="148"/>
      <c r="EE382" s="149"/>
      <c r="EF382" s="150"/>
      <c r="EG382" s="148"/>
      <c r="EH382" s="148"/>
      <c r="EI382" s="151"/>
      <c r="EJ382" s="151"/>
      <c r="EK382" s="151"/>
      <c r="EL382" s="148"/>
      <c r="EM382" s="148"/>
      <c r="EP382" s="153"/>
      <c r="EQ382" s="153"/>
      <c r="ER382" s="153"/>
      <c r="ES382" s="153"/>
      <c r="ET382" s="148"/>
      <c r="EU382" s="148"/>
      <c r="EV382" s="149"/>
      <c r="EW382" s="150"/>
      <c r="EX382" s="148"/>
      <c r="EY382" s="148"/>
      <c r="EZ382" s="151"/>
      <c r="FA382" s="151"/>
      <c r="FB382" s="151"/>
      <c r="FC382" s="148"/>
      <c r="FD382" s="148"/>
      <c r="FG382" s="153"/>
      <c r="FH382" s="153"/>
      <c r="FI382" s="153"/>
      <c r="FJ382" s="153"/>
      <c r="FK382" s="148"/>
      <c r="FL382" s="148"/>
      <c r="FM382" s="149"/>
      <c r="FN382" s="150"/>
      <c r="FO382" s="148"/>
      <c r="FP382" s="148"/>
      <c r="FQ382" s="151"/>
      <c r="FR382" s="151"/>
      <c r="FS382" s="151"/>
      <c r="FT382" s="148"/>
      <c r="FU382" s="148"/>
      <c r="FX382" s="153"/>
      <c r="FY382" s="153"/>
      <c r="FZ382" s="153"/>
      <c r="GA382" s="153"/>
      <c r="GB382" s="148"/>
      <c r="GC382" s="148"/>
      <c r="GD382" s="149"/>
      <c r="GE382" s="150"/>
      <c r="GF382" s="148"/>
      <c r="GG382" s="148"/>
      <c r="GH382" s="151"/>
      <c r="GI382" s="151"/>
      <c r="GJ382" s="151"/>
      <c r="GK382" s="148"/>
      <c r="GL382" s="148"/>
      <c r="GO382" s="153"/>
      <c r="GP382" s="153"/>
      <c r="GQ382" s="153"/>
      <c r="GR382" s="153"/>
      <c r="GS382" s="148"/>
      <c r="GT382" s="148"/>
      <c r="GU382" s="149"/>
      <c r="GV382" s="150"/>
      <c r="GW382" s="148"/>
      <c r="GX382" s="148"/>
      <c r="GY382" s="151"/>
      <c r="GZ382" s="151"/>
      <c r="HA382" s="151"/>
      <c r="HB382" s="148"/>
      <c r="HC382" s="148"/>
      <c r="HF382" s="153"/>
    </row>
    <row r="383" spans="1:215" s="152" customFormat="1" ht="41.25" customHeight="1">
      <c r="A383" s="375" t="s">
        <v>4834</v>
      </c>
      <c r="B383" s="516" t="s">
        <v>4034</v>
      </c>
      <c r="C383" s="516" t="s">
        <v>4034</v>
      </c>
      <c r="D383" s="516" t="s">
        <v>7851</v>
      </c>
      <c r="E383" s="483" t="str">
        <f t="shared" si="9"/>
        <v>萩市大井1689-13</v>
      </c>
      <c r="F383" s="483" t="s">
        <v>932</v>
      </c>
      <c r="G383" s="515">
        <v>37895</v>
      </c>
      <c r="H383" s="483" t="s">
        <v>1851</v>
      </c>
      <c r="I383" s="376" t="s">
        <v>424</v>
      </c>
      <c r="J383" s="494" t="s">
        <v>4099</v>
      </c>
      <c r="K383" s="486" t="s">
        <v>2524</v>
      </c>
      <c r="L383" s="486" t="s">
        <v>3295</v>
      </c>
      <c r="M383" s="483" t="s">
        <v>1319</v>
      </c>
      <c r="N383" s="483" t="s">
        <v>4833</v>
      </c>
      <c r="O383" s="307" t="s">
        <v>234</v>
      </c>
      <c r="P383" s="308" t="s">
        <v>9</v>
      </c>
      <c r="Q383" s="150"/>
      <c r="R383" s="148"/>
      <c r="S383" s="148"/>
      <c r="T383" s="151"/>
      <c r="U383" s="151"/>
      <c r="V383" s="151"/>
      <c r="W383" s="148"/>
      <c r="X383" s="148"/>
      <c r="AA383" s="153"/>
      <c r="AB383" s="153"/>
      <c r="AC383" s="153"/>
      <c r="AD383" s="153"/>
      <c r="AE383" s="148"/>
      <c r="AF383" s="148"/>
      <c r="AG383" s="149"/>
      <c r="AH383" s="150"/>
      <c r="AI383" s="148"/>
      <c r="AJ383" s="148"/>
      <c r="AK383" s="151"/>
      <c r="AL383" s="151"/>
      <c r="AM383" s="151"/>
      <c r="AN383" s="148"/>
      <c r="AO383" s="148"/>
      <c r="AR383" s="153"/>
      <c r="AS383" s="153"/>
      <c r="AT383" s="153"/>
      <c r="AU383" s="153"/>
      <c r="AV383" s="148"/>
      <c r="AW383" s="148"/>
      <c r="AX383" s="149"/>
      <c r="AY383" s="150"/>
      <c r="AZ383" s="148"/>
      <c r="BA383" s="148"/>
      <c r="BB383" s="151"/>
      <c r="BC383" s="151"/>
      <c r="BD383" s="151"/>
      <c r="BE383" s="148"/>
      <c r="BF383" s="148"/>
      <c r="BI383" s="153"/>
      <c r="BJ383" s="153"/>
      <c r="BK383" s="153"/>
      <c r="BL383" s="153"/>
      <c r="BM383" s="148"/>
      <c r="BN383" s="148"/>
      <c r="BO383" s="149"/>
      <c r="BP383" s="150"/>
      <c r="BQ383" s="148"/>
      <c r="BR383" s="148"/>
      <c r="BS383" s="151"/>
      <c r="BT383" s="151"/>
      <c r="BU383" s="151"/>
      <c r="BV383" s="148"/>
      <c r="BW383" s="148"/>
      <c r="BZ383" s="153"/>
      <c r="CA383" s="153"/>
      <c r="CB383" s="153"/>
      <c r="CC383" s="153"/>
      <c r="CD383" s="148"/>
      <c r="CE383" s="148"/>
      <c r="CF383" s="149"/>
      <c r="CG383" s="150"/>
      <c r="CH383" s="148"/>
      <c r="CI383" s="148"/>
      <c r="CJ383" s="151"/>
      <c r="CK383" s="151"/>
      <c r="CL383" s="151"/>
      <c r="CM383" s="148"/>
      <c r="CN383" s="148"/>
      <c r="CQ383" s="153"/>
      <c r="CR383" s="153"/>
      <c r="CS383" s="153"/>
      <c r="CT383" s="153"/>
      <c r="CU383" s="148"/>
      <c r="CV383" s="148"/>
      <c r="CW383" s="149"/>
      <c r="CX383" s="150"/>
      <c r="CY383" s="148"/>
      <c r="CZ383" s="148"/>
      <c r="DA383" s="151"/>
      <c r="DB383" s="151"/>
      <c r="DC383" s="151"/>
      <c r="DD383" s="148"/>
      <c r="DE383" s="148"/>
      <c r="DH383" s="153"/>
      <c r="DI383" s="153"/>
      <c r="DJ383" s="153"/>
      <c r="DK383" s="153"/>
      <c r="DL383" s="148"/>
      <c r="DM383" s="148"/>
      <c r="DN383" s="149"/>
      <c r="DO383" s="150"/>
      <c r="DP383" s="148"/>
      <c r="DQ383" s="148"/>
      <c r="DR383" s="151"/>
      <c r="DS383" s="151"/>
      <c r="DT383" s="151"/>
      <c r="DU383" s="148"/>
      <c r="DV383" s="148"/>
      <c r="DY383" s="153"/>
      <c r="DZ383" s="153"/>
      <c r="EA383" s="153"/>
      <c r="EB383" s="153"/>
      <c r="EC383" s="148"/>
      <c r="ED383" s="148"/>
      <c r="EE383" s="149"/>
      <c r="EF383" s="150"/>
      <c r="EG383" s="148"/>
      <c r="EH383" s="148"/>
      <c r="EI383" s="151"/>
      <c r="EJ383" s="151"/>
      <c r="EK383" s="151"/>
      <c r="EL383" s="148"/>
      <c r="EM383" s="148"/>
      <c r="EP383" s="153"/>
      <c r="EQ383" s="153"/>
      <c r="ER383" s="153"/>
      <c r="ES383" s="153"/>
      <c r="ET383" s="148"/>
      <c r="EU383" s="148"/>
      <c r="EV383" s="149"/>
      <c r="EW383" s="150"/>
      <c r="EX383" s="148"/>
      <c r="EY383" s="148"/>
      <c r="EZ383" s="151"/>
      <c r="FA383" s="151"/>
      <c r="FB383" s="151"/>
      <c r="FC383" s="148"/>
      <c r="FD383" s="148"/>
      <c r="FG383" s="153"/>
      <c r="FH383" s="153"/>
      <c r="FI383" s="153"/>
      <c r="FJ383" s="153"/>
      <c r="FK383" s="148"/>
      <c r="FL383" s="148"/>
      <c r="FM383" s="149"/>
      <c r="FN383" s="150"/>
      <c r="FO383" s="148"/>
      <c r="FP383" s="148"/>
      <c r="FQ383" s="151"/>
      <c r="FR383" s="151"/>
      <c r="FS383" s="151"/>
      <c r="FT383" s="148"/>
      <c r="FU383" s="148"/>
      <c r="FX383" s="153"/>
      <c r="FY383" s="153"/>
      <c r="FZ383" s="153"/>
      <c r="GA383" s="153"/>
      <c r="GB383" s="148"/>
      <c r="GC383" s="148"/>
      <c r="GD383" s="149"/>
      <c r="GE383" s="150"/>
      <c r="GF383" s="148"/>
      <c r="GG383" s="148"/>
      <c r="GH383" s="151"/>
      <c r="GI383" s="151"/>
      <c r="GJ383" s="151"/>
      <c r="GK383" s="148"/>
      <c r="GL383" s="148"/>
      <c r="GO383" s="153"/>
      <c r="GP383" s="153"/>
      <c r="GQ383" s="153"/>
      <c r="GR383" s="153"/>
      <c r="GS383" s="148"/>
      <c r="GT383" s="148"/>
      <c r="GU383" s="149"/>
      <c r="GV383" s="150"/>
      <c r="GW383" s="148"/>
      <c r="GX383" s="148"/>
      <c r="GY383" s="151"/>
      <c r="GZ383" s="151"/>
      <c r="HA383" s="151"/>
      <c r="HB383" s="148"/>
      <c r="HC383" s="148"/>
      <c r="HF383" s="153"/>
    </row>
    <row r="384" spans="1:215" s="152" customFormat="1" ht="41.25" customHeight="1">
      <c r="A384" s="375" t="s">
        <v>1426</v>
      </c>
      <c r="B384" s="516" t="s">
        <v>2904</v>
      </c>
      <c r="C384" s="516" t="s">
        <v>4814</v>
      </c>
      <c r="D384" s="516" t="s">
        <v>1231</v>
      </c>
      <c r="E384" s="483" t="str">
        <f t="shared" si="9"/>
        <v>萩市弥富下3998</v>
      </c>
      <c r="F384" s="483" t="s">
        <v>1136</v>
      </c>
      <c r="G384" s="515">
        <v>38417</v>
      </c>
      <c r="H384" s="483" t="s">
        <v>1852</v>
      </c>
      <c r="I384" s="376" t="s">
        <v>424</v>
      </c>
      <c r="J384" s="494" t="s">
        <v>4099</v>
      </c>
      <c r="K384" s="486" t="s">
        <v>2524</v>
      </c>
      <c r="L384" s="486" t="s">
        <v>3295</v>
      </c>
      <c r="M384" s="483" t="s">
        <v>4832</v>
      </c>
      <c r="N384" s="483" t="s">
        <v>4831</v>
      </c>
      <c r="O384" s="307" t="s">
        <v>234</v>
      </c>
      <c r="P384" s="308" t="s">
        <v>510</v>
      </c>
      <c r="Q384" s="150"/>
      <c r="R384" s="148"/>
      <c r="S384" s="148"/>
      <c r="T384" s="151"/>
      <c r="U384" s="151"/>
      <c r="V384" s="151"/>
      <c r="W384" s="148"/>
      <c r="X384" s="148"/>
      <c r="AA384" s="153"/>
      <c r="AB384" s="153"/>
      <c r="AC384" s="153"/>
      <c r="AD384" s="153"/>
      <c r="AE384" s="148"/>
      <c r="AF384" s="148"/>
      <c r="AG384" s="149"/>
      <c r="AH384" s="150"/>
      <c r="AI384" s="148"/>
      <c r="AJ384" s="148"/>
      <c r="AK384" s="151"/>
      <c r="AL384" s="151"/>
      <c r="AM384" s="151"/>
      <c r="AN384" s="148"/>
      <c r="AO384" s="148"/>
      <c r="AR384" s="153"/>
      <c r="AS384" s="153"/>
      <c r="AT384" s="153"/>
      <c r="AU384" s="153"/>
      <c r="AV384" s="148"/>
      <c r="AW384" s="148"/>
      <c r="AX384" s="149"/>
      <c r="AY384" s="150"/>
      <c r="AZ384" s="148"/>
      <c r="BA384" s="148"/>
      <c r="BB384" s="151"/>
      <c r="BC384" s="151"/>
      <c r="BD384" s="151"/>
      <c r="BE384" s="148"/>
      <c r="BF384" s="148"/>
      <c r="BI384" s="153"/>
      <c r="BJ384" s="153"/>
      <c r="BK384" s="153"/>
      <c r="BL384" s="153"/>
      <c r="BM384" s="148"/>
      <c r="BN384" s="148"/>
      <c r="BO384" s="149"/>
      <c r="BP384" s="150"/>
      <c r="BQ384" s="148"/>
      <c r="BR384" s="148"/>
      <c r="BS384" s="151"/>
      <c r="BT384" s="151"/>
      <c r="BU384" s="151"/>
      <c r="BV384" s="148"/>
      <c r="BW384" s="148"/>
      <c r="BZ384" s="153"/>
      <c r="CA384" s="153"/>
      <c r="CB384" s="153"/>
      <c r="CC384" s="153"/>
      <c r="CD384" s="148"/>
      <c r="CE384" s="148"/>
      <c r="CF384" s="149"/>
      <c r="CG384" s="150"/>
      <c r="CH384" s="148"/>
      <c r="CI384" s="148"/>
      <c r="CJ384" s="151"/>
      <c r="CK384" s="151"/>
      <c r="CL384" s="151"/>
      <c r="CM384" s="148"/>
      <c r="CN384" s="148"/>
      <c r="CQ384" s="153"/>
      <c r="CR384" s="153"/>
      <c r="CS384" s="153"/>
      <c r="CT384" s="153"/>
      <c r="CU384" s="148"/>
      <c r="CV384" s="148"/>
      <c r="CW384" s="149"/>
      <c r="CX384" s="150"/>
      <c r="CY384" s="148"/>
      <c r="CZ384" s="148"/>
      <c r="DA384" s="151"/>
      <c r="DB384" s="151"/>
      <c r="DC384" s="151"/>
      <c r="DD384" s="148"/>
      <c r="DE384" s="148"/>
      <c r="DH384" s="153"/>
      <c r="DI384" s="153"/>
      <c r="DJ384" s="153"/>
      <c r="DK384" s="153"/>
      <c r="DL384" s="148"/>
      <c r="DM384" s="148"/>
      <c r="DN384" s="149"/>
      <c r="DO384" s="150"/>
      <c r="DP384" s="148"/>
      <c r="DQ384" s="148"/>
      <c r="DR384" s="151"/>
      <c r="DS384" s="151"/>
      <c r="DT384" s="151"/>
      <c r="DU384" s="148"/>
      <c r="DV384" s="148"/>
      <c r="DY384" s="153"/>
      <c r="DZ384" s="153"/>
      <c r="EA384" s="153"/>
      <c r="EB384" s="153"/>
      <c r="EC384" s="148"/>
      <c r="ED384" s="148"/>
      <c r="EE384" s="149"/>
      <c r="EF384" s="150"/>
      <c r="EG384" s="148"/>
      <c r="EH384" s="148"/>
      <c r="EI384" s="151"/>
      <c r="EJ384" s="151"/>
      <c r="EK384" s="151"/>
      <c r="EL384" s="148"/>
      <c r="EM384" s="148"/>
      <c r="EP384" s="153"/>
      <c r="EQ384" s="153"/>
      <c r="ER384" s="153"/>
      <c r="ES384" s="153"/>
      <c r="ET384" s="148"/>
      <c r="EU384" s="148"/>
      <c r="EV384" s="149"/>
      <c r="EW384" s="150"/>
      <c r="EX384" s="148"/>
      <c r="EY384" s="148"/>
      <c r="EZ384" s="151"/>
      <c r="FA384" s="151"/>
      <c r="FB384" s="151"/>
      <c r="FC384" s="148"/>
      <c r="FD384" s="148"/>
      <c r="FG384" s="153"/>
      <c r="FH384" s="153"/>
      <c r="FI384" s="153"/>
      <c r="FJ384" s="153"/>
      <c r="FK384" s="148"/>
      <c r="FL384" s="148"/>
      <c r="FM384" s="149"/>
      <c r="FN384" s="150"/>
      <c r="FO384" s="148"/>
      <c r="FP384" s="148"/>
      <c r="FQ384" s="151"/>
      <c r="FR384" s="151"/>
      <c r="FS384" s="151"/>
      <c r="FT384" s="148"/>
      <c r="FU384" s="148"/>
      <c r="FX384" s="153"/>
      <c r="FY384" s="153"/>
      <c r="FZ384" s="153"/>
      <c r="GA384" s="153"/>
      <c r="GB384" s="148"/>
      <c r="GC384" s="148"/>
      <c r="GD384" s="149"/>
      <c r="GE384" s="150"/>
      <c r="GF384" s="148"/>
      <c r="GG384" s="148"/>
      <c r="GH384" s="151"/>
      <c r="GI384" s="151"/>
      <c r="GJ384" s="151"/>
      <c r="GK384" s="148"/>
      <c r="GL384" s="148"/>
      <c r="GO384" s="153"/>
      <c r="GP384" s="153"/>
      <c r="GQ384" s="153"/>
      <c r="GR384" s="153"/>
      <c r="GS384" s="148"/>
      <c r="GT384" s="148"/>
      <c r="GU384" s="149"/>
      <c r="GV384" s="150"/>
      <c r="GW384" s="148"/>
      <c r="GX384" s="148"/>
      <c r="GY384" s="151"/>
      <c r="GZ384" s="151"/>
      <c r="HA384" s="151"/>
      <c r="HB384" s="148"/>
      <c r="HC384" s="148"/>
      <c r="HF384" s="153"/>
    </row>
    <row r="385" spans="1:215" s="152" customFormat="1" ht="41.25" customHeight="1">
      <c r="A385" s="375" t="s">
        <v>4830</v>
      </c>
      <c r="B385" s="516" t="s">
        <v>2904</v>
      </c>
      <c r="C385" s="516" t="s">
        <v>4814</v>
      </c>
      <c r="D385" s="516" t="s">
        <v>7026</v>
      </c>
      <c r="E385" s="483" t="str">
        <f t="shared" ref="E385:E445" si="10">L385&amp;M385</f>
        <v>萩市椿3460-2</v>
      </c>
      <c r="F385" s="483" t="s">
        <v>877</v>
      </c>
      <c r="G385" s="515">
        <v>38417</v>
      </c>
      <c r="H385" s="483" t="s">
        <v>1557</v>
      </c>
      <c r="I385" s="376" t="s">
        <v>424</v>
      </c>
      <c r="J385" s="494" t="s">
        <v>4099</v>
      </c>
      <c r="K385" s="486" t="s">
        <v>2524</v>
      </c>
      <c r="L385" s="486" t="s">
        <v>3295</v>
      </c>
      <c r="M385" s="483" t="s">
        <v>1320</v>
      </c>
      <c r="N385" s="483" t="s">
        <v>4829</v>
      </c>
      <c r="O385" s="307" t="s">
        <v>234</v>
      </c>
      <c r="P385" s="308" t="s">
        <v>510</v>
      </c>
      <c r="Q385" s="150"/>
      <c r="R385" s="148"/>
      <c r="S385" s="148"/>
      <c r="T385" s="151"/>
      <c r="U385" s="151"/>
      <c r="V385" s="151"/>
      <c r="W385" s="148"/>
      <c r="X385" s="148"/>
      <c r="AA385" s="153"/>
      <c r="AB385" s="153"/>
      <c r="AC385" s="153"/>
      <c r="AD385" s="153"/>
      <c r="AE385" s="148"/>
      <c r="AF385" s="148"/>
      <c r="AG385" s="149"/>
      <c r="AH385" s="150"/>
      <c r="AI385" s="148"/>
      <c r="AJ385" s="148"/>
      <c r="AK385" s="151"/>
      <c r="AL385" s="151"/>
      <c r="AM385" s="151"/>
      <c r="AN385" s="148"/>
      <c r="AO385" s="148"/>
      <c r="AR385" s="153"/>
      <c r="AS385" s="153"/>
      <c r="AT385" s="153"/>
      <c r="AU385" s="153"/>
      <c r="AV385" s="148"/>
      <c r="AW385" s="148"/>
      <c r="AX385" s="149"/>
      <c r="AY385" s="150"/>
      <c r="AZ385" s="148"/>
      <c r="BA385" s="148"/>
      <c r="BB385" s="151"/>
      <c r="BC385" s="151"/>
      <c r="BD385" s="151"/>
      <c r="BE385" s="148"/>
      <c r="BF385" s="148"/>
      <c r="BI385" s="153"/>
      <c r="BJ385" s="153"/>
      <c r="BK385" s="153"/>
      <c r="BL385" s="153"/>
      <c r="BM385" s="148"/>
      <c r="BN385" s="148"/>
      <c r="BO385" s="149"/>
      <c r="BP385" s="150"/>
      <c r="BQ385" s="148"/>
      <c r="BR385" s="148"/>
      <c r="BS385" s="151"/>
      <c r="BT385" s="151"/>
      <c r="BU385" s="151"/>
      <c r="BV385" s="148"/>
      <c r="BW385" s="148"/>
      <c r="BZ385" s="153"/>
      <c r="CA385" s="153"/>
      <c r="CB385" s="153"/>
      <c r="CC385" s="153"/>
      <c r="CD385" s="148"/>
      <c r="CE385" s="148"/>
      <c r="CF385" s="149"/>
      <c r="CG385" s="150"/>
      <c r="CH385" s="148"/>
      <c r="CI385" s="148"/>
      <c r="CJ385" s="151"/>
      <c r="CK385" s="151"/>
      <c r="CL385" s="151"/>
      <c r="CM385" s="148"/>
      <c r="CN385" s="148"/>
      <c r="CQ385" s="153"/>
      <c r="CR385" s="153"/>
      <c r="CS385" s="153"/>
      <c r="CT385" s="153"/>
      <c r="CU385" s="148"/>
      <c r="CV385" s="148"/>
      <c r="CW385" s="149"/>
      <c r="CX385" s="150"/>
      <c r="CY385" s="148"/>
      <c r="CZ385" s="148"/>
      <c r="DA385" s="151"/>
      <c r="DB385" s="151"/>
      <c r="DC385" s="151"/>
      <c r="DD385" s="148"/>
      <c r="DE385" s="148"/>
      <c r="DH385" s="153"/>
      <c r="DI385" s="153"/>
      <c r="DJ385" s="153"/>
      <c r="DK385" s="153"/>
      <c r="DL385" s="148"/>
      <c r="DM385" s="148"/>
      <c r="DN385" s="149"/>
      <c r="DO385" s="150"/>
      <c r="DP385" s="148"/>
      <c r="DQ385" s="148"/>
      <c r="DR385" s="151"/>
      <c r="DS385" s="151"/>
      <c r="DT385" s="151"/>
      <c r="DU385" s="148"/>
      <c r="DV385" s="148"/>
      <c r="DY385" s="153"/>
      <c r="DZ385" s="153"/>
      <c r="EA385" s="153"/>
      <c r="EB385" s="153"/>
      <c r="EC385" s="148"/>
      <c r="ED385" s="148"/>
      <c r="EE385" s="149"/>
      <c r="EF385" s="150"/>
      <c r="EG385" s="148"/>
      <c r="EH385" s="148"/>
      <c r="EI385" s="151"/>
      <c r="EJ385" s="151"/>
      <c r="EK385" s="151"/>
      <c r="EL385" s="148"/>
      <c r="EM385" s="148"/>
      <c r="EP385" s="153"/>
      <c r="EQ385" s="153"/>
      <c r="ER385" s="153"/>
      <c r="ES385" s="153"/>
      <c r="ET385" s="148"/>
      <c r="EU385" s="148"/>
      <c r="EV385" s="149"/>
      <c r="EW385" s="150"/>
      <c r="EX385" s="148"/>
      <c r="EY385" s="148"/>
      <c r="EZ385" s="151"/>
      <c r="FA385" s="151"/>
      <c r="FB385" s="151"/>
      <c r="FC385" s="148"/>
      <c r="FD385" s="148"/>
      <c r="FG385" s="153"/>
      <c r="FH385" s="153"/>
      <c r="FI385" s="153"/>
      <c r="FJ385" s="153"/>
      <c r="FK385" s="148"/>
      <c r="FL385" s="148"/>
      <c r="FM385" s="149"/>
      <c r="FN385" s="150"/>
      <c r="FO385" s="148"/>
      <c r="FP385" s="148"/>
      <c r="FQ385" s="151"/>
      <c r="FR385" s="151"/>
      <c r="FS385" s="151"/>
      <c r="FT385" s="148"/>
      <c r="FU385" s="148"/>
      <c r="FX385" s="153"/>
      <c r="FY385" s="153"/>
      <c r="FZ385" s="153"/>
      <c r="GA385" s="153"/>
      <c r="GB385" s="148"/>
      <c r="GC385" s="148"/>
      <c r="GD385" s="149"/>
      <c r="GE385" s="150"/>
      <c r="GF385" s="148"/>
      <c r="GG385" s="148"/>
      <c r="GH385" s="151"/>
      <c r="GI385" s="151"/>
      <c r="GJ385" s="151"/>
      <c r="GK385" s="148"/>
      <c r="GL385" s="148"/>
      <c r="GO385" s="153"/>
      <c r="GP385" s="153"/>
      <c r="GQ385" s="153"/>
      <c r="GR385" s="153"/>
      <c r="GS385" s="148"/>
      <c r="GT385" s="148"/>
      <c r="GU385" s="149"/>
      <c r="GV385" s="150"/>
      <c r="GW385" s="148"/>
      <c r="GX385" s="148"/>
      <c r="GY385" s="151"/>
      <c r="GZ385" s="151"/>
      <c r="HA385" s="151"/>
      <c r="HB385" s="148"/>
      <c r="HC385" s="148"/>
      <c r="HF385" s="153"/>
    </row>
    <row r="386" spans="1:215" s="152" customFormat="1" ht="41.25" customHeight="1">
      <c r="A386" s="375" t="s">
        <v>4828</v>
      </c>
      <c r="B386" s="516" t="s">
        <v>2905</v>
      </c>
      <c r="C386" s="516" t="s">
        <v>4827</v>
      </c>
      <c r="D386" s="516" t="s">
        <v>3080</v>
      </c>
      <c r="E386" s="483" t="str">
        <f t="shared" si="10"/>
        <v>萩市三見3852-1</v>
      </c>
      <c r="F386" s="483" t="s">
        <v>1137</v>
      </c>
      <c r="G386" s="515">
        <v>38417</v>
      </c>
      <c r="H386" s="483" t="s">
        <v>1853</v>
      </c>
      <c r="I386" s="376" t="s">
        <v>424</v>
      </c>
      <c r="J386" s="494" t="s">
        <v>4099</v>
      </c>
      <c r="K386" s="486" t="s">
        <v>2524</v>
      </c>
      <c r="L386" s="486" t="s">
        <v>3295</v>
      </c>
      <c r="M386" s="483" t="s">
        <v>1321</v>
      </c>
      <c r="N386" s="483" t="s">
        <v>4826</v>
      </c>
      <c r="O386" s="307" t="s">
        <v>234</v>
      </c>
      <c r="P386" s="308" t="s">
        <v>510</v>
      </c>
      <c r="Q386" s="150"/>
      <c r="R386" s="148"/>
      <c r="S386" s="148"/>
      <c r="T386" s="151"/>
      <c r="U386" s="151"/>
      <c r="V386" s="151"/>
      <c r="W386" s="148"/>
      <c r="X386" s="148"/>
      <c r="AA386" s="153"/>
      <c r="AB386" s="153"/>
      <c r="AC386" s="153"/>
      <c r="AD386" s="153"/>
      <c r="AE386" s="148"/>
      <c r="AF386" s="148"/>
      <c r="AG386" s="149"/>
      <c r="AH386" s="150"/>
      <c r="AI386" s="148"/>
      <c r="AJ386" s="148"/>
      <c r="AK386" s="151"/>
      <c r="AL386" s="151"/>
      <c r="AM386" s="151"/>
      <c r="AN386" s="148"/>
      <c r="AO386" s="148"/>
      <c r="AR386" s="153"/>
      <c r="AS386" s="153"/>
      <c r="AT386" s="153"/>
      <c r="AU386" s="153"/>
      <c r="AV386" s="148"/>
      <c r="AW386" s="148"/>
      <c r="AX386" s="149"/>
      <c r="AY386" s="150"/>
      <c r="AZ386" s="148"/>
      <c r="BA386" s="148"/>
      <c r="BB386" s="151"/>
      <c r="BC386" s="151"/>
      <c r="BD386" s="151"/>
      <c r="BE386" s="148"/>
      <c r="BF386" s="148"/>
      <c r="BI386" s="153"/>
      <c r="BJ386" s="153"/>
      <c r="BK386" s="153"/>
      <c r="BL386" s="153"/>
      <c r="BM386" s="148"/>
      <c r="BN386" s="148"/>
      <c r="BO386" s="149"/>
      <c r="BP386" s="150"/>
      <c r="BQ386" s="148"/>
      <c r="BR386" s="148"/>
      <c r="BS386" s="151"/>
      <c r="BT386" s="151"/>
      <c r="BU386" s="151"/>
      <c r="BV386" s="148"/>
      <c r="BW386" s="148"/>
      <c r="BZ386" s="153"/>
      <c r="CA386" s="153"/>
      <c r="CB386" s="153"/>
      <c r="CC386" s="153"/>
      <c r="CD386" s="148"/>
      <c r="CE386" s="148"/>
      <c r="CF386" s="149"/>
      <c r="CG386" s="150"/>
      <c r="CH386" s="148"/>
      <c r="CI386" s="148"/>
      <c r="CJ386" s="151"/>
      <c r="CK386" s="151"/>
      <c r="CL386" s="151"/>
      <c r="CM386" s="148"/>
      <c r="CN386" s="148"/>
      <c r="CQ386" s="153"/>
      <c r="CR386" s="153"/>
      <c r="CS386" s="153"/>
      <c r="CT386" s="153"/>
      <c r="CU386" s="148"/>
      <c r="CV386" s="148"/>
      <c r="CW386" s="149"/>
      <c r="CX386" s="150"/>
      <c r="CY386" s="148"/>
      <c r="CZ386" s="148"/>
      <c r="DA386" s="151"/>
      <c r="DB386" s="151"/>
      <c r="DC386" s="151"/>
      <c r="DD386" s="148"/>
      <c r="DE386" s="148"/>
      <c r="DH386" s="153"/>
      <c r="DI386" s="153"/>
      <c r="DJ386" s="153"/>
      <c r="DK386" s="153"/>
      <c r="DL386" s="148"/>
      <c r="DM386" s="148"/>
      <c r="DN386" s="149"/>
      <c r="DO386" s="150"/>
      <c r="DP386" s="148"/>
      <c r="DQ386" s="148"/>
      <c r="DR386" s="151"/>
      <c r="DS386" s="151"/>
      <c r="DT386" s="151"/>
      <c r="DU386" s="148"/>
      <c r="DV386" s="148"/>
      <c r="DY386" s="153"/>
      <c r="DZ386" s="153"/>
      <c r="EA386" s="153"/>
      <c r="EB386" s="153"/>
      <c r="EC386" s="148"/>
      <c r="ED386" s="148"/>
      <c r="EE386" s="149"/>
      <c r="EF386" s="150"/>
      <c r="EG386" s="148"/>
      <c r="EH386" s="148"/>
      <c r="EI386" s="151"/>
      <c r="EJ386" s="151"/>
      <c r="EK386" s="151"/>
      <c r="EL386" s="148"/>
      <c r="EM386" s="148"/>
      <c r="EP386" s="153"/>
      <c r="EQ386" s="153"/>
      <c r="ER386" s="153"/>
      <c r="ES386" s="153"/>
      <c r="ET386" s="148"/>
      <c r="EU386" s="148"/>
      <c r="EV386" s="149"/>
      <c r="EW386" s="150"/>
      <c r="EX386" s="148"/>
      <c r="EY386" s="148"/>
      <c r="EZ386" s="151"/>
      <c r="FA386" s="151"/>
      <c r="FB386" s="151"/>
      <c r="FC386" s="148"/>
      <c r="FD386" s="148"/>
      <c r="FG386" s="153"/>
      <c r="FH386" s="153"/>
      <c r="FI386" s="153"/>
      <c r="FJ386" s="153"/>
      <c r="FK386" s="148"/>
      <c r="FL386" s="148"/>
      <c r="FM386" s="149"/>
      <c r="FN386" s="150"/>
      <c r="FO386" s="148"/>
      <c r="FP386" s="148"/>
      <c r="FQ386" s="151"/>
      <c r="FR386" s="151"/>
      <c r="FS386" s="151"/>
      <c r="FT386" s="148"/>
      <c r="FU386" s="148"/>
      <c r="FX386" s="153"/>
      <c r="FY386" s="153"/>
      <c r="FZ386" s="153"/>
      <c r="GA386" s="153"/>
      <c r="GB386" s="148"/>
      <c r="GC386" s="148"/>
      <c r="GD386" s="149"/>
      <c r="GE386" s="150"/>
      <c r="GF386" s="148"/>
      <c r="GG386" s="148"/>
      <c r="GH386" s="151"/>
      <c r="GI386" s="151"/>
      <c r="GJ386" s="151"/>
      <c r="GK386" s="148"/>
      <c r="GL386" s="148"/>
      <c r="GO386" s="153"/>
      <c r="GP386" s="153"/>
      <c r="GQ386" s="153"/>
      <c r="GR386" s="153"/>
      <c r="GS386" s="148"/>
      <c r="GT386" s="148"/>
      <c r="GU386" s="149"/>
      <c r="GV386" s="150"/>
      <c r="GW386" s="148"/>
      <c r="GX386" s="148"/>
      <c r="GY386" s="151"/>
      <c r="GZ386" s="151"/>
      <c r="HA386" s="151"/>
      <c r="HB386" s="148"/>
      <c r="HC386" s="148"/>
      <c r="HF386" s="153"/>
    </row>
    <row r="387" spans="1:215" s="152" customFormat="1" ht="41.25" customHeight="1">
      <c r="A387" s="375" t="s">
        <v>4825</v>
      </c>
      <c r="B387" s="516" t="s">
        <v>2904</v>
      </c>
      <c r="C387" s="516" t="s">
        <v>4814</v>
      </c>
      <c r="D387" s="516" t="s">
        <v>9037</v>
      </c>
      <c r="E387" s="483" t="str">
        <f t="shared" si="10"/>
        <v>萩市見島35-1</v>
      </c>
      <c r="F387" s="483" t="s">
        <v>1138</v>
      </c>
      <c r="G387" s="515">
        <v>38417</v>
      </c>
      <c r="H387" s="483" t="s">
        <v>1854</v>
      </c>
      <c r="I387" s="237" t="s">
        <v>2995</v>
      </c>
      <c r="J387" s="494" t="s">
        <v>4099</v>
      </c>
      <c r="K387" s="486" t="s">
        <v>2524</v>
      </c>
      <c r="L387" s="486" t="s">
        <v>3295</v>
      </c>
      <c r="M387" s="483" t="s">
        <v>1322</v>
      </c>
      <c r="N387" s="483" t="s">
        <v>4824</v>
      </c>
      <c r="O387" s="307" t="s">
        <v>234</v>
      </c>
      <c r="P387" s="308" t="s">
        <v>510</v>
      </c>
      <c r="Q387" s="150"/>
      <c r="R387" s="148"/>
      <c r="S387" s="148"/>
      <c r="T387" s="151"/>
      <c r="U387" s="151"/>
      <c r="V387" s="151"/>
      <c r="W387" s="148"/>
      <c r="X387" s="148"/>
      <c r="AA387" s="153"/>
      <c r="AB387" s="153"/>
      <c r="AC387" s="153"/>
      <c r="AD387" s="153"/>
      <c r="AE387" s="148"/>
      <c r="AF387" s="148"/>
      <c r="AG387" s="149"/>
      <c r="AH387" s="150"/>
      <c r="AI387" s="148"/>
      <c r="AJ387" s="148"/>
      <c r="AK387" s="151"/>
      <c r="AL387" s="151"/>
      <c r="AM387" s="151"/>
      <c r="AN387" s="148"/>
      <c r="AO387" s="148"/>
      <c r="AR387" s="153"/>
      <c r="AS387" s="153"/>
      <c r="AT387" s="153"/>
      <c r="AU387" s="153"/>
      <c r="AV387" s="148"/>
      <c r="AW387" s="148"/>
      <c r="AX387" s="149"/>
      <c r="AY387" s="150"/>
      <c r="AZ387" s="148"/>
      <c r="BA387" s="148"/>
      <c r="BB387" s="151"/>
      <c r="BC387" s="151"/>
      <c r="BD387" s="151"/>
      <c r="BE387" s="148"/>
      <c r="BF387" s="148"/>
      <c r="BI387" s="153"/>
      <c r="BJ387" s="153"/>
      <c r="BK387" s="153"/>
      <c r="BL387" s="153"/>
      <c r="BM387" s="148"/>
      <c r="BN387" s="148"/>
      <c r="BO387" s="149"/>
      <c r="BP387" s="150"/>
      <c r="BQ387" s="148"/>
      <c r="BR387" s="148"/>
      <c r="BS387" s="151"/>
      <c r="BT387" s="151"/>
      <c r="BU387" s="151"/>
      <c r="BV387" s="148"/>
      <c r="BW387" s="148"/>
      <c r="BZ387" s="153"/>
      <c r="CA387" s="153"/>
      <c r="CB387" s="153"/>
      <c r="CC387" s="153"/>
      <c r="CD387" s="148"/>
      <c r="CE387" s="148"/>
      <c r="CF387" s="149"/>
      <c r="CG387" s="150"/>
      <c r="CH387" s="148"/>
      <c r="CI387" s="148"/>
      <c r="CJ387" s="151"/>
      <c r="CK387" s="151"/>
      <c r="CL387" s="151"/>
      <c r="CM387" s="148"/>
      <c r="CN387" s="148"/>
      <c r="CQ387" s="153"/>
      <c r="CR387" s="153"/>
      <c r="CS387" s="153"/>
      <c r="CT387" s="153"/>
      <c r="CU387" s="148"/>
      <c r="CV387" s="148"/>
      <c r="CW387" s="149"/>
      <c r="CX387" s="150"/>
      <c r="CY387" s="148"/>
      <c r="CZ387" s="148"/>
      <c r="DA387" s="151"/>
      <c r="DB387" s="151"/>
      <c r="DC387" s="151"/>
      <c r="DD387" s="148"/>
      <c r="DE387" s="148"/>
      <c r="DH387" s="153"/>
      <c r="DI387" s="153"/>
      <c r="DJ387" s="153"/>
      <c r="DK387" s="153"/>
      <c r="DL387" s="148"/>
      <c r="DM387" s="148"/>
      <c r="DN387" s="149"/>
      <c r="DO387" s="150"/>
      <c r="DP387" s="148"/>
      <c r="DQ387" s="148"/>
      <c r="DR387" s="151"/>
      <c r="DS387" s="151"/>
      <c r="DT387" s="151"/>
      <c r="DU387" s="148"/>
      <c r="DV387" s="148"/>
      <c r="DY387" s="153"/>
      <c r="DZ387" s="153"/>
      <c r="EA387" s="153"/>
      <c r="EB387" s="153"/>
      <c r="EC387" s="148"/>
      <c r="ED387" s="148"/>
      <c r="EE387" s="149"/>
      <c r="EF387" s="150"/>
      <c r="EG387" s="148"/>
      <c r="EH387" s="148"/>
      <c r="EI387" s="151"/>
      <c r="EJ387" s="151"/>
      <c r="EK387" s="151"/>
      <c r="EL387" s="148"/>
      <c r="EM387" s="148"/>
      <c r="EP387" s="153"/>
      <c r="EQ387" s="153"/>
      <c r="ER387" s="153"/>
      <c r="ES387" s="153"/>
      <c r="ET387" s="148"/>
      <c r="EU387" s="148"/>
      <c r="EV387" s="149"/>
      <c r="EW387" s="150"/>
      <c r="EX387" s="148"/>
      <c r="EY387" s="148"/>
      <c r="EZ387" s="151"/>
      <c r="FA387" s="151"/>
      <c r="FB387" s="151"/>
      <c r="FC387" s="148"/>
      <c r="FD387" s="148"/>
      <c r="FG387" s="153"/>
      <c r="FH387" s="153"/>
      <c r="FI387" s="153"/>
      <c r="FJ387" s="153"/>
      <c r="FK387" s="148"/>
      <c r="FL387" s="148"/>
      <c r="FM387" s="149"/>
      <c r="FN387" s="150"/>
      <c r="FO387" s="148"/>
      <c r="FP387" s="148"/>
      <c r="FQ387" s="151"/>
      <c r="FR387" s="151"/>
      <c r="FS387" s="151"/>
      <c r="FT387" s="148"/>
      <c r="FU387" s="148"/>
      <c r="FX387" s="153"/>
      <c r="FY387" s="153"/>
      <c r="FZ387" s="153"/>
      <c r="GA387" s="153"/>
      <c r="GB387" s="148"/>
      <c r="GC387" s="148"/>
      <c r="GD387" s="149"/>
      <c r="GE387" s="150"/>
      <c r="GF387" s="148"/>
      <c r="GG387" s="148"/>
      <c r="GH387" s="151"/>
      <c r="GI387" s="151"/>
      <c r="GJ387" s="151"/>
      <c r="GK387" s="148"/>
      <c r="GL387" s="148"/>
      <c r="GO387" s="153"/>
      <c r="GP387" s="153"/>
      <c r="GQ387" s="153"/>
      <c r="GR387" s="153"/>
      <c r="GS387" s="148"/>
      <c r="GT387" s="148"/>
      <c r="GU387" s="149"/>
      <c r="GV387" s="150"/>
      <c r="GW387" s="148"/>
      <c r="GX387" s="148"/>
      <c r="GY387" s="151"/>
      <c r="GZ387" s="151"/>
      <c r="HA387" s="151"/>
      <c r="HB387" s="148"/>
      <c r="HC387" s="148"/>
      <c r="HF387" s="153"/>
    </row>
    <row r="388" spans="1:215" s="152" customFormat="1" ht="41.25" customHeight="1">
      <c r="A388" s="375" t="s">
        <v>4823</v>
      </c>
      <c r="B388" s="516" t="s">
        <v>2904</v>
      </c>
      <c r="C388" s="516" t="s">
        <v>4814</v>
      </c>
      <c r="D388" s="516" t="s">
        <v>3496</v>
      </c>
      <c r="E388" s="483" t="str">
        <f t="shared" si="10"/>
        <v>萩市椿東315-6</v>
      </c>
      <c r="F388" s="483" t="s">
        <v>1139</v>
      </c>
      <c r="G388" s="515">
        <v>38443</v>
      </c>
      <c r="H388" s="483" t="s">
        <v>1855</v>
      </c>
      <c r="I388" s="376" t="s">
        <v>424</v>
      </c>
      <c r="J388" s="494" t="s">
        <v>4099</v>
      </c>
      <c r="K388" s="486" t="s">
        <v>2524</v>
      </c>
      <c r="L388" s="486" t="s">
        <v>3295</v>
      </c>
      <c r="M388" s="483" t="s">
        <v>1323</v>
      </c>
      <c r="N388" s="483" t="s">
        <v>4822</v>
      </c>
      <c r="O388" s="307" t="s">
        <v>234</v>
      </c>
      <c r="P388" s="308" t="s">
        <v>510</v>
      </c>
      <c r="Q388" s="150"/>
      <c r="R388" s="148"/>
      <c r="S388" s="148"/>
      <c r="T388" s="151"/>
      <c r="U388" s="151"/>
      <c r="V388" s="151"/>
      <c r="W388" s="148"/>
      <c r="X388" s="148"/>
      <c r="AA388" s="153"/>
      <c r="AB388" s="153"/>
      <c r="AC388" s="153"/>
      <c r="AD388" s="153"/>
      <c r="AE388" s="148"/>
      <c r="AF388" s="148"/>
      <c r="AG388" s="149"/>
      <c r="AH388" s="150"/>
      <c r="AI388" s="148"/>
      <c r="AJ388" s="148"/>
      <c r="AK388" s="151"/>
      <c r="AL388" s="151"/>
      <c r="AM388" s="151"/>
      <c r="AN388" s="148"/>
      <c r="AO388" s="148"/>
      <c r="AR388" s="153"/>
      <c r="AS388" s="153"/>
      <c r="AT388" s="153"/>
      <c r="AU388" s="153"/>
      <c r="AV388" s="148"/>
      <c r="AW388" s="148"/>
      <c r="AX388" s="149"/>
      <c r="AY388" s="150"/>
      <c r="AZ388" s="148"/>
      <c r="BA388" s="148"/>
      <c r="BB388" s="151"/>
      <c r="BC388" s="151"/>
      <c r="BD388" s="151"/>
      <c r="BE388" s="148"/>
      <c r="BF388" s="148"/>
      <c r="BI388" s="153"/>
      <c r="BJ388" s="153"/>
      <c r="BK388" s="153"/>
      <c r="BL388" s="153"/>
      <c r="BM388" s="148"/>
      <c r="BN388" s="148"/>
      <c r="BO388" s="149"/>
      <c r="BP388" s="150"/>
      <c r="BQ388" s="148"/>
      <c r="BR388" s="148"/>
      <c r="BS388" s="151"/>
      <c r="BT388" s="151"/>
      <c r="BU388" s="151"/>
      <c r="BV388" s="148"/>
      <c r="BW388" s="148"/>
      <c r="BZ388" s="153"/>
      <c r="CA388" s="153"/>
      <c r="CB388" s="153"/>
      <c r="CC388" s="153"/>
      <c r="CD388" s="148"/>
      <c r="CE388" s="148"/>
      <c r="CF388" s="149"/>
      <c r="CG388" s="150"/>
      <c r="CH388" s="148"/>
      <c r="CI388" s="148"/>
      <c r="CJ388" s="151"/>
      <c r="CK388" s="151"/>
      <c r="CL388" s="151"/>
      <c r="CM388" s="148"/>
      <c r="CN388" s="148"/>
      <c r="CQ388" s="153"/>
      <c r="CR388" s="153"/>
      <c r="CS388" s="153"/>
      <c r="CT388" s="153"/>
      <c r="CU388" s="148"/>
      <c r="CV388" s="148"/>
      <c r="CW388" s="149"/>
      <c r="CX388" s="150"/>
      <c r="CY388" s="148"/>
      <c r="CZ388" s="148"/>
      <c r="DA388" s="151"/>
      <c r="DB388" s="151"/>
      <c r="DC388" s="151"/>
      <c r="DD388" s="148"/>
      <c r="DE388" s="148"/>
      <c r="DH388" s="153"/>
      <c r="DI388" s="153"/>
      <c r="DJ388" s="153"/>
      <c r="DK388" s="153"/>
      <c r="DL388" s="148"/>
      <c r="DM388" s="148"/>
      <c r="DN388" s="149"/>
      <c r="DO388" s="150"/>
      <c r="DP388" s="148"/>
      <c r="DQ388" s="148"/>
      <c r="DR388" s="151"/>
      <c r="DS388" s="151"/>
      <c r="DT388" s="151"/>
      <c r="DU388" s="148"/>
      <c r="DV388" s="148"/>
      <c r="DY388" s="153"/>
      <c r="DZ388" s="153"/>
      <c r="EA388" s="153"/>
      <c r="EB388" s="153"/>
      <c r="EC388" s="148"/>
      <c r="ED388" s="148"/>
      <c r="EE388" s="149"/>
      <c r="EF388" s="150"/>
      <c r="EG388" s="148"/>
      <c r="EH388" s="148"/>
      <c r="EI388" s="151"/>
      <c r="EJ388" s="151"/>
      <c r="EK388" s="151"/>
      <c r="EL388" s="148"/>
      <c r="EM388" s="148"/>
      <c r="EP388" s="153"/>
      <c r="EQ388" s="153"/>
      <c r="ER388" s="153"/>
      <c r="ES388" s="153"/>
      <c r="ET388" s="148"/>
      <c r="EU388" s="148"/>
      <c r="EV388" s="149"/>
      <c r="EW388" s="150"/>
      <c r="EX388" s="148"/>
      <c r="EY388" s="148"/>
      <c r="EZ388" s="151"/>
      <c r="FA388" s="151"/>
      <c r="FB388" s="151"/>
      <c r="FC388" s="148"/>
      <c r="FD388" s="148"/>
      <c r="FG388" s="153"/>
      <c r="FH388" s="153"/>
      <c r="FI388" s="153"/>
      <c r="FJ388" s="153"/>
      <c r="FK388" s="148"/>
      <c r="FL388" s="148"/>
      <c r="FM388" s="149"/>
      <c r="FN388" s="150"/>
      <c r="FO388" s="148"/>
      <c r="FP388" s="148"/>
      <c r="FQ388" s="151"/>
      <c r="FR388" s="151"/>
      <c r="FS388" s="151"/>
      <c r="FT388" s="148"/>
      <c r="FU388" s="148"/>
      <c r="FX388" s="153"/>
      <c r="FY388" s="153"/>
      <c r="FZ388" s="153"/>
      <c r="GA388" s="153"/>
      <c r="GB388" s="148"/>
      <c r="GC388" s="148"/>
      <c r="GD388" s="149"/>
      <c r="GE388" s="150"/>
      <c r="GF388" s="148"/>
      <c r="GG388" s="148"/>
      <c r="GH388" s="151"/>
      <c r="GI388" s="151"/>
      <c r="GJ388" s="151"/>
      <c r="GK388" s="148"/>
      <c r="GL388" s="148"/>
      <c r="GO388" s="153"/>
      <c r="GP388" s="153"/>
      <c r="GQ388" s="153"/>
      <c r="GR388" s="153"/>
      <c r="GS388" s="148"/>
      <c r="GT388" s="148"/>
      <c r="GU388" s="149"/>
      <c r="GV388" s="150"/>
      <c r="GW388" s="148"/>
      <c r="GX388" s="148"/>
      <c r="GY388" s="151"/>
      <c r="GZ388" s="151"/>
      <c r="HA388" s="151"/>
      <c r="HB388" s="148"/>
      <c r="HC388" s="148"/>
      <c r="HF388" s="153"/>
    </row>
    <row r="389" spans="1:215" s="152" customFormat="1" ht="41.25" customHeight="1">
      <c r="A389" s="375" t="s">
        <v>4821</v>
      </c>
      <c r="B389" s="516" t="s">
        <v>4820</v>
      </c>
      <c r="C389" s="516" t="s">
        <v>4812</v>
      </c>
      <c r="D389" s="516" t="s">
        <v>7027</v>
      </c>
      <c r="E389" s="483" t="str">
        <f t="shared" si="10"/>
        <v>萩市下五間町49</v>
      </c>
      <c r="F389" s="483" t="s">
        <v>1141</v>
      </c>
      <c r="G389" s="515">
        <v>38534</v>
      </c>
      <c r="H389" s="483" t="s">
        <v>1857</v>
      </c>
      <c r="I389" s="376" t="s">
        <v>424</v>
      </c>
      <c r="J389" s="494" t="s">
        <v>4099</v>
      </c>
      <c r="K389" s="486" t="s">
        <v>2524</v>
      </c>
      <c r="L389" s="486" t="s">
        <v>3295</v>
      </c>
      <c r="M389" s="483" t="s">
        <v>4819</v>
      </c>
      <c r="N389" s="483" t="s">
        <v>4818</v>
      </c>
      <c r="O389" s="307" t="s">
        <v>234</v>
      </c>
      <c r="P389" s="308" t="s">
        <v>3400</v>
      </c>
      <c r="Q389" s="150"/>
      <c r="R389" s="148"/>
      <c r="S389" s="148"/>
      <c r="T389" s="151"/>
      <c r="U389" s="151"/>
      <c r="V389" s="151"/>
      <c r="W389" s="148"/>
      <c r="X389" s="148"/>
      <c r="AA389" s="153"/>
      <c r="AB389" s="153"/>
      <c r="AC389" s="153"/>
      <c r="AD389" s="153"/>
      <c r="AE389" s="148"/>
      <c r="AF389" s="148"/>
      <c r="AG389" s="149"/>
      <c r="AH389" s="150"/>
      <c r="AI389" s="148"/>
      <c r="AJ389" s="148"/>
      <c r="AK389" s="151"/>
      <c r="AL389" s="151"/>
      <c r="AM389" s="151"/>
      <c r="AN389" s="148"/>
      <c r="AO389" s="148"/>
      <c r="AR389" s="153"/>
      <c r="AS389" s="153"/>
      <c r="AT389" s="153"/>
      <c r="AU389" s="153"/>
      <c r="AV389" s="148"/>
      <c r="AW389" s="148"/>
      <c r="AX389" s="149"/>
      <c r="AY389" s="150"/>
      <c r="AZ389" s="148"/>
      <c r="BA389" s="148"/>
      <c r="BB389" s="151"/>
      <c r="BC389" s="151"/>
      <c r="BD389" s="151"/>
      <c r="BE389" s="148"/>
      <c r="BF389" s="148"/>
      <c r="BI389" s="153"/>
      <c r="BJ389" s="153"/>
      <c r="BK389" s="153"/>
      <c r="BL389" s="153"/>
      <c r="BM389" s="148"/>
      <c r="BN389" s="148"/>
      <c r="BO389" s="149"/>
      <c r="BP389" s="150"/>
      <c r="BQ389" s="148"/>
      <c r="BR389" s="148"/>
      <c r="BS389" s="151"/>
      <c r="BT389" s="151"/>
      <c r="BU389" s="151"/>
      <c r="BV389" s="148"/>
      <c r="BW389" s="148"/>
      <c r="BZ389" s="153"/>
      <c r="CA389" s="153"/>
      <c r="CB389" s="153"/>
      <c r="CC389" s="153"/>
      <c r="CD389" s="148"/>
      <c r="CE389" s="148"/>
      <c r="CF389" s="149"/>
      <c r="CG389" s="150"/>
      <c r="CH389" s="148"/>
      <c r="CI389" s="148"/>
      <c r="CJ389" s="151"/>
      <c r="CK389" s="151"/>
      <c r="CL389" s="151"/>
      <c r="CM389" s="148"/>
      <c r="CN389" s="148"/>
      <c r="CQ389" s="153"/>
      <c r="CR389" s="153"/>
      <c r="CS389" s="153"/>
      <c r="CT389" s="153"/>
      <c r="CU389" s="148"/>
      <c r="CV389" s="148"/>
      <c r="CW389" s="149"/>
      <c r="CX389" s="150"/>
      <c r="CY389" s="148"/>
      <c r="CZ389" s="148"/>
      <c r="DA389" s="151"/>
      <c r="DB389" s="151"/>
      <c r="DC389" s="151"/>
      <c r="DD389" s="148"/>
      <c r="DE389" s="148"/>
      <c r="DH389" s="153"/>
      <c r="DI389" s="153"/>
      <c r="DJ389" s="153"/>
      <c r="DK389" s="153"/>
      <c r="DL389" s="148"/>
      <c r="DM389" s="148"/>
      <c r="DN389" s="149"/>
      <c r="DO389" s="150"/>
      <c r="DP389" s="148"/>
      <c r="DQ389" s="148"/>
      <c r="DR389" s="151"/>
      <c r="DS389" s="151"/>
      <c r="DT389" s="151"/>
      <c r="DU389" s="148"/>
      <c r="DV389" s="148"/>
      <c r="DY389" s="153"/>
      <c r="DZ389" s="153"/>
      <c r="EA389" s="153"/>
      <c r="EB389" s="153"/>
      <c r="EC389" s="148"/>
      <c r="ED389" s="148"/>
      <c r="EE389" s="149"/>
      <c r="EF389" s="150"/>
      <c r="EG389" s="148"/>
      <c r="EH389" s="148"/>
      <c r="EI389" s="151"/>
      <c r="EJ389" s="151"/>
      <c r="EK389" s="151"/>
      <c r="EL389" s="148"/>
      <c r="EM389" s="148"/>
      <c r="EP389" s="153"/>
      <c r="EQ389" s="153"/>
      <c r="ER389" s="153"/>
      <c r="ES389" s="153"/>
      <c r="ET389" s="148"/>
      <c r="EU389" s="148"/>
      <c r="EV389" s="149"/>
      <c r="EW389" s="150"/>
      <c r="EX389" s="148"/>
      <c r="EY389" s="148"/>
      <c r="EZ389" s="151"/>
      <c r="FA389" s="151"/>
      <c r="FB389" s="151"/>
      <c r="FC389" s="148"/>
      <c r="FD389" s="148"/>
      <c r="FG389" s="153"/>
      <c r="FH389" s="153"/>
      <c r="FI389" s="153"/>
      <c r="FJ389" s="153"/>
      <c r="FK389" s="148"/>
      <c r="FL389" s="148"/>
      <c r="FM389" s="149"/>
      <c r="FN389" s="150"/>
      <c r="FO389" s="148"/>
      <c r="FP389" s="148"/>
      <c r="FQ389" s="151"/>
      <c r="FR389" s="151"/>
      <c r="FS389" s="151"/>
      <c r="FT389" s="148"/>
      <c r="FU389" s="148"/>
      <c r="FX389" s="153"/>
      <c r="FY389" s="153"/>
      <c r="FZ389" s="153"/>
      <c r="GA389" s="153"/>
      <c r="GB389" s="148"/>
      <c r="GC389" s="148"/>
      <c r="GD389" s="149"/>
      <c r="GE389" s="150"/>
      <c r="GF389" s="148"/>
      <c r="GG389" s="148"/>
      <c r="GH389" s="151"/>
      <c r="GI389" s="151"/>
      <c r="GJ389" s="151"/>
      <c r="GK389" s="148"/>
      <c r="GL389" s="148"/>
      <c r="GO389" s="153"/>
      <c r="GP389" s="153"/>
      <c r="GQ389" s="153"/>
      <c r="GR389" s="153"/>
      <c r="GS389" s="148"/>
      <c r="GT389" s="148"/>
      <c r="GU389" s="149"/>
      <c r="GV389" s="150"/>
      <c r="GW389" s="148"/>
      <c r="GX389" s="148"/>
      <c r="GY389" s="151"/>
      <c r="GZ389" s="151"/>
      <c r="HA389" s="151"/>
      <c r="HB389" s="148"/>
      <c r="HC389" s="148"/>
      <c r="HF389" s="153"/>
    </row>
    <row r="390" spans="1:215" s="152" customFormat="1" ht="41.25" customHeight="1">
      <c r="A390" s="375" t="s">
        <v>4817</v>
      </c>
      <c r="B390" s="516" t="s">
        <v>7434</v>
      </c>
      <c r="C390" s="516" t="s">
        <v>7434</v>
      </c>
      <c r="D390" s="516" t="s">
        <v>4816</v>
      </c>
      <c r="E390" s="483" t="str">
        <f t="shared" si="10"/>
        <v>萩市堀内247-5</v>
      </c>
      <c r="F390" s="483" t="s">
        <v>1142</v>
      </c>
      <c r="G390" s="515">
        <v>38869</v>
      </c>
      <c r="H390" s="483" t="s">
        <v>1858</v>
      </c>
      <c r="I390" s="376" t="s">
        <v>424</v>
      </c>
      <c r="J390" s="494" t="s">
        <v>4099</v>
      </c>
      <c r="K390" s="486" t="s">
        <v>2524</v>
      </c>
      <c r="L390" s="486" t="s">
        <v>3295</v>
      </c>
      <c r="M390" s="483" t="s">
        <v>1324</v>
      </c>
      <c r="N390" s="483" t="s">
        <v>4815</v>
      </c>
      <c r="O390" s="307" t="s">
        <v>234</v>
      </c>
      <c r="P390" s="308" t="s">
        <v>3400</v>
      </c>
      <c r="Q390" s="150"/>
      <c r="R390" s="148"/>
      <c r="S390" s="148"/>
      <c r="T390" s="151"/>
      <c r="U390" s="151"/>
      <c r="V390" s="151"/>
      <c r="W390" s="148"/>
      <c r="X390" s="148"/>
      <c r="AA390" s="153"/>
      <c r="AB390" s="153"/>
      <c r="AC390" s="153"/>
      <c r="AD390" s="153"/>
      <c r="AE390" s="148"/>
      <c r="AF390" s="148"/>
      <c r="AG390" s="149"/>
      <c r="AH390" s="150"/>
      <c r="AI390" s="148"/>
      <c r="AJ390" s="148"/>
      <c r="AK390" s="151"/>
      <c r="AL390" s="151"/>
      <c r="AM390" s="151"/>
      <c r="AN390" s="148"/>
      <c r="AO390" s="148"/>
      <c r="AR390" s="153"/>
      <c r="AS390" s="153"/>
      <c r="AT390" s="153"/>
      <c r="AU390" s="153"/>
      <c r="AV390" s="148"/>
      <c r="AW390" s="148"/>
      <c r="AX390" s="149"/>
      <c r="AY390" s="150"/>
      <c r="AZ390" s="148"/>
      <c r="BA390" s="148"/>
      <c r="BB390" s="151"/>
      <c r="BC390" s="151"/>
      <c r="BD390" s="151"/>
      <c r="BE390" s="148"/>
      <c r="BF390" s="148"/>
      <c r="BI390" s="153"/>
      <c r="BJ390" s="153"/>
      <c r="BK390" s="153"/>
      <c r="BL390" s="153"/>
      <c r="BM390" s="148"/>
      <c r="BN390" s="148"/>
      <c r="BO390" s="149"/>
      <c r="BP390" s="150"/>
      <c r="BQ390" s="148"/>
      <c r="BR390" s="148"/>
      <c r="BS390" s="151"/>
      <c r="BT390" s="151"/>
      <c r="BU390" s="151"/>
      <c r="BV390" s="148"/>
      <c r="BW390" s="148"/>
      <c r="BZ390" s="153"/>
      <c r="CA390" s="153"/>
      <c r="CB390" s="153"/>
      <c r="CC390" s="153"/>
      <c r="CD390" s="148"/>
      <c r="CE390" s="148"/>
      <c r="CF390" s="149"/>
      <c r="CG390" s="150"/>
      <c r="CH390" s="148"/>
      <c r="CI390" s="148"/>
      <c r="CJ390" s="151"/>
      <c r="CK390" s="151"/>
      <c r="CL390" s="151"/>
      <c r="CM390" s="148"/>
      <c r="CN390" s="148"/>
      <c r="CQ390" s="153"/>
      <c r="CR390" s="153"/>
      <c r="CS390" s="153"/>
      <c r="CT390" s="153"/>
      <c r="CU390" s="148"/>
      <c r="CV390" s="148"/>
      <c r="CW390" s="149"/>
      <c r="CX390" s="150"/>
      <c r="CY390" s="148"/>
      <c r="CZ390" s="148"/>
      <c r="DA390" s="151"/>
      <c r="DB390" s="151"/>
      <c r="DC390" s="151"/>
      <c r="DD390" s="148"/>
      <c r="DE390" s="148"/>
      <c r="DH390" s="153"/>
      <c r="DI390" s="153"/>
      <c r="DJ390" s="153"/>
      <c r="DK390" s="153"/>
      <c r="DL390" s="148"/>
      <c r="DM390" s="148"/>
      <c r="DN390" s="149"/>
      <c r="DO390" s="150"/>
      <c r="DP390" s="148"/>
      <c r="DQ390" s="148"/>
      <c r="DR390" s="151"/>
      <c r="DS390" s="151"/>
      <c r="DT390" s="151"/>
      <c r="DU390" s="148"/>
      <c r="DV390" s="148"/>
      <c r="DY390" s="153"/>
      <c r="DZ390" s="153"/>
      <c r="EA390" s="153"/>
      <c r="EB390" s="153"/>
      <c r="EC390" s="148"/>
      <c r="ED390" s="148"/>
      <c r="EE390" s="149"/>
      <c r="EF390" s="150"/>
      <c r="EG390" s="148"/>
      <c r="EH390" s="148"/>
      <c r="EI390" s="151"/>
      <c r="EJ390" s="151"/>
      <c r="EK390" s="151"/>
      <c r="EL390" s="148"/>
      <c r="EM390" s="148"/>
      <c r="EP390" s="153"/>
      <c r="EQ390" s="153"/>
      <c r="ER390" s="153"/>
      <c r="ES390" s="153"/>
      <c r="ET390" s="148"/>
      <c r="EU390" s="148"/>
      <c r="EV390" s="149"/>
      <c r="EW390" s="150"/>
      <c r="EX390" s="148"/>
      <c r="EY390" s="148"/>
      <c r="EZ390" s="151"/>
      <c r="FA390" s="151"/>
      <c r="FB390" s="151"/>
      <c r="FC390" s="148"/>
      <c r="FD390" s="148"/>
      <c r="FG390" s="153"/>
      <c r="FH390" s="153"/>
      <c r="FI390" s="153"/>
      <c r="FJ390" s="153"/>
      <c r="FK390" s="148"/>
      <c r="FL390" s="148"/>
      <c r="FM390" s="149"/>
      <c r="FN390" s="150"/>
      <c r="FO390" s="148"/>
      <c r="FP390" s="148"/>
      <c r="FQ390" s="151"/>
      <c r="FR390" s="151"/>
      <c r="FS390" s="151"/>
      <c r="FT390" s="148"/>
      <c r="FU390" s="148"/>
      <c r="FX390" s="153"/>
      <c r="FY390" s="153"/>
      <c r="FZ390" s="153"/>
      <c r="GA390" s="153"/>
      <c r="GB390" s="148"/>
      <c r="GC390" s="148"/>
      <c r="GD390" s="149"/>
      <c r="GE390" s="150"/>
      <c r="GF390" s="148"/>
      <c r="GG390" s="148"/>
      <c r="GH390" s="151"/>
      <c r="GI390" s="151"/>
      <c r="GJ390" s="151"/>
      <c r="GK390" s="148"/>
      <c r="GL390" s="148"/>
      <c r="GO390" s="153"/>
      <c r="GP390" s="153"/>
      <c r="GQ390" s="153"/>
      <c r="GR390" s="153"/>
      <c r="GS390" s="148"/>
      <c r="GT390" s="148"/>
      <c r="GU390" s="149"/>
      <c r="GV390" s="150"/>
      <c r="GW390" s="148"/>
      <c r="GX390" s="148"/>
      <c r="GY390" s="151"/>
      <c r="GZ390" s="151"/>
      <c r="HA390" s="151"/>
      <c r="HB390" s="148"/>
      <c r="HC390" s="148"/>
      <c r="HF390" s="153"/>
    </row>
    <row r="391" spans="1:215" s="152" customFormat="1" ht="60" customHeight="1">
      <c r="A391" s="375" t="s">
        <v>1427</v>
      </c>
      <c r="B391" s="516" t="s">
        <v>4814</v>
      </c>
      <c r="C391" s="516" t="s">
        <v>4814</v>
      </c>
      <c r="D391" s="516" t="s">
        <v>7028</v>
      </c>
      <c r="E391" s="483" t="str">
        <f t="shared" si="10"/>
        <v>萩市椿東3143-1</v>
      </c>
      <c r="F391" s="483" t="s">
        <v>1139</v>
      </c>
      <c r="G391" s="515">
        <v>39539</v>
      </c>
      <c r="H391" s="483" t="s">
        <v>2077</v>
      </c>
      <c r="I391" s="376" t="s">
        <v>424</v>
      </c>
      <c r="J391" s="494" t="s">
        <v>4099</v>
      </c>
      <c r="K391" s="486" t="s">
        <v>2524</v>
      </c>
      <c r="L391" s="486" t="s">
        <v>242</v>
      </c>
      <c r="M391" s="483" t="s">
        <v>292</v>
      </c>
      <c r="N391" s="483" t="s">
        <v>4813</v>
      </c>
      <c r="O391" s="307" t="s">
        <v>234</v>
      </c>
      <c r="P391" s="308" t="s">
        <v>9</v>
      </c>
      <c r="Q391" s="150"/>
      <c r="R391" s="148"/>
      <c r="S391" s="148"/>
      <c r="T391" s="151"/>
      <c r="U391" s="151"/>
      <c r="V391" s="151"/>
      <c r="W391" s="148"/>
      <c r="X391" s="148"/>
      <c r="AA391" s="153"/>
      <c r="AB391" s="153"/>
      <c r="AC391" s="153"/>
      <c r="AD391" s="153"/>
      <c r="AE391" s="148"/>
      <c r="AF391" s="148"/>
      <c r="AG391" s="149"/>
      <c r="AH391" s="150"/>
      <c r="AI391" s="148"/>
      <c r="AJ391" s="148"/>
      <c r="AK391" s="151"/>
      <c r="AL391" s="151"/>
      <c r="AM391" s="151"/>
      <c r="AN391" s="148"/>
      <c r="AO391" s="148"/>
      <c r="AR391" s="153"/>
      <c r="AS391" s="153"/>
      <c r="AT391" s="153"/>
      <c r="AU391" s="153"/>
      <c r="AV391" s="148"/>
      <c r="AW391" s="148"/>
      <c r="AX391" s="149"/>
      <c r="AY391" s="150"/>
      <c r="AZ391" s="148"/>
      <c r="BA391" s="148"/>
      <c r="BB391" s="151"/>
      <c r="BC391" s="151"/>
      <c r="BD391" s="151"/>
      <c r="BE391" s="148"/>
      <c r="BF391" s="148"/>
      <c r="BI391" s="153"/>
      <c r="BJ391" s="153"/>
      <c r="BK391" s="153"/>
      <c r="BL391" s="153"/>
      <c r="BM391" s="148"/>
      <c r="BN391" s="148"/>
      <c r="BO391" s="149"/>
      <c r="BP391" s="150"/>
      <c r="BQ391" s="148"/>
      <c r="BR391" s="148"/>
      <c r="BS391" s="151"/>
      <c r="BT391" s="151"/>
      <c r="BU391" s="151"/>
      <c r="BV391" s="148"/>
      <c r="BW391" s="148"/>
      <c r="BZ391" s="153"/>
      <c r="CA391" s="153"/>
      <c r="CB391" s="153"/>
      <c r="CC391" s="153"/>
      <c r="CD391" s="148"/>
      <c r="CE391" s="148"/>
      <c r="CF391" s="149"/>
      <c r="CG391" s="150"/>
      <c r="CH391" s="148"/>
      <c r="CI391" s="148"/>
      <c r="CJ391" s="151"/>
      <c r="CK391" s="151"/>
      <c r="CL391" s="151"/>
      <c r="CM391" s="148"/>
      <c r="CN391" s="148"/>
      <c r="CQ391" s="153"/>
      <c r="CR391" s="153"/>
      <c r="CS391" s="153"/>
      <c r="CT391" s="153"/>
      <c r="CU391" s="148"/>
      <c r="CV391" s="148"/>
      <c r="CW391" s="149"/>
      <c r="CX391" s="150"/>
      <c r="CY391" s="148"/>
      <c r="CZ391" s="148"/>
      <c r="DA391" s="151"/>
      <c r="DB391" s="151"/>
      <c r="DC391" s="151"/>
      <c r="DD391" s="148"/>
      <c r="DE391" s="148"/>
      <c r="DH391" s="153"/>
      <c r="DI391" s="153"/>
      <c r="DJ391" s="153"/>
      <c r="DK391" s="153"/>
      <c r="DL391" s="148"/>
      <c r="DM391" s="148"/>
      <c r="DN391" s="149"/>
      <c r="DO391" s="150"/>
      <c r="DP391" s="148"/>
      <c r="DQ391" s="148"/>
      <c r="DR391" s="151"/>
      <c r="DS391" s="151"/>
      <c r="DT391" s="151"/>
      <c r="DU391" s="148"/>
      <c r="DV391" s="148"/>
      <c r="DY391" s="153"/>
      <c r="DZ391" s="153"/>
      <c r="EA391" s="153"/>
      <c r="EB391" s="153"/>
      <c r="EC391" s="148"/>
      <c r="ED391" s="148"/>
      <c r="EE391" s="149"/>
      <c r="EF391" s="150"/>
      <c r="EG391" s="148"/>
      <c r="EH391" s="148"/>
      <c r="EI391" s="151"/>
      <c r="EJ391" s="151"/>
      <c r="EK391" s="151"/>
      <c r="EL391" s="148"/>
      <c r="EM391" s="148"/>
      <c r="EP391" s="153"/>
      <c r="EQ391" s="153"/>
      <c r="ER391" s="153"/>
      <c r="ES391" s="153"/>
      <c r="ET391" s="148"/>
      <c r="EU391" s="148"/>
      <c r="EV391" s="149"/>
      <c r="EW391" s="150"/>
      <c r="EX391" s="148"/>
      <c r="EY391" s="148"/>
      <c r="EZ391" s="151"/>
      <c r="FA391" s="151"/>
      <c r="FB391" s="151"/>
      <c r="FC391" s="148"/>
      <c r="FD391" s="148"/>
      <c r="FG391" s="153"/>
      <c r="FH391" s="153"/>
      <c r="FI391" s="153"/>
      <c r="FJ391" s="153"/>
      <c r="FK391" s="148"/>
      <c r="FL391" s="148"/>
      <c r="FM391" s="149"/>
      <c r="FN391" s="150"/>
      <c r="FO391" s="148"/>
      <c r="FP391" s="148"/>
      <c r="FQ391" s="151"/>
      <c r="FR391" s="151"/>
      <c r="FS391" s="151"/>
      <c r="FT391" s="148"/>
      <c r="FU391" s="148"/>
      <c r="FX391" s="153"/>
      <c r="FY391" s="153"/>
      <c r="FZ391" s="153"/>
      <c r="GA391" s="153"/>
      <c r="GB391" s="148"/>
      <c r="GC391" s="148"/>
      <c r="GD391" s="149"/>
      <c r="GE391" s="150"/>
      <c r="GF391" s="148"/>
      <c r="GG391" s="148"/>
      <c r="GH391" s="151"/>
      <c r="GI391" s="151"/>
      <c r="GJ391" s="151"/>
      <c r="GK391" s="148"/>
      <c r="GL391" s="148"/>
      <c r="GO391" s="153"/>
      <c r="GP391" s="153"/>
      <c r="GQ391" s="153"/>
      <c r="GR391" s="153"/>
      <c r="GS391" s="148"/>
      <c r="GT391" s="148"/>
      <c r="GU391" s="149"/>
      <c r="GV391" s="150"/>
      <c r="GW391" s="148"/>
      <c r="GX391" s="148"/>
      <c r="GY391" s="151"/>
      <c r="GZ391" s="151"/>
      <c r="HA391" s="151"/>
      <c r="HB391" s="148"/>
      <c r="HC391" s="148"/>
      <c r="HF391" s="153"/>
    </row>
    <row r="392" spans="1:215" s="152" customFormat="1" ht="41.25" customHeight="1">
      <c r="A392" s="375" t="s">
        <v>4811</v>
      </c>
      <c r="B392" s="516" t="s">
        <v>4810</v>
      </c>
      <c r="C392" s="516" t="s">
        <v>4809</v>
      </c>
      <c r="D392" s="516" t="s">
        <v>3727</v>
      </c>
      <c r="E392" s="483" t="str">
        <f t="shared" si="10"/>
        <v>萩市椿東2942-13</v>
      </c>
      <c r="F392" s="483" t="s">
        <v>1139</v>
      </c>
      <c r="G392" s="515">
        <v>41395</v>
      </c>
      <c r="H392" s="483" t="s">
        <v>1859</v>
      </c>
      <c r="I392" s="376" t="s">
        <v>3060</v>
      </c>
      <c r="J392" s="494" t="s">
        <v>4099</v>
      </c>
      <c r="K392" s="486" t="s">
        <v>35</v>
      </c>
      <c r="L392" s="486" t="s">
        <v>242</v>
      </c>
      <c r="M392" s="483" t="s">
        <v>1325</v>
      </c>
      <c r="N392" s="483" t="s">
        <v>4808</v>
      </c>
      <c r="O392" s="307" t="s">
        <v>234</v>
      </c>
      <c r="P392" s="308" t="s">
        <v>113</v>
      </c>
      <c r="Q392" s="150"/>
      <c r="R392" s="148"/>
      <c r="S392" s="148"/>
      <c r="T392" s="151"/>
      <c r="U392" s="151"/>
      <c r="V392" s="151"/>
      <c r="W392" s="148"/>
      <c r="X392" s="148"/>
      <c r="AA392" s="153"/>
      <c r="AB392" s="153"/>
      <c r="AC392" s="153"/>
      <c r="AD392" s="153"/>
      <c r="AE392" s="148"/>
      <c r="AF392" s="148"/>
      <c r="AG392" s="149"/>
      <c r="AH392" s="150"/>
      <c r="AI392" s="148"/>
      <c r="AJ392" s="148"/>
      <c r="AK392" s="151"/>
      <c r="AL392" s="151"/>
      <c r="AM392" s="151"/>
      <c r="AN392" s="148"/>
      <c r="AO392" s="148"/>
      <c r="AR392" s="153"/>
      <c r="AS392" s="153"/>
      <c r="AT392" s="153"/>
      <c r="AU392" s="153"/>
      <c r="AV392" s="148"/>
      <c r="AW392" s="148"/>
      <c r="AX392" s="149"/>
      <c r="AY392" s="150"/>
      <c r="AZ392" s="148"/>
      <c r="BA392" s="148"/>
      <c r="BB392" s="151"/>
      <c r="BC392" s="151"/>
      <c r="BD392" s="151"/>
      <c r="BE392" s="148"/>
      <c r="BF392" s="148"/>
      <c r="BI392" s="153"/>
      <c r="BJ392" s="153"/>
      <c r="BK392" s="153"/>
      <c r="BL392" s="153"/>
      <c r="BM392" s="148"/>
      <c r="BN392" s="148"/>
      <c r="BO392" s="149"/>
      <c r="BP392" s="150"/>
      <c r="BQ392" s="148"/>
      <c r="BR392" s="148"/>
      <c r="BS392" s="151"/>
      <c r="BT392" s="151"/>
      <c r="BU392" s="151"/>
      <c r="BV392" s="148"/>
      <c r="BW392" s="148"/>
      <c r="BZ392" s="153"/>
      <c r="CA392" s="153"/>
      <c r="CB392" s="153"/>
      <c r="CC392" s="153"/>
      <c r="CD392" s="148"/>
      <c r="CE392" s="148"/>
      <c r="CF392" s="149"/>
      <c r="CG392" s="150"/>
      <c r="CH392" s="148"/>
      <c r="CI392" s="148"/>
      <c r="CJ392" s="151"/>
      <c r="CK392" s="151"/>
      <c r="CL392" s="151"/>
      <c r="CM392" s="148"/>
      <c r="CN392" s="148"/>
      <c r="CQ392" s="153"/>
      <c r="CR392" s="153"/>
      <c r="CS392" s="153"/>
      <c r="CT392" s="153"/>
      <c r="CU392" s="148"/>
      <c r="CV392" s="148"/>
      <c r="CW392" s="149"/>
      <c r="CX392" s="150"/>
      <c r="CY392" s="148"/>
      <c r="CZ392" s="148"/>
      <c r="DA392" s="151"/>
      <c r="DB392" s="151"/>
      <c r="DC392" s="151"/>
      <c r="DD392" s="148"/>
      <c r="DE392" s="148"/>
      <c r="DH392" s="153"/>
      <c r="DI392" s="153"/>
      <c r="DJ392" s="153"/>
      <c r="DK392" s="153"/>
      <c r="DL392" s="148"/>
      <c r="DM392" s="148"/>
      <c r="DN392" s="149"/>
      <c r="DO392" s="150"/>
      <c r="DP392" s="148"/>
      <c r="DQ392" s="148"/>
      <c r="DR392" s="151"/>
      <c r="DS392" s="151"/>
      <c r="DT392" s="151"/>
      <c r="DU392" s="148"/>
      <c r="DV392" s="148"/>
      <c r="DY392" s="153"/>
      <c r="DZ392" s="153"/>
      <c r="EA392" s="153"/>
      <c r="EB392" s="153"/>
      <c r="EC392" s="148"/>
      <c r="ED392" s="148"/>
      <c r="EE392" s="149"/>
      <c r="EF392" s="150"/>
      <c r="EG392" s="148"/>
      <c r="EH392" s="148"/>
      <c r="EI392" s="151"/>
      <c r="EJ392" s="151"/>
      <c r="EK392" s="151"/>
      <c r="EL392" s="148"/>
      <c r="EM392" s="148"/>
      <c r="EP392" s="153"/>
      <c r="EQ392" s="153"/>
      <c r="ER392" s="153"/>
      <c r="ES392" s="153"/>
      <c r="ET392" s="148"/>
      <c r="EU392" s="148"/>
      <c r="EV392" s="149"/>
      <c r="EW392" s="150"/>
      <c r="EX392" s="148"/>
      <c r="EY392" s="148"/>
      <c r="EZ392" s="151"/>
      <c r="FA392" s="151"/>
      <c r="FB392" s="151"/>
      <c r="FC392" s="148"/>
      <c r="FD392" s="148"/>
      <c r="FG392" s="153"/>
      <c r="FH392" s="153"/>
      <c r="FI392" s="153"/>
      <c r="FJ392" s="153"/>
      <c r="FK392" s="148"/>
      <c r="FL392" s="148"/>
      <c r="FM392" s="149"/>
      <c r="FN392" s="150"/>
      <c r="FO392" s="148"/>
      <c r="FP392" s="148"/>
      <c r="FQ392" s="151"/>
      <c r="FR392" s="151"/>
      <c r="FS392" s="151"/>
      <c r="FT392" s="148"/>
      <c r="FU392" s="148"/>
      <c r="FX392" s="153"/>
      <c r="FY392" s="153"/>
      <c r="FZ392" s="153"/>
      <c r="GA392" s="153"/>
      <c r="GB392" s="148"/>
      <c r="GC392" s="148"/>
      <c r="GD392" s="149"/>
      <c r="GE392" s="150"/>
      <c r="GF392" s="148"/>
      <c r="GG392" s="148"/>
      <c r="GH392" s="151"/>
      <c r="GI392" s="151"/>
      <c r="GJ392" s="151"/>
      <c r="GK392" s="148"/>
      <c r="GL392" s="148"/>
      <c r="GO392" s="153"/>
      <c r="GP392" s="153"/>
      <c r="GQ392" s="153"/>
      <c r="GR392" s="153"/>
      <c r="GS392" s="148"/>
      <c r="GT392" s="148"/>
      <c r="GU392" s="149"/>
      <c r="GV392" s="150"/>
      <c r="GW392" s="148"/>
      <c r="GX392" s="148"/>
      <c r="GY392" s="151"/>
      <c r="GZ392" s="151"/>
      <c r="HA392" s="151"/>
      <c r="HB392" s="148"/>
      <c r="HC392" s="148"/>
      <c r="HF392" s="153"/>
    </row>
    <row r="393" spans="1:215" s="152" customFormat="1" ht="41.25" customHeight="1">
      <c r="A393" s="375" t="s">
        <v>2375</v>
      </c>
      <c r="B393" s="516" t="s">
        <v>2376</v>
      </c>
      <c r="C393" s="516" t="s">
        <v>2376</v>
      </c>
      <c r="D393" s="516" t="s">
        <v>4807</v>
      </c>
      <c r="E393" s="483" t="str">
        <f t="shared" si="10"/>
        <v>萩市椿東6030-13</v>
      </c>
      <c r="F393" s="483" t="s">
        <v>1139</v>
      </c>
      <c r="G393" s="515">
        <v>41487</v>
      </c>
      <c r="H393" s="483" t="s">
        <v>2377</v>
      </c>
      <c r="I393" s="376" t="s">
        <v>424</v>
      </c>
      <c r="J393" s="494" t="s">
        <v>4099</v>
      </c>
      <c r="K393" s="486" t="s">
        <v>2524</v>
      </c>
      <c r="L393" s="486" t="s">
        <v>3295</v>
      </c>
      <c r="M393" s="483" t="s">
        <v>3497</v>
      </c>
      <c r="N393" s="483" t="s">
        <v>2378</v>
      </c>
      <c r="O393" s="307" t="s">
        <v>234</v>
      </c>
      <c r="P393" s="308" t="s">
        <v>512</v>
      </c>
      <c r="Q393" s="149"/>
      <c r="R393" s="150"/>
      <c r="S393" s="148"/>
      <c r="T393" s="148"/>
      <c r="U393" s="151"/>
      <c r="V393" s="151"/>
      <c r="W393" s="151"/>
      <c r="X393" s="148"/>
      <c r="Y393" s="148"/>
      <c r="AB393" s="153"/>
      <c r="AC393" s="153"/>
      <c r="AD393" s="153"/>
      <c r="AE393" s="153"/>
      <c r="AF393" s="148"/>
      <c r="AG393" s="148"/>
      <c r="AH393" s="149"/>
      <c r="AI393" s="150"/>
      <c r="AJ393" s="148"/>
      <c r="AK393" s="148"/>
      <c r="AL393" s="151"/>
      <c r="AM393" s="151"/>
      <c r="AN393" s="151"/>
      <c r="AO393" s="148"/>
      <c r="AP393" s="148"/>
      <c r="AS393" s="153"/>
      <c r="AT393" s="153"/>
      <c r="AU393" s="153"/>
      <c r="AV393" s="153"/>
      <c r="AW393" s="148"/>
      <c r="AX393" s="148"/>
      <c r="AY393" s="149"/>
      <c r="AZ393" s="150"/>
      <c r="BA393" s="148"/>
      <c r="BB393" s="148"/>
      <c r="BC393" s="151"/>
      <c r="BD393" s="151"/>
      <c r="BE393" s="151"/>
      <c r="BF393" s="148"/>
      <c r="BG393" s="148"/>
      <c r="BJ393" s="153"/>
      <c r="BK393" s="153"/>
      <c r="BL393" s="153"/>
      <c r="BM393" s="153"/>
      <c r="BN393" s="148"/>
      <c r="BO393" s="148"/>
      <c r="BP393" s="149"/>
      <c r="BQ393" s="150"/>
      <c r="BR393" s="148"/>
      <c r="BS393" s="148"/>
      <c r="BT393" s="151"/>
      <c r="BU393" s="151"/>
      <c r="BV393" s="151"/>
      <c r="BW393" s="148"/>
      <c r="BX393" s="148"/>
      <c r="CA393" s="153"/>
      <c r="CB393" s="153"/>
      <c r="CC393" s="153"/>
      <c r="CD393" s="153"/>
      <c r="CE393" s="148"/>
      <c r="CF393" s="148"/>
      <c r="CG393" s="149"/>
      <c r="CH393" s="150"/>
      <c r="CI393" s="148"/>
      <c r="CJ393" s="148"/>
      <c r="CK393" s="151"/>
      <c r="CL393" s="151"/>
      <c r="CM393" s="151"/>
      <c r="CN393" s="148"/>
      <c r="CO393" s="148"/>
      <c r="CR393" s="153"/>
      <c r="CS393" s="153"/>
      <c r="CT393" s="153"/>
      <c r="CU393" s="153"/>
      <c r="CV393" s="148"/>
      <c r="CW393" s="148"/>
      <c r="CX393" s="149"/>
      <c r="CY393" s="150"/>
      <c r="CZ393" s="148"/>
      <c r="DA393" s="148"/>
      <c r="DB393" s="151"/>
      <c r="DC393" s="151"/>
      <c r="DD393" s="151"/>
      <c r="DE393" s="148"/>
      <c r="DF393" s="148"/>
      <c r="DI393" s="153"/>
      <c r="DJ393" s="153"/>
      <c r="DK393" s="153"/>
      <c r="DL393" s="153"/>
      <c r="DM393" s="148"/>
      <c r="DN393" s="148"/>
      <c r="DO393" s="149"/>
      <c r="DP393" s="150"/>
      <c r="DQ393" s="148"/>
      <c r="DR393" s="148"/>
      <c r="DS393" s="151"/>
      <c r="DT393" s="151"/>
      <c r="DU393" s="151"/>
      <c r="DV393" s="148"/>
      <c r="DW393" s="148"/>
      <c r="DZ393" s="153"/>
      <c r="EA393" s="153"/>
      <c r="EB393" s="153"/>
      <c r="EC393" s="153"/>
      <c r="ED393" s="148"/>
      <c r="EE393" s="148"/>
      <c r="EF393" s="149"/>
      <c r="EG393" s="150"/>
      <c r="EH393" s="148"/>
      <c r="EI393" s="148"/>
      <c r="EJ393" s="151"/>
      <c r="EK393" s="151"/>
      <c r="EL393" s="151"/>
      <c r="EM393" s="148"/>
      <c r="EN393" s="148"/>
      <c r="EQ393" s="153"/>
      <c r="ER393" s="153"/>
      <c r="ES393" s="153"/>
      <c r="ET393" s="153"/>
      <c r="EU393" s="148"/>
      <c r="EV393" s="148"/>
      <c r="EW393" s="149"/>
      <c r="EX393" s="150"/>
      <c r="EY393" s="148"/>
      <c r="EZ393" s="148"/>
      <c r="FA393" s="151"/>
      <c r="FB393" s="151"/>
      <c r="FC393" s="151"/>
      <c r="FD393" s="148"/>
      <c r="FE393" s="148"/>
      <c r="FH393" s="153"/>
      <c r="FI393" s="153"/>
      <c r="FJ393" s="153"/>
      <c r="FK393" s="153"/>
      <c r="FL393" s="148"/>
      <c r="FM393" s="148"/>
      <c r="FN393" s="149"/>
      <c r="FO393" s="150"/>
      <c r="FP393" s="148"/>
      <c r="FQ393" s="148"/>
      <c r="FR393" s="151"/>
      <c r="FS393" s="151"/>
      <c r="FT393" s="151"/>
      <c r="FU393" s="148"/>
      <c r="FV393" s="148"/>
      <c r="FY393" s="153"/>
      <c r="FZ393" s="153"/>
      <c r="GA393" s="153"/>
      <c r="GB393" s="153"/>
      <c r="GC393" s="148"/>
      <c r="GD393" s="148"/>
      <c r="GE393" s="149"/>
      <c r="GF393" s="150"/>
      <c r="GG393" s="148"/>
      <c r="GH393" s="148"/>
      <c r="GI393" s="151"/>
      <c r="GJ393" s="151"/>
      <c r="GK393" s="151"/>
      <c r="GL393" s="148"/>
      <c r="GM393" s="148"/>
      <c r="GP393" s="153"/>
      <c r="GQ393" s="153"/>
      <c r="GR393" s="153"/>
      <c r="GS393" s="153"/>
      <c r="GT393" s="148"/>
      <c r="GU393" s="148"/>
      <c r="GV393" s="149"/>
      <c r="GW393" s="150"/>
      <c r="GX393" s="148"/>
      <c r="GY393" s="148"/>
      <c r="GZ393" s="151"/>
      <c r="HA393" s="151"/>
      <c r="HB393" s="151"/>
      <c r="HC393" s="148"/>
      <c r="HD393" s="148"/>
      <c r="HG393" s="153"/>
    </row>
    <row r="394" spans="1:215" s="152" customFormat="1" ht="41.25" customHeight="1">
      <c r="A394" s="375" t="s">
        <v>3082</v>
      </c>
      <c r="B394" s="516" t="s">
        <v>3083</v>
      </c>
      <c r="C394" s="516" t="s">
        <v>3083</v>
      </c>
      <c r="D394" s="516" t="s">
        <v>3084</v>
      </c>
      <c r="E394" s="483" t="str">
        <f t="shared" si="10"/>
        <v>萩市佐々並2494-1</v>
      </c>
      <c r="F394" s="483" t="s">
        <v>4806</v>
      </c>
      <c r="G394" s="515">
        <v>41548</v>
      </c>
      <c r="H394" s="483" t="s">
        <v>4805</v>
      </c>
      <c r="I394" s="237" t="s">
        <v>2995</v>
      </c>
      <c r="J394" s="494" t="s">
        <v>4099</v>
      </c>
      <c r="K394" s="486" t="s">
        <v>2524</v>
      </c>
      <c r="L394" s="486" t="s">
        <v>3295</v>
      </c>
      <c r="M394" s="483" t="s">
        <v>3085</v>
      </c>
      <c r="N394" s="483" t="s">
        <v>4804</v>
      </c>
      <c r="O394" s="307" t="s">
        <v>234</v>
      </c>
      <c r="P394" s="308" t="s">
        <v>512</v>
      </c>
      <c r="Q394" s="149"/>
      <c r="R394" s="150"/>
      <c r="S394" s="148"/>
      <c r="T394" s="148"/>
      <c r="U394" s="151"/>
      <c r="V394" s="151"/>
      <c r="W394" s="151"/>
      <c r="X394" s="148"/>
      <c r="Y394" s="148"/>
      <c r="AB394" s="153"/>
      <c r="AC394" s="153"/>
      <c r="AD394" s="153"/>
      <c r="AE394" s="153"/>
      <c r="AF394" s="148"/>
      <c r="AG394" s="148"/>
      <c r="AH394" s="149"/>
      <c r="AI394" s="150"/>
      <c r="AJ394" s="148"/>
      <c r="AK394" s="148"/>
      <c r="AL394" s="151"/>
      <c r="AM394" s="151"/>
      <c r="AN394" s="151"/>
      <c r="AO394" s="148"/>
      <c r="AP394" s="148"/>
      <c r="AS394" s="153"/>
      <c r="AT394" s="153"/>
      <c r="AU394" s="153"/>
      <c r="AV394" s="153"/>
      <c r="AW394" s="148"/>
      <c r="AX394" s="148"/>
      <c r="AY394" s="149"/>
      <c r="AZ394" s="150"/>
      <c r="BA394" s="148"/>
      <c r="BB394" s="148"/>
      <c r="BC394" s="151"/>
      <c r="BD394" s="151"/>
      <c r="BE394" s="151"/>
      <c r="BF394" s="148"/>
      <c r="BG394" s="148"/>
      <c r="BJ394" s="153"/>
      <c r="BK394" s="153"/>
      <c r="BL394" s="153"/>
      <c r="BM394" s="153"/>
      <c r="BN394" s="148"/>
      <c r="BO394" s="148"/>
      <c r="BP394" s="149"/>
      <c r="BQ394" s="150"/>
      <c r="BR394" s="148"/>
      <c r="BS394" s="148"/>
      <c r="BT394" s="151"/>
      <c r="BU394" s="151"/>
      <c r="BV394" s="151"/>
      <c r="BW394" s="148"/>
      <c r="BX394" s="148"/>
      <c r="CA394" s="153"/>
      <c r="CB394" s="153"/>
      <c r="CC394" s="153"/>
      <c r="CD394" s="153"/>
      <c r="CE394" s="148"/>
      <c r="CF394" s="148"/>
      <c r="CG394" s="149"/>
      <c r="CH394" s="150"/>
      <c r="CI394" s="148"/>
      <c r="CJ394" s="148"/>
      <c r="CK394" s="151"/>
      <c r="CL394" s="151"/>
      <c r="CM394" s="151"/>
      <c r="CN394" s="148"/>
      <c r="CO394" s="148"/>
      <c r="CR394" s="153"/>
      <c r="CS394" s="153"/>
      <c r="CT394" s="153"/>
      <c r="CU394" s="153"/>
      <c r="CV394" s="148"/>
      <c r="CW394" s="148"/>
      <c r="CX394" s="149"/>
      <c r="CY394" s="150"/>
      <c r="CZ394" s="148"/>
      <c r="DA394" s="148"/>
      <c r="DB394" s="151"/>
      <c r="DC394" s="151"/>
      <c r="DD394" s="151"/>
      <c r="DE394" s="148"/>
      <c r="DF394" s="148"/>
      <c r="DI394" s="153"/>
      <c r="DJ394" s="153"/>
      <c r="DK394" s="153"/>
      <c r="DL394" s="153"/>
      <c r="DM394" s="148"/>
      <c r="DN394" s="148"/>
      <c r="DO394" s="149"/>
      <c r="DP394" s="150"/>
      <c r="DQ394" s="148"/>
      <c r="DR394" s="148"/>
      <c r="DS394" s="151"/>
      <c r="DT394" s="151"/>
      <c r="DU394" s="151"/>
      <c r="DV394" s="148"/>
      <c r="DW394" s="148"/>
      <c r="DZ394" s="153"/>
      <c r="EA394" s="153"/>
      <c r="EB394" s="153"/>
      <c r="EC394" s="153"/>
      <c r="ED394" s="148"/>
      <c r="EE394" s="148"/>
      <c r="EF394" s="149"/>
      <c r="EG394" s="150"/>
      <c r="EH394" s="148"/>
      <c r="EI394" s="148"/>
      <c r="EJ394" s="151"/>
      <c r="EK394" s="151"/>
      <c r="EL394" s="151"/>
      <c r="EM394" s="148"/>
      <c r="EN394" s="148"/>
      <c r="EQ394" s="153"/>
      <c r="ER394" s="153"/>
      <c r="ES394" s="153"/>
      <c r="ET394" s="153"/>
      <c r="EU394" s="148"/>
      <c r="EV394" s="148"/>
      <c r="EW394" s="149"/>
      <c r="EX394" s="150"/>
      <c r="EY394" s="148"/>
      <c r="EZ394" s="148"/>
      <c r="FA394" s="151"/>
      <c r="FB394" s="151"/>
      <c r="FC394" s="151"/>
      <c r="FD394" s="148"/>
      <c r="FE394" s="148"/>
      <c r="FH394" s="153"/>
      <c r="FI394" s="153"/>
      <c r="FJ394" s="153"/>
      <c r="FK394" s="153"/>
      <c r="FL394" s="148"/>
      <c r="FM394" s="148"/>
      <c r="FN394" s="149"/>
      <c r="FO394" s="150"/>
      <c r="FP394" s="148"/>
      <c r="FQ394" s="148"/>
      <c r="FR394" s="151"/>
      <c r="FS394" s="151"/>
      <c r="FT394" s="151"/>
      <c r="FU394" s="148"/>
      <c r="FV394" s="148"/>
      <c r="FY394" s="153"/>
      <c r="FZ394" s="153"/>
      <c r="GA394" s="153"/>
      <c r="GB394" s="153"/>
      <c r="GC394" s="148"/>
      <c r="GD394" s="148"/>
      <c r="GE394" s="149"/>
      <c r="GF394" s="150"/>
      <c r="GG394" s="148"/>
      <c r="GH394" s="148"/>
      <c r="GI394" s="151"/>
      <c r="GJ394" s="151"/>
      <c r="GK394" s="151"/>
      <c r="GL394" s="148"/>
      <c r="GM394" s="148"/>
      <c r="GP394" s="153"/>
      <c r="GQ394" s="153"/>
      <c r="GR394" s="153"/>
      <c r="GS394" s="153"/>
      <c r="GT394" s="148"/>
      <c r="GU394" s="148"/>
      <c r="GV394" s="149"/>
      <c r="GW394" s="150"/>
      <c r="GX394" s="148"/>
      <c r="GY394" s="148"/>
      <c r="GZ394" s="151"/>
      <c r="HA394" s="151"/>
      <c r="HB394" s="151"/>
      <c r="HC394" s="148"/>
      <c r="HD394" s="148"/>
      <c r="HG394" s="153"/>
    </row>
    <row r="395" spans="1:215" s="152" customFormat="1" ht="41.25" customHeight="1">
      <c r="A395" s="375" t="s">
        <v>2379</v>
      </c>
      <c r="B395" s="516" t="s">
        <v>2380</v>
      </c>
      <c r="C395" s="516" t="s">
        <v>2380</v>
      </c>
      <c r="D395" s="516" t="s">
        <v>7029</v>
      </c>
      <c r="E395" s="483" t="str">
        <f t="shared" si="10"/>
        <v>萩市椿東2637-1</v>
      </c>
      <c r="F395" s="483" t="s">
        <v>1139</v>
      </c>
      <c r="G395" s="515">
        <v>41730</v>
      </c>
      <c r="H395" s="483" t="s">
        <v>4803</v>
      </c>
      <c r="I395" s="237" t="s">
        <v>2995</v>
      </c>
      <c r="J395" s="494" t="s">
        <v>4099</v>
      </c>
      <c r="K395" s="486" t="s">
        <v>2524</v>
      </c>
      <c r="L395" s="486" t="s">
        <v>3295</v>
      </c>
      <c r="M395" s="483" t="s">
        <v>3498</v>
      </c>
      <c r="N395" s="483" t="s">
        <v>2381</v>
      </c>
      <c r="O395" s="307" t="s">
        <v>234</v>
      </c>
      <c r="P395" s="308" t="s">
        <v>512</v>
      </c>
      <c r="Q395" s="149"/>
      <c r="R395" s="150"/>
      <c r="S395" s="148"/>
      <c r="T395" s="148"/>
      <c r="U395" s="151"/>
      <c r="V395" s="151"/>
      <c r="W395" s="151"/>
      <c r="X395" s="148"/>
      <c r="Y395" s="148"/>
      <c r="AB395" s="153"/>
      <c r="AC395" s="153"/>
      <c r="AD395" s="153"/>
      <c r="AE395" s="153"/>
      <c r="AF395" s="148"/>
      <c r="AG395" s="148"/>
      <c r="AH395" s="149"/>
      <c r="AI395" s="150"/>
      <c r="AJ395" s="148"/>
      <c r="AK395" s="148"/>
      <c r="AL395" s="151"/>
      <c r="AM395" s="151"/>
      <c r="AN395" s="151"/>
      <c r="AO395" s="148"/>
      <c r="AP395" s="148"/>
      <c r="AS395" s="153"/>
      <c r="AT395" s="153"/>
      <c r="AU395" s="153"/>
      <c r="AV395" s="153"/>
      <c r="AW395" s="148"/>
      <c r="AX395" s="148"/>
      <c r="AY395" s="149"/>
      <c r="AZ395" s="150"/>
      <c r="BA395" s="148"/>
      <c r="BB395" s="148"/>
      <c r="BC395" s="151"/>
      <c r="BD395" s="151"/>
      <c r="BE395" s="151"/>
      <c r="BF395" s="148"/>
      <c r="BG395" s="148"/>
      <c r="BJ395" s="153"/>
      <c r="BK395" s="153"/>
      <c r="BL395" s="153"/>
      <c r="BM395" s="153"/>
      <c r="BN395" s="148"/>
      <c r="BO395" s="148"/>
      <c r="BP395" s="149"/>
      <c r="BQ395" s="150"/>
      <c r="BR395" s="148"/>
      <c r="BS395" s="148"/>
      <c r="BT395" s="151"/>
      <c r="BU395" s="151"/>
      <c r="BV395" s="151"/>
      <c r="BW395" s="148"/>
      <c r="BX395" s="148"/>
      <c r="CA395" s="153"/>
      <c r="CB395" s="153"/>
      <c r="CC395" s="153"/>
      <c r="CD395" s="153"/>
      <c r="CE395" s="148"/>
      <c r="CF395" s="148"/>
      <c r="CG395" s="149"/>
      <c r="CH395" s="150"/>
      <c r="CI395" s="148"/>
      <c r="CJ395" s="148"/>
      <c r="CK395" s="151"/>
      <c r="CL395" s="151"/>
      <c r="CM395" s="151"/>
      <c r="CN395" s="148"/>
      <c r="CO395" s="148"/>
      <c r="CR395" s="153"/>
      <c r="CS395" s="153"/>
      <c r="CT395" s="153"/>
      <c r="CU395" s="153"/>
      <c r="CV395" s="148"/>
      <c r="CW395" s="148"/>
      <c r="CX395" s="149"/>
      <c r="CY395" s="150"/>
      <c r="CZ395" s="148"/>
      <c r="DA395" s="148"/>
      <c r="DB395" s="151"/>
      <c r="DC395" s="151"/>
      <c r="DD395" s="151"/>
      <c r="DE395" s="148"/>
      <c r="DF395" s="148"/>
      <c r="DI395" s="153"/>
      <c r="DJ395" s="153"/>
      <c r="DK395" s="153"/>
      <c r="DL395" s="153"/>
      <c r="DM395" s="148"/>
      <c r="DN395" s="148"/>
      <c r="DO395" s="149"/>
      <c r="DP395" s="150"/>
      <c r="DQ395" s="148"/>
      <c r="DR395" s="148"/>
      <c r="DS395" s="151"/>
      <c r="DT395" s="151"/>
      <c r="DU395" s="151"/>
      <c r="DV395" s="148"/>
      <c r="DW395" s="148"/>
      <c r="DZ395" s="153"/>
      <c r="EA395" s="153"/>
      <c r="EB395" s="153"/>
      <c r="EC395" s="153"/>
      <c r="ED395" s="148"/>
      <c r="EE395" s="148"/>
      <c r="EF395" s="149"/>
      <c r="EG395" s="150"/>
      <c r="EH395" s="148"/>
      <c r="EI395" s="148"/>
      <c r="EJ395" s="151"/>
      <c r="EK395" s="151"/>
      <c r="EL395" s="151"/>
      <c r="EM395" s="148"/>
      <c r="EN395" s="148"/>
      <c r="EQ395" s="153"/>
      <c r="ER395" s="153"/>
      <c r="ES395" s="153"/>
      <c r="ET395" s="153"/>
      <c r="EU395" s="148"/>
      <c r="EV395" s="148"/>
      <c r="EW395" s="149"/>
      <c r="EX395" s="150"/>
      <c r="EY395" s="148"/>
      <c r="EZ395" s="148"/>
      <c r="FA395" s="151"/>
      <c r="FB395" s="151"/>
      <c r="FC395" s="151"/>
      <c r="FD395" s="148"/>
      <c r="FE395" s="148"/>
      <c r="FH395" s="153"/>
      <c r="FI395" s="153"/>
      <c r="FJ395" s="153"/>
      <c r="FK395" s="153"/>
      <c r="FL395" s="148"/>
      <c r="FM395" s="148"/>
      <c r="FN395" s="149"/>
      <c r="FO395" s="150"/>
      <c r="FP395" s="148"/>
      <c r="FQ395" s="148"/>
      <c r="FR395" s="151"/>
      <c r="FS395" s="151"/>
      <c r="FT395" s="151"/>
      <c r="FU395" s="148"/>
      <c r="FV395" s="148"/>
      <c r="FY395" s="153"/>
      <c r="FZ395" s="153"/>
      <c r="GA395" s="153"/>
      <c r="GB395" s="153"/>
      <c r="GC395" s="148"/>
      <c r="GD395" s="148"/>
      <c r="GE395" s="149"/>
      <c r="GF395" s="150"/>
      <c r="GG395" s="148"/>
      <c r="GH395" s="148"/>
      <c r="GI395" s="151"/>
      <c r="GJ395" s="151"/>
      <c r="GK395" s="151"/>
      <c r="GL395" s="148"/>
      <c r="GM395" s="148"/>
      <c r="GP395" s="153"/>
      <c r="GQ395" s="153"/>
      <c r="GR395" s="153"/>
      <c r="GS395" s="153"/>
      <c r="GT395" s="148"/>
      <c r="GU395" s="148"/>
      <c r="GV395" s="149"/>
      <c r="GW395" s="150"/>
      <c r="GX395" s="148"/>
      <c r="GY395" s="148"/>
      <c r="GZ395" s="151"/>
      <c r="HA395" s="151"/>
      <c r="HB395" s="151"/>
      <c r="HC395" s="148"/>
      <c r="HD395" s="148"/>
      <c r="HG395" s="153"/>
    </row>
    <row r="396" spans="1:215" s="152" customFormat="1" ht="41.25" customHeight="1">
      <c r="A396" s="375" t="s">
        <v>4802</v>
      </c>
      <c r="B396" s="516" t="s">
        <v>4801</v>
      </c>
      <c r="C396" s="516" t="s">
        <v>2675</v>
      </c>
      <c r="D396" s="516" t="s">
        <v>3086</v>
      </c>
      <c r="E396" s="483" t="str">
        <f t="shared" si="10"/>
        <v>萩市下田万袴田2412-1</v>
      </c>
      <c r="F396" s="483" t="s">
        <v>4794</v>
      </c>
      <c r="G396" s="515">
        <v>41913</v>
      </c>
      <c r="H396" s="483" t="s">
        <v>4800</v>
      </c>
      <c r="I396" s="376" t="s">
        <v>424</v>
      </c>
      <c r="J396" s="494" t="s">
        <v>744</v>
      </c>
      <c r="K396" s="486" t="s">
        <v>35</v>
      </c>
      <c r="L396" s="486" t="s">
        <v>3295</v>
      </c>
      <c r="M396" s="483" t="s">
        <v>3499</v>
      </c>
      <c r="N396" s="483" t="s">
        <v>4799</v>
      </c>
      <c r="O396" s="307" t="s">
        <v>234</v>
      </c>
      <c r="P396" s="308" t="s">
        <v>512</v>
      </c>
      <c r="Q396" s="149"/>
      <c r="R396" s="150"/>
      <c r="S396" s="148"/>
      <c r="T396" s="148"/>
      <c r="U396" s="151"/>
      <c r="V396" s="151"/>
      <c r="W396" s="151"/>
      <c r="X396" s="148"/>
      <c r="Y396" s="148"/>
      <c r="AB396" s="153"/>
      <c r="AC396" s="153"/>
      <c r="AD396" s="153"/>
      <c r="AE396" s="153"/>
      <c r="AF396" s="148"/>
      <c r="AG396" s="148"/>
      <c r="AH396" s="149"/>
      <c r="AI396" s="150"/>
      <c r="AJ396" s="148"/>
      <c r="AK396" s="148"/>
      <c r="AL396" s="151"/>
      <c r="AM396" s="151"/>
      <c r="AN396" s="151"/>
      <c r="AO396" s="148"/>
      <c r="AP396" s="148"/>
      <c r="AS396" s="153"/>
      <c r="AT396" s="153"/>
      <c r="AU396" s="153"/>
      <c r="AV396" s="153"/>
      <c r="AW396" s="148"/>
      <c r="AX396" s="148"/>
      <c r="AY396" s="149"/>
      <c r="AZ396" s="150"/>
      <c r="BA396" s="148"/>
      <c r="BB396" s="148"/>
      <c r="BC396" s="151"/>
      <c r="BD396" s="151"/>
      <c r="BE396" s="151"/>
      <c r="BF396" s="148"/>
      <c r="BG396" s="148"/>
      <c r="BJ396" s="153"/>
      <c r="BK396" s="153"/>
      <c r="BL396" s="153"/>
      <c r="BM396" s="153"/>
      <c r="BN396" s="148"/>
      <c r="BO396" s="148"/>
      <c r="BP396" s="149"/>
      <c r="BQ396" s="150"/>
      <c r="BR396" s="148"/>
      <c r="BS396" s="148"/>
      <c r="BT396" s="151"/>
      <c r="BU396" s="151"/>
      <c r="BV396" s="151"/>
      <c r="BW396" s="148"/>
      <c r="BX396" s="148"/>
      <c r="CA396" s="153"/>
      <c r="CB396" s="153"/>
      <c r="CC396" s="153"/>
      <c r="CD396" s="153"/>
      <c r="CE396" s="148"/>
      <c r="CF396" s="148"/>
      <c r="CG396" s="149"/>
      <c r="CH396" s="150"/>
      <c r="CI396" s="148"/>
      <c r="CJ396" s="148"/>
      <c r="CK396" s="151"/>
      <c r="CL396" s="151"/>
      <c r="CM396" s="151"/>
      <c r="CN396" s="148"/>
      <c r="CO396" s="148"/>
      <c r="CR396" s="153"/>
      <c r="CS396" s="153"/>
      <c r="CT396" s="153"/>
      <c r="CU396" s="153"/>
      <c r="CV396" s="148"/>
      <c r="CW396" s="148"/>
      <c r="CX396" s="149"/>
      <c r="CY396" s="150"/>
      <c r="CZ396" s="148"/>
      <c r="DA396" s="148"/>
      <c r="DB396" s="151"/>
      <c r="DC396" s="151"/>
      <c r="DD396" s="151"/>
      <c r="DE396" s="148"/>
      <c r="DF396" s="148"/>
      <c r="DI396" s="153"/>
      <c r="DJ396" s="153"/>
      <c r="DK396" s="153"/>
      <c r="DL396" s="153"/>
      <c r="DM396" s="148"/>
      <c r="DN396" s="148"/>
      <c r="DO396" s="149"/>
      <c r="DP396" s="150"/>
      <c r="DQ396" s="148"/>
      <c r="DR396" s="148"/>
      <c r="DS396" s="151"/>
      <c r="DT396" s="151"/>
      <c r="DU396" s="151"/>
      <c r="DV396" s="148"/>
      <c r="DW396" s="148"/>
      <c r="DZ396" s="153"/>
      <c r="EA396" s="153"/>
      <c r="EB396" s="153"/>
      <c r="EC396" s="153"/>
      <c r="ED396" s="148"/>
      <c r="EE396" s="148"/>
      <c r="EF396" s="149"/>
      <c r="EG396" s="150"/>
      <c r="EH396" s="148"/>
      <c r="EI396" s="148"/>
      <c r="EJ396" s="151"/>
      <c r="EK396" s="151"/>
      <c r="EL396" s="151"/>
      <c r="EM396" s="148"/>
      <c r="EN396" s="148"/>
      <c r="EQ396" s="153"/>
      <c r="ER396" s="153"/>
      <c r="ES396" s="153"/>
      <c r="ET396" s="153"/>
      <c r="EU396" s="148"/>
      <c r="EV396" s="148"/>
      <c r="EW396" s="149"/>
      <c r="EX396" s="150"/>
      <c r="EY396" s="148"/>
      <c r="EZ396" s="148"/>
      <c r="FA396" s="151"/>
      <c r="FB396" s="151"/>
      <c r="FC396" s="151"/>
      <c r="FD396" s="148"/>
      <c r="FE396" s="148"/>
      <c r="FH396" s="153"/>
      <c r="FI396" s="153"/>
      <c r="FJ396" s="153"/>
      <c r="FK396" s="153"/>
      <c r="FL396" s="148"/>
      <c r="FM396" s="148"/>
      <c r="FN396" s="149"/>
      <c r="FO396" s="150"/>
      <c r="FP396" s="148"/>
      <c r="FQ396" s="148"/>
      <c r="FR396" s="151"/>
      <c r="FS396" s="151"/>
      <c r="FT396" s="151"/>
      <c r="FU396" s="148"/>
      <c r="FV396" s="148"/>
      <c r="FY396" s="153"/>
      <c r="FZ396" s="153"/>
      <c r="GA396" s="153"/>
      <c r="GB396" s="153"/>
      <c r="GC396" s="148"/>
      <c r="GD396" s="148"/>
      <c r="GE396" s="149"/>
      <c r="GF396" s="150"/>
      <c r="GG396" s="148"/>
      <c r="GH396" s="148"/>
      <c r="GI396" s="151"/>
      <c r="GJ396" s="151"/>
      <c r="GK396" s="151"/>
      <c r="GL396" s="148"/>
      <c r="GM396" s="148"/>
      <c r="GP396" s="153"/>
      <c r="GQ396" s="153"/>
      <c r="GR396" s="153"/>
      <c r="GS396" s="153"/>
      <c r="GT396" s="148"/>
      <c r="GU396" s="148"/>
      <c r="GV396" s="149"/>
      <c r="GW396" s="150"/>
      <c r="GX396" s="148"/>
      <c r="GY396" s="148"/>
      <c r="GZ396" s="151"/>
      <c r="HA396" s="151"/>
      <c r="HB396" s="151"/>
      <c r="HC396" s="148"/>
      <c r="HD396" s="148"/>
      <c r="HG396" s="153"/>
    </row>
    <row r="397" spans="1:215" s="152" customFormat="1" ht="41.25" customHeight="1">
      <c r="A397" s="375" t="s">
        <v>7435</v>
      </c>
      <c r="B397" s="516" t="s">
        <v>4277</v>
      </c>
      <c r="C397" s="516" t="s">
        <v>4277</v>
      </c>
      <c r="D397" s="516" t="s">
        <v>3726</v>
      </c>
      <c r="E397" s="483" t="str">
        <f>L397&amp;M397</f>
        <v>萩市椿3032</v>
      </c>
      <c r="F397" s="483" t="s">
        <v>7436</v>
      </c>
      <c r="G397" s="515">
        <v>43556</v>
      </c>
      <c r="H397" s="483" t="s">
        <v>4797</v>
      </c>
      <c r="I397" s="376" t="s">
        <v>424</v>
      </c>
      <c r="J397" s="494" t="s">
        <v>744</v>
      </c>
      <c r="K397" s="486" t="s">
        <v>35</v>
      </c>
      <c r="L397" s="486" t="s">
        <v>3295</v>
      </c>
      <c r="M397" s="483" t="s">
        <v>7437</v>
      </c>
      <c r="N397" s="483" t="s">
        <v>7438</v>
      </c>
      <c r="O397" s="307" t="s">
        <v>234</v>
      </c>
      <c r="P397" s="308" t="s">
        <v>512</v>
      </c>
      <c r="Q397" s="149"/>
      <c r="R397" s="150"/>
      <c r="S397" s="148"/>
      <c r="T397" s="148"/>
      <c r="U397" s="151"/>
      <c r="V397" s="151"/>
      <c r="W397" s="151"/>
      <c r="X397" s="148"/>
      <c r="Y397" s="148"/>
      <c r="AB397" s="153"/>
      <c r="AC397" s="153"/>
      <c r="AD397" s="153"/>
      <c r="AE397" s="153"/>
      <c r="AF397" s="148"/>
      <c r="AG397" s="148"/>
      <c r="AH397" s="149"/>
      <c r="AI397" s="150"/>
      <c r="AJ397" s="148"/>
      <c r="AK397" s="148"/>
      <c r="AL397" s="151"/>
      <c r="AM397" s="151"/>
      <c r="AN397" s="151"/>
      <c r="AO397" s="148"/>
      <c r="AP397" s="148"/>
      <c r="AS397" s="153"/>
      <c r="AT397" s="153"/>
      <c r="AU397" s="153"/>
      <c r="AV397" s="153"/>
      <c r="AW397" s="148"/>
      <c r="AX397" s="148"/>
      <c r="AY397" s="149"/>
      <c r="AZ397" s="150"/>
      <c r="BA397" s="148"/>
      <c r="BB397" s="148"/>
      <c r="BC397" s="151"/>
      <c r="BD397" s="151"/>
      <c r="BE397" s="151"/>
      <c r="BF397" s="148"/>
      <c r="BG397" s="148"/>
      <c r="BJ397" s="153"/>
      <c r="BK397" s="153"/>
      <c r="BL397" s="153"/>
      <c r="BM397" s="153"/>
      <c r="BN397" s="148"/>
      <c r="BO397" s="148"/>
      <c r="BP397" s="149"/>
      <c r="BQ397" s="150"/>
      <c r="BR397" s="148"/>
      <c r="BS397" s="148"/>
      <c r="BT397" s="151"/>
      <c r="BU397" s="151"/>
      <c r="BV397" s="151"/>
      <c r="BW397" s="148"/>
      <c r="BX397" s="148"/>
      <c r="CA397" s="153"/>
      <c r="CB397" s="153"/>
      <c r="CC397" s="153"/>
      <c r="CD397" s="153"/>
      <c r="CE397" s="148"/>
      <c r="CF397" s="148"/>
      <c r="CG397" s="149"/>
      <c r="CH397" s="150"/>
      <c r="CI397" s="148"/>
      <c r="CJ397" s="148"/>
      <c r="CK397" s="151"/>
      <c r="CL397" s="151"/>
      <c r="CM397" s="151"/>
      <c r="CN397" s="148"/>
      <c r="CO397" s="148"/>
      <c r="CR397" s="153"/>
      <c r="CS397" s="153"/>
      <c r="CT397" s="153"/>
      <c r="CU397" s="153"/>
      <c r="CV397" s="148"/>
      <c r="CW397" s="148"/>
      <c r="CX397" s="149"/>
      <c r="CY397" s="150"/>
      <c r="CZ397" s="148"/>
      <c r="DA397" s="148"/>
      <c r="DB397" s="151"/>
      <c r="DC397" s="151"/>
      <c r="DD397" s="151"/>
      <c r="DE397" s="148"/>
      <c r="DF397" s="148"/>
      <c r="DI397" s="153"/>
      <c r="DJ397" s="153"/>
      <c r="DK397" s="153"/>
      <c r="DL397" s="153"/>
      <c r="DM397" s="148"/>
      <c r="DN397" s="148"/>
      <c r="DO397" s="149"/>
      <c r="DP397" s="150"/>
      <c r="DQ397" s="148"/>
      <c r="DR397" s="148"/>
      <c r="DS397" s="151"/>
      <c r="DT397" s="151"/>
      <c r="DU397" s="151"/>
      <c r="DV397" s="148"/>
      <c r="DW397" s="148"/>
      <c r="DZ397" s="153"/>
      <c r="EA397" s="153"/>
      <c r="EB397" s="153"/>
      <c r="EC397" s="153"/>
      <c r="ED397" s="148"/>
      <c r="EE397" s="148"/>
      <c r="EF397" s="149"/>
      <c r="EG397" s="150"/>
      <c r="EH397" s="148"/>
      <c r="EI397" s="148"/>
      <c r="EJ397" s="151"/>
      <c r="EK397" s="151"/>
      <c r="EL397" s="151"/>
      <c r="EM397" s="148"/>
      <c r="EN397" s="148"/>
      <c r="EQ397" s="153"/>
      <c r="ER397" s="153"/>
      <c r="ES397" s="153"/>
      <c r="ET397" s="153"/>
      <c r="EU397" s="148"/>
      <c r="EV397" s="148"/>
      <c r="EW397" s="149"/>
      <c r="EX397" s="150"/>
      <c r="EY397" s="148"/>
      <c r="EZ397" s="148"/>
      <c r="FA397" s="151"/>
      <c r="FB397" s="151"/>
      <c r="FC397" s="151"/>
      <c r="FD397" s="148"/>
      <c r="FE397" s="148"/>
      <c r="FH397" s="153"/>
      <c r="FI397" s="153"/>
      <c r="FJ397" s="153"/>
      <c r="FK397" s="153"/>
      <c r="FL397" s="148"/>
      <c r="FM397" s="148"/>
      <c r="FN397" s="149"/>
      <c r="FO397" s="150"/>
      <c r="FP397" s="148"/>
      <c r="FQ397" s="148"/>
      <c r="FR397" s="151"/>
      <c r="FS397" s="151"/>
      <c r="FT397" s="151"/>
      <c r="FU397" s="148"/>
      <c r="FV397" s="148"/>
      <c r="FY397" s="153"/>
      <c r="FZ397" s="153"/>
      <c r="GA397" s="153"/>
      <c r="GB397" s="153"/>
      <c r="GC397" s="148"/>
      <c r="GD397" s="148"/>
      <c r="GE397" s="149"/>
      <c r="GF397" s="150"/>
      <c r="GG397" s="148"/>
      <c r="GH397" s="148"/>
      <c r="GI397" s="151"/>
      <c r="GJ397" s="151"/>
      <c r="GK397" s="151"/>
      <c r="GL397" s="148"/>
      <c r="GM397" s="148"/>
      <c r="GP397" s="153"/>
      <c r="GQ397" s="153"/>
      <c r="GR397" s="153"/>
      <c r="GS397" s="153"/>
      <c r="GT397" s="148"/>
      <c r="GU397" s="148"/>
      <c r="GV397" s="149"/>
      <c r="GW397" s="150"/>
      <c r="GX397" s="148"/>
      <c r="GY397" s="148"/>
      <c r="GZ397" s="151"/>
      <c r="HA397" s="151"/>
      <c r="HB397" s="151"/>
      <c r="HC397" s="148"/>
      <c r="HD397" s="148"/>
      <c r="HG397" s="153"/>
    </row>
    <row r="398" spans="1:215" s="152" customFormat="1" ht="41.25" customHeight="1">
      <c r="A398" s="375" t="s">
        <v>4796</v>
      </c>
      <c r="B398" s="516" t="s">
        <v>4795</v>
      </c>
      <c r="C398" s="516" t="s">
        <v>4795</v>
      </c>
      <c r="D398" s="516" t="s">
        <v>3725</v>
      </c>
      <c r="E398" s="483" t="str">
        <f t="shared" si="10"/>
        <v>萩市下田万袴田2417-1</v>
      </c>
      <c r="F398" s="483" t="s">
        <v>4794</v>
      </c>
      <c r="G398" s="515">
        <v>43556</v>
      </c>
      <c r="H398" s="483" t="s">
        <v>4793</v>
      </c>
      <c r="I398" s="376" t="s">
        <v>424</v>
      </c>
      <c r="J398" s="494" t="s">
        <v>744</v>
      </c>
      <c r="K398" s="486" t="s">
        <v>35</v>
      </c>
      <c r="L398" s="486" t="s">
        <v>3295</v>
      </c>
      <c r="M398" s="483" t="s">
        <v>3724</v>
      </c>
      <c r="N398" s="483" t="s">
        <v>4792</v>
      </c>
      <c r="O398" s="307" t="s">
        <v>234</v>
      </c>
      <c r="P398" s="308" t="s">
        <v>512</v>
      </c>
      <c r="Q398" s="149"/>
      <c r="R398" s="150"/>
      <c r="S398" s="148"/>
      <c r="T398" s="148"/>
      <c r="U398" s="151"/>
      <c r="V398" s="151"/>
      <c r="W398" s="151"/>
      <c r="X398" s="148"/>
      <c r="Y398" s="148"/>
      <c r="AB398" s="153"/>
      <c r="AC398" s="153"/>
      <c r="AD398" s="153"/>
      <c r="AE398" s="153"/>
      <c r="AF398" s="148"/>
      <c r="AG398" s="148"/>
      <c r="AH398" s="149"/>
      <c r="AI398" s="150"/>
      <c r="AJ398" s="148"/>
      <c r="AK398" s="148"/>
      <c r="AL398" s="151"/>
      <c r="AM398" s="151"/>
      <c r="AN398" s="151"/>
      <c r="AO398" s="148"/>
      <c r="AP398" s="148"/>
      <c r="AS398" s="153"/>
      <c r="AT398" s="153"/>
      <c r="AU398" s="153"/>
      <c r="AV398" s="153"/>
      <c r="AW398" s="148"/>
      <c r="AX398" s="148"/>
      <c r="AY398" s="149"/>
      <c r="AZ398" s="150"/>
      <c r="BA398" s="148"/>
      <c r="BB398" s="148"/>
      <c r="BC398" s="151"/>
      <c r="BD398" s="151"/>
      <c r="BE398" s="151"/>
      <c r="BF398" s="148"/>
      <c r="BG398" s="148"/>
      <c r="BJ398" s="153"/>
      <c r="BK398" s="153"/>
      <c r="BL398" s="153"/>
      <c r="BM398" s="153"/>
      <c r="BN398" s="148"/>
      <c r="BO398" s="148"/>
      <c r="BP398" s="149"/>
      <c r="BQ398" s="150"/>
      <c r="BR398" s="148"/>
      <c r="BS398" s="148"/>
      <c r="BT398" s="151"/>
      <c r="BU398" s="151"/>
      <c r="BV398" s="151"/>
      <c r="BW398" s="148"/>
      <c r="BX398" s="148"/>
      <c r="CA398" s="153"/>
      <c r="CB398" s="153"/>
      <c r="CC398" s="153"/>
      <c r="CD398" s="153"/>
      <c r="CE398" s="148"/>
      <c r="CF398" s="148"/>
      <c r="CG398" s="149"/>
      <c r="CH398" s="150"/>
      <c r="CI398" s="148"/>
      <c r="CJ398" s="148"/>
      <c r="CK398" s="151"/>
      <c r="CL398" s="151"/>
      <c r="CM398" s="151"/>
      <c r="CN398" s="148"/>
      <c r="CO398" s="148"/>
      <c r="CR398" s="153"/>
      <c r="CS398" s="153"/>
      <c r="CT398" s="153"/>
      <c r="CU398" s="153"/>
      <c r="CV398" s="148"/>
      <c r="CW398" s="148"/>
      <c r="CX398" s="149"/>
      <c r="CY398" s="150"/>
      <c r="CZ398" s="148"/>
      <c r="DA398" s="148"/>
      <c r="DB398" s="151"/>
      <c r="DC398" s="151"/>
      <c r="DD398" s="151"/>
      <c r="DE398" s="148"/>
      <c r="DF398" s="148"/>
      <c r="DI398" s="153"/>
      <c r="DJ398" s="153"/>
      <c r="DK398" s="153"/>
      <c r="DL398" s="153"/>
      <c r="DM398" s="148"/>
      <c r="DN398" s="148"/>
      <c r="DO398" s="149"/>
      <c r="DP398" s="150"/>
      <c r="DQ398" s="148"/>
      <c r="DR398" s="148"/>
      <c r="DS398" s="151"/>
      <c r="DT398" s="151"/>
      <c r="DU398" s="151"/>
      <c r="DV398" s="148"/>
      <c r="DW398" s="148"/>
      <c r="DZ398" s="153"/>
      <c r="EA398" s="153"/>
      <c r="EB398" s="153"/>
      <c r="EC398" s="153"/>
      <c r="ED398" s="148"/>
      <c r="EE398" s="148"/>
      <c r="EF398" s="149"/>
      <c r="EG398" s="150"/>
      <c r="EH398" s="148"/>
      <c r="EI398" s="148"/>
      <c r="EJ398" s="151"/>
      <c r="EK398" s="151"/>
      <c r="EL398" s="151"/>
      <c r="EM398" s="148"/>
      <c r="EN398" s="148"/>
      <c r="EQ398" s="153"/>
      <c r="ER398" s="153"/>
      <c r="ES398" s="153"/>
      <c r="ET398" s="153"/>
      <c r="EU398" s="148"/>
      <c r="EV398" s="148"/>
      <c r="EW398" s="149"/>
      <c r="EX398" s="150"/>
      <c r="EY398" s="148"/>
      <c r="EZ398" s="148"/>
      <c r="FA398" s="151"/>
      <c r="FB398" s="151"/>
      <c r="FC398" s="151"/>
      <c r="FD398" s="148"/>
      <c r="FE398" s="148"/>
      <c r="FH398" s="153"/>
      <c r="FI398" s="153"/>
      <c r="FJ398" s="153"/>
      <c r="FK398" s="153"/>
      <c r="FL398" s="148"/>
      <c r="FM398" s="148"/>
      <c r="FN398" s="149"/>
      <c r="FO398" s="150"/>
      <c r="FP398" s="148"/>
      <c r="FQ398" s="148"/>
      <c r="FR398" s="151"/>
      <c r="FS398" s="151"/>
      <c r="FT398" s="151"/>
      <c r="FU398" s="148"/>
      <c r="FV398" s="148"/>
      <c r="FY398" s="153"/>
      <c r="FZ398" s="153"/>
      <c r="GA398" s="153"/>
      <c r="GB398" s="153"/>
      <c r="GC398" s="148"/>
      <c r="GD398" s="148"/>
      <c r="GE398" s="149"/>
      <c r="GF398" s="150"/>
      <c r="GG398" s="148"/>
      <c r="GH398" s="148"/>
      <c r="GI398" s="151"/>
      <c r="GJ398" s="151"/>
      <c r="GK398" s="151"/>
      <c r="GL398" s="148"/>
      <c r="GM398" s="148"/>
      <c r="GP398" s="153"/>
      <c r="GQ398" s="153"/>
      <c r="GR398" s="153"/>
      <c r="GS398" s="153"/>
      <c r="GT398" s="148"/>
      <c r="GU398" s="148"/>
      <c r="GV398" s="149"/>
      <c r="GW398" s="150"/>
      <c r="GX398" s="148"/>
      <c r="GY398" s="148"/>
      <c r="GZ398" s="151"/>
      <c r="HA398" s="151"/>
      <c r="HB398" s="151"/>
      <c r="HC398" s="148"/>
      <c r="HD398" s="148"/>
      <c r="HG398" s="153"/>
    </row>
    <row r="399" spans="1:215" s="152" customFormat="1" ht="41.25" customHeight="1">
      <c r="A399" s="375" t="s">
        <v>4791</v>
      </c>
      <c r="B399" s="516" t="s">
        <v>4790</v>
      </c>
      <c r="C399" s="516" t="s">
        <v>4790</v>
      </c>
      <c r="D399" s="516" t="s">
        <v>4789</v>
      </c>
      <c r="E399" s="483" t="str">
        <f t="shared" si="10"/>
        <v>萩市唐樋町20-3</v>
      </c>
      <c r="F399" s="483" t="s">
        <v>4788</v>
      </c>
      <c r="G399" s="515">
        <v>43800</v>
      </c>
      <c r="H399" s="483" t="s">
        <v>4787</v>
      </c>
      <c r="I399" s="376" t="s">
        <v>424</v>
      </c>
      <c r="J399" s="494" t="s">
        <v>744</v>
      </c>
      <c r="K399" s="486" t="s">
        <v>35</v>
      </c>
      <c r="L399" s="486" t="s">
        <v>36</v>
      </c>
      <c r="M399" s="483" t="s">
        <v>4786</v>
      </c>
      <c r="N399" s="483" t="s">
        <v>4785</v>
      </c>
      <c r="O399" s="307" t="s">
        <v>234</v>
      </c>
      <c r="P399" s="308" t="s">
        <v>512</v>
      </c>
      <c r="Q399" s="149"/>
      <c r="R399" s="150"/>
      <c r="S399" s="148"/>
      <c r="T399" s="148"/>
      <c r="U399" s="151"/>
      <c r="V399" s="151"/>
      <c r="W399" s="151"/>
      <c r="X399" s="148"/>
      <c r="Y399" s="148"/>
      <c r="AB399" s="153"/>
      <c r="AC399" s="153"/>
      <c r="AD399" s="153"/>
      <c r="AE399" s="153"/>
      <c r="AF399" s="148"/>
      <c r="AG399" s="148"/>
      <c r="AH399" s="149"/>
      <c r="AI399" s="150"/>
      <c r="AJ399" s="148"/>
      <c r="AK399" s="148"/>
      <c r="AL399" s="151"/>
      <c r="AM399" s="151"/>
      <c r="AN399" s="151"/>
      <c r="AO399" s="148"/>
      <c r="AP399" s="148"/>
      <c r="AS399" s="153"/>
      <c r="AT399" s="153"/>
      <c r="AU399" s="153"/>
      <c r="AV399" s="153"/>
      <c r="AW399" s="148"/>
      <c r="AX399" s="148"/>
      <c r="AY399" s="149"/>
      <c r="AZ399" s="150"/>
      <c r="BA399" s="148"/>
      <c r="BB399" s="148"/>
      <c r="BC399" s="151"/>
      <c r="BD399" s="151"/>
      <c r="BE399" s="151"/>
      <c r="BF399" s="148"/>
      <c r="BG399" s="148"/>
      <c r="BJ399" s="153"/>
      <c r="BK399" s="153"/>
      <c r="BL399" s="153"/>
      <c r="BM399" s="153"/>
      <c r="BN399" s="148"/>
      <c r="BO399" s="148"/>
      <c r="BP399" s="149"/>
      <c r="BQ399" s="150"/>
      <c r="BR399" s="148"/>
      <c r="BS399" s="148"/>
      <c r="BT399" s="151"/>
      <c r="BU399" s="151"/>
      <c r="BV399" s="151"/>
      <c r="BW399" s="148"/>
      <c r="BX399" s="148"/>
      <c r="CA399" s="153"/>
      <c r="CB399" s="153"/>
      <c r="CC399" s="153"/>
      <c r="CD399" s="153"/>
      <c r="CE399" s="148"/>
      <c r="CF399" s="148"/>
      <c r="CG399" s="149"/>
      <c r="CH399" s="150"/>
      <c r="CI399" s="148"/>
      <c r="CJ399" s="148"/>
      <c r="CK399" s="151"/>
      <c r="CL399" s="151"/>
      <c r="CM399" s="151"/>
      <c r="CN399" s="148"/>
      <c r="CO399" s="148"/>
      <c r="CR399" s="153"/>
      <c r="CS399" s="153"/>
      <c r="CT399" s="153"/>
      <c r="CU399" s="153"/>
      <c r="CV399" s="148"/>
      <c r="CW399" s="148"/>
      <c r="CX399" s="149"/>
      <c r="CY399" s="150"/>
      <c r="CZ399" s="148"/>
      <c r="DA399" s="148"/>
      <c r="DB399" s="151"/>
      <c r="DC399" s="151"/>
      <c r="DD399" s="151"/>
      <c r="DE399" s="148"/>
      <c r="DF399" s="148"/>
      <c r="DI399" s="153"/>
      <c r="DJ399" s="153"/>
      <c r="DK399" s="153"/>
      <c r="DL399" s="153"/>
      <c r="DM399" s="148"/>
      <c r="DN399" s="148"/>
      <c r="DO399" s="149"/>
      <c r="DP399" s="150"/>
      <c r="DQ399" s="148"/>
      <c r="DR399" s="148"/>
      <c r="DS399" s="151"/>
      <c r="DT399" s="151"/>
      <c r="DU399" s="151"/>
      <c r="DV399" s="148"/>
      <c r="DW399" s="148"/>
      <c r="DZ399" s="153"/>
      <c r="EA399" s="153"/>
      <c r="EB399" s="153"/>
      <c r="EC399" s="153"/>
      <c r="ED399" s="148"/>
      <c r="EE399" s="148"/>
      <c r="EF399" s="149"/>
      <c r="EG399" s="150"/>
      <c r="EH399" s="148"/>
      <c r="EI399" s="148"/>
      <c r="EJ399" s="151"/>
      <c r="EK399" s="151"/>
      <c r="EL399" s="151"/>
      <c r="EM399" s="148"/>
      <c r="EN399" s="148"/>
      <c r="EQ399" s="153"/>
      <c r="ER399" s="153"/>
      <c r="ES399" s="153"/>
      <c r="ET399" s="153"/>
      <c r="EU399" s="148"/>
      <c r="EV399" s="148"/>
      <c r="EW399" s="149"/>
      <c r="EX399" s="150"/>
      <c r="EY399" s="148"/>
      <c r="EZ399" s="148"/>
      <c r="FA399" s="151"/>
      <c r="FB399" s="151"/>
      <c r="FC399" s="151"/>
      <c r="FD399" s="148"/>
      <c r="FE399" s="148"/>
      <c r="FH399" s="153"/>
      <c r="FI399" s="153"/>
      <c r="FJ399" s="153"/>
      <c r="FK399" s="153"/>
      <c r="FL399" s="148"/>
      <c r="FM399" s="148"/>
      <c r="FN399" s="149"/>
      <c r="FO399" s="150"/>
      <c r="FP399" s="148"/>
      <c r="FQ399" s="148"/>
      <c r="FR399" s="151"/>
      <c r="FS399" s="151"/>
      <c r="FT399" s="151"/>
      <c r="FU399" s="148"/>
      <c r="FV399" s="148"/>
      <c r="FY399" s="153"/>
      <c r="FZ399" s="153"/>
      <c r="GA399" s="153"/>
      <c r="GB399" s="153"/>
      <c r="GC399" s="148"/>
      <c r="GD399" s="148"/>
      <c r="GE399" s="149"/>
      <c r="GF399" s="150"/>
      <c r="GG399" s="148"/>
      <c r="GH399" s="148"/>
      <c r="GI399" s="151"/>
      <c r="GJ399" s="151"/>
      <c r="GK399" s="151"/>
      <c r="GL399" s="148"/>
      <c r="GM399" s="148"/>
      <c r="GP399" s="153"/>
      <c r="GQ399" s="153"/>
      <c r="GR399" s="153"/>
      <c r="GS399" s="153"/>
      <c r="GT399" s="148"/>
      <c r="GU399" s="148"/>
      <c r="GV399" s="149"/>
      <c r="GW399" s="150"/>
      <c r="GX399" s="148"/>
      <c r="GY399" s="148"/>
      <c r="GZ399" s="151"/>
      <c r="HA399" s="151"/>
      <c r="HB399" s="151"/>
      <c r="HC399" s="148"/>
      <c r="HD399" s="148"/>
      <c r="HG399" s="153"/>
    </row>
    <row r="400" spans="1:215" s="152" customFormat="1" ht="41.25" customHeight="1">
      <c r="A400" s="375" t="s">
        <v>6512</v>
      </c>
      <c r="B400" s="516" t="s">
        <v>6513</v>
      </c>
      <c r="C400" s="516" t="s">
        <v>6513</v>
      </c>
      <c r="D400" s="516" t="s">
        <v>6514</v>
      </c>
      <c r="E400" s="483" t="str">
        <f t="shared" si="10"/>
        <v>萩市古萩町25</v>
      </c>
      <c r="F400" s="483" t="s">
        <v>6515</v>
      </c>
      <c r="G400" s="515">
        <v>44166</v>
      </c>
      <c r="H400" s="483" t="s">
        <v>6516</v>
      </c>
      <c r="I400" s="376" t="s">
        <v>424</v>
      </c>
      <c r="J400" s="494" t="s">
        <v>744</v>
      </c>
      <c r="K400" s="486" t="s">
        <v>35</v>
      </c>
      <c r="L400" s="486" t="s">
        <v>36</v>
      </c>
      <c r="M400" s="483" t="s">
        <v>6517</v>
      </c>
      <c r="N400" s="483" t="s">
        <v>6518</v>
      </c>
      <c r="O400" s="307" t="s">
        <v>234</v>
      </c>
      <c r="P400" s="308" t="s">
        <v>9</v>
      </c>
      <c r="Q400" s="149"/>
      <c r="R400" s="150"/>
      <c r="S400" s="148"/>
      <c r="T400" s="148"/>
      <c r="U400" s="151"/>
      <c r="V400" s="151"/>
      <c r="W400" s="151"/>
      <c r="X400" s="148"/>
      <c r="Y400" s="148"/>
      <c r="AB400" s="153"/>
      <c r="AC400" s="153"/>
      <c r="AD400" s="153"/>
      <c r="AE400" s="153"/>
      <c r="AF400" s="148"/>
      <c r="AG400" s="148"/>
      <c r="AH400" s="149"/>
      <c r="AI400" s="150"/>
      <c r="AJ400" s="148"/>
      <c r="AK400" s="148"/>
      <c r="AL400" s="151"/>
      <c r="AM400" s="151"/>
      <c r="AN400" s="151"/>
      <c r="AO400" s="148"/>
      <c r="AP400" s="148"/>
      <c r="AS400" s="153"/>
      <c r="AT400" s="153"/>
      <c r="AU400" s="153"/>
      <c r="AV400" s="153"/>
      <c r="AW400" s="148"/>
      <c r="AX400" s="148"/>
      <c r="AY400" s="149"/>
      <c r="AZ400" s="150"/>
      <c r="BA400" s="148"/>
      <c r="BB400" s="148"/>
      <c r="BC400" s="151"/>
      <c r="BD400" s="151"/>
      <c r="BE400" s="151"/>
      <c r="BF400" s="148"/>
      <c r="BG400" s="148"/>
      <c r="BJ400" s="153"/>
      <c r="BK400" s="153"/>
      <c r="BL400" s="153"/>
      <c r="BM400" s="153"/>
      <c r="BN400" s="148"/>
      <c r="BO400" s="148"/>
      <c r="BP400" s="149"/>
      <c r="BQ400" s="150"/>
      <c r="BR400" s="148"/>
      <c r="BS400" s="148"/>
      <c r="BT400" s="151"/>
      <c r="BU400" s="151"/>
      <c r="BV400" s="151"/>
      <c r="BW400" s="148"/>
      <c r="BX400" s="148"/>
      <c r="CA400" s="153"/>
      <c r="CB400" s="153"/>
      <c r="CC400" s="153"/>
      <c r="CD400" s="153"/>
      <c r="CE400" s="148"/>
      <c r="CF400" s="148"/>
      <c r="CG400" s="149"/>
      <c r="CH400" s="150"/>
      <c r="CI400" s="148"/>
      <c r="CJ400" s="148"/>
      <c r="CK400" s="151"/>
      <c r="CL400" s="151"/>
      <c r="CM400" s="151"/>
      <c r="CN400" s="148"/>
      <c r="CO400" s="148"/>
      <c r="CR400" s="153"/>
      <c r="CS400" s="153"/>
      <c r="CT400" s="153"/>
      <c r="CU400" s="153"/>
      <c r="CV400" s="148"/>
      <c r="CW400" s="148"/>
      <c r="CX400" s="149"/>
      <c r="CY400" s="150"/>
      <c r="CZ400" s="148"/>
      <c r="DA400" s="148"/>
      <c r="DB400" s="151"/>
      <c r="DC400" s="151"/>
      <c r="DD400" s="151"/>
      <c r="DE400" s="148"/>
      <c r="DF400" s="148"/>
      <c r="DI400" s="153"/>
      <c r="DJ400" s="153"/>
      <c r="DK400" s="153"/>
      <c r="DL400" s="153"/>
      <c r="DM400" s="148"/>
      <c r="DN400" s="148"/>
      <c r="DO400" s="149"/>
      <c r="DP400" s="150"/>
      <c r="DQ400" s="148"/>
      <c r="DR400" s="148"/>
      <c r="DS400" s="151"/>
      <c r="DT400" s="151"/>
      <c r="DU400" s="151"/>
      <c r="DV400" s="148"/>
      <c r="DW400" s="148"/>
      <c r="DZ400" s="153"/>
      <c r="EA400" s="153"/>
      <c r="EB400" s="153"/>
      <c r="EC400" s="153"/>
      <c r="ED400" s="148"/>
      <c r="EE400" s="148"/>
      <c r="EF400" s="149"/>
      <c r="EG400" s="150"/>
      <c r="EH400" s="148"/>
      <c r="EI400" s="148"/>
      <c r="EJ400" s="151"/>
      <c r="EK400" s="151"/>
      <c r="EL400" s="151"/>
      <c r="EM400" s="148"/>
      <c r="EN400" s="148"/>
      <c r="EQ400" s="153"/>
      <c r="ER400" s="153"/>
      <c r="ES400" s="153"/>
      <c r="ET400" s="153"/>
      <c r="EU400" s="148"/>
      <c r="EV400" s="148"/>
      <c r="EW400" s="149"/>
      <c r="EX400" s="150"/>
      <c r="EY400" s="148"/>
      <c r="EZ400" s="148"/>
      <c r="FA400" s="151"/>
      <c r="FB400" s="151"/>
      <c r="FC400" s="151"/>
      <c r="FD400" s="148"/>
      <c r="FE400" s="148"/>
      <c r="FH400" s="153"/>
      <c r="FI400" s="153"/>
      <c r="FJ400" s="153"/>
      <c r="FK400" s="153"/>
      <c r="FL400" s="148"/>
      <c r="FM400" s="148"/>
      <c r="FN400" s="149"/>
      <c r="FO400" s="150"/>
      <c r="FP400" s="148"/>
      <c r="FQ400" s="148"/>
      <c r="FR400" s="151"/>
      <c r="FS400" s="151"/>
      <c r="FT400" s="151"/>
      <c r="FU400" s="148"/>
      <c r="FV400" s="148"/>
      <c r="FY400" s="153"/>
      <c r="FZ400" s="153"/>
      <c r="GA400" s="153"/>
      <c r="GB400" s="153"/>
      <c r="GC400" s="148"/>
      <c r="GD400" s="148"/>
      <c r="GE400" s="149"/>
      <c r="GF400" s="150"/>
      <c r="GG400" s="148"/>
      <c r="GH400" s="148"/>
      <c r="GI400" s="151"/>
      <c r="GJ400" s="151"/>
      <c r="GK400" s="151"/>
      <c r="GL400" s="148"/>
      <c r="GM400" s="148"/>
      <c r="GP400" s="153"/>
      <c r="GQ400" s="153"/>
      <c r="GR400" s="153"/>
      <c r="GS400" s="153"/>
      <c r="GT400" s="148"/>
      <c r="GU400" s="148"/>
      <c r="GV400" s="149"/>
      <c r="GW400" s="150"/>
      <c r="GX400" s="148"/>
      <c r="GY400" s="148"/>
      <c r="GZ400" s="151"/>
      <c r="HA400" s="151"/>
      <c r="HB400" s="151"/>
      <c r="HC400" s="148"/>
      <c r="HD400" s="148"/>
      <c r="HG400" s="153"/>
    </row>
    <row r="401" spans="1:215" s="152" customFormat="1" ht="41.25" customHeight="1">
      <c r="A401" s="375" t="s">
        <v>7439</v>
      </c>
      <c r="B401" s="516" t="s">
        <v>7440</v>
      </c>
      <c r="C401" s="516" t="s">
        <v>7441</v>
      </c>
      <c r="D401" s="516" t="s">
        <v>7442</v>
      </c>
      <c r="E401" s="483" t="str">
        <f t="shared" si="10"/>
        <v>萩市椿東11189-18</v>
      </c>
      <c r="F401" s="483" t="s">
        <v>4798</v>
      </c>
      <c r="G401" s="515">
        <v>44743</v>
      </c>
      <c r="H401" s="483" t="s">
        <v>7443</v>
      </c>
      <c r="I401" s="376" t="s">
        <v>7444</v>
      </c>
      <c r="J401" s="494" t="s">
        <v>744</v>
      </c>
      <c r="K401" s="486" t="s">
        <v>35</v>
      </c>
      <c r="L401" s="486" t="s">
        <v>36</v>
      </c>
      <c r="M401" s="483" t="s">
        <v>7445</v>
      </c>
      <c r="N401" s="483" t="s">
        <v>7446</v>
      </c>
      <c r="O401" s="307" t="s">
        <v>234</v>
      </c>
      <c r="P401" s="308" t="s">
        <v>9</v>
      </c>
      <c r="Q401" s="149"/>
      <c r="R401" s="150"/>
      <c r="S401" s="148"/>
      <c r="T401" s="148"/>
      <c r="U401" s="151"/>
      <c r="V401" s="151"/>
      <c r="W401" s="151"/>
      <c r="X401" s="148"/>
      <c r="Y401" s="148"/>
      <c r="AB401" s="153"/>
      <c r="AC401" s="153"/>
      <c r="AD401" s="153"/>
      <c r="AE401" s="153"/>
      <c r="AF401" s="148"/>
      <c r="AG401" s="148"/>
      <c r="AH401" s="149"/>
      <c r="AI401" s="150"/>
      <c r="AJ401" s="148"/>
      <c r="AK401" s="148"/>
      <c r="AL401" s="151"/>
      <c r="AM401" s="151"/>
      <c r="AN401" s="151"/>
      <c r="AO401" s="148"/>
      <c r="AP401" s="148"/>
      <c r="AS401" s="153"/>
      <c r="AT401" s="153"/>
      <c r="AU401" s="153"/>
      <c r="AV401" s="153"/>
      <c r="AW401" s="148"/>
      <c r="AX401" s="148"/>
      <c r="AY401" s="149"/>
      <c r="AZ401" s="150"/>
      <c r="BA401" s="148"/>
      <c r="BB401" s="148"/>
      <c r="BC401" s="151"/>
      <c r="BD401" s="151"/>
      <c r="BE401" s="151"/>
      <c r="BF401" s="148"/>
      <c r="BG401" s="148"/>
      <c r="BJ401" s="153"/>
      <c r="BK401" s="153"/>
      <c r="BL401" s="153"/>
      <c r="BM401" s="153"/>
      <c r="BN401" s="148"/>
      <c r="BO401" s="148"/>
      <c r="BP401" s="149"/>
      <c r="BQ401" s="150"/>
      <c r="BR401" s="148"/>
      <c r="BS401" s="148"/>
      <c r="BT401" s="151"/>
      <c r="BU401" s="151"/>
      <c r="BV401" s="151"/>
      <c r="BW401" s="148"/>
      <c r="BX401" s="148"/>
      <c r="CA401" s="153"/>
      <c r="CB401" s="153"/>
      <c r="CC401" s="153"/>
      <c r="CD401" s="153"/>
      <c r="CE401" s="148"/>
      <c r="CF401" s="148"/>
      <c r="CG401" s="149"/>
      <c r="CH401" s="150"/>
      <c r="CI401" s="148"/>
      <c r="CJ401" s="148"/>
      <c r="CK401" s="151"/>
      <c r="CL401" s="151"/>
      <c r="CM401" s="151"/>
      <c r="CN401" s="148"/>
      <c r="CO401" s="148"/>
      <c r="CR401" s="153"/>
      <c r="CS401" s="153"/>
      <c r="CT401" s="153"/>
      <c r="CU401" s="153"/>
      <c r="CV401" s="148"/>
      <c r="CW401" s="148"/>
      <c r="CX401" s="149"/>
      <c r="CY401" s="150"/>
      <c r="CZ401" s="148"/>
      <c r="DA401" s="148"/>
      <c r="DB401" s="151"/>
      <c r="DC401" s="151"/>
      <c r="DD401" s="151"/>
      <c r="DE401" s="148"/>
      <c r="DF401" s="148"/>
      <c r="DI401" s="153"/>
      <c r="DJ401" s="153"/>
      <c r="DK401" s="153"/>
      <c r="DL401" s="153"/>
      <c r="DM401" s="148"/>
      <c r="DN401" s="148"/>
      <c r="DO401" s="149"/>
      <c r="DP401" s="150"/>
      <c r="DQ401" s="148"/>
      <c r="DR401" s="148"/>
      <c r="DS401" s="151"/>
      <c r="DT401" s="151"/>
      <c r="DU401" s="151"/>
      <c r="DV401" s="148"/>
      <c r="DW401" s="148"/>
      <c r="DZ401" s="153"/>
      <c r="EA401" s="153"/>
      <c r="EB401" s="153"/>
      <c r="EC401" s="153"/>
      <c r="ED401" s="148"/>
      <c r="EE401" s="148"/>
      <c r="EF401" s="149"/>
      <c r="EG401" s="150"/>
      <c r="EH401" s="148"/>
      <c r="EI401" s="148"/>
      <c r="EJ401" s="151"/>
      <c r="EK401" s="151"/>
      <c r="EL401" s="151"/>
      <c r="EM401" s="148"/>
      <c r="EN401" s="148"/>
      <c r="EQ401" s="153"/>
      <c r="ER401" s="153"/>
      <c r="ES401" s="153"/>
      <c r="ET401" s="153"/>
      <c r="EU401" s="148"/>
      <c r="EV401" s="148"/>
      <c r="EW401" s="149"/>
      <c r="EX401" s="150"/>
      <c r="EY401" s="148"/>
      <c r="EZ401" s="148"/>
      <c r="FA401" s="151"/>
      <c r="FB401" s="151"/>
      <c r="FC401" s="151"/>
      <c r="FD401" s="148"/>
      <c r="FE401" s="148"/>
      <c r="FH401" s="153"/>
      <c r="FI401" s="153"/>
      <c r="FJ401" s="153"/>
      <c r="FK401" s="153"/>
      <c r="FL401" s="148"/>
      <c r="FM401" s="148"/>
      <c r="FN401" s="149"/>
      <c r="FO401" s="150"/>
      <c r="FP401" s="148"/>
      <c r="FQ401" s="148"/>
      <c r="FR401" s="151"/>
      <c r="FS401" s="151"/>
      <c r="FT401" s="151"/>
      <c r="FU401" s="148"/>
      <c r="FV401" s="148"/>
      <c r="FY401" s="153"/>
      <c r="FZ401" s="153"/>
      <c r="GA401" s="153"/>
      <c r="GB401" s="153"/>
      <c r="GC401" s="148"/>
      <c r="GD401" s="148"/>
      <c r="GE401" s="149"/>
      <c r="GF401" s="150"/>
      <c r="GG401" s="148"/>
      <c r="GH401" s="148"/>
      <c r="GI401" s="151"/>
      <c r="GJ401" s="151"/>
      <c r="GK401" s="151"/>
      <c r="GL401" s="148"/>
      <c r="GM401" s="148"/>
      <c r="GP401" s="153"/>
      <c r="GQ401" s="153"/>
      <c r="GR401" s="153"/>
      <c r="GS401" s="153"/>
      <c r="GT401" s="148"/>
      <c r="GU401" s="148"/>
      <c r="GV401" s="149"/>
      <c r="GW401" s="150"/>
      <c r="GX401" s="148"/>
      <c r="GY401" s="148"/>
      <c r="GZ401" s="151"/>
      <c r="HA401" s="151"/>
      <c r="HB401" s="151"/>
      <c r="HC401" s="148"/>
      <c r="HD401" s="148"/>
      <c r="HG401" s="153"/>
    </row>
    <row r="402" spans="1:215" s="152" customFormat="1" ht="41.25" customHeight="1">
      <c r="A402" s="375" t="s">
        <v>4784</v>
      </c>
      <c r="B402" s="516" t="s">
        <v>2289</v>
      </c>
      <c r="C402" s="516" t="s">
        <v>2289</v>
      </c>
      <c r="D402" s="516" t="s">
        <v>3723</v>
      </c>
      <c r="E402" s="483" t="str">
        <f t="shared" si="10"/>
        <v>防府市台道1671</v>
      </c>
      <c r="F402" s="483" t="s">
        <v>939</v>
      </c>
      <c r="G402" s="515">
        <v>29312</v>
      </c>
      <c r="H402" s="483" t="s">
        <v>1860</v>
      </c>
      <c r="I402" s="376" t="s">
        <v>424</v>
      </c>
      <c r="J402" s="494" t="s">
        <v>4099</v>
      </c>
      <c r="K402" s="486" t="s">
        <v>1449</v>
      </c>
      <c r="L402" s="486" t="s">
        <v>1450</v>
      </c>
      <c r="M402" s="483" t="s">
        <v>4783</v>
      </c>
      <c r="N402" s="483" t="s">
        <v>4782</v>
      </c>
      <c r="O402" s="487" t="s">
        <v>234</v>
      </c>
      <c r="P402" s="497" t="s">
        <v>9</v>
      </c>
      <c r="Q402" s="149"/>
      <c r="R402" s="150"/>
      <c r="S402" s="148"/>
      <c r="T402" s="148"/>
      <c r="U402" s="151"/>
      <c r="V402" s="151"/>
      <c r="W402" s="151"/>
      <c r="X402" s="148"/>
      <c r="Y402" s="148"/>
      <c r="AB402" s="153"/>
      <c r="AC402" s="153"/>
      <c r="AD402" s="153"/>
      <c r="AE402" s="153"/>
      <c r="AF402" s="148"/>
      <c r="AG402" s="148"/>
      <c r="AH402" s="149"/>
      <c r="AI402" s="150"/>
      <c r="AJ402" s="148"/>
      <c r="AK402" s="148"/>
      <c r="AL402" s="151"/>
      <c r="AM402" s="151"/>
      <c r="AN402" s="151"/>
      <c r="AO402" s="148"/>
      <c r="AP402" s="148"/>
      <c r="AS402" s="153"/>
      <c r="AT402" s="153"/>
      <c r="AU402" s="153"/>
      <c r="AV402" s="153"/>
      <c r="AW402" s="148"/>
      <c r="AX402" s="148"/>
      <c r="AY402" s="149"/>
      <c r="AZ402" s="150"/>
      <c r="BA402" s="148"/>
      <c r="BB402" s="148"/>
      <c r="BC402" s="151"/>
      <c r="BD402" s="151"/>
      <c r="BE402" s="151"/>
      <c r="BF402" s="148"/>
      <c r="BG402" s="148"/>
      <c r="BJ402" s="153"/>
      <c r="BK402" s="153"/>
      <c r="BL402" s="153"/>
      <c r="BM402" s="153"/>
      <c r="BN402" s="148"/>
      <c r="BO402" s="148"/>
      <c r="BP402" s="149"/>
      <c r="BQ402" s="150"/>
      <c r="BR402" s="148"/>
      <c r="BS402" s="148"/>
      <c r="BT402" s="151"/>
      <c r="BU402" s="151"/>
      <c r="BV402" s="151"/>
      <c r="BW402" s="148"/>
      <c r="BX402" s="148"/>
      <c r="CA402" s="153"/>
      <c r="CB402" s="153"/>
      <c r="CC402" s="153"/>
      <c r="CD402" s="153"/>
      <c r="CE402" s="148"/>
      <c r="CF402" s="148"/>
      <c r="CG402" s="149"/>
      <c r="CH402" s="150"/>
      <c r="CI402" s="148"/>
      <c r="CJ402" s="148"/>
      <c r="CK402" s="151"/>
      <c r="CL402" s="151"/>
      <c r="CM402" s="151"/>
      <c r="CN402" s="148"/>
      <c r="CO402" s="148"/>
      <c r="CR402" s="153"/>
      <c r="CS402" s="153"/>
      <c r="CT402" s="153"/>
      <c r="CU402" s="153"/>
      <c r="CV402" s="148"/>
      <c r="CW402" s="148"/>
      <c r="CX402" s="149"/>
      <c r="CY402" s="150"/>
      <c r="CZ402" s="148"/>
      <c r="DA402" s="148"/>
      <c r="DB402" s="151"/>
      <c r="DC402" s="151"/>
      <c r="DD402" s="151"/>
      <c r="DE402" s="148"/>
      <c r="DF402" s="148"/>
      <c r="DI402" s="153"/>
      <c r="DJ402" s="153"/>
      <c r="DK402" s="153"/>
      <c r="DL402" s="153"/>
      <c r="DM402" s="148"/>
      <c r="DN402" s="148"/>
      <c r="DO402" s="149"/>
      <c r="DP402" s="150"/>
      <c r="DQ402" s="148"/>
      <c r="DR402" s="148"/>
      <c r="DS402" s="151"/>
      <c r="DT402" s="151"/>
      <c r="DU402" s="151"/>
      <c r="DV402" s="148"/>
      <c r="DW402" s="148"/>
      <c r="DZ402" s="153"/>
      <c r="EA402" s="153"/>
      <c r="EB402" s="153"/>
      <c r="EC402" s="153"/>
      <c r="ED402" s="148"/>
      <c r="EE402" s="148"/>
      <c r="EF402" s="149"/>
      <c r="EG402" s="150"/>
      <c r="EH402" s="148"/>
      <c r="EI402" s="148"/>
      <c r="EJ402" s="151"/>
      <c r="EK402" s="151"/>
      <c r="EL402" s="151"/>
      <c r="EM402" s="148"/>
      <c r="EN402" s="148"/>
      <c r="EQ402" s="153"/>
      <c r="ER402" s="153"/>
      <c r="ES402" s="153"/>
      <c r="ET402" s="153"/>
      <c r="EU402" s="148"/>
      <c r="EV402" s="148"/>
      <c r="EW402" s="149"/>
      <c r="EX402" s="150"/>
      <c r="EY402" s="148"/>
      <c r="EZ402" s="148"/>
      <c r="FA402" s="151"/>
      <c r="FB402" s="151"/>
      <c r="FC402" s="151"/>
      <c r="FD402" s="148"/>
      <c r="FE402" s="148"/>
      <c r="FH402" s="153"/>
      <c r="FI402" s="153"/>
      <c r="FJ402" s="153"/>
      <c r="FK402" s="153"/>
      <c r="FL402" s="148"/>
      <c r="FM402" s="148"/>
      <c r="FN402" s="149"/>
      <c r="FO402" s="150"/>
      <c r="FP402" s="148"/>
      <c r="FQ402" s="148"/>
      <c r="FR402" s="151"/>
      <c r="FS402" s="151"/>
      <c r="FT402" s="151"/>
      <c r="FU402" s="148"/>
      <c r="FV402" s="148"/>
      <c r="FY402" s="153"/>
      <c r="FZ402" s="153"/>
      <c r="GA402" s="153"/>
      <c r="GB402" s="153"/>
      <c r="GC402" s="148"/>
      <c r="GD402" s="148"/>
      <c r="GE402" s="149"/>
      <c r="GF402" s="150"/>
      <c r="GG402" s="148"/>
      <c r="GH402" s="148"/>
      <c r="GI402" s="151"/>
      <c r="GJ402" s="151"/>
      <c r="GK402" s="151"/>
      <c r="GL402" s="148"/>
      <c r="GM402" s="148"/>
      <c r="GP402" s="153"/>
      <c r="GQ402" s="153"/>
      <c r="GR402" s="153"/>
      <c r="GS402" s="153"/>
      <c r="GT402" s="148"/>
      <c r="GU402" s="148"/>
      <c r="GV402" s="149"/>
      <c r="GW402" s="150"/>
      <c r="GX402" s="148"/>
      <c r="GY402" s="148"/>
      <c r="GZ402" s="151"/>
      <c r="HA402" s="151"/>
      <c r="HB402" s="151"/>
      <c r="HC402" s="148"/>
      <c r="HD402" s="148"/>
      <c r="HG402" s="153"/>
    </row>
    <row r="403" spans="1:215" s="152" customFormat="1" ht="41.25" customHeight="1">
      <c r="A403" s="375" t="s">
        <v>4781</v>
      </c>
      <c r="B403" s="516" t="s">
        <v>2532</v>
      </c>
      <c r="C403" s="516" t="s">
        <v>2532</v>
      </c>
      <c r="D403" s="516" t="s">
        <v>7447</v>
      </c>
      <c r="E403" s="483" t="str">
        <f t="shared" si="10"/>
        <v>防府市岸津2-24-20</v>
      </c>
      <c r="F403" s="483" t="s">
        <v>940</v>
      </c>
      <c r="G403" s="515">
        <v>32146</v>
      </c>
      <c r="H403" s="483" t="s">
        <v>1861</v>
      </c>
      <c r="I403" s="376" t="s">
        <v>424</v>
      </c>
      <c r="J403" s="494" t="s">
        <v>4099</v>
      </c>
      <c r="K403" s="486" t="s">
        <v>1449</v>
      </c>
      <c r="L403" s="486" t="s">
        <v>1450</v>
      </c>
      <c r="M403" s="483" t="s">
        <v>1326</v>
      </c>
      <c r="N403" s="483" t="s">
        <v>4780</v>
      </c>
      <c r="O403" s="487" t="s">
        <v>234</v>
      </c>
      <c r="P403" s="497" t="s">
        <v>9</v>
      </c>
      <c r="Q403" s="149"/>
      <c r="R403" s="150"/>
      <c r="S403" s="148"/>
      <c r="T403" s="148"/>
      <c r="U403" s="151"/>
      <c r="V403" s="151"/>
      <c r="W403" s="151"/>
      <c r="X403" s="148"/>
      <c r="Y403" s="148"/>
      <c r="AB403" s="153"/>
      <c r="AC403" s="153"/>
      <c r="AD403" s="153"/>
      <c r="AE403" s="153"/>
      <c r="AF403" s="148"/>
      <c r="AG403" s="148"/>
      <c r="AH403" s="149"/>
      <c r="AI403" s="150"/>
      <c r="AJ403" s="148"/>
      <c r="AK403" s="148"/>
      <c r="AL403" s="151"/>
      <c r="AM403" s="151"/>
      <c r="AN403" s="151"/>
      <c r="AO403" s="148"/>
      <c r="AP403" s="148"/>
      <c r="AS403" s="153"/>
      <c r="AT403" s="153"/>
      <c r="AU403" s="153"/>
      <c r="AV403" s="153"/>
      <c r="AW403" s="148"/>
      <c r="AX403" s="148"/>
      <c r="AY403" s="149"/>
      <c r="AZ403" s="150"/>
      <c r="BA403" s="148"/>
      <c r="BB403" s="148"/>
      <c r="BC403" s="151"/>
      <c r="BD403" s="151"/>
      <c r="BE403" s="151"/>
      <c r="BF403" s="148"/>
      <c r="BG403" s="148"/>
      <c r="BJ403" s="153"/>
      <c r="BK403" s="153"/>
      <c r="BL403" s="153"/>
      <c r="BM403" s="153"/>
      <c r="BN403" s="148"/>
      <c r="BO403" s="148"/>
      <c r="BP403" s="149"/>
      <c r="BQ403" s="150"/>
      <c r="BR403" s="148"/>
      <c r="BS403" s="148"/>
      <c r="BT403" s="151"/>
      <c r="BU403" s="151"/>
      <c r="BV403" s="151"/>
      <c r="BW403" s="148"/>
      <c r="BX403" s="148"/>
      <c r="CA403" s="153"/>
      <c r="CB403" s="153"/>
      <c r="CC403" s="153"/>
      <c r="CD403" s="153"/>
      <c r="CE403" s="148"/>
      <c r="CF403" s="148"/>
      <c r="CG403" s="149"/>
      <c r="CH403" s="150"/>
      <c r="CI403" s="148"/>
      <c r="CJ403" s="148"/>
      <c r="CK403" s="151"/>
      <c r="CL403" s="151"/>
      <c r="CM403" s="151"/>
      <c r="CN403" s="148"/>
      <c r="CO403" s="148"/>
      <c r="CR403" s="153"/>
      <c r="CS403" s="153"/>
      <c r="CT403" s="153"/>
      <c r="CU403" s="153"/>
      <c r="CV403" s="148"/>
      <c r="CW403" s="148"/>
      <c r="CX403" s="149"/>
      <c r="CY403" s="150"/>
      <c r="CZ403" s="148"/>
      <c r="DA403" s="148"/>
      <c r="DB403" s="151"/>
      <c r="DC403" s="151"/>
      <c r="DD403" s="151"/>
      <c r="DE403" s="148"/>
      <c r="DF403" s="148"/>
      <c r="DI403" s="153"/>
      <c r="DJ403" s="153"/>
      <c r="DK403" s="153"/>
      <c r="DL403" s="153"/>
      <c r="DM403" s="148"/>
      <c r="DN403" s="148"/>
      <c r="DO403" s="149"/>
      <c r="DP403" s="150"/>
      <c r="DQ403" s="148"/>
      <c r="DR403" s="148"/>
      <c r="DS403" s="151"/>
      <c r="DT403" s="151"/>
      <c r="DU403" s="151"/>
      <c r="DV403" s="148"/>
      <c r="DW403" s="148"/>
      <c r="DZ403" s="153"/>
      <c r="EA403" s="153"/>
      <c r="EB403" s="153"/>
      <c r="EC403" s="153"/>
      <c r="ED403" s="148"/>
      <c r="EE403" s="148"/>
      <c r="EF403" s="149"/>
      <c r="EG403" s="150"/>
      <c r="EH403" s="148"/>
      <c r="EI403" s="148"/>
      <c r="EJ403" s="151"/>
      <c r="EK403" s="151"/>
      <c r="EL403" s="151"/>
      <c r="EM403" s="148"/>
      <c r="EN403" s="148"/>
      <c r="EQ403" s="153"/>
      <c r="ER403" s="153"/>
      <c r="ES403" s="153"/>
      <c r="ET403" s="153"/>
      <c r="EU403" s="148"/>
      <c r="EV403" s="148"/>
      <c r="EW403" s="149"/>
      <c r="EX403" s="150"/>
      <c r="EY403" s="148"/>
      <c r="EZ403" s="148"/>
      <c r="FA403" s="151"/>
      <c r="FB403" s="151"/>
      <c r="FC403" s="151"/>
      <c r="FD403" s="148"/>
      <c r="FE403" s="148"/>
      <c r="FH403" s="153"/>
      <c r="FI403" s="153"/>
      <c r="FJ403" s="153"/>
      <c r="FK403" s="153"/>
      <c r="FL403" s="148"/>
      <c r="FM403" s="148"/>
      <c r="FN403" s="149"/>
      <c r="FO403" s="150"/>
      <c r="FP403" s="148"/>
      <c r="FQ403" s="148"/>
      <c r="FR403" s="151"/>
      <c r="FS403" s="151"/>
      <c r="FT403" s="151"/>
      <c r="FU403" s="148"/>
      <c r="FV403" s="148"/>
      <c r="FY403" s="153"/>
      <c r="FZ403" s="153"/>
      <c r="GA403" s="153"/>
      <c r="GB403" s="153"/>
      <c r="GC403" s="148"/>
      <c r="GD403" s="148"/>
      <c r="GE403" s="149"/>
      <c r="GF403" s="150"/>
      <c r="GG403" s="148"/>
      <c r="GH403" s="148"/>
      <c r="GI403" s="151"/>
      <c r="GJ403" s="151"/>
      <c r="GK403" s="151"/>
      <c r="GL403" s="148"/>
      <c r="GM403" s="148"/>
      <c r="GP403" s="153"/>
      <c r="GQ403" s="153"/>
      <c r="GR403" s="153"/>
      <c r="GS403" s="153"/>
      <c r="GT403" s="148"/>
      <c r="GU403" s="148"/>
      <c r="GV403" s="149"/>
      <c r="GW403" s="150"/>
      <c r="GX403" s="148"/>
      <c r="GY403" s="148"/>
      <c r="GZ403" s="151"/>
      <c r="HA403" s="151"/>
      <c r="HB403" s="151"/>
      <c r="HC403" s="148"/>
      <c r="HD403" s="148"/>
      <c r="HG403" s="153"/>
    </row>
    <row r="404" spans="1:215" s="190" customFormat="1" ht="41.25" customHeight="1">
      <c r="A404" s="375" t="s">
        <v>4779</v>
      </c>
      <c r="B404" s="516" t="s">
        <v>2535</v>
      </c>
      <c r="C404" s="516" t="s">
        <v>2535</v>
      </c>
      <c r="D404" s="516" t="s">
        <v>2382</v>
      </c>
      <c r="E404" s="483" t="str">
        <f t="shared" si="10"/>
        <v>防府市上右田334</v>
      </c>
      <c r="F404" s="483" t="s">
        <v>941</v>
      </c>
      <c r="G404" s="515">
        <v>36342</v>
      </c>
      <c r="H404" s="483" t="s">
        <v>1560</v>
      </c>
      <c r="I404" s="376" t="s">
        <v>424</v>
      </c>
      <c r="J404" s="494" t="s">
        <v>4099</v>
      </c>
      <c r="K404" s="486" t="s">
        <v>1449</v>
      </c>
      <c r="L404" s="486" t="s">
        <v>1450</v>
      </c>
      <c r="M404" s="483" t="s">
        <v>2906</v>
      </c>
      <c r="N404" s="483" t="s">
        <v>4778</v>
      </c>
      <c r="O404" s="487" t="s">
        <v>234</v>
      </c>
      <c r="P404" s="497" t="s">
        <v>9</v>
      </c>
      <c r="Q404" s="186"/>
      <c r="R404" s="187"/>
      <c r="S404" s="188"/>
      <c r="T404" s="188"/>
      <c r="U404" s="189"/>
      <c r="V404" s="189"/>
      <c r="W404" s="189"/>
      <c r="X404" s="188"/>
      <c r="Y404" s="188"/>
      <c r="AB404" s="188"/>
      <c r="AC404" s="188"/>
      <c r="AD404" s="188"/>
      <c r="AE404" s="188"/>
      <c r="AF404" s="188"/>
      <c r="AG404" s="188"/>
      <c r="AH404" s="186"/>
      <c r="AI404" s="187"/>
      <c r="AJ404" s="188"/>
      <c r="AK404" s="188"/>
      <c r="AL404" s="189"/>
      <c r="AM404" s="189"/>
      <c r="AN404" s="189"/>
      <c r="AO404" s="188"/>
      <c r="AP404" s="188"/>
      <c r="AS404" s="188"/>
      <c r="AT404" s="188"/>
      <c r="AU404" s="188"/>
      <c r="AV404" s="188"/>
      <c r="AW404" s="188"/>
      <c r="AX404" s="188"/>
      <c r="AY404" s="186"/>
      <c r="AZ404" s="187"/>
      <c r="BA404" s="188"/>
      <c r="BB404" s="188"/>
      <c r="BC404" s="189"/>
      <c r="BD404" s="189"/>
      <c r="BE404" s="189"/>
      <c r="BF404" s="188"/>
      <c r="BG404" s="188"/>
      <c r="BJ404" s="188"/>
      <c r="BK404" s="188"/>
      <c r="BL404" s="188"/>
      <c r="BM404" s="188"/>
      <c r="BN404" s="188"/>
      <c r="BO404" s="188"/>
      <c r="BP404" s="186"/>
      <c r="BQ404" s="187"/>
      <c r="BR404" s="188"/>
      <c r="BS404" s="188"/>
      <c r="BT404" s="189"/>
      <c r="BU404" s="189"/>
      <c r="BV404" s="189"/>
      <c r="BW404" s="188"/>
      <c r="BX404" s="188"/>
      <c r="CA404" s="188"/>
      <c r="CB404" s="188"/>
      <c r="CC404" s="188"/>
      <c r="CD404" s="188"/>
      <c r="CE404" s="188"/>
      <c r="CF404" s="188"/>
      <c r="CG404" s="186"/>
      <c r="CH404" s="187"/>
      <c r="CI404" s="188"/>
      <c r="CJ404" s="188"/>
      <c r="CK404" s="189"/>
      <c r="CL404" s="189"/>
      <c r="CM404" s="189"/>
      <c r="CN404" s="188"/>
      <c r="CO404" s="188"/>
      <c r="CR404" s="188"/>
      <c r="CS404" s="188"/>
      <c r="CT404" s="188"/>
      <c r="CU404" s="188"/>
      <c r="CV404" s="188"/>
      <c r="CW404" s="188"/>
      <c r="CX404" s="186"/>
      <c r="CY404" s="187"/>
      <c r="CZ404" s="188"/>
      <c r="DA404" s="188"/>
      <c r="DB404" s="189"/>
      <c r="DC404" s="189"/>
      <c r="DD404" s="189"/>
      <c r="DE404" s="188"/>
      <c r="DF404" s="188"/>
      <c r="DI404" s="188"/>
      <c r="DJ404" s="188"/>
      <c r="DK404" s="188"/>
      <c r="DL404" s="188"/>
      <c r="DM404" s="188"/>
      <c r="DN404" s="188"/>
      <c r="DO404" s="186"/>
      <c r="DP404" s="187"/>
      <c r="DQ404" s="188"/>
      <c r="DR404" s="188"/>
      <c r="DS404" s="189"/>
      <c r="DT404" s="189"/>
      <c r="DU404" s="189"/>
      <c r="DV404" s="188"/>
      <c r="DW404" s="188"/>
      <c r="DZ404" s="188"/>
      <c r="EA404" s="188"/>
      <c r="EB404" s="188"/>
      <c r="EC404" s="188"/>
      <c r="ED404" s="188"/>
      <c r="EE404" s="188"/>
      <c r="EF404" s="186"/>
      <c r="EG404" s="187"/>
      <c r="EH404" s="188"/>
      <c r="EI404" s="188"/>
      <c r="EJ404" s="189"/>
      <c r="EK404" s="189"/>
      <c r="EL404" s="189"/>
      <c r="EM404" s="188"/>
      <c r="EN404" s="188"/>
      <c r="EQ404" s="188"/>
      <c r="ER404" s="188"/>
      <c r="ES404" s="188"/>
      <c r="ET404" s="188"/>
      <c r="EU404" s="188"/>
      <c r="EV404" s="188"/>
      <c r="EW404" s="186"/>
      <c r="EX404" s="187"/>
      <c r="EY404" s="188"/>
      <c r="EZ404" s="188"/>
      <c r="FA404" s="189"/>
      <c r="FB404" s="189"/>
      <c r="FC404" s="189"/>
      <c r="FD404" s="188"/>
      <c r="FE404" s="188"/>
      <c r="FH404" s="188"/>
      <c r="FI404" s="188"/>
      <c r="FJ404" s="188"/>
      <c r="FK404" s="188"/>
      <c r="FL404" s="188"/>
      <c r="FM404" s="188"/>
      <c r="FN404" s="186"/>
      <c r="FO404" s="187"/>
      <c r="FP404" s="188"/>
      <c r="FQ404" s="188"/>
      <c r="FR404" s="189"/>
      <c r="FS404" s="189"/>
      <c r="FT404" s="189"/>
      <c r="FU404" s="188"/>
      <c r="FV404" s="188"/>
      <c r="FY404" s="188"/>
      <c r="FZ404" s="188"/>
      <c r="GA404" s="188"/>
      <c r="GB404" s="188"/>
      <c r="GC404" s="188"/>
      <c r="GD404" s="188"/>
      <c r="GE404" s="186"/>
      <c r="GF404" s="187"/>
      <c r="GG404" s="188"/>
      <c r="GH404" s="188"/>
      <c r="GI404" s="189"/>
      <c r="GJ404" s="189"/>
      <c r="GK404" s="189"/>
      <c r="GL404" s="188"/>
      <c r="GM404" s="188"/>
      <c r="GP404" s="188"/>
      <c r="GQ404" s="188"/>
      <c r="GR404" s="188"/>
      <c r="GS404" s="188"/>
      <c r="GT404" s="188"/>
      <c r="GU404" s="188"/>
      <c r="GV404" s="186"/>
      <c r="GW404" s="187"/>
      <c r="GX404" s="188"/>
      <c r="GY404" s="188"/>
      <c r="GZ404" s="189"/>
      <c r="HA404" s="189"/>
      <c r="HB404" s="189"/>
      <c r="HC404" s="188"/>
      <c r="HD404" s="188"/>
      <c r="HG404" s="188"/>
    </row>
    <row r="405" spans="1:215" s="152" customFormat="1" ht="41.25" customHeight="1">
      <c r="A405" s="375" t="s">
        <v>4777</v>
      </c>
      <c r="B405" s="516" t="s">
        <v>2538</v>
      </c>
      <c r="C405" s="516" t="s">
        <v>2538</v>
      </c>
      <c r="D405" s="516" t="s">
        <v>7852</v>
      </c>
      <c r="E405" s="483" t="str">
        <f t="shared" si="10"/>
        <v>防府市伊佐江1039-1</v>
      </c>
      <c r="F405" s="483" t="s">
        <v>942</v>
      </c>
      <c r="G405" s="515">
        <v>36572</v>
      </c>
      <c r="H405" s="483" t="s">
        <v>1561</v>
      </c>
      <c r="I405" s="376" t="s">
        <v>424</v>
      </c>
      <c r="J405" s="494" t="s">
        <v>4099</v>
      </c>
      <c r="K405" s="486" t="s">
        <v>1449</v>
      </c>
      <c r="L405" s="486" t="s">
        <v>1450</v>
      </c>
      <c r="M405" s="483" t="s">
        <v>1327</v>
      </c>
      <c r="N405" s="483" t="s">
        <v>4776</v>
      </c>
      <c r="O405" s="487" t="s">
        <v>234</v>
      </c>
      <c r="P405" s="497" t="s">
        <v>9</v>
      </c>
      <c r="Q405" s="149"/>
      <c r="R405" s="150"/>
      <c r="S405" s="148"/>
      <c r="T405" s="148"/>
      <c r="U405" s="151"/>
      <c r="V405" s="151"/>
      <c r="W405" s="151"/>
      <c r="X405" s="148"/>
      <c r="Y405" s="148"/>
      <c r="AB405" s="153"/>
      <c r="AC405" s="153"/>
      <c r="AD405" s="153"/>
      <c r="AE405" s="153"/>
      <c r="AF405" s="148"/>
      <c r="AG405" s="148"/>
      <c r="AH405" s="149"/>
      <c r="AI405" s="150"/>
      <c r="AJ405" s="148"/>
      <c r="AK405" s="148"/>
      <c r="AL405" s="151"/>
      <c r="AM405" s="151"/>
      <c r="AN405" s="151"/>
      <c r="AO405" s="148"/>
      <c r="AP405" s="148"/>
      <c r="AS405" s="153"/>
      <c r="AT405" s="153"/>
      <c r="AU405" s="153"/>
      <c r="AV405" s="153"/>
      <c r="AW405" s="148"/>
      <c r="AX405" s="148"/>
      <c r="AY405" s="149"/>
      <c r="AZ405" s="150"/>
      <c r="BA405" s="148"/>
      <c r="BB405" s="148"/>
      <c r="BC405" s="151"/>
      <c r="BD405" s="151"/>
      <c r="BE405" s="151"/>
      <c r="BF405" s="148"/>
      <c r="BG405" s="148"/>
      <c r="BJ405" s="153"/>
      <c r="BK405" s="153"/>
      <c r="BL405" s="153"/>
      <c r="BM405" s="153"/>
      <c r="BN405" s="148"/>
      <c r="BO405" s="148"/>
      <c r="BP405" s="149"/>
      <c r="BQ405" s="150"/>
      <c r="BR405" s="148"/>
      <c r="BS405" s="148"/>
      <c r="BT405" s="151"/>
      <c r="BU405" s="151"/>
      <c r="BV405" s="151"/>
      <c r="BW405" s="148"/>
      <c r="BX405" s="148"/>
      <c r="CA405" s="153"/>
      <c r="CB405" s="153"/>
      <c r="CC405" s="153"/>
      <c r="CD405" s="153"/>
      <c r="CE405" s="148"/>
      <c r="CF405" s="148"/>
      <c r="CG405" s="149"/>
      <c r="CH405" s="150"/>
      <c r="CI405" s="148"/>
      <c r="CJ405" s="148"/>
      <c r="CK405" s="151"/>
      <c r="CL405" s="151"/>
      <c r="CM405" s="151"/>
      <c r="CN405" s="148"/>
      <c r="CO405" s="148"/>
      <c r="CR405" s="153"/>
      <c r="CS405" s="153"/>
      <c r="CT405" s="153"/>
      <c r="CU405" s="153"/>
      <c r="CV405" s="148"/>
      <c r="CW405" s="148"/>
      <c r="CX405" s="149"/>
      <c r="CY405" s="150"/>
      <c r="CZ405" s="148"/>
      <c r="DA405" s="148"/>
      <c r="DB405" s="151"/>
      <c r="DC405" s="151"/>
      <c r="DD405" s="151"/>
      <c r="DE405" s="148"/>
      <c r="DF405" s="148"/>
      <c r="DI405" s="153"/>
      <c r="DJ405" s="153"/>
      <c r="DK405" s="153"/>
      <c r="DL405" s="153"/>
      <c r="DM405" s="148"/>
      <c r="DN405" s="148"/>
      <c r="DO405" s="149"/>
      <c r="DP405" s="150"/>
      <c r="DQ405" s="148"/>
      <c r="DR405" s="148"/>
      <c r="DS405" s="151"/>
      <c r="DT405" s="151"/>
      <c r="DU405" s="151"/>
      <c r="DV405" s="148"/>
      <c r="DW405" s="148"/>
      <c r="DZ405" s="153"/>
      <c r="EA405" s="153"/>
      <c r="EB405" s="153"/>
      <c r="EC405" s="153"/>
      <c r="ED405" s="148"/>
      <c r="EE405" s="148"/>
      <c r="EF405" s="149"/>
      <c r="EG405" s="150"/>
      <c r="EH405" s="148"/>
      <c r="EI405" s="148"/>
      <c r="EJ405" s="151"/>
      <c r="EK405" s="151"/>
      <c r="EL405" s="151"/>
      <c r="EM405" s="148"/>
      <c r="EN405" s="148"/>
      <c r="EQ405" s="153"/>
      <c r="ER405" s="153"/>
      <c r="ES405" s="153"/>
      <c r="ET405" s="153"/>
      <c r="EU405" s="148"/>
      <c r="EV405" s="148"/>
      <c r="EW405" s="149"/>
      <c r="EX405" s="150"/>
      <c r="EY405" s="148"/>
      <c r="EZ405" s="148"/>
      <c r="FA405" s="151"/>
      <c r="FB405" s="151"/>
      <c r="FC405" s="151"/>
      <c r="FD405" s="148"/>
      <c r="FE405" s="148"/>
      <c r="FH405" s="153"/>
      <c r="FI405" s="153"/>
      <c r="FJ405" s="153"/>
      <c r="FK405" s="153"/>
      <c r="FL405" s="148"/>
      <c r="FM405" s="148"/>
      <c r="FN405" s="149"/>
      <c r="FO405" s="150"/>
      <c r="FP405" s="148"/>
      <c r="FQ405" s="148"/>
      <c r="FR405" s="151"/>
      <c r="FS405" s="151"/>
      <c r="FT405" s="151"/>
      <c r="FU405" s="148"/>
      <c r="FV405" s="148"/>
      <c r="FY405" s="153"/>
      <c r="FZ405" s="153"/>
      <c r="GA405" s="153"/>
      <c r="GB405" s="153"/>
      <c r="GC405" s="148"/>
      <c r="GD405" s="148"/>
      <c r="GE405" s="149"/>
      <c r="GF405" s="150"/>
      <c r="GG405" s="148"/>
      <c r="GH405" s="148"/>
      <c r="GI405" s="151"/>
      <c r="GJ405" s="151"/>
      <c r="GK405" s="151"/>
      <c r="GL405" s="148"/>
      <c r="GM405" s="148"/>
      <c r="GP405" s="153"/>
      <c r="GQ405" s="153"/>
      <c r="GR405" s="153"/>
      <c r="GS405" s="153"/>
      <c r="GT405" s="148"/>
      <c r="GU405" s="148"/>
      <c r="GV405" s="149"/>
      <c r="GW405" s="150"/>
      <c r="GX405" s="148"/>
      <c r="GY405" s="148"/>
      <c r="GZ405" s="151"/>
      <c r="HA405" s="151"/>
      <c r="HB405" s="151"/>
      <c r="HC405" s="148"/>
      <c r="HD405" s="148"/>
      <c r="HG405" s="153"/>
    </row>
    <row r="406" spans="1:215" s="152" customFormat="1" ht="27.5" customHeight="1">
      <c r="A406" s="375" t="s">
        <v>4775</v>
      </c>
      <c r="B406" s="516" t="s">
        <v>4774</v>
      </c>
      <c r="C406" s="516" t="s">
        <v>4774</v>
      </c>
      <c r="D406" s="516" t="s">
        <v>4773</v>
      </c>
      <c r="E406" s="483" t="str">
        <f t="shared" si="10"/>
        <v>防府市石が口1-3-42</v>
      </c>
      <c r="F406" s="483" t="s">
        <v>1144</v>
      </c>
      <c r="G406" s="515">
        <v>37773</v>
      </c>
      <c r="H406" s="483" t="s">
        <v>1862</v>
      </c>
      <c r="I406" s="376" t="s">
        <v>424</v>
      </c>
      <c r="J406" s="494" t="s">
        <v>4099</v>
      </c>
      <c r="K406" s="486" t="s">
        <v>1449</v>
      </c>
      <c r="L406" s="486" t="s">
        <v>1450</v>
      </c>
      <c r="M406" s="483" t="s">
        <v>1328</v>
      </c>
      <c r="N406" s="483" t="s">
        <v>4772</v>
      </c>
      <c r="O406" s="487" t="s">
        <v>234</v>
      </c>
      <c r="P406" s="497" t="s">
        <v>3400</v>
      </c>
      <c r="Q406" s="149"/>
      <c r="R406" s="150"/>
      <c r="S406" s="148"/>
      <c r="T406" s="148"/>
      <c r="U406" s="151"/>
      <c r="V406" s="151"/>
      <c r="W406" s="151"/>
      <c r="X406" s="148"/>
      <c r="Y406" s="148"/>
      <c r="AB406" s="153"/>
      <c r="AC406" s="153"/>
      <c r="AD406" s="153"/>
      <c r="AE406" s="153"/>
      <c r="AF406" s="148"/>
      <c r="AG406" s="148"/>
      <c r="AH406" s="149"/>
      <c r="AI406" s="150"/>
      <c r="AJ406" s="148"/>
      <c r="AK406" s="148"/>
      <c r="AL406" s="151"/>
      <c r="AM406" s="151"/>
      <c r="AN406" s="151"/>
      <c r="AO406" s="148"/>
      <c r="AP406" s="148"/>
      <c r="AS406" s="153"/>
      <c r="AT406" s="153"/>
      <c r="AU406" s="153"/>
      <c r="AV406" s="153"/>
      <c r="AW406" s="148"/>
      <c r="AX406" s="148"/>
      <c r="AY406" s="149"/>
      <c r="AZ406" s="150"/>
      <c r="BA406" s="148"/>
      <c r="BB406" s="148"/>
      <c r="BC406" s="151"/>
      <c r="BD406" s="151"/>
      <c r="BE406" s="151"/>
      <c r="BF406" s="148"/>
      <c r="BG406" s="148"/>
      <c r="BJ406" s="153"/>
      <c r="BK406" s="153"/>
      <c r="BL406" s="153"/>
      <c r="BM406" s="153"/>
      <c r="BN406" s="148"/>
      <c r="BO406" s="148"/>
      <c r="BP406" s="149"/>
      <c r="BQ406" s="150"/>
      <c r="BR406" s="148"/>
      <c r="BS406" s="148"/>
      <c r="BT406" s="151"/>
      <c r="BU406" s="151"/>
      <c r="BV406" s="151"/>
      <c r="BW406" s="148"/>
      <c r="BX406" s="148"/>
      <c r="CA406" s="153"/>
      <c r="CB406" s="153"/>
      <c r="CC406" s="153"/>
      <c r="CD406" s="153"/>
      <c r="CE406" s="148"/>
      <c r="CF406" s="148"/>
      <c r="CG406" s="149"/>
      <c r="CH406" s="150"/>
      <c r="CI406" s="148"/>
      <c r="CJ406" s="148"/>
      <c r="CK406" s="151"/>
      <c r="CL406" s="151"/>
      <c r="CM406" s="151"/>
      <c r="CN406" s="148"/>
      <c r="CO406" s="148"/>
      <c r="CR406" s="153"/>
      <c r="CS406" s="153"/>
      <c r="CT406" s="153"/>
      <c r="CU406" s="153"/>
      <c r="CV406" s="148"/>
      <c r="CW406" s="148"/>
      <c r="CX406" s="149"/>
      <c r="CY406" s="150"/>
      <c r="CZ406" s="148"/>
      <c r="DA406" s="148"/>
      <c r="DB406" s="151"/>
      <c r="DC406" s="151"/>
      <c r="DD406" s="151"/>
      <c r="DE406" s="148"/>
      <c r="DF406" s="148"/>
      <c r="DI406" s="153"/>
      <c r="DJ406" s="153"/>
      <c r="DK406" s="153"/>
      <c r="DL406" s="153"/>
      <c r="DM406" s="148"/>
      <c r="DN406" s="148"/>
      <c r="DO406" s="149"/>
      <c r="DP406" s="150"/>
      <c r="DQ406" s="148"/>
      <c r="DR406" s="148"/>
      <c r="DS406" s="151"/>
      <c r="DT406" s="151"/>
      <c r="DU406" s="151"/>
      <c r="DV406" s="148"/>
      <c r="DW406" s="148"/>
      <c r="DZ406" s="153"/>
      <c r="EA406" s="153"/>
      <c r="EB406" s="153"/>
      <c r="EC406" s="153"/>
      <c r="ED406" s="148"/>
      <c r="EE406" s="148"/>
      <c r="EF406" s="149"/>
      <c r="EG406" s="150"/>
      <c r="EH406" s="148"/>
      <c r="EI406" s="148"/>
      <c r="EJ406" s="151"/>
      <c r="EK406" s="151"/>
      <c r="EL406" s="151"/>
      <c r="EM406" s="148"/>
      <c r="EN406" s="148"/>
      <c r="EQ406" s="153"/>
      <c r="ER406" s="153"/>
      <c r="ES406" s="153"/>
      <c r="ET406" s="153"/>
      <c r="EU406" s="148"/>
      <c r="EV406" s="148"/>
      <c r="EW406" s="149"/>
      <c r="EX406" s="150"/>
      <c r="EY406" s="148"/>
      <c r="EZ406" s="148"/>
      <c r="FA406" s="151"/>
      <c r="FB406" s="151"/>
      <c r="FC406" s="151"/>
      <c r="FD406" s="148"/>
      <c r="FE406" s="148"/>
      <c r="FH406" s="153"/>
      <c r="FI406" s="153"/>
      <c r="FJ406" s="153"/>
      <c r="FK406" s="153"/>
      <c r="FL406" s="148"/>
      <c r="FM406" s="148"/>
      <c r="FN406" s="149"/>
      <c r="FO406" s="150"/>
      <c r="FP406" s="148"/>
      <c r="FQ406" s="148"/>
      <c r="FR406" s="151"/>
      <c r="FS406" s="151"/>
      <c r="FT406" s="151"/>
      <c r="FU406" s="148"/>
      <c r="FV406" s="148"/>
      <c r="FY406" s="153"/>
      <c r="FZ406" s="153"/>
      <c r="GA406" s="153"/>
      <c r="GB406" s="153"/>
      <c r="GC406" s="148"/>
      <c r="GD406" s="148"/>
      <c r="GE406" s="149"/>
      <c r="GF406" s="150"/>
      <c r="GG406" s="148"/>
      <c r="GH406" s="148"/>
      <c r="GI406" s="151"/>
      <c r="GJ406" s="151"/>
      <c r="GK406" s="151"/>
      <c r="GL406" s="148"/>
      <c r="GM406" s="148"/>
      <c r="GP406" s="153"/>
      <c r="GQ406" s="153"/>
      <c r="GR406" s="153"/>
      <c r="GS406" s="153"/>
      <c r="GT406" s="148"/>
      <c r="GU406" s="148"/>
      <c r="GV406" s="149"/>
      <c r="GW406" s="150"/>
      <c r="GX406" s="148"/>
      <c r="GY406" s="148"/>
      <c r="GZ406" s="151"/>
      <c r="HA406" s="151"/>
      <c r="HB406" s="151"/>
      <c r="HC406" s="148"/>
      <c r="HD406" s="148"/>
      <c r="HG406" s="153"/>
    </row>
    <row r="407" spans="1:215" s="152" customFormat="1" ht="40" customHeight="1">
      <c r="A407" s="375" t="s">
        <v>4771</v>
      </c>
      <c r="B407" s="516" t="s">
        <v>4770</v>
      </c>
      <c r="C407" s="516" t="s">
        <v>4770</v>
      </c>
      <c r="D407" s="516" t="s">
        <v>2676</v>
      </c>
      <c r="E407" s="483" t="str">
        <f t="shared" si="10"/>
        <v>防府市佐野152-1</v>
      </c>
      <c r="F407" s="483" t="s">
        <v>1005</v>
      </c>
      <c r="G407" s="515">
        <v>38200</v>
      </c>
      <c r="H407" s="483" t="s">
        <v>1863</v>
      </c>
      <c r="I407" s="376" t="s">
        <v>424</v>
      </c>
      <c r="J407" s="494" t="s">
        <v>4099</v>
      </c>
      <c r="K407" s="486" t="s">
        <v>1449</v>
      </c>
      <c r="L407" s="486" t="s">
        <v>1450</v>
      </c>
      <c r="M407" s="483" t="s">
        <v>1329</v>
      </c>
      <c r="N407" s="483" t="s">
        <v>4769</v>
      </c>
      <c r="O407" s="487" t="s">
        <v>234</v>
      </c>
      <c r="P407" s="497" t="s">
        <v>9</v>
      </c>
      <c r="Q407" s="149"/>
      <c r="R407" s="150"/>
      <c r="S407" s="148"/>
      <c r="T407" s="148"/>
      <c r="U407" s="151"/>
      <c r="V407" s="151"/>
      <c r="W407" s="151"/>
      <c r="X407" s="148"/>
      <c r="Y407" s="148"/>
      <c r="AB407" s="153"/>
      <c r="AC407" s="153"/>
      <c r="AD407" s="153"/>
      <c r="AE407" s="153"/>
      <c r="AF407" s="148"/>
      <c r="AG407" s="148"/>
      <c r="AH407" s="149"/>
      <c r="AI407" s="150"/>
      <c r="AJ407" s="148"/>
      <c r="AK407" s="148"/>
      <c r="AL407" s="151"/>
      <c r="AM407" s="151"/>
      <c r="AN407" s="151"/>
      <c r="AO407" s="148"/>
      <c r="AP407" s="148"/>
      <c r="AS407" s="153"/>
      <c r="AT407" s="153"/>
      <c r="AU407" s="153"/>
      <c r="AV407" s="153"/>
      <c r="AW407" s="148"/>
      <c r="AX407" s="148"/>
      <c r="AY407" s="149"/>
      <c r="AZ407" s="150"/>
      <c r="BA407" s="148"/>
      <c r="BB407" s="148"/>
      <c r="BC407" s="151"/>
      <c r="BD407" s="151"/>
      <c r="BE407" s="151"/>
      <c r="BF407" s="148"/>
      <c r="BG407" s="148"/>
      <c r="BJ407" s="153"/>
      <c r="BK407" s="153"/>
      <c r="BL407" s="153"/>
      <c r="BM407" s="153"/>
      <c r="BN407" s="148"/>
      <c r="BO407" s="148"/>
      <c r="BP407" s="149"/>
      <c r="BQ407" s="150"/>
      <c r="BR407" s="148"/>
      <c r="BS407" s="148"/>
      <c r="BT407" s="151"/>
      <c r="BU407" s="151"/>
      <c r="BV407" s="151"/>
      <c r="BW407" s="148"/>
      <c r="BX407" s="148"/>
      <c r="CA407" s="153"/>
      <c r="CB407" s="153"/>
      <c r="CC407" s="153"/>
      <c r="CD407" s="153"/>
      <c r="CE407" s="148"/>
      <c r="CF407" s="148"/>
      <c r="CG407" s="149"/>
      <c r="CH407" s="150"/>
      <c r="CI407" s="148"/>
      <c r="CJ407" s="148"/>
      <c r="CK407" s="151"/>
      <c r="CL407" s="151"/>
      <c r="CM407" s="151"/>
      <c r="CN407" s="148"/>
      <c r="CO407" s="148"/>
      <c r="CR407" s="153"/>
      <c r="CS407" s="153"/>
      <c r="CT407" s="153"/>
      <c r="CU407" s="153"/>
      <c r="CV407" s="148"/>
      <c r="CW407" s="148"/>
      <c r="CX407" s="149"/>
      <c r="CY407" s="150"/>
      <c r="CZ407" s="148"/>
      <c r="DA407" s="148"/>
      <c r="DB407" s="151"/>
      <c r="DC407" s="151"/>
      <c r="DD407" s="151"/>
      <c r="DE407" s="148"/>
      <c r="DF407" s="148"/>
      <c r="DI407" s="153"/>
      <c r="DJ407" s="153"/>
      <c r="DK407" s="153"/>
      <c r="DL407" s="153"/>
      <c r="DM407" s="148"/>
      <c r="DN407" s="148"/>
      <c r="DO407" s="149"/>
      <c r="DP407" s="150"/>
      <c r="DQ407" s="148"/>
      <c r="DR407" s="148"/>
      <c r="DS407" s="151"/>
      <c r="DT407" s="151"/>
      <c r="DU407" s="151"/>
      <c r="DV407" s="148"/>
      <c r="DW407" s="148"/>
      <c r="DZ407" s="153"/>
      <c r="EA407" s="153"/>
      <c r="EB407" s="153"/>
      <c r="EC407" s="153"/>
      <c r="ED407" s="148"/>
      <c r="EE407" s="148"/>
      <c r="EF407" s="149"/>
      <c r="EG407" s="150"/>
      <c r="EH407" s="148"/>
      <c r="EI407" s="148"/>
      <c r="EJ407" s="151"/>
      <c r="EK407" s="151"/>
      <c r="EL407" s="151"/>
      <c r="EM407" s="148"/>
      <c r="EN407" s="148"/>
      <c r="EQ407" s="153"/>
      <c r="ER407" s="153"/>
      <c r="ES407" s="153"/>
      <c r="ET407" s="153"/>
      <c r="EU407" s="148"/>
      <c r="EV407" s="148"/>
      <c r="EW407" s="149"/>
      <c r="EX407" s="150"/>
      <c r="EY407" s="148"/>
      <c r="EZ407" s="148"/>
      <c r="FA407" s="151"/>
      <c r="FB407" s="151"/>
      <c r="FC407" s="151"/>
      <c r="FD407" s="148"/>
      <c r="FE407" s="148"/>
      <c r="FH407" s="153"/>
      <c r="FI407" s="153"/>
      <c r="FJ407" s="153"/>
      <c r="FK407" s="153"/>
      <c r="FL407" s="148"/>
      <c r="FM407" s="148"/>
      <c r="FN407" s="149"/>
      <c r="FO407" s="150"/>
      <c r="FP407" s="148"/>
      <c r="FQ407" s="148"/>
      <c r="FR407" s="151"/>
      <c r="FS407" s="151"/>
      <c r="FT407" s="151"/>
      <c r="FU407" s="148"/>
      <c r="FV407" s="148"/>
      <c r="FY407" s="153"/>
      <c r="FZ407" s="153"/>
      <c r="GA407" s="153"/>
      <c r="GB407" s="153"/>
      <c r="GC407" s="148"/>
      <c r="GD407" s="148"/>
      <c r="GE407" s="149"/>
      <c r="GF407" s="150"/>
      <c r="GG407" s="148"/>
      <c r="GH407" s="148"/>
      <c r="GI407" s="151"/>
      <c r="GJ407" s="151"/>
      <c r="GK407" s="151"/>
      <c r="GL407" s="148"/>
      <c r="GM407" s="148"/>
      <c r="GP407" s="153"/>
      <c r="GQ407" s="153"/>
      <c r="GR407" s="153"/>
      <c r="GS407" s="153"/>
      <c r="GT407" s="148"/>
      <c r="GU407" s="148"/>
      <c r="GV407" s="149"/>
      <c r="GW407" s="150"/>
      <c r="GX407" s="148"/>
      <c r="GY407" s="148"/>
      <c r="GZ407" s="151"/>
      <c r="HA407" s="151"/>
      <c r="HB407" s="151"/>
      <c r="HC407" s="148"/>
      <c r="HD407" s="148"/>
      <c r="HG407" s="153"/>
    </row>
    <row r="408" spans="1:215" s="152" customFormat="1" ht="41.25" customHeight="1">
      <c r="A408" s="375" t="s">
        <v>4768</v>
      </c>
      <c r="B408" s="516" t="s">
        <v>4767</v>
      </c>
      <c r="C408" s="516" t="s">
        <v>4767</v>
      </c>
      <c r="D408" s="516" t="s">
        <v>7448</v>
      </c>
      <c r="E408" s="483" t="str">
        <f t="shared" si="10"/>
        <v>防府市中央町6-30</v>
      </c>
      <c r="F408" s="483" t="s">
        <v>1147</v>
      </c>
      <c r="G408" s="515">
        <v>38231</v>
      </c>
      <c r="H408" s="483" t="s">
        <v>1864</v>
      </c>
      <c r="I408" s="376" t="s">
        <v>424</v>
      </c>
      <c r="J408" s="494" t="s">
        <v>4099</v>
      </c>
      <c r="K408" s="486" t="s">
        <v>1449</v>
      </c>
      <c r="L408" s="486" t="s">
        <v>1450</v>
      </c>
      <c r="M408" s="483" t="s">
        <v>1330</v>
      </c>
      <c r="N408" s="483" t="s">
        <v>4766</v>
      </c>
      <c r="O408" s="487" t="s">
        <v>234</v>
      </c>
      <c r="P408" s="497" t="s">
        <v>3400</v>
      </c>
      <c r="Q408" s="149"/>
      <c r="R408" s="150"/>
      <c r="S408" s="148"/>
      <c r="T408" s="148"/>
      <c r="U408" s="151"/>
      <c r="V408" s="151"/>
      <c r="W408" s="151"/>
      <c r="X408" s="148"/>
      <c r="Y408" s="148"/>
      <c r="AB408" s="153"/>
      <c r="AC408" s="153"/>
      <c r="AD408" s="153"/>
      <c r="AE408" s="153"/>
      <c r="AF408" s="148"/>
      <c r="AG408" s="148"/>
      <c r="AH408" s="149"/>
      <c r="AI408" s="150"/>
      <c r="AJ408" s="148"/>
      <c r="AK408" s="148"/>
      <c r="AL408" s="151"/>
      <c r="AM408" s="151"/>
      <c r="AN408" s="151"/>
      <c r="AO408" s="148"/>
      <c r="AP408" s="148"/>
      <c r="AS408" s="153"/>
      <c r="AT408" s="153"/>
      <c r="AU408" s="153"/>
      <c r="AV408" s="153"/>
      <c r="AW408" s="148"/>
      <c r="AX408" s="148"/>
      <c r="AY408" s="149"/>
      <c r="AZ408" s="150"/>
      <c r="BA408" s="148"/>
      <c r="BB408" s="148"/>
      <c r="BC408" s="151"/>
      <c r="BD408" s="151"/>
      <c r="BE408" s="151"/>
      <c r="BF408" s="148"/>
      <c r="BG408" s="148"/>
      <c r="BJ408" s="153"/>
      <c r="BK408" s="153"/>
      <c r="BL408" s="153"/>
      <c r="BM408" s="153"/>
      <c r="BN408" s="148"/>
      <c r="BO408" s="148"/>
      <c r="BP408" s="149"/>
      <c r="BQ408" s="150"/>
      <c r="BR408" s="148"/>
      <c r="BS408" s="148"/>
      <c r="BT408" s="151"/>
      <c r="BU408" s="151"/>
      <c r="BV408" s="151"/>
      <c r="BW408" s="148"/>
      <c r="BX408" s="148"/>
      <c r="CA408" s="153"/>
      <c r="CB408" s="153"/>
      <c r="CC408" s="153"/>
      <c r="CD408" s="153"/>
      <c r="CE408" s="148"/>
      <c r="CF408" s="148"/>
      <c r="CG408" s="149"/>
      <c r="CH408" s="150"/>
      <c r="CI408" s="148"/>
      <c r="CJ408" s="148"/>
      <c r="CK408" s="151"/>
      <c r="CL408" s="151"/>
      <c r="CM408" s="151"/>
      <c r="CN408" s="148"/>
      <c r="CO408" s="148"/>
      <c r="CR408" s="153"/>
      <c r="CS408" s="153"/>
      <c r="CT408" s="153"/>
      <c r="CU408" s="153"/>
      <c r="CV408" s="148"/>
      <c r="CW408" s="148"/>
      <c r="CX408" s="149"/>
      <c r="CY408" s="150"/>
      <c r="CZ408" s="148"/>
      <c r="DA408" s="148"/>
      <c r="DB408" s="151"/>
      <c r="DC408" s="151"/>
      <c r="DD408" s="151"/>
      <c r="DE408" s="148"/>
      <c r="DF408" s="148"/>
      <c r="DI408" s="153"/>
      <c r="DJ408" s="153"/>
      <c r="DK408" s="153"/>
      <c r="DL408" s="153"/>
      <c r="DM408" s="148"/>
      <c r="DN408" s="148"/>
      <c r="DO408" s="149"/>
      <c r="DP408" s="150"/>
      <c r="DQ408" s="148"/>
      <c r="DR408" s="148"/>
      <c r="DS408" s="151"/>
      <c r="DT408" s="151"/>
      <c r="DU408" s="151"/>
      <c r="DV408" s="148"/>
      <c r="DW408" s="148"/>
      <c r="DZ408" s="153"/>
      <c r="EA408" s="153"/>
      <c r="EB408" s="153"/>
      <c r="EC408" s="153"/>
      <c r="ED408" s="148"/>
      <c r="EE408" s="148"/>
      <c r="EF408" s="149"/>
      <c r="EG408" s="150"/>
      <c r="EH408" s="148"/>
      <c r="EI408" s="148"/>
      <c r="EJ408" s="151"/>
      <c r="EK408" s="151"/>
      <c r="EL408" s="151"/>
      <c r="EM408" s="148"/>
      <c r="EN408" s="148"/>
      <c r="EQ408" s="153"/>
      <c r="ER408" s="153"/>
      <c r="ES408" s="153"/>
      <c r="ET408" s="153"/>
      <c r="EU408" s="148"/>
      <c r="EV408" s="148"/>
      <c r="EW408" s="149"/>
      <c r="EX408" s="150"/>
      <c r="EY408" s="148"/>
      <c r="EZ408" s="148"/>
      <c r="FA408" s="151"/>
      <c r="FB408" s="151"/>
      <c r="FC408" s="151"/>
      <c r="FD408" s="148"/>
      <c r="FE408" s="148"/>
      <c r="FH408" s="153"/>
      <c r="FI408" s="153"/>
      <c r="FJ408" s="153"/>
      <c r="FK408" s="153"/>
      <c r="FL408" s="148"/>
      <c r="FM408" s="148"/>
      <c r="FN408" s="149"/>
      <c r="FO408" s="150"/>
      <c r="FP408" s="148"/>
      <c r="FQ408" s="148"/>
      <c r="FR408" s="151"/>
      <c r="FS408" s="151"/>
      <c r="FT408" s="151"/>
      <c r="FU408" s="148"/>
      <c r="FV408" s="148"/>
      <c r="FY408" s="153"/>
      <c r="FZ408" s="153"/>
      <c r="GA408" s="153"/>
      <c r="GB408" s="153"/>
      <c r="GC408" s="148"/>
      <c r="GD408" s="148"/>
      <c r="GE408" s="149"/>
      <c r="GF408" s="150"/>
      <c r="GG408" s="148"/>
      <c r="GH408" s="148"/>
      <c r="GI408" s="151"/>
      <c r="GJ408" s="151"/>
      <c r="GK408" s="151"/>
      <c r="GL408" s="148"/>
      <c r="GM408" s="148"/>
      <c r="GP408" s="153"/>
      <c r="GQ408" s="153"/>
      <c r="GR408" s="153"/>
      <c r="GS408" s="153"/>
      <c r="GT408" s="148"/>
      <c r="GU408" s="148"/>
      <c r="GV408" s="149"/>
      <c r="GW408" s="150"/>
      <c r="GX408" s="148"/>
      <c r="GY408" s="148"/>
      <c r="GZ408" s="151"/>
      <c r="HA408" s="151"/>
      <c r="HB408" s="151"/>
      <c r="HC408" s="148"/>
      <c r="HD408" s="148"/>
      <c r="HG408" s="153"/>
    </row>
    <row r="409" spans="1:215" s="152" customFormat="1" ht="41.25" customHeight="1">
      <c r="A409" s="375" t="s">
        <v>4765</v>
      </c>
      <c r="B409" s="516" t="s">
        <v>4764</v>
      </c>
      <c r="C409" s="516" t="s">
        <v>4764</v>
      </c>
      <c r="D409" s="516" t="s">
        <v>7030</v>
      </c>
      <c r="E409" s="483" t="str">
        <f t="shared" si="10"/>
        <v>防府市高倉1-14-1</v>
      </c>
      <c r="F409" s="483" t="s">
        <v>1149</v>
      </c>
      <c r="G409" s="515">
        <v>38534</v>
      </c>
      <c r="H409" s="483" t="s">
        <v>1865</v>
      </c>
      <c r="I409" s="376" t="s">
        <v>424</v>
      </c>
      <c r="J409" s="494" t="s">
        <v>4099</v>
      </c>
      <c r="K409" s="486" t="s">
        <v>1449</v>
      </c>
      <c r="L409" s="486" t="s">
        <v>1450</v>
      </c>
      <c r="M409" s="483" t="s">
        <v>1331</v>
      </c>
      <c r="N409" s="483" t="s">
        <v>4763</v>
      </c>
      <c r="O409" s="487" t="s">
        <v>234</v>
      </c>
      <c r="P409" s="497" t="s">
        <v>3400</v>
      </c>
      <c r="Q409" s="149"/>
      <c r="R409" s="150"/>
      <c r="S409" s="148"/>
      <c r="T409" s="148"/>
      <c r="U409" s="151"/>
      <c r="V409" s="151"/>
      <c r="W409" s="151"/>
      <c r="X409" s="148"/>
      <c r="Y409" s="148"/>
      <c r="AB409" s="153"/>
      <c r="AC409" s="153"/>
      <c r="AD409" s="153"/>
      <c r="AE409" s="153"/>
      <c r="AF409" s="148"/>
      <c r="AG409" s="148"/>
      <c r="AH409" s="149"/>
      <c r="AI409" s="150"/>
      <c r="AJ409" s="148"/>
      <c r="AK409" s="148"/>
      <c r="AL409" s="151"/>
      <c r="AM409" s="151"/>
      <c r="AN409" s="151"/>
      <c r="AO409" s="148"/>
      <c r="AP409" s="148"/>
      <c r="AS409" s="153"/>
      <c r="AT409" s="153"/>
      <c r="AU409" s="153"/>
      <c r="AV409" s="153"/>
      <c r="AW409" s="148"/>
      <c r="AX409" s="148"/>
      <c r="AY409" s="149"/>
      <c r="AZ409" s="150"/>
      <c r="BA409" s="148"/>
      <c r="BB409" s="148"/>
      <c r="BC409" s="151"/>
      <c r="BD409" s="151"/>
      <c r="BE409" s="151"/>
      <c r="BF409" s="148"/>
      <c r="BG409" s="148"/>
      <c r="BJ409" s="153"/>
      <c r="BK409" s="153"/>
      <c r="BL409" s="153"/>
      <c r="BM409" s="153"/>
      <c r="BN409" s="148"/>
      <c r="BO409" s="148"/>
      <c r="BP409" s="149"/>
      <c r="BQ409" s="150"/>
      <c r="BR409" s="148"/>
      <c r="BS409" s="148"/>
      <c r="BT409" s="151"/>
      <c r="BU409" s="151"/>
      <c r="BV409" s="151"/>
      <c r="BW409" s="148"/>
      <c r="BX409" s="148"/>
      <c r="CA409" s="153"/>
      <c r="CB409" s="153"/>
      <c r="CC409" s="153"/>
      <c r="CD409" s="153"/>
      <c r="CE409" s="148"/>
      <c r="CF409" s="148"/>
      <c r="CG409" s="149"/>
      <c r="CH409" s="150"/>
      <c r="CI409" s="148"/>
      <c r="CJ409" s="148"/>
      <c r="CK409" s="151"/>
      <c r="CL409" s="151"/>
      <c r="CM409" s="151"/>
      <c r="CN409" s="148"/>
      <c r="CO409" s="148"/>
      <c r="CR409" s="153"/>
      <c r="CS409" s="153"/>
      <c r="CT409" s="153"/>
      <c r="CU409" s="153"/>
      <c r="CV409" s="148"/>
      <c r="CW409" s="148"/>
      <c r="CX409" s="149"/>
      <c r="CY409" s="150"/>
      <c r="CZ409" s="148"/>
      <c r="DA409" s="148"/>
      <c r="DB409" s="151"/>
      <c r="DC409" s="151"/>
      <c r="DD409" s="151"/>
      <c r="DE409" s="148"/>
      <c r="DF409" s="148"/>
      <c r="DI409" s="153"/>
      <c r="DJ409" s="153"/>
      <c r="DK409" s="153"/>
      <c r="DL409" s="153"/>
      <c r="DM409" s="148"/>
      <c r="DN409" s="148"/>
      <c r="DO409" s="149"/>
      <c r="DP409" s="150"/>
      <c r="DQ409" s="148"/>
      <c r="DR409" s="148"/>
      <c r="DS409" s="151"/>
      <c r="DT409" s="151"/>
      <c r="DU409" s="151"/>
      <c r="DV409" s="148"/>
      <c r="DW409" s="148"/>
      <c r="DZ409" s="153"/>
      <c r="EA409" s="153"/>
      <c r="EB409" s="153"/>
      <c r="EC409" s="153"/>
      <c r="ED409" s="148"/>
      <c r="EE409" s="148"/>
      <c r="EF409" s="149"/>
      <c r="EG409" s="150"/>
      <c r="EH409" s="148"/>
      <c r="EI409" s="148"/>
      <c r="EJ409" s="151"/>
      <c r="EK409" s="151"/>
      <c r="EL409" s="151"/>
      <c r="EM409" s="148"/>
      <c r="EN409" s="148"/>
      <c r="EQ409" s="153"/>
      <c r="ER409" s="153"/>
      <c r="ES409" s="153"/>
      <c r="ET409" s="153"/>
      <c r="EU409" s="148"/>
      <c r="EV409" s="148"/>
      <c r="EW409" s="149"/>
      <c r="EX409" s="150"/>
      <c r="EY409" s="148"/>
      <c r="EZ409" s="148"/>
      <c r="FA409" s="151"/>
      <c r="FB409" s="151"/>
      <c r="FC409" s="151"/>
      <c r="FD409" s="148"/>
      <c r="FE409" s="148"/>
      <c r="FH409" s="153"/>
      <c r="FI409" s="153"/>
      <c r="FJ409" s="153"/>
      <c r="FK409" s="153"/>
      <c r="FL409" s="148"/>
      <c r="FM409" s="148"/>
      <c r="FN409" s="149"/>
      <c r="FO409" s="150"/>
      <c r="FP409" s="148"/>
      <c r="FQ409" s="148"/>
      <c r="FR409" s="151"/>
      <c r="FS409" s="151"/>
      <c r="FT409" s="151"/>
      <c r="FU409" s="148"/>
      <c r="FV409" s="148"/>
      <c r="FY409" s="153"/>
      <c r="FZ409" s="153"/>
      <c r="GA409" s="153"/>
      <c r="GB409" s="153"/>
      <c r="GC409" s="148"/>
      <c r="GD409" s="148"/>
      <c r="GE409" s="149"/>
      <c r="GF409" s="150"/>
      <c r="GG409" s="148"/>
      <c r="GH409" s="148"/>
      <c r="GI409" s="151"/>
      <c r="GJ409" s="151"/>
      <c r="GK409" s="151"/>
      <c r="GL409" s="148"/>
      <c r="GM409" s="148"/>
      <c r="GP409" s="153"/>
      <c r="GQ409" s="153"/>
      <c r="GR409" s="153"/>
      <c r="GS409" s="153"/>
      <c r="GT409" s="148"/>
      <c r="GU409" s="148"/>
      <c r="GV409" s="149"/>
      <c r="GW409" s="150"/>
      <c r="GX409" s="148"/>
      <c r="GY409" s="148"/>
      <c r="GZ409" s="151"/>
      <c r="HA409" s="151"/>
      <c r="HB409" s="151"/>
      <c r="HC409" s="148"/>
      <c r="HD409" s="148"/>
      <c r="HG409" s="153"/>
    </row>
    <row r="410" spans="1:215" s="166" customFormat="1" ht="41.25" customHeight="1">
      <c r="A410" s="238" t="s">
        <v>4762</v>
      </c>
      <c r="B410" s="516" t="s">
        <v>1428</v>
      </c>
      <c r="C410" s="516" t="s">
        <v>1428</v>
      </c>
      <c r="D410" s="516" t="s">
        <v>3722</v>
      </c>
      <c r="E410" s="483" t="str">
        <f t="shared" si="10"/>
        <v>防府市西浦2429-1</v>
      </c>
      <c r="F410" s="483" t="s">
        <v>1150</v>
      </c>
      <c r="G410" s="515">
        <v>38626</v>
      </c>
      <c r="H410" s="483" t="s">
        <v>1866</v>
      </c>
      <c r="I410" s="376" t="s">
        <v>424</v>
      </c>
      <c r="J410" s="494" t="s">
        <v>4099</v>
      </c>
      <c r="K410" s="486" t="s">
        <v>1449</v>
      </c>
      <c r="L410" s="486" t="s">
        <v>1450</v>
      </c>
      <c r="M410" s="483" t="s">
        <v>1332</v>
      </c>
      <c r="N410" s="483" t="s">
        <v>4761</v>
      </c>
      <c r="O410" s="487" t="s">
        <v>234</v>
      </c>
      <c r="P410" s="497" t="s">
        <v>3400</v>
      </c>
      <c r="Q410" s="155"/>
      <c r="R410" s="156"/>
      <c r="S410" s="157"/>
      <c r="T410" s="158"/>
      <c r="U410" s="159"/>
      <c r="V410" s="160"/>
      <c r="W410" s="160"/>
      <c r="X410" s="161"/>
      <c r="Y410" s="161"/>
      <c r="Z410" s="162"/>
      <c r="AA410" s="163"/>
      <c r="AB410" s="164"/>
      <c r="AC410" s="165"/>
      <c r="AD410" s="165"/>
      <c r="AE410" s="165"/>
      <c r="AF410" s="157"/>
      <c r="AG410" s="157"/>
      <c r="AH410" s="155"/>
      <c r="AI410" s="156"/>
      <c r="AJ410" s="157"/>
      <c r="AK410" s="158"/>
      <c r="AL410" s="159"/>
      <c r="AM410" s="160"/>
      <c r="AN410" s="160"/>
      <c r="AO410" s="161"/>
      <c r="AP410" s="161"/>
      <c r="AQ410" s="162"/>
      <c r="AR410" s="163"/>
      <c r="AS410" s="164"/>
      <c r="AT410" s="165"/>
      <c r="AU410" s="165"/>
      <c r="AV410" s="165"/>
      <c r="AW410" s="157"/>
      <c r="AX410" s="157"/>
      <c r="AY410" s="155"/>
      <c r="AZ410" s="156"/>
      <c r="BA410" s="157"/>
      <c r="BB410" s="158"/>
      <c r="BC410" s="159"/>
      <c r="BD410" s="160"/>
      <c r="BE410" s="160"/>
      <c r="BF410" s="161"/>
      <c r="BG410" s="161"/>
      <c r="BH410" s="162"/>
      <c r="BI410" s="163"/>
      <c r="BJ410" s="164"/>
      <c r="BK410" s="165"/>
      <c r="BL410" s="165"/>
      <c r="BM410" s="165"/>
      <c r="BN410" s="157"/>
      <c r="BO410" s="157"/>
      <c r="BP410" s="155"/>
      <c r="BQ410" s="156"/>
      <c r="BR410" s="157"/>
      <c r="BS410" s="158"/>
      <c r="BT410" s="159"/>
      <c r="BU410" s="160"/>
      <c r="BV410" s="160"/>
      <c r="BW410" s="161"/>
      <c r="BX410" s="161"/>
      <c r="BY410" s="162"/>
      <c r="BZ410" s="163"/>
      <c r="CA410" s="164"/>
      <c r="CB410" s="165"/>
      <c r="CC410" s="165"/>
      <c r="CD410" s="165"/>
      <c r="CE410" s="157"/>
      <c r="CF410" s="157"/>
      <c r="CG410" s="155"/>
      <c r="CH410" s="156"/>
      <c r="CI410" s="157"/>
      <c r="CJ410" s="158"/>
      <c r="CK410" s="159"/>
      <c r="CL410" s="160"/>
      <c r="CM410" s="160"/>
      <c r="CN410" s="161"/>
      <c r="CO410" s="161"/>
      <c r="CP410" s="162"/>
      <c r="CQ410" s="163"/>
      <c r="CR410" s="164"/>
      <c r="CS410" s="165"/>
      <c r="CT410" s="165"/>
      <c r="CU410" s="165"/>
      <c r="CV410" s="157"/>
      <c r="CW410" s="157"/>
      <c r="CX410" s="155"/>
      <c r="CY410" s="156"/>
      <c r="CZ410" s="157"/>
      <c r="DA410" s="158"/>
      <c r="DB410" s="159"/>
      <c r="DC410" s="160"/>
      <c r="DD410" s="160"/>
      <c r="DE410" s="161"/>
      <c r="DF410" s="161"/>
      <c r="DG410" s="162"/>
      <c r="DH410" s="163"/>
      <c r="DI410" s="164"/>
      <c r="DJ410" s="165"/>
      <c r="DK410" s="165"/>
      <c r="DL410" s="165"/>
      <c r="DM410" s="157"/>
      <c r="DN410" s="157"/>
      <c r="DO410" s="155"/>
      <c r="DP410" s="156"/>
      <c r="DQ410" s="157"/>
      <c r="DR410" s="158"/>
      <c r="DS410" s="159"/>
      <c r="DT410" s="160"/>
      <c r="DU410" s="160"/>
      <c r="DV410" s="161"/>
      <c r="DW410" s="161"/>
      <c r="DX410" s="162"/>
      <c r="DY410" s="163"/>
      <c r="DZ410" s="164"/>
      <c r="EA410" s="165"/>
      <c r="EB410" s="165"/>
      <c r="EC410" s="165"/>
      <c r="ED410" s="157"/>
      <c r="EE410" s="157"/>
      <c r="EF410" s="155"/>
      <c r="EG410" s="156"/>
      <c r="EH410" s="157"/>
      <c r="EI410" s="158"/>
      <c r="EJ410" s="159"/>
      <c r="EK410" s="160"/>
      <c r="EL410" s="160"/>
      <c r="EM410" s="161"/>
      <c r="EN410" s="161"/>
      <c r="EO410" s="162"/>
      <c r="EP410" s="163"/>
      <c r="EQ410" s="164"/>
      <c r="ER410" s="165"/>
      <c r="ES410" s="165"/>
      <c r="ET410" s="165"/>
      <c r="EU410" s="157"/>
      <c r="EV410" s="157"/>
      <c r="EW410" s="155"/>
      <c r="EX410" s="156"/>
      <c r="EY410" s="157"/>
      <c r="EZ410" s="158"/>
      <c r="FA410" s="159"/>
      <c r="FB410" s="160"/>
      <c r="FC410" s="160"/>
      <c r="FD410" s="161"/>
      <c r="FE410" s="161"/>
      <c r="FF410" s="162"/>
      <c r="FG410" s="163"/>
      <c r="FH410" s="164"/>
      <c r="FI410" s="165"/>
      <c r="FJ410" s="165"/>
      <c r="FK410" s="165"/>
      <c r="FL410" s="157"/>
      <c r="FM410" s="157"/>
      <c r="FN410" s="155"/>
      <c r="FO410" s="156"/>
      <c r="FP410" s="157"/>
      <c r="FQ410" s="158"/>
      <c r="FR410" s="159"/>
      <c r="FS410" s="160"/>
      <c r="FT410" s="160"/>
      <c r="FU410" s="161"/>
      <c r="FV410" s="161"/>
      <c r="FW410" s="162"/>
      <c r="FX410" s="163"/>
      <c r="FY410" s="164"/>
      <c r="FZ410" s="165"/>
      <c r="GA410" s="165"/>
      <c r="GB410" s="165"/>
      <c r="GC410" s="157"/>
      <c r="GD410" s="157"/>
      <c r="GE410" s="155"/>
      <c r="GF410" s="156"/>
      <c r="GG410" s="157"/>
      <c r="GH410" s="158"/>
      <c r="GI410" s="159"/>
      <c r="GJ410" s="160"/>
      <c r="GK410" s="160"/>
      <c r="GL410" s="161"/>
      <c r="GM410" s="161"/>
      <c r="GN410" s="162"/>
      <c r="GO410" s="163"/>
      <c r="GP410" s="164"/>
      <c r="GQ410" s="165"/>
      <c r="GR410" s="165"/>
      <c r="GS410" s="165"/>
      <c r="GT410" s="157"/>
      <c r="GU410" s="157"/>
      <c r="GV410" s="155"/>
      <c r="GW410" s="156"/>
      <c r="GX410" s="157"/>
      <c r="GY410" s="158"/>
      <c r="GZ410" s="159"/>
      <c r="HA410" s="160"/>
      <c r="HB410" s="160"/>
      <c r="HC410" s="161"/>
      <c r="HD410" s="161"/>
      <c r="HE410" s="162"/>
      <c r="HF410" s="163"/>
      <c r="HG410" s="164"/>
    </row>
    <row r="411" spans="1:215" s="166" customFormat="1" ht="41.25" customHeight="1">
      <c r="A411" s="375" t="s">
        <v>6519</v>
      </c>
      <c r="B411" s="516" t="s">
        <v>6520</v>
      </c>
      <c r="C411" s="516" t="s">
        <v>6520</v>
      </c>
      <c r="D411" s="516" t="s">
        <v>6521</v>
      </c>
      <c r="E411" s="483" t="str">
        <f t="shared" si="10"/>
        <v>防府市本橋町17-16</v>
      </c>
      <c r="F411" s="483" t="s">
        <v>1151</v>
      </c>
      <c r="G411" s="515">
        <v>38657</v>
      </c>
      <c r="H411" s="483" t="s">
        <v>1867</v>
      </c>
      <c r="I411" s="376" t="s">
        <v>424</v>
      </c>
      <c r="J411" s="494" t="s">
        <v>4099</v>
      </c>
      <c r="K411" s="486" t="s">
        <v>1449</v>
      </c>
      <c r="L411" s="486" t="s">
        <v>1450</v>
      </c>
      <c r="M411" s="483" t="s">
        <v>1333</v>
      </c>
      <c r="N411" s="483" t="s">
        <v>6522</v>
      </c>
      <c r="O411" s="487" t="s">
        <v>234</v>
      </c>
      <c r="P411" s="497" t="s">
        <v>3400</v>
      </c>
      <c r="Q411" s="155"/>
      <c r="R411" s="156"/>
      <c r="S411" s="157"/>
      <c r="T411" s="158"/>
      <c r="U411" s="159"/>
      <c r="V411" s="160"/>
      <c r="W411" s="160"/>
      <c r="X411" s="161"/>
      <c r="Y411" s="161"/>
      <c r="Z411" s="162"/>
      <c r="AA411" s="163"/>
      <c r="AB411" s="164"/>
      <c r="AC411" s="165"/>
      <c r="AD411" s="165"/>
      <c r="AE411" s="165"/>
      <c r="AF411" s="157"/>
      <c r="AG411" s="157"/>
      <c r="AH411" s="155"/>
      <c r="AI411" s="156"/>
      <c r="AJ411" s="157"/>
      <c r="AK411" s="158"/>
      <c r="AL411" s="159"/>
      <c r="AM411" s="160"/>
      <c r="AN411" s="160"/>
      <c r="AO411" s="161"/>
      <c r="AP411" s="161"/>
      <c r="AQ411" s="162"/>
      <c r="AR411" s="163"/>
      <c r="AS411" s="164"/>
      <c r="AT411" s="165"/>
      <c r="AU411" s="165"/>
      <c r="AV411" s="165"/>
      <c r="AW411" s="157"/>
      <c r="AX411" s="157"/>
      <c r="AY411" s="155"/>
      <c r="AZ411" s="156"/>
      <c r="BA411" s="157"/>
      <c r="BB411" s="158"/>
      <c r="BC411" s="159"/>
      <c r="BD411" s="160"/>
      <c r="BE411" s="160"/>
      <c r="BF411" s="161"/>
      <c r="BG411" s="161"/>
      <c r="BH411" s="162"/>
      <c r="BI411" s="163"/>
      <c r="BJ411" s="164"/>
      <c r="BK411" s="165"/>
      <c r="BL411" s="165"/>
      <c r="BM411" s="165"/>
      <c r="BN411" s="157"/>
      <c r="BO411" s="157"/>
      <c r="BP411" s="155"/>
      <c r="BQ411" s="156"/>
      <c r="BR411" s="157"/>
      <c r="BS411" s="158"/>
      <c r="BT411" s="159"/>
      <c r="BU411" s="160"/>
      <c r="BV411" s="160"/>
      <c r="BW411" s="161"/>
      <c r="BX411" s="161"/>
      <c r="BY411" s="162"/>
      <c r="BZ411" s="163"/>
      <c r="CA411" s="164"/>
      <c r="CB411" s="165"/>
      <c r="CC411" s="165"/>
      <c r="CD411" s="165"/>
      <c r="CE411" s="157"/>
      <c r="CF411" s="157"/>
      <c r="CG411" s="155"/>
      <c r="CH411" s="156"/>
      <c r="CI411" s="157"/>
      <c r="CJ411" s="158"/>
      <c r="CK411" s="159"/>
      <c r="CL411" s="160"/>
      <c r="CM411" s="160"/>
      <c r="CN411" s="161"/>
      <c r="CO411" s="161"/>
      <c r="CP411" s="162"/>
      <c r="CQ411" s="163"/>
      <c r="CR411" s="164"/>
      <c r="CS411" s="165"/>
      <c r="CT411" s="165"/>
      <c r="CU411" s="165"/>
      <c r="CV411" s="157"/>
      <c r="CW411" s="157"/>
      <c r="CX411" s="155"/>
      <c r="CY411" s="156"/>
      <c r="CZ411" s="157"/>
      <c r="DA411" s="158"/>
      <c r="DB411" s="159"/>
      <c r="DC411" s="160"/>
      <c r="DD411" s="160"/>
      <c r="DE411" s="161"/>
      <c r="DF411" s="161"/>
      <c r="DG411" s="162"/>
      <c r="DH411" s="163"/>
      <c r="DI411" s="164"/>
      <c r="DJ411" s="165"/>
      <c r="DK411" s="165"/>
      <c r="DL411" s="165"/>
      <c r="DM411" s="157"/>
      <c r="DN411" s="157"/>
      <c r="DO411" s="155"/>
      <c r="DP411" s="156"/>
      <c r="DQ411" s="157"/>
      <c r="DR411" s="158"/>
      <c r="DS411" s="159"/>
      <c r="DT411" s="160"/>
      <c r="DU411" s="160"/>
      <c r="DV411" s="161"/>
      <c r="DW411" s="161"/>
      <c r="DX411" s="162"/>
      <c r="DY411" s="163"/>
      <c r="DZ411" s="164"/>
      <c r="EA411" s="165"/>
      <c r="EB411" s="165"/>
      <c r="EC411" s="165"/>
      <c r="ED411" s="157"/>
      <c r="EE411" s="157"/>
      <c r="EF411" s="155"/>
      <c r="EG411" s="156"/>
      <c r="EH411" s="157"/>
      <c r="EI411" s="158"/>
      <c r="EJ411" s="159"/>
      <c r="EK411" s="160"/>
      <c r="EL411" s="160"/>
      <c r="EM411" s="161"/>
      <c r="EN411" s="161"/>
      <c r="EO411" s="162"/>
      <c r="EP411" s="163"/>
      <c r="EQ411" s="164"/>
      <c r="ER411" s="165"/>
      <c r="ES411" s="165"/>
      <c r="ET411" s="165"/>
      <c r="EU411" s="157"/>
      <c r="EV411" s="157"/>
      <c r="EW411" s="155"/>
      <c r="EX411" s="156"/>
      <c r="EY411" s="157"/>
      <c r="EZ411" s="158"/>
      <c r="FA411" s="159"/>
      <c r="FB411" s="160"/>
      <c r="FC411" s="160"/>
      <c r="FD411" s="161"/>
      <c r="FE411" s="161"/>
      <c r="FF411" s="162"/>
      <c r="FG411" s="163"/>
      <c r="FH411" s="164"/>
      <c r="FI411" s="165"/>
      <c r="FJ411" s="165"/>
      <c r="FK411" s="165"/>
      <c r="FL411" s="157"/>
      <c r="FM411" s="157"/>
      <c r="FN411" s="155"/>
      <c r="FO411" s="156"/>
      <c r="FP411" s="157"/>
      <c r="FQ411" s="158"/>
      <c r="FR411" s="159"/>
      <c r="FS411" s="160"/>
      <c r="FT411" s="160"/>
      <c r="FU411" s="161"/>
      <c r="FV411" s="161"/>
      <c r="FW411" s="162"/>
      <c r="FX411" s="163"/>
      <c r="FY411" s="164"/>
      <c r="FZ411" s="165"/>
      <c r="GA411" s="165"/>
      <c r="GB411" s="165"/>
      <c r="GC411" s="157"/>
      <c r="GD411" s="157"/>
      <c r="GE411" s="155"/>
      <c r="GF411" s="156"/>
      <c r="GG411" s="157"/>
      <c r="GH411" s="158"/>
      <c r="GI411" s="159"/>
      <c r="GJ411" s="160"/>
      <c r="GK411" s="160"/>
      <c r="GL411" s="161"/>
      <c r="GM411" s="161"/>
      <c r="GN411" s="162"/>
      <c r="GO411" s="163"/>
      <c r="GP411" s="164"/>
      <c r="GQ411" s="165"/>
      <c r="GR411" s="165"/>
      <c r="GS411" s="165"/>
      <c r="GT411" s="157"/>
      <c r="GU411" s="157"/>
      <c r="GV411" s="155"/>
      <c r="GW411" s="156"/>
      <c r="GX411" s="157"/>
      <c r="GY411" s="158"/>
      <c r="GZ411" s="159"/>
      <c r="HA411" s="160"/>
      <c r="HB411" s="160"/>
      <c r="HC411" s="161"/>
      <c r="HD411" s="161"/>
      <c r="HE411" s="162"/>
      <c r="HF411" s="163"/>
      <c r="HG411" s="164"/>
    </row>
    <row r="412" spans="1:215" s="166" customFormat="1" ht="41.25" customHeight="1">
      <c r="A412" s="375" t="s">
        <v>4760</v>
      </c>
      <c r="B412" s="516" t="s">
        <v>4759</v>
      </c>
      <c r="C412" s="516" t="s">
        <v>4759</v>
      </c>
      <c r="D412" s="516" t="s">
        <v>7449</v>
      </c>
      <c r="E412" s="483" t="str">
        <f t="shared" si="10"/>
        <v>防府市新田966-1</v>
      </c>
      <c r="F412" s="483" t="s">
        <v>943</v>
      </c>
      <c r="G412" s="515">
        <v>38808</v>
      </c>
      <c r="H412" s="483" t="s">
        <v>1868</v>
      </c>
      <c r="I412" s="376" t="s">
        <v>424</v>
      </c>
      <c r="J412" s="494" t="s">
        <v>4099</v>
      </c>
      <c r="K412" s="486" t="s">
        <v>1449</v>
      </c>
      <c r="L412" s="486" t="s">
        <v>1450</v>
      </c>
      <c r="M412" s="483" t="s">
        <v>1334</v>
      </c>
      <c r="N412" s="483" t="s">
        <v>4758</v>
      </c>
      <c r="O412" s="487" t="s">
        <v>234</v>
      </c>
      <c r="P412" s="497" t="s">
        <v>3400</v>
      </c>
      <c r="Q412" s="155"/>
      <c r="R412" s="156"/>
      <c r="S412" s="157"/>
      <c r="T412" s="158"/>
      <c r="U412" s="159"/>
      <c r="V412" s="160"/>
      <c r="W412" s="160"/>
      <c r="X412" s="161"/>
      <c r="Y412" s="161"/>
      <c r="Z412" s="162"/>
      <c r="AA412" s="163"/>
      <c r="AB412" s="164"/>
      <c r="AC412" s="165"/>
      <c r="AD412" s="165"/>
      <c r="AE412" s="165"/>
      <c r="AF412" s="157"/>
      <c r="AG412" s="157"/>
      <c r="AH412" s="155"/>
      <c r="AI412" s="156"/>
      <c r="AJ412" s="157"/>
      <c r="AK412" s="158"/>
      <c r="AL412" s="159"/>
      <c r="AM412" s="160"/>
      <c r="AN412" s="160"/>
      <c r="AO412" s="161"/>
      <c r="AP412" s="161"/>
      <c r="AQ412" s="162"/>
      <c r="AR412" s="163"/>
      <c r="AS412" s="164"/>
      <c r="AT412" s="165"/>
      <c r="AU412" s="165"/>
      <c r="AV412" s="165"/>
      <c r="AW412" s="157"/>
      <c r="AX412" s="157"/>
      <c r="AY412" s="155"/>
      <c r="AZ412" s="156"/>
      <c r="BA412" s="157"/>
      <c r="BB412" s="158"/>
      <c r="BC412" s="159"/>
      <c r="BD412" s="160"/>
      <c r="BE412" s="160"/>
      <c r="BF412" s="161"/>
      <c r="BG412" s="161"/>
      <c r="BH412" s="162"/>
      <c r="BI412" s="163"/>
      <c r="BJ412" s="164"/>
      <c r="BK412" s="165"/>
      <c r="BL412" s="165"/>
      <c r="BM412" s="165"/>
      <c r="BN412" s="157"/>
      <c r="BO412" s="157"/>
      <c r="BP412" s="155"/>
      <c r="BQ412" s="156"/>
      <c r="BR412" s="157"/>
      <c r="BS412" s="158"/>
      <c r="BT412" s="159"/>
      <c r="BU412" s="160"/>
      <c r="BV412" s="160"/>
      <c r="BW412" s="161"/>
      <c r="BX412" s="161"/>
      <c r="BY412" s="162"/>
      <c r="BZ412" s="163"/>
      <c r="CA412" s="164"/>
      <c r="CB412" s="165"/>
      <c r="CC412" s="165"/>
      <c r="CD412" s="165"/>
      <c r="CE412" s="157"/>
      <c r="CF412" s="157"/>
      <c r="CG412" s="155"/>
      <c r="CH412" s="156"/>
      <c r="CI412" s="157"/>
      <c r="CJ412" s="158"/>
      <c r="CK412" s="159"/>
      <c r="CL412" s="160"/>
      <c r="CM412" s="160"/>
      <c r="CN412" s="161"/>
      <c r="CO412" s="161"/>
      <c r="CP412" s="162"/>
      <c r="CQ412" s="163"/>
      <c r="CR412" s="164"/>
      <c r="CS412" s="165"/>
      <c r="CT412" s="165"/>
      <c r="CU412" s="165"/>
      <c r="CV412" s="157"/>
      <c r="CW412" s="157"/>
      <c r="CX412" s="155"/>
      <c r="CY412" s="156"/>
      <c r="CZ412" s="157"/>
      <c r="DA412" s="158"/>
      <c r="DB412" s="159"/>
      <c r="DC412" s="160"/>
      <c r="DD412" s="160"/>
      <c r="DE412" s="161"/>
      <c r="DF412" s="161"/>
      <c r="DG412" s="162"/>
      <c r="DH412" s="163"/>
      <c r="DI412" s="164"/>
      <c r="DJ412" s="165"/>
      <c r="DK412" s="165"/>
      <c r="DL412" s="165"/>
      <c r="DM412" s="157"/>
      <c r="DN412" s="157"/>
      <c r="DO412" s="155"/>
      <c r="DP412" s="156"/>
      <c r="DQ412" s="157"/>
      <c r="DR412" s="158"/>
      <c r="DS412" s="159"/>
      <c r="DT412" s="160"/>
      <c r="DU412" s="160"/>
      <c r="DV412" s="161"/>
      <c r="DW412" s="161"/>
      <c r="DX412" s="162"/>
      <c r="DY412" s="163"/>
      <c r="DZ412" s="164"/>
      <c r="EA412" s="165"/>
      <c r="EB412" s="165"/>
      <c r="EC412" s="165"/>
      <c r="ED412" s="157"/>
      <c r="EE412" s="157"/>
      <c r="EF412" s="155"/>
      <c r="EG412" s="156"/>
      <c r="EH412" s="157"/>
      <c r="EI412" s="158"/>
      <c r="EJ412" s="159"/>
      <c r="EK412" s="160"/>
      <c r="EL412" s="160"/>
      <c r="EM412" s="161"/>
      <c r="EN412" s="161"/>
      <c r="EO412" s="162"/>
      <c r="EP412" s="163"/>
      <c r="EQ412" s="164"/>
      <c r="ER412" s="165"/>
      <c r="ES412" s="165"/>
      <c r="ET412" s="165"/>
      <c r="EU412" s="157"/>
      <c r="EV412" s="157"/>
      <c r="EW412" s="155"/>
      <c r="EX412" s="156"/>
      <c r="EY412" s="157"/>
      <c r="EZ412" s="158"/>
      <c r="FA412" s="159"/>
      <c r="FB412" s="160"/>
      <c r="FC412" s="160"/>
      <c r="FD412" s="161"/>
      <c r="FE412" s="161"/>
      <c r="FF412" s="162"/>
      <c r="FG412" s="163"/>
      <c r="FH412" s="164"/>
      <c r="FI412" s="165"/>
      <c r="FJ412" s="165"/>
      <c r="FK412" s="165"/>
      <c r="FL412" s="157"/>
      <c r="FM412" s="157"/>
      <c r="FN412" s="155"/>
      <c r="FO412" s="156"/>
      <c r="FP412" s="157"/>
      <c r="FQ412" s="158"/>
      <c r="FR412" s="159"/>
      <c r="FS412" s="160"/>
      <c r="FT412" s="160"/>
      <c r="FU412" s="161"/>
      <c r="FV412" s="161"/>
      <c r="FW412" s="162"/>
      <c r="FX412" s="163"/>
      <c r="FY412" s="164"/>
      <c r="FZ412" s="165"/>
      <c r="GA412" s="165"/>
      <c r="GB412" s="165"/>
      <c r="GC412" s="157"/>
      <c r="GD412" s="157"/>
      <c r="GE412" s="155"/>
      <c r="GF412" s="156"/>
      <c r="GG412" s="157"/>
      <c r="GH412" s="158"/>
      <c r="GI412" s="159"/>
      <c r="GJ412" s="160"/>
      <c r="GK412" s="160"/>
      <c r="GL412" s="161"/>
      <c r="GM412" s="161"/>
      <c r="GN412" s="162"/>
      <c r="GO412" s="163"/>
      <c r="GP412" s="164"/>
      <c r="GQ412" s="165"/>
      <c r="GR412" s="165"/>
      <c r="GS412" s="165"/>
      <c r="GT412" s="157"/>
      <c r="GU412" s="157"/>
      <c r="GV412" s="155"/>
      <c r="GW412" s="156"/>
      <c r="GX412" s="157"/>
      <c r="GY412" s="158"/>
      <c r="GZ412" s="159"/>
      <c r="HA412" s="160"/>
      <c r="HB412" s="160"/>
      <c r="HC412" s="161"/>
      <c r="HD412" s="161"/>
      <c r="HE412" s="162"/>
      <c r="HF412" s="163"/>
      <c r="HG412" s="164"/>
    </row>
    <row r="413" spans="1:215" s="152" customFormat="1" ht="41.25" customHeight="1">
      <c r="A413" s="375" t="s">
        <v>6523</v>
      </c>
      <c r="B413" s="516" t="s">
        <v>6524</v>
      </c>
      <c r="C413" s="516" t="s">
        <v>6524</v>
      </c>
      <c r="D413" s="516" t="s">
        <v>8699</v>
      </c>
      <c r="E413" s="483" t="str">
        <f t="shared" si="10"/>
        <v>防府市牟礼今宿1-21-27</v>
      </c>
      <c r="F413" s="483" t="s">
        <v>1152</v>
      </c>
      <c r="G413" s="515">
        <v>38961</v>
      </c>
      <c r="H413" s="483" t="s">
        <v>1869</v>
      </c>
      <c r="I413" s="376" t="s">
        <v>424</v>
      </c>
      <c r="J413" s="494" t="s">
        <v>4099</v>
      </c>
      <c r="K413" s="486" t="s">
        <v>1449</v>
      </c>
      <c r="L413" s="486" t="s">
        <v>1450</v>
      </c>
      <c r="M413" s="483" t="s">
        <v>1335</v>
      </c>
      <c r="N413" s="483" t="s">
        <v>6525</v>
      </c>
      <c r="O413" s="487" t="s">
        <v>234</v>
      </c>
      <c r="P413" s="497" t="s">
        <v>3400</v>
      </c>
      <c r="Q413" s="149"/>
      <c r="R413" s="150"/>
      <c r="S413" s="148"/>
      <c r="T413" s="148"/>
      <c r="U413" s="151"/>
      <c r="V413" s="151"/>
      <c r="W413" s="151"/>
      <c r="X413" s="148"/>
      <c r="Y413" s="148"/>
      <c r="AB413" s="153"/>
      <c r="AC413" s="153"/>
      <c r="AD413" s="153"/>
      <c r="AE413" s="153"/>
      <c r="AF413" s="148"/>
      <c r="AG413" s="148"/>
      <c r="AH413" s="149"/>
      <c r="AI413" s="150"/>
      <c r="AJ413" s="148"/>
      <c r="AK413" s="148"/>
      <c r="AL413" s="151"/>
      <c r="AM413" s="151"/>
      <c r="AN413" s="151"/>
      <c r="AO413" s="148"/>
      <c r="AP413" s="148"/>
      <c r="AS413" s="153"/>
      <c r="AT413" s="153"/>
      <c r="AU413" s="153"/>
      <c r="AV413" s="153"/>
      <c r="AW413" s="148"/>
      <c r="AX413" s="148"/>
      <c r="AY413" s="149"/>
      <c r="AZ413" s="150"/>
      <c r="BA413" s="148"/>
      <c r="BB413" s="148"/>
      <c r="BC413" s="151"/>
      <c r="BD413" s="151"/>
      <c r="BE413" s="151"/>
      <c r="BF413" s="148"/>
      <c r="BG413" s="148"/>
      <c r="BJ413" s="153"/>
      <c r="BK413" s="153"/>
      <c r="BL413" s="153"/>
      <c r="BM413" s="153"/>
      <c r="BN413" s="148"/>
      <c r="BO413" s="148"/>
      <c r="BP413" s="149"/>
      <c r="BQ413" s="150"/>
      <c r="BR413" s="148"/>
      <c r="BS413" s="148"/>
      <c r="BT413" s="151"/>
      <c r="BU413" s="151"/>
      <c r="BV413" s="151"/>
      <c r="BW413" s="148"/>
      <c r="BX413" s="148"/>
      <c r="CA413" s="153"/>
      <c r="CB413" s="153"/>
      <c r="CC413" s="153"/>
      <c r="CD413" s="153"/>
      <c r="CE413" s="148"/>
      <c r="CF413" s="148"/>
      <c r="CG413" s="149"/>
      <c r="CH413" s="150"/>
      <c r="CI413" s="148"/>
      <c r="CJ413" s="148"/>
      <c r="CK413" s="151"/>
      <c r="CL413" s="151"/>
      <c r="CM413" s="151"/>
      <c r="CN413" s="148"/>
      <c r="CO413" s="148"/>
      <c r="CR413" s="153"/>
      <c r="CS413" s="153"/>
      <c r="CT413" s="153"/>
      <c r="CU413" s="153"/>
      <c r="CV413" s="148"/>
      <c r="CW413" s="148"/>
      <c r="CX413" s="149"/>
      <c r="CY413" s="150"/>
      <c r="CZ413" s="148"/>
      <c r="DA413" s="148"/>
      <c r="DB413" s="151"/>
      <c r="DC413" s="151"/>
      <c r="DD413" s="151"/>
      <c r="DE413" s="148"/>
      <c r="DF413" s="148"/>
      <c r="DI413" s="153"/>
      <c r="DJ413" s="153"/>
      <c r="DK413" s="153"/>
      <c r="DL413" s="153"/>
      <c r="DM413" s="148"/>
      <c r="DN413" s="148"/>
      <c r="DO413" s="149"/>
      <c r="DP413" s="150"/>
      <c r="DQ413" s="148"/>
      <c r="DR413" s="148"/>
      <c r="DS413" s="151"/>
      <c r="DT413" s="151"/>
      <c r="DU413" s="151"/>
      <c r="DV413" s="148"/>
      <c r="DW413" s="148"/>
      <c r="DZ413" s="153"/>
      <c r="EA413" s="153"/>
      <c r="EB413" s="153"/>
      <c r="EC413" s="153"/>
      <c r="ED413" s="148"/>
      <c r="EE413" s="148"/>
      <c r="EF413" s="149"/>
      <c r="EG413" s="150"/>
      <c r="EH413" s="148"/>
      <c r="EI413" s="148"/>
      <c r="EJ413" s="151"/>
      <c r="EK413" s="151"/>
      <c r="EL413" s="151"/>
      <c r="EM413" s="148"/>
      <c r="EN413" s="148"/>
      <c r="EQ413" s="153"/>
      <c r="ER413" s="153"/>
      <c r="ES413" s="153"/>
      <c r="ET413" s="153"/>
      <c r="EU413" s="148"/>
      <c r="EV413" s="148"/>
      <c r="EW413" s="149"/>
      <c r="EX413" s="150"/>
      <c r="EY413" s="148"/>
      <c r="EZ413" s="148"/>
      <c r="FA413" s="151"/>
      <c r="FB413" s="151"/>
      <c r="FC413" s="151"/>
      <c r="FD413" s="148"/>
      <c r="FE413" s="148"/>
      <c r="FH413" s="153"/>
      <c r="FI413" s="153"/>
      <c r="FJ413" s="153"/>
      <c r="FK413" s="153"/>
      <c r="FL413" s="148"/>
      <c r="FM413" s="148"/>
      <c r="FN413" s="149"/>
      <c r="FO413" s="150"/>
      <c r="FP413" s="148"/>
      <c r="FQ413" s="148"/>
      <c r="FR413" s="151"/>
      <c r="FS413" s="151"/>
      <c r="FT413" s="151"/>
      <c r="FU413" s="148"/>
      <c r="FV413" s="148"/>
      <c r="FY413" s="153"/>
      <c r="FZ413" s="153"/>
      <c r="GA413" s="153"/>
      <c r="GB413" s="153"/>
      <c r="GC413" s="148"/>
      <c r="GD413" s="148"/>
      <c r="GE413" s="149"/>
      <c r="GF413" s="150"/>
      <c r="GG413" s="148"/>
      <c r="GH413" s="148"/>
      <c r="GI413" s="151"/>
      <c r="GJ413" s="151"/>
      <c r="GK413" s="151"/>
      <c r="GL413" s="148"/>
      <c r="GM413" s="148"/>
      <c r="GP413" s="153"/>
      <c r="GQ413" s="153"/>
      <c r="GR413" s="153"/>
      <c r="GS413" s="153"/>
      <c r="GT413" s="148"/>
      <c r="GU413" s="148"/>
      <c r="GV413" s="149"/>
      <c r="GW413" s="150"/>
      <c r="GX413" s="148"/>
      <c r="GY413" s="148"/>
      <c r="GZ413" s="151"/>
      <c r="HA413" s="151"/>
      <c r="HB413" s="151"/>
      <c r="HC413" s="148"/>
      <c r="HD413" s="148"/>
      <c r="HG413" s="153"/>
    </row>
    <row r="414" spans="1:215" s="152" customFormat="1" ht="41.25" customHeight="1">
      <c r="A414" s="375" t="s">
        <v>1429</v>
      </c>
      <c r="B414" s="516" t="s">
        <v>544</v>
      </c>
      <c r="C414" s="516" t="s">
        <v>544</v>
      </c>
      <c r="D414" s="516" t="s">
        <v>7853</v>
      </c>
      <c r="E414" s="483" t="str">
        <f t="shared" si="10"/>
        <v>防府市八王子2-8-8</v>
      </c>
      <c r="F414" s="483" t="s">
        <v>2395</v>
      </c>
      <c r="G414" s="515">
        <v>39387</v>
      </c>
      <c r="H414" s="483" t="s">
        <v>1870</v>
      </c>
      <c r="I414" s="376" t="s">
        <v>535</v>
      </c>
      <c r="J414" s="494" t="s">
        <v>4099</v>
      </c>
      <c r="K414" s="486" t="s">
        <v>1449</v>
      </c>
      <c r="L414" s="486" t="s">
        <v>94</v>
      </c>
      <c r="M414" s="483" t="s">
        <v>2907</v>
      </c>
      <c r="N414" s="483" t="s">
        <v>4757</v>
      </c>
      <c r="O414" s="487" t="s">
        <v>234</v>
      </c>
      <c r="P414" s="497" t="s">
        <v>3400</v>
      </c>
      <c r="Q414" s="149"/>
      <c r="R414" s="150"/>
      <c r="S414" s="148"/>
      <c r="T414" s="148"/>
      <c r="U414" s="151"/>
      <c r="V414" s="151"/>
      <c r="W414" s="151"/>
      <c r="X414" s="148"/>
      <c r="Y414" s="148"/>
      <c r="AB414" s="153"/>
      <c r="AC414" s="153"/>
      <c r="AD414" s="153"/>
      <c r="AE414" s="153"/>
      <c r="AF414" s="148"/>
      <c r="AG414" s="148"/>
      <c r="AH414" s="149"/>
      <c r="AI414" s="150"/>
      <c r="AJ414" s="148"/>
      <c r="AK414" s="148"/>
      <c r="AL414" s="151"/>
      <c r="AM414" s="151"/>
      <c r="AN414" s="151"/>
      <c r="AO414" s="148"/>
      <c r="AP414" s="148"/>
      <c r="AS414" s="153"/>
      <c r="AT414" s="153"/>
      <c r="AU414" s="153"/>
      <c r="AV414" s="153"/>
      <c r="AW414" s="148"/>
      <c r="AX414" s="148"/>
      <c r="AY414" s="149"/>
      <c r="AZ414" s="150"/>
      <c r="BA414" s="148"/>
      <c r="BB414" s="148"/>
      <c r="BC414" s="151"/>
      <c r="BD414" s="151"/>
      <c r="BE414" s="151"/>
      <c r="BF414" s="148"/>
      <c r="BG414" s="148"/>
      <c r="BJ414" s="153"/>
      <c r="BK414" s="153"/>
      <c r="BL414" s="153"/>
      <c r="BM414" s="153"/>
      <c r="BN414" s="148"/>
      <c r="BO414" s="148"/>
      <c r="BP414" s="149"/>
      <c r="BQ414" s="150"/>
      <c r="BR414" s="148"/>
      <c r="BS414" s="148"/>
      <c r="BT414" s="151"/>
      <c r="BU414" s="151"/>
      <c r="BV414" s="151"/>
      <c r="BW414" s="148"/>
      <c r="BX414" s="148"/>
      <c r="CA414" s="153"/>
      <c r="CB414" s="153"/>
      <c r="CC414" s="153"/>
      <c r="CD414" s="153"/>
      <c r="CE414" s="148"/>
      <c r="CF414" s="148"/>
      <c r="CG414" s="149"/>
      <c r="CH414" s="150"/>
      <c r="CI414" s="148"/>
      <c r="CJ414" s="148"/>
      <c r="CK414" s="151"/>
      <c r="CL414" s="151"/>
      <c r="CM414" s="151"/>
      <c r="CN414" s="148"/>
      <c r="CO414" s="148"/>
      <c r="CR414" s="153"/>
      <c r="CS414" s="153"/>
      <c r="CT414" s="153"/>
      <c r="CU414" s="153"/>
      <c r="CV414" s="148"/>
      <c r="CW414" s="148"/>
      <c r="CX414" s="149"/>
      <c r="CY414" s="150"/>
      <c r="CZ414" s="148"/>
      <c r="DA414" s="148"/>
      <c r="DB414" s="151"/>
      <c r="DC414" s="151"/>
      <c r="DD414" s="151"/>
      <c r="DE414" s="148"/>
      <c r="DF414" s="148"/>
      <c r="DI414" s="153"/>
      <c r="DJ414" s="153"/>
      <c r="DK414" s="153"/>
      <c r="DL414" s="153"/>
      <c r="DM414" s="148"/>
      <c r="DN414" s="148"/>
      <c r="DO414" s="149"/>
      <c r="DP414" s="150"/>
      <c r="DQ414" s="148"/>
      <c r="DR414" s="148"/>
      <c r="DS414" s="151"/>
      <c r="DT414" s="151"/>
      <c r="DU414" s="151"/>
      <c r="DV414" s="148"/>
      <c r="DW414" s="148"/>
      <c r="DZ414" s="153"/>
      <c r="EA414" s="153"/>
      <c r="EB414" s="153"/>
      <c r="EC414" s="153"/>
      <c r="ED414" s="148"/>
      <c r="EE414" s="148"/>
      <c r="EF414" s="149"/>
      <c r="EG414" s="150"/>
      <c r="EH414" s="148"/>
      <c r="EI414" s="148"/>
      <c r="EJ414" s="151"/>
      <c r="EK414" s="151"/>
      <c r="EL414" s="151"/>
      <c r="EM414" s="148"/>
      <c r="EN414" s="148"/>
      <c r="EQ414" s="153"/>
      <c r="ER414" s="153"/>
      <c r="ES414" s="153"/>
      <c r="ET414" s="153"/>
      <c r="EU414" s="148"/>
      <c r="EV414" s="148"/>
      <c r="EW414" s="149"/>
      <c r="EX414" s="150"/>
      <c r="EY414" s="148"/>
      <c r="EZ414" s="148"/>
      <c r="FA414" s="151"/>
      <c r="FB414" s="151"/>
      <c r="FC414" s="151"/>
      <c r="FD414" s="148"/>
      <c r="FE414" s="148"/>
      <c r="FH414" s="153"/>
      <c r="FI414" s="153"/>
      <c r="FJ414" s="153"/>
      <c r="FK414" s="153"/>
      <c r="FL414" s="148"/>
      <c r="FM414" s="148"/>
      <c r="FN414" s="149"/>
      <c r="FO414" s="150"/>
      <c r="FP414" s="148"/>
      <c r="FQ414" s="148"/>
      <c r="FR414" s="151"/>
      <c r="FS414" s="151"/>
      <c r="FT414" s="151"/>
      <c r="FU414" s="148"/>
      <c r="FV414" s="148"/>
      <c r="FY414" s="153"/>
      <c r="FZ414" s="153"/>
      <c r="GA414" s="153"/>
      <c r="GB414" s="153"/>
      <c r="GC414" s="148"/>
      <c r="GD414" s="148"/>
      <c r="GE414" s="149"/>
      <c r="GF414" s="150"/>
      <c r="GG414" s="148"/>
      <c r="GH414" s="148"/>
      <c r="GI414" s="151"/>
      <c r="GJ414" s="151"/>
      <c r="GK414" s="151"/>
      <c r="GL414" s="148"/>
      <c r="GM414" s="148"/>
      <c r="GP414" s="153"/>
      <c r="GQ414" s="153"/>
      <c r="GR414" s="153"/>
      <c r="GS414" s="153"/>
      <c r="GT414" s="148"/>
      <c r="GU414" s="148"/>
      <c r="GV414" s="149"/>
      <c r="GW414" s="150"/>
      <c r="GX414" s="148"/>
      <c r="GY414" s="148"/>
      <c r="GZ414" s="151"/>
      <c r="HA414" s="151"/>
      <c r="HB414" s="151"/>
      <c r="HC414" s="148"/>
      <c r="HD414" s="148"/>
      <c r="HG414" s="153"/>
    </row>
    <row r="415" spans="1:215" s="152" customFormat="1" ht="41.25" customHeight="1">
      <c r="A415" s="375" t="s">
        <v>351</v>
      </c>
      <c r="B415" s="516" t="s">
        <v>310</v>
      </c>
      <c r="C415" s="516" t="s">
        <v>310</v>
      </c>
      <c r="D415" s="516" t="s">
        <v>7450</v>
      </c>
      <c r="E415" s="483" t="str">
        <f t="shared" si="10"/>
        <v>防府市岩畠2-4-23</v>
      </c>
      <c r="F415" s="483" t="s">
        <v>1154</v>
      </c>
      <c r="G415" s="515">
        <v>39539</v>
      </c>
      <c r="H415" s="483" t="s">
        <v>1871</v>
      </c>
      <c r="I415" s="376" t="s">
        <v>3060</v>
      </c>
      <c r="J415" s="494" t="s">
        <v>4099</v>
      </c>
      <c r="K415" s="486" t="s">
        <v>1449</v>
      </c>
      <c r="L415" s="486" t="s">
        <v>94</v>
      </c>
      <c r="M415" s="483" t="s">
        <v>127</v>
      </c>
      <c r="N415" s="483" t="s">
        <v>4756</v>
      </c>
      <c r="O415" s="487" t="s">
        <v>234</v>
      </c>
      <c r="P415" s="497" t="s">
        <v>3400</v>
      </c>
      <c r="Q415" s="149"/>
      <c r="R415" s="150"/>
      <c r="S415" s="148"/>
      <c r="T415" s="148"/>
      <c r="U415" s="151"/>
      <c r="V415" s="151"/>
      <c r="W415" s="151"/>
      <c r="X415" s="148"/>
      <c r="Y415" s="148"/>
      <c r="AB415" s="153"/>
      <c r="AC415" s="153"/>
      <c r="AD415" s="153"/>
      <c r="AE415" s="153"/>
      <c r="AF415" s="148"/>
      <c r="AG415" s="148"/>
      <c r="AH415" s="149"/>
      <c r="AI415" s="150"/>
      <c r="AJ415" s="148"/>
      <c r="AK415" s="148"/>
      <c r="AL415" s="151"/>
      <c r="AM415" s="151"/>
      <c r="AN415" s="151"/>
      <c r="AO415" s="148"/>
      <c r="AP415" s="148"/>
      <c r="AS415" s="153"/>
      <c r="AT415" s="153"/>
      <c r="AU415" s="153"/>
      <c r="AV415" s="153"/>
      <c r="AW415" s="148"/>
      <c r="AX415" s="148"/>
      <c r="AY415" s="149"/>
      <c r="AZ415" s="150"/>
      <c r="BA415" s="148"/>
      <c r="BB415" s="148"/>
      <c r="BC415" s="151"/>
      <c r="BD415" s="151"/>
      <c r="BE415" s="151"/>
      <c r="BF415" s="148"/>
      <c r="BG415" s="148"/>
      <c r="BJ415" s="153"/>
      <c r="BK415" s="153"/>
      <c r="BL415" s="153"/>
      <c r="BM415" s="153"/>
      <c r="BN415" s="148"/>
      <c r="BO415" s="148"/>
      <c r="BP415" s="149"/>
      <c r="BQ415" s="150"/>
      <c r="BR415" s="148"/>
      <c r="BS415" s="148"/>
      <c r="BT415" s="151"/>
      <c r="BU415" s="151"/>
      <c r="BV415" s="151"/>
      <c r="BW415" s="148"/>
      <c r="BX415" s="148"/>
      <c r="CA415" s="153"/>
      <c r="CB415" s="153"/>
      <c r="CC415" s="153"/>
      <c r="CD415" s="153"/>
      <c r="CE415" s="148"/>
      <c r="CF415" s="148"/>
      <c r="CG415" s="149"/>
      <c r="CH415" s="150"/>
      <c r="CI415" s="148"/>
      <c r="CJ415" s="148"/>
      <c r="CK415" s="151"/>
      <c r="CL415" s="151"/>
      <c r="CM415" s="151"/>
      <c r="CN415" s="148"/>
      <c r="CO415" s="148"/>
      <c r="CR415" s="153"/>
      <c r="CS415" s="153"/>
      <c r="CT415" s="153"/>
      <c r="CU415" s="153"/>
      <c r="CV415" s="148"/>
      <c r="CW415" s="148"/>
      <c r="CX415" s="149"/>
      <c r="CY415" s="150"/>
      <c r="CZ415" s="148"/>
      <c r="DA415" s="148"/>
      <c r="DB415" s="151"/>
      <c r="DC415" s="151"/>
      <c r="DD415" s="151"/>
      <c r="DE415" s="148"/>
      <c r="DF415" s="148"/>
      <c r="DI415" s="153"/>
      <c r="DJ415" s="153"/>
      <c r="DK415" s="153"/>
      <c r="DL415" s="153"/>
      <c r="DM415" s="148"/>
      <c r="DN415" s="148"/>
      <c r="DO415" s="149"/>
      <c r="DP415" s="150"/>
      <c r="DQ415" s="148"/>
      <c r="DR415" s="148"/>
      <c r="DS415" s="151"/>
      <c r="DT415" s="151"/>
      <c r="DU415" s="151"/>
      <c r="DV415" s="148"/>
      <c r="DW415" s="148"/>
      <c r="DZ415" s="153"/>
      <c r="EA415" s="153"/>
      <c r="EB415" s="153"/>
      <c r="EC415" s="153"/>
      <c r="ED415" s="148"/>
      <c r="EE415" s="148"/>
      <c r="EF415" s="149"/>
      <c r="EG415" s="150"/>
      <c r="EH415" s="148"/>
      <c r="EI415" s="148"/>
      <c r="EJ415" s="151"/>
      <c r="EK415" s="151"/>
      <c r="EL415" s="151"/>
      <c r="EM415" s="148"/>
      <c r="EN415" s="148"/>
      <c r="EQ415" s="153"/>
      <c r="ER415" s="153"/>
      <c r="ES415" s="153"/>
      <c r="ET415" s="153"/>
      <c r="EU415" s="148"/>
      <c r="EV415" s="148"/>
      <c r="EW415" s="149"/>
      <c r="EX415" s="150"/>
      <c r="EY415" s="148"/>
      <c r="EZ415" s="148"/>
      <c r="FA415" s="151"/>
      <c r="FB415" s="151"/>
      <c r="FC415" s="151"/>
      <c r="FD415" s="148"/>
      <c r="FE415" s="148"/>
      <c r="FH415" s="153"/>
      <c r="FI415" s="153"/>
      <c r="FJ415" s="153"/>
      <c r="FK415" s="153"/>
      <c r="FL415" s="148"/>
      <c r="FM415" s="148"/>
      <c r="FN415" s="149"/>
      <c r="FO415" s="150"/>
      <c r="FP415" s="148"/>
      <c r="FQ415" s="148"/>
      <c r="FR415" s="151"/>
      <c r="FS415" s="151"/>
      <c r="FT415" s="151"/>
      <c r="FU415" s="148"/>
      <c r="FV415" s="148"/>
      <c r="FY415" s="153"/>
      <c r="FZ415" s="153"/>
      <c r="GA415" s="153"/>
      <c r="GB415" s="153"/>
      <c r="GC415" s="148"/>
      <c r="GD415" s="148"/>
      <c r="GE415" s="149"/>
      <c r="GF415" s="150"/>
      <c r="GG415" s="148"/>
      <c r="GH415" s="148"/>
      <c r="GI415" s="151"/>
      <c r="GJ415" s="151"/>
      <c r="GK415" s="151"/>
      <c r="GL415" s="148"/>
      <c r="GM415" s="148"/>
      <c r="GP415" s="153"/>
      <c r="GQ415" s="153"/>
      <c r="GR415" s="153"/>
      <c r="GS415" s="153"/>
      <c r="GT415" s="148"/>
      <c r="GU415" s="148"/>
      <c r="GV415" s="149"/>
      <c r="GW415" s="150"/>
      <c r="GX415" s="148"/>
      <c r="GY415" s="148"/>
      <c r="GZ415" s="151"/>
      <c r="HA415" s="151"/>
      <c r="HB415" s="151"/>
      <c r="HC415" s="148"/>
      <c r="HD415" s="148"/>
      <c r="HG415" s="153"/>
    </row>
    <row r="416" spans="1:215" s="152" customFormat="1" ht="41.25" customHeight="1">
      <c r="A416" s="375" t="s">
        <v>4755</v>
      </c>
      <c r="B416" s="516" t="s">
        <v>516</v>
      </c>
      <c r="C416" s="516" t="s">
        <v>516</v>
      </c>
      <c r="D416" s="516" t="s">
        <v>4754</v>
      </c>
      <c r="E416" s="483" t="str">
        <f t="shared" si="10"/>
        <v>防府市田島3379-1</v>
      </c>
      <c r="F416" s="483" t="s">
        <v>1148</v>
      </c>
      <c r="G416" s="515">
        <v>39600</v>
      </c>
      <c r="H416" s="483" t="s">
        <v>1872</v>
      </c>
      <c r="I416" s="376" t="s">
        <v>3060</v>
      </c>
      <c r="J416" s="494" t="s">
        <v>4099</v>
      </c>
      <c r="K416" s="486" t="s">
        <v>1449</v>
      </c>
      <c r="L416" s="486" t="s">
        <v>94</v>
      </c>
      <c r="M416" s="483" t="s">
        <v>1336</v>
      </c>
      <c r="N416" s="483" t="s">
        <v>4753</v>
      </c>
      <c r="O416" s="487" t="s">
        <v>234</v>
      </c>
      <c r="P416" s="497" t="s">
        <v>512</v>
      </c>
      <c r="Q416" s="149"/>
      <c r="R416" s="150"/>
      <c r="S416" s="148"/>
      <c r="T416" s="148"/>
      <c r="U416" s="151"/>
      <c r="V416" s="151"/>
      <c r="W416" s="151"/>
      <c r="X416" s="148"/>
      <c r="Y416" s="148"/>
      <c r="AB416" s="153"/>
      <c r="AC416" s="153"/>
      <c r="AD416" s="153"/>
      <c r="AE416" s="153"/>
      <c r="AF416" s="148"/>
      <c r="AG416" s="148"/>
      <c r="AH416" s="149"/>
      <c r="AI416" s="150"/>
      <c r="AJ416" s="148"/>
      <c r="AK416" s="148"/>
      <c r="AL416" s="151"/>
      <c r="AM416" s="151"/>
      <c r="AN416" s="151"/>
      <c r="AO416" s="148"/>
      <c r="AP416" s="148"/>
      <c r="AS416" s="153"/>
      <c r="AT416" s="153"/>
      <c r="AU416" s="153"/>
      <c r="AV416" s="153"/>
      <c r="AW416" s="148"/>
      <c r="AX416" s="148"/>
      <c r="AY416" s="149"/>
      <c r="AZ416" s="150"/>
      <c r="BA416" s="148"/>
      <c r="BB416" s="148"/>
      <c r="BC416" s="151"/>
      <c r="BD416" s="151"/>
      <c r="BE416" s="151"/>
      <c r="BF416" s="148"/>
      <c r="BG416" s="148"/>
      <c r="BJ416" s="153"/>
      <c r="BK416" s="153"/>
      <c r="BL416" s="153"/>
      <c r="BM416" s="153"/>
      <c r="BN416" s="148"/>
      <c r="BO416" s="148"/>
      <c r="BP416" s="149"/>
      <c r="BQ416" s="150"/>
      <c r="BR416" s="148"/>
      <c r="BS416" s="148"/>
      <c r="BT416" s="151"/>
      <c r="BU416" s="151"/>
      <c r="BV416" s="151"/>
      <c r="BW416" s="148"/>
      <c r="BX416" s="148"/>
      <c r="CA416" s="153"/>
      <c r="CB416" s="153"/>
      <c r="CC416" s="153"/>
      <c r="CD416" s="153"/>
      <c r="CE416" s="148"/>
      <c r="CF416" s="148"/>
      <c r="CG416" s="149"/>
      <c r="CH416" s="150"/>
      <c r="CI416" s="148"/>
      <c r="CJ416" s="148"/>
      <c r="CK416" s="151"/>
      <c r="CL416" s="151"/>
      <c r="CM416" s="151"/>
      <c r="CN416" s="148"/>
      <c r="CO416" s="148"/>
      <c r="CR416" s="153"/>
      <c r="CS416" s="153"/>
      <c r="CT416" s="153"/>
      <c r="CU416" s="153"/>
      <c r="CV416" s="148"/>
      <c r="CW416" s="148"/>
      <c r="CX416" s="149"/>
      <c r="CY416" s="150"/>
      <c r="CZ416" s="148"/>
      <c r="DA416" s="148"/>
      <c r="DB416" s="151"/>
      <c r="DC416" s="151"/>
      <c r="DD416" s="151"/>
      <c r="DE416" s="148"/>
      <c r="DF416" s="148"/>
      <c r="DI416" s="153"/>
      <c r="DJ416" s="153"/>
      <c r="DK416" s="153"/>
      <c r="DL416" s="153"/>
      <c r="DM416" s="148"/>
      <c r="DN416" s="148"/>
      <c r="DO416" s="149"/>
      <c r="DP416" s="150"/>
      <c r="DQ416" s="148"/>
      <c r="DR416" s="148"/>
      <c r="DS416" s="151"/>
      <c r="DT416" s="151"/>
      <c r="DU416" s="151"/>
      <c r="DV416" s="148"/>
      <c r="DW416" s="148"/>
      <c r="DZ416" s="153"/>
      <c r="EA416" s="153"/>
      <c r="EB416" s="153"/>
      <c r="EC416" s="153"/>
      <c r="ED416" s="148"/>
      <c r="EE416" s="148"/>
      <c r="EF416" s="149"/>
      <c r="EG416" s="150"/>
      <c r="EH416" s="148"/>
      <c r="EI416" s="148"/>
      <c r="EJ416" s="151"/>
      <c r="EK416" s="151"/>
      <c r="EL416" s="151"/>
      <c r="EM416" s="148"/>
      <c r="EN416" s="148"/>
      <c r="EQ416" s="153"/>
      <c r="ER416" s="153"/>
      <c r="ES416" s="153"/>
      <c r="ET416" s="153"/>
      <c r="EU416" s="148"/>
      <c r="EV416" s="148"/>
      <c r="EW416" s="149"/>
      <c r="EX416" s="150"/>
      <c r="EY416" s="148"/>
      <c r="EZ416" s="148"/>
      <c r="FA416" s="151"/>
      <c r="FB416" s="151"/>
      <c r="FC416" s="151"/>
      <c r="FD416" s="148"/>
      <c r="FE416" s="148"/>
      <c r="FH416" s="153"/>
      <c r="FI416" s="153"/>
      <c r="FJ416" s="153"/>
      <c r="FK416" s="153"/>
      <c r="FL416" s="148"/>
      <c r="FM416" s="148"/>
      <c r="FN416" s="149"/>
      <c r="FO416" s="150"/>
      <c r="FP416" s="148"/>
      <c r="FQ416" s="148"/>
      <c r="FR416" s="151"/>
      <c r="FS416" s="151"/>
      <c r="FT416" s="151"/>
      <c r="FU416" s="148"/>
      <c r="FV416" s="148"/>
      <c r="FY416" s="153"/>
      <c r="FZ416" s="153"/>
      <c r="GA416" s="153"/>
      <c r="GB416" s="153"/>
      <c r="GC416" s="148"/>
      <c r="GD416" s="148"/>
      <c r="GE416" s="149"/>
      <c r="GF416" s="150"/>
      <c r="GG416" s="148"/>
      <c r="GH416" s="148"/>
      <c r="GI416" s="151"/>
      <c r="GJ416" s="151"/>
      <c r="GK416" s="151"/>
      <c r="GL416" s="148"/>
      <c r="GM416" s="148"/>
      <c r="GP416" s="153"/>
      <c r="GQ416" s="153"/>
      <c r="GR416" s="153"/>
      <c r="GS416" s="153"/>
      <c r="GT416" s="148"/>
      <c r="GU416" s="148"/>
      <c r="GV416" s="149"/>
      <c r="GW416" s="150"/>
      <c r="GX416" s="148"/>
      <c r="GY416" s="148"/>
      <c r="GZ416" s="151"/>
      <c r="HA416" s="151"/>
      <c r="HB416" s="151"/>
      <c r="HC416" s="148"/>
      <c r="HD416" s="148"/>
      <c r="HG416" s="153"/>
    </row>
    <row r="417" spans="1:215" s="152" customFormat="1" ht="41.25" customHeight="1">
      <c r="A417" s="375" t="s">
        <v>8700</v>
      </c>
      <c r="B417" s="516" t="s">
        <v>858</v>
      </c>
      <c r="C417" s="516" t="s">
        <v>858</v>
      </c>
      <c r="D417" s="516" t="s">
        <v>7854</v>
      </c>
      <c r="E417" s="483" t="str">
        <f t="shared" si="10"/>
        <v>防府市沖今宿1-18-20</v>
      </c>
      <c r="F417" s="483" t="s">
        <v>1155</v>
      </c>
      <c r="G417" s="515">
        <v>45658</v>
      </c>
      <c r="H417" s="483" t="s">
        <v>1873</v>
      </c>
      <c r="I417" s="376" t="s">
        <v>424</v>
      </c>
      <c r="J417" s="494" t="s">
        <v>4099</v>
      </c>
      <c r="K417" s="486" t="s">
        <v>1449</v>
      </c>
      <c r="L417" s="486" t="s">
        <v>94</v>
      </c>
      <c r="M417" s="483" t="s">
        <v>567</v>
      </c>
      <c r="N417" s="483" t="s">
        <v>8962</v>
      </c>
      <c r="O417" s="487" t="s">
        <v>234</v>
      </c>
      <c r="P417" s="497" t="s">
        <v>512</v>
      </c>
      <c r="Q417" s="149"/>
      <c r="R417" s="150"/>
      <c r="S417" s="148"/>
      <c r="T417" s="148"/>
      <c r="U417" s="151"/>
      <c r="V417" s="151"/>
      <c r="W417" s="151"/>
      <c r="X417" s="148"/>
      <c r="Y417" s="148"/>
      <c r="AB417" s="153"/>
      <c r="AC417" s="153"/>
      <c r="AD417" s="153"/>
      <c r="AE417" s="153"/>
      <c r="AF417" s="148"/>
      <c r="AG417" s="148"/>
      <c r="AH417" s="149"/>
      <c r="AI417" s="150"/>
      <c r="AJ417" s="148"/>
      <c r="AK417" s="148"/>
      <c r="AL417" s="151"/>
      <c r="AM417" s="151"/>
      <c r="AN417" s="151"/>
      <c r="AO417" s="148"/>
      <c r="AP417" s="148"/>
      <c r="AS417" s="153"/>
      <c r="AT417" s="153"/>
      <c r="AU417" s="153"/>
      <c r="AV417" s="153"/>
      <c r="AW417" s="148"/>
      <c r="AX417" s="148"/>
      <c r="AY417" s="149"/>
      <c r="AZ417" s="150"/>
      <c r="BA417" s="148"/>
      <c r="BB417" s="148"/>
      <c r="BC417" s="151"/>
      <c r="BD417" s="151"/>
      <c r="BE417" s="151"/>
      <c r="BF417" s="148"/>
      <c r="BG417" s="148"/>
      <c r="BJ417" s="153"/>
      <c r="BK417" s="153"/>
      <c r="BL417" s="153"/>
      <c r="BM417" s="153"/>
      <c r="BN417" s="148"/>
      <c r="BO417" s="148"/>
      <c r="BP417" s="149"/>
      <c r="BQ417" s="150"/>
      <c r="BR417" s="148"/>
      <c r="BS417" s="148"/>
      <c r="BT417" s="151"/>
      <c r="BU417" s="151"/>
      <c r="BV417" s="151"/>
      <c r="BW417" s="148"/>
      <c r="BX417" s="148"/>
      <c r="CA417" s="153"/>
      <c r="CB417" s="153"/>
      <c r="CC417" s="153"/>
      <c r="CD417" s="153"/>
      <c r="CE417" s="148"/>
      <c r="CF417" s="148"/>
      <c r="CG417" s="149"/>
      <c r="CH417" s="150"/>
      <c r="CI417" s="148"/>
      <c r="CJ417" s="148"/>
      <c r="CK417" s="151"/>
      <c r="CL417" s="151"/>
      <c r="CM417" s="151"/>
      <c r="CN417" s="148"/>
      <c r="CO417" s="148"/>
      <c r="CR417" s="153"/>
      <c r="CS417" s="153"/>
      <c r="CT417" s="153"/>
      <c r="CU417" s="153"/>
      <c r="CV417" s="148"/>
      <c r="CW417" s="148"/>
      <c r="CX417" s="149"/>
      <c r="CY417" s="150"/>
      <c r="CZ417" s="148"/>
      <c r="DA417" s="148"/>
      <c r="DB417" s="151"/>
      <c r="DC417" s="151"/>
      <c r="DD417" s="151"/>
      <c r="DE417" s="148"/>
      <c r="DF417" s="148"/>
      <c r="DI417" s="153"/>
      <c r="DJ417" s="153"/>
      <c r="DK417" s="153"/>
      <c r="DL417" s="153"/>
      <c r="DM417" s="148"/>
      <c r="DN417" s="148"/>
      <c r="DO417" s="149"/>
      <c r="DP417" s="150"/>
      <c r="DQ417" s="148"/>
      <c r="DR417" s="148"/>
      <c r="DS417" s="151"/>
      <c r="DT417" s="151"/>
      <c r="DU417" s="151"/>
      <c r="DV417" s="148"/>
      <c r="DW417" s="148"/>
      <c r="DZ417" s="153"/>
      <c r="EA417" s="153"/>
      <c r="EB417" s="153"/>
      <c r="EC417" s="153"/>
      <c r="ED417" s="148"/>
      <c r="EE417" s="148"/>
      <c r="EF417" s="149"/>
      <c r="EG417" s="150"/>
      <c r="EH417" s="148"/>
      <c r="EI417" s="148"/>
      <c r="EJ417" s="151"/>
      <c r="EK417" s="151"/>
      <c r="EL417" s="151"/>
      <c r="EM417" s="148"/>
      <c r="EN417" s="148"/>
      <c r="EQ417" s="153"/>
      <c r="ER417" s="153"/>
      <c r="ES417" s="153"/>
      <c r="ET417" s="153"/>
      <c r="EU417" s="148"/>
      <c r="EV417" s="148"/>
      <c r="EW417" s="149"/>
      <c r="EX417" s="150"/>
      <c r="EY417" s="148"/>
      <c r="EZ417" s="148"/>
      <c r="FA417" s="151"/>
      <c r="FB417" s="151"/>
      <c r="FC417" s="151"/>
      <c r="FD417" s="148"/>
      <c r="FE417" s="148"/>
      <c r="FH417" s="153"/>
      <c r="FI417" s="153"/>
      <c r="FJ417" s="153"/>
      <c r="FK417" s="153"/>
      <c r="FL417" s="148"/>
      <c r="FM417" s="148"/>
      <c r="FN417" s="149"/>
      <c r="FO417" s="150"/>
      <c r="FP417" s="148"/>
      <c r="FQ417" s="148"/>
      <c r="FR417" s="151"/>
      <c r="FS417" s="151"/>
      <c r="FT417" s="151"/>
      <c r="FU417" s="148"/>
      <c r="FV417" s="148"/>
      <c r="FY417" s="153"/>
      <c r="FZ417" s="153"/>
      <c r="GA417" s="153"/>
      <c r="GB417" s="153"/>
      <c r="GC417" s="148"/>
      <c r="GD417" s="148"/>
      <c r="GE417" s="149"/>
      <c r="GF417" s="150"/>
      <c r="GG417" s="148"/>
      <c r="GH417" s="148"/>
      <c r="GI417" s="151"/>
      <c r="GJ417" s="151"/>
      <c r="GK417" s="151"/>
      <c r="GL417" s="148"/>
      <c r="GM417" s="148"/>
      <c r="GP417" s="153"/>
      <c r="GQ417" s="153"/>
      <c r="GR417" s="153"/>
      <c r="GS417" s="153"/>
      <c r="GT417" s="148"/>
      <c r="GU417" s="148"/>
      <c r="GV417" s="149"/>
      <c r="GW417" s="150"/>
      <c r="GX417" s="148"/>
      <c r="GY417" s="148"/>
      <c r="GZ417" s="151"/>
      <c r="HA417" s="151"/>
      <c r="HB417" s="151"/>
      <c r="HC417" s="148"/>
      <c r="HD417" s="148"/>
      <c r="HG417" s="153"/>
    </row>
    <row r="418" spans="1:215" s="152" customFormat="1" ht="50" customHeight="1">
      <c r="A418" s="375" t="s">
        <v>1430</v>
      </c>
      <c r="B418" s="516" t="s">
        <v>577</v>
      </c>
      <c r="C418" s="516" t="s">
        <v>577</v>
      </c>
      <c r="D418" s="516" t="s">
        <v>7855</v>
      </c>
      <c r="E418" s="483" t="str">
        <f t="shared" si="10"/>
        <v>防府市警固町1-6-42</v>
      </c>
      <c r="F418" s="483" t="s">
        <v>1156</v>
      </c>
      <c r="G418" s="515">
        <v>39753</v>
      </c>
      <c r="H418" s="483" t="s">
        <v>1874</v>
      </c>
      <c r="I418" s="376" t="s">
        <v>535</v>
      </c>
      <c r="J418" s="494" t="s">
        <v>4099</v>
      </c>
      <c r="K418" s="486" t="s">
        <v>1449</v>
      </c>
      <c r="L418" s="486" t="s">
        <v>94</v>
      </c>
      <c r="M418" s="483" t="s">
        <v>547</v>
      </c>
      <c r="N418" s="483" t="s">
        <v>4752</v>
      </c>
      <c r="O418" s="487" t="s">
        <v>234</v>
      </c>
      <c r="P418" s="497" t="s">
        <v>3400</v>
      </c>
      <c r="Q418" s="149"/>
      <c r="R418" s="150"/>
      <c r="S418" s="148"/>
      <c r="T418" s="148"/>
      <c r="U418" s="151"/>
      <c r="V418" s="151"/>
      <c r="W418" s="151"/>
      <c r="X418" s="148"/>
      <c r="Y418" s="148"/>
      <c r="AB418" s="153"/>
      <c r="AC418" s="153"/>
      <c r="AD418" s="153"/>
      <c r="AE418" s="153"/>
      <c r="AF418" s="148"/>
      <c r="AG418" s="148"/>
      <c r="AH418" s="149"/>
      <c r="AI418" s="150"/>
      <c r="AJ418" s="148"/>
      <c r="AK418" s="148"/>
      <c r="AL418" s="151"/>
      <c r="AM418" s="151"/>
      <c r="AN418" s="151"/>
      <c r="AO418" s="148"/>
      <c r="AP418" s="148"/>
      <c r="AS418" s="153"/>
      <c r="AT418" s="153"/>
      <c r="AU418" s="153"/>
      <c r="AV418" s="153"/>
      <c r="AW418" s="148"/>
      <c r="AX418" s="148"/>
      <c r="AY418" s="149"/>
      <c r="AZ418" s="150"/>
      <c r="BA418" s="148"/>
      <c r="BB418" s="148"/>
      <c r="BC418" s="151"/>
      <c r="BD418" s="151"/>
      <c r="BE418" s="151"/>
      <c r="BF418" s="148"/>
      <c r="BG418" s="148"/>
      <c r="BJ418" s="153"/>
      <c r="BK418" s="153"/>
      <c r="BL418" s="153"/>
      <c r="BM418" s="153"/>
      <c r="BN418" s="148"/>
      <c r="BO418" s="148"/>
      <c r="BP418" s="149"/>
      <c r="BQ418" s="150"/>
      <c r="BR418" s="148"/>
      <c r="BS418" s="148"/>
      <c r="BT418" s="151"/>
      <c r="BU418" s="151"/>
      <c r="BV418" s="151"/>
      <c r="BW418" s="148"/>
      <c r="BX418" s="148"/>
      <c r="CA418" s="153"/>
      <c r="CB418" s="153"/>
      <c r="CC418" s="153"/>
      <c r="CD418" s="153"/>
      <c r="CE418" s="148"/>
      <c r="CF418" s="148"/>
      <c r="CG418" s="149"/>
      <c r="CH418" s="150"/>
      <c r="CI418" s="148"/>
      <c r="CJ418" s="148"/>
      <c r="CK418" s="151"/>
      <c r="CL418" s="151"/>
      <c r="CM418" s="151"/>
      <c r="CN418" s="148"/>
      <c r="CO418" s="148"/>
      <c r="CR418" s="153"/>
      <c r="CS418" s="153"/>
      <c r="CT418" s="153"/>
      <c r="CU418" s="153"/>
      <c r="CV418" s="148"/>
      <c r="CW418" s="148"/>
      <c r="CX418" s="149"/>
      <c r="CY418" s="150"/>
      <c r="CZ418" s="148"/>
      <c r="DA418" s="148"/>
      <c r="DB418" s="151"/>
      <c r="DC418" s="151"/>
      <c r="DD418" s="151"/>
      <c r="DE418" s="148"/>
      <c r="DF418" s="148"/>
      <c r="DI418" s="153"/>
      <c r="DJ418" s="153"/>
      <c r="DK418" s="153"/>
      <c r="DL418" s="153"/>
      <c r="DM418" s="148"/>
      <c r="DN418" s="148"/>
      <c r="DO418" s="149"/>
      <c r="DP418" s="150"/>
      <c r="DQ418" s="148"/>
      <c r="DR418" s="148"/>
      <c r="DS418" s="151"/>
      <c r="DT418" s="151"/>
      <c r="DU418" s="151"/>
      <c r="DV418" s="148"/>
      <c r="DW418" s="148"/>
      <c r="DZ418" s="153"/>
      <c r="EA418" s="153"/>
      <c r="EB418" s="153"/>
      <c r="EC418" s="153"/>
      <c r="ED418" s="148"/>
      <c r="EE418" s="148"/>
      <c r="EF418" s="149"/>
      <c r="EG418" s="150"/>
      <c r="EH418" s="148"/>
      <c r="EI418" s="148"/>
      <c r="EJ418" s="151"/>
      <c r="EK418" s="151"/>
      <c r="EL418" s="151"/>
      <c r="EM418" s="148"/>
      <c r="EN418" s="148"/>
      <c r="EQ418" s="153"/>
      <c r="ER418" s="153"/>
      <c r="ES418" s="153"/>
      <c r="ET418" s="153"/>
      <c r="EU418" s="148"/>
      <c r="EV418" s="148"/>
      <c r="EW418" s="149"/>
      <c r="EX418" s="150"/>
      <c r="EY418" s="148"/>
      <c r="EZ418" s="148"/>
      <c r="FA418" s="151"/>
      <c r="FB418" s="151"/>
      <c r="FC418" s="151"/>
      <c r="FD418" s="148"/>
      <c r="FE418" s="148"/>
      <c r="FH418" s="153"/>
      <c r="FI418" s="153"/>
      <c r="FJ418" s="153"/>
      <c r="FK418" s="153"/>
      <c r="FL418" s="148"/>
      <c r="FM418" s="148"/>
      <c r="FN418" s="149"/>
      <c r="FO418" s="150"/>
      <c r="FP418" s="148"/>
      <c r="FQ418" s="148"/>
      <c r="FR418" s="151"/>
      <c r="FS418" s="151"/>
      <c r="FT418" s="151"/>
      <c r="FU418" s="148"/>
      <c r="FV418" s="148"/>
      <c r="FY418" s="153"/>
      <c r="FZ418" s="153"/>
      <c r="GA418" s="153"/>
      <c r="GB418" s="153"/>
      <c r="GC418" s="148"/>
      <c r="GD418" s="148"/>
      <c r="GE418" s="149"/>
      <c r="GF418" s="150"/>
      <c r="GG418" s="148"/>
      <c r="GH418" s="148"/>
      <c r="GI418" s="151"/>
      <c r="GJ418" s="151"/>
      <c r="GK418" s="151"/>
      <c r="GL418" s="148"/>
      <c r="GM418" s="148"/>
      <c r="GP418" s="153"/>
      <c r="GQ418" s="153"/>
      <c r="GR418" s="153"/>
      <c r="GS418" s="153"/>
      <c r="GT418" s="148"/>
      <c r="GU418" s="148"/>
      <c r="GV418" s="149"/>
      <c r="GW418" s="150"/>
      <c r="GX418" s="148"/>
      <c r="GY418" s="148"/>
      <c r="GZ418" s="151"/>
      <c r="HA418" s="151"/>
      <c r="HB418" s="151"/>
      <c r="HC418" s="148"/>
      <c r="HD418" s="148"/>
      <c r="HG418" s="153"/>
    </row>
    <row r="419" spans="1:215" s="152" customFormat="1" ht="41.25" customHeight="1">
      <c r="A419" s="375" t="s">
        <v>1431</v>
      </c>
      <c r="B419" s="516" t="s">
        <v>578</v>
      </c>
      <c r="C419" s="516" t="s">
        <v>578</v>
      </c>
      <c r="D419" s="516" t="s">
        <v>742</v>
      </c>
      <c r="E419" s="483" t="str">
        <f t="shared" si="10"/>
        <v>防府市田島674-5</v>
      </c>
      <c r="F419" s="483" t="s">
        <v>1148</v>
      </c>
      <c r="G419" s="515">
        <v>39753</v>
      </c>
      <c r="H419" s="483" t="s">
        <v>1875</v>
      </c>
      <c r="I419" s="376" t="s">
        <v>535</v>
      </c>
      <c r="J419" s="494" t="s">
        <v>4099</v>
      </c>
      <c r="K419" s="486" t="s">
        <v>1449</v>
      </c>
      <c r="L419" s="486" t="s">
        <v>94</v>
      </c>
      <c r="M419" s="483" t="s">
        <v>2908</v>
      </c>
      <c r="N419" s="483" t="s">
        <v>4751</v>
      </c>
      <c r="O419" s="487" t="s">
        <v>234</v>
      </c>
      <c r="P419" s="497" t="s">
        <v>3400</v>
      </c>
      <c r="Q419" s="149"/>
      <c r="R419" s="150"/>
      <c r="S419" s="148"/>
      <c r="T419" s="148"/>
      <c r="U419" s="151"/>
      <c r="V419" s="151"/>
      <c r="W419" s="151"/>
      <c r="X419" s="148"/>
      <c r="Y419" s="148"/>
      <c r="AB419" s="153"/>
      <c r="AC419" s="153"/>
      <c r="AD419" s="153"/>
      <c r="AE419" s="153"/>
      <c r="AF419" s="148"/>
      <c r="AG419" s="148"/>
      <c r="AH419" s="149"/>
      <c r="AI419" s="150"/>
      <c r="AJ419" s="148"/>
      <c r="AK419" s="148"/>
      <c r="AL419" s="151"/>
      <c r="AM419" s="151"/>
      <c r="AN419" s="151"/>
      <c r="AO419" s="148"/>
      <c r="AP419" s="148"/>
      <c r="AS419" s="153"/>
      <c r="AT419" s="153"/>
      <c r="AU419" s="153"/>
      <c r="AV419" s="153"/>
      <c r="AW419" s="148"/>
      <c r="AX419" s="148"/>
      <c r="AY419" s="149"/>
      <c r="AZ419" s="150"/>
      <c r="BA419" s="148"/>
      <c r="BB419" s="148"/>
      <c r="BC419" s="151"/>
      <c r="BD419" s="151"/>
      <c r="BE419" s="151"/>
      <c r="BF419" s="148"/>
      <c r="BG419" s="148"/>
      <c r="BJ419" s="153"/>
      <c r="BK419" s="153"/>
      <c r="BL419" s="153"/>
      <c r="BM419" s="153"/>
      <c r="BN419" s="148"/>
      <c r="BO419" s="148"/>
      <c r="BP419" s="149"/>
      <c r="BQ419" s="150"/>
      <c r="BR419" s="148"/>
      <c r="BS419" s="148"/>
      <c r="BT419" s="151"/>
      <c r="BU419" s="151"/>
      <c r="BV419" s="151"/>
      <c r="BW419" s="148"/>
      <c r="BX419" s="148"/>
      <c r="CA419" s="153"/>
      <c r="CB419" s="153"/>
      <c r="CC419" s="153"/>
      <c r="CD419" s="153"/>
      <c r="CE419" s="148"/>
      <c r="CF419" s="148"/>
      <c r="CG419" s="149"/>
      <c r="CH419" s="150"/>
      <c r="CI419" s="148"/>
      <c r="CJ419" s="148"/>
      <c r="CK419" s="151"/>
      <c r="CL419" s="151"/>
      <c r="CM419" s="151"/>
      <c r="CN419" s="148"/>
      <c r="CO419" s="148"/>
      <c r="CR419" s="153"/>
      <c r="CS419" s="153"/>
      <c r="CT419" s="153"/>
      <c r="CU419" s="153"/>
      <c r="CV419" s="148"/>
      <c r="CW419" s="148"/>
      <c r="CX419" s="149"/>
      <c r="CY419" s="150"/>
      <c r="CZ419" s="148"/>
      <c r="DA419" s="148"/>
      <c r="DB419" s="151"/>
      <c r="DC419" s="151"/>
      <c r="DD419" s="151"/>
      <c r="DE419" s="148"/>
      <c r="DF419" s="148"/>
      <c r="DI419" s="153"/>
      <c r="DJ419" s="153"/>
      <c r="DK419" s="153"/>
      <c r="DL419" s="153"/>
      <c r="DM419" s="148"/>
      <c r="DN419" s="148"/>
      <c r="DO419" s="149"/>
      <c r="DP419" s="150"/>
      <c r="DQ419" s="148"/>
      <c r="DR419" s="148"/>
      <c r="DS419" s="151"/>
      <c r="DT419" s="151"/>
      <c r="DU419" s="151"/>
      <c r="DV419" s="148"/>
      <c r="DW419" s="148"/>
      <c r="DZ419" s="153"/>
      <c r="EA419" s="153"/>
      <c r="EB419" s="153"/>
      <c r="EC419" s="153"/>
      <c r="ED419" s="148"/>
      <c r="EE419" s="148"/>
      <c r="EF419" s="149"/>
      <c r="EG419" s="150"/>
      <c r="EH419" s="148"/>
      <c r="EI419" s="148"/>
      <c r="EJ419" s="151"/>
      <c r="EK419" s="151"/>
      <c r="EL419" s="151"/>
      <c r="EM419" s="148"/>
      <c r="EN419" s="148"/>
      <c r="EQ419" s="153"/>
      <c r="ER419" s="153"/>
      <c r="ES419" s="153"/>
      <c r="ET419" s="153"/>
      <c r="EU419" s="148"/>
      <c r="EV419" s="148"/>
      <c r="EW419" s="149"/>
      <c r="EX419" s="150"/>
      <c r="EY419" s="148"/>
      <c r="EZ419" s="148"/>
      <c r="FA419" s="151"/>
      <c r="FB419" s="151"/>
      <c r="FC419" s="151"/>
      <c r="FD419" s="148"/>
      <c r="FE419" s="148"/>
      <c r="FH419" s="153"/>
      <c r="FI419" s="153"/>
      <c r="FJ419" s="153"/>
      <c r="FK419" s="153"/>
      <c r="FL419" s="148"/>
      <c r="FM419" s="148"/>
      <c r="FN419" s="149"/>
      <c r="FO419" s="150"/>
      <c r="FP419" s="148"/>
      <c r="FQ419" s="148"/>
      <c r="FR419" s="151"/>
      <c r="FS419" s="151"/>
      <c r="FT419" s="151"/>
      <c r="FU419" s="148"/>
      <c r="FV419" s="148"/>
      <c r="FY419" s="153"/>
      <c r="FZ419" s="153"/>
      <c r="GA419" s="153"/>
      <c r="GB419" s="153"/>
      <c r="GC419" s="148"/>
      <c r="GD419" s="148"/>
      <c r="GE419" s="149"/>
      <c r="GF419" s="150"/>
      <c r="GG419" s="148"/>
      <c r="GH419" s="148"/>
      <c r="GI419" s="151"/>
      <c r="GJ419" s="151"/>
      <c r="GK419" s="151"/>
      <c r="GL419" s="148"/>
      <c r="GM419" s="148"/>
      <c r="GP419" s="153"/>
      <c r="GQ419" s="153"/>
      <c r="GR419" s="153"/>
      <c r="GS419" s="153"/>
      <c r="GT419" s="148"/>
      <c r="GU419" s="148"/>
      <c r="GV419" s="149"/>
      <c r="GW419" s="150"/>
      <c r="GX419" s="148"/>
      <c r="GY419" s="148"/>
      <c r="GZ419" s="151"/>
      <c r="HA419" s="151"/>
      <c r="HB419" s="151"/>
      <c r="HC419" s="148"/>
      <c r="HD419" s="148"/>
      <c r="HG419" s="153"/>
    </row>
    <row r="420" spans="1:215" s="152" customFormat="1" ht="41.25" customHeight="1">
      <c r="A420" s="375" t="s">
        <v>548</v>
      </c>
      <c r="B420" s="516" t="s">
        <v>572</v>
      </c>
      <c r="C420" s="516" t="s">
        <v>572</v>
      </c>
      <c r="D420" s="516" t="s">
        <v>6526</v>
      </c>
      <c r="E420" s="483" t="str">
        <f t="shared" si="10"/>
        <v>防府市国衙3-4-41</v>
      </c>
      <c r="F420" s="483" t="s">
        <v>1045</v>
      </c>
      <c r="G420" s="515">
        <v>39845</v>
      </c>
      <c r="H420" s="483" t="s">
        <v>1876</v>
      </c>
      <c r="I420" s="376" t="s">
        <v>535</v>
      </c>
      <c r="J420" s="494" t="s">
        <v>4099</v>
      </c>
      <c r="K420" s="486" t="s">
        <v>1449</v>
      </c>
      <c r="L420" s="486" t="s">
        <v>94</v>
      </c>
      <c r="M420" s="483" t="s">
        <v>606</v>
      </c>
      <c r="N420" s="483" t="s">
        <v>6527</v>
      </c>
      <c r="O420" s="487" t="s">
        <v>234</v>
      </c>
      <c r="P420" s="497" t="s">
        <v>3400</v>
      </c>
      <c r="Q420" s="149"/>
      <c r="R420" s="150"/>
      <c r="S420" s="148"/>
      <c r="T420" s="148"/>
      <c r="U420" s="151"/>
      <c r="V420" s="151"/>
      <c r="W420" s="151"/>
      <c r="X420" s="148"/>
      <c r="Y420" s="148"/>
      <c r="AB420" s="153"/>
      <c r="AC420" s="153"/>
      <c r="AD420" s="153"/>
      <c r="AE420" s="153"/>
      <c r="AF420" s="148"/>
      <c r="AG420" s="148"/>
      <c r="AH420" s="149"/>
      <c r="AI420" s="150"/>
      <c r="AJ420" s="148"/>
      <c r="AK420" s="148"/>
      <c r="AL420" s="151"/>
      <c r="AM420" s="151"/>
      <c r="AN420" s="151"/>
      <c r="AO420" s="148"/>
      <c r="AP420" s="148"/>
      <c r="AS420" s="153"/>
      <c r="AT420" s="153"/>
      <c r="AU420" s="153"/>
      <c r="AV420" s="153"/>
      <c r="AW420" s="148"/>
      <c r="AX420" s="148"/>
      <c r="AY420" s="149"/>
      <c r="AZ420" s="150"/>
      <c r="BA420" s="148"/>
      <c r="BB420" s="148"/>
      <c r="BC420" s="151"/>
      <c r="BD420" s="151"/>
      <c r="BE420" s="151"/>
      <c r="BF420" s="148"/>
      <c r="BG420" s="148"/>
      <c r="BJ420" s="153"/>
      <c r="BK420" s="153"/>
      <c r="BL420" s="153"/>
      <c r="BM420" s="153"/>
      <c r="BN420" s="148"/>
      <c r="BO420" s="148"/>
      <c r="BP420" s="149"/>
      <c r="BQ420" s="150"/>
      <c r="BR420" s="148"/>
      <c r="BS420" s="148"/>
      <c r="BT420" s="151"/>
      <c r="BU420" s="151"/>
      <c r="BV420" s="151"/>
      <c r="BW420" s="148"/>
      <c r="BX420" s="148"/>
      <c r="CA420" s="153"/>
      <c r="CB420" s="153"/>
      <c r="CC420" s="153"/>
      <c r="CD420" s="153"/>
      <c r="CE420" s="148"/>
      <c r="CF420" s="148"/>
      <c r="CG420" s="149"/>
      <c r="CH420" s="150"/>
      <c r="CI420" s="148"/>
      <c r="CJ420" s="148"/>
      <c r="CK420" s="151"/>
      <c r="CL420" s="151"/>
      <c r="CM420" s="151"/>
      <c r="CN420" s="148"/>
      <c r="CO420" s="148"/>
      <c r="CR420" s="153"/>
      <c r="CS420" s="153"/>
      <c r="CT420" s="153"/>
      <c r="CU420" s="153"/>
      <c r="CV420" s="148"/>
      <c r="CW420" s="148"/>
      <c r="CX420" s="149"/>
      <c r="CY420" s="150"/>
      <c r="CZ420" s="148"/>
      <c r="DA420" s="148"/>
      <c r="DB420" s="151"/>
      <c r="DC420" s="151"/>
      <c r="DD420" s="151"/>
      <c r="DE420" s="148"/>
      <c r="DF420" s="148"/>
      <c r="DI420" s="153"/>
      <c r="DJ420" s="153"/>
      <c r="DK420" s="153"/>
      <c r="DL420" s="153"/>
      <c r="DM420" s="148"/>
      <c r="DN420" s="148"/>
      <c r="DO420" s="149"/>
      <c r="DP420" s="150"/>
      <c r="DQ420" s="148"/>
      <c r="DR420" s="148"/>
      <c r="DS420" s="151"/>
      <c r="DT420" s="151"/>
      <c r="DU420" s="151"/>
      <c r="DV420" s="148"/>
      <c r="DW420" s="148"/>
      <c r="DZ420" s="153"/>
      <c r="EA420" s="153"/>
      <c r="EB420" s="153"/>
      <c r="EC420" s="153"/>
      <c r="ED420" s="148"/>
      <c r="EE420" s="148"/>
      <c r="EF420" s="149"/>
      <c r="EG420" s="150"/>
      <c r="EH420" s="148"/>
      <c r="EI420" s="148"/>
      <c r="EJ420" s="151"/>
      <c r="EK420" s="151"/>
      <c r="EL420" s="151"/>
      <c r="EM420" s="148"/>
      <c r="EN420" s="148"/>
      <c r="EQ420" s="153"/>
      <c r="ER420" s="153"/>
      <c r="ES420" s="153"/>
      <c r="ET420" s="153"/>
      <c r="EU420" s="148"/>
      <c r="EV420" s="148"/>
      <c r="EW420" s="149"/>
      <c r="EX420" s="150"/>
      <c r="EY420" s="148"/>
      <c r="EZ420" s="148"/>
      <c r="FA420" s="151"/>
      <c r="FB420" s="151"/>
      <c r="FC420" s="151"/>
      <c r="FD420" s="148"/>
      <c r="FE420" s="148"/>
      <c r="FH420" s="153"/>
      <c r="FI420" s="153"/>
      <c r="FJ420" s="153"/>
      <c r="FK420" s="153"/>
      <c r="FL420" s="148"/>
      <c r="FM420" s="148"/>
      <c r="FN420" s="149"/>
      <c r="FO420" s="150"/>
      <c r="FP420" s="148"/>
      <c r="FQ420" s="148"/>
      <c r="FR420" s="151"/>
      <c r="FS420" s="151"/>
      <c r="FT420" s="151"/>
      <c r="FU420" s="148"/>
      <c r="FV420" s="148"/>
      <c r="FY420" s="153"/>
      <c r="FZ420" s="153"/>
      <c r="GA420" s="153"/>
      <c r="GB420" s="153"/>
      <c r="GC420" s="148"/>
      <c r="GD420" s="148"/>
      <c r="GE420" s="149"/>
      <c r="GF420" s="150"/>
      <c r="GG420" s="148"/>
      <c r="GH420" s="148"/>
      <c r="GI420" s="151"/>
      <c r="GJ420" s="151"/>
      <c r="GK420" s="151"/>
      <c r="GL420" s="148"/>
      <c r="GM420" s="148"/>
      <c r="GP420" s="153"/>
      <c r="GQ420" s="153"/>
      <c r="GR420" s="153"/>
      <c r="GS420" s="153"/>
      <c r="GT420" s="148"/>
      <c r="GU420" s="148"/>
      <c r="GV420" s="149"/>
      <c r="GW420" s="150"/>
      <c r="GX420" s="148"/>
      <c r="GY420" s="148"/>
      <c r="GZ420" s="151"/>
      <c r="HA420" s="151"/>
      <c r="HB420" s="151"/>
      <c r="HC420" s="148"/>
      <c r="HD420" s="148"/>
      <c r="HG420" s="153"/>
    </row>
    <row r="421" spans="1:215" s="152" customFormat="1" ht="41.25" customHeight="1">
      <c r="A421" s="375" t="s">
        <v>4750</v>
      </c>
      <c r="B421" s="516" t="s">
        <v>579</v>
      </c>
      <c r="C421" s="516" t="s">
        <v>579</v>
      </c>
      <c r="D421" s="516" t="s">
        <v>549</v>
      </c>
      <c r="E421" s="483" t="str">
        <f t="shared" si="10"/>
        <v>防府市真尾735-2</v>
      </c>
      <c r="F421" s="483" t="s">
        <v>1157</v>
      </c>
      <c r="G421" s="515">
        <v>39904</v>
      </c>
      <c r="H421" s="483" t="s">
        <v>1877</v>
      </c>
      <c r="I421" s="376" t="s">
        <v>3060</v>
      </c>
      <c r="J421" s="494" t="s">
        <v>4099</v>
      </c>
      <c r="K421" s="486" t="s">
        <v>1449</v>
      </c>
      <c r="L421" s="486" t="s">
        <v>94</v>
      </c>
      <c r="M421" s="483" t="s">
        <v>550</v>
      </c>
      <c r="N421" s="483" t="s">
        <v>4749</v>
      </c>
      <c r="O421" s="487" t="s">
        <v>234</v>
      </c>
      <c r="P421" s="497" t="s">
        <v>3400</v>
      </c>
      <c r="Q421" s="149"/>
      <c r="R421" s="150"/>
      <c r="S421" s="148"/>
      <c r="T421" s="148"/>
      <c r="U421" s="151"/>
      <c r="V421" s="151"/>
      <c r="W421" s="151"/>
      <c r="X421" s="148"/>
      <c r="Y421" s="148"/>
      <c r="AB421" s="153"/>
      <c r="AC421" s="153"/>
      <c r="AD421" s="153"/>
      <c r="AE421" s="153"/>
      <c r="AF421" s="148"/>
      <c r="AG421" s="148"/>
      <c r="AH421" s="149"/>
      <c r="AI421" s="150"/>
      <c r="AJ421" s="148"/>
      <c r="AK421" s="148"/>
      <c r="AL421" s="151"/>
      <c r="AM421" s="151"/>
      <c r="AN421" s="151"/>
      <c r="AO421" s="148"/>
      <c r="AP421" s="148"/>
      <c r="AS421" s="153"/>
      <c r="AT421" s="153"/>
      <c r="AU421" s="153"/>
      <c r="AV421" s="153"/>
      <c r="AW421" s="148"/>
      <c r="AX421" s="148"/>
      <c r="AY421" s="149"/>
      <c r="AZ421" s="150"/>
      <c r="BA421" s="148"/>
      <c r="BB421" s="148"/>
      <c r="BC421" s="151"/>
      <c r="BD421" s="151"/>
      <c r="BE421" s="151"/>
      <c r="BF421" s="148"/>
      <c r="BG421" s="148"/>
      <c r="BJ421" s="153"/>
      <c r="BK421" s="153"/>
      <c r="BL421" s="153"/>
      <c r="BM421" s="153"/>
      <c r="BN421" s="148"/>
      <c r="BO421" s="148"/>
      <c r="BP421" s="149"/>
      <c r="BQ421" s="150"/>
      <c r="BR421" s="148"/>
      <c r="BS421" s="148"/>
      <c r="BT421" s="151"/>
      <c r="BU421" s="151"/>
      <c r="BV421" s="151"/>
      <c r="BW421" s="148"/>
      <c r="BX421" s="148"/>
      <c r="CA421" s="153"/>
      <c r="CB421" s="153"/>
      <c r="CC421" s="153"/>
      <c r="CD421" s="153"/>
      <c r="CE421" s="148"/>
      <c r="CF421" s="148"/>
      <c r="CG421" s="149"/>
      <c r="CH421" s="150"/>
      <c r="CI421" s="148"/>
      <c r="CJ421" s="148"/>
      <c r="CK421" s="151"/>
      <c r="CL421" s="151"/>
      <c r="CM421" s="151"/>
      <c r="CN421" s="148"/>
      <c r="CO421" s="148"/>
      <c r="CR421" s="153"/>
      <c r="CS421" s="153"/>
      <c r="CT421" s="153"/>
      <c r="CU421" s="153"/>
      <c r="CV421" s="148"/>
      <c r="CW421" s="148"/>
      <c r="CX421" s="149"/>
      <c r="CY421" s="150"/>
      <c r="CZ421" s="148"/>
      <c r="DA421" s="148"/>
      <c r="DB421" s="151"/>
      <c r="DC421" s="151"/>
      <c r="DD421" s="151"/>
      <c r="DE421" s="148"/>
      <c r="DF421" s="148"/>
      <c r="DI421" s="153"/>
      <c r="DJ421" s="153"/>
      <c r="DK421" s="153"/>
      <c r="DL421" s="153"/>
      <c r="DM421" s="148"/>
      <c r="DN421" s="148"/>
      <c r="DO421" s="149"/>
      <c r="DP421" s="150"/>
      <c r="DQ421" s="148"/>
      <c r="DR421" s="148"/>
      <c r="DS421" s="151"/>
      <c r="DT421" s="151"/>
      <c r="DU421" s="151"/>
      <c r="DV421" s="148"/>
      <c r="DW421" s="148"/>
      <c r="DZ421" s="153"/>
      <c r="EA421" s="153"/>
      <c r="EB421" s="153"/>
      <c r="EC421" s="153"/>
      <c r="ED421" s="148"/>
      <c r="EE421" s="148"/>
      <c r="EF421" s="149"/>
      <c r="EG421" s="150"/>
      <c r="EH421" s="148"/>
      <c r="EI421" s="148"/>
      <c r="EJ421" s="151"/>
      <c r="EK421" s="151"/>
      <c r="EL421" s="151"/>
      <c r="EM421" s="148"/>
      <c r="EN421" s="148"/>
      <c r="EQ421" s="153"/>
      <c r="ER421" s="153"/>
      <c r="ES421" s="153"/>
      <c r="ET421" s="153"/>
      <c r="EU421" s="148"/>
      <c r="EV421" s="148"/>
      <c r="EW421" s="149"/>
      <c r="EX421" s="150"/>
      <c r="EY421" s="148"/>
      <c r="EZ421" s="148"/>
      <c r="FA421" s="151"/>
      <c r="FB421" s="151"/>
      <c r="FC421" s="151"/>
      <c r="FD421" s="148"/>
      <c r="FE421" s="148"/>
      <c r="FH421" s="153"/>
      <c r="FI421" s="153"/>
      <c r="FJ421" s="153"/>
      <c r="FK421" s="153"/>
      <c r="FL421" s="148"/>
      <c r="FM421" s="148"/>
      <c r="FN421" s="149"/>
      <c r="FO421" s="150"/>
      <c r="FP421" s="148"/>
      <c r="FQ421" s="148"/>
      <c r="FR421" s="151"/>
      <c r="FS421" s="151"/>
      <c r="FT421" s="151"/>
      <c r="FU421" s="148"/>
      <c r="FV421" s="148"/>
      <c r="FY421" s="153"/>
      <c r="FZ421" s="153"/>
      <c r="GA421" s="153"/>
      <c r="GB421" s="153"/>
      <c r="GC421" s="148"/>
      <c r="GD421" s="148"/>
      <c r="GE421" s="149"/>
      <c r="GF421" s="150"/>
      <c r="GG421" s="148"/>
      <c r="GH421" s="148"/>
      <c r="GI421" s="151"/>
      <c r="GJ421" s="151"/>
      <c r="GK421" s="151"/>
      <c r="GL421" s="148"/>
      <c r="GM421" s="148"/>
      <c r="GP421" s="153"/>
      <c r="GQ421" s="153"/>
      <c r="GR421" s="153"/>
      <c r="GS421" s="153"/>
      <c r="GT421" s="148"/>
      <c r="GU421" s="148"/>
      <c r="GV421" s="149"/>
      <c r="GW421" s="150"/>
      <c r="GX421" s="148"/>
      <c r="GY421" s="148"/>
      <c r="GZ421" s="151"/>
      <c r="HA421" s="151"/>
      <c r="HB421" s="151"/>
      <c r="HC421" s="148"/>
      <c r="HD421" s="148"/>
      <c r="HG421" s="153"/>
    </row>
    <row r="422" spans="1:215" s="152" customFormat="1" ht="41.25" customHeight="1">
      <c r="A422" s="242" t="s">
        <v>1477</v>
      </c>
      <c r="B422" s="230" t="s">
        <v>628</v>
      </c>
      <c r="C422" s="230" t="s">
        <v>628</v>
      </c>
      <c r="D422" s="516" t="s">
        <v>3087</v>
      </c>
      <c r="E422" s="483" t="str">
        <f t="shared" si="10"/>
        <v>防府市緑町1-7-61</v>
      </c>
      <c r="F422" s="483" t="s">
        <v>1158</v>
      </c>
      <c r="G422" s="515">
        <v>40664</v>
      </c>
      <c r="H422" s="483" t="s">
        <v>1878</v>
      </c>
      <c r="I422" s="376" t="s">
        <v>535</v>
      </c>
      <c r="J422" s="494" t="s">
        <v>4099</v>
      </c>
      <c r="K422" s="486" t="s">
        <v>1449</v>
      </c>
      <c r="L422" s="486" t="s">
        <v>94</v>
      </c>
      <c r="M422" s="483" t="s">
        <v>629</v>
      </c>
      <c r="N422" s="483" t="s">
        <v>4748</v>
      </c>
      <c r="O422" s="487" t="s">
        <v>234</v>
      </c>
      <c r="P422" s="497" t="s">
        <v>3400</v>
      </c>
      <c r="Q422" s="149"/>
      <c r="R422" s="150"/>
      <c r="S422" s="148"/>
      <c r="T422" s="148"/>
      <c r="U422" s="151"/>
      <c r="V422" s="151"/>
      <c r="W422" s="151"/>
      <c r="X422" s="148"/>
      <c r="Y422" s="148"/>
      <c r="AB422" s="153"/>
      <c r="AC422" s="153"/>
      <c r="AD422" s="153"/>
      <c r="AE422" s="153"/>
      <c r="AF422" s="148"/>
      <c r="AG422" s="148"/>
      <c r="AH422" s="149"/>
      <c r="AI422" s="150"/>
      <c r="AJ422" s="148"/>
      <c r="AK422" s="148"/>
      <c r="AL422" s="151"/>
      <c r="AM422" s="151"/>
      <c r="AN422" s="151"/>
      <c r="AO422" s="148"/>
      <c r="AP422" s="148"/>
      <c r="AS422" s="153"/>
      <c r="AT422" s="153"/>
      <c r="AU422" s="153"/>
      <c r="AV422" s="153"/>
      <c r="AW422" s="148"/>
      <c r="AX422" s="148"/>
      <c r="AY422" s="149"/>
      <c r="AZ422" s="150"/>
      <c r="BA422" s="148"/>
      <c r="BB422" s="148"/>
      <c r="BC422" s="151"/>
      <c r="BD422" s="151"/>
      <c r="BE422" s="151"/>
      <c r="BF422" s="148"/>
      <c r="BG422" s="148"/>
      <c r="BJ422" s="153"/>
      <c r="BK422" s="153"/>
      <c r="BL422" s="153"/>
      <c r="BM422" s="153"/>
      <c r="BN422" s="148"/>
      <c r="BO422" s="148"/>
      <c r="BP422" s="149"/>
      <c r="BQ422" s="150"/>
      <c r="BR422" s="148"/>
      <c r="BS422" s="148"/>
      <c r="BT422" s="151"/>
      <c r="BU422" s="151"/>
      <c r="BV422" s="151"/>
      <c r="BW422" s="148"/>
      <c r="BX422" s="148"/>
      <c r="CA422" s="153"/>
      <c r="CB422" s="153"/>
      <c r="CC422" s="153"/>
      <c r="CD422" s="153"/>
      <c r="CE422" s="148"/>
      <c r="CF422" s="148"/>
      <c r="CG422" s="149"/>
      <c r="CH422" s="150"/>
      <c r="CI422" s="148"/>
      <c r="CJ422" s="148"/>
      <c r="CK422" s="151"/>
      <c r="CL422" s="151"/>
      <c r="CM422" s="151"/>
      <c r="CN422" s="148"/>
      <c r="CO422" s="148"/>
      <c r="CR422" s="153"/>
      <c r="CS422" s="153"/>
      <c r="CT422" s="153"/>
      <c r="CU422" s="153"/>
      <c r="CV422" s="148"/>
      <c r="CW422" s="148"/>
      <c r="CX422" s="149"/>
      <c r="CY422" s="150"/>
      <c r="CZ422" s="148"/>
      <c r="DA422" s="148"/>
      <c r="DB422" s="151"/>
      <c r="DC422" s="151"/>
      <c r="DD422" s="151"/>
      <c r="DE422" s="148"/>
      <c r="DF422" s="148"/>
      <c r="DI422" s="153"/>
      <c r="DJ422" s="153"/>
      <c r="DK422" s="153"/>
      <c r="DL422" s="153"/>
      <c r="DM422" s="148"/>
      <c r="DN422" s="148"/>
      <c r="DO422" s="149"/>
      <c r="DP422" s="150"/>
      <c r="DQ422" s="148"/>
      <c r="DR422" s="148"/>
      <c r="DS422" s="151"/>
      <c r="DT422" s="151"/>
      <c r="DU422" s="151"/>
      <c r="DV422" s="148"/>
      <c r="DW422" s="148"/>
      <c r="DZ422" s="153"/>
      <c r="EA422" s="153"/>
      <c r="EB422" s="153"/>
      <c r="EC422" s="153"/>
      <c r="ED422" s="148"/>
      <c r="EE422" s="148"/>
      <c r="EF422" s="149"/>
      <c r="EG422" s="150"/>
      <c r="EH422" s="148"/>
      <c r="EI422" s="148"/>
      <c r="EJ422" s="151"/>
      <c r="EK422" s="151"/>
      <c r="EL422" s="151"/>
      <c r="EM422" s="148"/>
      <c r="EN422" s="148"/>
      <c r="EQ422" s="153"/>
      <c r="ER422" s="153"/>
      <c r="ES422" s="153"/>
      <c r="ET422" s="153"/>
      <c r="EU422" s="148"/>
      <c r="EV422" s="148"/>
      <c r="EW422" s="149"/>
      <c r="EX422" s="150"/>
      <c r="EY422" s="148"/>
      <c r="EZ422" s="148"/>
      <c r="FA422" s="151"/>
      <c r="FB422" s="151"/>
      <c r="FC422" s="151"/>
      <c r="FD422" s="148"/>
      <c r="FE422" s="148"/>
      <c r="FH422" s="153"/>
      <c r="FI422" s="153"/>
      <c r="FJ422" s="153"/>
      <c r="FK422" s="153"/>
      <c r="FL422" s="148"/>
      <c r="FM422" s="148"/>
      <c r="FN422" s="149"/>
      <c r="FO422" s="150"/>
      <c r="FP422" s="148"/>
      <c r="FQ422" s="148"/>
      <c r="FR422" s="151"/>
      <c r="FS422" s="151"/>
      <c r="FT422" s="151"/>
      <c r="FU422" s="148"/>
      <c r="FV422" s="148"/>
      <c r="FY422" s="153"/>
      <c r="FZ422" s="153"/>
      <c r="GA422" s="153"/>
      <c r="GB422" s="153"/>
      <c r="GC422" s="148"/>
      <c r="GD422" s="148"/>
      <c r="GE422" s="149"/>
      <c r="GF422" s="150"/>
      <c r="GG422" s="148"/>
      <c r="GH422" s="148"/>
      <c r="GI422" s="151"/>
      <c r="GJ422" s="151"/>
      <c r="GK422" s="151"/>
      <c r="GL422" s="148"/>
      <c r="GM422" s="148"/>
      <c r="GP422" s="153"/>
      <c r="GQ422" s="153"/>
      <c r="GR422" s="153"/>
      <c r="GS422" s="153"/>
      <c r="GT422" s="148"/>
      <c r="GU422" s="148"/>
      <c r="GV422" s="149"/>
      <c r="GW422" s="150"/>
      <c r="GX422" s="148"/>
      <c r="GY422" s="148"/>
      <c r="GZ422" s="151"/>
      <c r="HA422" s="151"/>
      <c r="HB422" s="151"/>
      <c r="HC422" s="148"/>
      <c r="HD422" s="148"/>
      <c r="HG422" s="153"/>
    </row>
    <row r="423" spans="1:215" s="152" customFormat="1" ht="41.25" customHeight="1">
      <c r="A423" s="229" t="s">
        <v>4747</v>
      </c>
      <c r="B423" s="230" t="s">
        <v>4746</v>
      </c>
      <c r="C423" s="230" t="s">
        <v>2497</v>
      </c>
      <c r="D423" s="516" t="s">
        <v>3720</v>
      </c>
      <c r="E423" s="483" t="str">
        <f t="shared" si="10"/>
        <v>防府市江泊1790</v>
      </c>
      <c r="F423" s="483" t="s">
        <v>878</v>
      </c>
      <c r="G423" s="515">
        <v>40695</v>
      </c>
      <c r="H423" s="483" t="s">
        <v>1879</v>
      </c>
      <c r="I423" s="376" t="s">
        <v>535</v>
      </c>
      <c r="J423" s="494" t="s">
        <v>4099</v>
      </c>
      <c r="K423" s="486" t="s">
        <v>1449</v>
      </c>
      <c r="L423" s="486" t="s">
        <v>94</v>
      </c>
      <c r="M423" s="483" t="s">
        <v>743</v>
      </c>
      <c r="N423" s="483" t="s">
        <v>4745</v>
      </c>
      <c r="O423" s="487" t="s">
        <v>234</v>
      </c>
      <c r="P423" s="497" t="s">
        <v>3400</v>
      </c>
      <c r="Q423" s="149"/>
      <c r="R423" s="150"/>
      <c r="S423" s="148"/>
      <c r="T423" s="148"/>
      <c r="U423" s="151"/>
      <c r="V423" s="151"/>
      <c r="W423" s="151"/>
      <c r="X423" s="148"/>
      <c r="Y423" s="148"/>
      <c r="AB423" s="153"/>
      <c r="AC423" s="153"/>
      <c r="AD423" s="153"/>
      <c r="AE423" s="153"/>
      <c r="AF423" s="148"/>
      <c r="AG423" s="148"/>
      <c r="AH423" s="149"/>
      <c r="AI423" s="150"/>
      <c r="AJ423" s="148"/>
      <c r="AK423" s="148"/>
      <c r="AL423" s="151"/>
      <c r="AM423" s="151"/>
      <c r="AN423" s="151"/>
      <c r="AO423" s="148"/>
      <c r="AP423" s="148"/>
      <c r="AS423" s="153"/>
      <c r="AT423" s="153"/>
      <c r="AU423" s="153"/>
      <c r="AV423" s="153"/>
      <c r="AW423" s="148"/>
      <c r="AX423" s="148"/>
      <c r="AY423" s="149"/>
      <c r="AZ423" s="150"/>
      <c r="BA423" s="148"/>
      <c r="BB423" s="148"/>
      <c r="BC423" s="151"/>
      <c r="BD423" s="151"/>
      <c r="BE423" s="151"/>
      <c r="BF423" s="148"/>
      <c r="BG423" s="148"/>
      <c r="BJ423" s="153"/>
      <c r="BK423" s="153"/>
      <c r="BL423" s="153"/>
      <c r="BM423" s="153"/>
      <c r="BN423" s="148"/>
      <c r="BO423" s="148"/>
      <c r="BP423" s="149"/>
      <c r="BQ423" s="150"/>
      <c r="BR423" s="148"/>
      <c r="BS423" s="148"/>
      <c r="BT423" s="151"/>
      <c r="BU423" s="151"/>
      <c r="BV423" s="151"/>
      <c r="BW423" s="148"/>
      <c r="BX423" s="148"/>
      <c r="CA423" s="153"/>
      <c r="CB423" s="153"/>
      <c r="CC423" s="153"/>
      <c r="CD423" s="153"/>
      <c r="CE423" s="148"/>
      <c r="CF423" s="148"/>
      <c r="CG423" s="149"/>
      <c r="CH423" s="150"/>
      <c r="CI423" s="148"/>
      <c r="CJ423" s="148"/>
      <c r="CK423" s="151"/>
      <c r="CL423" s="151"/>
      <c r="CM423" s="151"/>
      <c r="CN423" s="148"/>
      <c r="CO423" s="148"/>
      <c r="CR423" s="153"/>
      <c r="CS423" s="153"/>
      <c r="CT423" s="153"/>
      <c r="CU423" s="153"/>
      <c r="CV423" s="148"/>
      <c r="CW423" s="148"/>
      <c r="CX423" s="149"/>
      <c r="CY423" s="150"/>
      <c r="CZ423" s="148"/>
      <c r="DA423" s="148"/>
      <c r="DB423" s="151"/>
      <c r="DC423" s="151"/>
      <c r="DD423" s="151"/>
      <c r="DE423" s="148"/>
      <c r="DF423" s="148"/>
      <c r="DI423" s="153"/>
      <c r="DJ423" s="153"/>
      <c r="DK423" s="153"/>
      <c r="DL423" s="153"/>
      <c r="DM423" s="148"/>
      <c r="DN423" s="148"/>
      <c r="DO423" s="149"/>
      <c r="DP423" s="150"/>
      <c r="DQ423" s="148"/>
      <c r="DR423" s="148"/>
      <c r="DS423" s="151"/>
      <c r="DT423" s="151"/>
      <c r="DU423" s="151"/>
      <c r="DV423" s="148"/>
      <c r="DW423" s="148"/>
      <c r="DZ423" s="153"/>
      <c r="EA423" s="153"/>
      <c r="EB423" s="153"/>
      <c r="EC423" s="153"/>
      <c r="ED423" s="148"/>
      <c r="EE423" s="148"/>
      <c r="EF423" s="149"/>
      <c r="EG423" s="150"/>
      <c r="EH423" s="148"/>
      <c r="EI423" s="148"/>
      <c r="EJ423" s="151"/>
      <c r="EK423" s="151"/>
      <c r="EL423" s="151"/>
      <c r="EM423" s="148"/>
      <c r="EN423" s="148"/>
      <c r="EQ423" s="153"/>
      <c r="ER423" s="153"/>
      <c r="ES423" s="153"/>
      <c r="ET423" s="153"/>
      <c r="EU423" s="148"/>
      <c r="EV423" s="148"/>
      <c r="EW423" s="149"/>
      <c r="EX423" s="150"/>
      <c r="EY423" s="148"/>
      <c r="EZ423" s="148"/>
      <c r="FA423" s="151"/>
      <c r="FB423" s="151"/>
      <c r="FC423" s="151"/>
      <c r="FD423" s="148"/>
      <c r="FE423" s="148"/>
      <c r="FH423" s="153"/>
      <c r="FI423" s="153"/>
      <c r="FJ423" s="153"/>
      <c r="FK423" s="153"/>
      <c r="FL423" s="148"/>
      <c r="FM423" s="148"/>
      <c r="FN423" s="149"/>
      <c r="FO423" s="150"/>
      <c r="FP423" s="148"/>
      <c r="FQ423" s="148"/>
      <c r="FR423" s="151"/>
      <c r="FS423" s="151"/>
      <c r="FT423" s="151"/>
      <c r="FU423" s="148"/>
      <c r="FV423" s="148"/>
      <c r="FY423" s="153"/>
      <c r="FZ423" s="153"/>
      <c r="GA423" s="153"/>
      <c r="GB423" s="153"/>
      <c r="GC423" s="148"/>
      <c r="GD423" s="148"/>
      <c r="GE423" s="149"/>
      <c r="GF423" s="150"/>
      <c r="GG423" s="148"/>
      <c r="GH423" s="148"/>
      <c r="GI423" s="151"/>
      <c r="GJ423" s="151"/>
      <c r="GK423" s="151"/>
      <c r="GL423" s="148"/>
      <c r="GM423" s="148"/>
      <c r="GP423" s="153"/>
      <c r="GQ423" s="153"/>
      <c r="GR423" s="153"/>
      <c r="GS423" s="153"/>
      <c r="GT423" s="148"/>
      <c r="GU423" s="148"/>
      <c r="GV423" s="149"/>
      <c r="GW423" s="150"/>
      <c r="GX423" s="148"/>
      <c r="GY423" s="148"/>
      <c r="GZ423" s="151"/>
      <c r="HA423" s="151"/>
      <c r="HB423" s="151"/>
      <c r="HC423" s="148"/>
      <c r="HD423" s="148"/>
      <c r="HG423" s="153"/>
    </row>
    <row r="424" spans="1:215" s="152" customFormat="1" ht="41.25" customHeight="1">
      <c r="A424" s="229" t="s">
        <v>6528</v>
      </c>
      <c r="B424" s="230" t="s">
        <v>6524</v>
      </c>
      <c r="C424" s="230" t="s">
        <v>6524</v>
      </c>
      <c r="D424" s="516" t="s">
        <v>7451</v>
      </c>
      <c r="E424" s="483" t="str">
        <f t="shared" si="10"/>
        <v>防府市中西29-7</v>
      </c>
      <c r="F424" s="483" t="s">
        <v>1159</v>
      </c>
      <c r="G424" s="515">
        <v>40725</v>
      </c>
      <c r="H424" s="483" t="s">
        <v>7856</v>
      </c>
      <c r="I424" s="376" t="s">
        <v>535</v>
      </c>
      <c r="J424" s="494" t="s">
        <v>4099</v>
      </c>
      <c r="K424" s="486" t="s">
        <v>1449</v>
      </c>
      <c r="L424" s="486" t="s">
        <v>94</v>
      </c>
      <c r="M424" s="483" t="s">
        <v>1337</v>
      </c>
      <c r="N424" s="483" t="s">
        <v>6529</v>
      </c>
      <c r="O424" s="487" t="s">
        <v>234</v>
      </c>
      <c r="P424" s="497" t="s">
        <v>3400</v>
      </c>
      <c r="Q424" s="149"/>
      <c r="R424" s="150"/>
      <c r="S424" s="148"/>
      <c r="T424" s="148"/>
      <c r="U424" s="151"/>
      <c r="V424" s="151"/>
      <c r="W424" s="151"/>
      <c r="X424" s="148"/>
      <c r="Y424" s="148"/>
      <c r="AB424" s="153"/>
      <c r="AC424" s="153"/>
      <c r="AD424" s="153"/>
      <c r="AE424" s="153"/>
      <c r="AF424" s="148"/>
      <c r="AG424" s="148"/>
      <c r="AH424" s="149"/>
      <c r="AI424" s="150"/>
      <c r="AJ424" s="148"/>
      <c r="AK424" s="148"/>
      <c r="AL424" s="151"/>
      <c r="AM424" s="151"/>
      <c r="AN424" s="151"/>
      <c r="AO424" s="148"/>
      <c r="AP424" s="148"/>
      <c r="AS424" s="153"/>
      <c r="AT424" s="153"/>
      <c r="AU424" s="153"/>
      <c r="AV424" s="153"/>
      <c r="AW424" s="148"/>
      <c r="AX424" s="148"/>
      <c r="AY424" s="149"/>
      <c r="AZ424" s="150"/>
      <c r="BA424" s="148"/>
      <c r="BB424" s="148"/>
      <c r="BC424" s="151"/>
      <c r="BD424" s="151"/>
      <c r="BE424" s="151"/>
      <c r="BF424" s="148"/>
      <c r="BG424" s="148"/>
      <c r="BJ424" s="153"/>
      <c r="BK424" s="153"/>
      <c r="BL424" s="153"/>
      <c r="BM424" s="153"/>
      <c r="BN424" s="148"/>
      <c r="BO424" s="148"/>
      <c r="BP424" s="149"/>
      <c r="BQ424" s="150"/>
      <c r="BR424" s="148"/>
      <c r="BS424" s="148"/>
      <c r="BT424" s="151"/>
      <c r="BU424" s="151"/>
      <c r="BV424" s="151"/>
      <c r="BW424" s="148"/>
      <c r="BX424" s="148"/>
      <c r="CA424" s="153"/>
      <c r="CB424" s="153"/>
      <c r="CC424" s="153"/>
      <c r="CD424" s="153"/>
      <c r="CE424" s="148"/>
      <c r="CF424" s="148"/>
      <c r="CG424" s="149"/>
      <c r="CH424" s="150"/>
      <c r="CI424" s="148"/>
      <c r="CJ424" s="148"/>
      <c r="CK424" s="151"/>
      <c r="CL424" s="151"/>
      <c r="CM424" s="151"/>
      <c r="CN424" s="148"/>
      <c r="CO424" s="148"/>
      <c r="CR424" s="153"/>
      <c r="CS424" s="153"/>
      <c r="CT424" s="153"/>
      <c r="CU424" s="153"/>
      <c r="CV424" s="148"/>
      <c r="CW424" s="148"/>
      <c r="CX424" s="149"/>
      <c r="CY424" s="150"/>
      <c r="CZ424" s="148"/>
      <c r="DA424" s="148"/>
      <c r="DB424" s="151"/>
      <c r="DC424" s="151"/>
      <c r="DD424" s="151"/>
      <c r="DE424" s="148"/>
      <c r="DF424" s="148"/>
      <c r="DI424" s="153"/>
      <c r="DJ424" s="153"/>
      <c r="DK424" s="153"/>
      <c r="DL424" s="153"/>
      <c r="DM424" s="148"/>
      <c r="DN424" s="148"/>
      <c r="DO424" s="149"/>
      <c r="DP424" s="150"/>
      <c r="DQ424" s="148"/>
      <c r="DR424" s="148"/>
      <c r="DS424" s="151"/>
      <c r="DT424" s="151"/>
      <c r="DU424" s="151"/>
      <c r="DV424" s="148"/>
      <c r="DW424" s="148"/>
      <c r="DZ424" s="153"/>
      <c r="EA424" s="153"/>
      <c r="EB424" s="153"/>
      <c r="EC424" s="153"/>
      <c r="ED424" s="148"/>
      <c r="EE424" s="148"/>
      <c r="EF424" s="149"/>
      <c r="EG424" s="150"/>
      <c r="EH424" s="148"/>
      <c r="EI424" s="148"/>
      <c r="EJ424" s="151"/>
      <c r="EK424" s="151"/>
      <c r="EL424" s="151"/>
      <c r="EM424" s="148"/>
      <c r="EN424" s="148"/>
      <c r="EQ424" s="153"/>
      <c r="ER424" s="153"/>
      <c r="ES424" s="153"/>
      <c r="ET424" s="153"/>
      <c r="EU424" s="148"/>
      <c r="EV424" s="148"/>
      <c r="EW424" s="149"/>
      <c r="EX424" s="150"/>
      <c r="EY424" s="148"/>
      <c r="EZ424" s="148"/>
      <c r="FA424" s="151"/>
      <c r="FB424" s="151"/>
      <c r="FC424" s="151"/>
      <c r="FD424" s="148"/>
      <c r="FE424" s="148"/>
      <c r="FH424" s="153"/>
      <c r="FI424" s="153"/>
      <c r="FJ424" s="153"/>
      <c r="FK424" s="153"/>
      <c r="FL424" s="148"/>
      <c r="FM424" s="148"/>
      <c r="FN424" s="149"/>
      <c r="FO424" s="150"/>
      <c r="FP424" s="148"/>
      <c r="FQ424" s="148"/>
      <c r="FR424" s="151"/>
      <c r="FS424" s="151"/>
      <c r="FT424" s="151"/>
      <c r="FU424" s="148"/>
      <c r="FV424" s="148"/>
      <c r="FY424" s="153"/>
      <c r="FZ424" s="153"/>
      <c r="GA424" s="153"/>
      <c r="GB424" s="153"/>
      <c r="GC424" s="148"/>
      <c r="GD424" s="148"/>
      <c r="GE424" s="149"/>
      <c r="GF424" s="150"/>
      <c r="GG424" s="148"/>
      <c r="GH424" s="148"/>
      <c r="GI424" s="151"/>
      <c r="GJ424" s="151"/>
      <c r="GK424" s="151"/>
      <c r="GL424" s="148"/>
      <c r="GM424" s="148"/>
      <c r="GP424" s="153"/>
      <c r="GQ424" s="153"/>
      <c r="GR424" s="153"/>
      <c r="GS424" s="153"/>
      <c r="GT424" s="148"/>
      <c r="GU424" s="148"/>
      <c r="GV424" s="149"/>
      <c r="GW424" s="150"/>
      <c r="GX424" s="148"/>
      <c r="GY424" s="148"/>
      <c r="GZ424" s="151"/>
      <c r="HA424" s="151"/>
      <c r="HB424" s="151"/>
      <c r="HC424" s="148"/>
      <c r="HD424" s="148"/>
      <c r="HG424" s="153"/>
    </row>
    <row r="425" spans="1:215" s="152" customFormat="1" ht="41.25" customHeight="1">
      <c r="A425" s="229" t="s">
        <v>7452</v>
      </c>
      <c r="B425" s="230" t="s">
        <v>2894</v>
      </c>
      <c r="C425" s="230" t="s">
        <v>2894</v>
      </c>
      <c r="D425" s="230" t="s">
        <v>7453</v>
      </c>
      <c r="E425" s="483" t="str">
        <f>L425&amp;M425</f>
        <v>防府市西浦2367-12</v>
      </c>
      <c r="F425" s="483" t="s">
        <v>7857</v>
      </c>
      <c r="G425" s="515">
        <v>40725</v>
      </c>
      <c r="H425" s="483" t="s">
        <v>7858</v>
      </c>
      <c r="I425" s="376" t="s">
        <v>535</v>
      </c>
      <c r="J425" s="494" t="s">
        <v>4099</v>
      </c>
      <c r="K425" s="486" t="s">
        <v>1449</v>
      </c>
      <c r="L425" s="486" t="s">
        <v>94</v>
      </c>
      <c r="M425" s="483" t="s">
        <v>7454</v>
      </c>
      <c r="N425" s="483" t="s">
        <v>7455</v>
      </c>
      <c r="O425" s="487" t="s">
        <v>234</v>
      </c>
      <c r="P425" s="497" t="s">
        <v>113</v>
      </c>
      <c r="Q425" s="149"/>
      <c r="R425" s="150"/>
      <c r="S425" s="148"/>
      <c r="T425" s="148"/>
      <c r="U425" s="151"/>
      <c r="V425" s="151"/>
      <c r="W425" s="151"/>
      <c r="X425" s="148"/>
      <c r="Y425" s="148"/>
      <c r="AB425" s="153"/>
      <c r="AC425" s="153"/>
      <c r="AD425" s="153"/>
      <c r="AE425" s="153"/>
      <c r="AF425" s="148"/>
      <c r="AG425" s="148"/>
      <c r="AH425" s="149"/>
      <c r="AI425" s="150"/>
      <c r="AJ425" s="148"/>
      <c r="AK425" s="148"/>
      <c r="AL425" s="151"/>
      <c r="AM425" s="151"/>
      <c r="AN425" s="151"/>
      <c r="AO425" s="148"/>
      <c r="AP425" s="148"/>
      <c r="AS425" s="153"/>
      <c r="AT425" s="153"/>
      <c r="AU425" s="153"/>
      <c r="AV425" s="153"/>
      <c r="AW425" s="148"/>
      <c r="AX425" s="148"/>
      <c r="AY425" s="149"/>
      <c r="AZ425" s="150"/>
      <c r="BA425" s="148"/>
      <c r="BB425" s="148"/>
      <c r="BC425" s="151"/>
      <c r="BD425" s="151"/>
      <c r="BE425" s="151"/>
      <c r="BF425" s="148"/>
      <c r="BG425" s="148"/>
      <c r="BJ425" s="153"/>
      <c r="BK425" s="153"/>
      <c r="BL425" s="153"/>
      <c r="BM425" s="153"/>
      <c r="BN425" s="148"/>
      <c r="BO425" s="148"/>
      <c r="BP425" s="149"/>
      <c r="BQ425" s="150"/>
      <c r="BR425" s="148"/>
      <c r="BS425" s="148"/>
      <c r="BT425" s="151"/>
      <c r="BU425" s="151"/>
      <c r="BV425" s="151"/>
      <c r="BW425" s="148"/>
      <c r="BX425" s="148"/>
      <c r="CA425" s="153"/>
      <c r="CB425" s="153"/>
      <c r="CC425" s="153"/>
      <c r="CD425" s="153"/>
      <c r="CE425" s="148"/>
      <c r="CF425" s="148"/>
      <c r="CG425" s="149"/>
      <c r="CH425" s="150"/>
      <c r="CI425" s="148"/>
      <c r="CJ425" s="148"/>
      <c r="CK425" s="151"/>
      <c r="CL425" s="151"/>
      <c r="CM425" s="151"/>
      <c r="CN425" s="148"/>
      <c r="CO425" s="148"/>
      <c r="CR425" s="153"/>
      <c r="CS425" s="153"/>
      <c r="CT425" s="153"/>
      <c r="CU425" s="153"/>
      <c r="CV425" s="148"/>
      <c r="CW425" s="148"/>
      <c r="CX425" s="149"/>
      <c r="CY425" s="150"/>
      <c r="CZ425" s="148"/>
      <c r="DA425" s="148"/>
      <c r="DB425" s="151"/>
      <c r="DC425" s="151"/>
      <c r="DD425" s="151"/>
      <c r="DE425" s="148"/>
      <c r="DF425" s="148"/>
      <c r="DI425" s="153"/>
      <c r="DJ425" s="153"/>
      <c r="DK425" s="153"/>
      <c r="DL425" s="153"/>
      <c r="DM425" s="148"/>
      <c r="DN425" s="148"/>
      <c r="DO425" s="149"/>
      <c r="DP425" s="150"/>
      <c r="DQ425" s="148"/>
      <c r="DR425" s="148"/>
      <c r="DS425" s="151"/>
      <c r="DT425" s="151"/>
      <c r="DU425" s="151"/>
      <c r="DV425" s="148"/>
      <c r="DW425" s="148"/>
      <c r="DZ425" s="153"/>
      <c r="EA425" s="153"/>
      <c r="EB425" s="153"/>
      <c r="EC425" s="153"/>
      <c r="ED425" s="148"/>
      <c r="EE425" s="148"/>
      <c r="EF425" s="149"/>
      <c r="EG425" s="150"/>
      <c r="EH425" s="148"/>
      <c r="EI425" s="148"/>
      <c r="EJ425" s="151"/>
      <c r="EK425" s="151"/>
      <c r="EL425" s="151"/>
      <c r="EM425" s="148"/>
      <c r="EN425" s="148"/>
      <c r="EQ425" s="153"/>
      <c r="ER425" s="153"/>
      <c r="ES425" s="153"/>
      <c r="ET425" s="153"/>
      <c r="EU425" s="148"/>
      <c r="EV425" s="148"/>
      <c r="EW425" s="149"/>
      <c r="EX425" s="150"/>
      <c r="EY425" s="148"/>
      <c r="EZ425" s="148"/>
      <c r="FA425" s="151"/>
      <c r="FB425" s="151"/>
      <c r="FC425" s="151"/>
      <c r="FD425" s="148"/>
      <c r="FE425" s="148"/>
      <c r="FH425" s="153"/>
      <c r="FI425" s="153"/>
      <c r="FJ425" s="153"/>
      <c r="FK425" s="153"/>
      <c r="FL425" s="148"/>
      <c r="FM425" s="148"/>
      <c r="FN425" s="149"/>
      <c r="FO425" s="150"/>
      <c r="FP425" s="148"/>
      <c r="FQ425" s="148"/>
      <c r="FR425" s="151"/>
      <c r="FS425" s="151"/>
      <c r="FT425" s="151"/>
      <c r="FU425" s="148"/>
      <c r="FV425" s="148"/>
      <c r="FY425" s="153"/>
      <c r="FZ425" s="153"/>
      <c r="GA425" s="153"/>
      <c r="GB425" s="153"/>
      <c r="GC425" s="148"/>
      <c r="GD425" s="148"/>
      <c r="GE425" s="149"/>
      <c r="GF425" s="150"/>
      <c r="GG425" s="148"/>
      <c r="GH425" s="148"/>
      <c r="GI425" s="151"/>
      <c r="GJ425" s="151"/>
      <c r="GK425" s="151"/>
      <c r="GL425" s="148"/>
      <c r="GM425" s="148"/>
      <c r="GP425" s="153"/>
      <c r="GQ425" s="153"/>
      <c r="GR425" s="153"/>
      <c r="GS425" s="153"/>
      <c r="GT425" s="148"/>
      <c r="GU425" s="148"/>
      <c r="GV425" s="149"/>
      <c r="GW425" s="150"/>
      <c r="GX425" s="148"/>
      <c r="GY425" s="148"/>
      <c r="GZ425" s="151"/>
      <c r="HA425" s="151"/>
      <c r="HB425" s="151"/>
      <c r="HC425" s="148"/>
      <c r="HD425" s="148"/>
      <c r="HG425" s="153"/>
    </row>
    <row r="426" spans="1:215" s="152" customFormat="1" ht="41.25" customHeight="1">
      <c r="A426" s="229" t="s">
        <v>4744</v>
      </c>
      <c r="B426" s="230" t="s">
        <v>4743</v>
      </c>
      <c r="C426" s="230" t="s">
        <v>4743</v>
      </c>
      <c r="D426" s="516" t="s">
        <v>8701</v>
      </c>
      <c r="E426" s="483" t="str">
        <f t="shared" si="10"/>
        <v>防府市田島674-12</v>
      </c>
      <c r="F426" s="483" t="s">
        <v>1148</v>
      </c>
      <c r="G426" s="515">
        <v>41000</v>
      </c>
      <c r="H426" s="483" t="s">
        <v>1880</v>
      </c>
      <c r="I426" s="376" t="s">
        <v>4257</v>
      </c>
      <c r="J426" s="494" t="s">
        <v>744</v>
      </c>
      <c r="K426" s="486" t="s">
        <v>228</v>
      </c>
      <c r="L426" s="486" t="s">
        <v>229</v>
      </c>
      <c r="M426" s="483" t="s">
        <v>745</v>
      </c>
      <c r="N426" s="483" t="s">
        <v>4742</v>
      </c>
      <c r="O426" s="487" t="s">
        <v>234</v>
      </c>
      <c r="P426" s="497" t="s">
        <v>3400</v>
      </c>
      <c r="Q426" s="149"/>
      <c r="R426" s="150"/>
      <c r="S426" s="148"/>
      <c r="T426" s="148"/>
      <c r="U426" s="151"/>
      <c r="V426" s="151"/>
      <c r="W426" s="151"/>
      <c r="X426" s="148"/>
      <c r="Y426" s="148"/>
      <c r="AB426" s="153"/>
      <c r="AC426" s="153"/>
      <c r="AD426" s="153"/>
      <c r="AE426" s="153"/>
      <c r="AF426" s="148"/>
      <c r="AG426" s="148"/>
      <c r="AH426" s="149"/>
      <c r="AI426" s="150"/>
      <c r="AJ426" s="148"/>
      <c r="AK426" s="148"/>
      <c r="AL426" s="151"/>
      <c r="AM426" s="151"/>
      <c r="AN426" s="151"/>
      <c r="AO426" s="148"/>
      <c r="AP426" s="148"/>
      <c r="AS426" s="153"/>
      <c r="AT426" s="153"/>
      <c r="AU426" s="153"/>
      <c r="AV426" s="153"/>
      <c r="AW426" s="148"/>
      <c r="AX426" s="148"/>
      <c r="AY426" s="149"/>
      <c r="AZ426" s="150"/>
      <c r="BA426" s="148"/>
      <c r="BB426" s="148"/>
      <c r="BC426" s="151"/>
      <c r="BD426" s="151"/>
      <c r="BE426" s="151"/>
      <c r="BF426" s="148"/>
      <c r="BG426" s="148"/>
      <c r="BJ426" s="153"/>
      <c r="BK426" s="153"/>
      <c r="BL426" s="153"/>
      <c r="BM426" s="153"/>
      <c r="BN426" s="148"/>
      <c r="BO426" s="148"/>
      <c r="BP426" s="149"/>
      <c r="BQ426" s="150"/>
      <c r="BR426" s="148"/>
      <c r="BS426" s="148"/>
      <c r="BT426" s="151"/>
      <c r="BU426" s="151"/>
      <c r="BV426" s="151"/>
      <c r="BW426" s="148"/>
      <c r="BX426" s="148"/>
      <c r="CA426" s="153"/>
      <c r="CB426" s="153"/>
      <c r="CC426" s="153"/>
      <c r="CD426" s="153"/>
      <c r="CE426" s="148"/>
      <c r="CF426" s="148"/>
      <c r="CG426" s="149"/>
      <c r="CH426" s="150"/>
      <c r="CI426" s="148"/>
      <c r="CJ426" s="148"/>
      <c r="CK426" s="151"/>
      <c r="CL426" s="151"/>
      <c r="CM426" s="151"/>
      <c r="CN426" s="148"/>
      <c r="CO426" s="148"/>
      <c r="CR426" s="153"/>
      <c r="CS426" s="153"/>
      <c r="CT426" s="153"/>
      <c r="CU426" s="153"/>
      <c r="CV426" s="148"/>
      <c r="CW426" s="148"/>
      <c r="CX426" s="149"/>
      <c r="CY426" s="150"/>
      <c r="CZ426" s="148"/>
      <c r="DA426" s="148"/>
      <c r="DB426" s="151"/>
      <c r="DC426" s="151"/>
      <c r="DD426" s="151"/>
      <c r="DE426" s="148"/>
      <c r="DF426" s="148"/>
      <c r="DI426" s="153"/>
      <c r="DJ426" s="153"/>
      <c r="DK426" s="153"/>
      <c r="DL426" s="153"/>
      <c r="DM426" s="148"/>
      <c r="DN426" s="148"/>
      <c r="DO426" s="149"/>
      <c r="DP426" s="150"/>
      <c r="DQ426" s="148"/>
      <c r="DR426" s="148"/>
      <c r="DS426" s="151"/>
      <c r="DT426" s="151"/>
      <c r="DU426" s="151"/>
      <c r="DV426" s="148"/>
      <c r="DW426" s="148"/>
      <c r="DZ426" s="153"/>
      <c r="EA426" s="153"/>
      <c r="EB426" s="153"/>
      <c r="EC426" s="153"/>
      <c r="ED426" s="148"/>
      <c r="EE426" s="148"/>
      <c r="EF426" s="149"/>
      <c r="EG426" s="150"/>
      <c r="EH426" s="148"/>
      <c r="EI426" s="148"/>
      <c r="EJ426" s="151"/>
      <c r="EK426" s="151"/>
      <c r="EL426" s="151"/>
      <c r="EM426" s="148"/>
      <c r="EN426" s="148"/>
      <c r="EQ426" s="153"/>
      <c r="ER426" s="153"/>
      <c r="ES426" s="153"/>
      <c r="ET426" s="153"/>
      <c r="EU426" s="148"/>
      <c r="EV426" s="148"/>
      <c r="EW426" s="149"/>
      <c r="EX426" s="150"/>
      <c r="EY426" s="148"/>
      <c r="EZ426" s="148"/>
      <c r="FA426" s="151"/>
      <c r="FB426" s="151"/>
      <c r="FC426" s="151"/>
      <c r="FD426" s="148"/>
      <c r="FE426" s="148"/>
      <c r="FH426" s="153"/>
      <c r="FI426" s="153"/>
      <c r="FJ426" s="153"/>
      <c r="FK426" s="153"/>
      <c r="FL426" s="148"/>
      <c r="FM426" s="148"/>
      <c r="FN426" s="149"/>
      <c r="FO426" s="150"/>
      <c r="FP426" s="148"/>
      <c r="FQ426" s="148"/>
      <c r="FR426" s="151"/>
      <c r="FS426" s="151"/>
      <c r="FT426" s="151"/>
      <c r="FU426" s="148"/>
      <c r="FV426" s="148"/>
      <c r="FY426" s="153"/>
      <c r="FZ426" s="153"/>
      <c r="GA426" s="153"/>
      <c r="GB426" s="153"/>
      <c r="GC426" s="148"/>
      <c r="GD426" s="148"/>
      <c r="GE426" s="149"/>
      <c r="GF426" s="150"/>
      <c r="GG426" s="148"/>
      <c r="GH426" s="148"/>
      <c r="GI426" s="151"/>
      <c r="GJ426" s="151"/>
      <c r="GK426" s="151"/>
      <c r="GL426" s="148"/>
      <c r="GM426" s="148"/>
      <c r="GP426" s="153"/>
      <c r="GQ426" s="153"/>
      <c r="GR426" s="153"/>
      <c r="GS426" s="153"/>
      <c r="GT426" s="148"/>
      <c r="GU426" s="148"/>
      <c r="GV426" s="149"/>
      <c r="GW426" s="150"/>
      <c r="GX426" s="148"/>
      <c r="GY426" s="148"/>
      <c r="GZ426" s="151"/>
      <c r="HA426" s="151"/>
      <c r="HB426" s="151"/>
      <c r="HC426" s="148"/>
      <c r="HD426" s="148"/>
      <c r="HG426" s="153"/>
    </row>
    <row r="427" spans="1:215" s="152" customFormat="1" ht="41.25" customHeight="1">
      <c r="A427" s="229" t="s">
        <v>6530</v>
      </c>
      <c r="B427" s="230" t="s">
        <v>6531</v>
      </c>
      <c r="C427" s="230" t="s">
        <v>6531</v>
      </c>
      <c r="D427" s="516" t="s">
        <v>6532</v>
      </c>
      <c r="E427" s="483" t="str">
        <f t="shared" si="10"/>
        <v>防府市仁井令668-2</v>
      </c>
      <c r="F427" s="483" t="s">
        <v>1160</v>
      </c>
      <c r="G427" s="515">
        <v>41000</v>
      </c>
      <c r="H427" s="483" t="s">
        <v>2909</v>
      </c>
      <c r="I427" s="376" t="s">
        <v>3040</v>
      </c>
      <c r="J427" s="494" t="s">
        <v>744</v>
      </c>
      <c r="K427" s="486" t="s">
        <v>228</v>
      </c>
      <c r="L427" s="486" t="s">
        <v>229</v>
      </c>
      <c r="M427" s="483" t="s">
        <v>746</v>
      </c>
      <c r="N427" s="483" t="s">
        <v>6533</v>
      </c>
      <c r="O427" s="487" t="s">
        <v>234</v>
      </c>
      <c r="P427" s="497" t="s">
        <v>3400</v>
      </c>
      <c r="Q427" s="149"/>
      <c r="R427" s="150"/>
      <c r="S427" s="148"/>
      <c r="T427" s="148"/>
      <c r="U427" s="151"/>
      <c r="V427" s="151"/>
      <c r="W427" s="151"/>
      <c r="X427" s="148"/>
      <c r="Y427" s="148"/>
      <c r="AB427" s="153"/>
      <c r="AC427" s="153"/>
      <c r="AD427" s="153"/>
      <c r="AE427" s="153"/>
      <c r="AF427" s="148"/>
      <c r="AG427" s="148"/>
      <c r="AH427" s="149"/>
      <c r="AI427" s="150"/>
      <c r="AJ427" s="148"/>
      <c r="AK427" s="148"/>
      <c r="AL427" s="151"/>
      <c r="AM427" s="151"/>
      <c r="AN427" s="151"/>
      <c r="AO427" s="148"/>
      <c r="AP427" s="148"/>
      <c r="AS427" s="153"/>
      <c r="AT427" s="153"/>
      <c r="AU427" s="153"/>
      <c r="AV427" s="153"/>
      <c r="AW427" s="148"/>
      <c r="AX427" s="148"/>
      <c r="AY427" s="149"/>
      <c r="AZ427" s="150"/>
      <c r="BA427" s="148"/>
      <c r="BB427" s="148"/>
      <c r="BC427" s="151"/>
      <c r="BD427" s="151"/>
      <c r="BE427" s="151"/>
      <c r="BF427" s="148"/>
      <c r="BG427" s="148"/>
      <c r="BJ427" s="153"/>
      <c r="BK427" s="153"/>
      <c r="BL427" s="153"/>
      <c r="BM427" s="153"/>
      <c r="BN427" s="148"/>
      <c r="BO427" s="148"/>
      <c r="BP427" s="149"/>
      <c r="BQ427" s="150"/>
      <c r="BR427" s="148"/>
      <c r="BS427" s="148"/>
      <c r="BT427" s="151"/>
      <c r="BU427" s="151"/>
      <c r="BV427" s="151"/>
      <c r="BW427" s="148"/>
      <c r="BX427" s="148"/>
      <c r="CA427" s="153"/>
      <c r="CB427" s="153"/>
      <c r="CC427" s="153"/>
      <c r="CD427" s="153"/>
      <c r="CE427" s="148"/>
      <c r="CF427" s="148"/>
      <c r="CG427" s="149"/>
      <c r="CH427" s="150"/>
      <c r="CI427" s="148"/>
      <c r="CJ427" s="148"/>
      <c r="CK427" s="151"/>
      <c r="CL427" s="151"/>
      <c r="CM427" s="151"/>
      <c r="CN427" s="148"/>
      <c r="CO427" s="148"/>
      <c r="CR427" s="153"/>
      <c r="CS427" s="153"/>
      <c r="CT427" s="153"/>
      <c r="CU427" s="153"/>
      <c r="CV427" s="148"/>
      <c r="CW427" s="148"/>
      <c r="CX427" s="149"/>
      <c r="CY427" s="150"/>
      <c r="CZ427" s="148"/>
      <c r="DA427" s="148"/>
      <c r="DB427" s="151"/>
      <c r="DC427" s="151"/>
      <c r="DD427" s="151"/>
      <c r="DE427" s="148"/>
      <c r="DF427" s="148"/>
      <c r="DI427" s="153"/>
      <c r="DJ427" s="153"/>
      <c r="DK427" s="153"/>
      <c r="DL427" s="153"/>
      <c r="DM427" s="148"/>
      <c r="DN427" s="148"/>
      <c r="DO427" s="149"/>
      <c r="DP427" s="150"/>
      <c r="DQ427" s="148"/>
      <c r="DR427" s="148"/>
      <c r="DS427" s="151"/>
      <c r="DT427" s="151"/>
      <c r="DU427" s="151"/>
      <c r="DV427" s="148"/>
      <c r="DW427" s="148"/>
      <c r="DZ427" s="153"/>
      <c r="EA427" s="153"/>
      <c r="EB427" s="153"/>
      <c r="EC427" s="153"/>
      <c r="ED427" s="148"/>
      <c r="EE427" s="148"/>
      <c r="EF427" s="149"/>
      <c r="EG427" s="150"/>
      <c r="EH427" s="148"/>
      <c r="EI427" s="148"/>
      <c r="EJ427" s="151"/>
      <c r="EK427" s="151"/>
      <c r="EL427" s="151"/>
      <c r="EM427" s="148"/>
      <c r="EN427" s="148"/>
      <c r="EQ427" s="153"/>
      <c r="ER427" s="153"/>
      <c r="ES427" s="153"/>
      <c r="ET427" s="153"/>
      <c r="EU427" s="148"/>
      <c r="EV427" s="148"/>
      <c r="EW427" s="149"/>
      <c r="EX427" s="150"/>
      <c r="EY427" s="148"/>
      <c r="EZ427" s="148"/>
      <c r="FA427" s="151"/>
      <c r="FB427" s="151"/>
      <c r="FC427" s="151"/>
      <c r="FD427" s="148"/>
      <c r="FE427" s="148"/>
      <c r="FH427" s="153"/>
      <c r="FI427" s="153"/>
      <c r="FJ427" s="153"/>
      <c r="FK427" s="153"/>
      <c r="FL427" s="148"/>
      <c r="FM427" s="148"/>
      <c r="FN427" s="149"/>
      <c r="FO427" s="150"/>
      <c r="FP427" s="148"/>
      <c r="FQ427" s="148"/>
      <c r="FR427" s="151"/>
      <c r="FS427" s="151"/>
      <c r="FT427" s="151"/>
      <c r="FU427" s="148"/>
      <c r="FV427" s="148"/>
      <c r="FY427" s="153"/>
      <c r="FZ427" s="153"/>
      <c r="GA427" s="153"/>
      <c r="GB427" s="153"/>
      <c r="GC427" s="148"/>
      <c r="GD427" s="148"/>
      <c r="GE427" s="149"/>
      <c r="GF427" s="150"/>
      <c r="GG427" s="148"/>
      <c r="GH427" s="148"/>
      <c r="GI427" s="151"/>
      <c r="GJ427" s="151"/>
      <c r="GK427" s="151"/>
      <c r="GL427" s="148"/>
      <c r="GM427" s="148"/>
      <c r="GP427" s="153"/>
      <c r="GQ427" s="153"/>
      <c r="GR427" s="153"/>
      <c r="GS427" s="153"/>
      <c r="GT427" s="148"/>
      <c r="GU427" s="148"/>
      <c r="GV427" s="149"/>
      <c r="GW427" s="150"/>
      <c r="GX427" s="148"/>
      <c r="GY427" s="148"/>
      <c r="GZ427" s="151"/>
      <c r="HA427" s="151"/>
      <c r="HB427" s="151"/>
      <c r="HC427" s="148"/>
      <c r="HD427" s="148"/>
      <c r="HG427" s="153"/>
    </row>
    <row r="428" spans="1:215" s="152" customFormat="1" ht="41.25" customHeight="1">
      <c r="A428" s="229" t="s">
        <v>6534</v>
      </c>
      <c r="B428" s="230" t="s">
        <v>2894</v>
      </c>
      <c r="C428" s="230" t="s">
        <v>2894</v>
      </c>
      <c r="D428" s="516" t="s">
        <v>7859</v>
      </c>
      <c r="E428" s="483" t="str">
        <f t="shared" si="10"/>
        <v>防府市西浦2367-65</v>
      </c>
      <c r="F428" s="483" t="s">
        <v>1150</v>
      </c>
      <c r="G428" s="515">
        <v>41122</v>
      </c>
      <c r="H428" s="483" t="s">
        <v>2910</v>
      </c>
      <c r="I428" s="376" t="s">
        <v>535</v>
      </c>
      <c r="J428" s="494" t="s">
        <v>4099</v>
      </c>
      <c r="K428" s="486" t="s">
        <v>228</v>
      </c>
      <c r="L428" s="486" t="s">
        <v>94</v>
      </c>
      <c r="M428" s="483" t="s">
        <v>2911</v>
      </c>
      <c r="N428" s="483" t="s">
        <v>6535</v>
      </c>
      <c r="O428" s="487" t="s">
        <v>234</v>
      </c>
      <c r="P428" s="497" t="s">
        <v>113</v>
      </c>
      <c r="Q428" s="149"/>
      <c r="R428" s="150"/>
      <c r="S428" s="148"/>
      <c r="T428" s="148"/>
      <c r="U428" s="151"/>
      <c r="V428" s="151"/>
      <c r="W428" s="151"/>
      <c r="X428" s="148"/>
      <c r="Y428" s="148"/>
      <c r="AB428" s="153"/>
      <c r="AC428" s="153"/>
      <c r="AD428" s="153"/>
      <c r="AE428" s="153"/>
      <c r="AF428" s="148"/>
      <c r="AG428" s="148"/>
      <c r="AH428" s="149"/>
      <c r="AI428" s="150"/>
      <c r="AJ428" s="148"/>
      <c r="AK428" s="148"/>
      <c r="AL428" s="151"/>
      <c r="AM428" s="151"/>
      <c r="AN428" s="151"/>
      <c r="AO428" s="148"/>
      <c r="AP428" s="148"/>
      <c r="AS428" s="153"/>
      <c r="AT428" s="153"/>
      <c r="AU428" s="153"/>
      <c r="AV428" s="153"/>
      <c r="AW428" s="148"/>
      <c r="AX428" s="148"/>
      <c r="AY428" s="149"/>
      <c r="AZ428" s="150"/>
      <c r="BA428" s="148"/>
      <c r="BB428" s="148"/>
      <c r="BC428" s="151"/>
      <c r="BD428" s="151"/>
      <c r="BE428" s="151"/>
      <c r="BF428" s="148"/>
      <c r="BG428" s="148"/>
      <c r="BJ428" s="153"/>
      <c r="BK428" s="153"/>
      <c r="BL428" s="153"/>
      <c r="BM428" s="153"/>
      <c r="BN428" s="148"/>
      <c r="BO428" s="148"/>
      <c r="BP428" s="149"/>
      <c r="BQ428" s="150"/>
      <c r="BR428" s="148"/>
      <c r="BS428" s="148"/>
      <c r="BT428" s="151"/>
      <c r="BU428" s="151"/>
      <c r="BV428" s="151"/>
      <c r="BW428" s="148"/>
      <c r="BX428" s="148"/>
      <c r="CA428" s="153"/>
      <c r="CB428" s="153"/>
      <c r="CC428" s="153"/>
      <c r="CD428" s="153"/>
      <c r="CE428" s="148"/>
      <c r="CF428" s="148"/>
      <c r="CG428" s="149"/>
      <c r="CH428" s="150"/>
      <c r="CI428" s="148"/>
      <c r="CJ428" s="148"/>
      <c r="CK428" s="151"/>
      <c r="CL428" s="151"/>
      <c r="CM428" s="151"/>
      <c r="CN428" s="148"/>
      <c r="CO428" s="148"/>
      <c r="CR428" s="153"/>
      <c r="CS428" s="153"/>
      <c r="CT428" s="153"/>
      <c r="CU428" s="153"/>
      <c r="CV428" s="148"/>
      <c r="CW428" s="148"/>
      <c r="CX428" s="149"/>
      <c r="CY428" s="150"/>
      <c r="CZ428" s="148"/>
      <c r="DA428" s="148"/>
      <c r="DB428" s="151"/>
      <c r="DC428" s="151"/>
      <c r="DD428" s="151"/>
      <c r="DE428" s="148"/>
      <c r="DF428" s="148"/>
      <c r="DI428" s="153"/>
      <c r="DJ428" s="153"/>
      <c r="DK428" s="153"/>
      <c r="DL428" s="153"/>
      <c r="DM428" s="148"/>
      <c r="DN428" s="148"/>
      <c r="DO428" s="149"/>
      <c r="DP428" s="150"/>
      <c r="DQ428" s="148"/>
      <c r="DR428" s="148"/>
      <c r="DS428" s="151"/>
      <c r="DT428" s="151"/>
      <c r="DU428" s="151"/>
      <c r="DV428" s="148"/>
      <c r="DW428" s="148"/>
      <c r="DZ428" s="153"/>
      <c r="EA428" s="153"/>
      <c r="EB428" s="153"/>
      <c r="EC428" s="153"/>
      <c r="ED428" s="148"/>
      <c r="EE428" s="148"/>
      <c r="EF428" s="149"/>
      <c r="EG428" s="150"/>
      <c r="EH428" s="148"/>
      <c r="EI428" s="148"/>
      <c r="EJ428" s="151"/>
      <c r="EK428" s="151"/>
      <c r="EL428" s="151"/>
      <c r="EM428" s="148"/>
      <c r="EN428" s="148"/>
      <c r="EQ428" s="153"/>
      <c r="ER428" s="153"/>
      <c r="ES428" s="153"/>
      <c r="ET428" s="153"/>
      <c r="EU428" s="148"/>
      <c r="EV428" s="148"/>
      <c r="EW428" s="149"/>
      <c r="EX428" s="150"/>
      <c r="EY428" s="148"/>
      <c r="EZ428" s="148"/>
      <c r="FA428" s="151"/>
      <c r="FB428" s="151"/>
      <c r="FC428" s="151"/>
      <c r="FD428" s="148"/>
      <c r="FE428" s="148"/>
      <c r="FH428" s="153"/>
      <c r="FI428" s="153"/>
      <c r="FJ428" s="153"/>
      <c r="FK428" s="153"/>
      <c r="FL428" s="148"/>
      <c r="FM428" s="148"/>
      <c r="FN428" s="149"/>
      <c r="FO428" s="150"/>
      <c r="FP428" s="148"/>
      <c r="FQ428" s="148"/>
      <c r="FR428" s="151"/>
      <c r="FS428" s="151"/>
      <c r="FT428" s="151"/>
      <c r="FU428" s="148"/>
      <c r="FV428" s="148"/>
      <c r="FY428" s="153"/>
      <c r="FZ428" s="153"/>
      <c r="GA428" s="153"/>
      <c r="GB428" s="153"/>
      <c r="GC428" s="148"/>
      <c r="GD428" s="148"/>
      <c r="GE428" s="149"/>
      <c r="GF428" s="150"/>
      <c r="GG428" s="148"/>
      <c r="GH428" s="148"/>
      <c r="GI428" s="151"/>
      <c r="GJ428" s="151"/>
      <c r="GK428" s="151"/>
      <c r="GL428" s="148"/>
      <c r="GM428" s="148"/>
      <c r="GP428" s="153"/>
      <c r="GQ428" s="153"/>
      <c r="GR428" s="153"/>
      <c r="GS428" s="153"/>
      <c r="GT428" s="148"/>
      <c r="GU428" s="148"/>
      <c r="GV428" s="149"/>
      <c r="GW428" s="150"/>
      <c r="GX428" s="148"/>
      <c r="GY428" s="148"/>
      <c r="GZ428" s="151"/>
      <c r="HA428" s="151"/>
      <c r="HB428" s="151"/>
      <c r="HC428" s="148"/>
      <c r="HD428" s="148"/>
      <c r="HG428" s="153"/>
    </row>
    <row r="429" spans="1:215" s="152" customFormat="1" ht="41.25" customHeight="1">
      <c r="A429" s="229" t="s">
        <v>4741</v>
      </c>
      <c r="B429" s="230" t="s">
        <v>4740</v>
      </c>
      <c r="C429" s="230" t="s">
        <v>4740</v>
      </c>
      <c r="D429" s="516" t="s">
        <v>4739</v>
      </c>
      <c r="E429" s="483" t="str">
        <f t="shared" si="10"/>
        <v>防府市中西1-17</v>
      </c>
      <c r="F429" s="483" t="s">
        <v>1159</v>
      </c>
      <c r="G429" s="515">
        <v>41214</v>
      </c>
      <c r="H429" s="483" t="s">
        <v>1881</v>
      </c>
      <c r="I429" s="376" t="s">
        <v>3040</v>
      </c>
      <c r="J429" s="494" t="s">
        <v>4099</v>
      </c>
      <c r="K429" s="486" t="s">
        <v>228</v>
      </c>
      <c r="L429" s="486" t="s">
        <v>94</v>
      </c>
      <c r="M429" s="483" t="s">
        <v>1338</v>
      </c>
      <c r="N429" s="483" t="s">
        <v>4738</v>
      </c>
      <c r="O429" s="487" t="s">
        <v>234</v>
      </c>
      <c r="P429" s="497" t="s">
        <v>113</v>
      </c>
      <c r="Q429" s="149"/>
      <c r="R429" s="150"/>
      <c r="S429" s="148"/>
      <c r="T429" s="148"/>
      <c r="U429" s="151"/>
      <c r="V429" s="151"/>
      <c r="W429" s="151"/>
      <c r="X429" s="148"/>
      <c r="Y429" s="148"/>
      <c r="AB429" s="153"/>
      <c r="AC429" s="153"/>
      <c r="AD429" s="153"/>
      <c r="AE429" s="153"/>
      <c r="AF429" s="148"/>
      <c r="AG429" s="148"/>
      <c r="AH429" s="149"/>
      <c r="AI429" s="150"/>
      <c r="AJ429" s="148"/>
      <c r="AK429" s="148"/>
      <c r="AL429" s="151"/>
      <c r="AM429" s="151"/>
      <c r="AN429" s="151"/>
      <c r="AO429" s="148"/>
      <c r="AP429" s="148"/>
      <c r="AS429" s="153"/>
      <c r="AT429" s="153"/>
      <c r="AU429" s="153"/>
      <c r="AV429" s="153"/>
      <c r="AW429" s="148"/>
      <c r="AX429" s="148"/>
      <c r="AY429" s="149"/>
      <c r="AZ429" s="150"/>
      <c r="BA429" s="148"/>
      <c r="BB429" s="148"/>
      <c r="BC429" s="151"/>
      <c r="BD429" s="151"/>
      <c r="BE429" s="151"/>
      <c r="BF429" s="148"/>
      <c r="BG429" s="148"/>
      <c r="BJ429" s="153"/>
      <c r="BK429" s="153"/>
      <c r="BL429" s="153"/>
      <c r="BM429" s="153"/>
      <c r="BN429" s="148"/>
      <c r="BO429" s="148"/>
      <c r="BP429" s="149"/>
      <c r="BQ429" s="150"/>
      <c r="BR429" s="148"/>
      <c r="BS429" s="148"/>
      <c r="BT429" s="151"/>
      <c r="BU429" s="151"/>
      <c r="BV429" s="151"/>
      <c r="BW429" s="148"/>
      <c r="BX429" s="148"/>
      <c r="CA429" s="153"/>
      <c r="CB429" s="153"/>
      <c r="CC429" s="153"/>
      <c r="CD429" s="153"/>
      <c r="CE429" s="148"/>
      <c r="CF429" s="148"/>
      <c r="CG429" s="149"/>
      <c r="CH429" s="150"/>
      <c r="CI429" s="148"/>
      <c r="CJ429" s="148"/>
      <c r="CK429" s="151"/>
      <c r="CL429" s="151"/>
      <c r="CM429" s="151"/>
      <c r="CN429" s="148"/>
      <c r="CO429" s="148"/>
      <c r="CR429" s="153"/>
      <c r="CS429" s="153"/>
      <c r="CT429" s="153"/>
      <c r="CU429" s="153"/>
      <c r="CV429" s="148"/>
      <c r="CW429" s="148"/>
      <c r="CX429" s="149"/>
      <c r="CY429" s="150"/>
      <c r="CZ429" s="148"/>
      <c r="DA429" s="148"/>
      <c r="DB429" s="151"/>
      <c r="DC429" s="151"/>
      <c r="DD429" s="151"/>
      <c r="DE429" s="148"/>
      <c r="DF429" s="148"/>
      <c r="DI429" s="153"/>
      <c r="DJ429" s="153"/>
      <c r="DK429" s="153"/>
      <c r="DL429" s="153"/>
      <c r="DM429" s="148"/>
      <c r="DN429" s="148"/>
      <c r="DO429" s="149"/>
      <c r="DP429" s="150"/>
      <c r="DQ429" s="148"/>
      <c r="DR429" s="148"/>
      <c r="DS429" s="151"/>
      <c r="DT429" s="151"/>
      <c r="DU429" s="151"/>
      <c r="DV429" s="148"/>
      <c r="DW429" s="148"/>
      <c r="DZ429" s="153"/>
      <c r="EA429" s="153"/>
      <c r="EB429" s="153"/>
      <c r="EC429" s="153"/>
      <c r="ED429" s="148"/>
      <c r="EE429" s="148"/>
      <c r="EF429" s="149"/>
      <c r="EG429" s="150"/>
      <c r="EH429" s="148"/>
      <c r="EI429" s="148"/>
      <c r="EJ429" s="151"/>
      <c r="EK429" s="151"/>
      <c r="EL429" s="151"/>
      <c r="EM429" s="148"/>
      <c r="EN429" s="148"/>
      <c r="EQ429" s="153"/>
      <c r="ER429" s="153"/>
      <c r="ES429" s="153"/>
      <c r="ET429" s="153"/>
      <c r="EU429" s="148"/>
      <c r="EV429" s="148"/>
      <c r="EW429" s="149"/>
      <c r="EX429" s="150"/>
      <c r="EY429" s="148"/>
      <c r="EZ429" s="148"/>
      <c r="FA429" s="151"/>
      <c r="FB429" s="151"/>
      <c r="FC429" s="151"/>
      <c r="FD429" s="148"/>
      <c r="FE429" s="148"/>
      <c r="FH429" s="153"/>
      <c r="FI429" s="153"/>
      <c r="FJ429" s="153"/>
      <c r="FK429" s="153"/>
      <c r="FL429" s="148"/>
      <c r="FM429" s="148"/>
      <c r="FN429" s="149"/>
      <c r="FO429" s="150"/>
      <c r="FP429" s="148"/>
      <c r="FQ429" s="148"/>
      <c r="FR429" s="151"/>
      <c r="FS429" s="151"/>
      <c r="FT429" s="151"/>
      <c r="FU429" s="148"/>
      <c r="FV429" s="148"/>
      <c r="FY429" s="153"/>
      <c r="FZ429" s="153"/>
      <c r="GA429" s="153"/>
      <c r="GB429" s="153"/>
      <c r="GC429" s="148"/>
      <c r="GD429" s="148"/>
      <c r="GE429" s="149"/>
      <c r="GF429" s="150"/>
      <c r="GG429" s="148"/>
      <c r="GH429" s="148"/>
      <c r="GI429" s="151"/>
      <c r="GJ429" s="151"/>
      <c r="GK429" s="151"/>
      <c r="GL429" s="148"/>
      <c r="GM429" s="148"/>
      <c r="GP429" s="153"/>
      <c r="GQ429" s="153"/>
      <c r="GR429" s="153"/>
      <c r="GS429" s="153"/>
      <c r="GT429" s="148"/>
      <c r="GU429" s="148"/>
      <c r="GV429" s="149"/>
      <c r="GW429" s="150"/>
      <c r="GX429" s="148"/>
      <c r="GY429" s="148"/>
      <c r="GZ429" s="151"/>
      <c r="HA429" s="151"/>
      <c r="HB429" s="151"/>
      <c r="HC429" s="148"/>
      <c r="HD429" s="148"/>
      <c r="HG429" s="153"/>
    </row>
    <row r="430" spans="1:215" s="152" customFormat="1" ht="41.25" customHeight="1">
      <c r="A430" s="229" t="s">
        <v>4737</v>
      </c>
      <c r="B430" s="230" t="s">
        <v>4736</v>
      </c>
      <c r="C430" s="230" t="s">
        <v>836</v>
      </c>
      <c r="D430" s="516" t="s">
        <v>1232</v>
      </c>
      <c r="E430" s="483" t="str">
        <f t="shared" si="10"/>
        <v>防府市国衙4-3-47</v>
      </c>
      <c r="F430" s="483" t="s">
        <v>1045</v>
      </c>
      <c r="G430" s="515">
        <v>41244</v>
      </c>
      <c r="H430" s="483" t="s">
        <v>1882</v>
      </c>
      <c r="I430" s="376" t="s">
        <v>3040</v>
      </c>
      <c r="J430" s="494" t="s">
        <v>4099</v>
      </c>
      <c r="K430" s="486" t="s">
        <v>228</v>
      </c>
      <c r="L430" s="486" t="s">
        <v>94</v>
      </c>
      <c r="M430" s="483" t="s">
        <v>1339</v>
      </c>
      <c r="N430" s="483" t="s">
        <v>4735</v>
      </c>
      <c r="O430" s="487" t="s">
        <v>234</v>
      </c>
      <c r="P430" s="497" t="s">
        <v>113</v>
      </c>
      <c r="Q430" s="149"/>
      <c r="R430" s="150"/>
      <c r="S430" s="148"/>
      <c r="T430" s="148"/>
      <c r="U430" s="151"/>
      <c r="V430" s="151"/>
      <c r="W430" s="151"/>
      <c r="X430" s="148"/>
      <c r="Y430" s="148"/>
      <c r="AB430" s="153"/>
      <c r="AC430" s="153"/>
      <c r="AD430" s="153"/>
      <c r="AE430" s="153"/>
      <c r="AF430" s="148"/>
      <c r="AG430" s="148"/>
      <c r="AH430" s="149"/>
      <c r="AI430" s="150"/>
      <c r="AJ430" s="148"/>
      <c r="AK430" s="148"/>
      <c r="AL430" s="151"/>
      <c r="AM430" s="151"/>
      <c r="AN430" s="151"/>
      <c r="AO430" s="148"/>
      <c r="AP430" s="148"/>
      <c r="AS430" s="153"/>
      <c r="AT430" s="153"/>
      <c r="AU430" s="153"/>
      <c r="AV430" s="153"/>
      <c r="AW430" s="148"/>
      <c r="AX430" s="148"/>
      <c r="AY430" s="149"/>
      <c r="AZ430" s="150"/>
      <c r="BA430" s="148"/>
      <c r="BB430" s="148"/>
      <c r="BC430" s="151"/>
      <c r="BD430" s="151"/>
      <c r="BE430" s="151"/>
      <c r="BF430" s="148"/>
      <c r="BG430" s="148"/>
      <c r="BJ430" s="153"/>
      <c r="BK430" s="153"/>
      <c r="BL430" s="153"/>
      <c r="BM430" s="153"/>
      <c r="BN430" s="148"/>
      <c r="BO430" s="148"/>
      <c r="BP430" s="149"/>
      <c r="BQ430" s="150"/>
      <c r="BR430" s="148"/>
      <c r="BS430" s="148"/>
      <c r="BT430" s="151"/>
      <c r="BU430" s="151"/>
      <c r="BV430" s="151"/>
      <c r="BW430" s="148"/>
      <c r="BX430" s="148"/>
      <c r="CA430" s="153"/>
      <c r="CB430" s="153"/>
      <c r="CC430" s="153"/>
      <c r="CD430" s="153"/>
      <c r="CE430" s="148"/>
      <c r="CF430" s="148"/>
      <c r="CG430" s="149"/>
      <c r="CH430" s="150"/>
      <c r="CI430" s="148"/>
      <c r="CJ430" s="148"/>
      <c r="CK430" s="151"/>
      <c r="CL430" s="151"/>
      <c r="CM430" s="151"/>
      <c r="CN430" s="148"/>
      <c r="CO430" s="148"/>
      <c r="CR430" s="153"/>
      <c r="CS430" s="153"/>
      <c r="CT430" s="153"/>
      <c r="CU430" s="153"/>
      <c r="CV430" s="148"/>
      <c r="CW430" s="148"/>
      <c r="CX430" s="149"/>
      <c r="CY430" s="150"/>
      <c r="CZ430" s="148"/>
      <c r="DA430" s="148"/>
      <c r="DB430" s="151"/>
      <c r="DC430" s="151"/>
      <c r="DD430" s="151"/>
      <c r="DE430" s="148"/>
      <c r="DF430" s="148"/>
      <c r="DI430" s="153"/>
      <c r="DJ430" s="153"/>
      <c r="DK430" s="153"/>
      <c r="DL430" s="153"/>
      <c r="DM430" s="148"/>
      <c r="DN430" s="148"/>
      <c r="DO430" s="149"/>
      <c r="DP430" s="150"/>
      <c r="DQ430" s="148"/>
      <c r="DR430" s="148"/>
      <c r="DS430" s="151"/>
      <c r="DT430" s="151"/>
      <c r="DU430" s="151"/>
      <c r="DV430" s="148"/>
      <c r="DW430" s="148"/>
      <c r="DZ430" s="153"/>
      <c r="EA430" s="153"/>
      <c r="EB430" s="153"/>
      <c r="EC430" s="153"/>
      <c r="ED430" s="148"/>
      <c r="EE430" s="148"/>
      <c r="EF430" s="149"/>
      <c r="EG430" s="150"/>
      <c r="EH430" s="148"/>
      <c r="EI430" s="148"/>
      <c r="EJ430" s="151"/>
      <c r="EK430" s="151"/>
      <c r="EL430" s="151"/>
      <c r="EM430" s="148"/>
      <c r="EN430" s="148"/>
      <c r="EQ430" s="153"/>
      <c r="ER430" s="153"/>
      <c r="ES430" s="153"/>
      <c r="ET430" s="153"/>
      <c r="EU430" s="148"/>
      <c r="EV430" s="148"/>
      <c r="EW430" s="149"/>
      <c r="EX430" s="150"/>
      <c r="EY430" s="148"/>
      <c r="EZ430" s="148"/>
      <c r="FA430" s="151"/>
      <c r="FB430" s="151"/>
      <c r="FC430" s="151"/>
      <c r="FD430" s="148"/>
      <c r="FE430" s="148"/>
      <c r="FH430" s="153"/>
      <c r="FI430" s="153"/>
      <c r="FJ430" s="153"/>
      <c r="FK430" s="153"/>
      <c r="FL430" s="148"/>
      <c r="FM430" s="148"/>
      <c r="FN430" s="149"/>
      <c r="FO430" s="150"/>
      <c r="FP430" s="148"/>
      <c r="FQ430" s="148"/>
      <c r="FR430" s="151"/>
      <c r="FS430" s="151"/>
      <c r="FT430" s="151"/>
      <c r="FU430" s="148"/>
      <c r="FV430" s="148"/>
      <c r="FY430" s="153"/>
      <c r="FZ430" s="153"/>
      <c r="GA430" s="153"/>
      <c r="GB430" s="153"/>
      <c r="GC430" s="148"/>
      <c r="GD430" s="148"/>
      <c r="GE430" s="149"/>
      <c r="GF430" s="150"/>
      <c r="GG430" s="148"/>
      <c r="GH430" s="148"/>
      <c r="GI430" s="151"/>
      <c r="GJ430" s="151"/>
      <c r="GK430" s="151"/>
      <c r="GL430" s="148"/>
      <c r="GM430" s="148"/>
      <c r="GP430" s="153"/>
      <c r="GQ430" s="153"/>
      <c r="GR430" s="153"/>
      <c r="GS430" s="153"/>
      <c r="GT430" s="148"/>
      <c r="GU430" s="148"/>
      <c r="GV430" s="149"/>
      <c r="GW430" s="150"/>
      <c r="GX430" s="148"/>
      <c r="GY430" s="148"/>
      <c r="GZ430" s="151"/>
      <c r="HA430" s="151"/>
      <c r="HB430" s="151"/>
      <c r="HC430" s="148"/>
      <c r="HD430" s="148"/>
      <c r="HG430" s="153"/>
    </row>
    <row r="431" spans="1:215" s="152" customFormat="1" ht="41.25" customHeight="1">
      <c r="A431" s="229" t="s">
        <v>4734</v>
      </c>
      <c r="B431" s="230" t="s">
        <v>4733</v>
      </c>
      <c r="C431" s="230" t="s">
        <v>4733</v>
      </c>
      <c r="D431" s="516" t="s">
        <v>7031</v>
      </c>
      <c r="E431" s="483" t="str">
        <f t="shared" si="10"/>
        <v>防府市中央町2-5</v>
      </c>
      <c r="F431" s="483" t="s">
        <v>1147</v>
      </c>
      <c r="G431" s="515">
        <v>41275</v>
      </c>
      <c r="H431" s="483" t="s">
        <v>1883</v>
      </c>
      <c r="I431" s="376" t="s">
        <v>3040</v>
      </c>
      <c r="J431" s="494" t="s">
        <v>4099</v>
      </c>
      <c r="K431" s="486" t="s">
        <v>228</v>
      </c>
      <c r="L431" s="486" t="s">
        <v>94</v>
      </c>
      <c r="M431" s="483" t="s">
        <v>1340</v>
      </c>
      <c r="N431" s="483" t="s">
        <v>4732</v>
      </c>
      <c r="O431" s="487" t="s">
        <v>234</v>
      </c>
      <c r="P431" s="497" t="s">
        <v>113</v>
      </c>
      <c r="Q431" s="149"/>
      <c r="R431" s="150"/>
      <c r="S431" s="148"/>
      <c r="T431" s="148"/>
      <c r="U431" s="151"/>
      <c r="V431" s="151"/>
      <c r="W431" s="151"/>
      <c r="X431" s="148"/>
      <c r="Y431" s="148"/>
      <c r="AB431" s="153"/>
      <c r="AC431" s="153"/>
      <c r="AD431" s="153"/>
      <c r="AE431" s="153"/>
      <c r="AF431" s="148"/>
      <c r="AG431" s="148"/>
      <c r="AH431" s="149"/>
      <c r="AI431" s="150"/>
      <c r="AJ431" s="148"/>
      <c r="AK431" s="148"/>
      <c r="AL431" s="151"/>
      <c r="AM431" s="151"/>
      <c r="AN431" s="151"/>
      <c r="AO431" s="148"/>
      <c r="AP431" s="148"/>
      <c r="AS431" s="153"/>
      <c r="AT431" s="153"/>
      <c r="AU431" s="153"/>
      <c r="AV431" s="153"/>
      <c r="AW431" s="148"/>
      <c r="AX431" s="148"/>
      <c r="AY431" s="149"/>
      <c r="AZ431" s="150"/>
      <c r="BA431" s="148"/>
      <c r="BB431" s="148"/>
      <c r="BC431" s="151"/>
      <c r="BD431" s="151"/>
      <c r="BE431" s="151"/>
      <c r="BF431" s="148"/>
      <c r="BG431" s="148"/>
      <c r="BJ431" s="153"/>
      <c r="BK431" s="153"/>
      <c r="BL431" s="153"/>
      <c r="BM431" s="153"/>
      <c r="BN431" s="148"/>
      <c r="BO431" s="148"/>
      <c r="BP431" s="149"/>
      <c r="BQ431" s="150"/>
      <c r="BR431" s="148"/>
      <c r="BS431" s="148"/>
      <c r="BT431" s="151"/>
      <c r="BU431" s="151"/>
      <c r="BV431" s="151"/>
      <c r="BW431" s="148"/>
      <c r="BX431" s="148"/>
      <c r="CA431" s="153"/>
      <c r="CB431" s="153"/>
      <c r="CC431" s="153"/>
      <c r="CD431" s="153"/>
      <c r="CE431" s="148"/>
      <c r="CF431" s="148"/>
      <c r="CG431" s="149"/>
      <c r="CH431" s="150"/>
      <c r="CI431" s="148"/>
      <c r="CJ431" s="148"/>
      <c r="CK431" s="151"/>
      <c r="CL431" s="151"/>
      <c r="CM431" s="151"/>
      <c r="CN431" s="148"/>
      <c r="CO431" s="148"/>
      <c r="CR431" s="153"/>
      <c r="CS431" s="153"/>
      <c r="CT431" s="153"/>
      <c r="CU431" s="153"/>
      <c r="CV431" s="148"/>
      <c r="CW431" s="148"/>
      <c r="CX431" s="149"/>
      <c r="CY431" s="150"/>
      <c r="CZ431" s="148"/>
      <c r="DA431" s="148"/>
      <c r="DB431" s="151"/>
      <c r="DC431" s="151"/>
      <c r="DD431" s="151"/>
      <c r="DE431" s="148"/>
      <c r="DF431" s="148"/>
      <c r="DI431" s="153"/>
      <c r="DJ431" s="153"/>
      <c r="DK431" s="153"/>
      <c r="DL431" s="153"/>
      <c r="DM431" s="148"/>
      <c r="DN431" s="148"/>
      <c r="DO431" s="149"/>
      <c r="DP431" s="150"/>
      <c r="DQ431" s="148"/>
      <c r="DR431" s="148"/>
      <c r="DS431" s="151"/>
      <c r="DT431" s="151"/>
      <c r="DU431" s="151"/>
      <c r="DV431" s="148"/>
      <c r="DW431" s="148"/>
      <c r="DZ431" s="153"/>
      <c r="EA431" s="153"/>
      <c r="EB431" s="153"/>
      <c r="EC431" s="153"/>
      <c r="ED431" s="148"/>
      <c r="EE431" s="148"/>
      <c r="EF431" s="149"/>
      <c r="EG431" s="150"/>
      <c r="EH431" s="148"/>
      <c r="EI431" s="148"/>
      <c r="EJ431" s="151"/>
      <c r="EK431" s="151"/>
      <c r="EL431" s="151"/>
      <c r="EM431" s="148"/>
      <c r="EN431" s="148"/>
      <c r="EQ431" s="153"/>
      <c r="ER431" s="153"/>
      <c r="ES431" s="153"/>
      <c r="ET431" s="153"/>
      <c r="EU431" s="148"/>
      <c r="EV431" s="148"/>
      <c r="EW431" s="149"/>
      <c r="EX431" s="150"/>
      <c r="EY431" s="148"/>
      <c r="EZ431" s="148"/>
      <c r="FA431" s="151"/>
      <c r="FB431" s="151"/>
      <c r="FC431" s="151"/>
      <c r="FD431" s="148"/>
      <c r="FE431" s="148"/>
      <c r="FH431" s="153"/>
      <c r="FI431" s="153"/>
      <c r="FJ431" s="153"/>
      <c r="FK431" s="153"/>
      <c r="FL431" s="148"/>
      <c r="FM431" s="148"/>
      <c r="FN431" s="149"/>
      <c r="FO431" s="150"/>
      <c r="FP431" s="148"/>
      <c r="FQ431" s="148"/>
      <c r="FR431" s="151"/>
      <c r="FS431" s="151"/>
      <c r="FT431" s="151"/>
      <c r="FU431" s="148"/>
      <c r="FV431" s="148"/>
      <c r="FY431" s="153"/>
      <c r="FZ431" s="153"/>
      <c r="GA431" s="153"/>
      <c r="GB431" s="153"/>
      <c r="GC431" s="148"/>
      <c r="GD431" s="148"/>
      <c r="GE431" s="149"/>
      <c r="GF431" s="150"/>
      <c r="GG431" s="148"/>
      <c r="GH431" s="148"/>
      <c r="GI431" s="151"/>
      <c r="GJ431" s="151"/>
      <c r="GK431" s="151"/>
      <c r="GL431" s="148"/>
      <c r="GM431" s="148"/>
      <c r="GP431" s="153"/>
      <c r="GQ431" s="153"/>
      <c r="GR431" s="153"/>
      <c r="GS431" s="153"/>
      <c r="GT431" s="148"/>
      <c r="GU431" s="148"/>
      <c r="GV431" s="149"/>
      <c r="GW431" s="150"/>
      <c r="GX431" s="148"/>
      <c r="GY431" s="148"/>
      <c r="GZ431" s="151"/>
      <c r="HA431" s="151"/>
      <c r="HB431" s="151"/>
      <c r="HC431" s="148"/>
      <c r="HD431" s="148"/>
      <c r="HG431" s="153"/>
    </row>
    <row r="432" spans="1:215" s="152" customFormat="1" ht="41.25" customHeight="1">
      <c r="A432" s="375" t="s">
        <v>4731</v>
      </c>
      <c r="B432" s="516" t="s">
        <v>4730</v>
      </c>
      <c r="C432" s="516" t="s">
        <v>4729</v>
      </c>
      <c r="D432" s="516" t="s">
        <v>1245</v>
      </c>
      <c r="E432" s="483" t="str">
        <f t="shared" si="10"/>
        <v>防府市千日1-5-44</v>
      </c>
      <c r="F432" s="483" t="s">
        <v>2926</v>
      </c>
      <c r="G432" s="515">
        <v>41395</v>
      </c>
      <c r="H432" s="483" t="s">
        <v>2927</v>
      </c>
      <c r="I432" s="376" t="s">
        <v>3040</v>
      </c>
      <c r="J432" s="494" t="s">
        <v>4099</v>
      </c>
      <c r="K432" s="486" t="s">
        <v>228</v>
      </c>
      <c r="L432" s="486" t="s">
        <v>2700</v>
      </c>
      <c r="M432" s="483" t="s">
        <v>7032</v>
      </c>
      <c r="N432" s="483" t="s">
        <v>4728</v>
      </c>
      <c r="O432" s="487" t="s">
        <v>234</v>
      </c>
      <c r="P432" s="497" t="s">
        <v>113</v>
      </c>
      <c r="Q432" s="149"/>
      <c r="R432" s="150"/>
      <c r="S432" s="148"/>
      <c r="T432" s="148"/>
      <c r="U432" s="151"/>
      <c r="V432" s="151"/>
      <c r="W432" s="151"/>
      <c r="X432" s="148"/>
      <c r="Y432" s="148"/>
      <c r="AB432" s="153"/>
      <c r="AC432" s="153"/>
      <c r="AD432" s="153"/>
      <c r="AE432" s="153"/>
      <c r="AF432" s="148"/>
      <c r="AG432" s="148"/>
      <c r="AH432" s="149"/>
      <c r="AI432" s="150"/>
      <c r="AJ432" s="148"/>
      <c r="AK432" s="148"/>
      <c r="AL432" s="151"/>
      <c r="AM432" s="151"/>
      <c r="AN432" s="151"/>
      <c r="AO432" s="148"/>
      <c r="AP432" s="148"/>
      <c r="AS432" s="153"/>
      <c r="AT432" s="153"/>
      <c r="AU432" s="153"/>
      <c r="AV432" s="153"/>
      <c r="AW432" s="148"/>
      <c r="AX432" s="148"/>
      <c r="AY432" s="149"/>
      <c r="AZ432" s="150"/>
      <c r="BA432" s="148"/>
      <c r="BB432" s="148"/>
      <c r="BC432" s="151"/>
      <c r="BD432" s="151"/>
      <c r="BE432" s="151"/>
      <c r="BF432" s="148"/>
      <c r="BG432" s="148"/>
      <c r="BJ432" s="153"/>
      <c r="BK432" s="153"/>
      <c r="BL432" s="153"/>
      <c r="BM432" s="153"/>
      <c r="BN432" s="148"/>
      <c r="BO432" s="148"/>
      <c r="BP432" s="149"/>
      <c r="BQ432" s="150"/>
      <c r="BR432" s="148"/>
      <c r="BS432" s="148"/>
      <c r="BT432" s="151"/>
      <c r="BU432" s="151"/>
      <c r="BV432" s="151"/>
      <c r="BW432" s="148"/>
      <c r="BX432" s="148"/>
      <c r="CA432" s="153"/>
      <c r="CB432" s="153"/>
      <c r="CC432" s="153"/>
      <c r="CD432" s="153"/>
      <c r="CE432" s="148"/>
      <c r="CF432" s="148"/>
      <c r="CG432" s="149"/>
      <c r="CH432" s="150"/>
      <c r="CI432" s="148"/>
      <c r="CJ432" s="148"/>
      <c r="CK432" s="151"/>
      <c r="CL432" s="151"/>
      <c r="CM432" s="151"/>
      <c r="CN432" s="148"/>
      <c r="CO432" s="148"/>
      <c r="CR432" s="153"/>
      <c r="CS432" s="153"/>
      <c r="CT432" s="153"/>
      <c r="CU432" s="153"/>
      <c r="CV432" s="148"/>
      <c r="CW432" s="148"/>
      <c r="CX432" s="149"/>
      <c r="CY432" s="150"/>
      <c r="CZ432" s="148"/>
      <c r="DA432" s="148"/>
      <c r="DB432" s="151"/>
      <c r="DC432" s="151"/>
      <c r="DD432" s="151"/>
      <c r="DE432" s="148"/>
      <c r="DF432" s="148"/>
      <c r="DI432" s="153"/>
      <c r="DJ432" s="153"/>
      <c r="DK432" s="153"/>
      <c r="DL432" s="153"/>
      <c r="DM432" s="148"/>
      <c r="DN432" s="148"/>
      <c r="DO432" s="149"/>
      <c r="DP432" s="150"/>
      <c r="DQ432" s="148"/>
      <c r="DR432" s="148"/>
      <c r="DS432" s="151"/>
      <c r="DT432" s="151"/>
      <c r="DU432" s="151"/>
      <c r="DV432" s="148"/>
      <c r="DW432" s="148"/>
      <c r="DZ432" s="153"/>
      <c r="EA432" s="153"/>
      <c r="EB432" s="153"/>
      <c r="EC432" s="153"/>
      <c r="ED432" s="148"/>
      <c r="EE432" s="148"/>
      <c r="EF432" s="149"/>
      <c r="EG432" s="150"/>
      <c r="EH432" s="148"/>
      <c r="EI432" s="148"/>
      <c r="EJ432" s="151"/>
      <c r="EK432" s="151"/>
      <c r="EL432" s="151"/>
      <c r="EM432" s="148"/>
      <c r="EN432" s="148"/>
      <c r="EQ432" s="153"/>
      <c r="ER432" s="153"/>
      <c r="ES432" s="153"/>
      <c r="ET432" s="153"/>
      <c r="EU432" s="148"/>
      <c r="EV432" s="148"/>
      <c r="EW432" s="149"/>
      <c r="EX432" s="150"/>
      <c r="EY432" s="148"/>
      <c r="EZ432" s="148"/>
      <c r="FA432" s="151"/>
      <c r="FB432" s="151"/>
      <c r="FC432" s="151"/>
      <c r="FD432" s="148"/>
      <c r="FE432" s="148"/>
      <c r="FH432" s="153"/>
      <c r="FI432" s="153"/>
      <c r="FJ432" s="153"/>
      <c r="FK432" s="153"/>
      <c r="FL432" s="148"/>
      <c r="FM432" s="148"/>
      <c r="FN432" s="149"/>
      <c r="FO432" s="150"/>
      <c r="FP432" s="148"/>
      <c r="FQ432" s="148"/>
      <c r="FR432" s="151"/>
      <c r="FS432" s="151"/>
      <c r="FT432" s="151"/>
      <c r="FU432" s="148"/>
      <c r="FV432" s="148"/>
      <c r="FY432" s="153"/>
      <c r="FZ432" s="153"/>
      <c r="GA432" s="153"/>
      <c r="GB432" s="153"/>
      <c r="GC432" s="148"/>
      <c r="GD432" s="148"/>
      <c r="GE432" s="149"/>
      <c r="GF432" s="150"/>
      <c r="GG432" s="148"/>
      <c r="GH432" s="148"/>
      <c r="GI432" s="151"/>
      <c r="GJ432" s="151"/>
      <c r="GK432" s="151"/>
      <c r="GL432" s="148"/>
      <c r="GM432" s="148"/>
      <c r="GP432" s="153"/>
      <c r="GQ432" s="153"/>
      <c r="GR432" s="153"/>
      <c r="GS432" s="153"/>
      <c r="GT432" s="148"/>
      <c r="GU432" s="148"/>
      <c r="GV432" s="149"/>
      <c r="GW432" s="150"/>
      <c r="GX432" s="148"/>
      <c r="GY432" s="148"/>
      <c r="GZ432" s="151"/>
      <c r="HA432" s="151"/>
      <c r="HB432" s="151"/>
      <c r="HC432" s="148"/>
      <c r="HD432" s="148"/>
      <c r="HG432" s="153"/>
    </row>
    <row r="433" spans="1:215" s="152" customFormat="1" ht="41.25" customHeight="1">
      <c r="A433" s="229" t="s">
        <v>4727</v>
      </c>
      <c r="B433" s="230" t="s">
        <v>4726</v>
      </c>
      <c r="C433" s="230" t="s">
        <v>4726</v>
      </c>
      <c r="D433" s="516" t="s">
        <v>3719</v>
      </c>
      <c r="E433" s="483" t="str">
        <f t="shared" si="10"/>
        <v>防府市田島1460-4</v>
      </c>
      <c r="F433" s="483" t="s">
        <v>1148</v>
      </c>
      <c r="G433" s="515">
        <v>41395</v>
      </c>
      <c r="H433" s="483" t="s">
        <v>1884</v>
      </c>
      <c r="I433" s="376" t="s">
        <v>3040</v>
      </c>
      <c r="J433" s="494" t="s">
        <v>4099</v>
      </c>
      <c r="K433" s="486" t="s">
        <v>228</v>
      </c>
      <c r="L433" s="486" t="s">
        <v>94</v>
      </c>
      <c r="M433" s="483" t="s">
        <v>1999</v>
      </c>
      <c r="N433" s="483" t="s">
        <v>4725</v>
      </c>
      <c r="O433" s="487" t="s">
        <v>234</v>
      </c>
      <c r="P433" s="497" t="s">
        <v>113</v>
      </c>
      <c r="Q433" s="149"/>
      <c r="R433" s="150"/>
      <c r="S433" s="148"/>
      <c r="T433" s="148"/>
      <c r="U433" s="151"/>
      <c r="V433" s="151"/>
      <c r="W433" s="151"/>
      <c r="X433" s="148"/>
      <c r="Y433" s="148"/>
      <c r="AB433" s="153"/>
      <c r="AC433" s="153"/>
      <c r="AD433" s="153"/>
      <c r="AE433" s="153"/>
      <c r="AF433" s="148"/>
      <c r="AG433" s="148"/>
      <c r="AH433" s="149"/>
      <c r="AI433" s="150"/>
      <c r="AJ433" s="148"/>
      <c r="AK433" s="148"/>
      <c r="AL433" s="151"/>
      <c r="AM433" s="151"/>
      <c r="AN433" s="151"/>
      <c r="AO433" s="148"/>
      <c r="AP433" s="148"/>
      <c r="AS433" s="153"/>
      <c r="AT433" s="153"/>
      <c r="AU433" s="153"/>
      <c r="AV433" s="153"/>
      <c r="AW433" s="148"/>
      <c r="AX433" s="148"/>
      <c r="AY433" s="149"/>
      <c r="AZ433" s="150"/>
      <c r="BA433" s="148"/>
      <c r="BB433" s="148"/>
      <c r="BC433" s="151"/>
      <c r="BD433" s="151"/>
      <c r="BE433" s="151"/>
      <c r="BF433" s="148"/>
      <c r="BG433" s="148"/>
      <c r="BJ433" s="153"/>
      <c r="BK433" s="153"/>
      <c r="BL433" s="153"/>
      <c r="BM433" s="153"/>
      <c r="BN433" s="148"/>
      <c r="BO433" s="148"/>
      <c r="BP433" s="149"/>
      <c r="BQ433" s="150"/>
      <c r="BR433" s="148"/>
      <c r="BS433" s="148"/>
      <c r="BT433" s="151"/>
      <c r="BU433" s="151"/>
      <c r="BV433" s="151"/>
      <c r="BW433" s="148"/>
      <c r="BX433" s="148"/>
      <c r="CA433" s="153"/>
      <c r="CB433" s="153"/>
      <c r="CC433" s="153"/>
      <c r="CD433" s="153"/>
      <c r="CE433" s="148"/>
      <c r="CF433" s="148"/>
      <c r="CG433" s="149"/>
      <c r="CH433" s="150"/>
      <c r="CI433" s="148"/>
      <c r="CJ433" s="148"/>
      <c r="CK433" s="151"/>
      <c r="CL433" s="151"/>
      <c r="CM433" s="151"/>
      <c r="CN433" s="148"/>
      <c r="CO433" s="148"/>
      <c r="CR433" s="153"/>
      <c r="CS433" s="153"/>
      <c r="CT433" s="153"/>
      <c r="CU433" s="153"/>
      <c r="CV433" s="148"/>
      <c r="CW433" s="148"/>
      <c r="CX433" s="149"/>
      <c r="CY433" s="150"/>
      <c r="CZ433" s="148"/>
      <c r="DA433" s="148"/>
      <c r="DB433" s="151"/>
      <c r="DC433" s="151"/>
      <c r="DD433" s="151"/>
      <c r="DE433" s="148"/>
      <c r="DF433" s="148"/>
      <c r="DI433" s="153"/>
      <c r="DJ433" s="153"/>
      <c r="DK433" s="153"/>
      <c r="DL433" s="153"/>
      <c r="DM433" s="148"/>
      <c r="DN433" s="148"/>
      <c r="DO433" s="149"/>
      <c r="DP433" s="150"/>
      <c r="DQ433" s="148"/>
      <c r="DR433" s="148"/>
      <c r="DS433" s="151"/>
      <c r="DT433" s="151"/>
      <c r="DU433" s="151"/>
      <c r="DV433" s="148"/>
      <c r="DW433" s="148"/>
      <c r="DZ433" s="153"/>
      <c r="EA433" s="153"/>
      <c r="EB433" s="153"/>
      <c r="EC433" s="153"/>
      <c r="ED433" s="148"/>
      <c r="EE433" s="148"/>
      <c r="EF433" s="149"/>
      <c r="EG433" s="150"/>
      <c r="EH433" s="148"/>
      <c r="EI433" s="148"/>
      <c r="EJ433" s="151"/>
      <c r="EK433" s="151"/>
      <c r="EL433" s="151"/>
      <c r="EM433" s="148"/>
      <c r="EN433" s="148"/>
      <c r="EQ433" s="153"/>
      <c r="ER433" s="153"/>
      <c r="ES433" s="153"/>
      <c r="ET433" s="153"/>
      <c r="EU433" s="148"/>
      <c r="EV433" s="148"/>
      <c r="EW433" s="149"/>
      <c r="EX433" s="150"/>
      <c r="EY433" s="148"/>
      <c r="EZ433" s="148"/>
      <c r="FA433" s="151"/>
      <c r="FB433" s="151"/>
      <c r="FC433" s="151"/>
      <c r="FD433" s="148"/>
      <c r="FE433" s="148"/>
      <c r="FH433" s="153"/>
      <c r="FI433" s="153"/>
      <c r="FJ433" s="153"/>
      <c r="FK433" s="153"/>
      <c r="FL433" s="148"/>
      <c r="FM433" s="148"/>
      <c r="FN433" s="149"/>
      <c r="FO433" s="150"/>
      <c r="FP433" s="148"/>
      <c r="FQ433" s="148"/>
      <c r="FR433" s="151"/>
      <c r="FS433" s="151"/>
      <c r="FT433" s="151"/>
      <c r="FU433" s="148"/>
      <c r="FV433" s="148"/>
      <c r="FY433" s="153"/>
      <c r="FZ433" s="153"/>
      <c r="GA433" s="153"/>
      <c r="GB433" s="153"/>
      <c r="GC433" s="148"/>
      <c r="GD433" s="148"/>
      <c r="GE433" s="149"/>
      <c r="GF433" s="150"/>
      <c r="GG433" s="148"/>
      <c r="GH433" s="148"/>
      <c r="GI433" s="151"/>
      <c r="GJ433" s="151"/>
      <c r="GK433" s="151"/>
      <c r="GL433" s="148"/>
      <c r="GM433" s="148"/>
      <c r="GP433" s="153"/>
      <c r="GQ433" s="153"/>
      <c r="GR433" s="153"/>
      <c r="GS433" s="153"/>
      <c r="GT433" s="148"/>
      <c r="GU433" s="148"/>
      <c r="GV433" s="149"/>
      <c r="GW433" s="150"/>
      <c r="GX433" s="148"/>
      <c r="GY433" s="148"/>
      <c r="GZ433" s="151"/>
      <c r="HA433" s="151"/>
      <c r="HB433" s="151"/>
      <c r="HC433" s="148"/>
      <c r="HD433" s="148"/>
      <c r="HG433" s="153"/>
    </row>
    <row r="434" spans="1:215" s="152" customFormat="1" ht="41.25" customHeight="1">
      <c r="A434" s="375" t="s">
        <v>6537</v>
      </c>
      <c r="B434" s="516" t="s">
        <v>6538</v>
      </c>
      <c r="C434" s="516" t="s">
        <v>6538</v>
      </c>
      <c r="D434" s="516" t="s">
        <v>2383</v>
      </c>
      <c r="E434" s="483" t="str">
        <f t="shared" si="10"/>
        <v>防府市岸津2-14-50</v>
      </c>
      <c r="F434" s="483" t="s">
        <v>940</v>
      </c>
      <c r="G434" s="515">
        <v>41487</v>
      </c>
      <c r="H434" s="483" t="s">
        <v>6539</v>
      </c>
      <c r="I434" s="376" t="s">
        <v>535</v>
      </c>
      <c r="J434" s="494" t="s">
        <v>4099</v>
      </c>
      <c r="K434" s="486" t="s">
        <v>228</v>
      </c>
      <c r="L434" s="486" t="s">
        <v>1450</v>
      </c>
      <c r="M434" s="483" t="s">
        <v>3500</v>
      </c>
      <c r="N434" s="483" t="s">
        <v>2384</v>
      </c>
      <c r="O434" s="487" t="s">
        <v>234</v>
      </c>
      <c r="P434" s="497" t="s">
        <v>512</v>
      </c>
      <c r="Q434" s="149"/>
      <c r="R434" s="150"/>
      <c r="S434" s="148"/>
      <c r="T434" s="148"/>
      <c r="U434" s="151"/>
      <c r="V434" s="151"/>
      <c r="W434" s="151"/>
      <c r="X434" s="148"/>
      <c r="Y434" s="148"/>
      <c r="AB434" s="153"/>
      <c r="AC434" s="153"/>
      <c r="AD434" s="153"/>
      <c r="AE434" s="153"/>
      <c r="AF434" s="148"/>
      <c r="AG434" s="148"/>
      <c r="AH434" s="149"/>
      <c r="AI434" s="150"/>
      <c r="AJ434" s="148"/>
      <c r="AK434" s="148"/>
      <c r="AL434" s="151"/>
      <c r="AM434" s="151"/>
      <c r="AN434" s="151"/>
      <c r="AO434" s="148"/>
      <c r="AP434" s="148"/>
      <c r="AS434" s="153"/>
      <c r="AT434" s="153"/>
      <c r="AU434" s="153"/>
      <c r="AV434" s="153"/>
      <c r="AW434" s="148"/>
      <c r="AX434" s="148"/>
      <c r="AY434" s="149"/>
      <c r="AZ434" s="150"/>
      <c r="BA434" s="148"/>
      <c r="BB434" s="148"/>
      <c r="BC434" s="151"/>
      <c r="BD434" s="151"/>
      <c r="BE434" s="151"/>
      <c r="BF434" s="148"/>
      <c r="BG434" s="148"/>
      <c r="BJ434" s="153"/>
      <c r="BK434" s="153"/>
      <c r="BL434" s="153"/>
      <c r="BM434" s="153"/>
      <c r="BN434" s="148"/>
      <c r="BO434" s="148"/>
      <c r="BP434" s="149"/>
      <c r="BQ434" s="150"/>
      <c r="BR434" s="148"/>
      <c r="BS434" s="148"/>
      <c r="BT434" s="151"/>
      <c r="BU434" s="151"/>
      <c r="BV434" s="151"/>
      <c r="BW434" s="148"/>
      <c r="BX434" s="148"/>
      <c r="CA434" s="153"/>
      <c r="CB434" s="153"/>
      <c r="CC434" s="153"/>
      <c r="CD434" s="153"/>
      <c r="CE434" s="148"/>
      <c r="CF434" s="148"/>
      <c r="CG434" s="149"/>
      <c r="CH434" s="150"/>
      <c r="CI434" s="148"/>
      <c r="CJ434" s="148"/>
      <c r="CK434" s="151"/>
      <c r="CL434" s="151"/>
      <c r="CM434" s="151"/>
      <c r="CN434" s="148"/>
      <c r="CO434" s="148"/>
      <c r="CR434" s="153"/>
      <c r="CS434" s="153"/>
      <c r="CT434" s="153"/>
      <c r="CU434" s="153"/>
      <c r="CV434" s="148"/>
      <c r="CW434" s="148"/>
      <c r="CX434" s="149"/>
      <c r="CY434" s="150"/>
      <c r="CZ434" s="148"/>
      <c r="DA434" s="148"/>
      <c r="DB434" s="151"/>
      <c r="DC434" s="151"/>
      <c r="DD434" s="151"/>
      <c r="DE434" s="148"/>
      <c r="DF434" s="148"/>
      <c r="DI434" s="153"/>
      <c r="DJ434" s="153"/>
      <c r="DK434" s="153"/>
      <c r="DL434" s="153"/>
      <c r="DM434" s="148"/>
      <c r="DN434" s="148"/>
      <c r="DO434" s="149"/>
      <c r="DP434" s="150"/>
      <c r="DQ434" s="148"/>
      <c r="DR434" s="148"/>
      <c r="DS434" s="151"/>
      <c r="DT434" s="151"/>
      <c r="DU434" s="151"/>
      <c r="DV434" s="148"/>
      <c r="DW434" s="148"/>
      <c r="DZ434" s="153"/>
      <c r="EA434" s="153"/>
      <c r="EB434" s="153"/>
      <c r="EC434" s="153"/>
      <c r="ED434" s="148"/>
      <c r="EE434" s="148"/>
      <c r="EF434" s="149"/>
      <c r="EG434" s="150"/>
      <c r="EH434" s="148"/>
      <c r="EI434" s="148"/>
      <c r="EJ434" s="151"/>
      <c r="EK434" s="151"/>
      <c r="EL434" s="151"/>
      <c r="EM434" s="148"/>
      <c r="EN434" s="148"/>
      <c r="EQ434" s="153"/>
      <c r="ER434" s="153"/>
      <c r="ES434" s="153"/>
      <c r="ET434" s="153"/>
      <c r="EU434" s="148"/>
      <c r="EV434" s="148"/>
      <c r="EW434" s="149"/>
      <c r="EX434" s="150"/>
      <c r="EY434" s="148"/>
      <c r="EZ434" s="148"/>
      <c r="FA434" s="151"/>
      <c r="FB434" s="151"/>
      <c r="FC434" s="151"/>
      <c r="FD434" s="148"/>
      <c r="FE434" s="148"/>
      <c r="FH434" s="153"/>
      <c r="FI434" s="153"/>
      <c r="FJ434" s="153"/>
      <c r="FK434" s="153"/>
      <c r="FL434" s="148"/>
      <c r="FM434" s="148"/>
      <c r="FN434" s="149"/>
      <c r="FO434" s="150"/>
      <c r="FP434" s="148"/>
      <c r="FQ434" s="148"/>
      <c r="FR434" s="151"/>
      <c r="FS434" s="151"/>
      <c r="FT434" s="151"/>
      <c r="FU434" s="148"/>
      <c r="FV434" s="148"/>
      <c r="FY434" s="153"/>
      <c r="FZ434" s="153"/>
      <c r="GA434" s="153"/>
      <c r="GB434" s="153"/>
      <c r="GC434" s="148"/>
      <c r="GD434" s="148"/>
      <c r="GE434" s="149"/>
      <c r="GF434" s="150"/>
      <c r="GG434" s="148"/>
      <c r="GH434" s="148"/>
      <c r="GI434" s="151"/>
      <c r="GJ434" s="151"/>
      <c r="GK434" s="151"/>
      <c r="GL434" s="148"/>
      <c r="GM434" s="148"/>
      <c r="GP434" s="153"/>
      <c r="GQ434" s="153"/>
      <c r="GR434" s="153"/>
      <c r="GS434" s="153"/>
      <c r="GT434" s="148"/>
      <c r="GU434" s="148"/>
      <c r="GV434" s="149"/>
      <c r="GW434" s="150"/>
      <c r="GX434" s="148"/>
      <c r="GY434" s="148"/>
      <c r="GZ434" s="151"/>
      <c r="HA434" s="151"/>
      <c r="HB434" s="151"/>
      <c r="HC434" s="148"/>
      <c r="HD434" s="148"/>
      <c r="HG434" s="153"/>
    </row>
    <row r="435" spans="1:215" s="152" customFormat="1" ht="41.25" customHeight="1">
      <c r="A435" s="375" t="s">
        <v>4724</v>
      </c>
      <c r="B435" s="516" t="s">
        <v>2385</v>
      </c>
      <c r="C435" s="516" t="s">
        <v>2385</v>
      </c>
      <c r="D435" s="516" t="s">
        <v>8702</v>
      </c>
      <c r="E435" s="483" t="str">
        <f t="shared" si="10"/>
        <v>防府市下右田797-1</v>
      </c>
      <c r="F435" s="483" t="s">
        <v>1143</v>
      </c>
      <c r="G435" s="515">
        <v>41518</v>
      </c>
      <c r="H435" s="483" t="s">
        <v>4723</v>
      </c>
      <c r="I435" s="376" t="s">
        <v>424</v>
      </c>
      <c r="J435" s="494" t="s">
        <v>4099</v>
      </c>
      <c r="K435" s="486" t="s">
        <v>228</v>
      </c>
      <c r="L435" s="486" t="s">
        <v>1450</v>
      </c>
      <c r="M435" s="483" t="s">
        <v>3501</v>
      </c>
      <c r="N435" s="483" t="s">
        <v>2386</v>
      </c>
      <c r="O435" s="487" t="s">
        <v>234</v>
      </c>
      <c r="P435" s="497" t="s">
        <v>512</v>
      </c>
      <c r="Q435" s="149"/>
      <c r="R435" s="150"/>
      <c r="S435" s="148"/>
      <c r="T435" s="148"/>
      <c r="U435" s="151"/>
      <c r="V435" s="151"/>
      <c r="W435" s="151"/>
      <c r="X435" s="148"/>
      <c r="Y435" s="148"/>
      <c r="AB435" s="153"/>
      <c r="AC435" s="153"/>
      <c r="AD435" s="153"/>
      <c r="AE435" s="153"/>
      <c r="AF435" s="148"/>
      <c r="AG435" s="148"/>
      <c r="AH435" s="149"/>
      <c r="AI435" s="150"/>
      <c r="AJ435" s="148"/>
      <c r="AK435" s="148"/>
      <c r="AL435" s="151"/>
      <c r="AM435" s="151"/>
      <c r="AN435" s="151"/>
      <c r="AO435" s="148"/>
      <c r="AP435" s="148"/>
      <c r="AS435" s="153"/>
      <c r="AT435" s="153"/>
      <c r="AU435" s="153"/>
      <c r="AV435" s="153"/>
      <c r="AW435" s="148"/>
      <c r="AX435" s="148"/>
      <c r="AY435" s="149"/>
      <c r="AZ435" s="150"/>
      <c r="BA435" s="148"/>
      <c r="BB435" s="148"/>
      <c r="BC435" s="151"/>
      <c r="BD435" s="151"/>
      <c r="BE435" s="151"/>
      <c r="BF435" s="148"/>
      <c r="BG435" s="148"/>
      <c r="BJ435" s="153"/>
      <c r="BK435" s="153"/>
      <c r="BL435" s="153"/>
      <c r="BM435" s="153"/>
      <c r="BN435" s="148"/>
      <c r="BO435" s="148"/>
      <c r="BP435" s="149"/>
      <c r="BQ435" s="150"/>
      <c r="BR435" s="148"/>
      <c r="BS435" s="148"/>
      <c r="BT435" s="151"/>
      <c r="BU435" s="151"/>
      <c r="BV435" s="151"/>
      <c r="BW435" s="148"/>
      <c r="BX435" s="148"/>
      <c r="CA435" s="153"/>
      <c r="CB435" s="153"/>
      <c r="CC435" s="153"/>
      <c r="CD435" s="153"/>
      <c r="CE435" s="148"/>
      <c r="CF435" s="148"/>
      <c r="CG435" s="149"/>
      <c r="CH435" s="150"/>
      <c r="CI435" s="148"/>
      <c r="CJ435" s="148"/>
      <c r="CK435" s="151"/>
      <c r="CL435" s="151"/>
      <c r="CM435" s="151"/>
      <c r="CN435" s="148"/>
      <c r="CO435" s="148"/>
      <c r="CR435" s="153"/>
      <c r="CS435" s="153"/>
      <c r="CT435" s="153"/>
      <c r="CU435" s="153"/>
      <c r="CV435" s="148"/>
      <c r="CW435" s="148"/>
      <c r="CX435" s="149"/>
      <c r="CY435" s="150"/>
      <c r="CZ435" s="148"/>
      <c r="DA435" s="148"/>
      <c r="DB435" s="151"/>
      <c r="DC435" s="151"/>
      <c r="DD435" s="151"/>
      <c r="DE435" s="148"/>
      <c r="DF435" s="148"/>
      <c r="DI435" s="153"/>
      <c r="DJ435" s="153"/>
      <c r="DK435" s="153"/>
      <c r="DL435" s="153"/>
      <c r="DM435" s="148"/>
      <c r="DN435" s="148"/>
      <c r="DO435" s="149"/>
      <c r="DP435" s="150"/>
      <c r="DQ435" s="148"/>
      <c r="DR435" s="148"/>
      <c r="DS435" s="151"/>
      <c r="DT435" s="151"/>
      <c r="DU435" s="151"/>
      <c r="DV435" s="148"/>
      <c r="DW435" s="148"/>
      <c r="DZ435" s="153"/>
      <c r="EA435" s="153"/>
      <c r="EB435" s="153"/>
      <c r="EC435" s="153"/>
      <c r="ED435" s="148"/>
      <c r="EE435" s="148"/>
      <c r="EF435" s="149"/>
      <c r="EG435" s="150"/>
      <c r="EH435" s="148"/>
      <c r="EI435" s="148"/>
      <c r="EJ435" s="151"/>
      <c r="EK435" s="151"/>
      <c r="EL435" s="151"/>
      <c r="EM435" s="148"/>
      <c r="EN435" s="148"/>
      <c r="EQ435" s="153"/>
      <c r="ER435" s="153"/>
      <c r="ES435" s="153"/>
      <c r="ET435" s="153"/>
      <c r="EU435" s="148"/>
      <c r="EV435" s="148"/>
      <c r="EW435" s="149"/>
      <c r="EX435" s="150"/>
      <c r="EY435" s="148"/>
      <c r="EZ435" s="148"/>
      <c r="FA435" s="151"/>
      <c r="FB435" s="151"/>
      <c r="FC435" s="151"/>
      <c r="FD435" s="148"/>
      <c r="FE435" s="148"/>
      <c r="FH435" s="153"/>
      <c r="FI435" s="153"/>
      <c r="FJ435" s="153"/>
      <c r="FK435" s="153"/>
      <c r="FL435" s="148"/>
      <c r="FM435" s="148"/>
      <c r="FN435" s="149"/>
      <c r="FO435" s="150"/>
      <c r="FP435" s="148"/>
      <c r="FQ435" s="148"/>
      <c r="FR435" s="151"/>
      <c r="FS435" s="151"/>
      <c r="FT435" s="151"/>
      <c r="FU435" s="148"/>
      <c r="FV435" s="148"/>
      <c r="FY435" s="153"/>
      <c r="FZ435" s="153"/>
      <c r="GA435" s="153"/>
      <c r="GB435" s="153"/>
      <c r="GC435" s="148"/>
      <c r="GD435" s="148"/>
      <c r="GE435" s="149"/>
      <c r="GF435" s="150"/>
      <c r="GG435" s="148"/>
      <c r="GH435" s="148"/>
      <c r="GI435" s="151"/>
      <c r="GJ435" s="151"/>
      <c r="GK435" s="151"/>
      <c r="GL435" s="148"/>
      <c r="GM435" s="148"/>
      <c r="GP435" s="153"/>
      <c r="GQ435" s="153"/>
      <c r="GR435" s="153"/>
      <c r="GS435" s="153"/>
      <c r="GT435" s="148"/>
      <c r="GU435" s="148"/>
      <c r="GV435" s="149"/>
      <c r="GW435" s="150"/>
      <c r="GX435" s="148"/>
      <c r="GY435" s="148"/>
      <c r="GZ435" s="151"/>
      <c r="HA435" s="151"/>
      <c r="HB435" s="151"/>
      <c r="HC435" s="148"/>
      <c r="HD435" s="148"/>
      <c r="HG435" s="153"/>
    </row>
    <row r="436" spans="1:215" s="152" customFormat="1" ht="41.25" customHeight="1">
      <c r="A436" s="375" t="s">
        <v>2387</v>
      </c>
      <c r="B436" s="516" t="s">
        <v>6540</v>
      </c>
      <c r="C436" s="516" t="s">
        <v>6540</v>
      </c>
      <c r="D436" s="516" t="s">
        <v>6541</v>
      </c>
      <c r="E436" s="483" t="str">
        <f t="shared" si="10"/>
        <v>防府市勝間2-10-30</v>
      </c>
      <c r="F436" s="483" t="s">
        <v>2388</v>
      </c>
      <c r="G436" s="515">
        <v>41579</v>
      </c>
      <c r="H436" s="483" t="s">
        <v>6542</v>
      </c>
      <c r="I436" s="376" t="s">
        <v>424</v>
      </c>
      <c r="J436" s="494" t="s">
        <v>4099</v>
      </c>
      <c r="K436" s="486" t="s">
        <v>228</v>
      </c>
      <c r="L436" s="486" t="s">
        <v>1450</v>
      </c>
      <c r="M436" s="483" t="s">
        <v>3502</v>
      </c>
      <c r="N436" s="483" t="s">
        <v>2389</v>
      </c>
      <c r="O436" s="487" t="s">
        <v>234</v>
      </c>
      <c r="P436" s="497" t="s">
        <v>512</v>
      </c>
      <c r="Q436" s="149"/>
      <c r="R436" s="150"/>
      <c r="S436" s="148"/>
      <c r="T436" s="148"/>
      <c r="U436" s="151"/>
      <c r="V436" s="151"/>
      <c r="W436" s="151"/>
      <c r="X436" s="148"/>
      <c r="Y436" s="148"/>
      <c r="AB436" s="153"/>
      <c r="AC436" s="153"/>
      <c r="AD436" s="153"/>
      <c r="AE436" s="153"/>
      <c r="AF436" s="148"/>
      <c r="AG436" s="148"/>
      <c r="AH436" s="149"/>
      <c r="AI436" s="150"/>
      <c r="AJ436" s="148"/>
      <c r="AK436" s="148"/>
      <c r="AL436" s="151"/>
      <c r="AM436" s="151"/>
      <c r="AN436" s="151"/>
      <c r="AO436" s="148"/>
      <c r="AP436" s="148"/>
      <c r="AS436" s="153"/>
      <c r="AT436" s="153"/>
      <c r="AU436" s="153"/>
      <c r="AV436" s="153"/>
      <c r="AW436" s="148"/>
      <c r="AX436" s="148"/>
      <c r="AY436" s="149"/>
      <c r="AZ436" s="150"/>
      <c r="BA436" s="148"/>
      <c r="BB436" s="148"/>
      <c r="BC436" s="151"/>
      <c r="BD436" s="151"/>
      <c r="BE436" s="151"/>
      <c r="BF436" s="148"/>
      <c r="BG436" s="148"/>
      <c r="BJ436" s="153"/>
      <c r="BK436" s="153"/>
      <c r="BL436" s="153"/>
      <c r="BM436" s="153"/>
      <c r="BN436" s="148"/>
      <c r="BO436" s="148"/>
      <c r="BP436" s="149"/>
      <c r="BQ436" s="150"/>
      <c r="BR436" s="148"/>
      <c r="BS436" s="148"/>
      <c r="BT436" s="151"/>
      <c r="BU436" s="151"/>
      <c r="BV436" s="151"/>
      <c r="BW436" s="148"/>
      <c r="BX436" s="148"/>
      <c r="CA436" s="153"/>
      <c r="CB436" s="153"/>
      <c r="CC436" s="153"/>
      <c r="CD436" s="153"/>
      <c r="CE436" s="148"/>
      <c r="CF436" s="148"/>
      <c r="CG436" s="149"/>
      <c r="CH436" s="150"/>
      <c r="CI436" s="148"/>
      <c r="CJ436" s="148"/>
      <c r="CK436" s="151"/>
      <c r="CL436" s="151"/>
      <c r="CM436" s="151"/>
      <c r="CN436" s="148"/>
      <c r="CO436" s="148"/>
      <c r="CR436" s="153"/>
      <c r="CS436" s="153"/>
      <c r="CT436" s="153"/>
      <c r="CU436" s="153"/>
      <c r="CV436" s="148"/>
      <c r="CW436" s="148"/>
      <c r="CX436" s="149"/>
      <c r="CY436" s="150"/>
      <c r="CZ436" s="148"/>
      <c r="DA436" s="148"/>
      <c r="DB436" s="151"/>
      <c r="DC436" s="151"/>
      <c r="DD436" s="151"/>
      <c r="DE436" s="148"/>
      <c r="DF436" s="148"/>
      <c r="DI436" s="153"/>
      <c r="DJ436" s="153"/>
      <c r="DK436" s="153"/>
      <c r="DL436" s="153"/>
      <c r="DM436" s="148"/>
      <c r="DN436" s="148"/>
      <c r="DO436" s="149"/>
      <c r="DP436" s="150"/>
      <c r="DQ436" s="148"/>
      <c r="DR436" s="148"/>
      <c r="DS436" s="151"/>
      <c r="DT436" s="151"/>
      <c r="DU436" s="151"/>
      <c r="DV436" s="148"/>
      <c r="DW436" s="148"/>
      <c r="DZ436" s="153"/>
      <c r="EA436" s="153"/>
      <c r="EB436" s="153"/>
      <c r="EC436" s="153"/>
      <c r="ED436" s="148"/>
      <c r="EE436" s="148"/>
      <c r="EF436" s="149"/>
      <c r="EG436" s="150"/>
      <c r="EH436" s="148"/>
      <c r="EI436" s="148"/>
      <c r="EJ436" s="151"/>
      <c r="EK436" s="151"/>
      <c r="EL436" s="151"/>
      <c r="EM436" s="148"/>
      <c r="EN436" s="148"/>
      <c r="EQ436" s="153"/>
      <c r="ER436" s="153"/>
      <c r="ES436" s="153"/>
      <c r="ET436" s="153"/>
      <c r="EU436" s="148"/>
      <c r="EV436" s="148"/>
      <c r="EW436" s="149"/>
      <c r="EX436" s="150"/>
      <c r="EY436" s="148"/>
      <c r="EZ436" s="148"/>
      <c r="FA436" s="151"/>
      <c r="FB436" s="151"/>
      <c r="FC436" s="151"/>
      <c r="FD436" s="148"/>
      <c r="FE436" s="148"/>
      <c r="FH436" s="153"/>
      <c r="FI436" s="153"/>
      <c r="FJ436" s="153"/>
      <c r="FK436" s="153"/>
      <c r="FL436" s="148"/>
      <c r="FM436" s="148"/>
      <c r="FN436" s="149"/>
      <c r="FO436" s="150"/>
      <c r="FP436" s="148"/>
      <c r="FQ436" s="148"/>
      <c r="FR436" s="151"/>
      <c r="FS436" s="151"/>
      <c r="FT436" s="151"/>
      <c r="FU436" s="148"/>
      <c r="FV436" s="148"/>
      <c r="FY436" s="153"/>
      <c r="FZ436" s="153"/>
      <c r="GA436" s="153"/>
      <c r="GB436" s="153"/>
      <c r="GC436" s="148"/>
      <c r="GD436" s="148"/>
      <c r="GE436" s="149"/>
      <c r="GF436" s="150"/>
      <c r="GG436" s="148"/>
      <c r="GH436" s="148"/>
      <c r="GI436" s="151"/>
      <c r="GJ436" s="151"/>
      <c r="GK436" s="151"/>
      <c r="GL436" s="148"/>
      <c r="GM436" s="148"/>
      <c r="GP436" s="153"/>
      <c r="GQ436" s="153"/>
      <c r="GR436" s="153"/>
      <c r="GS436" s="153"/>
      <c r="GT436" s="148"/>
      <c r="GU436" s="148"/>
      <c r="GV436" s="149"/>
      <c r="GW436" s="150"/>
      <c r="GX436" s="148"/>
      <c r="GY436" s="148"/>
      <c r="GZ436" s="151"/>
      <c r="HA436" s="151"/>
      <c r="HB436" s="151"/>
      <c r="HC436" s="148"/>
      <c r="HD436" s="148"/>
      <c r="HG436" s="153"/>
    </row>
    <row r="437" spans="1:215" s="152" customFormat="1" ht="41.25" customHeight="1">
      <c r="A437" s="375" t="s">
        <v>4722</v>
      </c>
      <c r="B437" s="516" t="s">
        <v>2390</v>
      </c>
      <c r="C437" s="516" t="s">
        <v>2390</v>
      </c>
      <c r="D437" s="516" t="s">
        <v>7456</v>
      </c>
      <c r="E437" s="483" t="str">
        <f t="shared" si="10"/>
        <v>防府市岩畠2-8-36</v>
      </c>
      <c r="F437" s="483" t="s">
        <v>1154</v>
      </c>
      <c r="G437" s="515">
        <v>41609</v>
      </c>
      <c r="H437" s="483" t="s">
        <v>4721</v>
      </c>
      <c r="I437" s="376" t="s">
        <v>3040</v>
      </c>
      <c r="J437" s="494" t="s">
        <v>4099</v>
      </c>
      <c r="K437" s="486" t="s">
        <v>228</v>
      </c>
      <c r="L437" s="486" t="s">
        <v>1450</v>
      </c>
      <c r="M437" s="483" t="s">
        <v>3503</v>
      </c>
      <c r="N437" s="483" t="s">
        <v>2391</v>
      </c>
      <c r="O437" s="487" t="s">
        <v>234</v>
      </c>
      <c r="P437" s="497" t="s">
        <v>512</v>
      </c>
      <c r="Q437" s="149"/>
      <c r="R437" s="150"/>
      <c r="S437" s="148"/>
      <c r="T437" s="148"/>
      <c r="U437" s="151"/>
      <c r="V437" s="151"/>
      <c r="W437" s="151"/>
      <c r="X437" s="148"/>
      <c r="Y437" s="148"/>
      <c r="AB437" s="153"/>
      <c r="AC437" s="153"/>
      <c r="AD437" s="153"/>
      <c r="AE437" s="153"/>
      <c r="AF437" s="148"/>
      <c r="AG437" s="148"/>
      <c r="AH437" s="149"/>
      <c r="AI437" s="150"/>
      <c r="AJ437" s="148"/>
      <c r="AK437" s="148"/>
      <c r="AL437" s="151"/>
      <c r="AM437" s="151"/>
      <c r="AN437" s="151"/>
      <c r="AO437" s="148"/>
      <c r="AP437" s="148"/>
      <c r="AS437" s="153"/>
      <c r="AT437" s="153"/>
      <c r="AU437" s="153"/>
      <c r="AV437" s="153"/>
      <c r="AW437" s="148"/>
      <c r="AX437" s="148"/>
      <c r="AY437" s="149"/>
      <c r="AZ437" s="150"/>
      <c r="BA437" s="148"/>
      <c r="BB437" s="148"/>
      <c r="BC437" s="151"/>
      <c r="BD437" s="151"/>
      <c r="BE437" s="151"/>
      <c r="BF437" s="148"/>
      <c r="BG437" s="148"/>
      <c r="BJ437" s="153"/>
      <c r="BK437" s="153"/>
      <c r="BL437" s="153"/>
      <c r="BM437" s="153"/>
      <c r="BN437" s="148"/>
      <c r="BO437" s="148"/>
      <c r="BP437" s="149"/>
      <c r="BQ437" s="150"/>
      <c r="BR437" s="148"/>
      <c r="BS437" s="148"/>
      <c r="BT437" s="151"/>
      <c r="BU437" s="151"/>
      <c r="BV437" s="151"/>
      <c r="BW437" s="148"/>
      <c r="BX437" s="148"/>
      <c r="CA437" s="153"/>
      <c r="CB437" s="153"/>
      <c r="CC437" s="153"/>
      <c r="CD437" s="153"/>
      <c r="CE437" s="148"/>
      <c r="CF437" s="148"/>
      <c r="CG437" s="149"/>
      <c r="CH437" s="150"/>
      <c r="CI437" s="148"/>
      <c r="CJ437" s="148"/>
      <c r="CK437" s="151"/>
      <c r="CL437" s="151"/>
      <c r="CM437" s="151"/>
      <c r="CN437" s="148"/>
      <c r="CO437" s="148"/>
      <c r="CR437" s="153"/>
      <c r="CS437" s="153"/>
      <c r="CT437" s="153"/>
      <c r="CU437" s="153"/>
      <c r="CV437" s="148"/>
      <c r="CW437" s="148"/>
      <c r="CX437" s="149"/>
      <c r="CY437" s="150"/>
      <c r="CZ437" s="148"/>
      <c r="DA437" s="148"/>
      <c r="DB437" s="151"/>
      <c r="DC437" s="151"/>
      <c r="DD437" s="151"/>
      <c r="DE437" s="148"/>
      <c r="DF437" s="148"/>
      <c r="DI437" s="153"/>
      <c r="DJ437" s="153"/>
      <c r="DK437" s="153"/>
      <c r="DL437" s="153"/>
      <c r="DM437" s="148"/>
      <c r="DN437" s="148"/>
      <c r="DO437" s="149"/>
      <c r="DP437" s="150"/>
      <c r="DQ437" s="148"/>
      <c r="DR437" s="148"/>
      <c r="DS437" s="151"/>
      <c r="DT437" s="151"/>
      <c r="DU437" s="151"/>
      <c r="DV437" s="148"/>
      <c r="DW437" s="148"/>
      <c r="DZ437" s="153"/>
      <c r="EA437" s="153"/>
      <c r="EB437" s="153"/>
      <c r="EC437" s="153"/>
      <c r="ED437" s="148"/>
      <c r="EE437" s="148"/>
      <c r="EF437" s="149"/>
      <c r="EG437" s="150"/>
      <c r="EH437" s="148"/>
      <c r="EI437" s="148"/>
      <c r="EJ437" s="151"/>
      <c r="EK437" s="151"/>
      <c r="EL437" s="151"/>
      <c r="EM437" s="148"/>
      <c r="EN437" s="148"/>
      <c r="EQ437" s="153"/>
      <c r="ER437" s="153"/>
      <c r="ES437" s="153"/>
      <c r="ET437" s="153"/>
      <c r="EU437" s="148"/>
      <c r="EV437" s="148"/>
      <c r="EW437" s="149"/>
      <c r="EX437" s="150"/>
      <c r="EY437" s="148"/>
      <c r="EZ437" s="148"/>
      <c r="FA437" s="151"/>
      <c r="FB437" s="151"/>
      <c r="FC437" s="151"/>
      <c r="FD437" s="148"/>
      <c r="FE437" s="148"/>
      <c r="FH437" s="153"/>
      <c r="FI437" s="153"/>
      <c r="FJ437" s="153"/>
      <c r="FK437" s="153"/>
      <c r="FL437" s="148"/>
      <c r="FM437" s="148"/>
      <c r="FN437" s="149"/>
      <c r="FO437" s="150"/>
      <c r="FP437" s="148"/>
      <c r="FQ437" s="148"/>
      <c r="FR437" s="151"/>
      <c r="FS437" s="151"/>
      <c r="FT437" s="151"/>
      <c r="FU437" s="148"/>
      <c r="FV437" s="148"/>
      <c r="FY437" s="153"/>
      <c r="FZ437" s="153"/>
      <c r="GA437" s="153"/>
      <c r="GB437" s="153"/>
      <c r="GC437" s="148"/>
      <c r="GD437" s="148"/>
      <c r="GE437" s="149"/>
      <c r="GF437" s="150"/>
      <c r="GG437" s="148"/>
      <c r="GH437" s="148"/>
      <c r="GI437" s="151"/>
      <c r="GJ437" s="151"/>
      <c r="GK437" s="151"/>
      <c r="GL437" s="148"/>
      <c r="GM437" s="148"/>
      <c r="GP437" s="153"/>
      <c r="GQ437" s="153"/>
      <c r="GR437" s="153"/>
      <c r="GS437" s="153"/>
      <c r="GT437" s="148"/>
      <c r="GU437" s="148"/>
      <c r="GV437" s="149"/>
      <c r="GW437" s="150"/>
      <c r="GX437" s="148"/>
      <c r="GY437" s="148"/>
      <c r="GZ437" s="151"/>
      <c r="HA437" s="151"/>
      <c r="HB437" s="151"/>
      <c r="HC437" s="148"/>
      <c r="HD437" s="148"/>
      <c r="HG437" s="153"/>
    </row>
    <row r="438" spans="1:215" s="152" customFormat="1" ht="24">
      <c r="A438" s="375" t="s">
        <v>2392</v>
      </c>
      <c r="B438" s="516" t="s">
        <v>2393</v>
      </c>
      <c r="C438" s="516" t="s">
        <v>2393</v>
      </c>
      <c r="D438" s="516" t="s">
        <v>4720</v>
      </c>
      <c r="E438" s="483" t="str">
        <f t="shared" si="10"/>
        <v>防府市新田818-3</v>
      </c>
      <c r="F438" s="483" t="s">
        <v>943</v>
      </c>
      <c r="G438" s="515">
        <v>41699</v>
      </c>
      <c r="H438" s="483" t="s">
        <v>4719</v>
      </c>
      <c r="I438" s="376" t="s">
        <v>424</v>
      </c>
      <c r="J438" s="494" t="s">
        <v>4099</v>
      </c>
      <c r="K438" s="486" t="s">
        <v>228</v>
      </c>
      <c r="L438" s="486" t="s">
        <v>1450</v>
      </c>
      <c r="M438" s="483" t="s">
        <v>3504</v>
      </c>
      <c r="N438" s="483" t="s">
        <v>2394</v>
      </c>
      <c r="O438" s="487" t="s">
        <v>234</v>
      </c>
      <c r="P438" s="497" t="s">
        <v>512</v>
      </c>
      <c r="Q438" s="149"/>
      <c r="R438" s="150"/>
      <c r="S438" s="148"/>
      <c r="T438" s="148"/>
      <c r="U438" s="151"/>
      <c r="V438" s="151"/>
      <c r="W438" s="151"/>
      <c r="X438" s="148"/>
      <c r="Y438" s="148"/>
      <c r="AB438" s="153"/>
      <c r="AC438" s="153"/>
      <c r="AD438" s="153"/>
      <c r="AE438" s="153"/>
      <c r="AF438" s="148"/>
      <c r="AG438" s="148"/>
      <c r="AH438" s="149"/>
      <c r="AI438" s="150"/>
      <c r="AJ438" s="148"/>
      <c r="AK438" s="148"/>
      <c r="AL438" s="151"/>
      <c r="AM438" s="151"/>
      <c r="AN438" s="151"/>
      <c r="AO438" s="148"/>
      <c r="AP438" s="148"/>
      <c r="AS438" s="153"/>
      <c r="AT438" s="153"/>
      <c r="AU438" s="153"/>
      <c r="AV438" s="153"/>
      <c r="AW438" s="148"/>
      <c r="AX438" s="148"/>
      <c r="AY438" s="149"/>
      <c r="AZ438" s="150"/>
      <c r="BA438" s="148"/>
      <c r="BB438" s="148"/>
      <c r="BC438" s="151"/>
      <c r="BD438" s="151"/>
      <c r="BE438" s="151"/>
      <c r="BF438" s="148"/>
      <c r="BG438" s="148"/>
      <c r="BJ438" s="153"/>
      <c r="BK438" s="153"/>
      <c r="BL438" s="153"/>
      <c r="BM438" s="153"/>
      <c r="BN438" s="148"/>
      <c r="BO438" s="148"/>
      <c r="BP438" s="149"/>
      <c r="BQ438" s="150"/>
      <c r="BR438" s="148"/>
      <c r="BS438" s="148"/>
      <c r="BT438" s="151"/>
      <c r="BU438" s="151"/>
      <c r="BV438" s="151"/>
      <c r="BW438" s="148"/>
      <c r="BX438" s="148"/>
      <c r="CA438" s="153"/>
      <c r="CB438" s="153"/>
      <c r="CC438" s="153"/>
      <c r="CD438" s="153"/>
      <c r="CE438" s="148"/>
      <c r="CF438" s="148"/>
      <c r="CG438" s="149"/>
      <c r="CH438" s="150"/>
      <c r="CI438" s="148"/>
      <c r="CJ438" s="148"/>
      <c r="CK438" s="151"/>
      <c r="CL438" s="151"/>
      <c r="CM438" s="151"/>
      <c r="CN438" s="148"/>
      <c r="CO438" s="148"/>
      <c r="CR438" s="153"/>
      <c r="CS438" s="153"/>
      <c r="CT438" s="153"/>
      <c r="CU438" s="153"/>
      <c r="CV438" s="148"/>
      <c r="CW438" s="148"/>
      <c r="CX438" s="149"/>
      <c r="CY438" s="150"/>
      <c r="CZ438" s="148"/>
      <c r="DA438" s="148"/>
      <c r="DB438" s="151"/>
      <c r="DC438" s="151"/>
      <c r="DD438" s="151"/>
      <c r="DE438" s="148"/>
      <c r="DF438" s="148"/>
      <c r="DI438" s="153"/>
      <c r="DJ438" s="153"/>
      <c r="DK438" s="153"/>
      <c r="DL438" s="153"/>
      <c r="DM438" s="148"/>
      <c r="DN438" s="148"/>
      <c r="DO438" s="149"/>
      <c r="DP438" s="150"/>
      <c r="DQ438" s="148"/>
      <c r="DR438" s="148"/>
      <c r="DS438" s="151"/>
      <c r="DT438" s="151"/>
      <c r="DU438" s="151"/>
      <c r="DV438" s="148"/>
      <c r="DW438" s="148"/>
      <c r="DZ438" s="153"/>
      <c r="EA438" s="153"/>
      <c r="EB438" s="153"/>
      <c r="EC438" s="153"/>
      <c r="ED438" s="148"/>
      <c r="EE438" s="148"/>
      <c r="EF438" s="149"/>
      <c r="EG438" s="150"/>
      <c r="EH438" s="148"/>
      <c r="EI438" s="148"/>
      <c r="EJ438" s="151"/>
      <c r="EK438" s="151"/>
      <c r="EL438" s="151"/>
      <c r="EM438" s="148"/>
      <c r="EN438" s="148"/>
      <c r="EQ438" s="153"/>
      <c r="ER438" s="153"/>
      <c r="ES438" s="153"/>
      <c r="ET438" s="153"/>
      <c r="EU438" s="148"/>
      <c r="EV438" s="148"/>
      <c r="EW438" s="149"/>
      <c r="EX438" s="150"/>
      <c r="EY438" s="148"/>
      <c r="EZ438" s="148"/>
      <c r="FA438" s="151"/>
      <c r="FB438" s="151"/>
      <c r="FC438" s="151"/>
      <c r="FD438" s="148"/>
      <c r="FE438" s="148"/>
      <c r="FH438" s="153"/>
      <c r="FI438" s="153"/>
      <c r="FJ438" s="153"/>
      <c r="FK438" s="153"/>
      <c r="FL438" s="148"/>
      <c r="FM438" s="148"/>
      <c r="FN438" s="149"/>
      <c r="FO438" s="150"/>
      <c r="FP438" s="148"/>
      <c r="FQ438" s="148"/>
      <c r="FR438" s="151"/>
      <c r="FS438" s="151"/>
      <c r="FT438" s="151"/>
      <c r="FU438" s="148"/>
      <c r="FV438" s="148"/>
      <c r="FY438" s="153"/>
      <c r="FZ438" s="153"/>
      <c r="GA438" s="153"/>
      <c r="GB438" s="153"/>
      <c r="GC438" s="148"/>
      <c r="GD438" s="148"/>
      <c r="GE438" s="149"/>
      <c r="GF438" s="150"/>
      <c r="GG438" s="148"/>
      <c r="GH438" s="148"/>
      <c r="GI438" s="151"/>
      <c r="GJ438" s="151"/>
      <c r="GK438" s="151"/>
      <c r="GL438" s="148"/>
      <c r="GM438" s="148"/>
      <c r="GP438" s="153"/>
      <c r="GQ438" s="153"/>
      <c r="GR438" s="153"/>
      <c r="GS438" s="153"/>
      <c r="GT438" s="148"/>
      <c r="GU438" s="148"/>
      <c r="GV438" s="149"/>
      <c r="GW438" s="150"/>
      <c r="GX438" s="148"/>
      <c r="GY438" s="148"/>
      <c r="GZ438" s="151"/>
      <c r="HA438" s="151"/>
      <c r="HB438" s="151"/>
      <c r="HC438" s="148"/>
      <c r="HD438" s="148"/>
      <c r="HG438" s="153"/>
    </row>
    <row r="439" spans="1:215" s="152" customFormat="1" ht="41.25" customHeight="1">
      <c r="A439" s="375" t="s">
        <v>2396</v>
      </c>
      <c r="B439" s="516" t="s">
        <v>2397</v>
      </c>
      <c r="C439" s="516" t="s">
        <v>2397</v>
      </c>
      <c r="D439" s="516" t="s">
        <v>9038</v>
      </c>
      <c r="E439" s="483" t="str">
        <f t="shared" si="10"/>
        <v>防府市富海2519</v>
      </c>
      <c r="F439" s="483" t="s">
        <v>2398</v>
      </c>
      <c r="G439" s="515">
        <v>41730</v>
      </c>
      <c r="H439" s="483" t="s">
        <v>4718</v>
      </c>
      <c r="I439" s="376" t="s">
        <v>424</v>
      </c>
      <c r="J439" s="494" t="s">
        <v>4099</v>
      </c>
      <c r="K439" s="486" t="s">
        <v>228</v>
      </c>
      <c r="L439" s="486" t="s">
        <v>1450</v>
      </c>
      <c r="M439" s="483" t="s">
        <v>4717</v>
      </c>
      <c r="N439" s="483" t="s">
        <v>2399</v>
      </c>
      <c r="O439" s="487" t="s">
        <v>234</v>
      </c>
      <c r="P439" s="497" t="s">
        <v>512</v>
      </c>
      <c r="Q439" s="149"/>
      <c r="R439" s="150"/>
      <c r="S439" s="148"/>
      <c r="T439" s="148"/>
      <c r="U439" s="151"/>
      <c r="V439" s="151"/>
      <c r="W439" s="151"/>
      <c r="X439" s="148"/>
      <c r="Y439" s="148"/>
      <c r="AB439" s="153"/>
      <c r="AC439" s="153"/>
      <c r="AD439" s="153"/>
      <c r="AE439" s="153"/>
      <c r="AF439" s="148"/>
      <c r="AG439" s="148"/>
      <c r="AH439" s="149"/>
      <c r="AI439" s="150"/>
      <c r="AJ439" s="148"/>
      <c r="AK439" s="148"/>
      <c r="AL439" s="151"/>
      <c r="AM439" s="151"/>
      <c r="AN439" s="151"/>
      <c r="AO439" s="148"/>
      <c r="AP439" s="148"/>
      <c r="AS439" s="153"/>
      <c r="AT439" s="153"/>
      <c r="AU439" s="153"/>
      <c r="AV439" s="153"/>
      <c r="AW439" s="148"/>
      <c r="AX439" s="148"/>
      <c r="AY439" s="149"/>
      <c r="AZ439" s="150"/>
      <c r="BA439" s="148"/>
      <c r="BB439" s="148"/>
      <c r="BC439" s="151"/>
      <c r="BD439" s="151"/>
      <c r="BE439" s="151"/>
      <c r="BF439" s="148"/>
      <c r="BG439" s="148"/>
      <c r="BJ439" s="153"/>
      <c r="BK439" s="153"/>
      <c r="BL439" s="153"/>
      <c r="BM439" s="153"/>
      <c r="BN439" s="148"/>
      <c r="BO439" s="148"/>
      <c r="BP439" s="149"/>
      <c r="BQ439" s="150"/>
      <c r="BR439" s="148"/>
      <c r="BS439" s="148"/>
      <c r="BT439" s="151"/>
      <c r="BU439" s="151"/>
      <c r="BV439" s="151"/>
      <c r="BW439" s="148"/>
      <c r="BX439" s="148"/>
      <c r="CA439" s="153"/>
      <c r="CB439" s="153"/>
      <c r="CC439" s="153"/>
      <c r="CD439" s="153"/>
      <c r="CE439" s="148"/>
      <c r="CF439" s="148"/>
      <c r="CG439" s="149"/>
      <c r="CH439" s="150"/>
      <c r="CI439" s="148"/>
      <c r="CJ439" s="148"/>
      <c r="CK439" s="151"/>
      <c r="CL439" s="151"/>
      <c r="CM439" s="151"/>
      <c r="CN439" s="148"/>
      <c r="CO439" s="148"/>
      <c r="CR439" s="153"/>
      <c r="CS439" s="153"/>
      <c r="CT439" s="153"/>
      <c r="CU439" s="153"/>
      <c r="CV439" s="148"/>
      <c r="CW439" s="148"/>
      <c r="CX439" s="149"/>
      <c r="CY439" s="150"/>
      <c r="CZ439" s="148"/>
      <c r="DA439" s="148"/>
      <c r="DB439" s="151"/>
      <c r="DC439" s="151"/>
      <c r="DD439" s="151"/>
      <c r="DE439" s="148"/>
      <c r="DF439" s="148"/>
      <c r="DI439" s="153"/>
      <c r="DJ439" s="153"/>
      <c r="DK439" s="153"/>
      <c r="DL439" s="153"/>
      <c r="DM439" s="148"/>
      <c r="DN439" s="148"/>
      <c r="DO439" s="149"/>
      <c r="DP439" s="150"/>
      <c r="DQ439" s="148"/>
      <c r="DR439" s="148"/>
      <c r="DS439" s="151"/>
      <c r="DT439" s="151"/>
      <c r="DU439" s="151"/>
      <c r="DV439" s="148"/>
      <c r="DW439" s="148"/>
      <c r="DZ439" s="153"/>
      <c r="EA439" s="153"/>
      <c r="EB439" s="153"/>
      <c r="EC439" s="153"/>
      <c r="ED439" s="148"/>
      <c r="EE439" s="148"/>
      <c r="EF439" s="149"/>
      <c r="EG439" s="150"/>
      <c r="EH439" s="148"/>
      <c r="EI439" s="148"/>
      <c r="EJ439" s="151"/>
      <c r="EK439" s="151"/>
      <c r="EL439" s="151"/>
      <c r="EM439" s="148"/>
      <c r="EN439" s="148"/>
      <c r="EQ439" s="153"/>
      <c r="ER439" s="153"/>
      <c r="ES439" s="153"/>
      <c r="ET439" s="153"/>
      <c r="EU439" s="148"/>
      <c r="EV439" s="148"/>
      <c r="EW439" s="149"/>
      <c r="EX439" s="150"/>
      <c r="EY439" s="148"/>
      <c r="EZ439" s="148"/>
      <c r="FA439" s="151"/>
      <c r="FB439" s="151"/>
      <c r="FC439" s="151"/>
      <c r="FD439" s="148"/>
      <c r="FE439" s="148"/>
      <c r="FH439" s="153"/>
      <c r="FI439" s="153"/>
      <c r="FJ439" s="153"/>
      <c r="FK439" s="153"/>
      <c r="FL439" s="148"/>
      <c r="FM439" s="148"/>
      <c r="FN439" s="149"/>
      <c r="FO439" s="150"/>
      <c r="FP439" s="148"/>
      <c r="FQ439" s="148"/>
      <c r="FR439" s="151"/>
      <c r="FS439" s="151"/>
      <c r="FT439" s="151"/>
      <c r="FU439" s="148"/>
      <c r="FV439" s="148"/>
      <c r="FY439" s="153"/>
      <c r="FZ439" s="153"/>
      <c r="GA439" s="153"/>
      <c r="GB439" s="153"/>
      <c r="GC439" s="148"/>
      <c r="GD439" s="148"/>
      <c r="GE439" s="149"/>
      <c r="GF439" s="150"/>
      <c r="GG439" s="148"/>
      <c r="GH439" s="148"/>
      <c r="GI439" s="151"/>
      <c r="GJ439" s="151"/>
      <c r="GK439" s="151"/>
      <c r="GL439" s="148"/>
      <c r="GM439" s="148"/>
      <c r="GP439" s="153"/>
      <c r="GQ439" s="153"/>
      <c r="GR439" s="153"/>
      <c r="GS439" s="153"/>
      <c r="GT439" s="148"/>
      <c r="GU439" s="148"/>
      <c r="GV439" s="149"/>
      <c r="GW439" s="150"/>
      <c r="GX439" s="148"/>
      <c r="GY439" s="148"/>
      <c r="GZ439" s="151"/>
      <c r="HA439" s="151"/>
      <c r="HB439" s="151"/>
      <c r="HC439" s="148"/>
      <c r="HD439" s="148"/>
      <c r="HG439" s="153"/>
    </row>
    <row r="440" spans="1:215" s="152" customFormat="1" ht="41.25" customHeight="1">
      <c r="A440" s="375" t="s">
        <v>2400</v>
      </c>
      <c r="B440" s="516" t="s">
        <v>2401</v>
      </c>
      <c r="C440" s="516" t="s">
        <v>2401</v>
      </c>
      <c r="D440" s="516" t="s">
        <v>2402</v>
      </c>
      <c r="E440" s="483" t="str">
        <f t="shared" si="10"/>
        <v>防府市開出西町32-8</v>
      </c>
      <c r="F440" s="483" t="s">
        <v>2403</v>
      </c>
      <c r="G440" s="515">
        <v>41730</v>
      </c>
      <c r="H440" s="483" t="s">
        <v>4716</v>
      </c>
      <c r="I440" s="376" t="s">
        <v>424</v>
      </c>
      <c r="J440" s="494" t="s">
        <v>4099</v>
      </c>
      <c r="K440" s="486" t="s">
        <v>228</v>
      </c>
      <c r="L440" s="486" t="s">
        <v>1450</v>
      </c>
      <c r="M440" s="483" t="s">
        <v>3505</v>
      </c>
      <c r="N440" s="483" t="s">
        <v>2404</v>
      </c>
      <c r="O440" s="487" t="s">
        <v>234</v>
      </c>
      <c r="P440" s="497" t="s">
        <v>510</v>
      </c>
      <c r="Q440" s="149"/>
      <c r="R440" s="150"/>
      <c r="S440" s="148"/>
      <c r="T440" s="148"/>
      <c r="U440" s="151"/>
      <c r="V440" s="151"/>
      <c r="W440" s="151"/>
      <c r="X440" s="148"/>
      <c r="Y440" s="148"/>
      <c r="AB440" s="153"/>
      <c r="AC440" s="153"/>
      <c r="AD440" s="153"/>
      <c r="AE440" s="153"/>
      <c r="AF440" s="148"/>
      <c r="AG440" s="148"/>
      <c r="AH440" s="149"/>
      <c r="AI440" s="150"/>
      <c r="AJ440" s="148"/>
      <c r="AK440" s="148"/>
      <c r="AL440" s="151"/>
      <c r="AM440" s="151"/>
      <c r="AN440" s="151"/>
      <c r="AO440" s="148"/>
      <c r="AP440" s="148"/>
      <c r="AS440" s="153"/>
      <c r="AT440" s="153"/>
      <c r="AU440" s="153"/>
      <c r="AV440" s="153"/>
      <c r="AW440" s="148"/>
      <c r="AX440" s="148"/>
      <c r="AY440" s="149"/>
      <c r="AZ440" s="150"/>
      <c r="BA440" s="148"/>
      <c r="BB440" s="148"/>
      <c r="BC440" s="151"/>
      <c r="BD440" s="151"/>
      <c r="BE440" s="151"/>
      <c r="BF440" s="148"/>
      <c r="BG440" s="148"/>
      <c r="BJ440" s="153"/>
      <c r="BK440" s="153"/>
      <c r="BL440" s="153"/>
      <c r="BM440" s="153"/>
      <c r="BN440" s="148"/>
      <c r="BO440" s="148"/>
      <c r="BP440" s="149"/>
      <c r="BQ440" s="150"/>
      <c r="BR440" s="148"/>
      <c r="BS440" s="148"/>
      <c r="BT440" s="151"/>
      <c r="BU440" s="151"/>
      <c r="BV440" s="151"/>
      <c r="BW440" s="148"/>
      <c r="BX440" s="148"/>
      <c r="CA440" s="153"/>
      <c r="CB440" s="153"/>
      <c r="CC440" s="153"/>
      <c r="CD440" s="153"/>
      <c r="CE440" s="148"/>
      <c r="CF440" s="148"/>
      <c r="CG440" s="149"/>
      <c r="CH440" s="150"/>
      <c r="CI440" s="148"/>
      <c r="CJ440" s="148"/>
      <c r="CK440" s="151"/>
      <c r="CL440" s="151"/>
      <c r="CM440" s="151"/>
      <c r="CN440" s="148"/>
      <c r="CO440" s="148"/>
      <c r="CR440" s="153"/>
      <c r="CS440" s="153"/>
      <c r="CT440" s="153"/>
      <c r="CU440" s="153"/>
      <c r="CV440" s="148"/>
      <c r="CW440" s="148"/>
      <c r="CX440" s="149"/>
      <c r="CY440" s="150"/>
      <c r="CZ440" s="148"/>
      <c r="DA440" s="148"/>
      <c r="DB440" s="151"/>
      <c r="DC440" s="151"/>
      <c r="DD440" s="151"/>
      <c r="DE440" s="148"/>
      <c r="DF440" s="148"/>
      <c r="DI440" s="153"/>
      <c r="DJ440" s="153"/>
      <c r="DK440" s="153"/>
      <c r="DL440" s="153"/>
      <c r="DM440" s="148"/>
      <c r="DN440" s="148"/>
      <c r="DO440" s="149"/>
      <c r="DP440" s="150"/>
      <c r="DQ440" s="148"/>
      <c r="DR440" s="148"/>
      <c r="DS440" s="151"/>
      <c r="DT440" s="151"/>
      <c r="DU440" s="151"/>
      <c r="DV440" s="148"/>
      <c r="DW440" s="148"/>
      <c r="DZ440" s="153"/>
      <c r="EA440" s="153"/>
      <c r="EB440" s="153"/>
      <c r="EC440" s="153"/>
      <c r="ED440" s="148"/>
      <c r="EE440" s="148"/>
      <c r="EF440" s="149"/>
      <c r="EG440" s="150"/>
      <c r="EH440" s="148"/>
      <c r="EI440" s="148"/>
      <c r="EJ440" s="151"/>
      <c r="EK440" s="151"/>
      <c r="EL440" s="151"/>
      <c r="EM440" s="148"/>
      <c r="EN440" s="148"/>
      <c r="EQ440" s="153"/>
      <c r="ER440" s="153"/>
      <c r="ES440" s="153"/>
      <c r="ET440" s="153"/>
      <c r="EU440" s="148"/>
      <c r="EV440" s="148"/>
      <c r="EW440" s="149"/>
      <c r="EX440" s="150"/>
      <c r="EY440" s="148"/>
      <c r="EZ440" s="148"/>
      <c r="FA440" s="151"/>
      <c r="FB440" s="151"/>
      <c r="FC440" s="151"/>
      <c r="FD440" s="148"/>
      <c r="FE440" s="148"/>
      <c r="FH440" s="153"/>
      <c r="FI440" s="153"/>
      <c r="FJ440" s="153"/>
      <c r="FK440" s="153"/>
      <c r="FL440" s="148"/>
      <c r="FM440" s="148"/>
      <c r="FN440" s="149"/>
      <c r="FO440" s="150"/>
      <c r="FP440" s="148"/>
      <c r="FQ440" s="148"/>
      <c r="FR440" s="151"/>
      <c r="FS440" s="151"/>
      <c r="FT440" s="151"/>
      <c r="FU440" s="148"/>
      <c r="FV440" s="148"/>
      <c r="FY440" s="153"/>
      <c r="FZ440" s="153"/>
      <c r="GA440" s="153"/>
      <c r="GB440" s="153"/>
      <c r="GC440" s="148"/>
      <c r="GD440" s="148"/>
      <c r="GE440" s="149"/>
      <c r="GF440" s="150"/>
      <c r="GG440" s="148"/>
      <c r="GH440" s="148"/>
      <c r="GI440" s="151"/>
      <c r="GJ440" s="151"/>
      <c r="GK440" s="151"/>
      <c r="GL440" s="148"/>
      <c r="GM440" s="148"/>
      <c r="GP440" s="153"/>
      <c r="GQ440" s="153"/>
      <c r="GR440" s="153"/>
      <c r="GS440" s="153"/>
      <c r="GT440" s="148"/>
      <c r="GU440" s="148"/>
      <c r="GV440" s="149"/>
      <c r="GW440" s="150"/>
      <c r="GX440" s="148"/>
      <c r="GY440" s="148"/>
      <c r="GZ440" s="151"/>
      <c r="HA440" s="151"/>
      <c r="HB440" s="151"/>
      <c r="HC440" s="148"/>
      <c r="HD440" s="148"/>
      <c r="HG440" s="153"/>
    </row>
    <row r="441" spans="1:215" s="152" customFormat="1" ht="41.25" customHeight="1">
      <c r="A441" s="375" t="s">
        <v>2677</v>
      </c>
      <c r="B441" s="516" t="s">
        <v>2678</v>
      </c>
      <c r="C441" s="516" t="s">
        <v>2678</v>
      </c>
      <c r="D441" s="516" t="s">
        <v>4715</v>
      </c>
      <c r="E441" s="483" t="str">
        <f t="shared" si="10"/>
        <v>防府市牟礼今宿1-11-18</v>
      </c>
      <c r="F441" s="483" t="s">
        <v>2679</v>
      </c>
      <c r="G441" s="515">
        <v>41821</v>
      </c>
      <c r="H441" s="483" t="s">
        <v>4714</v>
      </c>
      <c r="I441" s="376" t="s">
        <v>3040</v>
      </c>
      <c r="J441" s="494" t="s">
        <v>744</v>
      </c>
      <c r="K441" s="486" t="s">
        <v>228</v>
      </c>
      <c r="L441" s="486" t="s">
        <v>229</v>
      </c>
      <c r="M441" s="483" t="s">
        <v>3506</v>
      </c>
      <c r="N441" s="483" t="s">
        <v>2680</v>
      </c>
      <c r="O441" s="487" t="s">
        <v>234</v>
      </c>
      <c r="P441" s="497" t="s">
        <v>512</v>
      </c>
      <c r="Q441" s="149"/>
      <c r="R441" s="150"/>
      <c r="S441" s="148"/>
      <c r="T441" s="148"/>
      <c r="U441" s="151"/>
      <c r="V441" s="151"/>
      <c r="W441" s="151"/>
      <c r="X441" s="148"/>
      <c r="Y441" s="148"/>
      <c r="AB441" s="153"/>
      <c r="AC441" s="153"/>
      <c r="AD441" s="153"/>
      <c r="AE441" s="153"/>
      <c r="AF441" s="148"/>
      <c r="AG441" s="148"/>
      <c r="AH441" s="149"/>
      <c r="AI441" s="150"/>
      <c r="AJ441" s="148"/>
      <c r="AK441" s="148"/>
      <c r="AL441" s="151"/>
      <c r="AM441" s="151"/>
      <c r="AN441" s="151"/>
      <c r="AO441" s="148"/>
      <c r="AP441" s="148"/>
      <c r="AS441" s="153"/>
      <c r="AT441" s="153"/>
      <c r="AU441" s="153"/>
      <c r="AV441" s="153"/>
      <c r="AW441" s="148"/>
      <c r="AX441" s="148"/>
      <c r="AY441" s="149"/>
      <c r="AZ441" s="150"/>
      <c r="BA441" s="148"/>
      <c r="BB441" s="148"/>
      <c r="BC441" s="151"/>
      <c r="BD441" s="151"/>
      <c r="BE441" s="151"/>
      <c r="BF441" s="148"/>
      <c r="BG441" s="148"/>
      <c r="BJ441" s="153"/>
      <c r="BK441" s="153"/>
      <c r="BL441" s="153"/>
      <c r="BM441" s="153"/>
      <c r="BN441" s="148"/>
      <c r="BO441" s="148"/>
      <c r="BP441" s="149"/>
      <c r="BQ441" s="150"/>
      <c r="BR441" s="148"/>
      <c r="BS441" s="148"/>
      <c r="BT441" s="151"/>
      <c r="BU441" s="151"/>
      <c r="BV441" s="151"/>
      <c r="BW441" s="148"/>
      <c r="BX441" s="148"/>
      <c r="CA441" s="153"/>
      <c r="CB441" s="153"/>
      <c r="CC441" s="153"/>
      <c r="CD441" s="153"/>
      <c r="CE441" s="148"/>
      <c r="CF441" s="148"/>
      <c r="CG441" s="149"/>
      <c r="CH441" s="150"/>
      <c r="CI441" s="148"/>
      <c r="CJ441" s="148"/>
      <c r="CK441" s="151"/>
      <c r="CL441" s="151"/>
      <c r="CM441" s="151"/>
      <c r="CN441" s="148"/>
      <c r="CO441" s="148"/>
      <c r="CR441" s="153"/>
      <c r="CS441" s="153"/>
      <c r="CT441" s="153"/>
      <c r="CU441" s="153"/>
      <c r="CV441" s="148"/>
      <c r="CW441" s="148"/>
      <c r="CX441" s="149"/>
      <c r="CY441" s="150"/>
      <c r="CZ441" s="148"/>
      <c r="DA441" s="148"/>
      <c r="DB441" s="151"/>
      <c r="DC441" s="151"/>
      <c r="DD441" s="151"/>
      <c r="DE441" s="148"/>
      <c r="DF441" s="148"/>
      <c r="DI441" s="153"/>
      <c r="DJ441" s="153"/>
      <c r="DK441" s="153"/>
      <c r="DL441" s="153"/>
      <c r="DM441" s="148"/>
      <c r="DN441" s="148"/>
      <c r="DO441" s="149"/>
      <c r="DP441" s="150"/>
      <c r="DQ441" s="148"/>
      <c r="DR441" s="148"/>
      <c r="DS441" s="151"/>
      <c r="DT441" s="151"/>
      <c r="DU441" s="151"/>
      <c r="DV441" s="148"/>
      <c r="DW441" s="148"/>
      <c r="DZ441" s="153"/>
      <c r="EA441" s="153"/>
      <c r="EB441" s="153"/>
      <c r="EC441" s="153"/>
      <c r="ED441" s="148"/>
      <c r="EE441" s="148"/>
      <c r="EF441" s="149"/>
      <c r="EG441" s="150"/>
      <c r="EH441" s="148"/>
      <c r="EI441" s="148"/>
      <c r="EJ441" s="151"/>
      <c r="EK441" s="151"/>
      <c r="EL441" s="151"/>
      <c r="EM441" s="148"/>
      <c r="EN441" s="148"/>
      <c r="EQ441" s="153"/>
      <c r="ER441" s="153"/>
      <c r="ES441" s="153"/>
      <c r="ET441" s="153"/>
      <c r="EU441" s="148"/>
      <c r="EV441" s="148"/>
      <c r="EW441" s="149"/>
      <c r="EX441" s="150"/>
      <c r="EY441" s="148"/>
      <c r="EZ441" s="148"/>
      <c r="FA441" s="151"/>
      <c r="FB441" s="151"/>
      <c r="FC441" s="151"/>
      <c r="FD441" s="148"/>
      <c r="FE441" s="148"/>
      <c r="FH441" s="153"/>
      <c r="FI441" s="153"/>
      <c r="FJ441" s="153"/>
      <c r="FK441" s="153"/>
      <c r="FL441" s="148"/>
      <c r="FM441" s="148"/>
      <c r="FN441" s="149"/>
      <c r="FO441" s="150"/>
      <c r="FP441" s="148"/>
      <c r="FQ441" s="148"/>
      <c r="FR441" s="151"/>
      <c r="FS441" s="151"/>
      <c r="FT441" s="151"/>
      <c r="FU441" s="148"/>
      <c r="FV441" s="148"/>
      <c r="FY441" s="153"/>
      <c r="FZ441" s="153"/>
      <c r="GA441" s="153"/>
      <c r="GB441" s="153"/>
      <c r="GC441" s="148"/>
      <c r="GD441" s="148"/>
      <c r="GE441" s="149"/>
      <c r="GF441" s="150"/>
      <c r="GG441" s="148"/>
      <c r="GH441" s="148"/>
      <c r="GI441" s="151"/>
      <c r="GJ441" s="151"/>
      <c r="GK441" s="151"/>
      <c r="GL441" s="148"/>
      <c r="GM441" s="148"/>
      <c r="GP441" s="153"/>
      <c r="GQ441" s="153"/>
      <c r="GR441" s="153"/>
      <c r="GS441" s="153"/>
      <c r="GT441" s="148"/>
      <c r="GU441" s="148"/>
      <c r="GV441" s="149"/>
      <c r="GW441" s="150"/>
      <c r="GX441" s="148"/>
      <c r="GY441" s="148"/>
      <c r="GZ441" s="151"/>
      <c r="HA441" s="151"/>
      <c r="HB441" s="151"/>
      <c r="HC441" s="148"/>
      <c r="HD441" s="148"/>
      <c r="HG441" s="153"/>
    </row>
    <row r="442" spans="1:215" s="152" customFormat="1" ht="41.25" customHeight="1">
      <c r="A442" s="375" t="s">
        <v>2681</v>
      </c>
      <c r="B442" s="516" t="s">
        <v>2682</v>
      </c>
      <c r="C442" s="516" t="s">
        <v>2682</v>
      </c>
      <c r="D442" s="516" t="s">
        <v>3718</v>
      </c>
      <c r="E442" s="483" t="str">
        <f t="shared" si="10"/>
        <v>防府市牟礼酢貝6-7</v>
      </c>
      <c r="F442" s="483" t="s">
        <v>4713</v>
      </c>
      <c r="G442" s="515">
        <v>41821</v>
      </c>
      <c r="H442" s="483" t="s">
        <v>4712</v>
      </c>
      <c r="I442" s="376" t="s">
        <v>3040</v>
      </c>
      <c r="J442" s="494" t="s">
        <v>744</v>
      </c>
      <c r="K442" s="486" t="s">
        <v>228</v>
      </c>
      <c r="L442" s="486" t="s">
        <v>229</v>
      </c>
      <c r="M442" s="483" t="s">
        <v>3507</v>
      </c>
      <c r="N442" s="483" t="s">
        <v>2683</v>
      </c>
      <c r="O442" s="487" t="s">
        <v>234</v>
      </c>
      <c r="P442" s="497" t="s">
        <v>512</v>
      </c>
      <c r="Q442" s="149"/>
      <c r="R442" s="150"/>
      <c r="S442" s="148"/>
      <c r="T442" s="148"/>
      <c r="U442" s="151"/>
      <c r="V442" s="151"/>
      <c r="W442" s="151"/>
      <c r="X442" s="148"/>
      <c r="Y442" s="148"/>
      <c r="AB442" s="153"/>
      <c r="AC442" s="153"/>
      <c r="AD442" s="153"/>
      <c r="AE442" s="153"/>
      <c r="AF442" s="148"/>
      <c r="AG442" s="148"/>
      <c r="AH442" s="149"/>
      <c r="AI442" s="150"/>
      <c r="AJ442" s="148"/>
      <c r="AK442" s="148"/>
      <c r="AL442" s="151"/>
      <c r="AM442" s="151"/>
      <c r="AN442" s="151"/>
      <c r="AO442" s="148"/>
      <c r="AP442" s="148"/>
      <c r="AS442" s="153"/>
      <c r="AT442" s="153"/>
      <c r="AU442" s="153"/>
      <c r="AV442" s="153"/>
      <c r="AW442" s="148"/>
      <c r="AX442" s="148"/>
      <c r="AY442" s="149"/>
      <c r="AZ442" s="150"/>
      <c r="BA442" s="148"/>
      <c r="BB442" s="148"/>
      <c r="BC442" s="151"/>
      <c r="BD442" s="151"/>
      <c r="BE442" s="151"/>
      <c r="BF442" s="148"/>
      <c r="BG442" s="148"/>
      <c r="BJ442" s="153"/>
      <c r="BK442" s="153"/>
      <c r="BL442" s="153"/>
      <c r="BM442" s="153"/>
      <c r="BN442" s="148"/>
      <c r="BO442" s="148"/>
      <c r="BP442" s="149"/>
      <c r="BQ442" s="150"/>
      <c r="BR442" s="148"/>
      <c r="BS442" s="148"/>
      <c r="BT442" s="151"/>
      <c r="BU442" s="151"/>
      <c r="BV442" s="151"/>
      <c r="BW442" s="148"/>
      <c r="BX442" s="148"/>
      <c r="CA442" s="153"/>
      <c r="CB442" s="153"/>
      <c r="CC442" s="153"/>
      <c r="CD442" s="153"/>
      <c r="CE442" s="148"/>
      <c r="CF442" s="148"/>
      <c r="CG442" s="149"/>
      <c r="CH442" s="150"/>
      <c r="CI442" s="148"/>
      <c r="CJ442" s="148"/>
      <c r="CK442" s="151"/>
      <c r="CL442" s="151"/>
      <c r="CM442" s="151"/>
      <c r="CN442" s="148"/>
      <c r="CO442" s="148"/>
      <c r="CR442" s="153"/>
      <c r="CS442" s="153"/>
      <c r="CT442" s="153"/>
      <c r="CU442" s="153"/>
      <c r="CV442" s="148"/>
      <c r="CW442" s="148"/>
      <c r="CX442" s="149"/>
      <c r="CY442" s="150"/>
      <c r="CZ442" s="148"/>
      <c r="DA442" s="148"/>
      <c r="DB442" s="151"/>
      <c r="DC442" s="151"/>
      <c r="DD442" s="151"/>
      <c r="DE442" s="148"/>
      <c r="DF442" s="148"/>
      <c r="DI442" s="153"/>
      <c r="DJ442" s="153"/>
      <c r="DK442" s="153"/>
      <c r="DL442" s="153"/>
      <c r="DM442" s="148"/>
      <c r="DN442" s="148"/>
      <c r="DO442" s="149"/>
      <c r="DP442" s="150"/>
      <c r="DQ442" s="148"/>
      <c r="DR442" s="148"/>
      <c r="DS442" s="151"/>
      <c r="DT442" s="151"/>
      <c r="DU442" s="151"/>
      <c r="DV442" s="148"/>
      <c r="DW442" s="148"/>
      <c r="DZ442" s="153"/>
      <c r="EA442" s="153"/>
      <c r="EB442" s="153"/>
      <c r="EC442" s="153"/>
      <c r="ED442" s="148"/>
      <c r="EE442" s="148"/>
      <c r="EF442" s="149"/>
      <c r="EG442" s="150"/>
      <c r="EH442" s="148"/>
      <c r="EI442" s="148"/>
      <c r="EJ442" s="151"/>
      <c r="EK442" s="151"/>
      <c r="EL442" s="151"/>
      <c r="EM442" s="148"/>
      <c r="EN442" s="148"/>
      <c r="EQ442" s="153"/>
      <c r="ER442" s="153"/>
      <c r="ES442" s="153"/>
      <c r="ET442" s="153"/>
      <c r="EU442" s="148"/>
      <c r="EV442" s="148"/>
      <c r="EW442" s="149"/>
      <c r="EX442" s="150"/>
      <c r="EY442" s="148"/>
      <c r="EZ442" s="148"/>
      <c r="FA442" s="151"/>
      <c r="FB442" s="151"/>
      <c r="FC442" s="151"/>
      <c r="FD442" s="148"/>
      <c r="FE442" s="148"/>
      <c r="FH442" s="153"/>
      <c r="FI442" s="153"/>
      <c r="FJ442" s="153"/>
      <c r="FK442" s="153"/>
      <c r="FL442" s="148"/>
      <c r="FM442" s="148"/>
      <c r="FN442" s="149"/>
      <c r="FO442" s="150"/>
      <c r="FP442" s="148"/>
      <c r="FQ442" s="148"/>
      <c r="FR442" s="151"/>
      <c r="FS442" s="151"/>
      <c r="FT442" s="151"/>
      <c r="FU442" s="148"/>
      <c r="FV442" s="148"/>
      <c r="FY442" s="153"/>
      <c r="FZ442" s="153"/>
      <c r="GA442" s="153"/>
      <c r="GB442" s="153"/>
      <c r="GC442" s="148"/>
      <c r="GD442" s="148"/>
      <c r="GE442" s="149"/>
      <c r="GF442" s="150"/>
      <c r="GG442" s="148"/>
      <c r="GH442" s="148"/>
      <c r="GI442" s="151"/>
      <c r="GJ442" s="151"/>
      <c r="GK442" s="151"/>
      <c r="GL442" s="148"/>
      <c r="GM442" s="148"/>
      <c r="GP442" s="153"/>
      <c r="GQ442" s="153"/>
      <c r="GR442" s="153"/>
      <c r="GS442" s="153"/>
      <c r="GT442" s="148"/>
      <c r="GU442" s="148"/>
      <c r="GV442" s="149"/>
      <c r="GW442" s="150"/>
      <c r="GX442" s="148"/>
      <c r="GY442" s="148"/>
      <c r="GZ442" s="151"/>
      <c r="HA442" s="151"/>
      <c r="HB442" s="151"/>
      <c r="HC442" s="148"/>
      <c r="HD442" s="148"/>
      <c r="HG442" s="153"/>
    </row>
    <row r="443" spans="1:215" s="152" customFormat="1" ht="41.25" customHeight="1">
      <c r="A443" s="375" t="s">
        <v>8703</v>
      </c>
      <c r="B443" s="243" t="s">
        <v>7457</v>
      </c>
      <c r="C443" s="243" t="s">
        <v>7457</v>
      </c>
      <c r="D443" s="516" t="s">
        <v>7458</v>
      </c>
      <c r="E443" s="483" t="str">
        <f t="shared" si="10"/>
        <v>防府市八王子1-16-2</v>
      </c>
      <c r="F443" s="483" t="s">
        <v>2395</v>
      </c>
      <c r="G443" s="515">
        <v>42705</v>
      </c>
      <c r="H443" s="483" t="s">
        <v>4711</v>
      </c>
      <c r="I443" s="376" t="s">
        <v>3040</v>
      </c>
      <c r="J443" s="494" t="s">
        <v>4099</v>
      </c>
      <c r="K443" s="486" t="s">
        <v>228</v>
      </c>
      <c r="L443" s="486" t="s">
        <v>1450</v>
      </c>
      <c r="M443" s="483" t="s">
        <v>3508</v>
      </c>
      <c r="N443" s="483" t="s">
        <v>8963</v>
      </c>
      <c r="O443" s="487" t="s">
        <v>234</v>
      </c>
      <c r="P443" s="497" t="s">
        <v>113</v>
      </c>
      <c r="Q443" s="149"/>
      <c r="R443" s="150"/>
      <c r="S443" s="148"/>
      <c r="T443" s="148"/>
      <c r="U443" s="151"/>
      <c r="V443" s="151"/>
      <c r="W443" s="151"/>
      <c r="X443" s="148"/>
      <c r="Y443" s="148"/>
      <c r="AB443" s="153"/>
      <c r="AC443" s="153"/>
      <c r="AD443" s="153"/>
      <c r="AE443" s="153"/>
      <c r="AF443" s="148"/>
      <c r="AG443" s="148"/>
      <c r="AH443" s="149"/>
      <c r="AI443" s="150"/>
      <c r="AJ443" s="148"/>
      <c r="AK443" s="148"/>
      <c r="AL443" s="151"/>
      <c r="AM443" s="151"/>
      <c r="AN443" s="151"/>
      <c r="AO443" s="148"/>
      <c r="AP443" s="148"/>
      <c r="AS443" s="153"/>
      <c r="AT443" s="153"/>
      <c r="AU443" s="153"/>
      <c r="AV443" s="153"/>
      <c r="AW443" s="148"/>
      <c r="AX443" s="148"/>
      <c r="AY443" s="149"/>
      <c r="AZ443" s="150"/>
      <c r="BA443" s="148"/>
      <c r="BB443" s="148"/>
      <c r="BC443" s="151"/>
      <c r="BD443" s="151"/>
      <c r="BE443" s="151"/>
      <c r="BF443" s="148"/>
      <c r="BG443" s="148"/>
      <c r="BJ443" s="153"/>
      <c r="BK443" s="153"/>
      <c r="BL443" s="153"/>
      <c r="BM443" s="153"/>
      <c r="BN443" s="148"/>
      <c r="BO443" s="148"/>
      <c r="BP443" s="149"/>
      <c r="BQ443" s="150"/>
      <c r="BR443" s="148"/>
      <c r="BS443" s="148"/>
      <c r="BT443" s="151"/>
      <c r="BU443" s="151"/>
      <c r="BV443" s="151"/>
      <c r="BW443" s="148"/>
      <c r="BX443" s="148"/>
      <c r="CA443" s="153"/>
      <c r="CB443" s="153"/>
      <c r="CC443" s="153"/>
      <c r="CD443" s="153"/>
      <c r="CE443" s="148"/>
      <c r="CF443" s="148"/>
      <c r="CG443" s="149"/>
      <c r="CH443" s="150"/>
      <c r="CI443" s="148"/>
      <c r="CJ443" s="148"/>
      <c r="CK443" s="151"/>
      <c r="CL443" s="151"/>
      <c r="CM443" s="151"/>
      <c r="CN443" s="148"/>
      <c r="CO443" s="148"/>
      <c r="CR443" s="153"/>
      <c r="CS443" s="153"/>
      <c r="CT443" s="153"/>
      <c r="CU443" s="153"/>
      <c r="CV443" s="148"/>
      <c r="CW443" s="148"/>
      <c r="CX443" s="149"/>
      <c r="CY443" s="150"/>
      <c r="CZ443" s="148"/>
      <c r="DA443" s="148"/>
      <c r="DB443" s="151"/>
      <c r="DC443" s="151"/>
      <c r="DD443" s="151"/>
      <c r="DE443" s="148"/>
      <c r="DF443" s="148"/>
      <c r="DI443" s="153"/>
      <c r="DJ443" s="153"/>
      <c r="DK443" s="153"/>
      <c r="DL443" s="153"/>
      <c r="DM443" s="148"/>
      <c r="DN443" s="148"/>
      <c r="DO443" s="149"/>
      <c r="DP443" s="150"/>
      <c r="DQ443" s="148"/>
      <c r="DR443" s="148"/>
      <c r="DS443" s="151"/>
      <c r="DT443" s="151"/>
      <c r="DU443" s="151"/>
      <c r="DV443" s="148"/>
      <c r="DW443" s="148"/>
      <c r="DZ443" s="153"/>
      <c r="EA443" s="153"/>
      <c r="EB443" s="153"/>
      <c r="EC443" s="153"/>
      <c r="ED443" s="148"/>
      <c r="EE443" s="148"/>
      <c r="EF443" s="149"/>
      <c r="EG443" s="150"/>
      <c r="EH443" s="148"/>
      <c r="EI443" s="148"/>
      <c r="EJ443" s="151"/>
      <c r="EK443" s="151"/>
      <c r="EL443" s="151"/>
      <c r="EM443" s="148"/>
      <c r="EN443" s="148"/>
      <c r="EQ443" s="153"/>
      <c r="ER443" s="153"/>
      <c r="ES443" s="153"/>
      <c r="ET443" s="153"/>
      <c r="EU443" s="148"/>
      <c r="EV443" s="148"/>
      <c r="EW443" s="149"/>
      <c r="EX443" s="150"/>
      <c r="EY443" s="148"/>
      <c r="EZ443" s="148"/>
      <c r="FA443" s="151"/>
      <c r="FB443" s="151"/>
      <c r="FC443" s="151"/>
      <c r="FD443" s="148"/>
      <c r="FE443" s="148"/>
      <c r="FH443" s="153"/>
      <c r="FI443" s="153"/>
      <c r="FJ443" s="153"/>
      <c r="FK443" s="153"/>
      <c r="FL443" s="148"/>
      <c r="FM443" s="148"/>
      <c r="FN443" s="149"/>
      <c r="FO443" s="150"/>
      <c r="FP443" s="148"/>
      <c r="FQ443" s="148"/>
      <c r="FR443" s="151"/>
      <c r="FS443" s="151"/>
      <c r="FT443" s="151"/>
      <c r="FU443" s="148"/>
      <c r="FV443" s="148"/>
      <c r="FY443" s="153"/>
      <c r="FZ443" s="153"/>
      <c r="GA443" s="153"/>
      <c r="GB443" s="153"/>
      <c r="GC443" s="148"/>
      <c r="GD443" s="148"/>
      <c r="GE443" s="149"/>
      <c r="GF443" s="150"/>
      <c r="GG443" s="148"/>
      <c r="GH443" s="148"/>
      <c r="GI443" s="151"/>
      <c r="GJ443" s="151"/>
      <c r="GK443" s="151"/>
      <c r="GL443" s="148"/>
      <c r="GM443" s="148"/>
      <c r="GP443" s="153"/>
      <c r="GQ443" s="153"/>
      <c r="GR443" s="153"/>
      <c r="GS443" s="153"/>
      <c r="GT443" s="148"/>
      <c r="GU443" s="148"/>
      <c r="GV443" s="149"/>
      <c r="GW443" s="150"/>
      <c r="GX443" s="148"/>
      <c r="GY443" s="148"/>
      <c r="GZ443" s="151"/>
      <c r="HA443" s="151"/>
      <c r="HB443" s="151"/>
      <c r="HC443" s="148"/>
      <c r="HD443" s="148"/>
      <c r="HG443" s="153"/>
    </row>
    <row r="444" spans="1:215" s="152" customFormat="1" ht="41.25" customHeight="1">
      <c r="A444" s="375" t="s">
        <v>3088</v>
      </c>
      <c r="B444" s="516" t="s">
        <v>3089</v>
      </c>
      <c r="C444" s="516" t="s">
        <v>3089</v>
      </c>
      <c r="D444" s="516" t="s">
        <v>3090</v>
      </c>
      <c r="E444" s="483" t="str">
        <f t="shared" si="10"/>
        <v>防府市桑南2-5-48</v>
      </c>
      <c r="F444" s="483" t="s">
        <v>4710</v>
      </c>
      <c r="G444" s="515">
        <v>42826</v>
      </c>
      <c r="H444" s="483" t="s">
        <v>4709</v>
      </c>
      <c r="I444" s="376" t="s">
        <v>3040</v>
      </c>
      <c r="J444" s="494" t="s">
        <v>744</v>
      </c>
      <c r="K444" s="486" t="s">
        <v>228</v>
      </c>
      <c r="L444" s="486" t="s">
        <v>229</v>
      </c>
      <c r="M444" s="483" t="s">
        <v>3091</v>
      </c>
      <c r="N444" s="483" t="s">
        <v>4708</v>
      </c>
      <c r="O444" s="487" t="s">
        <v>4072</v>
      </c>
      <c r="P444" s="497" t="s">
        <v>113</v>
      </c>
      <c r="Q444" s="149"/>
      <c r="R444" s="150"/>
      <c r="S444" s="148"/>
      <c r="T444" s="148"/>
      <c r="U444" s="151"/>
      <c r="V444" s="151"/>
      <c r="W444" s="151"/>
      <c r="X444" s="148"/>
      <c r="Y444" s="148"/>
      <c r="AB444" s="153"/>
      <c r="AC444" s="153"/>
      <c r="AD444" s="153"/>
      <c r="AE444" s="153"/>
      <c r="AF444" s="148"/>
      <c r="AG444" s="148"/>
      <c r="AH444" s="149"/>
      <c r="AI444" s="150"/>
      <c r="AJ444" s="148"/>
      <c r="AK444" s="148"/>
      <c r="AL444" s="151"/>
      <c r="AM444" s="151"/>
      <c r="AN444" s="151"/>
      <c r="AO444" s="148"/>
      <c r="AP444" s="148"/>
      <c r="AS444" s="153"/>
      <c r="AT444" s="153"/>
      <c r="AU444" s="153"/>
      <c r="AV444" s="153"/>
      <c r="AW444" s="148"/>
      <c r="AX444" s="148"/>
      <c r="AY444" s="149"/>
      <c r="AZ444" s="150"/>
      <c r="BA444" s="148"/>
      <c r="BB444" s="148"/>
      <c r="BC444" s="151"/>
      <c r="BD444" s="151"/>
      <c r="BE444" s="151"/>
      <c r="BF444" s="148"/>
      <c r="BG444" s="148"/>
      <c r="BJ444" s="153"/>
      <c r="BK444" s="153"/>
      <c r="BL444" s="153"/>
      <c r="BM444" s="153"/>
      <c r="BN444" s="148"/>
      <c r="BO444" s="148"/>
      <c r="BP444" s="149"/>
      <c r="BQ444" s="150"/>
      <c r="BR444" s="148"/>
      <c r="BS444" s="148"/>
      <c r="BT444" s="151"/>
      <c r="BU444" s="151"/>
      <c r="BV444" s="151"/>
      <c r="BW444" s="148"/>
      <c r="BX444" s="148"/>
      <c r="CA444" s="153"/>
      <c r="CB444" s="153"/>
      <c r="CC444" s="153"/>
      <c r="CD444" s="153"/>
      <c r="CE444" s="148"/>
      <c r="CF444" s="148"/>
      <c r="CG444" s="149"/>
      <c r="CH444" s="150"/>
      <c r="CI444" s="148"/>
      <c r="CJ444" s="148"/>
      <c r="CK444" s="151"/>
      <c r="CL444" s="151"/>
      <c r="CM444" s="151"/>
      <c r="CN444" s="148"/>
      <c r="CO444" s="148"/>
      <c r="CR444" s="153"/>
      <c r="CS444" s="153"/>
      <c r="CT444" s="153"/>
      <c r="CU444" s="153"/>
      <c r="CV444" s="148"/>
      <c r="CW444" s="148"/>
      <c r="CX444" s="149"/>
      <c r="CY444" s="150"/>
      <c r="CZ444" s="148"/>
      <c r="DA444" s="148"/>
      <c r="DB444" s="151"/>
      <c r="DC444" s="151"/>
      <c r="DD444" s="151"/>
      <c r="DE444" s="148"/>
      <c r="DF444" s="148"/>
      <c r="DI444" s="153"/>
      <c r="DJ444" s="153"/>
      <c r="DK444" s="153"/>
      <c r="DL444" s="153"/>
      <c r="DM444" s="148"/>
      <c r="DN444" s="148"/>
      <c r="DO444" s="149"/>
      <c r="DP444" s="150"/>
      <c r="DQ444" s="148"/>
      <c r="DR444" s="148"/>
      <c r="DS444" s="151"/>
      <c r="DT444" s="151"/>
      <c r="DU444" s="151"/>
      <c r="DV444" s="148"/>
      <c r="DW444" s="148"/>
      <c r="DZ444" s="153"/>
      <c r="EA444" s="153"/>
      <c r="EB444" s="153"/>
      <c r="EC444" s="153"/>
      <c r="ED444" s="148"/>
      <c r="EE444" s="148"/>
      <c r="EF444" s="149"/>
      <c r="EG444" s="150"/>
      <c r="EH444" s="148"/>
      <c r="EI444" s="148"/>
      <c r="EJ444" s="151"/>
      <c r="EK444" s="151"/>
      <c r="EL444" s="151"/>
      <c r="EM444" s="148"/>
      <c r="EN444" s="148"/>
      <c r="EQ444" s="153"/>
      <c r="ER444" s="153"/>
      <c r="ES444" s="153"/>
      <c r="ET444" s="153"/>
      <c r="EU444" s="148"/>
      <c r="EV444" s="148"/>
      <c r="EW444" s="149"/>
      <c r="EX444" s="150"/>
      <c r="EY444" s="148"/>
      <c r="EZ444" s="148"/>
      <c r="FA444" s="151"/>
      <c r="FB444" s="151"/>
      <c r="FC444" s="151"/>
      <c r="FD444" s="148"/>
      <c r="FE444" s="148"/>
      <c r="FH444" s="153"/>
      <c r="FI444" s="153"/>
      <c r="FJ444" s="153"/>
      <c r="FK444" s="153"/>
      <c r="FL444" s="148"/>
      <c r="FM444" s="148"/>
      <c r="FN444" s="149"/>
      <c r="FO444" s="150"/>
      <c r="FP444" s="148"/>
      <c r="FQ444" s="148"/>
      <c r="FR444" s="151"/>
      <c r="FS444" s="151"/>
      <c r="FT444" s="151"/>
      <c r="FU444" s="148"/>
      <c r="FV444" s="148"/>
      <c r="FY444" s="153"/>
      <c r="FZ444" s="153"/>
      <c r="GA444" s="153"/>
      <c r="GB444" s="153"/>
      <c r="GC444" s="148"/>
      <c r="GD444" s="148"/>
      <c r="GE444" s="149"/>
      <c r="GF444" s="150"/>
      <c r="GG444" s="148"/>
      <c r="GH444" s="148"/>
      <c r="GI444" s="151"/>
      <c r="GJ444" s="151"/>
      <c r="GK444" s="151"/>
      <c r="GL444" s="148"/>
      <c r="GM444" s="148"/>
      <c r="GP444" s="153"/>
      <c r="GQ444" s="153"/>
      <c r="GR444" s="153"/>
      <c r="GS444" s="153"/>
      <c r="GT444" s="148"/>
      <c r="GU444" s="148"/>
      <c r="GV444" s="149"/>
      <c r="GW444" s="150"/>
      <c r="GX444" s="148"/>
      <c r="GY444" s="148"/>
      <c r="GZ444" s="151"/>
      <c r="HA444" s="151"/>
      <c r="HB444" s="151"/>
      <c r="HC444" s="148"/>
      <c r="HD444" s="148"/>
      <c r="HG444" s="153"/>
    </row>
    <row r="445" spans="1:215" s="152" customFormat="1" ht="41.25" customHeight="1">
      <c r="A445" s="375" t="s">
        <v>3197</v>
      </c>
      <c r="B445" s="516" t="s">
        <v>4707</v>
      </c>
      <c r="C445" s="516" t="s">
        <v>4707</v>
      </c>
      <c r="D445" s="516" t="s">
        <v>3198</v>
      </c>
      <c r="E445" s="483" t="str">
        <f t="shared" si="10"/>
        <v>防府市警固町1-14-40</v>
      </c>
      <c r="F445" s="483" t="s">
        <v>1156</v>
      </c>
      <c r="G445" s="515">
        <v>42856</v>
      </c>
      <c r="H445" s="483" t="s">
        <v>4706</v>
      </c>
      <c r="I445" s="376" t="s">
        <v>424</v>
      </c>
      <c r="J445" s="494" t="s">
        <v>744</v>
      </c>
      <c r="K445" s="486" t="s">
        <v>228</v>
      </c>
      <c r="L445" s="486" t="s">
        <v>229</v>
      </c>
      <c r="M445" s="483" t="s">
        <v>3199</v>
      </c>
      <c r="N445" s="483" t="s">
        <v>4705</v>
      </c>
      <c r="O445" s="487" t="s">
        <v>234</v>
      </c>
      <c r="P445" s="497" t="s">
        <v>113</v>
      </c>
      <c r="Q445" s="149"/>
      <c r="R445" s="150"/>
      <c r="S445" s="148"/>
      <c r="T445" s="148"/>
      <c r="U445" s="151"/>
      <c r="V445" s="151"/>
      <c r="W445" s="151"/>
      <c r="X445" s="148"/>
      <c r="Y445" s="148"/>
      <c r="AB445" s="153"/>
      <c r="AC445" s="153"/>
      <c r="AD445" s="153"/>
      <c r="AE445" s="153"/>
      <c r="AF445" s="148"/>
      <c r="AG445" s="148"/>
      <c r="AH445" s="149"/>
      <c r="AI445" s="150"/>
      <c r="AJ445" s="148"/>
      <c r="AK445" s="148"/>
      <c r="AL445" s="151"/>
      <c r="AM445" s="151"/>
      <c r="AN445" s="151"/>
      <c r="AO445" s="148"/>
      <c r="AP445" s="148"/>
      <c r="AS445" s="153"/>
      <c r="AT445" s="153"/>
      <c r="AU445" s="153"/>
      <c r="AV445" s="153"/>
      <c r="AW445" s="148"/>
      <c r="AX445" s="148"/>
      <c r="AY445" s="149"/>
      <c r="AZ445" s="150"/>
      <c r="BA445" s="148"/>
      <c r="BB445" s="148"/>
      <c r="BC445" s="151"/>
      <c r="BD445" s="151"/>
      <c r="BE445" s="151"/>
      <c r="BF445" s="148"/>
      <c r="BG445" s="148"/>
      <c r="BJ445" s="153"/>
      <c r="BK445" s="153"/>
      <c r="BL445" s="153"/>
      <c r="BM445" s="153"/>
      <c r="BN445" s="148"/>
      <c r="BO445" s="148"/>
      <c r="BP445" s="149"/>
      <c r="BQ445" s="150"/>
      <c r="BR445" s="148"/>
      <c r="BS445" s="148"/>
      <c r="BT445" s="151"/>
      <c r="BU445" s="151"/>
      <c r="BV445" s="151"/>
      <c r="BW445" s="148"/>
      <c r="BX445" s="148"/>
      <c r="CA445" s="153"/>
      <c r="CB445" s="153"/>
      <c r="CC445" s="153"/>
      <c r="CD445" s="153"/>
      <c r="CE445" s="148"/>
      <c r="CF445" s="148"/>
      <c r="CG445" s="149"/>
      <c r="CH445" s="150"/>
      <c r="CI445" s="148"/>
      <c r="CJ445" s="148"/>
      <c r="CK445" s="151"/>
      <c r="CL445" s="151"/>
      <c r="CM445" s="151"/>
      <c r="CN445" s="148"/>
      <c r="CO445" s="148"/>
      <c r="CR445" s="153"/>
      <c r="CS445" s="153"/>
      <c r="CT445" s="153"/>
      <c r="CU445" s="153"/>
      <c r="CV445" s="148"/>
      <c r="CW445" s="148"/>
      <c r="CX445" s="149"/>
      <c r="CY445" s="150"/>
      <c r="CZ445" s="148"/>
      <c r="DA445" s="148"/>
      <c r="DB445" s="151"/>
      <c r="DC445" s="151"/>
      <c r="DD445" s="151"/>
      <c r="DE445" s="148"/>
      <c r="DF445" s="148"/>
      <c r="DI445" s="153"/>
      <c r="DJ445" s="153"/>
      <c r="DK445" s="153"/>
      <c r="DL445" s="153"/>
      <c r="DM445" s="148"/>
      <c r="DN445" s="148"/>
      <c r="DO445" s="149"/>
      <c r="DP445" s="150"/>
      <c r="DQ445" s="148"/>
      <c r="DR445" s="148"/>
      <c r="DS445" s="151"/>
      <c r="DT445" s="151"/>
      <c r="DU445" s="151"/>
      <c r="DV445" s="148"/>
      <c r="DW445" s="148"/>
      <c r="DZ445" s="153"/>
      <c r="EA445" s="153"/>
      <c r="EB445" s="153"/>
      <c r="EC445" s="153"/>
      <c r="ED445" s="148"/>
      <c r="EE445" s="148"/>
      <c r="EF445" s="149"/>
      <c r="EG445" s="150"/>
      <c r="EH445" s="148"/>
      <c r="EI445" s="148"/>
      <c r="EJ445" s="151"/>
      <c r="EK445" s="151"/>
      <c r="EL445" s="151"/>
      <c r="EM445" s="148"/>
      <c r="EN445" s="148"/>
      <c r="EQ445" s="153"/>
      <c r="ER445" s="153"/>
      <c r="ES445" s="153"/>
      <c r="ET445" s="153"/>
      <c r="EU445" s="148"/>
      <c r="EV445" s="148"/>
      <c r="EW445" s="149"/>
      <c r="EX445" s="150"/>
      <c r="EY445" s="148"/>
      <c r="EZ445" s="148"/>
      <c r="FA445" s="151"/>
      <c r="FB445" s="151"/>
      <c r="FC445" s="151"/>
      <c r="FD445" s="148"/>
      <c r="FE445" s="148"/>
      <c r="FH445" s="153"/>
      <c r="FI445" s="153"/>
      <c r="FJ445" s="153"/>
      <c r="FK445" s="153"/>
      <c r="FL445" s="148"/>
      <c r="FM445" s="148"/>
      <c r="FN445" s="149"/>
      <c r="FO445" s="150"/>
      <c r="FP445" s="148"/>
      <c r="FQ445" s="148"/>
      <c r="FR445" s="151"/>
      <c r="FS445" s="151"/>
      <c r="FT445" s="151"/>
      <c r="FU445" s="148"/>
      <c r="FV445" s="148"/>
      <c r="FY445" s="153"/>
      <c r="FZ445" s="153"/>
      <c r="GA445" s="153"/>
      <c r="GB445" s="153"/>
      <c r="GC445" s="148"/>
      <c r="GD445" s="148"/>
      <c r="GE445" s="149"/>
      <c r="GF445" s="150"/>
      <c r="GG445" s="148"/>
      <c r="GH445" s="148"/>
      <c r="GI445" s="151"/>
      <c r="GJ445" s="151"/>
      <c r="GK445" s="151"/>
      <c r="GL445" s="148"/>
      <c r="GM445" s="148"/>
      <c r="GP445" s="153"/>
      <c r="GQ445" s="153"/>
      <c r="GR445" s="153"/>
      <c r="GS445" s="153"/>
      <c r="GT445" s="148"/>
      <c r="GU445" s="148"/>
      <c r="GV445" s="149"/>
      <c r="GW445" s="150"/>
      <c r="GX445" s="148"/>
      <c r="GY445" s="148"/>
      <c r="GZ445" s="151"/>
      <c r="HA445" s="151"/>
      <c r="HB445" s="151"/>
      <c r="HC445" s="148"/>
      <c r="HD445" s="148"/>
      <c r="HG445" s="153"/>
    </row>
    <row r="446" spans="1:215" s="152" customFormat="1" ht="41.25" customHeight="1">
      <c r="A446" s="375" t="s">
        <v>6543</v>
      </c>
      <c r="B446" s="516" t="s">
        <v>4703</v>
      </c>
      <c r="C446" s="516" t="s">
        <v>4703</v>
      </c>
      <c r="D446" s="516" t="s">
        <v>7459</v>
      </c>
      <c r="E446" s="483" t="str">
        <f t="shared" ref="E446:E451" si="11">L446&amp;M446</f>
        <v>防府市国衙5-11-6</v>
      </c>
      <c r="F446" s="483" t="s">
        <v>1045</v>
      </c>
      <c r="G446" s="515">
        <v>43282</v>
      </c>
      <c r="H446" s="483" t="s">
        <v>6544</v>
      </c>
      <c r="I446" s="376" t="s">
        <v>424</v>
      </c>
      <c r="J446" s="494" t="s">
        <v>744</v>
      </c>
      <c r="K446" s="486" t="s">
        <v>228</v>
      </c>
      <c r="L446" s="486" t="s">
        <v>229</v>
      </c>
      <c r="M446" s="483" t="s">
        <v>6545</v>
      </c>
      <c r="N446" s="483" t="s">
        <v>2684</v>
      </c>
      <c r="O446" s="487" t="s">
        <v>4072</v>
      </c>
      <c r="P446" s="497" t="s">
        <v>512</v>
      </c>
      <c r="Q446" s="149"/>
      <c r="R446" s="150"/>
      <c r="S446" s="148"/>
      <c r="T446" s="148"/>
      <c r="U446" s="151"/>
      <c r="V446" s="151"/>
      <c r="W446" s="151"/>
      <c r="X446" s="148"/>
      <c r="Y446" s="148"/>
      <c r="AB446" s="153"/>
      <c r="AC446" s="153"/>
      <c r="AD446" s="153"/>
      <c r="AE446" s="153"/>
      <c r="AF446" s="148"/>
      <c r="AG446" s="148"/>
      <c r="AH446" s="149"/>
      <c r="AI446" s="150"/>
      <c r="AJ446" s="148"/>
      <c r="AK446" s="148"/>
      <c r="AL446" s="151"/>
      <c r="AM446" s="151"/>
      <c r="AN446" s="151"/>
      <c r="AO446" s="148"/>
      <c r="AP446" s="148"/>
      <c r="AS446" s="153"/>
      <c r="AT446" s="153"/>
      <c r="AU446" s="153"/>
      <c r="AV446" s="153"/>
      <c r="AW446" s="148"/>
      <c r="AX446" s="148"/>
      <c r="AY446" s="149"/>
      <c r="AZ446" s="150"/>
      <c r="BA446" s="148"/>
      <c r="BB446" s="148"/>
      <c r="BC446" s="151"/>
      <c r="BD446" s="151"/>
      <c r="BE446" s="151"/>
      <c r="BF446" s="148"/>
      <c r="BG446" s="148"/>
      <c r="BJ446" s="153"/>
      <c r="BK446" s="153"/>
      <c r="BL446" s="153"/>
      <c r="BM446" s="153"/>
      <c r="BN446" s="148"/>
      <c r="BO446" s="148"/>
      <c r="BP446" s="149"/>
      <c r="BQ446" s="150"/>
      <c r="BR446" s="148"/>
      <c r="BS446" s="148"/>
      <c r="BT446" s="151"/>
      <c r="BU446" s="151"/>
      <c r="BV446" s="151"/>
      <c r="BW446" s="148"/>
      <c r="BX446" s="148"/>
      <c r="CA446" s="153"/>
      <c r="CB446" s="153"/>
      <c r="CC446" s="153"/>
      <c r="CD446" s="153"/>
      <c r="CE446" s="148"/>
      <c r="CF446" s="148"/>
      <c r="CG446" s="149"/>
      <c r="CH446" s="150"/>
      <c r="CI446" s="148"/>
      <c r="CJ446" s="148"/>
      <c r="CK446" s="151"/>
      <c r="CL446" s="151"/>
      <c r="CM446" s="151"/>
      <c r="CN446" s="148"/>
      <c r="CO446" s="148"/>
      <c r="CR446" s="153"/>
      <c r="CS446" s="153"/>
      <c r="CT446" s="153"/>
      <c r="CU446" s="153"/>
      <c r="CV446" s="148"/>
      <c r="CW446" s="148"/>
      <c r="CX446" s="149"/>
      <c r="CY446" s="150"/>
      <c r="CZ446" s="148"/>
      <c r="DA446" s="148"/>
      <c r="DB446" s="151"/>
      <c r="DC446" s="151"/>
      <c r="DD446" s="151"/>
      <c r="DE446" s="148"/>
      <c r="DF446" s="148"/>
      <c r="DI446" s="153"/>
      <c r="DJ446" s="153"/>
      <c r="DK446" s="153"/>
      <c r="DL446" s="153"/>
      <c r="DM446" s="148"/>
      <c r="DN446" s="148"/>
      <c r="DO446" s="149"/>
      <c r="DP446" s="150"/>
      <c r="DQ446" s="148"/>
      <c r="DR446" s="148"/>
      <c r="DS446" s="151"/>
      <c r="DT446" s="151"/>
      <c r="DU446" s="151"/>
      <c r="DV446" s="148"/>
      <c r="DW446" s="148"/>
      <c r="DZ446" s="153"/>
      <c r="EA446" s="153"/>
      <c r="EB446" s="153"/>
      <c r="EC446" s="153"/>
      <c r="ED446" s="148"/>
      <c r="EE446" s="148"/>
      <c r="EF446" s="149"/>
      <c r="EG446" s="150"/>
      <c r="EH446" s="148"/>
      <c r="EI446" s="148"/>
      <c r="EJ446" s="151"/>
      <c r="EK446" s="151"/>
      <c r="EL446" s="151"/>
      <c r="EM446" s="148"/>
      <c r="EN446" s="148"/>
      <c r="EQ446" s="153"/>
      <c r="ER446" s="153"/>
      <c r="ES446" s="153"/>
      <c r="ET446" s="153"/>
      <c r="EU446" s="148"/>
      <c r="EV446" s="148"/>
      <c r="EW446" s="149"/>
      <c r="EX446" s="150"/>
      <c r="EY446" s="148"/>
      <c r="EZ446" s="148"/>
      <c r="FA446" s="151"/>
      <c r="FB446" s="151"/>
      <c r="FC446" s="151"/>
      <c r="FD446" s="148"/>
      <c r="FE446" s="148"/>
      <c r="FH446" s="153"/>
      <c r="FI446" s="153"/>
      <c r="FJ446" s="153"/>
      <c r="FK446" s="153"/>
      <c r="FL446" s="148"/>
      <c r="FM446" s="148"/>
      <c r="FN446" s="149"/>
      <c r="FO446" s="150"/>
      <c r="FP446" s="148"/>
      <c r="FQ446" s="148"/>
      <c r="FR446" s="151"/>
      <c r="FS446" s="151"/>
      <c r="FT446" s="151"/>
      <c r="FU446" s="148"/>
      <c r="FV446" s="148"/>
      <c r="FY446" s="153"/>
      <c r="FZ446" s="153"/>
      <c r="GA446" s="153"/>
      <c r="GB446" s="153"/>
      <c r="GC446" s="148"/>
      <c r="GD446" s="148"/>
      <c r="GE446" s="149"/>
      <c r="GF446" s="150"/>
      <c r="GG446" s="148"/>
      <c r="GH446" s="148"/>
      <c r="GI446" s="151"/>
      <c r="GJ446" s="151"/>
      <c r="GK446" s="151"/>
      <c r="GL446" s="148"/>
      <c r="GM446" s="148"/>
      <c r="GP446" s="153"/>
      <c r="GQ446" s="153"/>
      <c r="GR446" s="153"/>
      <c r="GS446" s="153"/>
      <c r="GT446" s="148"/>
      <c r="GU446" s="148"/>
      <c r="GV446" s="149"/>
      <c r="GW446" s="150"/>
      <c r="GX446" s="148"/>
      <c r="GY446" s="148"/>
      <c r="GZ446" s="151"/>
      <c r="HA446" s="151"/>
      <c r="HB446" s="151"/>
      <c r="HC446" s="148"/>
      <c r="HD446" s="148"/>
      <c r="HG446" s="153"/>
    </row>
    <row r="447" spans="1:215" s="152" customFormat="1" ht="41.25" customHeight="1">
      <c r="A447" s="375" t="s">
        <v>4704</v>
      </c>
      <c r="B447" s="516" t="s">
        <v>4703</v>
      </c>
      <c r="C447" s="516" t="s">
        <v>4703</v>
      </c>
      <c r="D447" s="516" t="s">
        <v>3200</v>
      </c>
      <c r="E447" s="483" t="str">
        <f t="shared" si="11"/>
        <v>防府市東三田尻1-1-1</v>
      </c>
      <c r="F447" s="483" t="s">
        <v>2685</v>
      </c>
      <c r="G447" s="515">
        <v>43282</v>
      </c>
      <c r="H447" s="483" t="s">
        <v>4702</v>
      </c>
      <c r="I447" s="376" t="s">
        <v>424</v>
      </c>
      <c r="J447" s="494" t="s">
        <v>744</v>
      </c>
      <c r="K447" s="486" t="s">
        <v>228</v>
      </c>
      <c r="L447" s="486" t="s">
        <v>229</v>
      </c>
      <c r="M447" s="483" t="s">
        <v>4701</v>
      </c>
      <c r="N447" s="483" t="s">
        <v>2686</v>
      </c>
      <c r="O447" s="487" t="s">
        <v>234</v>
      </c>
      <c r="P447" s="497" t="s">
        <v>512</v>
      </c>
      <c r="Q447" s="149"/>
      <c r="R447" s="150"/>
      <c r="S447" s="148"/>
      <c r="T447" s="148"/>
      <c r="U447" s="151"/>
      <c r="V447" s="151"/>
      <c r="W447" s="151"/>
      <c r="X447" s="148"/>
      <c r="Y447" s="148"/>
      <c r="AB447" s="153"/>
      <c r="AC447" s="153"/>
      <c r="AD447" s="153"/>
      <c r="AE447" s="153"/>
      <c r="AF447" s="148"/>
      <c r="AG447" s="148"/>
      <c r="AH447" s="149"/>
      <c r="AI447" s="150"/>
      <c r="AJ447" s="148"/>
      <c r="AK447" s="148"/>
      <c r="AL447" s="151"/>
      <c r="AM447" s="151"/>
      <c r="AN447" s="151"/>
      <c r="AO447" s="148"/>
      <c r="AP447" s="148"/>
      <c r="AS447" s="153"/>
      <c r="AT447" s="153"/>
      <c r="AU447" s="153"/>
      <c r="AV447" s="153"/>
      <c r="AW447" s="148"/>
      <c r="AX447" s="148"/>
      <c r="AY447" s="149"/>
      <c r="AZ447" s="150"/>
      <c r="BA447" s="148"/>
      <c r="BB447" s="148"/>
      <c r="BC447" s="151"/>
      <c r="BD447" s="151"/>
      <c r="BE447" s="151"/>
      <c r="BF447" s="148"/>
      <c r="BG447" s="148"/>
      <c r="BJ447" s="153"/>
      <c r="BK447" s="153"/>
      <c r="BL447" s="153"/>
      <c r="BM447" s="153"/>
      <c r="BN447" s="148"/>
      <c r="BO447" s="148"/>
      <c r="BP447" s="149"/>
      <c r="BQ447" s="150"/>
      <c r="BR447" s="148"/>
      <c r="BS447" s="148"/>
      <c r="BT447" s="151"/>
      <c r="BU447" s="151"/>
      <c r="BV447" s="151"/>
      <c r="BW447" s="148"/>
      <c r="BX447" s="148"/>
      <c r="CA447" s="153"/>
      <c r="CB447" s="153"/>
      <c r="CC447" s="153"/>
      <c r="CD447" s="153"/>
      <c r="CE447" s="148"/>
      <c r="CF447" s="148"/>
      <c r="CG447" s="149"/>
      <c r="CH447" s="150"/>
      <c r="CI447" s="148"/>
      <c r="CJ447" s="148"/>
      <c r="CK447" s="151"/>
      <c r="CL447" s="151"/>
      <c r="CM447" s="151"/>
      <c r="CN447" s="148"/>
      <c r="CO447" s="148"/>
      <c r="CR447" s="153"/>
      <c r="CS447" s="153"/>
      <c r="CT447" s="153"/>
      <c r="CU447" s="153"/>
      <c r="CV447" s="148"/>
      <c r="CW447" s="148"/>
      <c r="CX447" s="149"/>
      <c r="CY447" s="150"/>
      <c r="CZ447" s="148"/>
      <c r="DA447" s="148"/>
      <c r="DB447" s="151"/>
      <c r="DC447" s="151"/>
      <c r="DD447" s="151"/>
      <c r="DE447" s="148"/>
      <c r="DF447" s="148"/>
      <c r="DI447" s="153"/>
      <c r="DJ447" s="153"/>
      <c r="DK447" s="153"/>
      <c r="DL447" s="153"/>
      <c r="DM447" s="148"/>
      <c r="DN447" s="148"/>
      <c r="DO447" s="149"/>
      <c r="DP447" s="150"/>
      <c r="DQ447" s="148"/>
      <c r="DR447" s="148"/>
      <c r="DS447" s="151"/>
      <c r="DT447" s="151"/>
      <c r="DU447" s="151"/>
      <c r="DV447" s="148"/>
      <c r="DW447" s="148"/>
      <c r="DZ447" s="153"/>
      <c r="EA447" s="153"/>
      <c r="EB447" s="153"/>
      <c r="EC447" s="153"/>
      <c r="ED447" s="148"/>
      <c r="EE447" s="148"/>
      <c r="EF447" s="149"/>
      <c r="EG447" s="150"/>
      <c r="EH447" s="148"/>
      <c r="EI447" s="148"/>
      <c r="EJ447" s="151"/>
      <c r="EK447" s="151"/>
      <c r="EL447" s="151"/>
      <c r="EM447" s="148"/>
      <c r="EN447" s="148"/>
      <c r="EQ447" s="153"/>
      <c r="ER447" s="153"/>
      <c r="ES447" s="153"/>
      <c r="ET447" s="153"/>
      <c r="EU447" s="148"/>
      <c r="EV447" s="148"/>
      <c r="EW447" s="149"/>
      <c r="EX447" s="150"/>
      <c r="EY447" s="148"/>
      <c r="EZ447" s="148"/>
      <c r="FA447" s="151"/>
      <c r="FB447" s="151"/>
      <c r="FC447" s="151"/>
      <c r="FD447" s="148"/>
      <c r="FE447" s="148"/>
      <c r="FH447" s="153"/>
      <c r="FI447" s="153"/>
      <c r="FJ447" s="153"/>
      <c r="FK447" s="153"/>
      <c r="FL447" s="148"/>
      <c r="FM447" s="148"/>
      <c r="FN447" s="149"/>
      <c r="FO447" s="150"/>
      <c r="FP447" s="148"/>
      <c r="FQ447" s="148"/>
      <c r="FR447" s="151"/>
      <c r="FS447" s="151"/>
      <c r="FT447" s="151"/>
      <c r="FU447" s="148"/>
      <c r="FV447" s="148"/>
      <c r="FY447" s="153"/>
      <c r="FZ447" s="153"/>
      <c r="GA447" s="153"/>
      <c r="GB447" s="153"/>
      <c r="GC447" s="148"/>
      <c r="GD447" s="148"/>
      <c r="GE447" s="149"/>
      <c r="GF447" s="150"/>
      <c r="GG447" s="148"/>
      <c r="GH447" s="148"/>
      <c r="GI447" s="151"/>
      <c r="GJ447" s="151"/>
      <c r="GK447" s="151"/>
      <c r="GL447" s="148"/>
      <c r="GM447" s="148"/>
      <c r="GP447" s="153"/>
      <c r="GQ447" s="153"/>
      <c r="GR447" s="153"/>
      <c r="GS447" s="153"/>
      <c r="GT447" s="148"/>
      <c r="GU447" s="148"/>
      <c r="GV447" s="149"/>
      <c r="GW447" s="150"/>
      <c r="GX447" s="148"/>
      <c r="GY447" s="148"/>
      <c r="GZ447" s="151"/>
      <c r="HA447" s="151"/>
      <c r="HB447" s="151"/>
      <c r="HC447" s="148"/>
      <c r="HD447" s="148"/>
      <c r="HG447" s="153"/>
    </row>
    <row r="448" spans="1:215" s="152" customFormat="1" ht="41.25" customHeight="1">
      <c r="A448" s="375" t="s">
        <v>8704</v>
      </c>
      <c r="B448" s="516" t="s">
        <v>858</v>
      </c>
      <c r="C448" s="516" t="s">
        <v>858</v>
      </c>
      <c r="D448" s="516" t="s">
        <v>3721</v>
      </c>
      <c r="E448" s="483" t="str">
        <f t="shared" si="11"/>
        <v>防府市江泊1987-143</v>
      </c>
      <c r="F448" s="483" t="s">
        <v>878</v>
      </c>
      <c r="G448" s="515">
        <v>45658</v>
      </c>
      <c r="H448" s="483" t="s">
        <v>6546</v>
      </c>
      <c r="I448" s="376" t="s">
        <v>424</v>
      </c>
      <c r="J448" s="494" t="s">
        <v>744</v>
      </c>
      <c r="K448" s="486" t="s">
        <v>228</v>
      </c>
      <c r="L448" s="486" t="s">
        <v>229</v>
      </c>
      <c r="M448" s="483" t="s">
        <v>6547</v>
      </c>
      <c r="N448" s="483" t="s">
        <v>8964</v>
      </c>
      <c r="O448" s="487" t="s">
        <v>234</v>
      </c>
      <c r="P448" s="497" t="s">
        <v>512</v>
      </c>
      <c r="Q448" s="149"/>
      <c r="R448" s="150"/>
      <c r="S448" s="148"/>
      <c r="T448" s="148"/>
      <c r="U448" s="151"/>
      <c r="V448" s="151"/>
      <c r="W448" s="151"/>
      <c r="X448" s="148"/>
      <c r="Y448" s="148"/>
      <c r="AB448" s="153"/>
      <c r="AC448" s="153"/>
      <c r="AD448" s="153"/>
      <c r="AE448" s="153"/>
      <c r="AF448" s="148"/>
      <c r="AG448" s="148"/>
      <c r="AH448" s="149"/>
      <c r="AI448" s="150"/>
      <c r="AJ448" s="148"/>
      <c r="AK448" s="148"/>
      <c r="AL448" s="151"/>
      <c r="AM448" s="151"/>
      <c r="AN448" s="151"/>
      <c r="AO448" s="148"/>
      <c r="AP448" s="148"/>
      <c r="AS448" s="153"/>
      <c r="AT448" s="153"/>
      <c r="AU448" s="153"/>
      <c r="AV448" s="153"/>
      <c r="AW448" s="148"/>
      <c r="AX448" s="148"/>
      <c r="AY448" s="149"/>
      <c r="AZ448" s="150"/>
      <c r="BA448" s="148"/>
      <c r="BB448" s="148"/>
      <c r="BC448" s="151"/>
      <c r="BD448" s="151"/>
      <c r="BE448" s="151"/>
      <c r="BF448" s="148"/>
      <c r="BG448" s="148"/>
      <c r="BJ448" s="153"/>
      <c r="BK448" s="153"/>
      <c r="BL448" s="153"/>
      <c r="BM448" s="153"/>
      <c r="BN448" s="148"/>
      <c r="BO448" s="148"/>
      <c r="BP448" s="149"/>
      <c r="BQ448" s="150"/>
      <c r="BR448" s="148"/>
      <c r="BS448" s="148"/>
      <c r="BT448" s="151"/>
      <c r="BU448" s="151"/>
      <c r="BV448" s="151"/>
      <c r="BW448" s="148"/>
      <c r="BX448" s="148"/>
      <c r="CA448" s="153"/>
      <c r="CB448" s="153"/>
      <c r="CC448" s="153"/>
      <c r="CD448" s="153"/>
      <c r="CE448" s="148"/>
      <c r="CF448" s="148"/>
      <c r="CG448" s="149"/>
      <c r="CH448" s="150"/>
      <c r="CI448" s="148"/>
      <c r="CJ448" s="148"/>
      <c r="CK448" s="151"/>
      <c r="CL448" s="151"/>
      <c r="CM448" s="151"/>
      <c r="CN448" s="148"/>
      <c r="CO448" s="148"/>
      <c r="CR448" s="153"/>
      <c r="CS448" s="153"/>
      <c r="CT448" s="153"/>
      <c r="CU448" s="153"/>
      <c r="CV448" s="148"/>
      <c r="CW448" s="148"/>
      <c r="CX448" s="149"/>
      <c r="CY448" s="150"/>
      <c r="CZ448" s="148"/>
      <c r="DA448" s="148"/>
      <c r="DB448" s="151"/>
      <c r="DC448" s="151"/>
      <c r="DD448" s="151"/>
      <c r="DE448" s="148"/>
      <c r="DF448" s="148"/>
      <c r="DI448" s="153"/>
      <c r="DJ448" s="153"/>
      <c r="DK448" s="153"/>
      <c r="DL448" s="153"/>
      <c r="DM448" s="148"/>
      <c r="DN448" s="148"/>
      <c r="DO448" s="149"/>
      <c r="DP448" s="150"/>
      <c r="DQ448" s="148"/>
      <c r="DR448" s="148"/>
      <c r="DS448" s="151"/>
      <c r="DT448" s="151"/>
      <c r="DU448" s="151"/>
      <c r="DV448" s="148"/>
      <c r="DW448" s="148"/>
      <c r="DZ448" s="153"/>
      <c r="EA448" s="153"/>
      <c r="EB448" s="153"/>
      <c r="EC448" s="153"/>
      <c r="ED448" s="148"/>
      <c r="EE448" s="148"/>
      <c r="EF448" s="149"/>
      <c r="EG448" s="150"/>
      <c r="EH448" s="148"/>
      <c r="EI448" s="148"/>
      <c r="EJ448" s="151"/>
      <c r="EK448" s="151"/>
      <c r="EL448" s="151"/>
      <c r="EM448" s="148"/>
      <c r="EN448" s="148"/>
      <c r="EQ448" s="153"/>
      <c r="ER448" s="153"/>
      <c r="ES448" s="153"/>
      <c r="ET448" s="153"/>
      <c r="EU448" s="148"/>
      <c r="EV448" s="148"/>
      <c r="EW448" s="149"/>
      <c r="EX448" s="150"/>
      <c r="EY448" s="148"/>
      <c r="EZ448" s="148"/>
      <c r="FA448" s="151"/>
      <c r="FB448" s="151"/>
      <c r="FC448" s="151"/>
      <c r="FD448" s="148"/>
      <c r="FE448" s="148"/>
      <c r="FH448" s="153"/>
      <c r="FI448" s="153"/>
      <c r="FJ448" s="153"/>
      <c r="FK448" s="153"/>
      <c r="FL448" s="148"/>
      <c r="FM448" s="148"/>
      <c r="FN448" s="149"/>
      <c r="FO448" s="150"/>
      <c r="FP448" s="148"/>
      <c r="FQ448" s="148"/>
      <c r="FR448" s="151"/>
      <c r="FS448" s="151"/>
      <c r="FT448" s="151"/>
      <c r="FU448" s="148"/>
      <c r="FV448" s="148"/>
      <c r="FY448" s="153"/>
      <c r="FZ448" s="153"/>
      <c r="GA448" s="153"/>
      <c r="GB448" s="153"/>
      <c r="GC448" s="148"/>
      <c r="GD448" s="148"/>
      <c r="GE448" s="149"/>
      <c r="GF448" s="150"/>
      <c r="GG448" s="148"/>
      <c r="GH448" s="148"/>
      <c r="GI448" s="151"/>
      <c r="GJ448" s="151"/>
      <c r="GK448" s="151"/>
      <c r="GL448" s="148"/>
      <c r="GM448" s="148"/>
      <c r="GP448" s="153"/>
      <c r="GQ448" s="153"/>
      <c r="GR448" s="153"/>
      <c r="GS448" s="153"/>
      <c r="GT448" s="148"/>
      <c r="GU448" s="148"/>
      <c r="GV448" s="149"/>
      <c r="GW448" s="150"/>
      <c r="GX448" s="148"/>
      <c r="GY448" s="148"/>
      <c r="GZ448" s="151"/>
      <c r="HA448" s="151"/>
      <c r="HB448" s="151"/>
      <c r="HC448" s="148"/>
      <c r="HD448" s="148"/>
      <c r="HG448" s="153"/>
    </row>
    <row r="449" spans="1:215" s="152" customFormat="1" ht="41.25" customHeight="1">
      <c r="A449" s="375" t="s">
        <v>6548</v>
      </c>
      <c r="B449" s="516" t="s">
        <v>6549</v>
      </c>
      <c r="C449" s="516" t="s">
        <v>6549</v>
      </c>
      <c r="D449" s="516" t="s">
        <v>6550</v>
      </c>
      <c r="E449" s="483" t="str">
        <f t="shared" si="11"/>
        <v>防府市国分寺町5-29</v>
      </c>
      <c r="F449" s="483" t="s">
        <v>3717</v>
      </c>
      <c r="G449" s="515">
        <v>43313</v>
      </c>
      <c r="H449" s="483" t="s">
        <v>5600</v>
      </c>
      <c r="I449" s="376" t="s">
        <v>424</v>
      </c>
      <c r="J449" s="494" t="s">
        <v>744</v>
      </c>
      <c r="K449" s="486" t="s">
        <v>228</v>
      </c>
      <c r="L449" s="486" t="s">
        <v>229</v>
      </c>
      <c r="M449" s="483" t="s">
        <v>6551</v>
      </c>
      <c r="N449" s="483" t="s">
        <v>6552</v>
      </c>
      <c r="O449" s="487" t="s">
        <v>234</v>
      </c>
      <c r="P449" s="497" t="s">
        <v>512</v>
      </c>
      <c r="Q449" s="149"/>
      <c r="R449" s="150"/>
      <c r="S449" s="148"/>
      <c r="T449" s="148"/>
      <c r="U449" s="151"/>
      <c r="V449" s="151"/>
      <c r="W449" s="151"/>
      <c r="X449" s="148"/>
      <c r="Y449" s="148"/>
      <c r="AB449" s="153"/>
      <c r="AC449" s="153"/>
      <c r="AD449" s="153"/>
      <c r="AE449" s="153"/>
      <c r="AF449" s="148"/>
      <c r="AG449" s="148"/>
      <c r="AH449" s="149"/>
      <c r="AI449" s="150"/>
      <c r="AJ449" s="148"/>
      <c r="AK449" s="148"/>
      <c r="AL449" s="151"/>
      <c r="AM449" s="151"/>
      <c r="AN449" s="151"/>
      <c r="AO449" s="148"/>
      <c r="AP449" s="148"/>
      <c r="AS449" s="153"/>
      <c r="AT449" s="153"/>
      <c r="AU449" s="153"/>
      <c r="AV449" s="153"/>
      <c r="AW449" s="148"/>
      <c r="AX449" s="148"/>
      <c r="AY449" s="149"/>
      <c r="AZ449" s="150"/>
      <c r="BA449" s="148"/>
      <c r="BB449" s="148"/>
      <c r="BC449" s="151"/>
      <c r="BD449" s="151"/>
      <c r="BE449" s="151"/>
      <c r="BF449" s="148"/>
      <c r="BG449" s="148"/>
      <c r="BJ449" s="153"/>
      <c r="BK449" s="153"/>
      <c r="BL449" s="153"/>
      <c r="BM449" s="153"/>
      <c r="BN449" s="148"/>
      <c r="BO449" s="148"/>
      <c r="BP449" s="149"/>
      <c r="BQ449" s="150"/>
      <c r="BR449" s="148"/>
      <c r="BS449" s="148"/>
      <c r="BT449" s="151"/>
      <c r="BU449" s="151"/>
      <c r="BV449" s="151"/>
      <c r="BW449" s="148"/>
      <c r="BX449" s="148"/>
      <c r="CA449" s="153"/>
      <c r="CB449" s="153"/>
      <c r="CC449" s="153"/>
      <c r="CD449" s="153"/>
      <c r="CE449" s="148"/>
      <c r="CF449" s="148"/>
      <c r="CG449" s="149"/>
      <c r="CH449" s="150"/>
      <c r="CI449" s="148"/>
      <c r="CJ449" s="148"/>
      <c r="CK449" s="151"/>
      <c r="CL449" s="151"/>
      <c r="CM449" s="151"/>
      <c r="CN449" s="148"/>
      <c r="CO449" s="148"/>
      <c r="CR449" s="153"/>
      <c r="CS449" s="153"/>
      <c r="CT449" s="153"/>
      <c r="CU449" s="153"/>
      <c r="CV449" s="148"/>
      <c r="CW449" s="148"/>
      <c r="CX449" s="149"/>
      <c r="CY449" s="150"/>
      <c r="CZ449" s="148"/>
      <c r="DA449" s="148"/>
      <c r="DB449" s="151"/>
      <c r="DC449" s="151"/>
      <c r="DD449" s="151"/>
      <c r="DE449" s="148"/>
      <c r="DF449" s="148"/>
      <c r="DI449" s="153"/>
      <c r="DJ449" s="153"/>
      <c r="DK449" s="153"/>
      <c r="DL449" s="153"/>
      <c r="DM449" s="148"/>
      <c r="DN449" s="148"/>
      <c r="DO449" s="149"/>
      <c r="DP449" s="150"/>
      <c r="DQ449" s="148"/>
      <c r="DR449" s="148"/>
      <c r="DS449" s="151"/>
      <c r="DT449" s="151"/>
      <c r="DU449" s="151"/>
      <c r="DV449" s="148"/>
      <c r="DW449" s="148"/>
      <c r="DZ449" s="153"/>
      <c r="EA449" s="153"/>
      <c r="EB449" s="153"/>
      <c r="EC449" s="153"/>
      <c r="ED449" s="148"/>
      <c r="EE449" s="148"/>
      <c r="EF449" s="149"/>
      <c r="EG449" s="150"/>
      <c r="EH449" s="148"/>
      <c r="EI449" s="148"/>
      <c r="EJ449" s="151"/>
      <c r="EK449" s="151"/>
      <c r="EL449" s="151"/>
      <c r="EM449" s="148"/>
      <c r="EN449" s="148"/>
      <c r="EQ449" s="153"/>
      <c r="ER449" s="153"/>
      <c r="ES449" s="153"/>
      <c r="ET449" s="153"/>
      <c r="EU449" s="148"/>
      <c r="EV449" s="148"/>
      <c r="EW449" s="149"/>
      <c r="EX449" s="150"/>
      <c r="EY449" s="148"/>
      <c r="EZ449" s="148"/>
      <c r="FA449" s="151"/>
      <c r="FB449" s="151"/>
      <c r="FC449" s="151"/>
      <c r="FD449" s="148"/>
      <c r="FE449" s="148"/>
      <c r="FH449" s="153"/>
      <c r="FI449" s="153"/>
      <c r="FJ449" s="153"/>
      <c r="FK449" s="153"/>
      <c r="FL449" s="148"/>
      <c r="FM449" s="148"/>
      <c r="FN449" s="149"/>
      <c r="FO449" s="150"/>
      <c r="FP449" s="148"/>
      <c r="FQ449" s="148"/>
      <c r="FR449" s="151"/>
      <c r="FS449" s="151"/>
      <c r="FT449" s="151"/>
      <c r="FU449" s="148"/>
      <c r="FV449" s="148"/>
      <c r="FY449" s="153"/>
      <c r="FZ449" s="153"/>
      <c r="GA449" s="153"/>
      <c r="GB449" s="153"/>
      <c r="GC449" s="148"/>
      <c r="GD449" s="148"/>
      <c r="GE449" s="149"/>
      <c r="GF449" s="150"/>
      <c r="GG449" s="148"/>
      <c r="GH449" s="148"/>
      <c r="GI449" s="151"/>
      <c r="GJ449" s="151"/>
      <c r="GK449" s="151"/>
      <c r="GL449" s="148"/>
      <c r="GM449" s="148"/>
      <c r="GP449" s="153"/>
      <c r="GQ449" s="153"/>
      <c r="GR449" s="153"/>
      <c r="GS449" s="153"/>
      <c r="GT449" s="148"/>
      <c r="GU449" s="148"/>
      <c r="GV449" s="149"/>
      <c r="GW449" s="150"/>
      <c r="GX449" s="148"/>
      <c r="GY449" s="148"/>
      <c r="GZ449" s="151"/>
      <c r="HA449" s="151"/>
      <c r="HB449" s="151"/>
      <c r="HC449" s="148"/>
      <c r="HD449" s="148"/>
      <c r="HG449" s="153"/>
    </row>
    <row r="450" spans="1:215" s="152" customFormat="1" ht="41.25" customHeight="1">
      <c r="A450" s="375" t="s">
        <v>6553</v>
      </c>
      <c r="B450" s="516" t="s">
        <v>6554</v>
      </c>
      <c r="C450" s="516" t="s">
        <v>6554</v>
      </c>
      <c r="D450" s="516" t="s">
        <v>7033</v>
      </c>
      <c r="E450" s="483" t="str">
        <f t="shared" si="11"/>
        <v>防府市牟礼柳20-1</v>
      </c>
      <c r="F450" s="483" t="s">
        <v>1145</v>
      </c>
      <c r="G450" s="515">
        <v>43405</v>
      </c>
      <c r="H450" s="483" t="s">
        <v>6555</v>
      </c>
      <c r="I450" s="376" t="s">
        <v>424</v>
      </c>
      <c r="J450" s="494" t="s">
        <v>744</v>
      </c>
      <c r="K450" s="486" t="s">
        <v>228</v>
      </c>
      <c r="L450" s="486" t="s">
        <v>229</v>
      </c>
      <c r="M450" s="483" t="s">
        <v>6556</v>
      </c>
      <c r="N450" s="483" t="s">
        <v>6557</v>
      </c>
      <c r="O450" s="487" t="s">
        <v>234</v>
      </c>
      <c r="P450" s="497" t="s">
        <v>512</v>
      </c>
      <c r="Q450" s="149"/>
      <c r="R450" s="150"/>
      <c r="S450" s="148"/>
      <c r="T450" s="148"/>
      <c r="U450" s="151"/>
      <c r="V450" s="151"/>
      <c r="W450" s="151"/>
      <c r="X450" s="148"/>
      <c r="Y450" s="148"/>
      <c r="AB450" s="153"/>
      <c r="AC450" s="153"/>
      <c r="AD450" s="153"/>
      <c r="AE450" s="153"/>
      <c r="AF450" s="148"/>
      <c r="AG450" s="148"/>
      <c r="AH450" s="149"/>
      <c r="AI450" s="150"/>
      <c r="AJ450" s="148"/>
      <c r="AK450" s="148"/>
      <c r="AL450" s="151"/>
      <c r="AM450" s="151"/>
      <c r="AN450" s="151"/>
      <c r="AO450" s="148"/>
      <c r="AP450" s="148"/>
      <c r="AS450" s="153"/>
      <c r="AT450" s="153"/>
      <c r="AU450" s="153"/>
      <c r="AV450" s="153"/>
      <c r="AW450" s="148"/>
      <c r="AX450" s="148"/>
      <c r="AY450" s="149"/>
      <c r="AZ450" s="150"/>
      <c r="BA450" s="148"/>
      <c r="BB450" s="148"/>
      <c r="BC450" s="151"/>
      <c r="BD450" s="151"/>
      <c r="BE450" s="151"/>
      <c r="BF450" s="148"/>
      <c r="BG450" s="148"/>
      <c r="BJ450" s="153"/>
      <c r="BK450" s="153"/>
      <c r="BL450" s="153"/>
      <c r="BM450" s="153"/>
      <c r="BN450" s="148"/>
      <c r="BO450" s="148"/>
      <c r="BP450" s="149"/>
      <c r="BQ450" s="150"/>
      <c r="BR450" s="148"/>
      <c r="BS450" s="148"/>
      <c r="BT450" s="151"/>
      <c r="BU450" s="151"/>
      <c r="BV450" s="151"/>
      <c r="BW450" s="148"/>
      <c r="BX450" s="148"/>
      <c r="CA450" s="153"/>
      <c r="CB450" s="153"/>
      <c r="CC450" s="153"/>
      <c r="CD450" s="153"/>
      <c r="CE450" s="148"/>
      <c r="CF450" s="148"/>
      <c r="CG450" s="149"/>
      <c r="CH450" s="150"/>
      <c r="CI450" s="148"/>
      <c r="CJ450" s="148"/>
      <c r="CK450" s="151"/>
      <c r="CL450" s="151"/>
      <c r="CM450" s="151"/>
      <c r="CN450" s="148"/>
      <c r="CO450" s="148"/>
      <c r="CR450" s="153"/>
      <c r="CS450" s="153"/>
      <c r="CT450" s="153"/>
      <c r="CU450" s="153"/>
      <c r="CV450" s="148"/>
      <c r="CW450" s="148"/>
      <c r="CX450" s="149"/>
      <c r="CY450" s="150"/>
      <c r="CZ450" s="148"/>
      <c r="DA450" s="148"/>
      <c r="DB450" s="151"/>
      <c r="DC450" s="151"/>
      <c r="DD450" s="151"/>
      <c r="DE450" s="148"/>
      <c r="DF450" s="148"/>
      <c r="DI450" s="153"/>
      <c r="DJ450" s="153"/>
      <c r="DK450" s="153"/>
      <c r="DL450" s="153"/>
      <c r="DM450" s="148"/>
      <c r="DN450" s="148"/>
      <c r="DO450" s="149"/>
      <c r="DP450" s="150"/>
      <c r="DQ450" s="148"/>
      <c r="DR450" s="148"/>
      <c r="DS450" s="151"/>
      <c r="DT450" s="151"/>
      <c r="DU450" s="151"/>
      <c r="DV450" s="148"/>
      <c r="DW450" s="148"/>
      <c r="DZ450" s="153"/>
      <c r="EA450" s="153"/>
      <c r="EB450" s="153"/>
      <c r="EC450" s="153"/>
      <c r="ED450" s="148"/>
      <c r="EE450" s="148"/>
      <c r="EF450" s="149"/>
      <c r="EG450" s="150"/>
      <c r="EH450" s="148"/>
      <c r="EI450" s="148"/>
      <c r="EJ450" s="151"/>
      <c r="EK450" s="151"/>
      <c r="EL450" s="151"/>
      <c r="EM450" s="148"/>
      <c r="EN450" s="148"/>
      <c r="EQ450" s="153"/>
      <c r="ER450" s="153"/>
      <c r="ES450" s="153"/>
      <c r="ET450" s="153"/>
      <c r="EU450" s="148"/>
      <c r="EV450" s="148"/>
      <c r="EW450" s="149"/>
      <c r="EX450" s="150"/>
      <c r="EY450" s="148"/>
      <c r="EZ450" s="148"/>
      <c r="FA450" s="151"/>
      <c r="FB450" s="151"/>
      <c r="FC450" s="151"/>
      <c r="FD450" s="148"/>
      <c r="FE450" s="148"/>
      <c r="FH450" s="153"/>
      <c r="FI450" s="153"/>
      <c r="FJ450" s="153"/>
      <c r="FK450" s="153"/>
      <c r="FL450" s="148"/>
      <c r="FM450" s="148"/>
      <c r="FN450" s="149"/>
      <c r="FO450" s="150"/>
      <c r="FP450" s="148"/>
      <c r="FQ450" s="148"/>
      <c r="FR450" s="151"/>
      <c r="FS450" s="151"/>
      <c r="FT450" s="151"/>
      <c r="FU450" s="148"/>
      <c r="FV450" s="148"/>
      <c r="FY450" s="153"/>
      <c r="FZ450" s="153"/>
      <c r="GA450" s="153"/>
      <c r="GB450" s="153"/>
      <c r="GC450" s="148"/>
      <c r="GD450" s="148"/>
      <c r="GE450" s="149"/>
      <c r="GF450" s="150"/>
      <c r="GG450" s="148"/>
      <c r="GH450" s="148"/>
      <c r="GI450" s="151"/>
      <c r="GJ450" s="151"/>
      <c r="GK450" s="151"/>
      <c r="GL450" s="148"/>
      <c r="GM450" s="148"/>
      <c r="GP450" s="153"/>
      <c r="GQ450" s="153"/>
      <c r="GR450" s="153"/>
      <c r="GS450" s="153"/>
      <c r="GT450" s="148"/>
      <c r="GU450" s="148"/>
      <c r="GV450" s="149"/>
      <c r="GW450" s="150"/>
      <c r="GX450" s="148"/>
      <c r="GY450" s="148"/>
      <c r="GZ450" s="151"/>
      <c r="HA450" s="151"/>
      <c r="HB450" s="151"/>
      <c r="HC450" s="148"/>
      <c r="HD450" s="148"/>
      <c r="HG450" s="153"/>
    </row>
    <row r="451" spans="1:215" s="152" customFormat="1" ht="41.25" customHeight="1">
      <c r="A451" s="375" t="s">
        <v>3716</v>
      </c>
      <c r="B451" s="516" t="s">
        <v>4700</v>
      </c>
      <c r="C451" s="516" t="s">
        <v>4700</v>
      </c>
      <c r="D451" s="516" t="s">
        <v>7460</v>
      </c>
      <c r="E451" s="483" t="str">
        <f t="shared" si="11"/>
        <v>防府市台道3536-1</v>
      </c>
      <c r="F451" s="483" t="s">
        <v>4699</v>
      </c>
      <c r="G451" s="515">
        <v>43556</v>
      </c>
      <c r="H451" s="483" t="s">
        <v>4698</v>
      </c>
      <c r="I451" s="376" t="s">
        <v>424</v>
      </c>
      <c r="J451" s="494" t="s">
        <v>744</v>
      </c>
      <c r="K451" s="486" t="s">
        <v>228</v>
      </c>
      <c r="L451" s="486" t="s">
        <v>229</v>
      </c>
      <c r="M451" s="483" t="s">
        <v>3715</v>
      </c>
      <c r="N451" s="483" t="s">
        <v>4697</v>
      </c>
      <c r="O451" s="487" t="s">
        <v>234</v>
      </c>
      <c r="P451" s="497" t="s">
        <v>512</v>
      </c>
      <c r="Q451" s="149"/>
      <c r="R451" s="150"/>
      <c r="S451" s="148"/>
      <c r="T451" s="148"/>
      <c r="U451" s="151"/>
      <c r="V451" s="151"/>
      <c r="W451" s="151"/>
      <c r="X451" s="148"/>
      <c r="Y451" s="148"/>
      <c r="AB451" s="153"/>
      <c r="AC451" s="153"/>
      <c r="AD451" s="153"/>
      <c r="AE451" s="153"/>
      <c r="AF451" s="148"/>
      <c r="AG451" s="148"/>
      <c r="AH451" s="149"/>
      <c r="AI451" s="150"/>
      <c r="AJ451" s="148"/>
      <c r="AK451" s="148"/>
      <c r="AL451" s="151"/>
      <c r="AM451" s="151"/>
      <c r="AN451" s="151"/>
      <c r="AO451" s="148"/>
      <c r="AP451" s="148"/>
      <c r="AS451" s="153"/>
      <c r="AT451" s="153"/>
      <c r="AU451" s="153"/>
      <c r="AV451" s="153"/>
      <c r="AW451" s="148"/>
      <c r="AX451" s="148"/>
      <c r="AY451" s="149"/>
      <c r="AZ451" s="150"/>
      <c r="BA451" s="148"/>
      <c r="BB451" s="148"/>
      <c r="BC451" s="151"/>
      <c r="BD451" s="151"/>
      <c r="BE451" s="151"/>
      <c r="BF451" s="148"/>
      <c r="BG451" s="148"/>
      <c r="BJ451" s="153"/>
      <c r="BK451" s="153"/>
      <c r="BL451" s="153"/>
      <c r="BM451" s="153"/>
      <c r="BN451" s="148"/>
      <c r="BO451" s="148"/>
      <c r="BP451" s="149"/>
      <c r="BQ451" s="150"/>
      <c r="BR451" s="148"/>
      <c r="BS451" s="148"/>
      <c r="BT451" s="151"/>
      <c r="BU451" s="151"/>
      <c r="BV451" s="151"/>
      <c r="BW451" s="148"/>
      <c r="BX451" s="148"/>
      <c r="CA451" s="153"/>
      <c r="CB451" s="153"/>
      <c r="CC451" s="153"/>
      <c r="CD451" s="153"/>
      <c r="CE451" s="148"/>
      <c r="CF451" s="148"/>
      <c r="CG451" s="149"/>
      <c r="CH451" s="150"/>
      <c r="CI451" s="148"/>
      <c r="CJ451" s="148"/>
      <c r="CK451" s="151"/>
      <c r="CL451" s="151"/>
      <c r="CM451" s="151"/>
      <c r="CN451" s="148"/>
      <c r="CO451" s="148"/>
      <c r="CR451" s="153"/>
      <c r="CS451" s="153"/>
      <c r="CT451" s="153"/>
      <c r="CU451" s="153"/>
      <c r="CV451" s="148"/>
      <c r="CW451" s="148"/>
      <c r="CX451" s="149"/>
      <c r="CY451" s="150"/>
      <c r="CZ451" s="148"/>
      <c r="DA451" s="148"/>
      <c r="DB451" s="151"/>
      <c r="DC451" s="151"/>
      <c r="DD451" s="151"/>
      <c r="DE451" s="148"/>
      <c r="DF451" s="148"/>
      <c r="DI451" s="153"/>
      <c r="DJ451" s="153"/>
      <c r="DK451" s="153"/>
      <c r="DL451" s="153"/>
      <c r="DM451" s="148"/>
      <c r="DN451" s="148"/>
      <c r="DO451" s="149"/>
      <c r="DP451" s="150"/>
      <c r="DQ451" s="148"/>
      <c r="DR451" s="148"/>
      <c r="DS451" s="151"/>
      <c r="DT451" s="151"/>
      <c r="DU451" s="151"/>
      <c r="DV451" s="148"/>
      <c r="DW451" s="148"/>
      <c r="DZ451" s="153"/>
      <c r="EA451" s="153"/>
      <c r="EB451" s="153"/>
      <c r="EC451" s="153"/>
      <c r="ED451" s="148"/>
      <c r="EE451" s="148"/>
      <c r="EF451" s="149"/>
      <c r="EG451" s="150"/>
      <c r="EH451" s="148"/>
      <c r="EI451" s="148"/>
      <c r="EJ451" s="151"/>
      <c r="EK451" s="151"/>
      <c r="EL451" s="151"/>
      <c r="EM451" s="148"/>
      <c r="EN451" s="148"/>
      <c r="EQ451" s="153"/>
      <c r="ER451" s="153"/>
      <c r="ES451" s="153"/>
      <c r="ET451" s="153"/>
      <c r="EU451" s="148"/>
      <c r="EV451" s="148"/>
      <c r="EW451" s="149"/>
      <c r="EX451" s="150"/>
      <c r="EY451" s="148"/>
      <c r="EZ451" s="148"/>
      <c r="FA451" s="151"/>
      <c r="FB451" s="151"/>
      <c r="FC451" s="151"/>
      <c r="FD451" s="148"/>
      <c r="FE451" s="148"/>
      <c r="FH451" s="153"/>
      <c r="FI451" s="153"/>
      <c r="FJ451" s="153"/>
      <c r="FK451" s="153"/>
      <c r="FL451" s="148"/>
      <c r="FM451" s="148"/>
      <c r="FN451" s="149"/>
      <c r="FO451" s="150"/>
      <c r="FP451" s="148"/>
      <c r="FQ451" s="148"/>
      <c r="FR451" s="151"/>
      <c r="FS451" s="151"/>
      <c r="FT451" s="151"/>
      <c r="FU451" s="148"/>
      <c r="FV451" s="148"/>
      <c r="FY451" s="153"/>
      <c r="FZ451" s="153"/>
      <c r="GA451" s="153"/>
      <c r="GB451" s="153"/>
      <c r="GC451" s="148"/>
      <c r="GD451" s="148"/>
      <c r="GE451" s="149"/>
      <c r="GF451" s="150"/>
      <c r="GG451" s="148"/>
      <c r="GH451" s="148"/>
      <c r="GI451" s="151"/>
      <c r="GJ451" s="151"/>
      <c r="GK451" s="151"/>
      <c r="GL451" s="148"/>
      <c r="GM451" s="148"/>
      <c r="GP451" s="153"/>
      <c r="GQ451" s="153"/>
      <c r="GR451" s="153"/>
      <c r="GS451" s="153"/>
      <c r="GT451" s="148"/>
      <c r="GU451" s="148"/>
      <c r="GV451" s="149"/>
      <c r="GW451" s="150"/>
      <c r="GX451" s="148"/>
      <c r="GY451" s="148"/>
      <c r="GZ451" s="151"/>
      <c r="HA451" s="151"/>
      <c r="HB451" s="151"/>
      <c r="HC451" s="148"/>
      <c r="HD451" s="148"/>
      <c r="HG451" s="153"/>
    </row>
    <row r="452" spans="1:215" s="152" customFormat="1" ht="41.25" customHeight="1">
      <c r="A452" s="375" t="s">
        <v>6558</v>
      </c>
      <c r="B452" s="516" t="s">
        <v>6559</v>
      </c>
      <c r="C452" s="516" t="s">
        <v>6559</v>
      </c>
      <c r="D452" s="516" t="s">
        <v>7034</v>
      </c>
      <c r="E452" s="483" t="str">
        <f>L452&amp;M452</f>
        <v>防府市田島1943-4</v>
      </c>
      <c r="F452" s="483" t="s">
        <v>7036</v>
      </c>
      <c r="G452" s="515">
        <v>44075</v>
      </c>
      <c r="H452" s="483" t="s">
        <v>6560</v>
      </c>
      <c r="I452" s="376" t="s">
        <v>424</v>
      </c>
      <c r="J452" s="494" t="s">
        <v>744</v>
      </c>
      <c r="K452" s="486" t="s">
        <v>228</v>
      </c>
      <c r="L452" s="486" t="s">
        <v>229</v>
      </c>
      <c r="M452" s="483" t="s">
        <v>6561</v>
      </c>
      <c r="N452" s="483" t="s">
        <v>6562</v>
      </c>
      <c r="O452" s="487" t="s">
        <v>234</v>
      </c>
      <c r="P452" s="497" t="s">
        <v>512</v>
      </c>
      <c r="Q452" s="149"/>
      <c r="R452" s="150"/>
      <c r="S452" s="148"/>
      <c r="T452" s="148"/>
      <c r="U452" s="151"/>
      <c r="V452" s="151"/>
      <c r="W452" s="151"/>
      <c r="X452" s="148"/>
      <c r="Y452" s="148"/>
      <c r="AB452" s="153"/>
      <c r="AC452" s="153"/>
      <c r="AD452" s="153"/>
      <c r="AE452" s="153"/>
      <c r="AF452" s="148"/>
      <c r="AG452" s="148"/>
      <c r="AH452" s="149"/>
      <c r="AI452" s="150"/>
      <c r="AJ452" s="148"/>
      <c r="AK452" s="148"/>
      <c r="AL452" s="151"/>
      <c r="AM452" s="151"/>
      <c r="AN452" s="151"/>
      <c r="AO452" s="148"/>
      <c r="AP452" s="148"/>
      <c r="AS452" s="153"/>
      <c r="AT452" s="153"/>
      <c r="AU452" s="153"/>
      <c r="AV452" s="153"/>
      <c r="AW452" s="148"/>
      <c r="AX452" s="148"/>
      <c r="AY452" s="149"/>
      <c r="AZ452" s="150"/>
      <c r="BA452" s="148"/>
      <c r="BB452" s="148"/>
      <c r="BC452" s="151"/>
      <c r="BD452" s="151"/>
      <c r="BE452" s="151"/>
      <c r="BF452" s="148"/>
      <c r="BG452" s="148"/>
      <c r="BJ452" s="153"/>
      <c r="BK452" s="153"/>
      <c r="BL452" s="153"/>
      <c r="BM452" s="153"/>
      <c r="BN452" s="148"/>
      <c r="BO452" s="148"/>
      <c r="BP452" s="149"/>
      <c r="BQ452" s="150"/>
      <c r="BR452" s="148"/>
      <c r="BS452" s="148"/>
      <c r="BT452" s="151"/>
      <c r="BU452" s="151"/>
      <c r="BV452" s="151"/>
      <c r="BW452" s="148"/>
      <c r="BX452" s="148"/>
      <c r="CA452" s="153"/>
      <c r="CB452" s="153"/>
      <c r="CC452" s="153"/>
      <c r="CD452" s="153"/>
      <c r="CE452" s="148"/>
      <c r="CF452" s="148"/>
      <c r="CG452" s="149"/>
      <c r="CH452" s="150"/>
      <c r="CI452" s="148"/>
      <c r="CJ452" s="148"/>
      <c r="CK452" s="151"/>
      <c r="CL452" s="151"/>
      <c r="CM452" s="151"/>
      <c r="CN452" s="148"/>
      <c r="CO452" s="148"/>
      <c r="CR452" s="153"/>
      <c r="CS452" s="153"/>
      <c r="CT452" s="153"/>
      <c r="CU452" s="153"/>
      <c r="CV452" s="148"/>
      <c r="CW452" s="148"/>
      <c r="CX452" s="149"/>
      <c r="CY452" s="150"/>
      <c r="CZ452" s="148"/>
      <c r="DA452" s="148"/>
      <c r="DB452" s="151"/>
      <c r="DC452" s="151"/>
      <c r="DD452" s="151"/>
      <c r="DE452" s="148"/>
      <c r="DF452" s="148"/>
      <c r="DI452" s="153"/>
      <c r="DJ452" s="153"/>
      <c r="DK452" s="153"/>
      <c r="DL452" s="153"/>
      <c r="DM452" s="148"/>
      <c r="DN452" s="148"/>
      <c r="DO452" s="149"/>
      <c r="DP452" s="150"/>
      <c r="DQ452" s="148"/>
      <c r="DR452" s="148"/>
      <c r="DS452" s="151"/>
      <c r="DT452" s="151"/>
      <c r="DU452" s="151"/>
      <c r="DV452" s="148"/>
      <c r="DW452" s="148"/>
      <c r="DZ452" s="153"/>
      <c r="EA452" s="153"/>
      <c r="EB452" s="153"/>
      <c r="EC452" s="153"/>
      <c r="ED452" s="148"/>
      <c r="EE452" s="148"/>
      <c r="EF452" s="149"/>
      <c r="EG452" s="150"/>
      <c r="EH452" s="148"/>
      <c r="EI452" s="148"/>
      <c r="EJ452" s="151"/>
      <c r="EK452" s="151"/>
      <c r="EL452" s="151"/>
      <c r="EM452" s="148"/>
      <c r="EN452" s="148"/>
      <c r="EQ452" s="153"/>
      <c r="ER452" s="153"/>
      <c r="ES452" s="153"/>
      <c r="ET452" s="153"/>
      <c r="EU452" s="148"/>
      <c r="EV452" s="148"/>
      <c r="EW452" s="149"/>
      <c r="EX452" s="150"/>
      <c r="EY452" s="148"/>
      <c r="EZ452" s="148"/>
      <c r="FA452" s="151"/>
      <c r="FB452" s="151"/>
      <c r="FC452" s="151"/>
      <c r="FD452" s="148"/>
      <c r="FE452" s="148"/>
      <c r="FH452" s="153"/>
      <c r="FI452" s="153"/>
      <c r="FJ452" s="153"/>
      <c r="FK452" s="153"/>
      <c r="FL452" s="148"/>
      <c r="FM452" s="148"/>
      <c r="FN452" s="149"/>
      <c r="FO452" s="150"/>
      <c r="FP452" s="148"/>
      <c r="FQ452" s="148"/>
      <c r="FR452" s="151"/>
      <c r="FS452" s="151"/>
      <c r="FT452" s="151"/>
      <c r="FU452" s="148"/>
      <c r="FV452" s="148"/>
      <c r="FY452" s="153"/>
      <c r="FZ452" s="153"/>
      <c r="GA452" s="153"/>
      <c r="GB452" s="153"/>
      <c r="GC452" s="148"/>
      <c r="GD452" s="148"/>
      <c r="GE452" s="149"/>
      <c r="GF452" s="150"/>
      <c r="GG452" s="148"/>
      <c r="GH452" s="148"/>
      <c r="GI452" s="151"/>
      <c r="GJ452" s="151"/>
      <c r="GK452" s="151"/>
      <c r="GL452" s="148"/>
      <c r="GM452" s="148"/>
      <c r="GP452" s="153"/>
      <c r="GQ452" s="153"/>
      <c r="GR452" s="153"/>
      <c r="GS452" s="153"/>
      <c r="GT452" s="148"/>
      <c r="GU452" s="148"/>
      <c r="GV452" s="149"/>
      <c r="GW452" s="150"/>
      <c r="GX452" s="148"/>
      <c r="GY452" s="148"/>
      <c r="GZ452" s="151"/>
      <c r="HA452" s="151"/>
      <c r="HB452" s="151"/>
      <c r="HC452" s="148"/>
      <c r="HD452" s="148"/>
      <c r="HG452" s="153"/>
    </row>
    <row r="453" spans="1:215" s="166" customFormat="1" ht="41.25" customHeight="1">
      <c r="A453" s="375" t="s">
        <v>6563</v>
      </c>
      <c r="B453" s="516" t="s">
        <v>6564</v>
      </c>
      <c r="C453" s="516" t="s">
        <v>6564</v>
      </c>
      <c r="D453" s="516" t="s">
        <v>6565</v>
      </c>
      <c r="E453" s="483" t="str">
        <f t="shared" ref="E453:E456" si="12">L453&amp;M453</f>
        <v>防府市植松1869-12</v>
      </c>
      <c r="F453" s="483" t="s">
        <v>6566</v>
      </c>
      <c r="G453" s="515">
        <v>44256</v>
      </c>
      <c r="H453" s="483" t="s">
        <v>6567</v>
      </c>
      <c r="I453" s="376" t="s">
        <v>424</v>
      </c>
      <c r="J453" s="494" t="s">
        <v>744</v>
      </c>
      <c r="K453" s="486" t="s">
        <v>228</v>
      </c>
      <c r="L453" s="486" t="s">
        <v>229</v>
      </c>
      <c r="M453" s="483" t="s">
        <v>6568</v>
      </c>
      <c r="N453" s="483" t="s">
        <v>6569</v>
      </c>
      <c r="O453" s="487" t="s">
        <v>234</v>
      </c>
      <c r="P453" s="497" t="s">
        <v>512</v>
      </c>
      <c r="Q453" s="155"/>
      <c r="R453" s="156"/>
      <c r="S453" s="157"/>
      <c r="T453" s="158"/>
      <c r="U453" s="159"/>
      <c r="V453" s="160"/>
      <c r="W453" s="160"/>
      <c r="X453" s="161"/>
      <c r="Y453" s="161"/>
      <c r="Z453" s="162"/>
      <c r="AA453" s="163"/>
      <c r="AB453" s="164"/>
      <c r="AC453" s="165"/>
      <c r="AD453" s="165"/>
      <c r="AE453" s="165"/>
      <c r="AF453" s="157"/>
      <c r="AG453" s="157"/>
      <c r="AH453" s="155"/>
      <c r="AI453" s="156"/>
      <c r="AJ453" s="157"/>
      <c r="AK453" s="158"/>
      <c r="AL453" s="159"/>
      <c r="AM453" s="160"/>
      <c r="AN453" s="160"/>
      <c r="AO453" s="161"/>
      <c r="AP453" s="161"/>
      <c r="AQ453" s="162"/>
      <c r="AR453" s="163"/>
      <c r="AS453" s="164"/>
      <c r="AT453" s="165"/>
      <c r="AU453" s="165"/>
      <c r="AV453" s="165"/>
      <c r="AW453" s="157"/>
      <c r="AX453" s="157"/>
      <c r="AY453" s="155"/>
      <c r="AZ453" s="156"/>
      <c r="BA453" s="157"/>
      <c r="BB453" s="158"/>
      <c r="BC453" s="159"/>
      <c r="BD453" s="160"/>
      <c r="BE453" s="160"/>
      <c r="BF453" s="161"/>
      <c r="BG453" s="161"/>
      <c r="BH453" s="162"/>
      <c r="BI453" s="163"/>
      <c r="BJ453" s="164"/>
      <c r="BK453" s="165"/>
      <c r="BL453" s="165"/>
      <c r="BM453" s="165"/>
      <c r="BN453" s="157"/>
      <c r="BO453" s="157"/>
      <c r="BP453" s="155"/>
      <c r="BQ453" s="156"/>
      <c r="BR453" s="157"/>
      <c r="BS453" s="158"/>
      <c r="BT453" s="159"/>
      <c r="BU453" s="160"/>
      <c r="BV453" s="160"/>
      <c r="BW453" s="161"/>
      <c r="BX453" s="161"/>
      <c r="BY453" s="162"/>
      <c r="BZ453" s="163"/>
      <c r="CA453" s="164"/>
      <c r="CB453" s="165"/>
      <c r="CC453" s="165"/>
      <c r="CD453" s="165"/>
      <c r="CE453" s="157"/>
      <c r="CF453" s="157"/>
      <c r="CG453" s="155"/>
      <c r="CH453" s="156"/>
      <c r="CI453" s="157"/>
      <c r="CJ453" s="158"/>
      <c r="CK453" s="159"/>
      <c r="CL453" s="160"/>
      <c r="CM453" s="160"/>
      <c r="CN453" s="161"/>
      <c r="CO453" s="161"/>
      <c r="CP453" s="162"/>
      <c r="CQ453" s="163"/>
      <c r="CR453" s="164"/>
      <c r="CS453" s="165"/>
      <c r="CT453" s="165"/>
      <c r="CU453" s="165"/>
      <c r="CV453" s="157"/>
      <c r="CW453" s="157"/>
      <c r="CX453" s="155"/>
      <c r="CY453" s="156"/>
      <c r="CZ453" s="157"/>
      <c r="DA453" s="158"/>
      <c r="DB453" s="159"/>
      <c r="DC453" s="160"/>
      <c r="DD453" s="160"/>
      <c r="DE453" s="161"/>
      <c r="DF453" s="161"/>
      <c r="DG453" s="162"/>
      <c r="DH453" s="163"/>
      <c r="DI453" s="164"/>
      <c r="DJ453" s="165"/>
      <c r="DK453" s="165"/>
      <c r="DL453" s="165"/>
      <c r="DM453" s="157"/>
      <c r="DN453" s="157"/>
      <c r="DO453" s="155"/>
      <c r="DP453" s="156"/>
      <c r="DQ453" s="157"/>
      <c r="DR453" s="158"/>
      <c r="DS453" s="159"/>
      <c r="DT453" s="160"/>
      <c r="DU453" s="160"/>
      <c r="DV453" s="161"/>
      <c r="DW453" s="161"/>
      <c r="DX453" s="162"/>
      <c r="DY453" s="163"/>
      <c r="DZ453" s="164"/>
      <c r="EA453" s="165"/>
      <c r="EB453" s="165"/>
      <c r="EC453" s="165"/>
      <c r="ED453" s="157"/>
      <c r="EE453" s="157"/>
      <c r="EF453" s="155"/>
      <c r="EG453" s="156"/>
      <c r="EH453" s="157"/>
      <c r="EI453" s="158"/>
      <c r="EJ453" s="159"/>
      <c r="EK453" s="160"/>
      <c r="EL453" s="160"/>
      <c r="EM453" s="161"/>
      <c r="EN453" s="161"/>
      <c r="EO453" s="162"/>
      <c r="EP453" s="163"/>
      <c r="EQ453" s="164"/>
      <c r="ER453" s="165"/>
      <c r="ES453" s="165"/>
      <c r="ET453" s="165"/>
      <c r="EU453" s="157"/>
      <c r="EV453" s="157"/>
      <c r="EW453" s="155"/>
      <c r="EX453" s="156"/>
      <c r="EY453" s="157"/>
      <c r="EZ453" s="158"/>
      <c r="FA453" s="159"/>
      <c r="FB453" s="160"/>
      <c r="FC453" s="160"/>
      <c r="FD453" s="161"/>
      <c r="FE453" s="161"/>
      <c r="FF453" s="162"/>
      <c r="FG453" s="163"/>
      <c r="FH453" s="164"/>
      <c r="FI453" s="165"/>
      <c r="FJ453" s="165"/>
      <c r="FK453" s="165"/>
      <c r="FL453" s="157"/>
      <c r="FM453" s="157"/>
      <c r="FN453" s="155"/>
      <c r="FO453" s="156"/>
      <c r="FP453" s="157"/>
      <c r="FQ453" s="158"/>
      <c r="FR453" s="159"/>
      <c r="FS453" s="160"/>
      <c r="FT453" s="160"/>
      <c r="FU453" s="161"/>
      <c r="FV453" s="161"/>
      <c r="FW453" s="162"/>
      <c r="FX453" s="163"/>
      <c r="FY453" s="164"/>
      <c r="FZ453" s="165"/>
      <c r="GA453" s="165"/>
      <c r="GB453" s="165"/>
      <c r="GC453" s="157"/>
      <c r="GD453" s="157"/>
      <c r="GE453" s="155"/>
      <c r="GF453" s="156"/>
      <c r="GG453" s="157"/>
      <c r="GH453" s="158"/>
      <c r="GI453" s="159"/>
      <c r="GJ453" s="160"/>
      <c r="GK453" s="160"/>
      <c r="GL453" s="161"/>
      <c r="GM453" s="161"/>
      <c r="GN453" s="162"/>
      <c r="GO453" s="163"/>
      <c r="GP453" s="164"/>
      <c r="GQ453" s="165"/>
      <c r="GR453" s="165"/>
      <c r="GS453" s="165"/>
      <c r="GT453" s="157"/>
      <c r="GU453" s="157"/>
      <c r="GV453" s="155"/>
      <c r="GW453" s="156"/>
      <c r="GX453" s="157"/>
      <c r="GY453" s="158"/>
      <c r="GZ453" s="159"/>
      <c r="HA453" s="160"/>
      <c r="HB453" s="160"/>
      <c r="HC453" s="161"/>
      <c r="HD453" s="161"/>
      <c r="HE453" s="162"/>
      <c r="HF453" s="163"/>
      <c r="HG453" s="164"/>
    </row>
    <row r="454" spans="1:215" s="166" customFormat="1" ht="41.25" customHeight="1">
      <c r="A454" s="375" t="s">
        <v>7461</v>
      </c>
      <c r="B454" s="516" t="s">
        <v>7035</v>
      </c>
      <c r="C454" s="516" t="s">
        <v>7035</v>
      </c>
      <c r="D454" s="516" t="s">
        <v>7462</v>
      </c>
      <c r="E454" s="483" t="str">
        <f t="shared" si="12"/>
        <v>防府市田島433</v>
      </c>
      <c r="F454" s="483" t="s">
        <v>7036</v>
      </c>
      <c r="G454" s="515">
        <v>44287</v>
      </c>
      <c r="H454" s="483" t="s">
        <v>7463</v>
      </c>
      <c r="I454" s="376" t="s">
        <v>4102</v>
      </c>
      <c r="J454" s="494" t="s">
        <v>744</v>
      </c>
      <c r="K454" s="486" t="s">
        <v>431</v>
      </c>
      <c r="L454" s="483" t="s">
        <v>94</v>
      </c>
      <c r="M454" s="483" t="s">
        <v>7464</v>
      </c>
      <c r="N454" s="483" t="s">
        <v>8133</v>
      </c>
      <c r="O454" s="487" t="s">
        <v>234</v>
      </c>
      <c r="P454" s="497" t="s">
        <v>9</v>
      </c>
      <c r="Q454" s="155"/>
      <c r="R454" s="156"/>
      <c r="S454" s="157"/>
      <c r="T454" s="158"/>
      <c r="U454" s="159"/>
      <c r="V454" s="160"/>
      <c r="W454" s="160"/>
      <c r="X454" s="161"/>
      <c r="Y454" s="161"/>
      <c r="Z454" s="162"/>
      <c r="AA454" s="163"/>
      <c r="AB454" s="164"/>
      <c r="AC454" s="165"/>
      <c r="AD454" s="165"/>
      <c r="AE454" s="165"/>
      <c r="AF454" s="157"/>
      <c r="AG454" s="157"/>
      <c r="AH454" s="155"/>
      <c r="AI454" s="156"/>
      <c r="AJ454" s="157"/>
      <c r="AK454" s="158"/>
      <c r="AL454" s="159"/>
      <c r="AM454" s="160"/>
      <c r="AN454" s="160"/>
      <c r="AO454" s="161"/>
      <c r="AP454" s="161"/>
      <c r="AQ454" s="162"/>
      <c r="AR454" s="163"/>
      <c r="AS454" s="164"/>
      <c r="AT454" s="165"/>
      <c r="AU454" s="165"/>
      <c r="AV454" s="165"/>
      <c r="AW454" s="157"/>
      <c r="AX454" s="157"/>
      <c r="AY454" s="155"/>
      <c r="AZ454" s="156"/>
      <c r="BA454" s="157"/>
      <c r="BB454" s="158"/>
      <c r="BC454" s="159"/>
      <c r="BD454" s="160"/>
      <c r="BE454" s="160"/>
      <c r="BF454" s="161"/>
      <c r="BG454" s="161"/>
      <c r="BH454" s="162"/>
      <c r="BI454" s="163"/>
      <c r="BJ454" s="164"/>
      <c r="BK454" s="165"/>
      <c r="BL454" s="165"/>
      <c r="BM454" s="165"/>
      <c r="BN454" s="157"/>
      <c r="BO454" s="157"/>
      <c r="BP454" s="155"/>
      <c r="BQ454" s="156"/>
      <c r="BR454" s="157"/>
      <c r="BS454" s="158"/>
      <c r="BT454" s="159"/>
      <c r="BU454" s="160"/>
      <c r="BV454" s="160"/>
      <c r="BW454" s="161"/>
      <c r="BX454" s="161"/>
      <c r="BY454" s="162"/>
      <c r="BZ454" s="163"/>
      <c r="CA454" s="164"/>
      <c r="CB454" s="165"/>
      <c r="CC454" s="165"/>
      <c r="CD454" s="165"/>
      <c r="CE454" s="157"/>
      <c r="CF454" s="157"/>
      <c r="CG454" s="155"/>
      <c r="CH454" s="156"/>
      <c r="CI454" s="157"/>
      <c r="CJ454" s="158"/>
      <c r="CK454" s="159"/>
      <c r="CL454" s="160"/>
      <c r="CM454" s="160"/>
      <c r="CN454" s="161"/>
      <c r="CO454" s="161"/>
      <c r="CP454" s="162"/>
      <c r="CQ454" s="163"/>
      <c r="CR454" s="164"/>
      <c r="CS454" s="165"/>
      <c r="CT454" s="165"/>
      <c r="CU454" s="165"/>
      <c r="CV454" s="157"/>
      <c r="CW454" s="157"/>
      <c r="CX454" s="155"/>
      <c r="CY454" s="156"/>
      <c r="CZ454" s="157"/>
      <c r="DA454" s="158"/>
      <c r="DB454" s="159"/>
      <c r="DC454" s="160"/>
      <c r="DD454" s="160"/>
      <c r="DE454" s="161"/>
      <c r="DF454" s="161"/>
      <c r="DG454" s="162"/>
      <c r="DH454" s="163"/>
      <c r="DI454" s="164"/>
      <c r="DJ454" s="165"/>
      <c r="DK454" s="165"/>
      <c r="DL454" s="165"/>
      <c r="DM454" s="157"/>
      <c r="DN454" s="157"/>
      <c r="DO454" s="155"/>
      <c r="DP454" s="156"/>
      <c r="DQ454" s="157"/>
      <c r="DR454" s="158"/>
      <c r="DS454" s="159"/>
      <c r="DT454" s="160"/>
      <c r="DU454" s="160"/>
      <c r="DV454" s="161"/>
      <c r="DW454" s="161"/>
      <c r="DX454" s="162"/>
      <c r="DY454" s="163"/>
      <c r="DZ454" s="164"/>
      <c r="EA454" s="165"/>
      <c r="EB454" s="165"/>
      <c r="EC454" s="165"/>
      <c r="ED454" s="157"/>
      <c r="EE454" s="157"/>
      <c r="EF454" s="155"/>
      <c r="EG454" s="156"/>
      <c r="EH454" s="157"/>
      <c r="EI454" s="158"/>
      <c r="EJ454" s="159"/>
      <c r="EK454" s="160"/>
      <c r="EL454" s="160"/>
      <c r="EM454" s="161"/>
      <c r="EN454" s="161"/>
      <c r="EO454" s="162"/>
      <c r="EP454" s="163"/>
      <c r="EQ454" s="164"/>
      <c r="ER454" s="165"/>
      <c r="ES454" s="165"/>
      <c r="ET454" s="165"/>
      <c r="EU454" s="157"/>
      <c r="EV454" s="157"/>
      <c r="EW454" s="155"/>
      <c r="EX454" s="156"/>
      <c r="EY454" s="157"/>
      <c r="EZ454" s="158"/>
      <c r="FA454" s="159"/>
      <c r="FB454" s="160"/>
      <c r="FC454" s="160"/>
      <c r="FD454" s="161"/>
      <c r="FE454" s="161"/>
      <c r="FF454" s="162"/>
      <c r="FG454" s="163"/>
      <c r="FH454" s="164"/>
      <c r="FI454" s="165"/>
      <c r="FJ454" s="165"/>
      <c r="FK454" s="165"/>
      <c r="FL454" s="157"/>
      <c r="FM454" s="157"/>
      <c r="FN454" s="155"/>
      <c r="FO454" s="156"/>
      <c r="FP454" s="157"/>
      <c r="FQ454" s="158"/>
      <c r="FR454" s="159"/>
      <c r="FS454" s="160"/>
      <c r="FT454" s="160"/>
      <c r="FU454" s="161"/>
      <c r="FV454" s="161"/>
      <c r="FW454" s="162"/>
      <c r="FX454" s="163"/>
      <c r="FY454" s="164"/>
      <c r="FZ454" s="165"/>
      <c r="GA454" s="165"/>
      <c r="GB454" s="165"/>
      <c r="GC454" s="157"/>
      <c r="GD454" s="157"/>
      <c r="GE454" s="155"/>
      <c r="GF454" s="156"/>
      <c r="GG454" s="157"/>
      <c r="GH454" s="158"/>
      <c r="GI454" s="159"/>
      <c r="GJ454" s="160"/>
      <c r="GK454" s="160"/>
      <c r="GL454" s="161"/>
      <c r="GM454" s="161"/>
      <c r="GN454" s="162"/>
      <c r="GO454" s="163"/>
      <c r="GP454" s="164"/>
      <c r="GQ454" s="165"/>
      <c r="GR454" s="165"/>
      <c r="GS454" s="165"/>
      <c r="GT454" s="157"/>
      <c r="GU454" s="157"/>
      <c r="GV454" s="155"/>
      <c r="GW454" s="156"/>
      <c r="GX454" s="157"/>
      <c r="GY454" s="158"/>
      <c r="GZ454" s="159"/>
      <c r="HA454" s="160"/>
      <c r="HB454" s="160"/>
      <c r="HC454" s="161"/>
      <c r="HD454" s="161"/>
      <c r="HE454" s="162"/>
      <c r="HF454" s="163"/>
      <c r="HG454" s="164"/>
    </row>
    <row r="455" spans="1:215" s="166" customFormat="1" ht="41.25" customHeight="1">
      <c r="A455" s="375" t="s">
        <v>7465</v>
      </c>
      <c r="B455" s="516" t="s">
        <v>7466</v>
      </c>
      <c r="C455" s="516" t="s">
        <v>7466</v>
      </c>
      <c r="D455" s="516" t="s">
        <v>7467</v>
      </c>
      <c r="E455" s="483" t="str">
        <f t="shared" si="12"/>
        <v>防府市浜方169-1</v>
      </c>
      <c r="F455" s="483" t="s">
        <v>7468</v>
      </c>
      <c r="G455" s="515">
        <v>44652</v>
      </c>
      <c r="H455" s="483" t="s">
        <v>7469</v>
      </c>
      <c r="I455" s="376" t="s">
        <v>535</v>
      </c>
      <c r="J455" s="494" t="s">
        <v>744</v>
      </c>
      <c r="K455" s="486" t="s">
        <v>431</v>
      </c>
      <c r="L455" s="483" t="s">
        <v>94</v>
      </c>
      <c r="M455" s="495" t="s">
        <v>7470</v>
      </c>
      <c r="N455" s="245" t="s">
        <v>7471</v>
      </c>
      <c r="O455" s="487" t="s">
        <v>234</v>
      </c>
      <c r="P455" s="497" t="s">
        <v>512</v>
      </c>
      <c r="Q455" s="155"/>
      <c r="R455" s="156"/>
      <c r="S455" s="157"/>
      <c r="T455" s="158"/>
      <c r="U455" s="159"/>
      <c r="V455" s="160"/>
      <c r="W455" s="160"/>
      <c r="X455" s="161"/>
      <c r="Y455" s="161"/>
      <c r="Z455" s="162"/>
      <c r="AA455" s="163"/>
      <c r="AB455" s="164"/>
      <c r="AC455" s="165"/>
      <c r="AD455" s="165"/>
      <c r="AE455" s="165"/>
      <c r="AF455" s="157"/>
      <c r="AG455" s="157"/>
      <c r="AH455" s="155"/>
      <c r="AI455" s="156"/>
      <c r="AJ455" s="157"/>
      <c r="AK455" s="158"/>
      <c r="AL455" s="159"/>
      <c r="AM455" s="160"/>
      <c r="AN455" s="160"/>
      <c r="AO455" s="161"/>
      <c r="AP455" s="161"/>
      <c r="AQ455" s="162"/>
      <c r="AR455" s="163"/>
      <c r="AS455" s="164"/>
      <c r="AT455" s="165"/>
      <c r="AU455" s="165"/>
      <c r="AV455" s="165"/>
      <c r="AW455" s="157"/>
      <c r="AX455" s="157"/>
      <c r="AY455" s="155"/>
      <c r="AZ455" s="156"/>
      <c r="BA455" s="157"/>
      <c r="BB455" s="158"/>
      <c r="BC455" s="159"/>
      <c r="BD455" s="160"/>
      <c r="BE455" s="160"/>
      <c r="BF455" s="161"/>
      <c r="BG455" s="161"/>
      <c r="BH455" s="162"/>
      <c r="BI455" s="163"/>
      <c r="BJ455" s="164"/>
      <c r="BK455" s="165"/>
      <c r="BL455" s="165"/>
      <c r="BM455" s="165"/>
      <c r="BN455" s="157"/>
      <c r="BO455" s="157"/>
      <c r="BP455" s="155"/>
      <c r="BQ455" s="156"/>
      <c r="BR455" s="157"/>
      <c r="BS455" s="158"/>
      <c r="BT455" s="159"/>
      <c r="BU455" s="160"/>
      <c r="BV455" s="160"/>
      <c r="BW455" s="161"/>
      <c r="BX455" s="161"/>
      <c r="BY455" s="162"/>
      <c r="BZ455" s="163"/>
      <c r="CA455" s="164"/>
      <c r="CB455" s="165"/>
      <c r="CC455" s="165"/>
      <c r="CD455" s="165"/>
      <c r="CE455" s="157"/>
      <c r="CF455" s="157"/>
      <c r="CG455" s="155"/>
      <c r="CH455" s="156"/>
      <c r="CI455" s="157"/>
      <c r="CJ455" s="158"/>
      <c r="CK455" s="159"/>
      <c r="CL455" s="160"/>
      <c r="CM455" s="160"/>
      <c r="CN455" s="161"/>
      <c r="CO455" s="161"/>
      <c r="CP455" s="162"/>
      <c r="CQ455" s="163"/>
      <c r="CR455" s="164"/>
      <c r="CS455" s="165"/>
      <c r="CT455" s="165"/>
      <c r="CU455" s="165"/>
      <c r="CV455" s="157"/>
      <c r="CW455" s="157"/>
      <c r="CX455" s="155"/>
      <c r="CY455" s="156"/>
      <c r="CZ455" s="157"/>
      <c r="DA455" s="158"/>
      <c r="DB455" s="159"/>
      <c r="DC455" s="160"/>
      <c r="DD455" s="160"/>
      <c r="DE455" s="161"/>
      <c r="DF455" s="161"/>
      <c r="DG455" s="162"/>
      <c r="DH455" s="163"/>
      <c r="DI455" s="164"/>
      <c r="DJ455" s="165"/>
      <c r="DK455" s="165"/>
      <c r="DL455" s="165"/>
      <c r="DM455" s="157"/>
      <c r="DN455" s="157"/>
      <c r="DO455" s="155"/>
      <c r="DP455" s="156"/>
      <c r="DQ455" s="157"/>
      <c r="DR455" s="158"/>
      <c r="DS455" s="159"/>
      <c r="DT455" s="160"/>
      <c r="DU455" s="160"/>
      <c r="DV455" s="161"/>
      <c r="DW455" s="161"/>
      <c r="DX455" s="162"/>
      <c r="DY455" s="163"/>
      <c r="DZ455" s="164"/>
      <c r="EA455" s="165"/>
      <c r="EB455" s="165"/>
      <c r="EC455" s="165"/>
      <c r="ED455" s="157"/>
      <c r="EE455" s="157"/>
      <c r="EF455" s="155"/>
      <c r="EG455" s="156"/>
      <c r="EH455" s="157"/>
      <c r="EI455" s="158"/>
      <c r="EJ455" s="159"/>
      <c r="EK455" s="160"/>
      <c r="EL455" s="160"/>
      <c r="EM455" s="161"/>
      <c r="EN455" s="161"/>
      <c r="EO455" s="162"/>
      <c r="EP455" s="163"/>
      <c r="EQ455" s="164"/>
      <c r="ER455" s="165"/>
      <c r="ES455" s="165"/>
      <c r="ET455" s="165"/>
      <c r="EU455" s="157"/>
      <c r="EV455" s="157"/>
      <c r="EW455" s="155"/>
      <c r="EX455" s="156"/>
      <c r="EY455" s="157"/>
      <c r="EZ455" s="158"/>
      <c r="FA455" s="159"/>
      <c r="FB455" s="160"/>
      <c r="FC455" s="160"/>
      <c r="FD455" s="161"/>
      <c r="FE455" s="161"/>
      <c r="FF455" s="162"/>
      <c r="FG455" s="163"/>
      <c r="FH455" s="164"/>
      <c r="FI455" s="165"/>
      <c r="FJ455" s="165"/>
      <c r="FK455" s="165"/>
      <c r="FL455" s="157"/>
      <c r="FM455" s="157"/>
      <c r="FN455" s="155"/>
      <c r="FO455" s="156"/>
      <c r="FP455" s="157"/>
      <c r="FQ455" s="158"/>
      <c r="FR455" s="159"/>
      <c r="FS455" s="160"/>
      <c r="FT455" s="160"/>
      <c r="FU455" s="161"/>
      <c r="FV455" s="161"/>
      <c r="FW455" s="162"/>
      <c r="FX455" s="163"/>
      <c r="FY455" s="164"/>
      <c r="FZ455" s="165"/>
      <c r="GA455" s="165"/>
      <c r="GB455" s="165"/>
      <c r="GC455" s="157"/>
      <c r="GD455" s="157"/>
      <c r="GE455" s="155"/>
      <c r="GF455" s="156"/>
      <c r="GG455" s="157"/>
      <c r="GH455" s="158"/>
      <c r="GI455" s="159"/>
      <c r="GJ455" s="160"/>
      <c r="GK455" s="160"/>
      <c r="GL455" s="161"/>
      <c r="GM455" s="161"/>
      <c r="GN455" s="162"/>
      <c r="GO455" s="163"/>
      <c r="GP455" s="164"/>
      <c r="GQ455" s="165"/>
      <c r="GR455" s="165"/>
      <c r="GS455" s="165"/>
      <c r="GT455" s="157"/>
      <c r="GU455" s="157"/>
      <c r="GV455" s="155"/>
      <c r="GW455" s="156"/>
      <c r="GX455" s="157"/>
      <c r="GY455" s="158"/>
      <c r="GZ455" s="159"/>
      <c r="HA455" s="160"/>
      <c r="HB455" s="160"/>
      <c r="HC455" s="161"/>
      <c r="HD455" s="161"/>
      <c r="HE455" s="162"/>
      <c r="HF455" s="163"/>
      <c r="HG455" s="164"/>
    </row>
    <row r="456" spans="1:215" s="166" customFormat="1" ht="41.25" customHeight="1">
      <c r="A456" s="375" t="s">
        <v>7477</v>
      </c>
      <c r="B456" s="516" t="s">
        <v>7478</v>
      </c>
      <c r="C456" s="516" t="s">
        <v>7478</v>
      </c>
      <c r="D456" s="516" t="s">
        <v>7479</v>
      </c>
      <c r="E456" s="483" t="str">
        <f t="shared" si="12"/>
        <v>防府市牟礼柳20-1</v>
      </c>
      <c r="F456" s="483" t="s">
        <v>7480</v>
      </c>
      <c r="G456" s="515">
        <v>44986</v>
      </c>
      <c r="H456" s="483" t="s">
        <v>7481</v>
      </c>
      <c r="I456" s="376" t="s">
        <v>535</v>
      </c>
      <c r="J456" s="494" t="s">
        <v>744</v>
      </c>
      <c r="K456" s="486" t="s">
        <v>431</v>
      </c>
      <c r="L456" s="483" t="s">
        <v>94</v>
      </c>
      <c r="M456" s="495" t="s">
        <v>6556</v>
      </c>
      <c r="N456" s="245" t="s">
        <v>7482</v>
      </c>
      <c r="O456" s="487" t="s">
        <v>234</v>
      </c>
      <c r="P456" s="497" t="s">
        <v>512</v>
      </c>
      <c r="Q456" s="155"/>
      <c r="R456" s="156"/>
      <c r="S456" s="157"/>
      <c r="T456" s="158"/>
      <c r="U456" s="159"/>
      <c r="V456" s="160"/>
      <c r="W456" s="160"/>
      <c r="X456" s="161"/>
      <c r="Y456" s="161"/>
      <c r="Z456" s="162"/>
      <c r="AA456" s="163"/>
      <c r="AB456" s="164"/>
      <c r="AC456" s="165"/>
      <c r="AD456" s="165"/>
      <c r="AE456" s="165"/>
      <c r="AF456" s="157"/>
      <c r="AG456" s="157"/>
      <c r="AH456" s="155"/>
      <c r="AI456" s="156"/>
      <c r="AJ456" s="157"/>
      <c r="AK456" s="158"/>
      <c r="AL456" s="159"/>
      <c r="AM456" s="160"/>
      <c r="AN456" s="160"/>
      <c r="AO456" s="161"/>
      <c r="AP456" s="161"/>
      <c r="AQ456" s="162"/>
      <c r="AR456" s="163"/>
      <c r="AS456" s="164"/>
      <c r="AT456" s="165"/>
      <c r="AU456" s="165"/>
      <c r="AV456" s="165"/>
      <c r="AW456" s="157"/>
      <c r="AX456" s="157"/>
      <c r="AY456" s="155"/>
      <c r="AZ456" s="156"/>
      <c r="BA456" s="157"/>
      <c r="BB456" s="158"/>
      <c r="BC456" s="159"/>
      <c r="BD456" s="160"/>
      <c r="BE456" s="160"/>
      <c r="BF456" s="161"/>
      <c r="BG456" s="161"/>
      <c r="BH456" s="162"/>
      <c r="BI456" s="163"/>
      <c r="BJ456" s="164"/>
      <c r="BK456" s="165"/>
      <c r="BL456" s="165"/>
      <c r="BM456" s="165"/>
      <c r="BN456" s="157"/>
      <c r="BO456" s="157"/>
      <c r="BP456" s="155"/>
      <c r="BQ456" s="156"/>
      <c r="BR456" s="157"/>
      <c r="BS456" s="158"/>
      <c r="BT456" s="159"/>
      <c r="BU456" s="160"/>
      <c r="BV456" s="160"/>
      <c r="BW456" s="161"/>
      <c r="BX456" s="161"/>
      <c r="BY456" s="162"/>
      <c r="BZ456" s="163"/>
      <c r="CA456" s="164"/>
      <c r="CB456" s="165"/>
      <c r="CC456" s="165"/>
      <c r="CD456" s="165"/>
      <c r="CE456" s="157"/>
      <c r="CF456" s="157"/>
      <c r="CG456" s="155"/>
      <c r="CH456" s="156"/>
      <c r="CI456" s="157"/>
      <c r="CJ456" s="158"/>
      <c r="CK456" s="159"/>
      <c r="CL456" s="160"/>
      <c r="CM456" s="160"/>
      <c r="CN456" s="161"/>
      <c r="CO456" s="161"/>
      <c r="CP456" s="162"/>
      <c r="CQ456" s="163"/>
      <c r="CR456" s="164"/>
      <c r="CS456" s="165"/>
      <c r="CT456" s="165"/>
      <c r="CU456" s="165"/>
      <c r="CV456" s="157"/>
      <c r="CW456" s="157"/>
      <c r="CX456" s="155"/>
      <c r="CY456" s="156"/>
      <c r="CZ456" s="157"/>
      <c r="DA456" s="158"/>
      <c r="DB456" s="159"/>
      <c r="DC456" s="160"/>
      <c r="DD456" s="160"/>
      <c r="DE456" s="161"/>
      <c r="DF456" s="161"/>
      <c r="DG456" s="162"/>
      <c r="DH456" s="163"/>
      <c r="DI456" s="164"/>
      <c r="DJ456" s="165"/>
      <c r="DK456" s="165"/>
      <c r="DL456" s="165"/>
      <c r="DM456" s="157"/>
      <c r="DN456" s="157"/>
      <c r="DO456" s="155"/>
      <c r="DP456" s="156"/>
      <c r="DQ456" s="157"/>
      <c r="DR456" s="158"/>
      <c r="DS456" s="159"/>
      <c r="DT456" s="160"/>
      <c r="DU456" s="160"/>
      <c r="DV456" s="161"/>
      <c r="DW456" s="161"/>
      <c r="DX456" s="162"/>
      <c r="DY456" s="163"/>
      <c r="DZ456" s="164"/>
      <c r="EA456" s="165"/>
      <c r="EB456" s="165"/>
      <c r="EC456" s="165"/>
      <c r="ED456" s="157"/>
      <c r="EE456" s="157"/>
      <c r="EF456" s="155"/>
      <c r="EG456" s="156"/>
      <c r="EH456" s="157"/>
      <c r="EI456" s="158"/>
      <c r="EJ456" s="159"/>
      <c r="EK456" s="160"/>
      <c r="EL456" s="160"/>
      <c r="EM456" s="161"/>
      <c r="EN456" s="161"/>
      <c r="EO456" s="162"/>
      <c r="EP456" s="163"/>
      <c r="EQ456" s="164"/>
      <c r="ER456" s="165"/>
      <c r="ES456" s="165"/>
      <c r="ET456" s="165"/>
      <c r="EU456" s="157"/>
      <c r="EV456" s="157"/>
      <c r="EW456" s="155"/>
      <c r="EX456" s="156"/>
      <c r="EY456" s="157"/>
      <c r="EZ456" s="158"/>
      <c r="FA456" s="159"/>
      <c r="FB456" s="160"/>
      <c r="FC456" s="160"/>
      <c r="FD456" s="161"/>
      <c r="FE456" s="161"/>
      <c r="FF456" s="162"/>
      <c r="FG456" s="163"/>
      <c r="FH456" s="164"/>
      <c r="FI456" s="165"/>
      <c r="FJ456" s="165"/>
      <c r="FK456" s="165"/>
      <c r="FL456" s="157"/>
      <c r="FM456" s="157"/>
      <c r="FN456" s="155"/>
      <c r="FO456" s="156"/>
      <c r="FP456" s="157"/>
      <c r="FQ456" s="158"/>
      <c r="FR456" s="159"/>
      <c r="FS456" s="160"/>
      <c r="FT456" s="160"/>
      <c r="FU456" s="161"/>
      <c r="FV456" s="161"/>
      <c r="FW456" s="162"/>
      <c r="FX456" s="163"/>
      <c r="FY456" s="164"/>
      <c r="FZ456" s="165"/>
      <c r="GA456" s="165"/>
      <c r="GB456" s="165"/>
      <c r="GC456" s="157"/>
      <c r="GD456" s="157"/>
      <c r="GE456" s="155"/>
      <c r="GF456" s="156"/>
      <c r="GG456" s="157"/>
      <c r="GH456" s="158"/>
      <c r="GI456" s="159"/>
      <c r="GJ456" s="160"/>
      <c r="GK456" s="160"/>
      <c r="GL456" s="161"/>
      <c r="GM456" s="161"/>
      <c r="GN456" s="162"/>
      <c r="GO456" s="163"/>
      <c r="GP456" s="164"/>
      <c r="GQ456" s="165"/>
      <c r="GR456" s="165"/>
      <c r="GS456" s="165"/>
      <c r="GT456" s="157"/>
      <c r="GU456" s="157"/>
      <c r="GV456" s="155"/>
      <c r="GW456" s="156"/>
      <c r="GX456" s="157"/>
      <c r="GY456" s="158"/>
      <c r="GZ456" s="159"/>
      <c r="HA456" s="160"/>
      <c r="HB456" s="160"/>
      <c r="HC456" s="161"/>
      <c r="HD456" s="161"/>
      <c r="HE456" s="162"/>
      <c r="HF456" s="163"/>
      <c r="HG456" s="164"/>
    </row>
    <row r="457" spans="1:215" s="166" customFormat="1" ht="41.25" customHeight="1">
      <c r="A457" s="375" t="s">
        <v>7860</v>
      </c>
      <c r="B457" s="516" t="s">
        <v>7861</v>
      </c>
      <c r="C457" s="516" t="s">
        <v>7861</v>
      </c>
      <c r="D457" s="516" t="s">
        <v>9039</v>
      </c>
      <c r="E457" s="483" t="s">
        <v>7862</v>
      </c>
      <c r="F457" s="483" t="s">
        <v>1143</v>
      </c>
      <c r="G457" s="515">
        <v>45047</v>
      </c>
      <c r="H457" s="483" t="s">
        <v>7863</v>
      </c>
      <c r="I457" s="376" t="s">
        <v>2841</v>
      </c>
      <c r="J457" s="494" t="s">
        <v>744</v>
      </c>
      <c r="K457" s="486" t="s">
        <v>2824</v>
      </c>
      <c r="L457" s="483" t="s">
        <v>94</v>
      </c>
      <c r="M457" s="483" t="s">
        <v>6536</v>
      </c>
      <c r="N457" s="246" t="s">
        <v>7864</v>
      </c>
      <c r="O457" s="487" t="s">
        <v>234</v>
      </c>
      <c r="P457" s="497" t="s">
        <v>512</v>
      </c>
      <c r="Q457" s="155"/>
      <c r="R457" s="156"/>
      <c r="S457" s="157"/>
      <c r="T457" s="158"/>
      <c r="U457" s="159"/>
      <c r="V457" s="160"/>
      <c r="W457" s="160"/>
      <c r="X457" s="161"/>
      <c r="Y457" s="161"/>
      <c r="Z457" s="162"/>
      <c r="AA457" s="163"/>
      <c r="AB457" s="164"/>
      <c r="AC457" s="165"/>
      <c r="AD457" s="165"/>
      <c r="AE457" s="165"/>
      <c r="AF457" s="157"/>
      <c r="AG457" s="157"/>
      <c r="AH457" s="155"/>
      <c r="AI457" s="156"/>
      <c r="AJ457" s="157"/>
      <c r="AK457" s="158"/>
      <c r="AL457" s="159"/>
      <c r="AM457" s="160"/>
      <c r="AN457" s="160"/>
      <c r="AO457" s="161"/>
      <c r="AP457" s="161"/>
      <c r="AQ457" s="162"/>
      <c r="AR457" s="163"/>
      <c r="AS457" s="164"/>
      <c r="AT457" s="165"/>
      <c r="AU457" s="165"/>
      <c r="AV457" s="165"/>
      <c r="AW457" s="157"/>
      <c r="AX457" s="157"/>
      <c r="AY457" s="155"/>
      <c r="AZ457" s="156"/>
      <c r="BA457" s="157"/>
      <c r="BB457" s="158"/>
      <c r="BC457" s="159"/>
      <c r="BD457" s="160"/>
      <c r="BE457" s="160"/>
      <c r="BF457" s="161"/>
      <c r="BG457" s="161"/>
      <c r="BH457" s="162"/>
      <c r="BI457" s="163"/>
      <c r="BJ457" s="164"/>
      <c r="BK457" s="165"/>
      <c r="BL457" s="165"/>
      <c r="BM457" s="165"/>
      <c r="BN457" s="157"/>
      <c r="BO457" s="157"/>
      <c r="BP457" s="155"/>
      <c r="BQ457" s="156"/>
      <c r="BR457" s="157"/>
      <c r="BS457" s="158"/>
      <c r="BT457" s="159"/>
      <c r="BU457" s="160"/>
      <c r="BV457" s="160"/>
      <c r="BW457" s="161"/>
      <c r="BX457" s="161"/>
      <c r="BY457" s="162"/>
      <c r="BZ457" s="163"/>
      <c r="CA457" s="164"/>
      <c r="CB457" s="165"/>
      <c r="CC457" s="165"/>
      <c r="CD457" s="165"/>
      <c r="CE457" s="157"/>
      <c r="CF457" s="157"/>
      <c r="CG457" s="155"/>
      <c r="CH457" s="156"/>
      <c r="CI457" s="157"/>
      <c r="CJ457" s="158"/>
      <c r="CK457" s="159"/>
      <c r="CL457" s="160"/>
      <c r="CM457" s="160"/>
      <c r="CN457" s="161"/>
      <c r="CO457" s="161"/>
      <c r="CP457" s="162"/>
      <c r="CQ457" s="163"/>
      <c r="CR457" s="164"/>
      <c r="CS457" s="165"/>
      <c r="CT457" s="165"/>
      <c r="CU457" s="165"/>
      <c r="CV457" s="157"/>
      <c r="CW457" s="157"/>
      <c r="CX457" s="155"/>
      <c r="CY457" s="156"/>
      <c r="CZ457" s="157"/>
      <c r="DA457" s="158"/>
      <c r="DB457" s="159"/>
      <c r="DC457" s="160"/>
      <c r="DD457" s="160"/>
      <c r="DE457" s="161"/>
      <c r="DF457" s="161"/>
      <c r="DG457" s="162"/>
      <c r="DH457" s="163"/>
      <c r="DI457" s="164"/>
      <c r="DJ457" s="165"/>
      <c r="DK457" s="165"/>
      <c r="DL457" s="165"/>
      <c r="DM457" s="157"/>
      <c r="DN457" s="157"/>
      <c r="DO457" s="155"/>
      <c r="DP457" s="156"/>
      <c r="DQ457" s="157"/>
      <c r="DR457" s="158"/>
      <c r="DS457" s="159"/>
      <c r="DT457" s="160"/>
      <c r="DU457" s="160"/>
      <c r="DV457" s="161"/>
      <c r="DW457" s="161"/>
      <c r="DX457" s="162"/>
      <c r="DY457" s="163"/>
      <c r="DZ457" s="164"/>
      <c r="EA457" s="165"/>
      <c r="EB457" s="165"/>
      <c r="EC457" s="165"/>
      <c r="ED457" s="157"/>
      <c r="EE457" s="157"/>
      <c r="EF457" s="155"/>
      <c r="EG457" s="156"/>
      <c r="EH457" s="157"/>
      <c r="EI457" s="158"/>
      <c r="EJ457" s="159"/>
      <c r="EK457" s="160"/>
      <c r="EL457" s="160"/>
      <c r="EM457" s="161"/>
      <c r="EN457" s="161"/>
      <c r="EO457" s="162"/>
      <c r="EP457" s="163"/>
      <c r="EQ457" s="164"/>
      <c r="ER457" s="165"/>
      <c r="ES457" s="165"/>
      <c r="ET457" s="165"/>
      <c r="EU457" s="157"/>
      <c r="EV457" s="157"/>
      <c r="EW457" s="155"/>
      <c r="EX457" s="156"/>
      <c r="EY457" s="157"/>
      <c r="EZ457" s="158"/>
      <c r="FA457" s="159"/>
      <c r="FB457" s="160"/>
      <c r="FC457" s="160"/>
      <c r="FD457" s="161"/>
      <c r="FE457" s="161"/>
      <c r="FF457" s="162"/>
      <c r="FG457" s="163"/>
      <c r="FH457" s="164"/>
      <c r="FI457" s="165"/>
      <c r="FJ457" s="165"/>
      <c r="FK457" s="165"/>
      <c r="FL457" s="157"/>
      <c r="FM457" s="157"/>
      <c r="FN457" s="155"/>
      <c r="FO457" s="156"/>
      <c r="FP457" s="157"/>
      <c r="FQ457" s="158"/>
      <c r="FR457" s="159"/>
      <c r="FS457" s="160"/>
      <c r="FT457" s="160"/>
      <c r="FU457" s="161"/>
      <c r="FV457" s="161"/>
      <c r="FW457" s="162"/>
      <c r="FX457" s="163"/>
      <c r="FY457" s="164"/>
      <c r="FZ457" s="165"/>
      <c r="GA457" s="165"/>
      <c r="GB457" s="165"/>
      <c r="GC457" s="157"/>
      <c r="GD457" s="157"/>
      <c r="GE457" s="155"/>
      <c r="GF457" s="156"/>
      <c r="GG457" s="157"/>
      <c r="GH457" s="158"/>
      <c r="GI457" s="159"/>
      <c r="GJ457" s="160"/>
      <c r="GK457" s="160"/>
      <c r="GL457" s="161"/>
      <c r="GM457" s="161"/>
      <c r="GN457" s="162"/>
      <c r="GO457" s="163"/>
      <c r="GP457" s="164"/>
      <c r="GQ457" s="165"/>
      <c r="GR457" s="165"/>
      <c r="GS457" s="165"/>
      <c r="GT457" s="157"/>
      <c r="GU457" s="157"/>
      <c r="GV457" s="155"/>
      <c r="GW457" s="156"/>
      <c r="GX457" s="157"/>
      <c r="GY457" s="158"/>
      <c r="GZ457" s="159"/>
      <c r="HA457" s="160"/>
      <c r="HB457" s="160"/>
      <c r="HC457" s="161"/>
      <c r="HD457" s="161"/>
      <c r="HE457" s="162"/>
      <c r="HF457" s="163"/>
      <c r="HG457" s="164"/>
    </row>
    <row r="458" spans="1:215" s="166" customFormat="1" ht="41.25" customHeight="1">
      <c r="A458" s="375" t="s">
        <v>7865</v>
      </c>
      <c r="B458" s="516" t="s">
        <v>7866</v>
      </c>
      <c r="C458" s="516" t="s">
        <v>7866</v>
      </c>
      <c r="D458" s="247" t="s">
        <v>7867</v>
      </c>
      <c r="E458" s="483" t="s">
        <v>7868</v>
      </c>
      <c r="F458" s="483" t="s">
        <v>7869</v>
      </c>
      <c r="G458" s="515">
        <v>45139</v>
      </c>
      <c r="H458" s="483" t="s">
        <v>7870</v>
      </c>
      <c r="I458" s="376" t="s">
        <v>2841</v>
      </c>
      <c r="J458" s="494" t="s">
        <v>744</v>
      </c>
      <c r="K458" s="486" t="s">
        <v>2824</v>
      </c>
      <c r="L458" s="483" t="s">
        <v>94</v>
      </c>
      <c r="M458" s="483" t="s">
        <v>7871</v>
      </c>
      <c r="N458" s="246" t="s">
        <v>7872</v>
      </c>
      <c r="O458" s="487" t="s">
        <v>234</v>
      </c>
      <c r="P458" s="497" t="s">
        <v>512</v>
      </c>
      <c r="Q458" s="155"/>
      <c r="R458" s="156"/>
      <c r="S458" s="157"/>
      <c r="T458" s="158"/>
      <c r="U458" s="159"/>
      <c r="V458" s="160"/>
      <c r="W458" s="160"/>
      <c r="X458" s="161"/>
      <c r="Y458" s="161"/>
      <c r="Z458" s="162"/>
      <c r="AA458" s="163"/>
      <c r="AB458" s="164"/>
      <c r="AC458" s="165"/>
      <c r="AD458" s="165"/>
      <c r="AE458" s="165"/>
      <c r="AF458" s="157"/>
      <c r="AG458" s="157"/>
      <c r="AH458" s="155"/>
      <c r="AI458" s="156"/>
      <c r="AJ458" s="157"/>
      <c r="AK458" s="158"/>
      <c r="AL458" s="159"/>
      <c r="AM458" s="160"/>
      <c r="AN458" s="160"/>
      <c r="AO458" s="161"/>
      <c r="AP458" s="161"/>
      <c r="AQ458" s="162"/>
      <c r="AR458" s="163"/>
      <c r="AS458" s="164"/>
      <c r="AT458" s="165"/>
      <c r="AU458" s="165"/>
      <c r="AV458" s="165"/>
      <c r="AW458" s="157"/>
      <c r="AX458" s="157"/>
      <c r="AY458" s="155"/>
      <c r="AZ458" s="156"/>
      <c r="BA458" s="157"/>
      <c r="BB458" s="158"/>
      <c r="BC458" s="159"/>
      <c r="BD458" s="160"/>
      <c r="BE458" s="160"/>
      <c r="BF458" s="161"/>
      <c r="BG458" s="161"/>
      <c r="BH458" s="162"/>
      <c r="BI458" s="163"/>
      <c r="BJ458" s="164"/>
      <c r="BK458" s="165"/>
      <c r="BL458" s="165"/>
      <c r="BM458" s="165"/>
      <c r="BN458" s="157"/>
      <c r="BO458" s="157"/>
      <c r="BP458" s="155"/>
      <c r="BQ458" s="156"/>
      <c r="BR458" s="157"/>
      <c r="BS458" s="158"/>
      <c r="BT458" s="159"/>
      <c r="BU458" s="160"/>
      <c r="BV458" s="160"/>
      <c r="BW458" s="161"/>
      <c r="BX458" s="161"/>
      <c r="BY458" s="162"/>
      <c r="BZ458" s="163"/>
      <c r="CA458" s="164"/>
      <c r="CB458" s="165"/>
      <c r="CC458" s="165"/>
      <c r="CD458" s="165"/>
      <c r="CE458" s="157"/>
      <c r="CF458" s="157"/>
      <c r="CG458" s="155"/>
      <c r="CH458" s="156"/>
      <c r="CI458" s="157"/>
      <c r="CJ458" s="158"/>
      <c r="CK458" s="159"/>
      <c r="CL458" s="160"/>
      <c r="CM458" s="160"/>
      <c r="CN458" s="161"/>
      <c r="CO458" s="161"/>
      <c r="CP458" s="162"/>
      <c r="CQ458" s="163"/>
      <c r="CR458" s="164"/>
      <c r="CS458" s="165"/>
      <c r="CT458" s="165"/>
      <c r="CU458" s="165"/>
      <c r="CV458" s="157"/>
      <c r="CW458" s="157"/>
      <c r="CX458" s="155"/>
      <c r="CY458" s="156"/>
      <c r="CZ458" s="157"/>
      <c r="DA458" s="158"/>
      <c r="DB458" s="159"/>
      <c r="DC458" s="160"/>
      <c r="DD458" s="160"/>
      <c r="DE458" s="161"/>
      <c r="DF458" s="161"/>
      <c r="DG458" s="162"/>
      <c r="DH458" s="163"/>
      <c r="DI458" s="164"/>
      <c r="DJ458" s="165"/>
      <c r="DK458" s="165"/>
      <c r="DL458" s="165"/>
      <c r="DM458" s="157"/>
      <c r="DN458" s="157"/>
      <c r="DO458" s="155"/>
      <c r="DP458" s="156"/>
      <c r="DQ458" s="157"/>
      <c r="DR458" s="158"/>
      <c r="DS458" s="159"/>
      <c r="DT458" s="160"/>
      <c r="DU458" s="160"/>
      <c r="DV458" s="161"/>
      <c r="DW458" s="161"/>
      <c r="DX458" s="162"/>
      <c r="DY458" s="163"/>
      <c r="DZ458" s="164"/>
      <c r="EA458" s="165"/>
      <c r="EB458" s="165"/>
      <c r="EC458" s="165"/>
      <c r="ED458" s="157"/>
      <c r="EE458" s="157"/>
      <c r="EF458" s="155"/>
      <c r="EG458" s="156"/>
      <c r="EH458" s="157"/>
      <c r="EI458" s="158"/>
      <c r="EJ458" s="159"/>
      <c r="EK458" s="160"/>
      <c r="EL458" s="160"/>
      <c r="EM458" s="161"/>
      <c r="EN458" s="161"/>
      <c r="EO458" s="162"/>
      <c r="EP458" s="163"/>
      <c r="EQ458" s="164"/>
      <c r="ER458" s="165"/>
      <c r="ES458" s="165"/>
      <c r="ET458" s="165"/>
      <c r="EU458" s="157"/>
      <c r="EV458" s="157"/>
      <c r="EW458" s="155"/>
      <c r="EX458" s="156"/>
      <c r="EY458" s="157"/>
      <c r="EZ458" s="158"/>
      <c r="FA458" s="159"/>
      <c r="FB458" s="160"/>
      <c r="FC458" s="160"/>
      <c r="FD458" s="161"/>
      <c r="FE458" s="161"/>
      <c r="FF458" s="162"/>
      <c r="FG458" s="163"/>
      <c r="FH458" s="164"/>
      <c r="FI458" s="165"/>
      <c r="FJ458" s="165"/>
      <c r="FK458" s="165"/>
      <c r="FL458" s="157"/>
      <c r="FM458" s="157"/>
      <c r="FN458" s="155"/>
      <c r="FO458" s="156"/>
      <c r="FP458" s="157"/>
      <c r="FQ458" s="158"/>
      <c r="FR458" s="159"/>
      <c r="FS458" s="160"/>
      <c r="FT458" s="160"/>
      <c r="FU458" s="161"/>
      <c r="FV458" s="161"/>
      <c r="FW458" s="162"/>
      <c r="FX458" s="163"/>
      <c r="FY458" s="164"/>
      <c r="FZ458" s="165"/>
      <c r="GA458" s="165"/>
      <c r="GB458" s="165"/>
      <c r="GC458" s="157"/>
      <c r="GD458" s="157"/>
      <c r="GE458" s="155"/>
      <c r="GF458" s="156"/>
      <c r="GG458" s="157"/>
      <c r="GH458" s="158"/>
      <c r="GI458" s="159"/>
      <c r="GJ458" s="160"/>
      <c r="GK458" s="160"/>
      <c r="GL458" s="161"/>
      <c r="GM458" s="161"/>
      <c r="GN458" s="162"/>
      <c r="GO458" s="163"/>
      <c r="GP458" s="164"/>
      <c r="GQ458" s="165"/>
      <c r="GR458" s="165"/>
      <c r="GS458" s="165"/>
      <c r="GT458" s="157"/>
      <c r="GU458" s="157"/>
      <c r="GV458" s="155"/>
      <c r="GW458" s="156"/>
      <c r="GX458" s="157"/>
      <c r="GY458" s="158"/>
      <c r="GZ458" s="159"/>
      <c r="HA458" s="160"/>
      <c r="HB458" s="160"/>
      <c r="HC458" s="161"/>
      <c r="HD458" s="161"/>
      <c r="HE458" s="162"/>
      <c r="HF458" s="163"/>
      <c r="HG458" s="164"/>
    </row>
    <row r="459" spans="1:215" s="166" customFormat="1" ht="41.25" customHeight="1">
      <c r="A459" s="375" t="s">
        <v>7472</v>
      </c>
      <c r="B459" s="516" t="s">
        <v>7473</v>
      </c>
      <c r="C459" s="516" t="s">
        <v>7473</v>
      </c>
      <c r="D459" s="516" t="s">
        <v>8705</v>
      </c>
      <c r="E459" s="483" t="s">
        <v>7873</v>
      </c>
      <c r="F459" s="483" t="s">
        <v>7474</v>
      </c>
      <c r="G459" s="515">
        <v>45292</v>
      </c>
      <c r="H459" s="483" t="s">
        <v>7874</v>
      </c>
      <c r="I459" s="376" t="s">
        <v>535</v>
      </c>
      <c r="J459" s="494" t="s">
        <v>744</v>
      </c>
      <c r="K459" s="486" t="s">
        <v>431</v>
      </c>
      <c r="L459" s="483" t="s">
        <v>94</v>
      </c>
      <c r="M459" s="483" t="s">
        <v>7475</v>
      </c>
      <c r="N459" s="244" t="s">
        <v>7476</v>
      </c>
      <c r="O459" s="487" t="s">
        <v>234</v>
      </c>
      <c r="P459" s="497" t="s">
        <v>512</v>
      </c>
      <c r="Q459" s="149"/>
      <c r="R459" s="150"/>
      <c r="S459" s="148"/>
      <c r="T459" s="148"/>
      <c r="U459" s="151"/>
      <c r="V459" s="151"/>
      <c r="W459" s="151"/>
      <c r="X459" s="148"/>
      <c r="Y459" s="148"/>
      <c r="Z459" s="152"/>
      <c r="AA459" s="152"/>
      <c r="AB459" s="153"/>
      <c r="AC459" s="153"/>
      <c r="AD459" s="153"/>
      <c r="AE459" s="153"/>
      <c r="AF459" s="148"/>
      <c r="AG459" s="148"/>
      <c r="AH459" s="149"/>
      <c r="AI459" s="150"/>
      <c r="AJ459" s="148"/>
      <c r="AK459" s="148"/>
      <c r="AL459" s="151"/>
      <c r="AM459" s="151"/>
      <c r="AN459" s="151"/>
      <c r="AO459" s="148"/>
      <c r="AP459" s="148"/>
      <c r="AQ459" s="152"/>
      <c r="AR459" s="152"/>
      <c r="AS459" s="153"/>
      <c r="AT459" s="153"/>
      <c r="AU459" s="153"/>
      <c r="AV459" s="153"/>
      <c r="AW459" s="148"/>
      <c r="AX459" s="148"/>
      <c r="AY459" s="149"/>
      <c r="AZ459" s="150"/>
      <c r="BA459" s="148"/>
      <c r="BB459" s="148"/>
      <c r="BC459" s="151"/>
      <c r="BD459" s="151"/>
      <c r="BE459" s="151"/>
      <c r="BF459" s="148"/>
      <c r="BG459" s="148"/>
      <c r="BH459" s="152"/>
      <c r="BI459" s="152"/>
      <c r="BJ459" s="153"/>
      <c r="BK459" s="153"/>
      <c r="BL459" s="153"/>
      <c r="BM459" s="153"/>
      <c r="BN459" s="148"/>
      <c r="BO459" s="148"/>
      <c r="BP459" s="149"/>
      <c r="BQ459" s="150"/>
      <c r="BR459" s="148"/>
      <c r="BS459" s="148"/>
      <c r="BT459" s="151"/>
      <c r="BU459" s="151"/>
      <c r="BV459" s="151"/>
      <c r="BW459" s="148"/>
      <c r="BX459" s="148"/>
      <c r="BY459" s="152"/>
      <c r="BZ459" s="152"/>
      <c r="CA459" s="153"/>
      <c r="CB459" s="153"/>
      <c r="CC459" s="153"/>
      <c r="CD459" s="153"/>
      <c r="CE459" s="148"/>
      <c r="CF459" s="148"/>
      <c r="CG459" s="149"/>
      <c r="CH459" s="150"/>
      <c r="CI459" s="148"/>
      <c r="CJ459" s="148"/>
      <c r="CK459" s="151"/>
      <c r="CL459" s="151"/>
      <c r="CM459" s="151"/>
      <c r="CN459" s="148"/>
      <c r="CO459" s="148"/>
      <c r="CP459" s="152"/>
      <c r="CQ459" s="152"/>
      <c r="CR459" s="153"/>
      <c r="CS459" s="153"/>
      <c r="CT459" s="153"/>
      <c r="CU459" s="153"/>
      <c r="CV459" s="148"/>
      <c r="CW459" s="148"/>
      <c r="CX459" s="149"/>
      <c r="CY459" s="150"/>
      <c r="CZ459" s="148"/>
      <c r="DA459" s="148"/>
      <c r="DB459" s="151"/>
      <c r="DC459" s="151"/>
      <c r="DD459" s="151"/>
      <c r="DE459" s="148"/>
      <c r="DF459" s="148"/>
      <c r="DG459" s="152"/>
      <c r="DH459" s="152"/>
      <c r="DI459" s="153"/>
      <c r="DJ459" s="153"/>
      <c r="DK459" s="153"/>
      <c r="DL459" s="153"/>
      <c r="DM459" s="148"/>
      <c r="DN459" s="148"/>
      <c r="DO459" s="149"/>
      <c r="DP459" s="150"/>
      <c r="DQ459" s="148"/>
      <c r="DR459" s="148"/>
      <c r="DS459" s="151"/>
      <c r="DT459" s="151"/>
      <c r="DU459" s="151"/>
      <c r="DV459" s="148"/>
      <c r="DW459" s="148"/>
      <c r="DX459" s="152"/>
      <c r="DY459" s="152"/>
      <c r="DZ459" s="153"/>
      <c r="EA459" s="153"/>
      <c r="EB459" s="153"/>
      <c r="EC459" s="153"/>
      <c r="ED459" s="148"/>
      <c r="EE459" s="148"/>
      <c r="EF459" s="149"/>
      <c r="EG459" s="150"/>
      <c r="EH459" s="148"/>
      <c r="EI459" s="148"/>
      <c r="EJ459" s="151"/>
      <c r="EK459" s="151"/>
      <c r="EL459" s="151"/>
      <c r="EM459" s="148"/>
      <c r="EN459" s="148"/>
      <c r="EO459" s="152"/>
      <c r="EP459" s="152"/>
      <c r="EQ459" s="153"/>
      <c r="ER459" s="153"/>
      <c r="ES459" s="153"/>
      <c r="ET459" s="153"/>
      <c r="EU459" s="148"/>
      <c r="EV459" s="148"/>
      <c r="EW459" s="149"/>
      <c r="EX459" s="150"/>
      <c r="EY459" s="148"/>
      <c r="EZ459" s="148"/>
      <c r="FA459" s="151"/>
      <c r="FB459" s="151"/>
      <c r="FC459" s="151"/>
      <c r="FD459" s="148"/>
      <c r="FE459" s="148"/>
      <c r="FF459" s="152"/>
      <c r="FG459" s="152"/>
      <c r="FH459" s="153"/>
      <c r="FI459" s="153"/>
      <c r="FJ459" s="153"/>
      <c r="FK459" s="153"/>
      <c r="FL459" s="148"/>
      <c r="FM459" s="148"/>
      <c r="FN459" s="149"/>
      <c r="FO459" s="150"/>
      <c r="FP459" s="148"/>
      <c r="FQ459" s="148"/>
      <c r="FR459" s="151"/>
      <c r="FS459" s="151"/>
      <c r="FT459" s="151"/>
      <c r="FU459" s="148"/>
      <c r="FV459" s="148"/>
      <c r="FW459" s="152"/>
      <c r="FX459" s="152"/>
      <c r="FY459" s="153"/>
      <c r="FZ459" s="153"/>
      <c r="GA459" s="153"/>
      <c r="GB459" s="153"/>
      <c r="GC459" s="148"/>
      <c r="GD459" s="148"/>
      <c r="GE459" s="149"/>
      <c r="GF459" s="150"/>
      <c r="GG459" s="148"/>
      <c r="GH459" s="148"/>
      <c r="GI459" s="151"/>
      <c r="GJ459" s="151"/>
      <c r="GK459" s="151"/>
      <c r="GL459" s="148"/>
      <c r="GM459" s="148"/>
      <c r="GN459" s="152"/>
      <c r="GO459" s="152"/>
      <c r="GP459" s="153"/>
      <c r="GQ459" s="153"/>
      <c r="GR459" s="153"/>
      <c r="GS459" s="153"/>
      <c r="GT459" s="148"/>
      <c r="GU459" s="148"/>
      <c r="GV459" s="149"/>
      <c r="GW459" s="150"/>
      <c r="GX459" s="148"/>
      <c r="GY459" s="148"/>
      <c r="GZ459" s="151"/>
      <c r="HA459" s="151"/>
      <c r="HB459" s="151"/>
      <c r="HC459" s="148"/>
      <c r="HD459" s="148"/>
      <c r="HE459" s="152"/>
      <c r="HF459" s="152"/>
      <c r="HG459" s="153"/>
    </row>
    <row r="460" spans="1:215" s="166" customFormat="1" ht="41.25" customHeight="1">
      <c r="A460" s="375" t="s">
        <v>4696</v>
      </c>
      <c r="B460" s="516" t="s">
        <v>4695</v>
      </c>
      <c r="C460" s="516" t="s">
        <v>4695</v>
      </c>
      <c r="D460" s="516" t="s">
        <v>7037</v>
      </c>
      <c r="E460" s="483" t="str">
        <f t="shared" ref="E460:E478" si="13">L460&amp;M460</f>
        <v>下松市来巻944-1</v>
      </c>
      <c r="F460" s="483" t="s">
        <v>946</v>
      </c>
      <c r="G460" s="515">
        <v>33329</v>
      </c>
      <c r="H460" s="483" t="s">
        <v>1885</v>
      </c>
      <c r="I460" s="376" t="s">
        <v>424</v>
      </c>
      <c r="J460" s="494" t="s">
        <v>4099</v>
      </c>
      <c r="K460" s="486" t="s">
        <v>2824</v>
      </c>
      <c r="L460" s="486" t="s">
        <v>2825</v>
      </c>
      <c r="M460" s="483" t="s">
        <v>1250</v>
      </c>
      <c r="N460" s="483" t="s">
        <v>4694</v>
      </c>
      <c r="O460" s="487" t="s">
        <v>234</v>
      </c>
      <c r="P460" s="497" t="s">
        <v>9</v>
      </c>
      <c r="Q460" s="149"/>
      <c r="R460" s="150"/>
      <c r="S460" s="148"/>
      <c r="T460" s="148"/>
      <c r="U460" s="151"/>
      <c r="V460" s="151"/>
      <c r="W460" s="151"/>
      <c r="X460" s="148"/>
      <c r="Y460" s="148"/>
      <c r="Z460" s="152"/>
      <c r="AA460" s="152"/>
      <c r="AB460" s="153"/>
      <c r="AC460" s="153"/>
      <c r="AD460" s="153"/>
      <c r="AE460" s="153"/>
      <c r="AF460" s="148"/>
      <c r="AG460" s="148"/>
      <c r="AH460" s="149"/>
      <c r="AI460" s="150"/>
      <c r="AJ460" s="148"/>
      <c r="AK460" s="148"/>
      <c r="AL460" s="151"/>
      <c r="AM460" s="151"/>
      <c r="AN460" s="151"/>
      <c r="AO460" s="148"/>
      <c r="AP460" s="148"/>
      <c r="AQ460" s="152"/>
      <c r="AR460" s="152"/>
      <c r="AS460" s="153"/>
      <c r="AT460" s="153"/>
      <c r="AU460" s="153"/>
      <c r="AV460" s="153"/>
      <c r="AW460" s="148"/>
      <c r="AX460" s="148"/>
      <c r="AY460" s="149"/>
      <c r="AZ460" s="150"/>
      <c r="BA460" s="148"/>
      <c r="BB460" s="148"/>
      <c r="BC460" s="151"/>
      <c r="BD460" s="151"/>
      <c r="BE460" s="151"/>
      <c r="BF460" s="148"/>
      <c r="BG460" s="148"/>
      <c r="BH460" s="152"/>
      <c r="BI460" s="152"/>
      <c r="BJ460" s="153"/>
      <c r="BK460" s="153"/>
      <c r="BL460" s="153"/>
      <c r="BM460" s="153"/>
      <c r="BN460" s="148"/>
      <c r="BO460" s="148"/>
      <c r="BP460" s="149"/>
      <c r="BQ460" s="150"/>
      <c r="BR460" s="148"/>
      <c r="BS460" s="148"/>
      <c r="BT460" s="151"/>
      <c r="BU460" s="151"/>
      <c r="BV460" s="151"/>
      <c r="BW460" s="148"/>
      <c r="BX460" s="148"/>
      <c r="BY460" s="152"/>
      <c r="BZ460" s="152"/>
      <c r="CA460" s="153"/>
      <c r="CB460" s="153"/>
      <c r="CC460" s="153"/>
      <c r="CD460" s="153"/>
      <c r="CE460" s="148"/>
      <c r="CF460" s="148"/>
      <c r="CG460" s="149"/>
      <c r="CH460" s="150"/>
      <c r="CI460" s="148"/>
      <c r="CJ460" s="148"/>
      <c r="CK460" s="151"/>
      <c r="CL460" s="151"/>
      <c r="CM460" s="151"/>
      <c r="CN460" s="148"/>
      <c r="CO460" s="148"/>
      <c r="CP460" s="152"/>
      <c r="CQ460" s="152"/>
      <c r="CR460" s="153"/>
      <c r="CS460" s="153"/>
      <c r="CT460" s="153"/>
      <c r="CU460" s="153"/>
      <c r="CV460" s="148"/>
      <c r="CW460" s="148"/>
      <c r="CX460" s="149"/>
      <c r="CY460" s="150"/>
      <c r="CZ460" s="148"/>
      <c r="DA460" s="148"/>
      <c r="DB460" s="151"/>
      <c r="DC460" s="151"/>
      <c r="DD460" s="151"/>
      <c r="DE460" s="148"/>
      <c r="DF460" s="148"/>
      <c r="DG460" s="152"/>
      <c r="DH460" s="152"/>
      <c r="DI460" s="153"/>
      <c r="DJ460" s="153"/>
      <c r="DK460" s="153"/>
      <c r="DL460" s="153"/>
      <c r="DM460" s="148"/>
      <c r="DN460" s="148"/>
      <c r="DO460" s="149"/>
      <c r="DP460" s="150"/>
      <c r="DQ460" s="148"/>
      <c r="DR460" s="148"/>
      <c r="DS460" s="151"/>
      <c r="DT460" s="151"/>
      <c r="DU460" s="151"/>
      <c r="DV460" s="148"/>
      <c r="DW460" s="148"/>
      <c r="DX460" s="152"/>
      <c r="DY460" s="152"/>
      <c r="DZ460" s="153"/>
      <c r="EA460" s="153"/>
      <c r="EB460" s="153"/>
      <c r="EC460" s="153"/>
      <c r="ED460" s="148"/>
      <c r="EE460" s="148"/>
      <c r="EF460" s="149"/>
      <c r="EG460" s="150"/>
      <c r="EH460" s="148"/>
      <c r="EI460" s="148"/>
      <c r="EJ460" s="151"/>
      <c r="EK460" s="151"/>
      <c r="EL460" s="151"/>
      <c r="EM460" s="148"/>
      <c r="EN460" s="148"/>
      <c r="EO460" s="152"/>
      <c r="EP460" s="152"/>
      <c r="EQ460" s="153"/>
      <c r="ER460" s="153"/>
      <c r="ES460" s="153"/>
      <c r="ET460" s="153"/>
      <c r="EU460" s="148"/>
      <c r="EV460" s="148"/>
      <c r="EW460" s="149"/>
      <c r="EX460" s="150"/>
      <c r="EY460" s="148"/>
      <c r="EZ460" s="148"/>
      <c r="FA460" s="151"/>
      <c r="FB460" s="151"/>
      <c r="FC460" s="151"/>
      <c r="FD460" s="148"/>
      <c r="FE460" s="148"/>
      <c r="FF460" s="152"/>
      <c r="FG460" s="152"/>
      <c r="FH460" s="153"/>
      <c r="FI460" s="153"/>
      <c r="FJ460" s="153"/>
      <c r="FK460" s="153"/>
      <c r="FL460" s="148"/>
      <c r="FM460" s="148"/>
      <c r="FN460" s="149"/>
      <c r="FO460" s="150"/>
      <c r="FP460" s="148"/>
      <c r="FQ460" s="148"/>
      <c r="FR460" s="151"/>
      <c r="FS460" s="151"/>
      <c r="FT460" s="151"/>
      <c r="FU460" s="148"/>
      <c r="FV460" s="148"/>
      <c r="FW460" s="152"/>
      <c r="FX460" s="152"/>
      <c r="FY460" s="153"/>
      <c r="FZ460" s="153"/>
      <c r="GA460" s="153"/>
      <c r="GB460" s="153"/>
      <c r="GC460" s="148"/>
      <c r="GD460" s="148"/>
      <c r="GE460" s="149"/>
      <c r="GF460" s="150"/>
      <c r="GG460" s="148"/>
      <c r="GH460" s="148"/>
      <c r="GI460" s="151"/>
      <c r="GJ460" s="151"/>
      <c r="GK460" s="151"/>
      <c r="GL460" s="148"/>
      <c r="GM460" s="148"/>
      <c r="GN460" s="152"/>
      <c r="GO460" s="152"/>
      <c r="GP460" s="153"/>
      <c r="GQ460" s="153"/>
      <c r="GR460" s="153"/>
      <c r="GS460" s="153"/>
      <c r="GT460" s="148"/>
      <c r="GU460" s="148"/>
      <c r="GV460" s="149"/>
      <c r="GW460" s="150"/>
      <c r="GX460" s="148"/>
      <c r="GY460" s="148"/>
      <c r="GZ460" s="151"/>
      <c r="HA460" s="151"/>
      <c r="HB460" s="151"/>
      <c r="HC460" s="148"/>
      <c r="HD460" s="148"/>
      <c r="HE460" s="152"/>
      <c r="HF460" s="152"/>
      <c r="HG460" s="153"/>
    </row>
    <row r="461" spans="1:215" s="166" customFormat="1" ht="41.25" customHeight="1">
      <c r="A461" s="375" t="s">
        <v>6570</v>
      </c>
      <c r="B461" s="516" t="s">
        <v>3316</v>
      </c>
      <c r="C461" s="516" t="s">
        <v>3316</v>
      </c>
      <c r="D461" s="516" t="s">
        <v>6571</v>
      </c>
      <c r="E461" s="483" t="str">
        <f t="shared" si="13"/>
        <v>下松市生野屋南1-13-1</v>
      </c>
      <c r="F461" s="483" t="s">
        <v>947</v>
      </c>
      <c r="G461" s="515">
        <v>36373</v>
      </c>
      <c r="H461" s="483" t="s">
        <v>1566</v>
      </c>
      <c r="I461" s="376" t="s">
        <v>424</v>
      </c>
      <c r="J461" s="494" t="s">
        <v>4099</v>
      </c>
      <c r="K461" s="486" t="s">
        <v>2824</v>
      </c>
      <c r="L461" s="486" t="s">
        <v>2825</v>
      </c>
      <c r="M461" s="483" t="s">
        <v>2000</v>
      </c>
      <c r="N461" s="483" t="s">
        <v>6572</v>
      </c>
      <c r="O461" s="487" t="s">
        <v>234</v>
      </c>
      <c r="P461" s="497" t="s">
        <v>9</v>
      </c>
      <c r="Q461" s="155"/>
      <c r="R461" s="156"/>
      <c r="S461" s="157"/>
      <c r="T461" s="158"/>
      <c r="U461" s="159"/>
      <c r="V461" s="160"/>
      <c r="W461" s="160"/>
      <c r="X461" s="161"/>
      <c r="Y461" s="161"/>
      <c r="Z461" s="162"/>
      <c r="AA461" s="163"/>
      <c r="AB461" s="164"/>
      <c r="AC461" s="165"/>
      <c r="AD461" s="165"/>
      <c r="AE461" s="165"/>
      <c r="AF461" s="157"/>
      <c r="AG461" s="157"/>
      <c r="AH461" s="155"/>
      <c r="AI461" s="156"/>
      <c r="AJ461" s="157"/>
      <c r="AK461" s="158"/>
      <c r="AL461" s="159"/>
      <c r="AM461" s="160"/>
      <c r="AN461" s="160"/>
      <c r="AO461" s="161"/>
      <c r="AP461" s="161"/>
      <c r="AQ461" s="162"/>
      <c r="AR461" s="163"/>
      <c r="AS461" s="164"/>
      <c r="AT461" s="165"/>
      <c r="AU461" s="165"/>
      <c r="AV461" s="165"/>
      <c r="AW461" s="157"/>
      <c r="AX461" s="157"/>
      <c r="AY461" s="155"/>
      <c r="AZ461" s="156"/>
      <c r="BA461" s="157"/>
      <c r="BB461" s="158"/>
      <c r="BC461" s="159"/>
      <c r="BD461" s="160"/>
      <c r="BE461" s="160"/>
      <c r="BF461" s="161"/>
      <c r="BG461" s="161"/>
      <c r="BH461" s="162"/>
      <c r="BI461" s="163"/>
      <c r="BJ461" s="164"/>
      <c r="BK461" s="165"/>
      <c r="BL461" s="165"/>
      <c r="BM461" s="165"/>
      <c r="BN461" s="157"/>
      <c r="BO461" s="157"/>
      <c r="BP461" s="155"/>
      <c r="BQ461" s="156"/>
      <c r="BR461" s="157"/>
      <c r="BS461" s="158"/>
      <c r="BT461" s="159"/>
      <c r="BU461" s="160"/>
      <c r="BV461" s="160"/>
      <c r="BW461" s="161"/>
      <c r="BX461" s="161"/>
      <c r="BY461" s="162"/>
      <c r="BZ461" s="163"/>
      <c r="CA461" s="164"/>
      <c r="CB461" s="165"/>
      <c r="CC461" s="165"/>
      <c r="CD461" s="165"/>
      <c r="CE461" s="157"/>
      <c r="CF461" s="157"/>
      <c r="CG461" s="155"/>
      <c r="CH461" s="156"/>
      <c r="CI461" s="157"/>
      <c r="CJ461" s="158"/>
      <c r="CK461" s="159"/>
      <c r="CL461" s="160"/>
      <c r="CM461" s="160"/>
      <c r="CN461" s="161"/>
      <c r="CO461" s="161"/>
      <c r="CP461" s="162"/>
      <c r="CQ461" s="163"/>
      <c r="CR461" s="164"/>
      <c r="CS461" s="165"/>
      <c r="CT461" s="165"/>
      <c r="CU461" s="165"/>
      <c r="CV461" s="157"/>
      <c r="CW461" s="157"/>
      <c r="CX461" s="155"/>
      <c r="CY461" s="156"/>
      <c r="CZ461" s="157"/>
      <c r="DA461" s="158"/>
      <c r="DB461" s="159"/>
      <c r="DC461" s="160"/>
      <c r="DD461" s="160"/>
      <c r="DE461" s="161"/>
      <c r="DF461" s="161"/>
      <c r="DG461" s="162"/>
      <c r="DH461" s="163"/>
      <c r="DI461" s="164"/>
      <c r="DJ461" s="165"/>
      <c r="DK461" s="165"/>
      <c r="DL461" s="165"/>
      <c r="DM461" s="157"/>
      <c r="DN461" s="157"/>
      <c r="DO461" s="155"/>
      <c r="DP461" s="156"/>
      <c r="DQ461" s="157"/>
      <c r="DR461" s="158"/>
      <c r="DS461" s="159"/>
      <c r="DT461" s="160"/>
      <c r="DU461" s="160"/>
      <c r="DV461" s="161"/>
      <c r="DW461" s="161"/>
      <c r="DX461" s="162"/>
      <c r="DY461" s="163"/>
      <c r="DZ461" s="164"/>
      <c r="EA461" s="165"/>
      <c r="EB461" s="165"/>
      <c r="EC461" s="165"/>
      <c r="ED461" s="157"/>
      <c r="EE461" s="157"/>
      <c r="EF461" s="155"/>
      <c r="EG461" s="156"/>
      <c r="EH461" s="157"/>
      <c r="EI461" s="158"/>
      <c r="EJ461" s="159"/>
      <c r="EK461" s="160"/>
      <c r="EL461" s="160"/>
      <c r="EM461" s="161"/>
      <c r="EN461" s="161"/>
      <c r="EO461" s="162"/>
      <c r="EP461" s="163"/>
      <c r="EQ461" s="164"/>
      <c r="ER461" s="165"/>
      <c r="ES461" s="165"/>
      <c r="ET461" s="165"/>
      <c r="EU461" s="157"/>
      <c r="EV461" s="157"/>
      <c r="EW461" s="155"/>
      <c r="EX461" s="156"/>
      <c r="EY461" s="157"/>
      <c r="EZ461" s="158"/>
      <c r="FA461" s="159"/>
      <c r="FB461" s="160"/>
      <c r="FC461" s="160"/>
      <c r="FD461" s="161"/>
      <c r="FE461" s="161"/>
      <c r="FF461" s="162"/>
      <c r="FG461" s="163"/>
      <c r="FH461" s="164"/>
      <c r="FI461" s="165"/>
      <c r="FJ461" s="165"/>
      <c r="FK461" s="165"/>
      <c r="FL461" s="157"/>
      <c r="FM461" s="157"/>
      <c r="FN461" s="155"/>
      <c r="FO461" s="156"/>
      <c r="FP461" s="157"/>
      <c r="FQ461" s="158"/>
      <c r="FR461" s="159"/>
      <c r="FS461" s="160"/>
      <c r="FT461" s="160"/>
      <c r="FU461" s="161"/>
      <c r="FV461" s="161"/>
      <c r="FW461" s="162"/>
      <c r="FX461" s="163"/>
      <c r="FY461" s="164"/>
      <c r="FZ461" s="165"/>
      <c r="GA461" s="165"/>
      <c r="GB461" s="165"/>
      <c r="GC461" s="157"/>
      <c r="GD461" s="157"/>
      <c r="GE461" s="155"/>
      <c r="GF461" s="156"/>
      <c r="GG461" s="157"/>
      <c r="GH461" s="158"/>
      <c r="GI461" s="159"/>
      <c r="GJ461" s="160"/>
      <c r="GK461" s="160"/>
      <c r="GL461" s="161"/>
      <c r="GM461" s="161"/>
      <c r="GN461" s="162"/>
      <c r="GO461" s="163"/>
      <c r="GP461" s="164"/>
      <c r="GQ461" s="165"/>
      <c r="GR461" s="165"/>
      <c r="GS461" s="165"/>
      <c r="GT461" s="157"/>
      <c r="GU461" s="157"/>
      <c r="GV461" s="155"/>
      <c r="GW461" s="156"/>
      <c r="GX461" s="157"/>
      <c r="GY461" s="158"/>
      <c r="GZ461" s="159"/>
      <c r="HA461" s="160"/>
      <c r="HB461" s="160"/>
      <c r="HC461" s="161"/>
      <c r="HD461" s="161"/>
      <c r="HE461" s="162"/>
      <c r="HF461" s="163"/>
      <c r="HG461" s="164"/>
    </row>
    <row r="462" spans="1:215" s="152" customFormat="1" ht="41.25" customHeight="1">
      <c r="A462" s="375" t="s">
        <v>4693</v>
      </c>
      <c r="B462" s="516" t="s">
        <v>7483</v>
      </c>
      <c r="C462" s="516" t="s">
        <v>7483</v>
      </c>
      <c r="D462" s="516" t="s">
        <v>7875</v>
      </c>
      <c r="E462" s="483" t="str">
        <f t="shared" si="13"/>
        <v>下松市瑞穂町2-21-1</v>
      </c>
      <c r="F462" s="483" t="s">
        <v>1046</v>
      </c>
      <c r="G462" s="515">
        <v>36951</v>
      </c>
      <c r="H462" s="483" t="s">
        <v>1886</v>
      </c>
      <c r="I462" s="376" t="s">
        <v>424</v>
      </c>
      <c r="J462" s="494" t="s">
        <v>4099</v>
      </c>
      <c r="K462" s="486" t="s">
        <v>2824</v>
      </c>
      <c r="L462" s="486" t="s">
        <v>2825</v>
      </c>
      <c r="M462" s="483" t="s">
        <v>1729</v>
      </c>
      <c r="N462" s="483" t="s">
        <v>4692</v>
      </c>
      <c r="O462" s="487" t="s">
        <v>234</v>
      </c>
      <c r="P462" s="497" t="s">
        <v>3400</v>
      </c>
      <c r="Q462" s="150"/>
      <c r="R462" s="148"/>
      <c r="S462" s="148"/>
      <c r="T462" s="151"/>
      <c r="U462" s="151"/>
      <c r="V462" s="151"/>
      <c r="W462" s="148"/>
      <c r="X462" s="148"/>
      <c r="AA462" s="153"/>
      <c r="AB462" s="153"/>
      <c r="AC462" s="153"/>
      <c r="AD462" s="153"/>
      <c r="AE462" s="148"/>
      <c r="AF462" s="148"/>
      <c r="AG462" s="149"/>
      <c r="AH462" s="150"/>
      <c r="AI462" s="148"/>
      <c r="AJ462" s="148"/>
      <c r="AK462" s="151"/>
      <c r="AL462" s="151"/>
      <c r="AM462" s="151"/>
      <c r="AN462" s="148"/>
      <c r="AO462" s="148"/>
      <c r="AR462" s="153"/>
      <c r="AS462" s="153"/>
      <c r="AT462" s="153"/>
      <c r="AU462" s="153"/>
      <c r="AV462" s="148"/>
      <c r="AW462" s="148"/>
      <c r="AX462" s="149"/>
      <c r="AY462" s="150"/>
      <c r="AZ462" s="148"/>
      <c r="BA462" s="148"/>
      <c r="BB462" s="151"/>
      <c r="BC462" s="151"/>
      <c r="BD462" s="151"/>
      <c r="BE462" s="148"/>
      <c r="BF462" s="148"/>
      <c r="BI462" s="153"/>
      <c r="BJ462" s="153"/>
      <c r="BK462" s="153"/>
      <c r="BL462" s="153"/>
      <c r="BM462" s="148"/>
      <c r="BN462" s="148"/>
      <c r="BO462" s="149"/>
      <c r="BP462" s="150"/>
      <c r="BQ462" s="148"/>
      <c r="BR462" s="148"/>
      <c r="BS462" s="151"/>
      <c r="BT462" s="151"/>
      <c r="BU462" s="151"/>
      <c r="BV462" s="148"/>
      <c r="BW462" s="148"/>
      <c r="BZ462" s="153"/>
      <c r="CA462" s="153"/>
      <c r="CB462" s="153"/>
      <c r="CC462" s="153"/>
      <c r="CD462" s="148"/>
      <c r="CE462" s="148"/>
      <c r="CF462" s="149"/>
      <c r="CG462" s="150"/>
      <c r="CH462" s="148"/>
      <c r="CI462" s="148"/>
      <c r="CJ462" s="151"/>
      <c r="CK462" s="151"/>
      <c r="CL462" s="151"/>
      <c r="CM462" s="148"/>
      <c r="CN462" s="148"/>
      <c r="CQ462" s="153"/>
      <c r="CR462" s="153"/>
      <c r="CS462" s="153"/>
      <c r="CT462" s="153"/>
      <c r="CU462" s="148"/>
      <c r="CV462" s="148"/>
      <c r="CW462" s="149"/>
      <c r="CX462" s="150"/>
      <c r="CY462" s="148"/>
      <c r="CZ462" s="148"/>
      <c r="DA462" s="151"/>
      <c r="DB462" s="151"/>
      <c r="DC462" s="151"/>
      <c r="DD462" s="148"/>
      <c r="DE462" s="148"/>
      <c r="DH462" s="153"/>
      <c r="DI462" s="153"/>
      <c r="DJ462" s="153"/>
      <c r="DK462" s="153"/>
      <c r="DL462" s="148"/>
      <c r="DM462" s="148"/>
      <c r="DN462" s="149"/>
      <c r="DO462" s="150"/>
      <c r="DP462" s="148"/>
      <c r="DQ462" s="148"/>
      <c r="DR462" s="151"/>
      <c r="DS462" s="151"/>
      <c r="DT462" s="151"/>
      <c r="DU462" s="148"/>
      <c r="DV462" s="148"/>
      <c r="DY462" s="153"/>
      <c r="DZ462" s="153"/>
      <c r="EA462" s="153"/>
      <c r="EB462" s="153"/>
      <c r="EC462" s="148"/>
      <c r="ED462" s="148"/>
      <c r="EE462" s="149"/>
      <c r="EF462" s="150"/>
      <c r="EG462" s="148"/>
      <c r="EH462" s="148"/>
      <c r="EI462" s="151"/>
      <c r="EJ462" s="151"/>
      <c r="EK462" s="151"/>
      <c r="EL462" s="148"/>
      <c r="EM462" s="148"/>
      <c r="EP462" s="153"/>
      <c r="EQ462" s="153"/>
      <c r="ER462" s="153"/>
      <c r="ES462" s="153"/>
      <c r="ET462" s="148"/>
      <c r="EU462" s="148"/>
      <c r="EV462" s="149"/>
      <c r="EW462" s="150"/>
      <c r="EX462" s="148"/>
      <c r="EY462" s="148"/>
      <c r="EZ462" s="151"/>
      <c r="FA462" s="151"/>
      <c r="FB462" s="151"/>
      <c r="FC462" s="148"/>
      <c r="FD462" s="148"/>
      <c r="FG462" s="153"/>
      <c r="FH462" s="153"/>
      <c r="FI462" s="153"/>
      <c r="FJ462" s="153"/>
      <c r="FK462" s="148"/>
      <c r="FL462" s="148"/>
      <c r="FM462" s="149"/>
      <c r="FN462" s="150"/>
      <c r="FO462" s="148"/>
      <c r="FP462" s="148"/>
      <c r="FQ462" s="151"/>
      <c r="FR462" s="151"/>
      <c r="FS462" s="151"/>
      <c r="FT462" s="148"/>
      <c r="FU462" s="148"/>
      <c r="FX462" s="153"/>
      <c r="FY462" s="153"/>
      <c r="FZ462" s="153"/>
      <c r="GA462" s="153"/>
      <c r="GB462" s="148"/>
      <c r="GC462" s="148"/>
      <c r="GD462" s="149"/>
      <c r="GE462" s="150"/>
      <c r="GF462" s="148"/>
      <c r="GG462" s="148"/>
      <c r="GH462" s="151"/>
      <c r="GI462" s="151"/>
      <c r="GJ462" s="151"/>
      <c r="GK462" s="148"/>
      <c r="GL462" s="148"/>
      <c r="GO462" s="153"/>
      <c r="GP462" s="153"/>
      <c r="GQ462" s="153"/>
      <c r="GR462" s="153"/>
      <c r="GS462" s="148"/>
      <c r="GT462" s="148"/>
      <c r="GU462" s="149"/>
      <c r="GV462" s="150"/>
      <c r="GW462" s="148"/>
      <c r="GX462" s="148"/>
      <c r="GY462" s="151"/>
      <c r="GZ462" s="151"/>
      <c r="HA462" s="151"/>
      <c r="HB462" s="148"/>
      <c r="HC462" s="148"/>
      <c r="HF462" s="153"/>
    </row>
    <row r="463" spans="1:215" s="152" customFormat="1" ht="41.25" customHeight="1">
      <c r="A463" s="375" t="s">
        <v>4691</v>
      </c>
      <c r="B463" s="516" t="s">
        <v>4690</v>
      </c>
      <c r="C463" s="516" t="s">
        <v>4690</v>
      </c>
      <c r="D463" s="516" t="s">
        <v>7876</v>
      </c>
      <c r="E463" s="483" t="str">
        <f t="shared" si="13"/>
        <v>下松市河内1897</v>
      </c>
      <c r="F463" s="483" t="s">
        <v>1161</v>
      </c>
      <c r="G463" s="515">
        <v>37790</v>
      </c>
      <c r="H463" s="483" t="s">
        <v>1887</v>
      </c>
      <c r="I463" s="376" t="s">
        <v>424</v>
      </c>
      <c r="J463" s="494" t="s">
        <v>4099</v>
      </c>
      <c r="K463" s="486" t="s">
        <v>2824</v>
      </c>
      <c r="L463" s="486" t="s">
        <v>2825</v>
      </c>
      <c r="M463" s="483" t="s">
        <v>4689</v>
      </c>
      <c r="N463" s="483" t="s">
        <v>4688</v>
      </c>
      <c r="O463" s="487" t="s">
        <v>234</v>
      </c>
      <c r="P463" s="497" t="s">
        <v>3400</v>
      </c>
      <c r="Q463" s="150"/>
      <c r="R463" s="148"/>
      <c r="S463" s="148"/>
      <c r="T463" s="151"/>
      <c r="U463" s="151"/>
      <c r="V463" s="151"/>
      <c r="W463" s="148"/>
      <c r="X463" s="148"/>
      <c r="AA463" s="153"/>
      <c r="AB463" s="153"/>
      <c r="AC463" s="153"/>
      <c r="AD463" s="153"/>
      <c r="AE463" s="148"/>
      <c r="AF463" s="148"/>
      <c r="AG463" s="149"/>
      <c r="AH463" s="150"/>
      <c r="AI463" s="148"/>
      <c r="AJ463" s="148"/>
      <c r="AK463" s="151"/>
      <c r="AL463" s="151"/>
      <c r="AM463" s="151"/>
      <c r="AN463" s="148"/>
      <c r="AO463" s="148"/>
      <c r="AR463" s="153"/>
      <c r="AS463" s="153"/>
      <c r="AT463" s="153"/>
      <c r="AU463" s="153"/>
      <c r="AV463" s="148"/>
      <c r="AW463" s="148"/>
      <c r="AX463" s="149"/>
      <c r="AY463" s="150"/>
      <c r="AZ463" s="148"/>
      <c r="BA463" s="148"/>
      <c r="BB463" s="151"/>
      <c r="BC463" s="151"/>
      <c r="BD463" s="151"/>
      <c r="BE463" s="148"/>
      <c r="BF463" s="148"/>
      <c r="BI463" s="153"/>
      <c r="BJ463" s="153"/>
      <c r="BK463" s="153"/>
      <c r="BL463" s="153"/>
      <c r="BM463" s="148"/>
      <c r="BN463" s="148"/>
      <c r="BO463" s="149"/>
      <c r="BP463" s="150"/>
      <c r="BQ463" s="148"/>
      <c r="BR463" s="148"/>
      <c r="BS463" s="151"/>
      <c r="BT463" s="151"/>
      <c r="BU463" s="151"/>
      <c r="BV463" s="148"/>
      <c r="BW463" s="148"/>
      <c r="BZ463" s="153"/>
      <c r="CA463" s="153"/>
      <c r="CB463" s="153"/>
      <c r="CC463" s="153"/>
      <c r="CD463" s="148"/>
      <c r="CE463" s="148"/>
      <c r="CF463" s="149"/>
      <c r="CG463" s="150"/>
      <c r="CH463" s="148"/>
      <c r="CI463" s="148"/>
      <c r="CJ463" s="151"/>
      <c r="CK463" s="151"/>
      <c r="CL463" s="151"/>
      <c r="CM463" s="148"/>
      <c r="CN463" s="148"/>
      <c r="CQ463" s="153"/>
      <c r="CR463" s="153"/>
      <c r="CS463" s="153"/>
      <c r="CT463" s="153"/>
      <c r="CU463" s="148"/>
      <c r="CV463" s="148"/>
      <c r="CW463" s="149"/>
      <c r="CX463" s="150"/>
      <c r="CY463" s="148"/>
      <c r="CZ463" s="148"/>
      <c r="DA463" s="151"/>
      <c r="DB463" s="151"/>
      <c r="DC463" s="151"/>
      <c r="DD463" s="148"/>
      <c r="DE463" s="148"/>
      <c r="DH463" s="153"/>
      <c r="DI463" s="153"/>
      <c r="DJ463" s="153"/>
      <c r="DK463" s="153"/>
      <c r="DL463" s="148"/>
      <c r="DM463" s="148"/>
      <c r="DN463" s="149"/>
      <c r="DO463" s="150"/>
      <c r="DP463" s="148"/>
      <c r="DQ463" s="148"/>
      <c r="DR463" s="151"/>
      <c r="DS463" s="151"/>
      <c r="DT463" s="151"/>
      <c r="DU463" s="148"/>
      <c r="DV463" s="148"/>
      <c r="DY463" s="153"/>
      <c r="DZ463" s="153"/>
      <c r="EA463" s="153"/>
      <c r="EB463" s="153"/>
      <c r="EC463" s="148"/>
      <c r="ED463" s="148"/>
      <c r="EE463" s="149"/>
      <c r="EF463" s="150"/>
      <c r="EG463" s="148"/>
      <c r="EH463" s="148"/>
      <c r="EI463" s="151"/>
      <c r="EJ463" s="151"/>
      <c r="EK463" s="151"/>
      <c r="EL463" s="148"/>
      <c r="EM463" s="148"/>
      <c r="EP463" s="153"/>
      <c r="EQ463" s="153"/>
      <c r="ER463" s="153"/>
      <c r="ES463" s="153"/>
      <c r="ET463" s="148"/>
      <c r="EU463" s="148"/>
      <c r="EV463" s="149"/>
      <c r="EW463" s="150"/>
      <c r="EX463" s="148"/>
      <c r="EY463" s="148"/>
      <c r="EZ463" s="151"/>
      <c r="FA463" s="151"/>
      <c r="FB463" s="151"/>
      <c r="FC463" s="148"/>
      <c r="FD463" s="148"/>
      <c r="FG463" s="153"/>
      <c r="FH463" s="153"/>
      <c r="FI463" s="153"/>
      <c r="FJ463" s="153"/>
      <c r="FK463" s="148"/>
      <c r="FL463" s="148"/>
      <c r="FM463" s="149"/>
      <c r="FN463" s="150"/>
      <c r="FO463" s="148"/>
      <c r="FP463" s="148"/>
      <c r="FQ463" s="151"/>
      <c r="FR463" s="151"/>
      <c r="FS463" s="151"/>
      <c r="FT463" s="148"/>
      <c r="FU463" s="148"/>
      <c r="FX463" s="153"/>
      <c r="FY463" s="153"/>
      <c r="FZ463" s="153"/>
      <c r="GA463" s="153"/>
      <c r="GB463" s="148"/>
      <c r="GC463" s="148"/>
      <c r="GD463" s="149"/>
      <c r="GE463" s="150"/>
      <c r="GF463" s="148"/>
      <c r="GG463" s="148"/>
      <c r="GH463" s="151"/>
      <c r="GI463" s="151"/>
      <c r="GJ463" s="151"/>
      <c r="GK463" s="148"/>
      <c r="GL463" s="148"/>
      <c r="GO463" s="153"/>
      <c r="GP463" s="153"/>
      <c r="GQ463" s="153"/>
      <c r="GR463" s="153"/>
      <c r="GS463" s="148"/>
      <c r="GT463" s="148"/>
      <c r="GU463" s="149"/>
      <c r="GV463" s="150"/>
      <c r="GW463" s="148"/>
      <c r="GX463" s="148"/>
      <c r="GY463" s="151"/>
      <c r="GZ463" s="151"/>
      <c r="HA463" s="151"/>
      <c r="HB463" s="148"/>
      <c r="HC463" s="148"/>
      <c r="HF463" s="153"/>
    </row>
    <row r="464" spans="1:215" s="152" customFormat="1" ht="41.25" customHeight="1">
      <c r="A464" s="375" t="s">
        <v>4686</v>
      </c>
      <c r="B464" s="516" t="s">
        <v>4332</v>
      </c>
      <c r="C464" s="516" t="s">
        <v>4332</v>
      </c>
      <c r="D464" s="516" t="s">
        <v>8706</v>
      </c>
      <c r="E464" s="483" t="str">
        <f t="shared" si="13"/>
        <v>下松市せせらぎ町1-2-31</v>
      </c>
      <c r="F464" s="483" t="s">
        <v>7877</v>
      </c>
      <c r="G464" s="515">
        <v>38322</v>
      </c>
      <c r="H464" s="483" t="s">
        <v>1888</v>
      </c>
      <c r="I464" s="376" t="s">
        <v>424</v>
      </c>
      <c r="J464" s="494" t="s">
        <v>4099</v>
      </c>
      <c r="K464" s="486" t="s">
        <v>2824</v>
      </c>
      <c r="L464" s="486" t="s">
        <v>2825</v>
      </c>
      <c r="M464" s="483" t="s">
        <v>7484</v>
      </c>
      <c r="N464" s="483" t="s">
        <v>4685</v>
      </c>
      <c r="O464" s="487" t="s">
        <v>234</v>
      </c>
      <c r="P464" s="497" t="s">
        <v>3400</v>
      </c>
      <c r="Q464" s="150"/>
      <c r="R464" s="148"/>
      <c r="S464" s="148"/>
      <c r="T464" s="151"/>
      <c r="U464" s="151"/>
      <c r="V464" s="151"/>
      <c r="W464" s="148"/>
      <c r="X464" s="148"/>
      <c r="AA464" s="153"/>
      <c r="AB464" s="153"/>
      <c r="AC464" s="153"/>
      <c r="AD464" s="153"/>
      <c r="AE464" s="148"/>
      <c r="AF464" s="148"/>
      <c r="AG464" s="149"/>
      <c r="AH464" s="150"/>
      <c r="AI464" s="148"/>
      <c r="AJ464" s="148"/>
      <c r="AK464" s="151"/>
      <c r="AL464" s="151"/>
      <c r="AM464" s="151"/>
      <c r="AN464" s="148"/>
      <c r="AO464" s="148"/>
      <c r="AR464" s="153"/>
      <c r="AS464" s="153"/>
      <c r="AT464" s="153"/>
      <c r="AU464" s="153"/>
      <c r="AV464" s="148"/>
      <c r="AW464" s="148"/>
      <c r="AX464" s="149"/>
      <c r="AY464" s="150"/>
      <c r="AZ464" s="148"/>
      <c r="BA464" s="148"/>
      <c r="BB464" s="151"/>
      <c r="BC464" s="151"/>
      <c r="BD464" s="151"/>
      <c r="BE464" s="148"/>
      <c r="BF464" s="148"/>
      <c r="BI464" s="153"/>
      <c r="BJ464" s="153"/>
      <c r="BK464" s="153"/>
      <c r="BL464" s="153"/>
      <c r="BM464" s="148"/>
      <c r="BN464" s="148"/>
      <c r="BO464" s="149"/>
      <c r="BP464" s="150"/>
      <c r="BQ464" s="148"/>
      <c r="BR464" s="148"/>
      <c r="BS464" s="151"/>
      <c r="BT464" s="151"/>
      <c r="BU464" s="151"/>
      <c r="BV464" s="148"/>
      <c r="BW464" s="148"/>
      <c r="BZ464" s="153"/>
      <c r="CA464" s="153"/>
      <c r="CB464" s="153"/>
      <c r="CC464" s="153"/>
      <c r="CD464" s="148"/>
      <c r="CE464" s="148"/>
      <c r="CF464" s="149"/>
      <c r="CG464" s="150"/>
      <c r="CH464" s="148"/>
      <c r="CI464" s="148"/>
      <c r="CJ464" s="151"/>
      <c r="CK464" s="151"/>
      <c r="CL464" s="151"/>
      <c r="CM464" s="148"/>
      <c r="CN464" s="148"/>
      <c r="CQ464" s="153"/>
      <c r="CR464" s="153"/>
      <c r="CS464" s="153"/>
      <c r="CT464" s="153"/>
      <c r="CU464" s="148"/>
      <c r="CV464" s="148"/>
      <c r="CW464" s="149"/>
      <c r="CX464" s="150"/>
      <c r="CY464" s="148"/>
      <c r="CZ464" s="148"/>
      <c r="DA464" s="151"/>
      <c r="DB464" s="151"/>
      <c r="DC464" s="151"/>
      <c r="DD464" s="148"/>
      <c r="DE464" s="148"/>
      <c r="DH464" s="153"/>
      <c r="DI464" s="153"/>
      <c r="DJ464" s="153"/>
      <c r="DK464" s="153"/>
      <c r="DL464" s="148"/>
      <c r="DM464" s="148"/>
      <c r="DN464" s="149"/>
      <c r="DO464" s="150"/>
      <c r="DP464" s="148"/>
      <c r="DQ464" s="148"/>
      <c r="DR464" s="151"/>
      <c r="DS464" s="151"/>
      <c r="DT464" s="151"/>
      <c r="DU464" s="148"/>
      <c r="DV464" s="148"/>
      <c r="DY464" s="153"/>
      <c r="DZ464" s="153"/>
      <c r="EA464" s="153"/>
      <c r="EB464" s="153"/>
      <c r="EC464" s="148"/>
      <c r="ED464" s="148"/>
      <c r="EE464" s="149"/>
      <c r="EF464" s="150"/>
      <c r="EG464" s="148"/>
      <c r="EH464" s="148"/>
      <c r="EI464" s="151"/>
      <c r="EJ464" s="151"/>
      <c r="EK464" s="151"/>
      <c r="EL464" s="148"/>
      <c r="EM464" s="148"/>
      <c r="EP464" s="153"/>
      <c r="EQ464" s="153"/>
      <c r="ER464" s="153"/>
      <c r="ES464" s="153"/>
      <c r="ET464" s="148"/>
      <c r="EU464" s="148"/>
      <c r="EV464" s="149"/>
      <c r="EW464" s="150"/>
      <c r="EX464" s="148"/>
      <c r="EY464" s="148"/>
      <c r="EZ464" s="151"/>
      <c r="FA464" s="151"/>
      <c r="FB464" s="151"/>
      <c r="FC464" s="148"/>
      <c r="FD464" s="148"/>
      <c r="FG464" s="153"/>
      <c r="FH464" s="153"/>
      <c r="FI464" s="153"/>
      <c r="FJ464" s="153"/>
      <c r="FK464" s="148"/>
      <c r="FL464" s="148"/>
      <c r="FM464" s="149"/>
      <c r="FN464" s="150"/>
      <c r="FO464" s="148"/>
      <c r="FP464" s="148"/>
      <c r="FQ464" s="151"/>
      <c r="FR464" s="151"/>
      <c r="FS464" s="151"/>
      <c r="FT464" s="148"/>
      <c r="FU464" s="148"/>
      <c r="FX464" s="153"/>
      <c r="FY464" s="153"/>
      <c r="FZ464" s="153"/>
      <c r="GA464" s="153"/>
      <c r="GB464" s="148"/>
      <c r="GC464" s="148"/>
      <c r="GD464" s="149"/>
      <c r="GE464" s="150"/>
      <c r="GF464" s="148"/>
      <c r="GG464" s="148"/>
      <c r="GH464" s="151"/>
      <c r="GI464" s="151"/>
      <c r="GJ464" s="151"/>
      <c r="GK464" s="148"/>
      <c r="GL464" s="148"/>
      <c r="GO464" s="153"/>
      <c r="GP464" s="153"/>
      <c r="GQ464" s="153"/>
      <c r="GR464" s="153"/>
      <c r="GS464" s="148"/>
      <c r="GT464" s="148"/>
      <c r="GU464" s="149"/>
      <c r="GV464" s="150"/>
      <c r="GW464" s="148"/>
      <c r="GX464" s="148"/>
      <c r="GY464" s="151"/>
      <c r="GZ464" s="151"/>
      <c r="HA464" s="151"/>
      <c r="HB464" s="148"/>
      <c r="HC464" s="148"/>
      <c r="HF464" s="153"/>
    </row>
    <row r="465" spans="1:215" s="152" customFormat="1" ht="41.25" customHeight="1">
      <c r="A465" s="375" t="s">
        <v>6573</v>
      </c>
      <c r="B465" s="516" t="s">
        <v>6574</v>
      </c>
      <c r="C465" s="516" t="s">
        <v>6574</v>
      </c>
      <c r="D465" s="516" t="s">
        <v>6575</v>
      </c>
      <c r="E465" s="483" t="str">
        <f t="shared" si="13"/>
        <v>下松市古川町4-5-7</v>
      </c>
      <c r="F465" s="483" t="s">
        <v>6576</v>
      </c>
      <c r="G465" s="515">
        <v>38991</v>
      </c>
      <c r="H465" s="483" t="s">
        <v>7878</v>
      </c>
      <c r="I465" s="376" t="s">
        <v>424</v>
      </c>
      <c r="J465" s="494" t="s">
        <v>4099</v>
      </c>
      <c r="K465" s="486" t="s">
        <v>2824</v>
      </c>
      <c r="L465" s="486" t="s">
        <v>2825</v>
      </c>
      <c r="M465" s="483" t="s">
        <v>3714</v>
      </c>
      <c r="N465" s="483" t="s">
        <v>6577</v>
      </c>
      <c r="O465" s="487" t="s">
        <v>234</v>
      </c>
      <c r="P465" s="497" t="s">
        <v>3400</v>
      </c>
      <c r="Q465" s="150"/>
      <c r="R465" s="148"/>
      <c r="S465" s="148"/>
      <c r="T465" s="151"/>
      <c r="U465" s="151"/>
      <c r="V465" s="151"/>
      <c r="W465" s="148"/>
      <c r="X465" s="148"/>
      <c r="AA465" s="153"/>
      <c r="AB465" s="153"/>
      <c r="AC465" s="153"/>
      <c r="AD465" s="153"/>
      <c r="AE465" s="148"/>
      <c r="AF465" s="148"/>
      <c r="AG465" s="149"/>
      <c r="AH465" s="150"/>
      <c r="AI465" s="148"/>
      <c r="AJ465" s="148"/>
      <c r="AK465" s="151"/>
      <c r="AL465" s="151"/>
      <c r="AM465" s="151"/>
      <c r="AN465" s="148"/>
      <c r="AO465" s="148"/>
      <c r="AR465" s="153"/>
      <c r="AS465" s="153"/>
      <c r="AT465" s="153"/>
      <c r="AU465" s="153"/>
      <c r="AV465" s="148"/>
      <c r="AW465" s="148"/>
      <c r="AX465" s="149"/>
      <c r="AY465" s="150"/>
      <c r="AZ465" s="148"/>
      <c r="BA465" s="148"/>
      <c r="BB465" s="151"/>
      <c r="BC465" s="151"/>
      <c r="BD465" s="151"/>
      <c r="BE465" s="148"/>
      <c r="BF465" s="148"/>
      <c r="BI465" s="153"/>
      <c r="BJ465" s="153"/>
      <c r="BK465" s="153"/>
      <c r="BL465" s="153"/>
      <c r="BM465" s="148"/>
      <c r="BN465" s="148"/>
      <c r="BO465" s="149"/>
      <c r="BP465" s="150"/>
      <c r="BQ465" s="148"/>
      <c r="BR465" s="148"/>
      <c r="BS465" s="151"/>
      <c r="BT465" s="151"/>
      <c r="BU465" s="151"/>
      <c r="BV465" s="148"/>
      <c r="BW465" s="148"/>
      <c r="BZ465" s="153"/>
      <c r="CA465" s="153"/>
      <c r="CB465" s="153"/>
      <c r="CC465" s="153"/>
      <c r="CD465" s="148"/>
      <c r="CE465" s="148"/>
      <c r="CF465" s="149"/>
      <c r="CG465" s="150"/>
      <c r="CH465" s="148"/>
      <c r="CI465" s="148"/>
      <c r="CJ465" s="151"/>
      <c r="CK465" s="151"/>
      <c r="CL465" s="151"/>
      <c r="CM465" s="148"/>
      <c r="CN465" s="148"/>
      <c r="CQ465" s="153"/>
      <c r="CR465" s="153"/>
      <c r="CS465" s="153"/>
      <c r="CT465" s="153"/>
      <c r="CU465" s="148"/>
      <c r="CV465" s="148"/>
      <c r="CW465" s="149"/>
      <c r="CX465" s="150"/>
      <c r="CY465" s="148"/>
      <c r="CZ465" s="148"/>
      <c r="DA465" s="151"/>
      <c r="DB465" s="151"/>
      <c r="DC465" s="151"/>
      <c r="DD465" s="148"/>
      <c r="DE465" s="148"/>
      <c r="DH465" s="153"/>
      <c r="DI465" s="153"/>
      <c r="DJ465" s="153"/>
      <c r="DK465" s="153"/>
      <c r="DL465" s="148"/>
      <c r="DM465" s="148"/>
      <c r="DN465" s="149"/>
      <c r="DO465" s="150"/>
      <c r="DP465" s="148"/>
      <c r="DQ465" s="148"/>
      <c r="DR465" s="151"/>
      <c r="DS465" s="151"/>
      <c r="DT465" s="151"/>
      <c r="DU465" s="148"/>
      <c r="DV465" s="148"/>
      <c r="DY465" s="153"/>
      <c r="DZ465" s="153"/>
      <c r="EA465" s="153"/>
      <c r="EB465" s="153"/>
      <c r="EC465" s="148"/>
      <c r="ED465" s="148"/>
      <c r="EE465" s="149"/>
      <c r="EF465" s="150"/>
      <c r="EG465" s="148"/>
      <c r="EH465" s="148"/>
      <c r="EI465" s="151"/>
      <c r="EJ465" s="151"/>
      <c r="EK465" s="151"/>
      <c r="EL465" s="148"/>
      <c r="EM465" s="148"/>
      <c r="EP465" s="153"/>
      <c r="EQ465" s="153"/>
      <c r="ER465" s="153"/>
      <c r="ES465" s="153"/>
      <c r="ET465" s="148"/>
      <c r="EU465" s="148"/>
      <c r="EV465" s="149"/>
      <c r="EW465" s="150"/>
      <c r="EX465" s="148"/>
      <c r="EY465" s="148"/>
      <c r="EZ465" s="151"/>
      <c r="FA465" s="151"/>
      <c r="FB465" s="151"/>
      <c r="FC465" s="148"/>
      <c r="FD465" s="148"/>
      <c r="FG465" s="153"/>
      <c r="FH465" s="153"/>
      <c r="FI465" s="153"/>
      <c r="FJ465" s="153"/>
      <c r="FK465" s="148"/>
      <c r="FL465" s="148"/>
      <c r="FM465" s="149"/>
      <c r="FN465" s="150"/>
      <c r="FO465" s="148"/>
      <c r="FP465" s="148"/>
      <c r="FQ465" s="151"/>
      <c r="FR465" s="151"/>
      <c r="FS465" s="151"/>
      <c r="FT465" s="148"/>
      <c r="FU465" s="148"/>
      <c r="FX465" s="153"/>
      <c r="FY465" s="153"/>
      <c r="FZ465" s="153"/>
      <c r="GA465" s="153"/>
      <c r="GB465" s="148"/>
      <c r="GC465" s="148"/>
      <c r="GD465" s="149"/>
      <c r="GE465" s="150"/>
      <c r="GF465" s="148"/>
      <c r="GG465" s="148"/>
      <c r="GH465" s="151"/>
      <c r="GI465" s="151"/>
      <c r="GJ465" s="151"/>
      <c r="GK465" s="148"/>
      <c r="GL465" s="148"/>
      <c r="GO465" s="153"/>
      <c r="GP465" s="153"/>
      <c r="GQ465" s="153"/>
      <c r="GR465" s="153"/>
      <c r="GS465" s="148"/>
      <c r="GT465" s="148"/>
      <c r="GU465" s="149"/>
      <c r="GV465" s="150"/>
      <c r="GW465" s="148"/>
      <c r="GX465" s="148"/>
      <c r="GY465" s="151"/>
      <c r="GZ465" s="151"/>
      <c r="HA465" s="151"/>
      <c r="HB465" s="148"/>
      <c r="HC465" s="148"/>
      <c r="HF465" s="153"/>
    </row>
    <row r="466" spans="1:215" s="152" customFormat="1" ht="41.25" customHeight="1">
      <c r="A466" s="375" t="s">
        <v>4684</v>
      </c>
      <c r="B466" s="516" t="s">
        <v>517</v>
      </c>
      <c r="C466" s="516" t="s">
        <v>517</v>
      </c>
      <c r="D466" s="516" t="s">
        <v>7879</v>
      </c>
      <c r="E466" s="483" t="str">
        <f t="shared" si="13"/>
        <v>下松市望町1-11-28</v>
      </c>
      <c r="F466" s="483" t="s">
        <v>1164</v>
      </c>
      <c r="G466" s="515">
        <v>39630</v>
      </c>
      <c r="H466" s="483" t="s">
        <v>1890</v>
      </c>
      <c r="I466" s="376" t="s">
        <v>3701</v>
      </c>
      <c r="J466" s="494" t="s">
        <v>4099</v>
      </c>
      <c r="K466" s="486" t="s">
        <v>2824</v>
      </c>
      <c r="L466" s="486" t="s">
        <v>95</v>
      </c>
      <c r="M466" s="483" t="s">
        <v>1249</v>
      </c>
      <c r="N466" s="483" t="s">
        <v>4683</v>
      </c>
      <c r="O466" s="487" t="s">
        <v>234</v>
      </c>
      <c r="P466" s="497" t="s">
        <v>512</v>
      </c>
      <c r="Q466" s="150"/>
      <c r="R466" s="148"/>
      <c r="S466" s="148"/>
      <c r="T466" s="151"/>
      <c r="U466" s="151"/>
      <c r="V466" s="151"/>
      <c r="W466" s="148"/>
      <c r="X466" s="148"/>
      <c r="AA466" s="153"/>
      <c r="AB466" s="153"/>
      <c r="AC466" s="153"/>
      <c r="AD466" s="153"/>
      <c r="AE466" s="148"/>
      <c r="AF466" s="148"/>
      <c r="AG466" s="149"/>
      <c r="AH466" s="150"/>
      <c r="AI466" s="148"/>
      <c r="AJ466" s="148"/>
      <c r="AK466" s="151"/>
      <c r="AL466" s="151"/>
      <c r="AM466" s="151"/>
      <c r="AN466" s="148"/>
      <c r="AO466" s="148"/>
      <c r="AR466" s="153"/>
      <c r="AS466" s="153"/>
      <c r="AT466" s="153"/>
      <c r="AU466" s="153"/>
      <c r="AV466" s="148"/>
      <c r="AW466" s="148"/>
      <c r="AX466" s="149"/>
      <c r="AY466" s="150"/>
      <c r="AZ466" s="148"/>
      <c r="BA466" s="148"/>
      <c r="BB466" s="151"/>
      <c r="BC466" s="151"/>
      <c r="BD466" s="151"/>
      <c r="BE466" s="148"/>
      <c r="BF466" s="148"/>
      <c r="BI466" s="153"/>
      <c r="BJ466" s="153"/>
      <c r="BK466" s="153"/>
      <c r="BL466" s="153"/>
      <c r="BM466" s="148"/>
      <c r="BN466" s="148"/>
      <c r="BO466" s="149"/>
      <c r="BP466" s="150"/>
      <c r="BQ466" s="148"/>
      <c r="BR466" s="148"/>
      <c r="BS466" s="151"/>
      <c r="BT466" s="151"/>
      <c r="BU466" s="151"/>
      <c r="BV466" s="148"/>
      <c r="BW466" s="148"/>
      <c r="BZ466" s="153"/>
      <c r="CA466" s="153"/>
      <c r="CB466" s="153"/>
      <c r="CC466" s="153"/>
      <c r="CD466" s="148"/>
      <c r="CE466" s="148"/>
      <c r="CF466" s="149"/>
      <c r="CG466" s="150"/>
      <c r="CH466" s="148"/>
      <c r="CI466" s="148"/>
      <c r="CJ466" s="151"/>
      <c r="CK466" s="151"/>
      <c r="CL466" s="151"/>
      <c r="CM466" s="148"/>
      <c r="CN466" s="148"/>
      <c r="CQ466" s="153"/>
      <c r="CR466" s="153"/>
      <c r="CS466" s="153"/>
      <c r="CT466" s="153"/>
      <c r="CU466" s="148"/>
      <c r="CV466" s="148"/>
      <c r="CW466" s="149"/>
      <c r="CX466" s="150"/>
      <c r="CY466" s="148"/>
      <c r="CZ466" s="148"/>
      <c r="DA466" s="151"/>
      <c r="DB466" s="151"/>
      <c r="DC466" s="151"/>
      <c r="DD466" s="148"/>
      <c r="DE466" s="148"/>
      <c r="DH466" s="153"/>
      <c r="DI466" s="153"/>
      <c r="DJ466" s="153"/>
      <c r="DK466" s="153"/>
      <c r="DL466" s="148"/>
      <c r="DM466" s="148"/>
      <c r="DN466" s="149"/>
      <c r="DO466" s="150"/>
      <c r="DP466" s="148"/>
      <c r="DQ466" s="148"/>
      <c r="DR466" s="151"/>
      <c r="DS466" s="151"/>
      <c r="DT466" s="151"/>
      <c r="DU466" s="148"/>
      <c r="DV466" s="148"/>
      <c r="DY466" s="153"/>
      <c r="DZ466" s="153"/>
      <c r="EA466" s="153"/>
      <c r="EB466" s="153"/>
      <c r="EC466" s="148"/>
      <c r="ED466" s="148"/>
      <c r="EE466" s="149"/>
      <c r="EF466" s="150"/>
      <c r="EG466" s="148"/>
      <c r="EH466" s="148"/>
      <c r="EI466" s="151"/>
      <c r="EJ466" s="151"/>
      <c r="EK466" s="151"/>
      <c r="EL466" s="148"/>
      <c r="EM466" s="148"/>
      <c r="EP466" s="153"/>
      <c r="EQ466" s="153"/>
      <c r="ER466" s="153"/>
      <c r="ES466" s="153"/>
      <c r="ET466" s="148"/>
      <c r="EU466" s="148"/>
      <c r="EV466" s="149"/>
      <c r="EW466" s="150"/>
      <c r="EX466" s="148"/>
      <c r="EY466" s="148"/>
      <c r="EZ466" s="151"/>
      <c r="FA466" s="151"/>
      <c r="FB466" s="151"/>
      <c r="FC466" s="148"/>
      <c r="FD466" s="148"/>
      <c r="FG466" s="153"/>
      <c r="FH466" s="153"/>
      <c r="FI466" s="153"/>
      <c r="FJ466" s="153"/>
      <c r="FK466" s="148"/>
      <c r="FL466" s="148"/>
      <c r="FM466" s="149"/>
      <c r="FN466" s="150"/>
      <c r="FO466" s="148"/>
      <c r="FP466" s="148"/>
      <c r="FQ466" s="151"/>
      <c r="FR466" s="151"/>
      <c r="FS466" s="151"/>
      <c r="FT466" s="148"/>
      <c r="FU466" s="148"/>
      <c r="FX466" s="153"/>
      <c r="FY466" s="153"/>
      <c r="FZ466" s="153"/>
      <c r="GA466" s="153"/>
      <c r="GB466" s="148"/>
      <c r="GC466" s="148"/>
      <c r="GD466" s="149"/>
      <c r="GE466" s="150"/>
      <c r="GF466" s="148"/>
      <c r="GG466" s="148"/>
      <c r="GH466" s="151"/>
      <c r="GI466" s="151"/>
      <c r="GJ466" s="151"/>
      <c r="GK466" s="148"/>
      <c r="GL466" s="148"/>
      <c r="GO466" s="153"/>
      <c r="GP466" s="153"/>
      <c r="GQ466" s="153"/>
      <c r="GR466" s="153"/>
      <c r="GS466" s="148"/>
      <c r="GT466" s="148"/>
      <c r="GU466" s="149"/>
      <c r="GV466" s="150"/>
      <c r="GW466" s="148"/>
      <c r="GX466" s="148"/>
      <c r="GY466" s="151"/>
      <c r="GZ466" s="151"/>
      <c r="HA466" s="151"/>
      <c r="HB466" s="148"/>
      <c r="HC466" s="148"/>
      <c r="HF466" s="153"/>
    </row>
    <row r="467" spans="1:215" s="152" customFormat="1" ht="41.25" customHeight="1">
      <c r="A467" s="375" t="s">
        <v>4682</v>
      </c>
      <c r="B467" s="516" t="s">
        <v>4681</v>
      </c>
      <c r="C467" s="516" t="s">
        <v>4681</v>
      </c>
      <c r="D467" s="516" t="s">
        <v>1233</v>
      </c>
      <c r="E467" s="483" t="str">
        <f t="shared" si="13"/>
        <v>下松市来巻951-3</v>
      </c>
      <c r="F467" s="483" t="s">
        <v>946</v>
      </c>
      <c r="G467" s="515">
        <v>40817</v>
      </c>
      <c r="H467" s="483" t="s">
        <v>1891</v>
      </c>
      <c r="I467" s="376" t="s">
        <v>535</v>
      </c>
      <c r="J467" s="494" t="s">
        <v>4099</v>
      </c>
      <c r="K467" s="486" t="s">
        <v>2824</v>
      </c>
      <c r="L467" s="486" t="s">
        <v>95</v>
      </c>
      <c r="M467" s="483" t="s">
        <v>2002</v>
      </c>
      <c r="N467" s="483" t="s">
        <v>4680</v>
      </c>
      <c r="O467" s="487" t="s">
        <v>234</v>
      </c>
      <c r="P467" s="497" t="s">
        <v>3400</v>
      </c>
      <c r="Q467" s="150"/>
      <c r="R467" s="148"/>
      <c r="S467" s="148"/>
      <c r="T467" s="151"/>
      <c r="U467" s="151"/>
      <c r="V467" s="151"/>
      <c r="W467" s="148"/>
      <c r="X467" s="148"/>
      <c r="AA467" s="153"/>
      <c r="AB467" s="153"/>
      <c r="AC467" s="153"/>
      <c r="AD467" s="153"/>
      <c r="AE467" s="148"/>
      <c r="AF467" s="148"/>
      <c r="AG467" s="149"/>
      <c r="AH467" s="150"/>
      <c r="AI467" s="148"/>
      <c r="AJ467" s="148"/>
      <c r="AK467" s="151"/>
      <c r="AL467" s="151"/>
      <c r="AM467" s="151"/>
      <c r="AN467" s="148"/>
      <c r="AO467" s="148"/>
      <c r="AR467" s="153"/>
      <c r="AS467" s="153"/>
      <c r="AT467" s="153"/>
      <c r="AU467" s="153"/>
      <c r="AV467" s="148"/>
      <c r="AW467" s="148"/>
      <c r="AX467" s="149"/>
      <c r="AY467" s="150"/>
      <c r="AZ467" s="148"/>
      <c r="BA467" s="148"/>
      <c r="BB467" s="151"/>
      <c r="BC467" s="151"/>
      <c r="BD467" s="151"/>
      <c r="BE467" s="148"/>
      <c r="BF467" s="148"/>
      <c r="BI467" s="153"/>
      <c r="BJ467" s="153"/>
      <c r="BK467" s="153"/>
      <c r="BL467" s="153"/>
      <c r="BM467" s="148"/>
      <c r="BN467" s="148"/>
      <c r="BO467" s="149"/>
      <c r="BP467" s="150"/>
      <c r="BQ467" s="148"/>
      <c r="BR467" s="148"/>
      <c r="BS467" s="151"/>
      <c r="BT467" s="151"/>
      <c r="BU467" s="151"/>
      <c r="BV467" s="148"/>
      <c r="BW467" s="148"/>
      <c r="BZ467" s="153"/>
      <c r="CA467" s="153"/>
      <c r="CB467" s="153"/>
      <c r="CC467" s="153"/>
      <c r="CD467" s="148"/>
      <c r="CE467" s="148"/>
      <c r="CF467" s="149"/>
      <c r="CG467" s="150"/>
      <c r="CH467" s="148"/>
      <c r="CI467" s="148"/>
      <c r="CJ467" s="151"/>
      <c r="CK467" s="151"/>
      <c r="CL467" s="151"/>
      <c r="CM467" s="148"/>
      <c r="CN467" s="148"/>
      <c r="CQ467" s="153"/>
      <c r="CR467" s="153"/>
      <c r="CS467" s="153"/>
      <c r="CT467" s="153"/>
      <c r="CU467" s="148"/>
      <c r="CV467" s="148"/>
      <c r="CW467" s="149"/>
      <c r="CX467" s="150"/>
      <c r="CY467" s="148"/>
      <c r="CZ467" s="148"/>
      <c r="DA467" s="151"/>
      <c r="DB467" s="151"/>
      <c r="DC467" s="151"/>
      <c r="DD467" s="148"/>
      <c r="DE467" s="148"/>
      <c r="DH467" s="153"/>
      <c r="DI467" s="153"/>
      <c r="DJ467" s="153"/>
      <c r="DK467" s="153"/>
      <c r="DL467" s="148"/>
      <c r="DM467" s="148"/>
      <c r="DN467" s="149"/>
      <c r="DO467" s="150"/>
      <c r="DP467" s="148"/>
      <c r="DQ467" s="148"/>
      <c r="DR467" s="151"/>
      <c r="DS467" s="151"/>
      <c r="DT467" s="151"/>
      <c r="DU467" s="148"/>
      <c r="DV467" s="148"/>
      <c r="DY467" s="153"/>
      <c r="DZ467" s="153"/>
      <c r="EA467" s="153"/>
      <c r="EB467" s="153"/>
      <c r="EC467" s="148"/>
      <c r="ED467" s="148"/>
      <c r="EE467" s="149"/>
      <c r="EF467" s="150"/>
      <c r="EG467" s="148"/>
      <c r="EH467" s="148"/>
      <c r="EI467" s="151"/>
      <c r="EJ467" s="151"/>
      <c r="EK467" s="151"/>
      <c r="EL467" s="148"/>
      <c r="EM467" s="148"/>
      <c r="EP467" s="153"/>
      <c r="EQ467" s="153"/>
      <c r="ER467" s="153"/>
      <c r="ES467" s="153"/>
      <c r="ET467" s="148"/>
      <c r="EU467" s="148"/>
      <c r="EV467" s="149"/>
      <c r="EW467" s="150"/>
      <c r="EX467" s="148"/>
      <c r="EY467" s="148"/>
      <c r="EZ467" s="151"/>
      <c r="FA467" s="151"/>
      <c r="FB467" s="151"/>
      <c r="FC467" s="148"/>
      <c r="FD467" s="148"/>
      <c r="FG467" s="153"/>
      <c r="FH467" s="153"/>
      <c r="FI467" s="153"/>
      <c r="FJ467" s="153"/>
      <c r="FK467" s="148"/>
      <c r="FL467" s="148"/>
      <c r="FM467" s="149"/>
      <c r="FN467" s="150"/>
      <c r="FO467" s="148"/>
      <c r="FP467" s="148"/>
      <c r="FQ467" s="151"/>
      <c r="FR467" s="151"/>
      <c r="FS467" s="151"/>
      <c r="FT467" s="148"/>
      <c r="FU467" s="148"/>
      <c r="FX467" s="153"/>
      <c r="FY467" s="153"/>
      <c r="FZ467" s="153"/>
      <c r="GA467" s="153"/>
      <c r="GB467" s="148"/>
      <c r="GC467" s="148"/>
      <c r="GD467" s="149"/>
      <c r="GE467" s="150"/>
      <c r="GF467" s="148"/>
      <c r="GG467" s="148"/>
      <c r="GH467" s="151"/>
      <c r="GI467" s="151"/>
      <c r="GJ467" s="151"/>
      <c r="GK467" s="148"/>
      <c r="GL467" s="148"/>
      <c r="GO467" s="153"/>
      <c r="GP467" s="153"/>
      <c r="GQ467" s="153"/>
      <c r="GR467" s="153"/>
      <c r="GS467" s="148"/>
      <c r="GT467" s="148"/>
      <c r="GU467" s="149"/>
      <c r="GV467" s="150"/>
      <c r="GW467" s="148"/>
      <c r="GX467" s="148"/>
      <c r="GY467" s="151"/>
      <c r="GZ467" s="151"/>
      <c r="HA467" s="151"/>
      <c r="HB467" s="148"/>
      <c r="HC467" s="148"/>
      <c r="HF467" s="153"/>
    </row>
    <row r="468" spans="1:215" s="152" customFormat="1" ht="41.25" customHeight="1">
      <c r="A468" s="375" t="s">
        <v>4679</v>
      </c>
      <c r="B468" s="516" t="s">
        <v>4678</v>
      </c>
      <c r="C468" s="516" t="s">
        <v>837</v>
      </c>
      <c r="D468" s="516" t="s">
        <v>8707</v>
      </c>
      <c r="E468" s="483" t="str">
        <f t="shared" si="13"/>
        <v>下松市東陽6-1-1</v>
      </c>
      <c r="F468" s="483" t="s">
        <v>1165</v>
      </c>
      <c r="G468" s="515">
        <v>41183</v>
      </c>
      <c r="H468" s="483" t="s">
        <v>1892</v>
      </c>
      <c r="I468" s="376" t="s">
        <v>535</v>
      </c>
      <c r="J468" s="494" t="s">
        <v>4099</v>
      </c>
      <c r="K468" s="486" t="s">
        <v>431</v>
      </c>
      <c r="L468" s="486" t="s">
        <v>95</v>
      </c>
      <c r="M468" s="483" t="s">
        <v>2003</v>
      </c>
      <c r="N468" s="483" t="s">
        <v>4677</v>
      </c>
      <c r="O468" s="487" t="s">
        <v>234</v>
      </c>
      <c r="P468" s="497" t="s">
        <v>113</v>
      </c>
      <c r="Q468" s="150"/>
      <c r="R468" s="148"/>
      <c r="S468" s="148"/>
      <c r="T468" s="151"/>
      <c r="U468" s="151"/>
      <c r="V468" s="151"/>
      <c r="W468" s="148"/>
      <c r="X468" s="148"/>
      <c r="AA468" s="153"/>
      <c r="AB468" s="153"/>
      <c r="AC468" s="153"/>
      <c r="AD468" s="153"/>
      <c r="AE468" s="148"/>
      <c r="AF468" s="148"/>
      <c r="AG468" s="149"/>
      <c r="AH468" s="150"/>
      <c r="AI468" s="148"/>
      <c r="AJ468" s="148"/>
      <c r="AK468" s="151"/>
      <c r="AL468" s="151"/>
      <c r="AM468" s="151"/>
      <c r="AN468" s="148"/>
      <c r="AO468" s="148"/>
      <c r="AR468" s="153"/>
      <c r="AS468" s="153"/>
      <c r="AT468" s="153"/>
      <c r="AU468" s="153"/>
      <c r="AV468" s="148"/>
      <c r="AW468" s="148"/>
      <c r="AX468" s="149"/>
      <c r="AY468" s="150"/>
      <c r="AZ468" s="148"/>
      <c r="BA468" s="148"/>
      <c r="BB468" s="151"/>
      <c r="BC468" s="151"/>
      <c r="BD468" s="151"/>
      <c r="BE468" s="148"/>
      <c r="BF468" s="148"/>
      <c r="BI468" s="153"/>
      <c r="BJ468" s="153"/>
      <c r="BK468" s="153"/>
      <c r="BL468" s="153"/>
      <c r="BM468" s="148"/>
      <c r="BN468" s="148"/>
      <c r="BO468" s="149"/>
      <c r="BP468" s="150"/>
      <c r="BQ468" s="148"/>
      <c r="BR468" s="148"/>
      <c r="BS468" s="151"/>
      <c r="BT468" s="151"/>
      <c r="BU468" s="151"/>
      <c r="BV468" s="148"/>
      <c r="BW468" s="148"/>
      <c r="BZ468" s="153"/>
      <c r="CA468" s="153"/>
      <c r="CB468" s="153"/>
      <c r="CC468" s="153"/>
      <c r="CD468" s="148"/>
      <c r="CE468" s="148"/>
      <c r="CF468" s="149"/>
      <c r="CG468" s="150"/>
      <c r="CH468" s="148"/>
      <c r="CI468" s="148"/>
      <c r="CJ468" s="151"/>
      <c r="CK468" s="151"/>
      <c r="CL468" s="151"/>
      <c r="CM468" s="148"/>
      <c r="CN468" s="148"/>
      <c r="CQ468" s="153"/>
      <c r="CR468" s="153"/>
      <c r="CS468" s="153"/>
      <c r="CT468" s="153"/>
      <c r="CU468" s="148"/>
      <c r="CV468" s="148"/>
      <c r="CW468" s="149"/>
      <c r="CX468" s="150"/>
      <c r="CY468" s="148"/>
      <c r="CZ468" s="148"/>
      <c r="DA468" s="151"/>
      <c r="DB468" s="151"/>
      <c r="DC468" s="151"/>
      <c r="DD468" s="148"/>
      <c r="DE468" s="148"/>
      <c r="DH468" s="153"/>
      <c r="DI468" s="153"/>
      <c r="DJ468" s="153"/>
      <c r="DK468" s="153"/>
      <c r="DL468" s="148"/>
      <c r="DM468" s="148"/>
      <c r="DN468" s="149"/>
      <c r="DO468" s="150"/>
      <c r="DP468" s="148"/>
      <c r="DQ468" s="148"/>
      <c r="DR468" s="151"/>
      <c r="DS468" s="151"/>
      <c r="DT468" s="151"/>
      <c r="DU468" s="148"/>
      <c r="DV468" s="148"/>
      <c r="DY468" s="153"/>
      <c r="DZ468" s="153"/>
      <c r="EA468" s="153"/>
      <c r="EB468" s="153"/>
      <c r="EC468" s="148"/>
      <c r="ED468" s="148"/>
      <c r="EE468" s="149"/>
      <c r="EF468" s="150"/>
      <c r="EG468" s="148"/>
      <c r="EH468" s="148"/>
      <c r="EI468" s="151"/>
      <c r="EJ468" s="151"/>
      <c r="EK468" s="151"/>
      <c r="EL468" s="148"/>
      <c r="EM468" s="148"/>
      <c r="EP468" s="153"/>
      <c r="EQ468" s="153"/>
      <c r="ER468" s="153"/>
      <c r="ES468" s="153"/>
      <c r="ET468" s="148"/>
      <c r="EU468" s="148"/>
      <c r="EV468" s="149"/>
      <c r="EW468" s="150"/>
      <c r="EX468" s="148"/>
      <c r="EY468" s="148"/>
      <c r="EZ468" s="151"/>
      <c r="FA468" s="151"/>
      <c r="FB468" s="151"/>
      <c r="FC468" s="148"/>
      <c r="FD468" s="148"/>
      <c r="FG468" s="153"/>
      <c r="FH468" s="153"/>
      <c r="FI468" s="153"/>
      <c r="FJ468" s="153"/>
      <c r="FK468" s="148"/>
      <c r="FL468" s="148"/>
      <c r="FM468" s="149"/>
      <c r="FN468" s="150"/>
      <c r="FO468" s="148"/>
      <c r="FP468" s="148"/>
      <c r="FQ468" s="151"/>
      <c r="FR468" s="151"/>
      <c r="FS468" s="151"/>
      <c r="FT468" s="148"/>
      <c r="FU468" s="148"/>
      <c r="FX468" s="153"/>
      <c r="FY468" s="153"/>
      <c r="FZ468" s="153"/>
      <c r="GA468" s="153"/>
      <c r="GB468" s="148"/>
      <c r="GC468" s="148"/>
      <c r="GD468" s="149"/>
      <c r="GE468" s="150"/>
      <c r="GF468" s="148"/>
      <c r="GG468" s="148"/>
      <c r="GH468" s="151"/>
      <c r="GI468" s="151"/>
      <c r="GJ468" s="151"/>
      <c r="GK468" s="148"/>
      <c r="GL468" s="148"/>
      <c r="GO468" s="153"/>
      <c r="GP468" s="153"/>
      <c r="GQ468" s="153"/>
      <c r="GR468" s="153"/>
      <c r="GS468" s="148"/>
      <c r="GT468" s="148"/>
      <c r="GU468" s="149"/>
      <c r="GV468" s="150"/>
      <c r="GW468" s="148"/>
      <c r="GX468" s="148"/>
      <c r="GY468" s="151"/>
      <c r="GZ468" s="151"/>
      <c r="HA468" s="151"/>
      <c r="HB468" s="148"/>
      <c r="HC468" s="148"/>
      <c r="HF468" s="153"/>
    </row>
    <row r="469" spans="1:215" s="152" customFormat="1" ht="41.25" customHeight="1">
      <c r="A469" s="375" t="s">
        <v>4676</v>
      </c>
      <c r="B469" s="516" t="s">
        <v>4675</v>
      </c>
      <c r="C469" s="516" t="s">
        <v>4675</v>
      </c>
      <c r="D469" s="516" t="s">
        <v>7880</v>
      </c>
      <c r="E469" s="483" t="str">
        <f t="shared" si="13"/>
        <v>下松市末武上久保田1800-1</v>
      </c>
      <c r="F469" s="483" t="s">
        <v>1166</v>
      </c>
      <c r="G469" s="515">
        <v>41214</v>
      </c>
      <c r="H469" s="483" t="s">
        <v>8784</v>
      </c>
      <c r="I469" s="376" t="s">
        <v>535</v>
      </c>
      <c r="J469" s="494" t="s">
        <v>4099</v>
      </c>
      <c r="K469" s="486" t="s">
        <v>431</v>
      </c>
      <c r="L469" s="486" t="s">
        <v>95</v>
      </c>
      <c r="M469" s="483" t="s">
        <v>2004</v>
      </c>
      <c r="N469" s="483" t="s">
        <v>4674</v>
      </c>
      <c r="O469" s="487" t="s">
        <v>234</v>
      </c>
      <c r="P469" s="497" t="s">
        <v>113</v>
      </c>
      <c r="Q469" s="150"/>
      <c r="R469" s="148"/>
      <c r="S469" s="148"/>
      <c r="T469" s="151"/>
      <c r="U469" s="151"/>
      <c r="V469" s="151"/>
      <c r="W469" s="148"/>
      <c r="X469" s="148"/>
      <c r="AA469" s="153"/>
      <c r="AB469" s="153"/>
      <c r="AC469" s="153"/>
      <c r="AD469" s="153"/>
      <c r="AE469" s="148"/>
      <c r="AF469" s="148"/>
      <c r="AG469" s="149"/>
      <c r="AH469" s="150"/>
      <c r="AI469" s="148"/>
      <c r="AJ469" s="148"/>
      <c r="AK469" s="151"/>
      <c r="AL469" s="151"/>
      <c r="AM469" s="151"/>
      <c r="AN469" s="148"/>
      <c r="AO469" s="148"/>
      <c r="AR469" s="153"/>
      <c r="AS469" s="153"/>
      <c r="AT469" s="153"/>
      <c r="AU469" s="153"/>
      <c r="AV469" s="148"/>
      <c r="AW469" s="148"/>
      <c r="AX469" s="149"/>
      <c r="AY469" s="150"/>
      <c r="AZ469" s="148"/>
      <c r="BA469" s="148"/>
      <c r="BB469" s="151"/>
      <c r="BC469" s="151"/>
      <c r="BD469" s="151"/>
      <c r="BE469" s="148"/>
      <c r="BF469" s="148"/>
      <c r="BI469" s="153"/>
      <c r="BJ469" s="153"/>
      <c r="BK469" s="153"/>
      <c r="BL469" s="153"/>
      <c r="BM469" s="148"/>
      <c r="BN469" s="148"/>
      <c r="BO469" s="149"/>
      <c r="BP469" s="150"/>
      <c r="BQ469" s="148"/>
      <c r="BR469" s="148"/>
      <c r="BS469" s="151"/>
      <c r="BT469" s="151"/>
      <c r="BU469" s="151"/>
      <c r="BV469" s="148"/>
      <c r="BW469" s="148"/>
      <c r="BZ469" s="153"/>
      <c r="CA469" s="153"/>
      <c r="CB469" s="153"/>
      <c r="CC469" s="153"/>
      <c r="CD469" s="148"/>
      <c r="CE469" s="148"/>
      <c r="CF469" s="149"/>
      <c r="CG469" s="150"/>
      <c r="CH469" s="148"/>
      <c r="CI469" s="148"/>
      <c r="CJ469" s="151"/>
      <c r="CK469" s="151"/>
      <c r="CL469" s="151"/>
      <c r="CM469" s="148"/>
      <c r="CN469" s="148"/>
      <c r="CQ469" s="153"/>
      <c r="CR469" s="153"/>
      <c r="CS469" s="153"/>
      <c r="CT469" s="153"/>
      <c r="CU469" s="148"/>
      <c r="CV469" s="148"/>
      <c r="CW469" s="149"/>
      <c r="CX469" s="150"/>
      <c r="CY469" s="148"/>
      <c r="CZ469" s="148"/>
      <c r="DA469" s="151"/>
      <c r="DB469" s="151"/>
      <c r="DC469" s="151"/>
      <c r="DD469" s="148"/>
      <c r="DE469" s="148"/>
      <c r="DH469" s="153"/>
      <c r="DI469" s="153"/>
      <c r="DJ469" s="153"/>
      <c r="DK469" s="153"/>
      <c r="DL469" s="148"/>
      <c r="DM469" s="148"/>
      <c r="DN469" s="149"/>
      <c r="DO469" s="150"/>
      <c r="DP469" s="148"/>
      <c r="DQ469" s="148"/>
      <c r="DR469" s="151"/>
      <c r="DS469" s="151"/>
      <c r="DT469" s="151"/>
      <c r="DU469" s="148"/>
      <c r="DV469" s="148"/>
      <c r="DY469" s="153"/>
      <c r="DZ469" s="153"/>
      <c r="EA469" s="153"/>
      <c r="EB469" s="153"/>
      <c r="EC469" s="148"/>
      <c r="ED469" s="148"/>
      <c r="EE469" s="149"/>
      <c r="EF469" s="150"/>
      <c r="EG469" s="148"/>
      <c r="EH469" s="148"/>
      <c r="EI469" s="151"/>
      <c r="EJ469" s="151"/>
      <c r="EK469" s="151"/>
      <c r="EL469" s="148"/>
      <c r="EM469" s="148"/>
      <c r="EP469" s="153"/>
      <c r="EQ469" s="153"/>
      <c r="ER469" s="153"/>
      <c r="ES469" s="153"/>
      <c r="ET469" s="148"/>
      <c r="EU469" s="148"/>
      <c r="EV469" s="149"/>
      <c r="EW469" s="150"/>
      <c r="EX469" s="148"/>
      <c r="EY469" s="148"/>
      <c r="EZ469" s="151"/>
      <c r="FA469" s="151"/>
      <c r="FB469" s="151"/>
      <c r="FC469" s="148"/>
      <c r="FD469" s="148"/>
      <c r="FG469" s="153"/>
      <c r="FH469" s="153"/>
      <c r="FI469" s="153"/>
      <c r="FJ469" s="153"/>
      <c r="FK469" s="148"/>
      <c r="FL469" s="148"/>
      <c r="FM469" s="149"/>
      <c r="FN469" s="150"/>
      <c r="FO469" s="148"/>
      <c r="FP469" s="148"/>
      <c r="FQ469" s="151"/>
      <c r="FR469" s="151"/>
      <c r="FS469" s="151"/>
      <c r="FT469" s="148"/>
      <c r="FU469" s="148"/>
      <c r="FX469" s="153"/>
      <c r="FY469" s="153"/>
      <c r="FZ469" s="153"/>
      <c r="GA469" s="153"/>
      <c r="GB469" s="148"/>
      <c r="GC469" s="148"/>
      <c r="GD469" s="149"/>
      <c r="GE469" s="150"/>
      <c r="GF469" s="148"/>
      <c r="GG469" s="148"/>
      <c r="GH469" s="151"/>
      <c r="GI469" s="151"/>
      <c r="GJ469" s="151"/>
      <c r="GK469" s="148"/>
      <c r="GL469" s="148"/>
      <c r="GO469" s="153"/>
      <c r="GP469" s="153"/>
      <c r="GQ469" s="153"/>
      <c r="GR469" s="153"/>
      <c r="GS469" s="148"/>
      <c r="GT469" s="148"/>
      <c r="GU469" s="149"/>
      <c r="GV469" s="150"/>
      <c r="GW469" s="148"/>
      <c r="GX469" s="148"/>
      <c r="GY469" s="151"/>
      <c r="GZ469" s="151"/>
      <c r="HA469" s="151"/>
      <c r="HB469" s="148"/>
      <c r="HC469" s="148"/>
      <c r="HF469" s="153"/>
    </row>
    <row r="470" spans="1:215" s="152" customFormat="1" ht="41.25" customHeight="1">
      <c r="A470" s="375" t="s">
        <v>4673</v>
      </c>
      <c r="B470" s="516" t="s">
        <v>4672</v>
      </c>
      <c r="C470" s="516" t="s">
        <v>4672</v>
      </c>
      <c r="D470" s="516" t="s">
        <v>3092</v>
      </c>
      <c r="E470" s="483" t="str">
        <f t="shared" si="13"/>
        <v>下松市河内1070-1</v>
      </c>
      <c r="F470" s="483" t="s">
        <v>4664</v>
      </c>
      <c r="G470" s="515">
        <v>41395</v>
      </c>
      <c r="H470" s="483" t="s">
        <v>7485</v>
      </c>
      <c r="I470" s="376" t="s">
        <v>3081</v>
      </c>
      <c r="J470" s="494" t="s">
        <v>4099</v>
      </c>
      <c r="K470" s="486" t="s">
        <v>431</v>
      </c>
      <c r="L470" s="486" t="s">
        <v>95</v>
      </c>
      <c r="M470" s="483" t="s">
        <v>7486</v>
      </c>
      <c r="N470" s="483" t="s">
        <v>4671</v>
      </c>
      <c r="O470" s="487" t="s">
        <v>234</v>
      </c>
      <c r="P470" s="497" t="s">
        <v>113</v>
      </c>
      <c r="Q470" s="150"/>
      <c r="R470" s="148"/>
      <c r="S470" s="148"/>
      <c r="T470" s="151"/>
      <c r="U470" s="151"/>
      <c r="V470" s="151"/>
      <c r="W470" s="148"/>
      <c r="X470" s="148"/>
      <c r="AA470" s="153"/>
      <c r="AB470" s="153"/>
      <c r="AC470" s="153"/>
      <c r="AD470" s="153"/>
      <c r="AE470" s="148"/>
      <c r="AF470" s="148"/>
      <c r="AG470" s="149"/>
      <c r="AH470" s="150"/>
      <c r="AI470" s="148"/>
      <c r="AJ470" s="148"/>
      <c r="AK470" s="151"/>
      <c r="AL470" s="151"/>
      <c r="AM470" s="151"/>
      <c r="AN470" s="148"/>
      <c r="AO470" s="148"/>
      <c r="AR470" s="153"/>
      <c r="AS470" s="153"/>
      <c r="AT470" s="153"/>
      <c r="AU470" s="153"/>
      <c r="AV470" s="148"/>
      <c r="AW470" s="148"/>
      <c r="AX470" s="149"/>
      <c r="AY470" s="150"/>
      <c r="AZ470" s="148"/>
      <c r="BA470" s="148"/>
      <c r="BB470" s="151"/>
      <c r="BC470" s="151"/>
      <c r="BD470" s="151"/>
      <c r="BE470" s="148"/>
      <c r="BF470" s="148"/>
      <c r="BI470" s="153"/>
      <c r="BJ470" s="153"/>
      <c r="BK470" s="153"/>
      <c r="BL470" s="153"/>
      <c r="BM470" s="148"/>
      <c r="BN470" s="148"/>
      <c r="BO470" s="149"/>
      <c r="BP470" s="150"/>
      <c r="BQ470" s="148"/>
      <c r="BR470" s="148"/>
      <c r="BS470" s="151"/>
      <c r="BT470" s="151"/>
      <c r="BU470" s="151"/>
      <c r="BV470" s="148"/>
      <c r="BW470" s="148"/>
      <c r="BZ470" s="153"/>
      <c r="CA470" s="153"/>
      <c r="CB470" s="153"/>
      <c r="CC470" s="153"/>
      <c r="CD470" s="148"/>
      <c r="CE470" s="148"/>
      <c r="CF470" s="149"/>
      <c r="CG470" s="150"/>
      <c r="CH470" s="148"/>
      <c r="CI470" s="148"/>
      <c r="CJ470" s="151"/>
      <c r="CK470" s="151"/>
      <c r="CL470" s="151"/>
      <c r="CM470" s="148"/>
      <c r="CN470" s="148"/>
      <c r="CQ470" s="153"/>
      <c r="CR470" s="153"/>
      <c r="CS470" s="153"/>
      <c r="CT470" s="153"/>
      <c r="CU470" s="148"/>
      <c r="CV470" s="148"/>
      <c r="CW470" s="149"/>
      <c r="CX470" s="150"/>
      <c r="CY470" s="148"/>
      <c r="CZ470" s="148"/>
      <c r="DA470" s="151"/>
      <c r="DB470" s="151"/>
      <c r="DC470" s="151"/>
      <c r="DD470" s="148"/>
      <c r="DE470" s="148"/>
      <c r="DH470" s="153"/>
      <c r="DI470" s="153"/>
      <c r="DJ470" s="153"/>
      <c r="DK470" s="153"/>
      <c r="DL470" s="148"/>
      <c r="DM470" s="148"/>
      <c r="DN470" s="149"/>
      <c r="DO470" s="150"/>
      <c r="DP470" s="148"/>
      <c r="DQ470" s="148"/>
      <c r="DR470" s="151"/>
      <c r="DS470" s="151"/>
      <c r="DT470" s="151"/>
      <c r="DU470" s="148"/>
      <c r="DV470" s="148"/>
      <c r="DY470" s="153"/>
      <c r="DZ470" s="153"/>
      <c r="EA470" s="153"/>
      <c r="EB470" s="153"/>
      <c r="EC470" s="148"/>
      <c r="ED470" s="148"/>
      <c r="EE470" s="149"/>
      <c r="EF470" s="150"/>
      <c r="EG470" s="148"/>
      <c r="EH470" s="148"/>
      <c r="EI470" s="151"/>
      <c r="EJ470" s="151"/>
      <c r="EK470" s="151"/>
      <c r="EL470" s="148"/>
      <c r="EM470" s="148"/>
      <c r="EP470" s="153"/>
      <c r="EQ470" s="153"/>
      <c r="ER470" s="153"/>
      <c r="ES470" s="153"/>
      <c r="ET470" s="148"/>
      <c r="EU470" s="148"/>
      <c r="EV470" s="149"/>
      <c r="EW470" s="150"/>
      <c r="EX470" s="148"/>
      <c r="EY470" s="148"/>
      <c r="EZ470" s="151"/>
      <c r="FA470" s="151"/>
      <c r="FB470" s="151"/>
      <c r="FC470" s="148"/>
      <c r="FD470" s="148"/>
      <c r="FG470" s="153"/>
      <c r="FH470" s="153"/>
      <c r="FI470" s="153"/>
      <c r="FJ470" s="153"/>
      <c r="FK470" s="148"/>
      <c r="FL470" s="148"/>
      <c r="FM470" s="149"/>
      <c r="FN470" s="150"/>
      <c r="FO470" s="148"/>
      <c r="FP470" s="148"/>
      <c r="FQ470" s="151"/>
      <c r="FR470" s="151"/>
      <c r="FS470" s="151"/>
      <c r="FT470" s="148"/>
      <c r="FU470" s="148"/>
      <c r="FX470" s="153"/>
      <c r="FY470" s="153"/>
      <c r="FZ470" s="153"/>
      <c r="GA470" s="153"/>
      <c r="GB470" s="148"/>
      <c r="GC470" s="148"/>
      <c r="GD470" s="149"/>
      <c r="GE470" s="150"/>
      <c r="GF470" s="148"/>
      <c r="GG470" s="148"/>
      <c r="GH470" s="151"/>
      <c r="GI470" s="151"/>
      <c r="GJ470" s="151"/>
      <c r="GK470" s="148"/>
      <c r="GL470" s="148"/>
      <c r="GO470" s="153"/>
      <c r="GP470" s="153"/>
      <c r="GQ470" s="153"/>
      <c r="GR470" s="153"/>
      <c r="GS470" s="148"/>
      <c r="GT470" s="148"/>
      <c r="GU470" s="149"/>
      <c r="GV470" s="150"/>
      <c r="GW470" s="148"/>
      <c r="GX470" s="148"/>
      <c r="GY470" s="151"/>
      <c r="GZ470" s="151"/>
      <c r="HA470" s="151"/>
      <c r="HB470" s="148"/>
      <c r="HC470" s="148"/>
      <c r="HF470" s="153"/>
    </row>
    <row r="471" spans="1:215" s="152" customFormat="1" ht="41.25" customHeight="1">
      <c r="A471" s="375" t="s">
        <v>2405</v>
      </c>
      <c r="B471" s="516" t="s">
        <v>2406</v>
      </c>
      <c r="C471" s="516" t="s">
        <v>2406</v>
      </c>
      <c r="D471" s="516" t="s">
        <v>2407</v>
      </c>
      <c r="E471" s="483" t="str">
        <f t="shared" si="13"/>
        <v>下松市望町3-4-24</v>
      </c>
      <c r="F471" s="483" t="s">
        <v>1164</v>
      </c>
      <c r="G471" s="515">
        <v>41426</v>
      </c>
      <c r="H471" s="483" t="s">
        <v>4670</v>
      </c>
      <c r="I471" s="376" t="s">
        <v>3060</v>
      </c>
      <c r="J471" s="494" t="s">
        <v>4099</v>
      </c>
      <c r="K471" s="486" t="s">
        <v>2824</v>
      </c>
      <c r="L471" s="486" t="s">
        <v>2825</v>
      </c>
      <c r="M471" s="483" t="s">
        <v>3509</v>
      </c>
      <c r="N471" s="483" t="s">
        <v>2408</v>
      </c>
      <c r="O471" s="487" t="s">
        <v>234</v>
      </c>
      <c r="P471" s="497" t="s">
        <v>512</v>
      </c>
      <c r="Q471" s="150"/>
      <c r="R471" s="148"/>
      <c r="S471" s="148"/>
      <c r="T471" s="151"/>
      <c r="U471" s="151"/>
      <c r="V471" s="151"/>
      <c r="W471" s="148"/>
      <c r="X471" s="148"/>
      <c r="AA471" s="153"/>
      <c r="AB471" s="153"/>
      <c r="AC471" s="153"/>
      <c r="AD471" s="153"/>
      <c r="AE471" s="148"/>
      <c r="AF471" s="148"/>
      <c r="AG471" s="149"/>
      <c r="AH471" s="150"/>
      <c r="AI471" s="148"/>
      <c r="AJ471" s="148"/>
      <c r="AK471" s="151"/>
      <c r="AL471" s="151"/>
      <c r="AM471" s="151"/>
      <c r="AN471" s="148"/>
      <c r="AO471" s="148"/>
      <c r="AR471" s="153"/>
      <c r="AS471" s="153"/>
      <c r="AT471" s="153"/>
      <c r="AU471" s="153"/>
      <c r="AV471" s="148"/>
      <c r="AW471" s="148"/>
      <c r="AX471" s="149"/>
      <c r="AY471" s="150"/>
      <c r="AZ471" s="148"/>
      <c r="BA471" s="148"/>
      <c r="BB471" s="151"/>
      <c r="BC471" s="151"/>
      <c r="BD471" s="151"/>
      <c r="BE471" s="148"/>
      <c r="BF471" s="148"/>
      <c r="BI471" s="153"/>
      <c r="BJ471" s="153"/>
      <c r="BK471" s="153"/>
      <c r="BL471" s="153"/>
      <c r="BM471" s="148"/>
      <c r="BN471" s="148"/>
      <c r="BO471" s="149"/>
      <c r="BP471" s="150"/>
      <c r="BQ471" s="148"/>
      <c r="BR471" s="148"/>
      <c r="BS471" s="151"/>
      <c r="BT471" s="151"/>
      <c r="BU471" s="151"/>
      <c r="BV471" s="148"/>
      <c r="BW471" s="148"/>
      <c r="BZ471" s="153"/>
      <c r="CA471" s="153"/>
      <c r="CB471" s="153"/>
      <c r="CC471" s="153"/>
      <c r="CD471" s="148"/>
      <c r="CE471" s="148"/>
      <c r="CF471" s="149"/>
      <c r="CG471" s="150"/>
      <c r="CH471" s="148"/>
      <c r="CI471" s="148"/>
      <c r="CJ471" s="151"/>
      <c r="CK471" s="151"/>
      <c r="CL471" s="151"/>
      <c r="CM471" s="148"/>
      <c r="CN471" s="148"/>
      <c r="CQ471" s="153"/>
      <c r="CR471" s="153"/>
      <c r="CS471" s="153"/>
      <c r="CT471" s="153"/>
      <c r="CU471" s="148"/>
      <c r="CV471" s="148"/>
      <c r="CW471" s="149"/>
      <c r="CX471" s="150"/>
      <c r="CY471" s="148"/>
      <c r="CZ471" s="148"/>
      <c r="DA471" s="151"/>
      <c r="DB471" s="151"/>
      <c r="DC471" s="151"/>
      <c r="DD471" s="148"/>
      <c r="DE471" s="148"/>
      <c r="DH471" s="153"/>
      <c r="DI471" s="153"/>
      <c r="DJ471" s="153"/>
      <c r="DK471" s="153"/>
      <c r="DL471" s="148"/>
      <c r="DM471" s="148"/>
      <c r="DN471" s="149"/>
      <c r="DO471" s="150"/>
      <c r="DP471" s="148"/>
      <c r="DQ471" s="148"/>
      <c r="DR471" s="151"/>
      <c r="DS471" s="151"/>
      <c r="DT471" s="151"/>
      <c r="DU471" s="148"/>
      <c r="DV471" s="148"/>
      <c r="DY471" s="153"/>
      <c r="DZ471" s="153"/>
      <c r="EA471" s="153"/>
      <c r="EB471" s="153"/>
      <c r="EC471" s="148"/>
      <c r="ED471" s="148"/>
      <c r="EE471" s="149"/>
      <c r="EF471" s="150"/>
      <c r="EG471" s="148"/>
      <c r="EH471" s="148"/>
      <c r="EI471" s="151"/>
      <c r="EJ471" s="151"/>
      <c r="EK471" s="151"/>
      <c r="EL471" s="148"/>
      <c r="EM471" s="148"/>
      <c r="EP471" s="153"/>
      <c r="EQ471" s="153"/>
      <c r="ER471" s="153"/>
      <c r="ES471" s="153"/>
      <c r="ET471" s="148"/>
      <c r="EU471" s="148"/>
      <c r="EV471" s="149"/>
      <c r="EW471" s="150"/>
      <c r="EX471" s="148"/>
      <c r="EY471" s="148"/>
      <c r="EZ471" s="151"/>
      <c r="FA471" s="151"/>
      <c r="FB471" s="151"/>
      <c r="FC471" s="148"/>
      <c r="FD471" s="148"/>
      <c r="FG471" s="153"/>
      <c r="FH471" s="153"/>
      <c r="FI471" s="153"/>
      <c r="FJ471" s="153"/>
      <c r="FK471" s="148"/>
      <c r="FL471" s="148"/>
      <c r="FM471" s="149"/>
      <c r="FN471" s="150"/>
      <c r="FO471" s="148"/>
      <c r="FP471" s="148"/>
      <c r="FQ471" s="151"/>
      <c r="FR471" s="151"/>
      <c r="FS471" s="151"/>
      <c r="FT471" s="148"/>
      <c r="FU471" s="148"/>
      <c r="FX471" s="153"/>
      <c r="FY471" s="153"/>
      <c r="FZ471" s="153"/>
      <c r="GA471" s="153"/>
      <c r="GB471" s="148"/>
      <c r="GC471" s="148"/>
      <c r="GD471" s="149"/>
      <c r="GE471" s="150"/>
      <c r="GF471" s="148"/>
      <c r="GG471" s="148"/>
      <c r="GH471" s="151"/>
      <c r="GI471" s="151"/>
      <c r="GJ471" s="151"/>
      <c r="GK471" s="148"/>
      <c r="GL471" s="148"/>
      <c r="GO471" s="153"/>
      <c r="GP471" s="153"/>
      <c r="GQ471" s="153"/>
      <c r="GR471" s="153"/>
      <c r="GS471" s="148"/>
      <c r="GT471" s="148"/>
      <c r="GU471" s="149"/>
      <c r="GV471" s="150"/>
      <c r="GW471" s="148"/>
      <c r="GX471" s="148"/>
      <c r="GY471" s="151"/>
      <c r="GZ471" s="151"/>
      <c r="HA471" s="151"/>
      <c r="HB471" s="148"/>
      <c r="HC471" s="148"/>
      <c r="HF471" s="153"/>
    </row>
    <row r="472" spans="1:215" s="152" customFormat="1" ht="41.25" customHeight="1">
      <c r="A472" s="375" t="s">
        <v>2687</v>
      </c>
      <c r="B472" s="516" t="s">
        <v>4669</v>
      </c>
      <c r="C472" s="516" t="s">
        <v>2688</v>
      </c>
      <c r="D472" s="516" t="s">
        <v>2689</v>
      </c>
      <c r="E472" s="483" t="str">
        <f t="shared" si="13"/>
        <v>下松市大手町2-10-29</v>
      </c>
      <c r="F472" s="483" t="s">
        <v>1163</v>
      </c>
      <c r="G472" s="515">
        <v>41821</v>
      </c>
      <c r="H472" s="483" t="s">
        <v>1889</v>
      </c>
      <c r="I472" s="376" t="s">
        <v>424</v>
      </c>
      <c r="J472" s="494" t="s">
        <v>744</v>
      </c>
      <c r="K472" s="486" t="s">
        <v>431</v>
      </c>
      <c r="L472" s="486" t="s">
        <v>432</v>
      </c>
      <c r="M472" s="483" t="s">
        <v>2001</v>
      </c>
      <c r="N472" s="483" t="s">
        <v>2690</v>
      </c>
      <c r="O472" s="487" t="s">
        <v>4072</v>
      </c>
      <c r="P472" s="497" t="s">
        <v>512</v>
      </c>
      <c r="Q472" s="150"/>
      <c r="R472" s="148"/>
      <c r="S472" s="148"/>
      <c r="T472" s="151"/>
      <c r="U472" s="151"/>
      <c r="V472" s="151"/>
      <c r="W472" s="148"/>
      <c r="X472" s="148"/>
      <c r="AA472" s="153"/>
      <c r="AB472" s="153"/>
      <c r="AC472" s="153"/>
      <c r="AD472" s="153"/>
      <c r="AE472" s="148"/>
      <c r="AF472" s="148"/>
      <c r="AG472" s="149"/>
      <c r="AH472" s="150"/>
      <c r="AI472" s="148"/>
      <c r="AJ472" s="148"/>
      <c r="AK472" s="151"/>
      <c r="AL472" s="151"/>
      <c r="AM472" s="151"/>
      <c r="AN472" s="148"/>
      <c r="AO472" s="148"/>
      <c r="AR472" s="153"/>
      <c r="AS472" s="153"/>
      <c r="AT472" s="153"/>
      <c r="AU472" s="153"/>
      <c r="AV472" s="148"/>
      <c r="AW472" s="148"/>
      <c r="AX472" s="149"/>
      <c r="AY472" s="150"/>
      <c r="AZ472" s="148"/>
      <c r="BA472" s="148"/>
      <c r="BB472" s="151"/>
      <c r="BC472" s="151"/>
      <c r="BD472" s="151"/>
      <c r="BE472" s="148"/>
      <c r="BF472" s="148"/>
      <c r="BI472" s="153"/>
      <c r="BJ472" s="153"/>
      <c r="BK472" s="153"/>
      <c r="BL472" s="153"/>
      <c r="BM472" s="148"/>
      <c r="BN472" s="148"/>
      <c r="BO472" s="149"/>
      <c r="BP472" s="150"/>
      <c r="BQ472" s="148"/>
      <c r="BR472" s="148"/>
      <c r="BS472" s="151"/>
      <c r="BT472" s="151"/>
      <c r="BU472" s="151"/>
      <c r="BV472" s="148"/>
      <c r="BW472" s="148"/>
      <c r="BZ472" s="153"/>
      <c r="CA472" s="153"/>
      <c r="CB472" s="153"/>
      <c r="CC472" s="153"/>
      <c r="CD472" s="148"/>
      <c r="CE472" s="148"/>
      <c r="CF472" s="149"/>
      <c r="CG472" s="150"/>
      <c r="CH472" s="148"/>
      <c r="CI472" s="148"/>
      <c r="CJ472" s="151"/>
      <c r="CK472" s="151"/>
      <c r="CL472" s="151"/>
      <c r="CM472" s="148"/>
      <c r="CN472" s="148"/>
      <c r="CQ472" s="153"/>
      <c r="CR472" s="153"/>
      <c r="CS472" s="153"/>
      <c r="CT472" s="153"/>
      <c r="CU472" s="148"/>
      <c r="CV472" s="148"/>
      <c r="CW472" s="149"/>
      <c r="CX472" s="150"/>
      <c r="CY472" s="148"/>
      <c r="CZ472" s="148"/>
      <c r="DA472" s="151"/>
      <c r="DB472" s="151"/>
      <c r="DC472" s="151"/>
      <c r="DD472" s="148"/>
      <c r="DE472" s="148"/>
      <c r="DH472" s="153"/>
      <c r="DI472" s="153"/>
      <c r="DJ472" s="153"/>
      <c r="DK472" s="153"/>
      <c r="DL472" s="148"/>
      <c r="DM472" s="148"/>
      <c r="DN472" s="149"/>
      <c r="DO472" s="150"/>
      <c r="DP472" s="148"/>
      <c r="DQ472" s="148"/>
      <c r="DR472" s="151"/>
      <c r="DS472" s="151"/>
      <c r="DT472" s="151"/>
      <c r="DU472" s="148"/>
      <c r="DV472" s="148"/>
      <c r="DY472" s="153"/>
      <c r="DZ472" s="153"/>
      <c r="EA472" s="153"/>
      <c r="EB472" s="153"/>
      <c r="EC472" s="148"/>
      <c r="ED472" s="148"/>
      <c r="EE472" s="149"/>
      <c r="EF472" s="150"/>
      <c r="EG472" s="148"/>
      <c r="EH472" s="148"/>
      <c r="EI472" s="151"/>
      <c r="EJ472" s="151"/>
      <c r="EK472" s="151"/>
      <c r="EL472" s="148"/>
      <c r="EM472" s="148"/>
      <c r="EP472" s="153"/>
      <c r="EQ472" s="153"/>
      <c r="ER472" s="153"/>
      <c r="ES472" s="153"/>
      <c r="ET472" s="148"/>
      <c r="EU472" s="148"/>
      <c r="EV472" s="149"/>
      <c r="EW472" s="150"/>
      <c r="EX472" s="148"/>
      <c r="EY472" s="148"/>
      <c r="EZ472" s="151"/>
      <c r="FA472" s="151"/>
      <c r="FB472" s="151"/>
      <c r="FC472" s="148"/>
      <c r="FD472" s="148"/>
      <c r="FG472" s="153"/>
      <c r="FH472" s="153"/>
      <c r="FI472" s="153"/>
      <c r="FJ472" s="153"/>
      <c r="FK472" s="148"/>
      <c r="FL472" s="148"/>
      <c r="FM472" s="149"/>
      <c r="FN472" s="150"/>
      <c r="FO472" s="148"/>
      <c r="FP472" s="148"/>
      <c r="FQ472" s="151"/>
      <c r="FR472" s="151"/>
      <c r="FS472" s="151"/>
      <c r="FT472" s="148"/>
      <c r="FU472" s="148"/>
      <c r="FX472" s="153"/>
      <c r="FY472" s="153"/>
      <c r="FZ472" s="153"/>
      <c r="GA472" s="153"/>
      <c r="GB472" s="148"/>
      <c r="GC472" s="148"/>
      <c r="GD472" s="149"/>
      <c r="GE472" s="150"/>
      <c r="GF472" s="148"/>
      <c r="GG472" s="148"/>
      <c r="GH472" s="151"/>
      <c r="GI472" s="151"/>
      <c r="GJ472" s="151"/>
      <c r="GK472" s="148"/>
      <c r="GL472" s="148"/>
      <c r="GO472" s="153"/>
      <c r="GP472" s="153"/>
      <c r="GQ472" s="153"/>
      <c r="GR472" s="153"/>
      <c r="GS472" s="148"/>
      <c r="GT472" s="148"/>
      <c r="GU472" s="149"/>
      <c r="GV472" s="150"/>
      <c r="GW472" s="148"/>
      <c r="GX472" s="148"/>
      <c r="GY472" s="151"/>
      <c r="GZ472" s="151"/>
      <c r="HA472" s="151"/>
      <c r="HB472" s="148"/>
      <c r="HC472" s="148"/>
      <c r="HF472" s="153"/>
    </row>
    <row r="473" spans="1:215" s="152" customFormat="1" ht="41.25" customHeight="1">
      <c r="A473" s="375" t="s">
        <v>4668</v>
      </c>
      <c r="B473" s="516" t="s">
        <v>4277</v>
      </c>
      <c r="C473" s="516" t="s">
        <v>4277</v>
      </c>
      <c r="D473" s="516" t="s">
        <v>7881</v>
      </c>
      <c r="E473" s="483" t="str">
        <f t="shared" si="13"/>
        <v>下松市生野屋南3-8-3</v>
      </c>
      <c r="F473" s="483" t="s">
        <v>7487</v>
      </c>
      <c r="G473" s="515">
        <v>42005</v>
      </c>
      <c r="H473" s="483" t="s">
        <v>4667</v>
      </c>
      <c r="I473" s="376" t="s">
        <v>424</v>
      </c>
      <c r="J473" s="494" t="s">
        <v>4099</v>
      </c>
      <c r="K473" s="486" t="s">
        <v>431</v>
      </c>
      <c r="L473" s="486" t="s">
        <v>2825</v>
      </c>
      <c r="M473" s="483" t="s">
        <v>3510</v>
      </c>
      <c r="N473" s="483" t="s">
        <v>4666</v>
      </c>
      <c r="O473" s="487" t="s">
        <v>4072</v>
      </c>
      <c r="P473" s="497" t="s">
        <v>512</v>
      </c>
      <c r="Q473" s="150"/>
      <c r="R473" s="148"/>
      <c r="S473" s="148"/>
      <c r="T473" s="151"/>
      <c r="U473" s="151"/>
      <c r="V473" s="151"/>
      <c r="W473" s="148"/>
      <c r="X473" s="148"/>
      <c r="AA473" s="153"/>
      <c r="AB473" s="153"/>
      <c r="AC473" s="153"/>
      <c r="AD473" s="153"/>
      <c r="AE473" s="148"/>
      <c r="AF473" s="148"/>
      <c r="AG473" s="149"/>
      <c r="AH473" s="150"/>
      <c r="AI473" s="148"/>
      <c r="AJ473" s="148"/>
      <c r="AK473" s="151"/>
      <c r="AL473" s="151"/>
      <c r="AM473" s="151"/>
      <c r="AN473" s="148"/>
      <c r="AO473" s="148"/>
      <c r="AR473" s="153"/>
      <c r="AS473" s="153"/>
      <c r="AT473" s="153"/>
      <c r="AU473" s="153"/>
      <c r="AV473" s="148"/>
      <c r="AW473" s="148"/>
      <c r="AX473" s="149"/>
      <c r="AY473" s="150"/>
      <c r="AZ473" s="148"/>
      <c r="BA473" s="148"/>
      <c r="BB473" s="151"/>
      <c r="BC473" s="151"/>
      <c r="BD473" s="151"/>
      <c r="BE473" s="148"/>
      <c r="BF473" s="148"/>
      <c r="BI473" s="153"/>
      <c r="BJ473" s="153"/>
      <c r="BK473" s="153"/>
      <c r="BL473" s="153"/>
      <c r="BM473" s="148"/>
      <c r="BN473" s="148"/>
      <c r="BO473" s="149"/>
      <c r="BP473" s="150"/>
      <c r="BQ473" s="148"/>
      <c r="BR473" s="148"/>
      <c r="BS473" s="151"/>
      <c r="BT473" s="151"/>
      <c r="BU473" s="151"/>
      <c r="BV473" s="148"/>
      <c r="BW473" s="148"/>
      <c r="BZ473" s="153"/>
      <c r="CA473" s="153"/>
      <c r="CB473" s="153"/>
      <c r="CC473" s="153"/>
      <c r="CD473" s="148"/>
      <c r="CE473" s="148"/>
      <c r="CF473" s="149"/>
      <c r="CG473" s="150"/>
      <c r="CH473" s="148"/>
      <c r="CI473" s="148"/>
      <c r="CJ473" s="151"/>
      <c r="CK473" s="151"/>
      <c r="CL473" s="151"/>
      <c r="CM473" s="148"/>
      <c r="CN473" s="148"/>
      <c r="CQ473" s="153"/>
      <c r="CR473" s="153"/>
      <c r="CS473" s="153"/>
      <c r="CT473" s="153"/>
      <c r="CU473" s="148"/>
      <c r="CV473" s="148"/>
      <c r="CW473" s="149"/>
      <c r="CX473" s="150"/>
      <c r="CY473" s="148"/>
      <c r="CZ473" s="148"/>
      <c r="DA473" s="151"/>
      <c r="DB473" s="151"/>
      <c r="DC473" s="151"/>
      <c r="DD473" s="148"/>
      <c r="DE473" s="148"/>
      <c r="DH473" s="153"/>
      <c r="DI473" s="153"/>
      <c r="DJ473" s="153"/>
      <c r="DK473" s="153"/>
      <c r="DL473" s="148"/>
      <c r="DM473" s="148"/>
      <c r="DN473" s="149"/>
      <c r="DO473" s="150"/>
      <c r="DP473" s="148"/>
      <c r="DQ473" s="148"/>
      <c r="DR473" s="151"/>
      <c r="DS473" s="151"/>
      <c r="DT473" s="151"/>
      <c r="DU473" s="148"/>
      <c r="DV473" s="148"/>
      <c r="DY473" s="153"/>
      <c r="DZ473" s="153"/>
      <c r="EA473" s="153"/>
      <c r="EB473" s="153"/>
      <c r="EC473" s="148"/>
      <c r="ED473" s="148"/>
      <c r="EE473" s="149"/>
      <c r="EF473" s="150"/>
      <c r="EG473" s="148"/>
      <c r="EH473" s="148"/>
      <c r="EI473" s="151"/>
      <c r="EJ473" s="151"/>
      <c r="EK473" s="151"/>
      <c r="EL473" s="148"/>
      <c r="EM473" s="148"/>
      <c r="EP473" s="153"/>
      <c r="EQ473" s="153"/>
      <c r="ER473" s="153"/>
      <c r="ES473" s="153"/>
      <c r="ET473" s="148"/>
      <c r="EU473" s="148"/>
      <c r="EV473" s="149"/>
      <c r="EW473" s="150"/>
      <c r="EX473" s="148"/>
      <c r="EY473" s="148"/>
      <c r="EZ473" s="151"/>
      <c r="FA473" s="151"/>
      <c r="FB473" s="151"/>
      <c r="FC473" s="148"/>
      <c r="FD473" s="148"/>
      <c r="FG473" s="153"/>
      <c r="FH473" s="153"/>
      <c r="FI473" s="153"/>
      <c r="FJ473" s="153"/>
      <c r="FK473" s="148"/>
      <c r="FL473" s="148"/>
      <c r="FM473" s="149"/>
      <c r="FN473" s="150"/>
      <c r="FO473" s="148"/>
      <c r="FP473" s="148"/>
      <c r="FQ473" s="151"/>
      <c r="FR473" s="151"/>
      <c r="FS473" s="151"/>
      <c r="FT473" s="148"/>
      <c r="FU473" s="148"/>
      <c r="FX473" s="153"/>
      <c r="FY473" s="153"/>
      <c r="FZ473" s="153"/>
      <c r="GA473" s="153"/>
      <c r="GB473" s="148"/>
      <c r="GC473" s="148"/>
      <c r="GD473" s="149"/>
      <c r="GE473" s="150"/>
      <c r="GF473" s="148"/>
      <c r="GG473" s="148"/>
      <c r="GH473" s="151"/>
      <c r="GI473" s="151"/>
      <c r="GJ473" s="151"/>
      <c r="GK473" s="148"/>
      <c r="GL473" s="148"/>
      <c r="GO473" s="153"/>
      <c r="GP473" s="153"/>
      <c r="GQ473" s="153"/>
      <c r="GR473" s="153"/>
      <c r="GS473" s="148"/>
      <c r="GT473" s="148"/>
      <c r="GU473" s="149"/>
      <c r="GV473" s="150"/>
      <c r="GW473" s="148"/>
      <c r="GX473" s="148"/>
      <c r="GY473" s="151"/>
      <c r="GZ473" s="151"/>
      <c r="HA473" s="151"/>
      <c r="HB473" s="148"/>
      <c r="HC473" s="148"/>
      <c r="HF473" s="153"/>
    </row>
    <row r="474" spans="1:215" s="152" customFormat="1" ht="41.25" customHeight="1">
      <c r="A474" s="375" t="s">
        <v>4665</v>
      </c>
      <c r="B474" s="516" t="s">
        <v>4277</v>
      </c>
      <c r="C474" s="516" t="s">
        <v>4277</v>
      </c>
      <c r="D474" s="516" t="s">
        <v>7488</v>
      </c>
      <c r="E474" s="483" t="str">
        <f t="shared" si="13"/>
        <v>下松市大河内735</v>
      </c>
      <c r="F474" s="483" t="s">
        <v>4664</v>
      </c>
      <c r="G474" s="515">
        <v>42005</v>
      </c>
      <c r="H474" s="483" t="s">
        <v>4663</v>
      </c>
      <c r="I474" s="376" t="s">
        <v>424</v>
      </c>
      <c r="J474" s="494" t="s">
        <v>744</v>
      </c>
      <c r="K474" s="486" t="s">
        <v>431</v>
      </c>
      <c r="L474" s="486" t="s">
        <v>2825</v>
      </c>
      <c r="M474" s="483" t="s">
        <v>4662</v>
      </c>
      <c r="N474" s="483" t="s">
        <v>4661</v>
      </c>
      <c r="O474" s="487" t="s">
        <v>234</v>
      </c>
      <c r="P474" s="497" t="s">
        <v>512</v>
      </c>
      <c r="Q474" s="150"/>
      <c r="R474" s="148"/>
      <c r="S474" s="148"/>
      <c r="T474" s="151"/>
      <c r="U474" s="151"/>
      <c r="V474" s="151"/>
      <c r="W474" s="148"/>
      <c r="X474" s="148"/>
      <c r="AA474" s="153"/>
      <c r="AB474" s="153"/>
      <c r="AC474" s="153"/>
      <c r="AD474" s="153"/>
      <c r="AE474" s="148"/>
      <c r="AF474" s="148"/>
      <c r="AG474" s="149"/>
      <c r="AH474" s="150"/>
      <c r="AI474" s="148"/>
      <c r="AJ474" s="148"/>
      <c r="AK474" s="151"/>
      <c r="AL474" s="151"/>
      <c r="AM474" s="151"/>
      <c r="AN474" s="148"/>
      <c r="AO474" s="148"/>
      <c r="AR474" s="153"/>
      <c r="AS474" s="153"/>
      <c r="AT474" s="153"/>
      <c r="AU474" s="153"/>
      <c r="AV474" s="148"/>
      <c r="AW474" s="148"/>
      <c r="AX474" s="149"/>
      <c r="AY474" s="150"/>
      <c r="AZ474" s="148"/>
      <c r="BA474" s="148"/>
      <c r="BB474" s="151"/>
      <c r="BC474" s="151"/>
      <c r="BD474" s="151"/>
      <c r="BE474" s="148"/>
      <c r="BF474" s="148"/>
      <c r="BI474" s="153"/>
      <c r="BJ474" s="153"/>
      <c r="BK474" s="153"/>
      <c r="BL474" s="153"/>
      <c r="BM474" s="148"/>
      <c r="BN474" s="148"/>
      <c r="BO474" s="149"/>
      <c r="BP474" s="150"/>
      <c r="BQ474" s="148"/>
      <c r="BR474" s="148"/>
      <c r="BS474" s="151"/>
      <c r="BT474" s="151"/>
      <c r="BU474" s="151"/>
      <c r="BV474" s="148"/>
      <c r="BW474" s="148"/>
      <c r="BZ474" s="153"/>
      <c r="CA474" s="153"/>
      <c r="CB474" s="153"/>
      <c r="CC474" s="153"/>
      <c r="CD474" s="148"/>
      <c r="CE474" s="148"/>
      <c r="CF474" s="149"/>
      <c r="CG474" s="150"/>
      <c r="CH474" s="148"/>
      <c r="CI474" s="148"/>
      <c r="CJ474" s="151"/>
      <c r="CK474" s="151"/>
      <c r="CL474" s="151"/>
      <c r="CM474" s="148"/>
      <c r="CN474" s="148"/>
      <c r="CQ474" s="153"/>
      <c r="CR474" s="153"/>
      <c r="CS474" s="153"/>
      <c r="CT474" s="153"/>
      <c r="CU474" s="148"/>
      <c r="CV474" s="148"/>
      <c r="CW474" s="149"/>
      <c r="CX474" s="150"/>
      <c r="CY474" s="148"/>
      <c r="CZ474" s="148"/>
      <c r="DA474" s="151"/>
      <c r="DB474" s="151"/>
      <c r="DC474" s="151"/>
      <c r="DD474" s="148"/>
      <c r="DE474" s="148"/>
      <c r="DH474" s="153"/>
      <c r="DI474" s="153"/>
      <c r="DJ474" s="153"/>
      <c r="DK474" s="153"/>
      <c r="DL474" s="148"/>
      <c r="DM474" s="148"/>
      <c r="DN474" s="149"/>
      <c r="DO474" s="150"/>
      <c r="DP474" s="148"/>
      <c r="DQ474" s="148"/>
      <c r="DR474" s="151"/>
      <c r="DS474" s="151"/>
      <c r="DT474" s="151"/>
      <c r="DU474" s="148"/>
      <c r="DV474" s="148"/>
      <c r="DY474" s="153"/>
      <c r="DZ474" s="153"/>
      <c r="EA474" s="153"/>
      <c r="EB474" s="153"/>
      <c r="EC474" s="148"/>
      <c r="ED474" s="148"/>
      <c r="EE474" s="149"/>
      <c r="EF474" s="150"/>
      <c r="EG474" s="148"/>
      <c r="EH474" s="148"/>
      <c r="EI474" s="151"/>
      <c r="EJ474" s="151"/>
      <c r="EK474" s="151"/>
      <c r="EL474" s="148"/>
      <c r="EM474" s="148"/>
      <c r="EP474" s="153"/>
      <c r="EQ474" s="153"/>
      <c r="ER474" s="153"/>
      <c r="ES474" s="153"/>
      <c r="ET474" s="148"/>
      <c r="EU474" s="148"/>
      <c r="EV474" s="149"/>
      <c r="EW474" s="150"/>
      <c r="EX474" s="148"/>
      <c r="EY474" s="148"/>
      <c r="EZ474" s="151"/>
      <c r="FA474" s="151"/>
      <c r="FB474" s="151"/>
      <c r="FC474" s="148"/>
      <c r="FD474" s="148"/>
      <c r="FG474" s="153"/>
      <c r="FH474" s="153"/>
      <c r="FI474" s="153"/>
      <c r="FJ474" s="153"/>
      <c r="FK474" s="148"/>
      <c r="FL474" s="148"/>
      <c r="FM474" s="149"/>
      <c r="FN474" s="150"/>
      <c r="FO474" s="148"/>
      <c r="FP474" s="148"/>
      <c r="FQ474" s="151"/>
      <c r="FR474" s="151"/>
      <c r="FS474" s="151"/>
      <c r="FT474" s="148"/>
      <c r="FU474" s="148"/>
      <c r="FX474" s="153"/>
      <c r="FY474" s="153"/>
      <c r="FZ474" s="153"/>
      <c r="GA474" s="153"/>
      <c r="GB474" s="148"/>
      <c r="GC474" s="148"/>
      <c r="GD474" s="149"/>
      <c r="GE474" s="150"/>
      <c r="GF474" s="148"/>
      <c r="GG474" s="148"/>
      <c r="GH474" s="151"/>
      <c r="GI474" s="151"/>
      <c r="GJ474" s="151"/>
      <c r="GK474" s="148"/>
      <c r="GL474" s="148"/>
      <c r="GO474" s="153"/>
      <c r="GP474" s="153"/>
      <c r="GQ474" s="153"/>
      <c r="GR474" s="153"/>
      <c r="GS474" s="148"/>
      <c r="GT474" s="148"/>
      <c r="GU474" s="149"/>
      <c r="GV474" s="150"/>
      <c r="GW474" s="148"/>
      <c r="GX474" s="148"/>
      <c r="GY474" s="151"/>
      <c r="GZ474" s="151"/>
      <c r="HA474" s="151"/>
      <c r="HB474" s="148"/>
      <c r="HC474" s="148"/>
      <c r="HF474" s="153"/>
    </row>
    <row r="475" spans="1:215" s="152" customFormat="1" ht="41.25" customHeight="1">
      <c r="A475" s="375" t="s">
        <v>4660</v>
      </c>
      <c r="B475" s="516" t="s">
        <v>4659</v>
      </c>
      <c r="C475" s="516" t="s">
        <v>4659</v>
      </c>
      <c r="D475" s="516" t="s">
        <v>7489</v>
      </c>
      <c r="E475" s="483" t="str">
        <f t="shared" si="13"/>
        <v>下松市古川町3-1-2</v>
      </c>
      <c r="F475" s="483" t="s">
        <v>2829</v>
      </c>
      <c r="G475" s="515">
        <v>42156</v>
      </c>
      <c r="H475" s="483" t="s">
        <v>2830</v>
      </c>
      <c r="I475" s="237" t="s">
        <v>535</v>
      </c>
      <c r="J475" s="494" t="s">
        <v>4099</v>
      </c>
      <c r="K475" s="486" t="s">
        <v>2824</v>
      </c>
      <c r="L475" s="486" t="s">
        <v>95</v>
      </c>
      <c r="M475" s="483" t="s">
        <v>3511</v>
      </c>
      <c r="N475" s="483" t="s">
        <v>4658</v>
      </c>
      <c r="O475" s="487" t="s">
        <v>4072</v>
      </c>
      <c r="P475" s="497" t="s">
        <v>2912</v>
      </c>
      <c r="Q475" s="150"/>
      <c r="R475" s="148"/>
      <c r="S475" s="148"/>
      <c r="T475" s="151"/>
      <c r="U475" s="151"/>
      <c r="V475" s="151"/>
      <c r="W475" s="148"/>
      <c r="X475" s="148"/>
      <c r="AA475" s="153"/>
      <c r="AB475" s="153"/>
      <c r="AC475" s="153"/>
      <c r="AD475" s="153"/>
      <c r="AE475" s="148"/>
      <c r="AF475" s="148"/>
      <c r="AG475" s="149"/>
      <c r="AH475" s="150"/>
      <c r="AI475" s="148"/>
      <c r="AJ475" s="148"/>
      <c r="AK475" s="151"/>
      <c r="AL475" s="151"/>
      <c r="AM475" s="151"/>
      <c r="AN475" s="148"/>
      <c r="AO475" s="148"/>
      <c r="AR475" s="153"/>
      <c r="AS475" s="153"/>
      <c r="AT475" s="153"/>
      <c r="AU475" s="153"/>
      <c r="AV475" s="148"/>
      <c r="AW475" s="148"/>
      <c r="AX475" s="149"/>
      <c r="AY475" s="150"/>
      <c r="AZ475" s="148"/>
      <c r="BA475" s="148"/>
      <c r="BB475" s="151"/>
      <c r="BC475" s="151"/>
      <c r="BD475" s="151"/>
      <c r="BE475" s="148"/>
      <c r="BF475" s="148"/>
      <c r="BI475" s="153"/>
      <c r="BJ475" s="153"/>
      <c r="BK475" s="153"/>
      <c r="BL475" s="153"/>
      <c r="BM475" s="148"/>
      <c r="BN475" s="148"/>
      <c r="BO475" s="149"/>
      <c r="BP475" s="150"/>
      <c r="BQ475" s="148"/>
      <c r="BR475" s="148"/>
      <c r="BS475" s="151"/>
      <c r="BT475" s="151"/>
      <c r="BU475" s="151"/>
      <c r="BV475" s="148"/>
      <c r="BW475" s="148"/>
      <c r="BZ475" s="153"/>
      <c r="CA475" s="153"/>
      <c r="CB475" s="153"/>
      <c r="CC475" s="153"/>
      <c r="CD475" s="148"/>
      <c r="CE475" s="148"/>
      <c r="CF475" s="149"/>
      <c r="CG475" s="150"/>
      <c r="CH475" s="148"/>
      <c r="CI475" s="148"/>
      <c r="CJ475" s="151"/>
      <c r="CK475" s="151"/>
      <c r="CL475" s="151"/>
      <c r="CM475" s="148"/>
      <c r="CN475" s="148"/>
      <c r="CQ475" s="153"/>
      <c r="CR475" s="153"/>
      <c r="CS475" s="153"/>
      <c r="CT475" s="153"/>
      <c r="CU475" s="148"/>
      <c r="CV475" s="148"/>
      <c r="CW475" s="149"/>
      <c r="CX475" s="150"/>
      <c r="CY475" s="148"/>
      <c r="CZ475" s="148"/>
      <c r="DA475" s="151"/>
      <c r="DB475" s="151"/>
      <c r="DC475" s="151"/>
      <c r="DD475" s="148"/>
      <c r="DE475" s="148"/>
      <c r="DH475" s="153"/>
      <c r="DI475" s="153"/>
      <c r="DJ475" s="153"/>
      <c r="DK475" s="153"/>
      <c r="DL475" s="148"/>
      <c r="DM475" s="148"/>
      <c r="DN475" s="149"/>
      <c r="DO475" s="150"/>
      <c r="DP475" s="148"/>
      <c r="DQ475" s="148"/>
      <c r="DR475" s="151"/>
      <c r="DS475" s="151"/>
      <c r="DT475" s="151"/>
      <c r="DU475" s="148"/>
      <c r="DV475" s="148"/>
      <c r="DY475" s="153"/>
      <c r="DZ475" s="153"/>
      <c r="EA475" s="153"/>
      <c r="EB475" s="153"/>
      <c r="EC475" s="148"/>
      <c r="ED475" s="148"/>
      <c r="EE475" s="149"/>
      <c r="EF475" s="150"/>
      <c r="EG475" s="148"/>
      <c r="EH475" s="148"/>
      <c r="EI475" s="151"/>
      <c r="EJ475" s="151"/>
      <c r="EK475" s="151"/>
      <c r="EL475" s="148"/>
      <c r="EM475" s="148"/>
      <c r="EP475" s="153"/>
      <c r="EQ475" s="153"/>
      <c r="ER475" s="153"/>
      <c r="ES475" s="153"/>
      <c r="ET475" s="148"/>
      <c r="EU475" s="148"/>
      <c r="EV475" s="149"/>
      <c r="EW475" s="150"/>
      <c r="EX475" s="148"/>
      <c r="EY475" s="148"/>
      <c r="EZ475" s="151"/>
      <c r="FA475" s="151"/>
      <c r="FB475" s="151"/>
      <c r="FC475" s="148"/>
      <c r="FD475" s="148"/>
      <c r="FG475" s="153"/>
      <c r="FH475" s="153"/>
      <c r="FI475" s="153"/>
      <c r="FJ475" s="153"/>
      <c r="FK475" s="148"/>
      <c r="FL475" s="148"/>
      <c r="FM475" s="149"/>
      <c r="FN475" s="150"/>
      <c r="FO475" s="148"/>
      <c r="FP475" s="148"/>
      <c r="FQ475" s="151"/>
      <c r="FR475" s="151"/>
      <c r="FS475" s="151"/>
      <c r="FT475" s="148"/>
      <c r="FU475" s="148"/>
      <c r="FX475" s="153"/>
      <c r="FY475" s="153"/>
      <c r="FZ475" s="153"/>
      <c r="GA475" s="153"/>
      <c r="GB475" s="148"/>
      <c r="GC475" s="148"/>
      <c r="GD475" s="149"/>
      <c r="GE475" s="150"/>
      <c r="GF475" s="148"/>
      <c r="GG475" s="148"/>
      <c r="GH475" s="151"/>
      <c r="GI475" s="151"/>
      <c r="GJ475" s="151"/>
      <c r="GK475" s="148"/>
      <c r="GL475" s="148"/>
      <c r="GO475" s="153"/>
      <c r="GP475" s="153"/>
      <c r="GQ475" s="153"/>
      <c r="GR475" s="153"/>
      <c r="GS475" s="148"/>
      <c r="GT475" s="148"/>
      <c r="GU475" s="149"/>
      <c r="GV475" s="150"/>
      <c r="GW475" s="148"/>
      <c r="GX475" s="148"/>
      <c r="GY475" s="151"/>
      <c r="GZ475" s="151"/>
      <c r="HA475" s="151"/>
      <c r="HB475" s="148"/>
      <c r="HC475" s="148"/>
      <c r="HF475" s="153"/>
    </row>
    <row r="476" spans="1:215" s="152" customFormat="1" ht="41.25" customHeight="1">
      <c r="A476" s="375" t="s">
        <v>3093</v>
      </c>
      <c r="B476" s="516" t="s">
        <v>3094</v>
      </c>
      <c r="C476" s="516" t="s">
        <v>3094</v>
      </c>
      <c r="D476" s="516" t="s">
        <v>3095</v>
      </c>
      <c r="E476" s="483" t="str">
        <f t="shared" si="13"/>
        <v>下松市笠戸島10032-38</v>
      </c>
      <c r="F476" s="483" t="s">
        <v>4657</v>
      </c>
      <c r="G476" s="515">
        <v>42552</v>
      </c>
      <c r="H476" s="483" t="s">
        <v>4656</v>
      </c>
      <c r="I476" s="237" t="s">
        <v>535</v>
      </c>
      <c r="J476" s="494" t="s">
        <v>4099</v>
      </c>
      <c r="K476" s="486" t="s">
        <v>2824</v>
      </c>
      <c r="L476" s="486" t="s">
        <v>95</v>
      </c>
      <c r="M476" s="483" t="s">
        <v>7490</v>
      </c>
      <c r="N476" s="483" t="s">
        <v>4655</v>
      </c>
      <c r="O476" s="487" t="s">
        <v>4072</v>
      </c>
      <c r="P476" s="497" t="s">
        <v>3400</v>
      </c>
      <c r="Q476" s="149"/>
      <c r="R476" s="150"/>
      <c r="S476" s="148"/>
      <c r="T476" s="148"/>
      <c r="U476" s="151"/>
      <c r="V476" s="151"/>
      <c r="W476" s="151"/>
      <c r="X476" s="148"/>
      <c r="Y476" s="148"/>
      <c r="AB476" s="153"/>
      <c r="AC476" s="153"/>
      <c r="AD476" s="153"/>
      <c r="AE476" s="153"/>
      <c r="AF476" s="148"/>
      <c r="AG476" s="148"/>
      <c r="AH476" s="149"/>
      <c r="AI476" s="150"/>
      <c r="AJ476" s="148"/>
      <c r="AK476" s="148"/>
      <c r="AL476" s="151"/>
      <c r="AM476" s="151"/>
      <c r="AN476" s="151"/>
      <c r="AO476" s="148"/>
      <c r="AP476" s="148"/>
      <c r="AS476" s="153"/>
      <c r="AT476" s="153"/>
      <c r="AU476" s="153"/>
      <c r="AV476" s="153"/>
      <c r="AW476" s="148"/>
      <c r="AX476" s="148"/>
      <c r="AY476" s="149"/>
      <c r="AZ476" s="150"/>
      <c r="BA476" s="148"/>
      <c r="BB476" s="148"/>
      <c r="BC476" s="151"/>
      <c r="BD476" s="151"/>
      <c r="BE476" s="151"/>
      <c r="BF476" s="148"/>
      <c r="BG476" s="148"/>
      <c r="BJ476" s="153"/>
      <c r="BK476" s="153"/>
      <c r="BL476" s="153"/>
      <c r="BM476" s="153"/>
      <c r="BN476" s="148"/>
      <c r="BO476" s="148"/>
      <c r="BP476" s="149"/>
      <c r="BQ476" s="150"/>
      <c r="BR476" s="148"/>
      <c r="BS476" s="148"/>
      <c r="BT476" s="151"/>
      <c r="BU476" s="151"/>
      <c r="BV476" s="151"/>
      <c r="BW476" s="148"/>
      <c r="BX476" s="148"/>
      <c r="CA476" s="153"/>
      <c r="CB476" s="153"/>
      <c r="CC476" s="153"/>
      <c r="CD476" s="153"/>
      <c r="CE476" s="148"/>
      <c r="CF476" s="148"/>
      <c r="CG476" s="149"/>
      <c r="CH476" s="150"/>
      <c r="CI476" s="148"/>
      <c r="CJ476" s="148"/>
      <c r="CK476" s="151"/>
      <c r="CL476" s="151"/>
      <c r="CM476" s="151"/>
      <c r="CN476" s="148"/>
      <c r="CO476" s="148"/>
      <c r="CR476" s="153"/>
      <c r="CS476" s="153"/>
      <c r="CT476" s="153"/>
      <c r="CU476" s="153"/>
      <c r="CV476" s="148"/>
      <c r="CW476" s="148"/>
      <c r="CX476" s="149"/>
      <c r="CY476" s="150"/>
      <c r="CZ476" s="148"/>
      <c r="DA476" s="148"/>
      <c r="DB476" s="151"/>
      <c r="DC476" s="151"/>
      <c r="DD476" s="151"/>
      <c r="DE476" s="148"/>
      <c r="DF476" s="148"/>
      <c r="DI476" s="153"/>
      <c r="DJ476" s="153"/>
      <c r="DK476" s="153"/>
      <c r="DL476" s="153"/>
      <c r="DM476" s="148"/>
      <c r="DN476" s="148"/>
      <c r="DO476" s="149"/>
      <c r="DP476" s="150"/>
      <c r="DQ476" s="148"/>
      <c r="DR476" s="148"/>
      <c r="DS476" s="151"/>
      <c r="DT476" s="151"/>
      <c r="DU476" s="151"/>
      <c r="DV476" s="148"/>
      <c r="DW476" s="148"/>
      <c r="DZ476" s="153"/>
      <c r="EA476" s="153"/>
      <c r="EB476" s="153"/>
      <c r="EC476" s="153"/>
      <c r="ED476" s="148"/>
      <c r="EE476" s="148"/>
      <c r="EF476" s="149"/>
      <c r="EG476" s="150"/>
      <c r="EH476" s="148"/>
      <c r="EI476" s="148"/>
      <c r="EJ476" s="151"/>
      <c r="EK476" s="151"/>
      <c r="EL476" s="151"/>
      <c r="EM476" s="148"/>
      <c r="EN476" s="148"/>
      <c r="EQ476" s="153"/>
      <c r="ER476" s="153"/>
      <c r="ES476" s="153"/>
      <c r="ET476" s="153"/>
      <c r="EU476" s="148"/>
      <c r="EV476" s="148"/>
      <c r="EW476" s="149"/>
      <c r="EX476" s="150"/>
      <c r="EY476" s="148"/>
      <c r="EZ476" s="148"/>
      <c r="FA476" s="151"/>
      <c r="FB476" s="151"/>
      <c r="FC476" s="151"/>
      <c r="FD476" s="148"/>
      <c r="FE476" s="148"/>
      <c r="FH476" s="153"/>
      <c r="FI476" s="153"/>
      <c r="FJ476" s="153"/>
      <c r="FK476" s="153"/>
      <c r="FL476" s="148"/>
      <c r="FM476" s="148"/>
      <c r="FN476" s="149"/>
      <c r="FO476" s="150"/>
      <c r="FP476" s="148"/>
      <c r="FQ476" s="148"/>
      <c r="FR476" s="151"/>
      <c r="FS476" s="151"/>
      <c r="FT476" s="151"/>
      <c r="FU476" s="148"/>
      <c r="FV476" s="148"/>
      <c r="FY476" s="153"/>
      <c r="FZ476" s="153"/>
      <c r="GA476" s="153"/>
      <c r="GB476" s="153"/>
      <c r="GC476" s="148"/>
      <c r="GD476" s="148"/>
      <c r="GE476" s="149"/>
      <c r="GF476" s="150"/>
      <c r="GG476" s="148"/>
      <c r="GH476" s="148"/>
      <c r="GI476" s="151"/>
      <c r="GJ476" s="151"/>
      <c r="GK476" s="151"/>
      <c r="GL476" s="148"/>
      <c r="GM476" s="148"/>
      <c r="GP476" s="153"/>
      <c r="GQ476" s="153"/>
      <c r="GR476" s="153"/>
      <c r="GS476" s="153"/>
      <c r="GT476" s="148"/>
      <c r="GU476" s="148"/>
      <c r="GV476" s="149"/>
      <c r="GW476" s="150"/>
      <c r="GX476" s="148"/>
      <c r="GY476" s="148"/>
      <c r="GZ476" s="151"/>
      <c r="HA476" s="151"/>
      <c r="HB476" s="151"/>
      <c r="HC476" s="148"/>
      <c r="HD476" s="148"/>
      <c r="HG476" s="153"/>
    </row>
    <row r="477" spans="1:215" s="152" customFormat="1" ht="41.25" customHeight="1">
      <c r="A477" s="375" t="s">
        <v>4654</v>
      </c>
      <c r="B477" s="516" t="s">
        <v>4653</v>
      </c>
      <c r="C477" s="516" t="s">
        <v>4653</v>
      </c>
      <c r="D477" s="516" t="s">
        <v>7491</v>
      </c>
      <c r="E477" s="483" t="str">
        <f t="shared" si="13"/>
        <v>下松市西柳3-4-27</v>
      </c>
      <c r="F477" s="483" t="s">
        <v>1162</v>
      </c>
      <c r="G477" s="515">
        <v>43221</v>
      </c>
      <c r="H477" s="483" t="s">
        <v>3713</v>
      </c>
      <c r="I477" s="237" t="s">
        <v>424</v>
      </c>
      <c r="J477" s="494" t="s">
        <v>4099</v>
      </c>
      <c r="K477" s="486" t="s">
        <v>2824</v>
      </c>
      <c r="L477" s="486" t="s">
        <v>95</v>
      </c>
      <c r="M477" s="483" t="s">
        <v>4652</v>
      </c>
      <c r="N477" s="483" t="s">
        <v>4651</v>
      </c>
      <c r="O477" s="487" t="s">
        <v>4072</v>
      </c>
      <c r="P477" s="497" t="s">
        <v>3400</v>
      </c>
      <c r="Q477" s="149"/>
      <c r="R477" s="150"/>
      <c r="S477" s="148"/>
      <c r="T477" s="148"/>
      <c r="U477" s="151"/>
      <c r="V477" s="151"/>
      <c r="W477" s="151"/>
      <c r="X477" s="148"/>
      <c r="Y477" s="148"/>
      <c r="AB477" s="153"/>
      <c r="AC477" s="153"/>
      <c r="AD477" s="153"/>
      <c r="AE477" s="153"/>
      <c r="AF477" s="148"/>
      <c r="AG477" s="148"/>
      <c r="AH477" s="149"/>
      <c r="AI477" s="150"/>
      <c r="AJ477" s="148"/>
      <c r="AK477" s="148"/>
      <c r="AL477" s="151"/>
      <c r="AM477" s="151"/>
      <c r="AN477" s="151"/>
      <c r="AO477" s="148"/>
      <c r="AP477" s="148"/>
      <c r="AS477" s="153"/>
      <c r="AT477" s="153"/>
      <c r="AU477" s="153"/>
      <c r="AV477" s="153"/>
      <c r="AW477" s="148"/>
      <c r="AX477" s="148"/>
      <c r="AY477" s="149"/>
      <c r="AZ477" s="150"/>
      <c r="BA477" s="148"/>
      <c r="BB477" s="148"/>
      <c r="BC477" s="151"/>
      <c r="BD477" s="151"/>
      <c r="BE477" s="151"/>
      <c r="BF477" s="148"/>
      <c r="BG477" s="148"/>
      <c r="BJ477" s="153"/>
      <c r="BK477" s="153"/>
      <c r="BL477" s="153"/>
      <c r="BM477" s="153"/>
      <c r="BN477" s="148"/>
      <c r="BO477" s="148"/>
      <c r="BP477" s="149"/>
      <c r="BQ477" s="150"/>
      <c r="BR477" s="148"/>
      <c r="BS477" s="148"/>
      <c r="BT477" s="151"/>
      <c r="BU477" s="151"/>
      <c r="BV477" s="151"/>
      <c r="BW477" s="148"/>
      <c r="BX477" s="148"/>
      <c r="CA477" s="153"/>
      <c r="CB477" s="153"/>
      <c r="CC477" s="153"/>
      <c r="CD477" s="153"/>
      <c r="CE477" s="148"/>
      <c r="CF477" s="148"/>
      <c r="CG477" s="149"/>
      <c r="CH477" s="150"/>
      <c r="CI477" s="148"/>
      <c r="CJ477" s="148"/>
      <c r="CK477" s="151"/>
      <c r="CL477" s="151"/>
      <c r="CM477" s="151"/>
      <c r="CN477" s="148"/>
      <c r="CO477" s="148"/>
      <c r="CR477" s="153"/>
      <c r="CS477" s="153"/>
      <c r="CT477" s="153"/>
      <c r="CU477" s="153"/>
      <c r="CV477" s="148"/>
      <c r="CW477" s="148"/>
      <c r="CX477" s="149"/>
      <c r="CY477" s="150"/>
      <c r="CZ477" s="148"/>
      <c r="DA477" s="148"/>
      <c r="DB477" s="151"/>
      <c r="DC477" s="151"/>
      <c r="DD477" s="151"/>
      <c r="DE477" s="148"/>
      <c r="DF477" s="148"/>
      <c r="DI477" s="153"/>
      <c r="DJ477" s="153"/>
      <c r="DK477" s="153"/>
      <c r="DL477" s="153"/>
      <c r="DM477" s="148"/>
      <c r="DN477" s="148"/>
      <c r="DO477" s="149"/>
      <c r="DP477" s="150"/>
      <c r="DQ477" s="148"/>
      <c r="DR477" s="148"/>
      <c r="DS477" s="151"/>
      <c r="DT477" s="151"/>
      <c r="DU477" s="151"/>
      <c r="DV477" s="148"/>
      <c r="DW477" s="148"/>
      <c r="DZ477" s="153"/>
      <c r="EA477" s="153"/>
      <c r="EB477" s="153"/>
      <c r="EC477" s="153"/>
      <c r="ED477" s="148"/>
      <c r="EE477" s="148"/>
      <c r="EF477" s="149"/>
      <c r="EG477" s="150"/>
      <c r="EH477" s="148"/>
      <c r="EI477" s="148"/>
      <c r="EJ477" s="151"/>
      <c r="EK477" s="151"/>
      <c r="EL477" s="151"/>
      <c r="EM477" s="148"/>
      <c r="EN477" s="148"/>
      <c r="EQ477" s="153"/>
      <c r="ER477" s="153"/>
      <c r="ES477" s="153"/>
      <c r="ET477" s="153"/>
      <c r="EU477" s="148"/>
      <c r="EV477" s="148"/>
      <c r="EW477" s="149"/>
      <c r="EX477" s="150"/>
      <c r="EY477" s="148"/>
      <c r="EZ477" s="148"/>
      <c r="FA477" s="151"/>
      <c r="FB477" s="151"/>
      <c r="FC477" s="151"/>
      <c r="FD477" s="148"/>
      <c r="FE477" s="148"/>
      <c r="FH477" s="153"/>
      <c r="FI477" s="153"/>
      <c r="FJ477" s="153"/>
      <c r="FK477" s="153"/>
      <c r="FL477" s="148"/>
      <c r="FM477" s="148"/>
      <c r="FN477" s="149"/>
      <c r="FO477" s="150"/>
      <c r="FP477" s="148"/>
      <c r="FQ477" s="148"/>
      <c r="FR477" s="151"/>
      <c r="FS477" s="151"/>
      <c r="FT477" s="151"/>
      <c r="FU477" s="148"/>
      <c r="FV477" s="148"/>
      <c r="FY477" s="153"/>
      <c r="FZ477" s="153"/>
      <c r="GA477" s="153"/>
      <c r="GB477" s="153"/>
      <c r="GC477" s="148"/>
      <c r="GD477" s="148"/>
      <c r="GE477" s="149"/>
      <c r="GF477" s="150"/>
      <c r="GG477" s="148"/>
      <c r="GH477" s="148"/>
      <c r="GI477" s="151"/>
      <c r="GJ477" s="151"/>
      <c r="GK477" s="151"/>
      <c r="GL477" s="148"/>
      <c r="GM477" s="148"/>
      <c r="GP477" s="153"/>
      <c r="GQ477" s="153"/>
      <c r="GR477" s="153"/>
      <c r="GS477" s="153"/>
      <c r="GT477" s="148"/>
      <c r="GU477" s="148"/>
      <c r="GV477" s="149"/>
      <c r="GW477" s="150"/>
      <c r="GX477" s="148"/>
      <c r="GY477" s="148"/>
      <c r="GZ477" s="151"/>
      <c r="HA477" s="151"/>
      <c r="HB477" s="151"/>
      <c r="HC477" s="148"/>
      <c r="HD477" s="148"/>
      <c r="HG477" s="153"/>
    </row>
    <row r="478" spans="1:215" s="152" customFormat="1" ht="41.25" customHeight="1">
      <c r="A478" s="375" t="s">
        <v>7038</v>
      </c>
      <c r="B478" s="516" t="s">
        <v>7039</v>
      </c>
      <c r="C478" s="516" t="s">
        <v>7039</v>
      </c>
      <c r="D478" s="516" t="s">
        <v>7040</v>
      </c>
      <c r="E478" s="483" t="str">
        <f t="shared" si="13"/>
        <v>下松市藤光町1-19-4</v>
      </c>
      <c r="F478" s="483" t="s">
        <v>7041</v>
      </c>
      <c r="G478" s="515">
        <v>44621</v>
      </c>
      <c r="H478" s="483" t="s">
        <v>7042</v>
      </c>
      <c r="I478" s="237" t="s">
        <v>4102</v>
      </c>
      <c r="J478" s="494" t="s">
        <v>4099</v>
      </c>
      <c r="K478" s="486" t="s">
        <v>2824</v>
      </c>
      <c r="L478" s="486" t="s">
        <v>95</v>
      </c>
      <c r="M478" s="483" t="s">
        <v>7043</v>
      </c>
      <c r="N478" s="483" t="s">
        <v>7297</v>
      </c>
      <c r="O478" s="487" t="s">
        <v>4072</v>
      </c>
      <c r="P478" s="497" t="s">
        <v>3400</v>
      </c>
      <c r="Q478" s="149"/>
      <c r="R478" s="150"/>
      <c r="S478" s="148"/>
      <c r="T478" s="148"/>
      <c r="U478" s="151"/>
      <c r="V478" s="151"/>
      <c r="W478" s="151"/>
      <c r="X478" s="148"/>
      <c r="Y478" s="148"/>
      <c r="AB478" s="153"/>
      <c r="AC478" s="153"/>
      <c r="AD478" s="153"/>
      <c r="AE478" s="153"/>
      <c r="AF478" s="148"/>
      <c r="AG478" s="148"/>
      <c r="AH478" s="149"/>
      <c r="AI478" s="150"/>
      <c r="AJ478" s="148"/>
      <c r="AK478" s="148"/>
      <c r="AL478" s="151"/>
      <c r="AM478" s="151"/>
      <c r="AN478" s="151"/>
      <c r="AO478" s="148"/>
      <c r="AP478" s="148"/>
      <c r="AS478" s="153"/>
      <c r="AT478" s="153"/>
      <c r="AU478" s="153"/>
      <c r="AV478" s="153"/>
      <c r="AW478" s="148"/>
      <c r="AX478" s="148"/>
      <c r="AY478" s="149"/>
      <c r="AZ478" s="150"/>
      <c r="BA478" s="148"/>
      <c r="BB478" s="148"/>
      <c r="BC478" s="151"/>
      <c r="BD478" s="151"/>
      <c r="BE478" s="151"/>
      <c r="BF478" s="148"/>
      <c r="BG478" s="148"/>
      <c r="BJ478" s="153"/>
      <c r="BK478" s="153"/>
      <c r="BL478" s="153"/>
      <c r="BM478" s="153"/>
      <c r="BN478" s="148"/>
      <c r="BO478" s="148"/>
      <c r="BP478" s="149"/>
      <c r="BQ478" s="150"/>
      <c r="BR478" s="148"/>
      <c r="BS478" s="148"/>
      <c r="BT478" s="151"/>
      <c r="BU478" s="151"/>
      <c r="BV478" s="151"/>
      <c r="BW478" s="148"/>
      <c r="BX478" s="148"/>
      <c r="CA478" s="153"/>
      <c r="CB478" s="153"/>
      <c r="CC478" s="153"/>
      <c r="CD478" s="153"/>
      <c r="CE478" s="148"/>
      <c r="CF478" s="148"/>
      <c r="CG478" s="149"/>
      <c r="CH478" s="150"/>
      <c r="CI478" s="148"/>
      <c r="CJ478" s="148"/>
      <c r="CK478" s="151"/>
      <c r="CL478" s="151"/>
      <c r="CM478" s="151"/>
      <c r="CN478" s="148"/>
      <c r="CO478" s="148"/>
      <c r="CR478" s="153"/>
      <c r="CS478" s="153"/>
      <c r="CT478" s="153"/>
      <c r="CU478" s="153"/>
      <c r="CV478" s="148"/>
      <c r="CW478" s="148"/>
      <c r="CX478" s="149"/>
      <c r="CY478" s="150"/>
      <c r="CZ478" s="148"/>
      <c r="DA478" s="148"/>
      <c r="DB478" s="151"/>
      <c r="DC478" s="151"/>
      <c r="DD478" s="151"/>
      <c r="DE478" s="148"/>
      <c r="DF478" s="148"/>
      <c r="DI478" s="153"/>
      <c r="DJ478" s="153"/>
      <c r="DK478" s="153"/>
      <c r="DL478" s="153"/>
      <c r="DM478" s="148"/>
      <c r="DN478" s="148"/>
      <c r="DO478" s="149"/>
      <c r="DP478" s="150"/>
      <c r="DQ478" s="148"/>
      <c r="DR478" s="148"/>
      <c r="DS478" s="151"/>
      <c r="DT478" s="151"/>
      <c r="DU478" s="151"/>
      <c r="DV478" s="148"/>
      <c r="DW478" s="148"/>
      <c r="DZ478" s="153"/>
      <c r="EA478" s="153"/>
      <c r="EB478" s="153"/>
      <c r="EC478" s="153"/>
      <c r="ED478" s="148"/>
      <c r="EE478" s="148"/>
      <c r="EF478" s="149"/>
      <c r="EG478" s="150"/>
      <c r="EH478" s="148"/>
      <c r="EI478" s="148"/>
      <c r="EJ478" s="151"/>
      <c r="EK478" s="151"/>
      <c r="EL478" s="151"/>
      <c r="EM478" s="148"/>
      <c r="EN478" s="148"/>
      <c r="EQ478" s="153"/>
      <c r="ER478" s="153"/>
      <c r="ES478" s="153"/>
      <c r="ET478" s="153"/>
      <c r="EU478" s="148"/>
      <c r="EV478" s="148"/>
      <c r="EW478" s="149"/>
      <c r="EX478" s="150"/>
      <c r="EY478" s="148"/>
      <c r="EZ478" s="148"/>
      <c r="FA478" s="151"/>
      <c r="FB478" s="151"/>
      <c r="FC478" s="151"/>
      <c r="FD478" s="148"/>
      <c r="FE478" s="148"/>
      <c r="FH478" s="153"/>
      <c r="FI478" s="153"/>
      <c r="FJ478" s="153"/>
      <c r="FK478" s="153"/>
      <c r="FL478" s="148"/>
      <c r="FM478" s="148"/>
      <c r="FN478" s="149"/>
      <c r="FO478" s="150"/>
      <c r="FP478" s="148"/>
      <c r="FQ478" s="148"/>
      <c r="FR478" s="151"/>
      <c r="FS478" s="151"/>
      <c r="FT478" s="151"/>
      <c r="FU478" s="148"/>
      <c r="FV478" s="148"/>
      <c r="FY478" s="153"/>
      <c r="FZ478" s="153"/>
      <c r="GA478" s="153"/>
      <c r="GB478" s="153"/>
      <c r="GC478" s="148"/>
      <c r="GD478" s="148"/>
      <c r="GE478" s="149"/>
      <c r="GF478" s="150"/>
      <c r="GG478" s="148"/>
      <c r="GH478" s="148"/>
      <c r="GI478" s="151"/>
      <c r="GJ478" s="151"/>
      <c r="GK478" s="151"/>
      <c r="GL478" s="148"/>
      <c r="GM478" s="148"/>
      <c r="GP478" s="153"/>
      <c r="GQ478" s="153"/>
      <c r="GR478" s="153"/>
      <c r="GS478" s="153"/>
      <c r="GT478" s="148"/>
      <c r="GU478" s="148"/>
      <c r="GV478" s="149"/>
      <c r="GW478" s="150"/>
      <c r="GX478" s="148"/>
      <c r="GY478" s="148"/>
      <c r="GZ478" s="151"/>
      <c r="HA478" s="151"/>
      <c r="HB478" s="151"/>
      <c r="HC478" s="148"/>
      <c r="HD478" s="148"/>
      <c r="HG478" s="153"/>
    </row>
    <row r="479" spans="1:215" s="380" customFormat="1" ht="41.25" customHeight="1">
      <c r="A479" s="375" t="s">
        <v>8708</v>
      </c>
      <c r="B479" s="516" t="s">
        <v>8709</v>
      </c>
      <c r="C479" s="516" t="s">
        <v>8709</v>
      </c>
      <c r="D479" s="516" t="s">
        <v>8710</v>
      </c>
      <c r="E479" s="483" t="s">
        <v>8711</v>
      </c>
      <c r="F479" s="483" t="s">
        <v>8712</v>
      </c>
      <c r="G479" s="515">
        <v>45474</v>
      </c>
      <c r="H479" s="483" t="s">
        <v>8713</v>
      </c>
      <c r="I479" s="237" t="s">
        <v>535</v>
      </c>
      <c r="J479" s="494" t="s">
        <v>744</v>
      </c>
      <c r="K479" s="486" t="s">
        <v>431</v>
      </c>
      <c r="L479" s="486" t="s">
        <v>95</v>
      </c>
      <c r="M479" s="483" t="s">
        <v>8714</v>
      </c>
      <c r="N479" s="483" t="s">
        <v>8715</v>
      </c>
      <c r="O479" s="487" t="s">
        <v>234</v>
      </c>
      <c r="P479" s="497" t="s">
        <v>512</v>
      </c>
      <c r="Q479" s="476"/>
      <c r="R479" s="477"/>
      <c r="S479" s="475"/>
      <c r="T479" s="475"/>
      <c r="U479" s="478"/>
      <c r="V479" s="478"/>
      <c r="W479" s="478"/>
      <c r="X479" s="475"/>
      <c r="Y479" s="475"/>
      <c r="Z479" s="479"/>
      <c r="AA479" s="479"/>
      <c r="AB479" s="480"/>
      <c r="AC479" s="480"/>
      <c r="AD479" s="480"/>
      <c r="AE479" s="480"/>
      <c r="AF479" s="475"/>
      <c r="AG479" s="475"/>
      <c r="AH479" s="476"/>
      <c r="AI479" s="477"/>
      <c r="AJ479" s="475"/>
      <c r="AK479" s="475"/>
      <c r="AL479" s="478"/>
      <c r="AM479" s="478"/>
      <c r="AN479" s="478"/>
      <c r="AO479" s="475"/>
      <c r="AP479" s="475"/>
      <c r="AQ479" s="479"/>
      <c r="AR479" s="479"/>
      <c r="AS479" s="480"/>
      <c r="AT479" s="480"/>
      <c r="AU479" s="480"/>
      <c r="AV479" s="480"/>
      <c r="AW479" s="475"/>
      <c r="AX479" s="475"/>
      <c r="AY479" s="476"/>
      <c r="AZ479" s="477"/>
      <c r="BA479" s="475"/>
      <c r="BB479" s="475"/>
      <c r="BC479" s="478"/>
      <c r="BD479" s="478"/>
      <c r="BE479" s="478"/>
      <c r="BF479" s="475"/>
      <c r="BG479" s="475"/>
      <c r="BH479" s="479"/>
      <c r="BI479" s="479"/>
      <c r="BJ479" s="480"/>
      <c r="BK479" s="480"/>
      <c r="BL479" s="480"/>
      <c r="BM479" s="480"/>
      <c r="BN479" s="475"/>
      <c r="BO479" s="475"/>
      <c r="BP479" s="476"/>
      <c r="BQ479" s="477"/>
      <c r="BR479" s="475"/>
      <c r="BS479" s="475"/>
      <c r="BT479" s="478"/>
      <c r="BU479" s="478"/>
      <c r="BV479" s="478"/>
      <c r="BW479" s="475"/>
      <c r="BX479" s="475"/>
      <c r="BY479" s="479"/>
      <c r="BZ479" s="479"/>
      <c r="CA479" s="480"/>
      <c r="CB479" s="480"/>
      <c r="CC479" s="480"/>
      <c r="CD479" s="480"/>
      <c r="CE479" s="475"/>
      <c r="CF479" s="475"/>
      <c r="CG479" s="476"/>
      <c r="CH479" s="477"/>
      <c r="CI479" s="475"/>
      <c r="CJ479" s="475"/>
      <c r="CK479" s="478"/>
      <c r="CL479" s="478"/>
      <c r="CM479" s="478"/>
      <c r="CN479" s="475"/>
      <c r="CO479" s="475"/>
      <c r="CP479" s="479"/>
      <c r="CQ479" s="479"/>
      <c r="CR479" s="480"/>
      <c r="CS479" s="480"/>
      <c r="CT479" s="480"/>
      <c r="CU479" s="480"/>
      <c r="CV479" s="475"/>
      <c r="CW479" s="475"/>
      <c r="CX479" s="476"/>
      <c r="CY479" s="477"/>
      <c r="CZ479" s="475"/>
      <c r="DA479" s="475"/>
      <c r="DB479" s="478"/>
      <c r="DC479" s="478"/>
      <c r="DD479" s="478"/>
      <c r="DE479" s="475"/>
      <c r="DF479" s="475"/>
      <c r="DG479" s="479"/>
      <c r="DH479" s="479"/>
      <c r="DI479" s="480"/>
      <c r="DJ479" s="480"/>
      <c r="DK479" s="480"/>
      <c r="DL479" s="480"/>
      <c r="DM479" s="475"/>
      <c r="DN479" s="475"/>
      <c r="DO479" s="476"/>
      <c r="DP479" s="477"/>
      <c r="DQ479" s="475"/>
      <c r="DR479" s="475"/>
      <c r="DS479" s="478"/>
      <c r="DT479" s="478"/>
      <c r="DU479" s="478"/>
      <c r="DV479" s="475"/>
      <c r="DW479" s="475"/>
      <c r="DX479" s="479"/>
      <c r="DY479" s="479"/>
      <c r="DZ479" s="480"/>
      <c r="EA479" s="480"/>
      <c r="EB479" s="480"/>
      <c r="EC479" s="480"/>
      <c r="ED479" s="475"/>
      <c r="EE479" s="475"/>
      <c r="EF479" s="476"/>
      <c r="EG479" s="477"/>
      <c r="EH479" s="475"/>
      <c r="EI479" s="475"/>
      <c r="EJ479" s="478"/>
      <c r="EK479" s="478"/>
      <c r="EL479" s="478"/>
      <c r="EM479" s="475"/>
      <c r="EN479" s="475"/>
      <c r="EO479" s="479"/>
      <c r="EP479" s="479"/>
      <c r="EQ479" s="480"/>
      <c r="ER479" s="480"/>
      <c r="ES479" s="480"/>
      <c r="ET479" s="480"/>
      <c r="EU479" s="475"/>
      <c r="EV479" s="475"/>
      <c r="EW479" s="476"/>
      <c r="EX479" s="477"/>
      <c r="EY479" s="475"/>
      <c r="EZ479" s="475"/>
      <c r="FA479" s="478"/>
      <c r="FB479" s="478"/>
      <c r="FC479" s="478"/>
      <c r="FD479" s="475"/>
      <c r="FE479" s="475"/>
      <c r="FF479" s="479"/>
      <c r="FG479" s="479"/>
      <c r="FH479" s="480"/>
      <c r="FI479" s="480"/>
      <c r="FJ479" s="480"/>
      <c r="FK479" s="480"/>
      <c r="FL479" s="475"/>
      <c r="FM479" s="475"/>
      <c r="FN479" s="476"/>
      <c r="FO479" s="477"/>
      <c r="FP479" s="475"/>
      <c r="FQ479" s="475"/>
      <c r="FR479" s="478"/>
      <c r="FS479" s="478"/>
      <c r="FT479" s="478"/>
      <c r="FU479" s="475"/>
      <c r="FV479" s="475"/>
      <c r="FW479" s="479"/>
      <c r="FX479" s="479"/>
      <c r="FY479" s="480"/>
      <c r="FZ479" s="480"/>
      <c r="GA479" s="480"/>
      <c r="GB479" s="480"/>
      <c r="GC479" s="475"/>
      <c r="GD479" s="475"/>
      <c r="GE479" s="476"/>
      <c r="GF479" s="477"/>
      <c r="GG479" s="475"/>
      <c r="GH479" s="475"/>
      <c r="GI479" s="478"/>
      <c r="GJ479" s="478"/>
      <c r="GK479" s="478"/>
      <c r="GL479" s="475"/>
      <c r="GM479" s="475"/>
      <c r="GN479" s="479"/>
      <c r="GO479" s="479"/>
      <c r="GP479" s="480"/>
      <c r="GQ479" s="480"/>
      <c r="GR479" s="480"/>
      <c r="GS479" s="480"/>
      <c r="GT479" s="475"/>
      <c r="GU479" s="475"/>
      <c r="GV479" s="476"/>
      <c r="GW479" s="477"/>
      <c r="GX479" s="475"/>
      <c r="GY479" s="475"/>
      <c r="GZ479" s="478"/>
      <c r="HA479" s="478"/>
      <c r="HB479" s="478"/>
      <c r="HC479" s="475"/>
      <c r="HD479" s="475"/>
      <c r="HE479" s="479"/>
      <c r="HF479" s="479"/>
      <c r="HG479" s="480"/>
    </row>
    <row r="480" spans="1:215" s="380" customFormat="1" ht="41.25" customHeight="1">
      <c r="A480" s="375" t="s">
        <v>8716</v>
      </c>
      <c r="B480" s="516" t="s">
        <v>8717</v>
      </c>
      <c r="C480" s="516" t="s">
        <v>8717</v>
      </c>
      <c r="D480" s="516" t="s">
        <v>8718</v>
      </c>
      <c r="E480" s="483" t="s">
        <v>8719</v>
      </c>
      <c r="F480" s="483" t="s">
        <v>8720</v>
      </c>
      <c r="G480" s="515">
        <v>45566</v>
      </c>
      <c r="H480" s="483" t="s">
        <v>8721</v>
      </c>
      <c r="I480" s="237" t="s">
        <v>535</v>
      </c>
      <c r="J480" s="494" t="s">
        <v>744</v>
      </c>
      <c r="K480" s="486" t="s">
        <v>431</v>
      </c>
      <c r="L480" s="486" t="s">
        <v>95</v>
      </c>
      <c r="M480" s="483" t="s">
        <v>4687</v>
      </c>
      <c r="N480" s="483" t="s">
        <v>8722</v>
      </c>
      <c r="O480" s="487" t="s">
        <v>234</v>
      </c>
      <c r="P480" s="497" t="s">
        <v>512</v>
      </c>
      <c r="Q480" s="476"/>
      <c r="R480" s="477"/>
      <c r="S480" s="475"/>
      <c r="T480" s="475"/>
      <c r="U480" s="478"/>
      <c r="V480" s="478"/>
      <c r="W480" s="478"/>
      <c r="X480" s="475"/>
      <c r="Y480" s="475"/>
      <c r="Z480" s="479"/>
      <c r="AA480" s="479"/>
      <c r="AB480" s="480"/>
      <c r="AC480" s="480"/>
      <c r="AD480" s="480"/>
      <c r="AE480" s="480"/>
      <c r="AF480" s="475"/>
      <c r="AG480" s="475"/>
      <c r="AH480" s="476"/>
      <c r="AI480" s="477"/>
      <c r="AJ480" s="475"/>
      <c r="AK480" s="475"/>
      <c r="AL480" s="478"/>
      <c r="AM480" s="478"/>
      <c r="AN480" s="478"/>
      <c r="AO480" s="475"/>
      <c r="AP480" s="475"/>
      <c r="AQ480" s="479"/>
      <c r="AR480" s="479"/>
      <c r="AS480" s="480"/>
      <c r="AT480" s="480"/>
      <c r="AU480" s="480"/>
      <c r="AV480" s="480"/>
      <c r="AW480" s="475"/>
      <c r="AX480" s="475"/>
      <c r="AY480" s="476"/>
      <c r="AZ480" s="477"/>
      <c r="BA480" s="475"/>
      <c r="BB480" s="475"/>
      <c r="BC480" s="478"/>
      <c r="BD480" s="478"/>
      <c r="BE480" s="478"/>
      <c r="BF480" s="475"/>
      <c r="BG480" s="475"/>
      <c r="BH480" s="479"/>
      <c r="BI480" s="479"/>
      <c r="BJ480" s="480"/>
      <c r="BK480" s="480"/>
      <c r="BL480" s="480"/>
      <c r="BM480" s="480"/>
      <c r="BN480" s="475"/>
      <c r="BO480" s="475"/>
      <c r="BP480" s="476"/>
      <c r="BQ480" s="477"/>
      <c r="BR480" s="475"/>
      <c r="BS480" s="475"/>
      <c r="BT480" s="478"/>
      <c r="BU480" s="478"/>
      <c r="BV480" s="478"/>
      <c r="BW480" s="475"/>
      <c r="BX480" s="475"/>
      <c r="BY480" s="479"/>
      <c r="BZ480" s="479"/>
      <c r="CA480" s="480"/>
      <c r="CB480" s="480"/>
      <c r="CC480" s="480"/>
      <c r="CD480" s="480"/>
      <c r="CE480" s="475"/>
      <c r="CF480" s="475"/>
      <c r="CG480" s="476"/>
      <c r="CH480" s="477"/>
      <c r="CI480" s="475"/>
      <c r="CJ480" s="475"/>
      <c r="CK480" s="478"/>
      <c r="CL480" s="478"/>
      <c r="CM480" s="478"/>
      <c r="CN480" s="475"/>
      <c r="CO480" s="475"/>
      <c r="CP480" s="479"/>
      <c r="CQ480" s="479"/>
      <c r="CR480" s="480"/>
      <c r="CS480" s="480"/>
      <c r="CT480" s="480"/>
      <c r="CU480" s="480"/>
      <c r="CV480" s="475"/>
      <c r="CW480" s="475"/>
      <c r="CX480" s="476"/>
      <c r="CY480" s="477"/>
      <c r="CZ480" s="475"/>
      <c r="DA480" s="475"/>
      <c r="DB480" s="478"/>
      <c r="DC480" s="478"/>
      <c r="DD480" s="478"/>
      <c r="DE480" s="475"/>
      <c r="DF480" s="475"/>
      <c r="DG480" s="479"/>
      <c r="DH480" s="479"/>
      <c r="DI480" s="480"/>
      <c r="DJ480" s="480"/>
      <c r="DK480" s="480"/>
      <c r="DL480" s="480"/>
      <c r="DM480" s="475"/>
      <c r="DN480" s="475"/>
      <c r="DO480" s="476"/>
      <c r="DP480" s="477"/>
      <c r="DQ480" s="475"/>
      <c r="DR480" s="475"/>
      <c r="DS480" s="478"/>
      <c r="DT480" s="478"/>
      <c r="DU480" s="478"/>
      <c r="DV480" s="475"/>
      <c r="DW480" s="475"/>
      <c r="DX480" s="479"/>
      <c r="DY480" s="479"/>
      <c r="DZ480" s="480"/>
      <c r="EA480" s="480"/>
      <c r="EB480" s="480"/>
      <c r="EC480" s="480"/>
      <c r="ED480" s="475"/>
      <c r="EE480" s="475"/>
      <c r="EF480" s="476"/>
      <c r="EG480" s="477"/>
      <c r="EH480" s="475"/>
      <c r="EI480" s="475"/>
      <c r="EJ480" s="478"/>
      <c r="EK480" s="478"/>
      <c r="EL480" s="478"/>
      <c r="EM480" s="475"/>
      <c r="EN480" s="475"/>
      <c r="EO480" s="479"/>
      <c r="EP480" s="479"/>
      <c r="EQ480" s="480"/>
      <c r="ER480" s="480"/>
      <c r="ES480" s="480"/>
      <c r="ET480" s="480"/>
      <c r="EU480" s="475"/>
      <c r="EV480" s="475"/>
      <c r="EW480" s="476"/>
      <c r="EX480" s="477"/>
      <c r="EY480" s="475"/>
      <c r="EZ480" s="475"/>
      <c r="FA480" s="478"/>
      <c r="FB480" s="478"/>
      <c r="FC480" s="478"/>
      <c r="FD480" s="475"/>
      <c r="FE480" s="475"/>
      <c r="FF480" s="479"/>
      <c r="FG480" s="479"/>
      <c r="FH480" s="480"/>
      <c r="FI480" s="480"/>
      <c r="FJ480" s="480"/>
      <c r="FK480" s="480"/>
      <c r="FL480" s="475"/>
      <c r="FM480" s="475"/>
      <c r="FN480" s="476"/>
      <c r="FO480" s="477"/>
      <c r="FP480" s="475"/>
      <c r="FQ480" s="475"/>
      <c r="FR480" s="478"/>
      <c r="FS480" s="478"/>
      <c r="FT480" s="478"/>
      <c r="FU480" s="475"/>
      <c r="FV480" s="475"/>
      <c r="FW480" s="479"/>
      <c r="FX480" s="479"/>
      <c r="FY480" s="480"/>
      <c r="FZ480" s="480"/>
      <c r="GA480" s="480"/>
      <c r="GB480" s="480"/>
      <c r="GC480" s="475"/>
      <c r="GD480" s="475"/>
      <c r="GE480" s="476"/>
      <c r="GF480" s="477"/>
      <c r="GG480" s="475"/>
      <c r="GH480" s="475"/>
      <c r="GI480" s="478"/>
      <c r="GJ480" s="478"/>
      <c r="GK480" s="478"/>
      <c r="GL480" s="475"/>
      <c r="GM480" s="475"/>
      <c r="GN480" s="479"/>
      <c r="GO480" s="479"/>
      <c r="GP480" s="480"/>
      <c r="GQ480" s="480"/>
      <c r="GR480" s="480"/>
      <c r="GS480" s="480"/>
      <c r="GT480" s="475"/>
      <c r="GU480" s="475"/>
      <c r="GV480" s="476"/>
      <c r="GW480" s="477"/>
      <c r="GX480" s="475"/>
      <c r="GY480" s="475"/>
      <c r="GZ480" s="478"/>
      <c r="HA480" s="478"/>
      <c r="HB480" s="478"/>
      <c r="HC480" s="475"/>
      <c r="HD480" s="475"/>
      <c r="HE480" s="479"/>
      <c r="HF480" s="479"/>
      <c r="HG480" s="480"/>
    </row>
    <row r="481" spans="1:215" s="380" customFormat="1" ht="41.25" customHeight="1">
      <c r="A481" s="375" t="s">
        <v>8723</v>
      </c>
      <c r="B481" s="516" t="s">
        <v>8717</v>
      </c>
      <c r="C481" s="516" t="s">
        <v>8717</v>
      </c>
      <c r="D481" s="516" t="s">
        <v>8724</v>
      </c>
      <c r="E481" s="483" t="s">
        <v>8725</v>
      </c>
      <c r="F481" s="483" t="s">
        <v>1046</v>
      </c>
      <c r="G481" s="515">
        <v>45566</v>
      </c>
      <c r="H481" s="483" t="s">
        <v>8726</v>
      </c>
      <c r="I481" s="237" t="s">
        <v>535</v>
      </c>
      <c r="J481" s="494" t="s">
        <v>744</v>
      </c>
      <c r="K481" s="486" t="s">
        <v>431</v>
      </c>
      <c r="L481" s="486" t="s">
        <v>95</v>
      </c>
      <c r="M481" s="483" t="s">
        <v>8727</v>
      </c>
      <c r="N481" s="483" t="s">
        <v>8728</v>
      </c>
      <c r="O481" s="487" t="s">
        <v>234</v>
      </c>
      <c r="P481" s="497" t="s">
        <v>512</v>
      </c>
      <c r="Q481" s="476"/>
      <c r="R481" s="477"/>
      <c r="S481" s="475"/>
      <c r="T481" s="475"/>
      <c r="U481" s="478"/>
      <c r="V481" s="478"/>
      <c r="W481" s="478"/>
      <c r="X481" s="475"/>
      <c r="Y481" s="475"/>
      <c r="Z481" s="479"/>
      <c r="AA481" s="479"/>
      <c r="AB481" s="480"/>
      <c r="AC481" s="480"/>
      <c r="AD481" s="480"/>
      <c r="AE481" s="480"/>
      <c r="AF481" s="475"/>
      <c r="AG481" s="475"/>
      <c r="AH481" s="476"/>
      <c r="AI481" s="477"/>
      <c r="AJ481" s="475"/>
      <c r="AK481" s="475"/>
      <c r="AL481" s="478"/>
      <c r="AM481" s="478"/>
      <c r="AN481" s="478"/>
      <c r="AO481" s="475"/>
      <c r="AP481" s="475"/>
      <c r="AQ481" s="479"/>
      <c r="AR481" s="479"/>
      <c r="AS481" s="480"/>
      <c r="AT481" s="480"/>
      <c r="AU481" s="480"/>
      <c r="AV481" s="480"/>
      <c r="AW481" s="475"/>
      <c r="AX481" s="475"/>
      <c r="AY481" s="476"/>
      <c r="AZ481" s="477"/>
      <c r="BA481" s="475"/>
      <c r="BB481" s="475"/>
      <c r="BC481" s="478"/>
      <c r="BD481" s="478"/>
      <c r="BE481" s="478"/>
      <c r="BF481" s="475"/>
      <c r="BG481" s="475"/>
      <c r="BH481" s="479"/>
      <c r="BI481" s="479"/>
      <c r="BJ481" s="480"/>
      <c r="BK481" s="480"/>
      <c r="BL481" s="480"/>
      <c r="BM481" s="480"/>
      <c r="BN481" s="475"/>
      <c r="BO481" s="475"/>
      <c r="BP481" s="476"/>
      <c r="BQ481" s="477"/>
      <c r="BR481" s="475"/>
      <c r="BS481" s="475"/>
      <c r="BT481" s="478"/>
      <c r="BU481" s="478"/>
      <c r="BV481" s="478"/>
      <c r="BW481" s="475"/>
      <c r="BX481" s="475"/>
      <c r="BY481" s="479"/>
      <c r="BZ481" s="479"/>
      <c r="CA481" s="480"/>
      <c r="CB481" s="480"/>
      <c r="CC481" s="480"/>
      <c r="CD481" s="480"/>
      <c r="CE481" s="475"/>
      <c r="CF481" s="475"/>
      <c r="CG481" s="476"/>
      <c r="CH481" s="477"/>
      <c r="CI481" s="475"/>
      <c r="CJ481" s="475"/>
      <c r="CK481" s="478"/>
      <c r="CL481" s="478"/>
      <c r="CM481" s="478"/>
      <c r="CN481" s="475"/>
      <c r="CO481" s="475"/>
      <c r="CP481" s="479"/>
      <c r="CQ481" s="479"/>
      <c r="CR481" s="480"/>
      <c r="CS481" s="480"/>
      <c r="CT481" s="480"/>
      <c r="CU481" s="480"/>
      <c r="CV481" s="475"/>
      <c r="CW481" s="475"/>
      <c r="CX481" s="476"/>
      <c r="CY481" s="477"/>
      <c r="CZ481" s="475"/>
      <c r="DA481" s="475"/>
      <c r="DB481" s="478"/>
      <c r="DC481" s="478"/>
      <c r="DD481" s="478"/>
      <c r="DE481" s="475"/>
      <c r="DF481" s="475"/>
      <c r="DG481" s="479"/>
      <c r="DH481" s="479"/>
      <c r="DI481" s="480"/>
      <c r="DJ481" s="480"/>
      <c r="DK481" s="480"/>
      <c r="DL481" s="480"/>
      <c r="DM481" s="475"/>
      <c r="DN481" s="475"/>
      <c r="DO481" s="476"/>
      <c r="DP481" s="477"/>
      <c r="DQ481" s="475"/>
      <c r="DR481" s="475"/>
      <c r="DS481" s="478"/>
      <c r="DT481" s="478"/>
      <c r="DU481" s="478"/>
      <c r="DV481" s="475"/>
      <c r="DW481" s="475"/>
      <c r="DX481" s="479"/>
      <c r="DY481" s="479"/>
      <c r="DZ481" s="480"/>
      <c r="EA481" s="480"/>
      <c r="EB481" s="480"/>
      <c r="EC481" s="480"/>
      <c r="ED481" s="475"/>
      <c r="EE481" s="475"/>
      <c r="EF481" s="476"/>
      <c r="EG481" s="477"/>
      <c r="EH481" s="475"/>
      <c r="EI481" s="475"/>
      <c r="EJ481" s="478"/>
      <c r="EK481" s="478"/>
      <c r="EL481" s="478"/>
      <c r="EM481" s="475"/>
      <c r="EN481" s="475"/>
      <c r="EO481" s="479"/>
      <c r="EP481" s="479"/>
      <c r="EQ481" s="480"/>
      <c r="ER481" s="480"/>
      <c r="ES481" s="480"/>
      <c r="ET481" s="480"/>
      <c r="EU481" s="475"/>
      <c r="EV481" s="475"/>
      <c r="EW481" s="476"/>
      <c r="EX481" s="477"/>
      <c r="EY481" s="475"/>
      <c r="EZ481" s="475"/>
      <c r="FA481" s="478"/>
      <c r="FB481" s="478"/>
      <c r="FC481" s="478"/>
      <c r="FD481" s="475"/>
      <c r="FE481" s="475"/>
      <c r="FF481" s="479"/>
      <c r="FG481" s="479"/>
      <c r="FH481" s="480"/>
      <c r="FI481" s="480"/>
      <c r="FJ481" s="480"/>
      <c r="FK481" s="480"/>
      <c r="FL481" s="475"/>
      <c r="FM481" s="475"/>
      <c r="FN481" s="476"/>
      <c r="FO481" s="477"/>
      <c r="FP481" s="475"/>
      <c r="FQ481" s="475"/>
      <c r="FR481" s="478"/>
      <c r="FS481" s="478"/>
      <c r="FT481" s="478"/>
      <c r="FU481" s="475"/>
      <c r="FV481" s="475"/>
      <c r="FW481" s="479"/>
      <c r="FX481" s="479"/>
      <c r="FY481" s="480"/>
      <c r="FZ481" s="480"/>
      <c r="GA481" s="480"/>
      <c r="GB481" s="480"/>
      <c r="GC481" s="475"/>
      <c r="GD481" s="475"/>
      <c r="GE481" s="476"/>
      <c r="GF481" s="477"/>
      <c r="GG481" s="475"/>
      <c r="GH481" s="475"/>
      <c r="GI481" s="478"/>
      <c r="GJ481" s="478"/>
      <c r="GK481" s="478"/>
      <c r="GL481" s="475"/>
      <c r="GM481" s="475"/>
      <c r="GN481" s="479"/>
      <c r="GO481" s="479"/>
      <c r="GP481" s="480"/>
      <c r="GQ481" s="480"/>
      <c r="GR481" s="480"/>
      <c r="GS481" s="480"/>
      <c r="GT481" s="475"/>
      <c r="GU481" s="475"/>
      <c r="GV481" s="476"/>
      <c r="GW481" s="477"/>
      <c r="GX481" s="475"/>
      <c r="GY481" s="475"/>
      <c r="GZ481" s="478"/>
      <c r="HA481" s="478"/>
      <c r="HB481" s="478"/>
      <c r="HC481" s="475"/>
      <c r="HD481" s="475"/>
      <c r="HE481" s="479"/>
      <c r="HF481" s="479"/>
      <c r="HG481" s="480"/>
    </row>
    <row r="482" spans="1:215" s="152" customFormat="1" ht="41.25" customHeight="1">
      <c r="A482" s="375" t="s">
        <v>4650</v>
      </c>
      <c r="B482" s="516" t="s">
        <v>3318</v>
      </c>
      <c r="C482" s="516" t="s">
        <v>3318</v>
      </c>
      <c r="D482" s="516" t="s">
        <v>7336</v>
      </c>
      <c r="E482" s="483" t="str">
        <f t="shared" ref="E482:E543" si="14">L482&amp;M482</f>
        <v>岩国市美和町生見12538</v>
      </c>
      <c r="F482" s="483" t="s">
        <v>950</v>
      </c>
      <c r="G482" s="515">
        <v>32448</v>
      </c>
      <c r="H482" s="483" t="s">
        <v>1569</v>
      </c>
      <c r="I482" s="376" t="s">
        <v>424</v>
      </c>
      <c r="J482" s="494" t="s">
        <v>4099</v>
      </c>
      <c r="K482" s="486" t="s">
        <v>1454</v>
      </c>
      <c r="L482" s="486" t="s">
        <v>1455</v>
      </c>
      <c r="M482" s="483" t="s">
        <v>4649</v>
      </c>
      <c r="N482" s="483" t="s">
        <v>4648</v>
      </c>
      <c r="O482" s="487" t="s">
        <v>234</v>
      </c>
      <c r="P482" s="497" t="s">
        <v>9</v>
      </c>
      <c r="Q482" s="149"/>
      <c r="R482" s="150"/>
      <c r="S482" s="148"/>
      <c r="T482" s="148"/>
      <c r="U482" s="151"/>
      <c r="V482" s="151"/>
      <c r="W482" s="151"/>
      <c r="X482" s="148"/>
      <c r="Y482" s="148"/>
      <c r="AB482" s="153"/>
      <c r="AC482" s="153"/>
      <c r="AD482" s="153"/>
      <c r="AE482" s="153"/>
      <c r="AF482" s="148"/>
      <c r="AG482" s="148"/>
      <c r="AH482" s="149"/>
      <c r="AI482" s="150"/>
      <c r="AJ482" s="148"/>
      <c r="AK482" s="148"/>
      <c r="AL482" s="151"/>
      <c r="AM482" s="151"/>
      <c r="AN482" s="151"/>
      <c r="AO482" s="148"/>
      <c r="AP482" s="148"/>
      <c r="AS482" s="153"/>
      <c r="AT482" s="153"/>
      <c r="AU482" s="153"/>
      <c r="AV482" s="153"/>
      <c r="AW482" s="148"/>
      <c r="AX482" s="148"/>
      <c r="AY482" s="149"/>
      <c r="AZ482" s="150"/>
      <c r="BA482" s="148"/>
      <c r="BB482" s="148"/>
      <c r="BC482" s="151"/>
      <c r="BD482" s="151"/>
      <c r="BE482" s="151"/>
      <c r="BF482" s="148"/>
      <c r="BG482" s="148"/>
      <c r="BJ482" s="153"/>
      <c r="BK482" s="153"/>
      <c r="BL482" s="153"/>
      <c r="BM482" s="153"/>
      <c r="BN482" s="148"/>
      <c r="BO482" s="148"/>
      <c r="BP482" s="149"/>
      <c r="BQ482" s="150"/>
      <c r="BR482" s="148"/>
      <c r="BS482" s="148"/>
      <c r="BT482" s="151"/>
      <c r="BU482" s="151"/>
      <c r="BV482" s="151"/>
      <c r="BW482" s="148"/>
      <c r="BX482" s="148"/>
      <c r="CA482" s="153"/>
      <c r="CB482" s="153"/>
      <c r="CC482" s="153"/>
      <c r="CD482" s="153"/>
      <c r="CE482" s="148"/>
      <c r="CF482" s="148"/>
      <c r="CG482" s="149"/>
      <c r="CH482" s="150"/>
      <c r="CI482" s="148"/>
      <c r="CJ482" s="148"/>
      <c r="CK482" s="151"/>
      <c r="CL482" s="151"/>
      <c r="CM482" s="151"/>
      <c r="CN482" s="148"/>
      <c r="CO482" s="148"/>
      <c r="CR482" s="153"/>
      <c r="CS482" s="153"/>
      <c r="CT482" s="153"/>
      <c r="CU482" s="153"/>
      <c r="CV482" s="148"/>
      <c r="CW482" s="148"/>
      <c r="CX482" s="149"/>
      <c r="CY482" s="150"/>
      <c r="CZ482" s="148"/>
      <c r="DA482" s="148"/>
      <c r="DB482" s="151"/>
      <c r="DC482" s="151"/>
      <c r="DD482" s="151"/>
      <c r="DE482" s="148"/>
      <c r="DF482" s="148"/>
      <c r="DI482" s="153"/>
      <c r="DJ482" s="153"/>
      <c r="DK482" s="153"/>
      <c r="DL482" s="153"/>
      <c r="DM482" s="148"/>
      <c r="DN482" s="148"/>
      <c r="DO482" s="149"/>
      <c r="DP482" s="150"/>
      <c r="DQ482" s="148"/>
      <c r="DR482" s="148"/>
      <c r="DS482" s="151"/>
      <c r="DT482" s="151"/>
      <c r="DU482" s="151"/>
      <c r="DV482" s="148"/>
      <c r="DW482" s="148"/>
      <c r="DZ482" s="153"/>
      <c r="EA482" s="153"/>
      <c r="EB482" s="153"/>
      <c r="EC482" s="153"/>
      <c r="ED482" s="148"/>
      <c r="EE482" s="148"/>
      <c r="EF482" s="149"/>
      <c r="EG482" s="150"/>
      <c r="EH482" s="148"/>
      <c r="EI482" s="148"/>
      <c r="EJ482" s="151"/>
      <c r="EK482" s="151"/>
      <c r="EL482" s="151"/>
      <c r="EM482" s="148"/>
      <c r="EN482" s="148"/>
      <c r="EQ482" s="153"/>
      <c r="ER482" s="153"/>
      <c r="ES482" s="153"/>
      <c r="ET482" s="153"/>
      <c r="EU482" s="148"/>
      <c r="EV482" s="148"/>
      <c r="EW482" s="149"/>
      <c r="EX482" s="150"/>
      <c r="EY482" s="148"/>
      <c r="EZ482" s="148"/>
      <c r="FA482" s="151"/>
      <c r="FB482" s="151"/>
      <c r="FC482" s="151"/>
      <c r="FD482" s="148"/>
      <c r="FE482" s="148"/>
      <c r="FH482" s="153"/>
      <c r="FI482" s="153"/>
      <c r="FJ482" s="153"/>
      <c r="FK482" s="153"/>
      <c r="FL482" s="148"/>
      <c r="FM482" s="148"/>
      <c r="FN482" s="149"/>
      <c r="FO482" s="150"/>
      <c r="FP482" s="148"/>
      <c r="FQ482" s="148"/>
      <c r="FR482" s="151"/>
      <c r="FS482" s="151"/>
      <c r="FT482" s="151"/>
      <c r="FU482" s="148"/>
      <c r="FV482" s="148"/>
      <c r="FY482" s="153"/>
      <c r="FZ482" s="153"/>
      <c r="GA482" s="153"/>
      <c r="GB482" s="153"/>
      <c r="GC482" s="148"/>
      <c r="GD482" s="148"/>
      <c r="GE482" s="149"/>
      <c r="GF482" s="150"/>
      <c r="GG482" s="148"/>
      <c r="GH482" s="148"/>
      <c r="GI482" s="151"/>
      <c r="GJ482" s="151"/>
      <c r="GK482" s="151"/>
      <c r="GL482" s="148"/>
      <c r="GM482" s="148"/>
      <c r="GP482" s="153"/>
      <c r="GQ482" s="153"/>
      <c r="GR482" s="153"/>
      <c r="GS482" s="153"/>
      <c r="GT482" s="148"/>
      <c r="GU482" s="148"/>
      <c r="GV482" s="149"/>
      <c r="GW482" s="150"/>
      <c r="GX482" s="148"/>
      <c r="GY482" s="148"/>
      <c r="GZ482" s="151"/>
      <c r="HA482" s="151"/>
      <c r="HB482" s="151"/>
      <c r="HC482" s="148"/>
      <c r="HD482" s="148"/>
      <c r="HG482" s="153"/>
    </row>
    <row r="483" spans="1:215" s="152" customFormat="1" ht="41.25" customHeight="1">
      <c r="A483" s="375" t="s">
        <v>4647</v>
      </c>
      <c r="B483" s="516" t="s">
        <v>2544</v>
      </c>
      <c r="C483" s="516" t="s">
        <v>2544</v>
      </c>
      <c r="D483" s="516" t="s">
        <v>7492</v>
      </c>
      <c r="E483" s="483" t="str">
        <f t="shared" si="14"/>
        <v>岩国市周東町西長野621-1</v>
      </c>
      <c r="F483" s="483" t="s">
        <v>949</v>
      </c>
      <c r="G483" s="515">
        <v>32933</v>
      </c>
      <c r="H483" s="483" t="s">
        <v>1568</v>
      </c>
      <c r="I483" s="376" t="s">
        <v>424</v>
      </c>
      <c r="J483" s="494" t="s">
        <v>4099</v>
      </c>
      <c r="K483" s="486" t="s">
        <v>1454</v>
      </c>
      <c r="L483" s="486" t="s">
        <v>1455</v>
      </c>
      <c r="M483" s="483" t="s">
        <v>1632</v>
      </c>
      <c r="N483" s="483" t="s">
        <v>4646</v>
      </c>
      <c r="O483" s="487" t="s">
        <v>234</v>
      </c>
      <c r="P483" s="497" t="s">
        <v>9</v>
      </c>
      <c r="Q483" s="149"/>
      <c r="R483" s="150"/>
      <c r="S483" s="148"/>
      <c r="T483" s="148"/>
      <c r="U483" s="151"/>
      <c r="V483" s="151"/>
      <c r="W483" s="151"/>
      <c r="X483" s="148"/>
      <c r="Y483" s="148"/>
      <c r="AB483" s="153"/>
      <c r="AC483" s="153"/>
      <c r="AD483" s="153"/>
      <c r="AE483" s="153"/>
      <c r="AF483" s="148"/>
      <c r="AG483" s="148"/>
      <c r="AH483" s="149"/>
      <c r="AI483" s="150"/>
      <c r="AJ483" s="148"/>
      <c r="AK483" s="148"/>
      <c r="AL483" s="151"/>
      <c r="AM483" s="151"/>
      <c r="AN483" s="151"/>
      <c r="AO483" s="148"/>
      <c r="AP483" s="148"/>
      <c r="AS483" s="153"/>
      <c r="AT483" s="153"/>
      <c r="AU483" s="153"/>
      <c r="AV483" s="153"/>
      <c r="AW483" s="148"/>
      <c r="AX483" s="148"/>
      <c r="AY483" s="149"/>
      <c r="AZ483" s="150"/>
      <c r="BA483" s="148"/>
      <c r="BB483" s="148"/>
      <c r="BC483" s="151"/>
      <c r="BD483" s="151"/>
      <c r="BE483" s="151"/>
      <c r="BF483" s="148"/>
      <c r="BG483" s="148"/>
      <c r="BJ483" s="153"/>
      <c r="BK483" s="153"/>
      <c r="BL483" s="153"/>
      <c r="BM483" s="153"/>
      <c r="BN483" s="148"/>
      <c r="BO483" s="148"/>
      <c r="BP483" s="149"/>
      <c r="BQ483" s="150"/>
      <c r="BR483" s="148"/>
      <c r="BS483" s="148"/>
      <c r="BT483" s="151"/>
      <c r="BU483" s="151"/>
      <c r="BV483" s="151"/>
      <c r="BW483" s="148"/>
      <c r="BX483" s="148"/>
      <c r="CA483" s="153"/>
      <c r="CB483" s="153"/>
      <c r="CC483" s="153"/>
      <c r="CD483" s="153"/>
      <c r="CE483" s="148"/>
      <c r="CF483" s="148"/>
      <c r="CG483" s="149"/>
      <c r="CH483" s="150"/>
      <c r="CI483" s="148"/>
      <c r="CJ483" s="148"/>
      <c r="CK483" s="151"/>
      <c r="CL483" s="151"/>
      <c r="CM483" s="151"/>
      <c r="CN483" s="148"/>
      <c r="CO483" s="148"/>
      <c r="CR483" s="153"/>
      <c r="CS483" s="153"/>
      <c r="CT483" s="153"/>
      <c r="CU483" s="153"/>
      <c r="CV483" s="148"/>
      <c r="CW483" s="148"/>
      <c r="CX483" s="149"/>
      <c r="CY483" s="150"/>
      <c r="CZ483" s="148"/>
      <c r="DA483" s="148"/>
      <c r="DB483" s="151"/>
      <c r="DC483" s="151"/>
      <c r="DD483" s="151"/>
      <c r="DE483" s="148"/>
      <c r="DF483" s="148"/>
      <c r="DI483" s="153"/>
      <c r="DJ483" s="153"/>
      <c r="DK483" s="153"/>
      <c r="DL483" s="153"/>
      <c r="DM483" s="148"/>
      <c r="DN483" s="148"/>
      <c r="DO483" s="149"/>
      <c r="DP483" s="150"/>
      <c r="DQ483" s="148"/>
      <c r="DR483" s="148"/>
      <c r="DS483" s="151"/>
      <c r="DT483" s="151"/>
      <c r="DU483" s="151"/>
      <c r="DV483" s="148"/>
      <c r="DW483" s="148"/>
      <c r="DZ483" s="153"/>
      <c r="EA483" s="153"/>
      <c r="EB483" s="153"/>
      <c r="EC483" s="153"/>
      <c r="ED483" s="148"/>
      <c r="EE483" s="148"/>
      <c r="EF483" s="149"/>
      <c r="EG483" s="150"/>
      <c r="EH483" s="148"/>
      <c r="EI483" s="148"/>
      <c r="EJ483" s="151"/>
      <c r="EK483" s="151"/>
      <c r="EL483" s="151"/>
      <c r="EM483" s="148"/>
      <c r="EN483" s="148"/>
      <c r="EQ483" s="153"/>
      <c r="ER483" s="153"/>
      <c r="ES483" s="153"/>
      <c r="ET483" s="153"/>
      <c r="EU483" s="148"/>
      <c r="EV483" s="148"/>
      <c r="EW483" s="149"/>
      <c r="EX483" s="150"/>
      <c r="EY483" s="148"/>
      <c r="EZ483" s="148"/>
      <c r="FA483" s="151"/>
      <c r="FB483" s="151"/>
      <c r="FC483" s="151"/>
      <c r="FD483" s="148"/>
      <c r="FE483" s="148"/>
      <c r="FH483" s="153"/>
      <c r="FI483" s="153"/>
      <c r="FJ483" s="153"/>
      <c r="FK483" s="153"/>
      <c r="FL483" s="148"/>
      <c r="FM483" s="148"/>
      <c r="FN483" s="149"/>
      <c r="FO483" s="150"/>
      <c r="FP483" s="148"/>
      <c r="FQ483" s="148"/>
      <c r="FR483" s="151"/>
      <c r="FS483" s="151"/>
      <c r="FT483" s="151"/>
      <c r="FU483" s="148"/>
      <c r="FV483" s="148"/>
      <c r="FY483" s="153"/>
      <c r="FZ483" s="153"/>
      <c r="GA483" s="153"/>
      <c r="GB483" s="153"/>
      <c r="GC483" s="148"/>
      <c r="GD483" s="148"/>
      <c r="GE483" s="149"/>
      <c r="GF483" s="150"/>
      <c r="GG483" s="148"/>
      <c r="GH483" s="148"/>
      <c r="GI483" s="151"/>
      <c r="GJ483" s="151"/>
      <c r="GK483" s="151"/>
      <c r="GL483" s="148"/>
      <c r="GM483" s="148"/>
      <c r="GP483" s="153"/>
      <c r="GQ483" s="153"/>
      <c r="GR483" s="153"/>
      <c r="GS483" s="153"/>
      <c r="GT483" s="148"/>
      <c r="GU483" s="148"/>
      <c r="GV483" s="149"/>
      <c r="GW483" s="150"/>
      <c r="GX483" s="148"/>
      <c r="GY483" s="148"/>
      <c r="GZ483" s="151"/>
      <c r="HA483" s="151"/>
      <c r="HB483" s="151"/>
      <c r="HC483" s="148"/>
      <c r="HD483" s="148"/>
      <c r="HG483" s="153"/>
    </row>
    <row r="484" spans="1:215" s="152" customFormat="1" ht="41.25" customHeight="1">
      <c r="A484" s="375" t="s">
        <v>4645</v>
      </c>
      <c r="B484" s="516" t="s">
        <v>2546</v>
      </c>
      <c r="C484" s="516" t="s">
        <v>2546</v>
      </c>
      <c r="D484" s="516" t="s">
        <v>4644</v>
      </c>
      <c r="E484" s="483" t="str">
        <f t="shared" si="14"/>
        <v>岩国市錦町広瀬758</v>
      </c>
      <c r="F484" s="483" t="s">
        <v>951</v>
      </c>
      <c r="G484" s="515">
        <v>33689</v>
      </c>
      <c r="H484" s="483" t="s">
        <v>1570</v>
      </c>
      <c r="I484" s="376" t="s">
        <v>424</v>
      </c>
      <c r="J484" s="494" t="s">
        <v>4099</v>
      </c>
      <c r="K484" s="486" t="s">
        <v>1454</v>
      </c>
      <c r="L484" s="486" t="s">
        <v>1455</v>
      </c>
      <c r="M484" s="483" t="s">
        <v>4025</v>
      </c>
      <c r="N484" s="483" t="s">
        <v>4643</v>
      </c>
      <c r="O484" s="487" t="s">
        <v>234</v>
      </c>
      <c r="P484" s="497" t="s">
        <v>9</v>
      </c>
      <c r="Q484" s="149"/>
      <c r="R484" s="150"/>
      <c r="S484" s="148"/>
      <c r="T484" s="148"/>
      <c r="U484" s="151"/>
      <c r="V484" s="151"/>
      <c r="W484" s="151"/>
      <c r="X484" s="148"/>
      <c r="Y484" s="148"/>
      <c r="AB484" s="153"/>
      <c r="AC484" s="153"/>
      <c r="AD484" s="153"/>
      <c r="AE484" s="153"/>
      <c r="AF484" s="148"/>
      <c r="AG484" s="148"/>
      <c r="AH484" s="149"/>
      <c r="AI484" s="150"/>
      <c r="AJ484" s="148"/>
      <c r="AK484" s="148"/>
      <c r="AL484" s="151"/>
      <c r="AM484" s="151"/>
      <c r="AN484" s="151"/>
      <c r="AO484" s="148"/>
      <c r="AP484" s="148"/>
      <c r="AS484" s="153"/>
      <c r="AT484" s="153"/>
      <c r="AU484" s="153"/>
      <c r="AV484" s="153"/>
      <c r="AW484" s="148"/>
      <c r="AX484" s="148"/>
      <c r="AY484" s="149"/>
      <c r="AZ484" s="150"/>
      <c r="BA484" s="148"/>
      <c r="BB484" s="148"/>
      <c r="BC484" s="151"/>
      <c r="BD484" s="151"/>
      <c r="BE484" s="151"/>
      <c r="BF484" s="148"/>
      <c r="BG484" s="148"/>
      <c r="BJ484" s="153"/>
      <c r="BK484" s="153"/>
      <c r="BL484" s="153"/>
      <c r="BM484" s="153"/>
      <c r="BN484" s="148"/>
      <c r="BO484" s="148"/>
      <c r="BP484" s="149"/>
      <c r="BQ484" s="150"/>
      <c r="BR484" s="148"/>
      <c r="BS484" s="148"/>
      <c r="BT484" s="151"/>
      <c r="BU484" s="151"/>
      <c r="BV484" s="151"/>
      <c r="BW484" s="148"/>
      <c r="BX484" s="148"/>
      <c r="CA484" s="153"/>
      <c r="CB484" s="153"/>
      <c r="CC484" s="153"/>
      <c r="CD484" s="153"/>
      <c r="CE484" s="148"/>
      <c r="CF484" s="148"/>
      <c r="CG484" s="149"/>
      <c r="CH484" s="150"/>
      <c r="CI484" s="148"/>
      <c r="CJ484" s="148"/>
      <c r="CK484" s="151"/>
      <c r="CL484" s="151"/>
      <c r="CM484" s="151"/>
      <c r="CN484" s="148"/>
      <c r="CO484" s="148"/>
      <c r="CR484" s="153"/>
      <c r="CS484" s="153"/>
      <c r="CT484" s="153"/>
      <c r="CU484" s="153"/>
      <c r="CV484" s="148"/>
      <c r="CW484" s="148"/>
      <c r="CX484" s="149"/>
      <c r="CY484" s="150"/>
      <c r="CZ484" s="148"/>
      <c r="DA484" s="148"/>
      <c r="DB484" s="151"/>
      <c r="DC484" s="151"/>
      <c r="DD484" s="151"/>
      <c r="DE484" s="148"/>
      <c r="DF484" s="148"/>
      <c r="DI484" s="153"/>
      <c r="DJ484" s="153"/>
      <c r="DK484" s="153"/>
      <c r="DL484" s="153"/>
      <c r="DM484" s="148"/>
      <c r="DN484" s="148"/>
      <c r="DO484" s="149"/>
      <c r="DP484" s="150"/>
      <c r="DQ484" s="148"/>
      <c r="DR484" s="148"/>
      <c r="DS484" s="151"/>
      <c r="DT484" s="151"/>
      <c r="DU484" s="151"/>
      <c r="DV484" s="148"/>
      <c r="DW484" s="148"/>
      <c r="DZ484" s="153"/>
      <c r="EA484" s="153"/>
      <c r="EB484" s="153"/>
      <c r="EC484" s="153"/>
      <c r="ED484" s="148"/>
      <c r="EE484" s="148"/>
      <c r="EF484" s="149"/>
      <c r="EG484" s="150"/>
      <c r="EH484" s="148"/>
      <c r="EI484" s="148"/>
      <c r="EJ484" s="151"/>
      <c r="EK484" s="151"/>
      <c r="EL484" s="151"/>
      <c r="EM484" s="148"/>
      <c r="EN484" s="148"/>
      <c r="EQ484" s="153"/>
      <c r="ER484" s="153"/>
      <c r="ES484" s="153"/>
      <c r="ET484" s="153"/>
      <c r="EU484" s="148"/>
      <c r="EV484" s="148"/>
      <c r="EW484" s="149"/>
      <c r="EX484" s="150"/>
      <c r="EY484" s="148"/>
      <c r="EZ484" s="148"/>
      <c r="FA484" s="151"/>
      <c r="FB484" s="151"/>
      <c r="FC484" s="151"/>
      <c r="FD484" s="148"/>
      <c r="FE484" s="148"/>
      <c r="FH484" s="153"/>
      <c r="FI484" s="153"/>
      <c r="FJ484" s="153"/>
      <c r="FK484" s="153"/>
      <c r="FL484" s="148"/>
      <c r="FM484" s="148"/>
      <c r="FN484" s="149"/>
      <c r="FO484" s="150"/>
      <c r="FP484" s="148"/>
      <c r="FQ484" s="148"/>
      <c r="FR484" s="151"/>
      <c r="FS484" s="151"/>
      <c r="FT484" s="151"/>
      <c r="FU484" s="148"/>
      <c r="FV484" s="148"/>
      <c r="FY484" s="153"/>
      <c r="FZ484" s="153"/>
      <c r="GA484" s="153"/>
      <c r="GB484" s="153"/>
      <c r="GC484" s="148"/>
      <c r="GD484" s="148"/>
      <c r="GE484" s="149"/>
      <c r="GF484" s="150"/>
      <c r="GG484" s="148"/>
      <c r="GH484" s="148"/>
      <c r="GI484" s="151"/>
      <c r="GJ484" s="151"/>
      <c r="GK484" s="151"/>
      <c r="GL484" s="148"/>
      <c r="GM484" s="148"/>
      <c r="GP484" s="153"/>
      <c r="GQ484" s="153"/>
      <c r="GR484" s="153"/>
      <c r="GS484" s="153"/>
      <c r="GT484" s="148"/>
      <c r="GU484" s="148"/>
      <c r="GV484" s="149"/>
      <c r="GW484" s="150"/>
      <c r="GX484" s="148"/>
      <c r="GY484" s="148"/>
      <c r="GZ484" s="151"/>
      <c r="HA484" s="151"/>
      <c r="HB484" s="151"/>
      <c r="HC484" s="148"/>
      <c r="HD484" s="148"/>
      <c r="HG484" s="153"/>
    </row>
    <row r="485" spans="1:215" s="152" customFormat="1" ht="41.25" customHeight="1">
      <c r="A485" s="375" t="s">
        <v>4642</v>
      </c>
      <c r="B485" s="516" t="s">
        <v>2544</v>
      </c>
      <c r="C485" s="516" t="s">
        <v>2544</v>
      </c>
      <c r="D485" s="516" t="s">
        <v>503</v>
      </c>
      <c r="E485" s="483" t="str">
        <f t="shared" si="14"/>
        <v>岩国市玖珂町3813-6</v>
      </c>
      <c r="F485" s="483" t="s">
        <v>6236</v>
      </c>
      <c r="G485" s="515">
        <v>35065</v>
      </c>
      <c r="H485" s="483" t="s">
        <v>1572</v>
      </c>
      <c r="I485" s="376" t="s">
        <v>424</v>
      </c>
      <c r="J485" s="494" t="s">
        <v>4099</v>
      </c>
      <c r="K485" s="486" t="s">
        <v>1454</v>
      </c>
      <c r="L485" s="486" t="s">
        <v>1455</v>
      </c>
      <c r="M485" s="483" t="s">
        <v>1634</v>
      </c>
      <c r="N485" s="483" t="s">
        <v>4641</v>
      </c>
      <c r="O485" s="487" t="s">
        <v>234</v>
      </c>
      <c r="P485" s="497" t="s">
        <v>9</v>
      </c>
      <c r="Q485" s="149"/>
      <c r="R485" s="150"/>
      <c r="S485" s="148"/>
      <c r="T485" s="148"/>
      <c r="U485" s="151"/>
      <c r="V485" s="151"/>
      <c r="W485" s="151"/>
      <c r="X485" s="148"/>
      <c r="Y485" s="148"/>
      <c r="AB485" s="153"/>
      <c r="AC485" s="153"/>
      <c r="AD485" s="153"/>
      <c r="AE485" s="153"/>
      <c r="AF485" s="148"/>
      <c r="AG485" s="148"/>
      <c r="AH485" s="149"/>
      <c r="AI485" s="150"/>
      <c r="AJ485" s="148"/>
      <c r="AK485" s="148"/>
      <c r="AL485" s="151"/>
      <c r="AM485" s="151"/>
      <c r="AN485" s="151"/>
      <c r="AO485" s="148"/>
      <c r="AP485" s="148"/>
      <c r="AS485" s="153"/>
      <c r="AT485" s="153"/>
      <c r="AU485" s="153"/>
      <c r="AV485" s="153"/>
      <c r="AW485" s="148"/>
      <c r="AX485" s="148"/>
      <c r="AY485" s="149"/>
      <c r="AZ485" s="150"/>
      <c r="BA485" s="148"/>
      <c r="BB485" s="148"/>
      <c r="BC485" s="151"/>
      <c r="BD485" s="151"/>
      <c r="BE485" s="151"/>
      <c r="BF485" s="148"/>
      <c r="BG485" s="148"/>
      <c r="BJ485" s="153"/>
      <c r="BK485" s="153"/>
      <c r="BL485" s="153"/>
      <c r="BM485" s="153"/>
      <c r="BN485" s="148"/>
      <c r="BO485" s="148"/>
      <c r="BP485" s="149"/>
      <c r="BQ485" s="150"/>
      <c r="BR485" s="148"/>
      <c r="BS485" s="148"/>
      <c r="BT485" s="151"/>
      <c r="BU485" s="151"/>
      <c r="BV485" s="151"/>
      <c r="BW485" s="148"/>
      <c r="BX485" s="148"/>
      <c r="CA485" s="153"/>
      <c r="CB485" s="153"/>
      <c r="CC485" s="153"/>
      <c r="CD485" s="153"/>
      <c r="CE485" s="148"/>
      <c r="CF485" s="148"/>
      <c r="CG485" s="149"/>
      <c r="CH485" s="150"/>
      <c r="CI485" s="148"/>
      <c r="CJ485" s="148"/>
      <c r="CK485" s="151"/>
      <c r="CL485" s="151"/>
      <c r="CM485" s="151"/>
      <c r="CN485" s="148"/>
      <c r="CO485" s="148"/>
      <c r="CR485" s="153"/>
      <c r="CS485" s="153"/>
      <c r="CT485" s="153"/>
      <c r="CU485" s="153"/>
      <c r="CV485" s="148"/>
      <c r="CW485" s="148"/>
      <c r="CX485" s="149"/>
      <c r="CY485" s="150"/>
      <c r="CZ485" s="148"/>
      <c r="DA485" s="148"/>
      <c r="DB485" s="151"/>
      <c r="DC485" s="151"/>
      <c r="DD485" s="151"/>
      <c r="DE485" s="148"/>
      <c r="DF485" s="148"/>
      <c r="DI485" s="153"/>
      <c r="DJ485" s="153"/>
      <c r="DK485" s="153"/>
      <c r="DL485" s="153"/>
      <c r="DM485" s="148"/>
      <c r="DN485" s="148"/>
      <c r="DO485" s="149"/>
      <c r="DP485" s="150"/>
      <c r="DQ485" s="148"/>
      <c r="DR485" s="148"/>
      <c r="DS485" s="151"/>
      <c r="DT485" s="151"/>
      <c r="DU485" s="151"/>
      <c r="DV485" s="148"/>
      <c r="DW485" s="148"/>
      <c r="DZ485" s="153"/>
      <c r="EA485" s="153"/>
      <c r="EB485" s="153"/>
      <c r="EC485" s="153"/>
      <c r="ED485" s="148"/>
      <c r="EE485" s="148"/>
      <c r="EF485" s="149"/>
      <c r="EG485" s="150"/>
      <c r="EH485" s="148"/>
      <c r="EI485" s="148"/>
      <c r="EJ485" s="151"/>
      <c r="EK485" s="151"/>
      <c r="EL485" s="151"/>
      <c r="EM485" s="148"/>
      <c r="EN485" s="148"/>
      <c r="EQ485" s="153"/>
      <c r="ER485" s="153"/>
      <c r="ES485" s="153"/>
      <c r="ET485" s="153"/>
      <c r="EU485" s="148"/>
      <c r="EV485" s="148"/>
      <c r="EW485" s="149"/>
      <c r="EX485" s="150"/>
      <c r="EY485" s="148"/>
      <c r="EZ485" s="148"/>
      <c r="FA485" s="151"/>
      <c r="FB485" s="151"/>
      <c r="FC485" s="151"/>
      <c r="FD485" s="148"/>
      <c r="FE485" s="148"/>
      <c r="FH485" s="153"/>
      <c r="FI485" s="153"/>
      <c r="FJ485" s="153"/>
      <c r="FK485" s="153"/>
      <c r="FL485" s="148"/>
      <c r="FM485" s="148"/>
      <c r="FN485" s="149"/>
      <c r="FO485" s="150"/>
      <c r="FP485" s="148"/>
      <c r="FQ485" s="148"/>
      <c r="FR485" s="151"/>
      <c r="FS485" s="151"/>
      <c r="FT485" s="151"/>
      <c r="FU485" s="148"/>
      <c r="FV485" s="148"/>
      <c r="FY485" s="153"/>
      <c r="FZ485" s="153"/>
      <c r="GA485" s="153"/>
      <c r="GB485" s="153"/>
      <c r="GC485" s="148"/>
      <c r="GD485" s="148"/>
      <c r="GE485" s="149"/>
      <c r="GF485" s="150"/>
      <c r="GG485" s="148"/>
      <c r="GH485" s="148"/>
      <c r="GI485" s="151"/>
      <c r="GJ485" s="151"/>
      <c r="GK485" s="151"/>
      <c r="GL485" s="148"/>
      <c r="GM485" s="148"/>
      <c r="GP485" s="153"/>
      <c r="GQ485" s="153"/>
      <c r="GR485" s="153"/>
      <c r="GS485" s="153"/>
      <c r="GT485" s="148"/>
      <c r="GU485" s="148"/>
      <c r="GV485" s="149"/>
      <c r="GW485" s="150"/>
      <c r="GX485" s="148"/>
      <c r="GY485" s="148"/>
      <c r="GZ485" s="151"/>
      <c r="HA485" s="151"/>
      <c r="HB485" s="151"/>
      <c r="HC485" s="148"/>
      <c r="HD485" s="148"/>
      <c r="HG485" s="153"/>
    </row>
    <row r="486" spans="1:215" s="152" customFormat="1" ht="41.25" customHeight="1">
      <c r="A486" s="375" t="s">
        <v>4640</v>
      </c>
      <c r="B486" s="516" t="s">
        <v>2552</v>
      </c>
      <c r="C486" s="516" t="s">
        <v>2552</v>
      </c>
      <c r="D486" s="516" t="s">
        <v>7044</v>
      </c>
      <c r="E486" s="483" t="str">
        <f t="shared" si="14"/>
        <v>岩国市美川町小川437-1</v>
      </c>
      <c r="F486" s="483" t="s">
        <v>954</v>
      </c>
      <c r="G486" s="515">
        <v>35908</v>
      </c>
      <c r="H486" s="483" t="s">
        <v>1573</v>
      </c>
      <c r="I486" s="376" t="s">
        <v>3060</v>
      </c>
      <c r="J486" s="494" t="s">
        <v>4099</v>
      </c>
      <c r="K486" s="486" t="s">
        <v>1454</v>
      </c>
      <c r="L486" s="486" t="s">
        <v>1455</v>
      </c>
      <c r="M486" s="483" t="s">
        <v>1635</v>
      </c>
      <c r="N486" s="483" t="s">
        <v>4639</v>
      </c>
      <c r="O486" s="487" t="s">
        <v>234</v>
      </c>
      <c r="P486" s="497" t="s">
        <v>9</v>
      </c>
      <c r="Q486" s="149"/>
      <c r="R486" s="150"/>
      <c r="S486" s="148"/>
      <c r="T486" s="148"/>
      <c r="U486" s="151"/>
      <c r="V486" s="151"/>
      <c r="W486" s="151"/>
      <c r="X486" s="148"/>
      <c r="Y486" s="148"/>
      <c r="AB486" s="153"/>
      <c r="AC486" s="153"/>
      <c r="AD486" s="153"/>
      <c r="AE486" s="153"/>
      <c r="AF486" s="148"/>
      <c r="AG486" s="148"/>
      <c r="AH486" s="149"/>
      <c r="AI486" s="150"/>
      <c r="AJ486" s="148"/>
      <c r="AK486" s="148"/>
      <c r="AL486" s="151"/>
      <c r="AM486" s="151"/>
      <c r="AN486" s="151"/>
      <c r="AO486" s="148"/>
      <c r="AP486" s="148"/>
      <c r="AS486" s="153"/>
      <c r="AT486" s="153"/>
      <c r="AU486" s="153"/>
      <c r="AV486" s="153"/>
      <c r="AW486" s="148"/>
      <c r="AX486" s="148"/>
      <c r="AY486" s="149"/>
      <c r="AZ486" s="150"/>
      <c r="BA486" s="148"/>
      <c r="BB486" s="148"/>
      <c r="BC486" s="151"/>
      <c r="BD486" s="151"/>
      <c r="BE486" s="151"/>
      <c r="BF486" s="148"/>
      <c r="BG486" s="148"/>
      <c r="BJ486" s="153"/>
      <c r="BK486" s="153"/>
      <c r="BL486" s="153"/>
      <c r="BM486" s="153"/>
      <c r="BN486" s="148"/>
      <c r="BO486" s="148"/>
      <c r="BP486" s="149"/>
      <c r="BQ486" s="150"/>
      <c r="BR486" s="148"/>
      <c r="BS486" s="148"/>
      <c r="BT486" s="151"/>
      <c r="BU486" s="151"/>
      <c r="BV486" s="151"/>
      <c r="BW486" s="148"/>
      <c r="BX486" s="148"/>
      <c r="CA486" s="153"/>
      <c r="CB486" s="153"/>
      <c r="CC486" s="153"/>
      <c r="CD486" s="153"/>
      <c r="CE486" s="148"/>
      <c r="CF486" s="148"/>
      <c r="CG486" s="149"/>
      <c r="CH486" s="150"/>
      <c r="CI486" s="148"/>
      <c r="CJ486" s="148"/>
      <c r="CK486" s="151"/>
      <c r="CL486" s="151"/>
      <c r="CM486" s="151"/>
      <c r="CN486" s="148"/>
      <c r="CO486" s="148"/>
      <c r="CR486" s="153"/>
      <c r="CS486" s="153"/>
      <c r="CT486" s="153"/>
      <c r="CU486" s="153"/>
      <c r="CV486" s="148"/>
      <c r="CW486" s="148"/>
      <c r="CX486" s="149"/>
      <c r="CY486" s="150"/>
      <c r="CZ486" s="148"/>
      <c r="DA486" s="148"/>
      <c r="DB486" s="151"/>
      <c r="DC486" s="151"/>
      <c r="DD486" s="151"/>
      <c r="DE486" s="148"/>
      <c r="DF486" s="148"/>
      <c r="DI486" s="153"/>
      <c r="DJ486" s="153"/>
      <c r="DK486" s="153"/>
      <c r="DL486" s="153"/>
      <c r="DM486" s="148"/>
      <c r="DN486" s="148"/>
      <c r="DO486" s="149"/>
      <c r="DP486" s="150"/>
      <c r="DQ486" s="148"/>
      <c r="DR486" s="148"/>
      <c r="DS486" s="151"/>
      <c r="DT486" s="151"/>
      <c r="DU486" s="151"/>
      <c r="DV486" s="148"/>
      <c r="DW486" s="148"/>
      <c r="DZ486" s="153"/>
      <c r="EA486" s="153"/>
      <c r="EB486" s="153"/>
      <c r="EC486" s="153"/>
      <c r="ED486" s="148"/>
      <c r="EE486" s="148"/>
      <c r="EF486" s="149"/>
      <c r="EG486" s="150"/>
      <c r="EH486" s="148"/>
      <c r="EI486" s="148"/>
      <c r="EJ486" s="151"/>
      <c r="EK486" s="151"/>
      <c r="EL486" s="151"/>
      <c r="EM486" s="148"/>
      <c r="EN486" s="148"/>
      <c r="EQ486" s="153"/>
      <c r="ER486" s="153"/>
      <c r="ES486" s="153"/>
      <c r="ET486" s="153"/>
      <c r="EU486" s="148"/>
      <c r="EV486" s="148"/>
      <c r="EW486" s="149"/>
      <c r="EX486" s="150"/>
      <c r="EY486" s="148"/>
      <c r="EZ486" s="148"/>
      <c r="FA486" s="151"/>
      <c r="FB486" s="151"/>
      <c r="FC486" s="151"/>
      <c r="FD486" s="148"/>
      <c r="FE486" s="148"/>
      <c r="FH486" s="153"/>
      <c r="FI486" s="153"/>
      <c r="FJ486" s="153"/>
      <c r="FK486" s="153"/>
      <c r="FL486" s="148"/>
      <c r="FM486" s="148"/>
      <c r="FN486" s="149"/>
      <c r="FO486" s="150"/>
      <c r="FP486" s="148"/>
      <c r="FQ486" s="148"/>
      <c r="FR486" s="151"/>
      <c r="FS486" s="151"/>
      <c r="FT486" s="151"/>
      <c r="FU486" s="148"/>
      <c r="FV486" s="148"/>
      <c r="FY486" s="153"/>
      <c r="FZ486" s="153"/>
      <c r="GA486" s="153"/>
      <c r="GB486" s="153"/>
      <c r="GC486" s="148"/>
      <c r="GD486" s="148"/>
      <c r="GE486" s="149"/>
      <c r="GF486" s="150"/>
      <c r="GG486" s="148"/>
      <c r="GH486" s="148"/>
      <c r="GI486" s="151"/>
      <c r="GJ486" s="151"/>
      <c r="GK486" s="151"/>
      <c r="GL486" s="148"/>
      <c r="GM486" s="148"/>
      <c r="GP486" s="153"/>
      <c r="GQ486" s="153"/>
      <c r="GR486" s="153"/>
      <c r="GS486" s="153"/>
      <c r="GT486" s="148"/>
      <c r="GU486" s="148"/>
      <c r="GV486" s="149"/>
      <c r="GW486" s="150"/>
      <c r="GX486" s="148"/>
      <c r="GY486" s="148"/>
      <c r="GZ486" s="151"/>
      <c r="HA486" s="151"/>
      <c r="HB486" s="151"/>
      <c r="HC486" s="148"/>
      <c r="HD486" s="148"/>
      <c r="HG486" s="153"/>
    </row>
    <row r="487" spans="1:215" s="152" customFormat="1" ht="41.25" customHeight="1">
      <c r="A487" s="375" t="s">
        <v>4638</v>
      </c>
      <c r="B487" s="516" t="s">
        <v>2557</v>
      </c>
      <c r="C487" s="516" t="s">
        <v>2557</v>
      </c>
      <c r="D487" s="516" t="s">
        <v>3096</v>
      </c>
      <c r="E487" s="483" t="str">
        <f t="shared" si="14"/>
        <v>岩国市平田5-31-7</v>
      </c>
      <c r="F487" s="483" t="s">
        <v>879</v>
      </c>
      <c r="G487" s="515">
        <v>36281</v>
      </c>
      <c r="H487" s="483" t="s">
        <v>1893</v>
      </c>
      <c r="I487" s="376" t="s">
        <v>424</v>
      </c>
      <c r="J487" s="494" t="s">
        <v>4099</v>
      </c>
      <c r="K487" s="486" t="s">
        <v>1454</v>
      </c>
      <c r="L487" s="486" t="s">
        <v>1455</v>
      </c>
      <c r="M487" s="483" t="s">
        <v>2005</v>
      </c>
      <c r="N487" s="483" t="s">
        <v>4637</v>
      </c>
      <c r="O487" s="487" t="s">
        <v>234</v>
      </c>
      <c r="P487" s="497" t="s">
        <v>9</v>
      </c>
      <c r="Q487" s="149"/>
      <c r="R487" s="150"/>
      <c r="S487" s="148"/>
      <c r="T487" s="148"/>
      <c r="U487" s="151"/>
      <c r="V487" s="151"/>
      <c r="W487" s="151"/>
      <c r="X487" s="148"/>
      <c r="Y487" s="148"/>
      <c r="AB487" s="153"/>
      <c r="AC487" s="153"/>
      <c r="AD487" s="153"/>
      <c r="AE487" s="153"/>
      <c r="AF487" s="148"/>
      <c r="AG487" s="148"/>
      <c r="AH487" s="149"/>
      <c r="AI487" s="150"/>
      <c r="AJ487" s="148"/>
      <c r="AK487" s="148"/>
      <c r="AL487" s="151"/>
      <c r="AM487" s="151"/>
      <c r="AN487" s="151"/>
      <c r="AO487" s="148"/>
      <c r="AP487" s="148"/>
      <c r="AS487" s="153"/>
      <c r="AT487" s="153"/>
      <c r="AU487" s="153"/>
      <c r="AV487" s="153"/>
      <c r="AW487" s="148"/>
      <c r="AX487" s="148"/>
      <c r="AY487" s="149"/>
      <c r="AZ487" s="150"/>
      <c r="BA487" s="148"/>
      <c r="BB487" s="148"/>
      <c r="BC487" s="151"/>
      <c r="BD487" s="151"/>
      <c r="BE487" s="151"/>
      <c r="BF487" s="148"/>
      <c r="BG487" s="148"/>
      <c r="BJ487" s="153"/>
      <c r="BK487" s="153"/>
      <c r="BL487" s="153"/>
      <c r="BM487" s="153"/>
      <c r="BN487" s="148"/>
      <c r="BO487" s="148"/>
      <c r="BP487" s="149"/>
      <c r="BQ487" s="150"/>
      <c r="BR487" s="148"/>
      <c r="BS487" s="148"/>
      <c r="BT487" s="151"/>
      <c r="BU487" s="151"/>
      <c r="BV487" s="151"/>
      <c r="BW487" s="148"/>
      <c r="BX487" s="148"/>
      <c r="CA487" s="153"/>
      <c r="CB487" s="153"/>
      <c r="CC487" s="153"/>
      <c r="CD487" s="153"/>
      <c r="CE487" s="148"/>
      <c r="CF487" s="148"/>
      <c r="CG487" s="149"/>
      <c r="CH487" s="150"/>
      <c r="CI487" s="148"/>
      <c r="CJ487" s="148"/>
      <c r="CK487" s="151"/>
      <c r="CL487" s="151"/>
      <c r="CM487" s="151"/>
      <c r="CN487" s="148"/>
      <c r="CO487" s="148"/>
      <c r="CR487" s="153"/>
      <c r="CS487" s="153"/>
      <c r="CT487" s="153"/>
      <c r="CU487" s="153"/>
      <c r="CV487" s="148"/>
      <c r="CW487" s="148"/>
      <c r="CX487" s="149"/>
      <c r="CY487" s="150"/>
      <c r="CZ487" s="148"/>
      <c r="DA487" s="148"/>
      <c r="DB487" s="151"/>
      <c r="DC487" s="151"/>
      <c r="DD487" s="151"/>
      <c r="DE487" s="148"/>
      <c r="DF487" s="148"/>
      <c r="DI487" s="153"/>
      <c r="DJ487" s="153"/>
      <c r="DK487" s="153"/>
      <c r="DL487" s="153"/>
      <c r="DM487" s="148"/>
      <c r="DN487" s="148"/>
      <c r="DO487" s="149"/>
      <c r="DP487" s="150"/>
      <c r="DQ487" s="148"/>
      <c r="DR487" s="148"/>
      <c r="DS487" s="151"/>
      <c r="DT487" s="151"/>
      <c r="DU487" s="151"/>
      <c r="DV487" s="148"/>
      <c r="DW487" s="148"/>
      <c r="DZ487" s="153"/>
      <c r="EA487" s="153"/>
      <c r="EB487" s="153"/>
      <c r="EC487" s="153"/>
      <c r="ED487" s="148"/>
      <c r="EE487" s="148"/>
      <c r="EF487" s="149"/>
      <c r="EG487" s="150"/>
      <c r="EH487" s="148"/>
      <c r="EI487" s="148"/>
      <c r="EJ487" s="151"/>
      <c r="EK487" s="151"/>
      <c r="EL487" s="151"/>
      <c r="EM487" s="148"/>
      <c r="EN487" s="148"/>
      <c r="EQ487" s="153"/>
      <c r="ER487" s="153"/>
      <c r="ES487" s="153"/>
      <c r="ET487" s="153"/>
      <c r="EU487" s="148"/>
      <c r="EV487" s="148"/>
      <c r="EW487" s="149"/>
      <c r="EX487" s="150"/>
      <c r="EY487" s="148"/>
      <c r="EZ487" s="148"/>
      <c r="FA487" s="151"/>
      <c r="FB487" s="151"/>
      <c r="FC487" s="151"/>
      <c r="FD487" s="148"/>
      <c r="FE487" s="148"/>
      <c r="FH487" s="153"/>
      <c r="FI487" s="153"/>
      <c r="FJ487" s="153"/>
      <c r="FK487" s="153"/>
      <c r="FL487" s="148"/>
      <c r="FM487" s="148"/>
      <c r="FN487" s="149"/>
      <c r="FO487" s="150"/>
      <c r="FP487" s="148"/>
      <c r="FQ487" s="148"/>
      <c r="FR487" s="151"/>
      <c r="FS487" s="151"/>
      <c r="FT487" s="151"/>
      <c r="FU487" s="148"/>
      <c r="FV487" s="148"/>
      <c r="FY487" s="153"/>
      <c r="FZ487" s="153"/>
      <c r="GA487" s="153"/>
      <c r="GB487" s="153"/>
      <c r="GC487" s="148"/>
      <c r="GD487" s="148"/>
      <c r="GE487" s="149"/>
      <c r="GF487" s="150"/>
      <c r="GG487" s="148"/>
      <c r="GH487" s="148"/>
      <c r="GI487" s="151"/>
      <c r="GJ487" s="151"/>
      <c r="GK487" s="151"/>
      <c r="GL487" s="148"/>
      <c r="GM487" s="148"/>
      <c r="GP487" s="153"/>
      <c r="GQ487" s="153"/>
      <c r="GR487" s="153"/>
      <c r="GS487" s="153"/>
      <c r="GT487" s="148"/>
      <c r="GU487" s="148"/>
      <c r="GV487" s="149"/>
      <c r="GW487" s="150"/>
      <c r="GX487" s="148"/>
      <c r="GY487" s="148"/>
      <c r="GZ487" s="151"/>
      <c r="HA487" s="151"/>
      <c r="HB487" s="151"/>
      <c r="HC487" s="148"/>
      <c r="HD487" s="148"/>
      <c r="HG487" s="153"/>
    </row>
    <row r="488" spans="1:215" s="152" customFormat="1" ht="41.25" customHeight="1">
      <c r="A488" s="375" t="s">
        <v>4636</v>
      </c>
      <c r="B488" s="516" t="s">
        <v>2557</v>
      </c>
      <c r="C488" s="516" t="s">
        <v>2557</v>
      </c>
      <c r="D488" s="516" t="s">
        <v>1234</v>
      </c>
      <c r="E488" s="483" t="str">
        <f t="shared" si="14"/>
        <v>岩国市黒磯町2-50-14</v>
      </c>
      <c r="F488" s="483" t="s">
        <v>1167</v>
      </c>
      <c r="G488" s="515">
        <v>36658</v>
      </c>
      <c r="H488" s="483" t="s">
        <v>1894</v>
      </c>
      <c r="I488" s="376" t="s">
        <v>424</v>
      </c>
      <c r="J488" s="494" t="s">
        <v>4099</v>
      </c>
      <c r="K488" s="486" t="s">
        <v>1454</v>
      </c>
      <c r="L488" s="486" t="s">
        <v>1455</v>
      </c>
      <c r="M488" s="483" t="s">
        <v>2006</v>
      </c>
      <c r="N488" s="483" t="s">
        <v>4635</v>
      </c>
      <c r="O488" s="487" t="s">
        <v>234</v>
      </c>
      <c r="P488" s="497" t="s">
        <v>9</v>
      </c>
      <c r="Q488" s="149"/>
      <c r="R488" s="150"/>
      <c r="S488" s="148"/>
      <c r="T488" s="148"/>
      <c r="U488" s="151"/>
      <c r="V488" s="151"/>
      <c r="W488" s="151"/>
      <c r="X488" s="148"/>
      <c r="Y488" s="148"/>
      <c r="AB488" s="153"/>
      <c r="AC488" s="153"/>
      <c r="AD488" s="153"/>
      <c r="AE488" s="153"/>
      <c r="AF488" s="148"/>
      <c r="AG488" s="148"/>
      <c r="AH488" s="149"/>
      <c r="AI488" s="150"/>
      <c r="AJ488" s="148"/>
      <c r="AK488" s="148"/>
      <c r="AL488" s="151"/>
      <c r="AM488" s="151"/>
      <c r="AN488" s="151"/>
      <c r="AO488" s="148"/>
      <c r="AP488" s="148"/>
      <c r="AS488" s="153"/>
      <c r="AT488" s="153"/>
      <c r="AU488" s="153"/>
      <c r="AV488" s="153"/>
      <c r="AW488" s="148"/>
      <c r="AX488" s="148"/>
      <c r="AY488" s="149"/>
      <c r="AZ488" s="150"/>
      <c r="BA488" s="148"/>
      <c r="BB488" s="148"/>
      <c r="BC488" s="151"/>
      <c r="BD488" s="151"/>
      <c r="BE488" s="151"/>
      <c r="BF488" s="148"/>
      <c r="BG488" s="148"/>
      <c r="BJ488" s="153"/>
      <c r="BK488" s="153"/>
      <c r="BL488" s="153"/>
      <c r="BM488" s="153"/>
      <c r="BN488" s="148"/>
      <c r="BO488" s="148"/>
      <c r="BP488" s="149"/>
      <c r="BQ488" s="150"/>
      <c r="BR488" s="148"/>
      <c r="BS488" s="148"/>
      <c r="BT488" s="151"/>
      <c r="BU488" s="151"/>
      <c r="BV488" s="151"/>
      <c r="BW488" s="148"/>
      <c r="BX488" s="148"/>
      <c r="CA488" s="153"/>
      <c r="CB488" s="153"/>
      <c r="CC488" s="153"/>
      <c r="CD488" s="153"/>
      <c r="CE488" s="148"/>
      <c r="CF488" s="148"/>
      <c r="CG488" s="149"/>
      <c r="CH488" s="150"/>
      <c r="CI488" s="148"/>
      <c r="CJ488" s="148"/>
      <c r="CK488" s="151"/>
      <c r="CL488" s="151"/>
      <c r="CM488" s="151"/>
      <c r="CN488" s="148"/>
      <c r="CO488" s="148"/>
      <c r="CR488" s="153"/>
      <c r="CS488" s="153"/>
      <c r="CT488" s="153"/>
      <c r="CU488" s="153"/>
      <c r="CV488" s="148"/>
      <c r="CW488" s="148"/>
      <c r="CX488" s="149"/>
      <c r="CY488" s="150"/>
      <c r="CZ488" s="148"/>
      <c r="DA488" s="148"/>
      <c r="DB488" s="151"/>
      <c r="DC488" s="151"/>
      <c r="DD488" s="151"/>
      <c r="DE488" s="148"/>
      <c r="DF488" s="148"/>
      <c r="DI488" s="153"/>
      <c r="DJ488" s="153"/>
      <c r="DK488" s="153"/>
      <c r="DL488" s="153"/>
      <c r="DM488" s="148"/>
      <c r="DN488" s="148"/>
      <c r="DO488" s="149"/>
      <c r="DP488" s="150"/>
      <c r="DQ488" s="148"/>
      <c r="DR488" s="148"/>
      <c r="DS488" s="151"/>
      <c r="DT488" s="151"/>
      <c r="DU488" s="151"/>
      <c r="DV488" s="148"/>
      <c r="DW488" s="148"/>
      <c r="DZ488" s="153"/>
      <c r="EA488" s="153"/>
      <c r="EB488" s="153"/>
      <c r="EC488" s="153"/>
      <c r="ED488" s="148"/>
      <c r="EE488" s="148"/>
      <c r="EF488" s="149"/>
      <c r="EG488" s="150"/>
      <c r="EH488" s="148"/>
      <c r="EI488" s="148"/>
      <c r="EJ488" s="151"/>
      <c r="EK488" s="151"/>
      <c r="EL488" s="151"/>
      <c r="EM488" s="148"/>
      <c r="EN488" s="148"/>
      <c r="EQ488" s="153"/>
      <c r="ER488" s="153"/>
      <c r="ES488" s="153"/>
      <c r="ET488" s="153"/>
      <c r="EU488" s="148"/>
      <c r="EV488" s="148"/>
      <c r="EW488" s="149"/>
      <c r="EX488" s="150"/>
      <c r="EY488" s="148"/>
      <c r="EZ488" s="148"/>
      <c r="FA488" s="151"/>
      <c r="FB488" s="151"/>
      <c r="FC488" s="151"/>
      <c r="FD488" s="148"/>
      <c r="FE488" s="148"/>
      <c r="FH488" s="153"/>
      <c r="FI488" s="153"/>
      <c r="FJ488" s="153"/>
      <c r="FK488" s="153"/>
      <c r="FL488" s="148"/>
      <c r="FM488" s="148"/>
      <c r="FN488" s="149"/>
      <c r="FO488" s="150"/>
      <c r="FP488" s="148"/>
      <c r="FQ488" s="148"/>
      <c r="FR488" s="151"/>
      <c r="FS488" s="151"/>
      <c r="FT488" s="151"/>
      <c r="FU488" s="148"/>
      <c r="FV488" s="148"/>
      <c r="FY488" s="153"/>
      <c r="FZ488" s="153"/>
      <c r="GA488" s="153"/>
      <c r="GB488" s="153"/>
      <c r="GC488" s="148"/>
      <c r="GD488" s="148"/>
      <c r="GE488" s="149"/>
      <c r="GF488" s="150"/>
      <c r="GG488" s="148"/>
      <c r="GH488" s="148"/>
      <c r="GI488" s="151"/>
      <c r="GJ488" s="151"/>
      <c r="GK488" s="151"/>
      <c r="GL488" s="148"/>
      <c r="GM488" s="148"/>
      <c r="GP488" s="153"/>
      <c r="GQ488" s="153"/>
      <c r="GR488" s="153"/>
      <c r="GS488" s="153"/>
      <c r="GT488" s="148"/>
      <c r="GU488" s="148"/>
      <c r="GV488" s="149"/>
      <c r="GW488" s="150"/>
      <c r="GX488" s="148"/>
      <c r="GY488" s="148"/>
      <c r="GZ488" s="151"/>
      <c r="HA488" s="151"/>
      <c r="HB488" s="151"/>
      <c r="HC488" s="148"/>
      <c r="HD488" s="148"/>
      <c r="HG488" s="153"/>
    </row>
    <row r="489" spans="1:215" s="166" customFormat="1" ht="41.25" customHeight="1">
      <c r="A489" s="375" t="s">
        <v>4634</v>
      </c>
      <c r="B489" s="516" t="s">
        <v>4564</v>
      </c>
      <c r="C489" s="516" t="s">
        <v>4564</v>
      </c>
      <c r="D489" s="516" t="s">
        <v>3512</v>
      </c>
      <c r="E489" s="483" t="str">
        <f t="shared" si="14"/>
        <v>岩国市室の木町1-1-50</v>
      </c>
      <c r="F489" s="483" t="s">
        <v>4633</v>
      </c>
      <c r="G489" s="515">
        <v>36726</v>
      </c>
      <c r="H489" s="483" t="s">
        <v>4632</v>
      </c>
      <c r="I489" s="376" t="s">
        <v>424</v>
      </c>
      <c r="J489" s="494" t="s">
        <v>4099</v>
      </c>
      <c r="K489" s="486" t="s">
        <v>1454</v>
      </c>
      <c r="L489" s="486" t="s">
        <v>1455</v>
      </c>
      <c r="M489" s="483" t="s">
        <v>3712</v>
      </c>
      <c r="N489" s="483" t="s">
        <v>4631</v>
      </c>
      <c r="O489" s="487" t="s">
        <v>234</v>
      </c>
      <c r="P489" s="497" t="s">
        <v>3400</v>
      </c>
      <c r="Q489" s="155"/>
      <c r="R489" s="156"/>
      <c r="S489" s="157"/>
      <c r="T489" s="158"/>
      <c r="U489" s="159"/>
      <c r="V489" s="160"/>
      <c r="W489" s="160"/>
      <c r="X489" s="161"/>
      <c r="Y489" s="161"/>
      <c r="Z489" s="162"/>
      <c r="AA489" s="163"/>
      <c r="AB489" s="164"/>
      <c r="AC489" s="165"/>
      <c r="AD489" s="165"/>
      <c r="AE489" s="165"/>
      <c r="AF489" s="157"/>
      <c r="AG489" s="157"/>
      <c r="AH489" s="155"/>
      <c r="AI489" s="156"/>
      <c r="AJ489" s="157"/>
      <c r="AK489" s="158"/>
      <c r="AL489" s="159"/>
      <c r="AM489" s="160"/>
      <c r="AN489" s="160"/>
      <c r="AO489" s="161"/>
      <c r="AP489" s="161"/>
      <c r="AQ489" s="162"/>
      <c r="AR489" s="163"/>
      <c r="AS489" s="164"/>
      <c r="AT489" s="165"/>
      <c r="AU489" s="165"/>
      <c r="AV489" s="165"/>
      <c r="AW489" s="157"/>
      <c r="AX489" s="157"/>
      <c r="AY489" s="155"/>
      <c r="AZ489" s="156"/>
      <c r="BA489" s="157"/>
      <c r="BB489" s="158"/>
      <c r="BC489" s="159"/>
      <c r="BD489" s="160"/>
      <c r="BE489" s="160"/>
      <c r="BF489" s="161"/>
      <c r="BG489" s="161"/>
      <c r="BH489" s="162"/>
      <c r="BI489" s="163"/>
      <c r="BJ489" s="164"/>
      <c r="BK489" s="165"/>
      <c r="BL489" s="165"/>
      <c r="BM489" s="165"/>
      <c r="BN489" s="157"/>
      <c r="BO489" s="157"/>
      <c r="BP489" s="155"/>
      <c r="BQ489" s="156"/>
      <c r="BR489" s="157"/>
      <c r="BS489" s="158"/>
      <c r="BT489" s="159"/>
      <c r="BU489" s="160"/>
      <c r="BV489" s="160"/>
      <c r="BW489" s="161"/>
      <c r="BX489" s="161"/>
      <c r="BY489" s="162"/>
      <c r="BZ489" s="163"/>
      <c r="CA489" s="164"/>
      <c r="CB489" s="165"/>
      <c r="CC489" s="165"/>
      <c r="CD489" s="165"/>
      <c r="CE489" s="157"/>
      <c r="CF489" s="157"/>
      <c r="CG489" s="155"/>
      <c r="CH489" s="156"/>
      <c r="CI489" s="157"/>
      <c r="CJ489" s="158"/>
      <c r="CK489" s="159"/>
      <c r="CL489" s="160"/>
      <c r="CM489" s="160"/>
      <c r="CN489" s="161"/>
      <c r="CO489" s="161"/>
      <c r="CP489" s="162"/>
      <c r="CQ489" s="163"/>
      <c r="CR489" s="164"/>
      <c r="CS489" s="165"/>
      <c r="CT489" s="165"/>
      <c r="CU489" s="165"/>
      <c r="CV489" s="157"/>
      <c r="CW489" s="157"/>
      <c r="CX489" s="155"/>
      <c r="CY489" s="156"/>
      <c r="CZ489" s="157"/>
      <c r="DA489" s="158"/>
      <c r="DB489" s="159"/>
      <c r="DC489" s="160"/>
      <c r="DD489" s="160"/>
      <c r="DE489" s="161"/>
      <c r="DF489" s="161"/>
      <c r="DG489" s="162"/>
      <c r="DH489" s="163"/>
      <c r="DI489" s="164"/>
      <c r="DJ489" s="165"/>
      <c r="DK489" s="165"/>
      <c r="DL489" s="165"/>
      <c r="DM489" s="157"/>
      <c r="DN489" s="157"/>
      <c r="DO489" s="155"/>
      <c r="DP489" s="156"/>
      <c r="DQ489" s="157"/>
      <c r="DR489" s="158"/>
      <c r="DS489" s="159"/>
      <c r="DT489" s="160"/>
      <c r="DU489" s="160"/>
      <c r="DV489" s="161"/>
      <c r="DW489" s="161"/>
      <c r="DX489" s="162"/>
      <c r="DY489" s="163"/>
      <c r="DZ489" s="164"/>
      <c r="EA489" s="165"/>
      <c r="EB489" s="165"/>
      <c r="EC489" s="165"/>
      <c r="ED489" s="157"/>
      <c r="EE489" s="157"/>
      <c r="EF489" s="155"/>
      <c r="EG489" s="156"/>
      <c r="EH489" s="157"/>
      <c r="EI489" s="158"/>
      <c r="EJ489" s="159"/>
      <c r="EK489" s="160"/>
      <c r="EL489" s="160"/>
      <c r="EM489" s="161"/>
      <c r="EN489" s="161"/>
      <c r="EO489" s="162"/>
      <c r="EP489" s="163"/>
      <c r="EQ489" s="164"/>
      <c r="ER489" s="165"/>
      <c r="ES489" s="165"/>
      <c r="ET489" s="165"/>
      <c r="EU489" s="157"/>
      <c r="EV489" s="157"/>
      <c r="EW489" s="155"/>
      <c r="EX489" s="156"/>
      <c r="EY489" s="157"/>
      <c r="EZ489" s="158"/>
      <c r="FA489" s="159"/>
      <c r="FB489" s="160"/>
      <c r="FC489" s="160"/>
      <c r="FD489" s="161"/>
      <c r="FE489" s="161"/>
      <c r="FF489" s="162"/>
      <c r="FG489" s="163"/>
      <c r="FH489" s="164"/>
      <c r="FI489" s="165"/>
      <c r="FJ489" s="165"/>
      <c r="FK489" s="165"/>
      <c r="FL489" s="157"/>
      <c r="FM489" s="157"/>
      <c r="FN489" s="155"/>
      <c r="FO489" s="156"/>
      <c r="FP489" s="157"/>
      <c r="FQ489" s="158"/>
      <c r="FR489" s="159"/>
      <c r="FS489" s="160"/>
      <c r="FT489" s="160"/>
      <c r="FU489" s="161"/>
      <c r="FV489" s="161"/>
      <c r="FW489" s="162"/>
      <c r="FX489" s="163"/>
      <c r="FY489" s="164"/>
      <c r="FZ489" s="165"/>
      <c r="GA489" s="165"/>
      <c r="GB489" s="165"/>
      <c r="GC489" s="157"/>
      <c r="GD489" s="157"/>
      <c r="GE489" s="155"/>
      <c r="GF489" s="156"/>
      <c r="GG489" s="157"/>
      <c r="GH489" s="158"/>
      <c r="GI489" s="159"/>
      <c r="GJ489" s="160"/>
      <c r="GK489" s="160"/>
      <c r="GL489" s="161"/>
      <c r="GM489" s="161"/>
      <c r="GN489" s="162"/>
      <c r="GO489" s="163"/>
      <c r="GP489" s="164"/>
      <c r="GQ489" s="165"/>
      <c r="GR489" s="165"/>
      <c r="GS489" s="165"/>
      <c r="GT489" s="157"/>
      <c r="GU489" s="157"/>
      <c r="GV489" s="155"/>
      <c r="GW489" s="156"/>
      <c r="GX489" s="157"/>
      <c r="GY489" s="158"/>
      <c r="GZ489" s="159"/>
      <c r="HA489" s="160"/>
      <c r="HB489" s="160"/>
      <c r="HC489" s="161"/>
      <c r="HD489" s="161"/>
      <c r="HE489" s="162"/>
      <c r="HF489" s="163"/>
      <c r="HG489" s="164"/>
    </row>
    <row r="490" spans="1:215" s="152" customFormat="1" ht="70" customHeight="1">
      <c r="A490" s="375" t="s">
        <v>2913</v>
      </c>
      <c r="B490" s="516" t="s">
        <v>4564</v>
      </c>
      <c r="C490" s="516" t="s">
        <v>4564</v>
      </c>
      <c r="D490" s="659" t="s">
        <v>7882</v>
      </c>
      <c r="E490" s="483" t="str">
        <f t="shared" si="14"/>
        <v>岩国市麻里布町3-5-5</v>
      </c>
      <c r="F490" s="483" t="s">
        <v>4630</v>
      </c>
      <c r="G490" s="515">
        <v>36951</v>
      </c>
      <c r="H490" s="483" t="s">
        <v>1895</v>
      </c>
      <c r="I490" s="376" t="s">
        <v>424</v>
      </c>
      <c r="J490" s="494" t="s">
        <v>4099</v>
      </c>
      <c r="K490" s="486" t="s">
        <v>1454</v>
      </c>
      <c r="L490" s="486" t="s">
        <v>1455</v>
      </c>
      <c r="M490" s="483" t="s">
        <v>3711</v>
      </c>
      <c r="N490" s="483" t="s">
        <v>3099</v>
      </c>
      <c r="O490" s="487" t="s">
        <v>234</v>
      </c>
      <c r="P490" s="497" t="s">
        <v>3400</v>
      </c>
      <c r="Q490" s="149"/>
      <c r="R490" s="150"/>
      <c r="S490" s="148"/>
      <c r="T490" s="148"/>
      <c r="U490" s="151"/>
      <c r="V490" s="151"/>
      <c r="W490" s="151"/>
      <c r="X490" s="148"/>
      <c r="Y490" s="148"/>
      <c r="AB490" s="153"/>
      <c r="AC490" s="153"/>
      <c r="AD490" s="153"/>
      <c r="AE490" s="153"/>
      <c r="AF490" s="148"/>
      <c r="AG490" s="148"/>
      <c r="AH490" s="149"/>
      <c r="AI490" s="150"/>
      <c r="AJ490" s="148"/>
      <c r="AK490" s="148"/>
      <c r="AL490" s="151"/>
      <c r="AM490" s="151"/>
      <c r="AN490" s="151"/>
      <c r="AO490" s="148"/>
      <c r="AP490" s="148"/>
      <c r="AS490" s="153"/>
      <c r="AT490" s="153"/>
      <c r="AU490" s="153"/>
      <c r="AV490" s="153"/>
      <c r="AW490" s="148"/>
      <c r="AX490" s="148"/>
      <c r="AY490" s="149"/>
      <c r="AZ490" s="150"/>
      <c r="BA490" s="148"/>
      <c r="BB490" s="148"/>
      <c r="BC490" s="151"/>
      <c r="BD490" s="151"/>
      <c r="BE490" s="151"/>
      <c r="BF490" s="148"/>
      <c r="BG490" s="148"/>
      <c r="BJ490" s="153"/>
      <c r="BK490" s="153"/>
      <c r="BL490" s="153"/>
      <c r="BM490" s="153"/>
      <c r="BN490" s="148"/>
      <c r="BO490" s="148"/>
      <c r="BP490" s="149"/>
      <c r="BQ490" s="150"/>
      <c r="BR490" s="148"/>
      <c r="BS490" s="148"/>
      <c r="BT490" s="151"/>
      <c r="BU490" s="151"/>
      <c r="BV490" s="151"/>
      <c r="BW490" s="148"/>
      <c r="BX490" s="148"/>
      <c r="CA490" s="153"/>
      <c r="CB490" s="153"/>
      <c r="CC490" s="153"/>
      <c r="CD490" s="153"/>
      <c r="CE490" s="148"/>
      <c r="CF490" s="148"/>
      <c r="CG490" s="149"/>
      <c r="CH490" s="150"/>
      <c r="CI490" s="148"/>
      <c r="CJ490" s="148"/>
      <c r="CK490" s="151"/>
      <c r="CL490" s="151"/>
      <c r="CM490" s="151"/>
      <c r="CN490" s="148"/>
      <c r="CO490" s="148"/>
      <c r="CR490" s="153"/>
      <c r="CS490" s="153"/>
      <c r="CT490" s="153"/>
      <c r="CU490" s="153"/>
      <c r="CV490" s="148"/>
      <c r="CW490" s="148"/>
      <c r="CX490" s="149"/>
      <c r="CY490" s="150"/>
      <c r="CZ490" s="148"/>
      <c r="DA490" s="148"/>
      <c r="DB490" s="151"/>
      <c r="DC490" s="151"/>
      <c r="DD490" s="151"/>
      <c r="DE490" s="148"/>
      <c r="DF490" s="148"/>
      <c r="DI490" s="153"/>
      <c r="DJ490" s="153"/>
      <c r="DK490" s="153"/>
      <c r="DL490" s="153"/>
      <c r="DM490" s="148"/>
      <c r="DN490" s="148"/>
      <c r="DO490" s="149"/>
      <c r="DP490" s="150"/>
      <c r="DQ490" s="148"/>
      <c r="DR490" s="148"/>
      <c r="DS490" s="151"/>
      <c r="DT490" s="151"/>
      <c r="DU490" s="151"/>
      <c r="DV490" s="148"/>
      <c r="DW490" s="148"/>
      <c r="DZ490" s="153"/>
      <c r="EA490" s="153"/>
      <c r="EB490" s="153"/>
      <c r="EC490" s="153"/>
      <c r="ED490" s="148"/>
      <c r="EE490" s="148"/>
      <c r="EF490" s="149"/>
      <c r="EG490" s="150"/>
      <c r="EH490" s="148"/>
      <c r="EI490" s="148"/>
      <c r="EJ490" s="151"/>
      <c r="EK490" s="151"/>
      <c r="EL490" s="151"/>
      <c r="EM490" s="148"/>
      <c r="EN490" s="148"/>
      <c r="EQ490" s="153"/>
      <c r="ER490" s="153"/>
      <c r="ES490" s="153"/>
      <c r="ET490" s="153"/>
      <c r="EU490" s="148"/>
      <c r="EV490" s="148"/>
      <c r="EW490" s="149"/>
      <c r="EX490" s="150"/>
      <c r="EY490" s="148"/>
      <c r="EZ490" s="148"/>
      <c r="FA490" s="151"/>
      <c r="FB490" s="151"/>
      <c r="FC490" s="151"/>
      <c r="FD490" s="148"/>
      <c r="FE490" s="148"/>
      <c r="FH490" s="153"/>
      <c r="FI490" s="153"/>
      <c r="FJ490" s="153"/>
      <c r="FK490" s="153"/>
      <c r="FL490" s="148"/>
      <c r="FM490" s="148"/>
      <c r="FN490" s="149"/>
      <c r="FO490" s="150"/>
      <c r="FP490" s="148"/>
      <c r="FQ490" s="148"/>
      <c r="FR490" s="151"/>
      <c r="FS490" s="151"/>
      <c r="FT490" s="151"/>
      <c r="FU490" s="148"/>
      <c r="FV490" s="148"/>
      <c r="FY490" s="153"/>
      <c r="FZ490" s="153"/>
      <c r="GA490" s="153"/>
      <c r="GB490" s="153"/>
      <c r="GC490" s="148"/>
      <c r="GD490" s="148"/>
      <c r="GE490" s="149"/>
      <c r="GF490" s="150"/>
      <c r="GG490" s="148"/>
      <c r="GH490" s="148"/>
      <c r="GI490" s="151"/>
      <c r="GJ490" s="151"/>
      <c r="GK490" s="151"/>
      <c r="GL490" s="148"/>
      <c r="GM490" s="148"/>
      <c r="GP490" s="153"/>
      <c r="GQ490" s="153"/>
      <c r="GR490" s="153"/>
      <c r="GS490" s="153"/>
      <c r="GT490" s="148"/>
      <c r="GU490" s="148"/>
      <c r="GV490" s="149"/>
      <c r="GW490" s="150"/>
      <c r="GX490" s="148"/>
      <c r="GY490" s="148"/>
      <c r="GZ490" s="151"/>
      <c r="HA490" s="151"/>
      <c r="HB490" s="151"/>
      <c r="HC490" s="148"/>
      <c r="HD490" s="148"/>
      <c r="HG490" s="153"/>
    </row>
    <row r="491" spans="1:215" s="152" customFormat="1" ht="41.25" customHeight="1">
      <c r="A491" s="375" t="s">
        <v>4629</v>
      </c>
      <c r="B491" s="516" t="s">
        <v>4628</v>
      </c>
      <c r="C491" s="516" t="s">
        <v>4628</v>
      </c>
      <c r="D491" s="516" t="s">
        <v>4627</v>
      </c>
      <c r="E491" s="483" t="str">
        <f>L491&amp;M491</f>
        <v>岩国市昭和町2-18-23</v>
      </c>
      <c r="F491" s="483" t="s">
        <v>1170</v>
      </c>
      <c r="G491" s="515">
        <v>37012</v>
      </c>
      <c r="H491" s="483" t="s">
        <v>1896</v>
      </c>
      <c r="I491" s="376" t="s">
        <v>424</v>
      </c>
      <c r="J491" s="494" t="s">
        <v>4099</v>
      </c>
      <c r="K491" s="486" t="s">
        <v>1454</v>
      </c>
      <c r="L491" s="486" t="s">
        <v>1455</v>
      </c>
      <c r="M491" s="483" t="s">
        <v>2007</v>
      </c>
      <c r="N491" s="483" t="s">
        <v>4626</v>
      </c>
      <c r="O491" s="487" t="s">
        <v>234</v>
      </c>
      <c r="P491" s="497" t="s">
        <v>3400</v>
      </c>
      <c r="Q491" s="149"/>
      <c r="R491" s="150"/>
      <c r="S491" s="148"/>
      <c r="T491" s="148"/>
      <c r="U491" s="151"/>
      <c r="V491" s="151"/>
      <c r="W491" s="151"/>
      <c r="X491" s="148"/>
      <c r="Y491" s="148"/>
      <c r="AB491" s="153"/>
      <c r="AC491" s="153"/>
      <c r="AD491" s="153"/>
      <c r="AE491" s="153"/>
      <c r="AF491" s="148"/>
      <c r="AG491" s="148"/>
      <c r="AH491" s="149"/>
      <c r="AI491" s="150"/>
      <c r="AJ491" s="148"/>
      <c r="AK491" s="148"/>
      <c r="AL491" s="151"/>
      <c r="AM491" s="151"/>
      <c r="AN491" s="151"/>
      <c r="AO491" s="148"/>
      <c r="AP491" s="148"/>
      <c r="AS491" s="153"/>
      <c r="AT491" s="153"/>
      <c r="AU491" s="153"/>
      <c r="AV491" s="153"/>
      <c r="AW491" s="148"/>
      <c r="AX491" s="148"/>
      <c r="AY491" s="149"/>
      <c r="AZ491" s="150"/>
      <c r="BA491" s="148"/>
      <c r="BB491" s="148"/>
      <c r="BC491" s="151"/>
      <c r="BD491" s="151"/>
      <c r="BE491" s="151"/>
      <c r="BF491" s="148"/>
      <c r="BG491" s="148"/>
      <c r="BJ491" s="153"/>
      <c r="BK491" s="153"/>
      <c r="BL491" s="153"/>
      <c r="BM491" s="153"/>
      <c r="BN491" s="148"/>
      <c r="BO491" s="148"/>
      <c r="BP491" s="149"/>
      <c r="BQ491" s="150"/>
      <c r="BR491" s="148"/>
      <c r="BS491" s="148"/>
      <c r="BT491" s="151"/>
      <c r="BU491" s="151"/>
      <c r="BV491" s="151"/>
      <c r="BW491" s="148"/>
      <c r="BX491" s="148"/>
      <c r="CA491" s="153"/>
      <c r="CB491" s="153"/>
      <c r="CC491" s="153"/>
      <c r="CD491" s="153"/>
      <c r="CE491" s="148"/>
      <c r="CF491" s="148"/>
      <c r="CG491" s="149"/>
      <c r="CH491" s="150"/>
      <c r="CI491" s="148"/>
      <c r="CJ491" s="148"/>
      <c r="CK491" s="151"/>
      <c r="CL491" s="151"/>
      <c r="CM491" s="151"/>
      <c r="CN491" s="148"/>
      <c r="CO491" s="148"/>
      <c r="CR491" s="153"/>
      <c r="CS491" s="153"/>
      <c r="CT491" s="153"/>
      <c r="CU491" s="153"/>
      <c r="CV491" s="148"/>
      <c r="CW491" s="148"/>
      <c r="CX491" s="149"/>
      <c r="CY491" s="150"/>
      <c r="CZ491" s="148"/>
      <c r="DA491" s="148"/>
      <c r="DB491" s="151"/>
      <c r="DC491" s="151"/>
      <c r="DD491" s="151"/>
      <c r="DE491" s="148"/>
      <c r="DF491" s="148"/>
      <c r="DI491" s="153"/>
      <c r="DJ491" s="153"/>
      <c r="DK491" s="153"/>
      <c r="DL491" s="153"/>
      <c r="DM491" s="148"/>
      <c r="DN491" s="148"/>
      <c r="DO491" s="149"/>
      <c r="DP491" s="150"/>
      <c r="DQ491" s="148"/>
      <c r="DR491" s="148"/>
      <c r="DS491" s="151"/>
      <c r="DT491" s="151"/>
      <c r="DU491" s="151"/>
      <c r="DV491" s="148"/>
      <c r="DW491" s="148"/>
      <c r="DZ491" s="153"/>
      <c r="EA491" s="153"/>
      <c r="EB491" s="153"/>
      <c r="EC491" s="153"/>
      <c r="ED491" s="148"/>
      <c r="EE491" s="148"/>
      <c r="EF491" s="149"/>
      <c r="EG491" s="150"/>
      <c r="EH491" s="148"/>
      <c r="EI491" s="148"/>
      <c r="EJ491" s="151"/>
      <c r="EK491" s="151"/>
      <c r="EL491" s="151"/>
      <c r="EM491" s="148"/>
      <c r="EN491" s="148"/>
      <c r="EQ491" s="153"/>
      <c r="ER491" s="153"/>
      <c r="ES491" s="153"/>
      <c r="ET491" s="153"/>
      <c r="EU491" s="148"/>
      <c r="EV491" s="148"/>
      <c r="EW491" s="149"/>
      <c r="EX491" s="150"/>
      <c r="EY491" s="148"/>
      <c r="EZ491" s="148"/>
      <c r="FA491" s="151"/>
      <c r="FB491" s="151"/>
      <c r="FC491" s="151"/>
      <c r="FD491" s="148"/>
      <c r="FE491" s="148"/>
      <c r="FH491" s="153"/>
      <c r="FI491" s="153"/>
      <c r="FJ491" s="153"/>
      <c r="FK491" s="153"/>
      <c r="FL491" s="148"/>
      <c r="FM491" s="148"/>
      <c r="FN491" s="149"/>
      <c r="FO491" s="150"/>
      <c r="FP491" s="148"/>
      <c r="FQ491" s="148"/>
      <c r="FR491" s="151"/>
      <c r="FS491" s="151"/>
      <c r="FT491" s="151"/>
      <c r="FU491" s="148"/>
      <c r="FV491" s="148"/>
      <c r="FY491" s="153"/>
      <c r="FZ491" s="153"/>
      <c r="GA491" s="153"/>
      <c r="GB491" s="153"/>
      <c r="GC491" s="148"/>
      <c r="GD491" s="148"/>
      <c r="GE491" s="149"/>
      <c r="GF491" s="150"/>
      <c r="GG491" s="148"/>
      <c r="GH491" s="148"/>
      <c r="GI491" s="151"/>
      <c r="GJ491" s="151"/>
      <c r="GK491" s="151"/>
      <c r="GL491" s="148"/>
      <c r="GM491" s="148"/>
      <c r="GP491" s="153"/>
      <c r="GQ491" s="153"/>
      <c r="GR491" s="153"/>
      <c r="GS491" s="153"/>
      <c r="GT491" s="148"/>
      <c r="GU491" s="148"/>
      <c r="GV491" s="149"/>
      <c r="GW491" s="150"/>
      <c r="GX491" s="148"/>
      <c r="GY491" s="148"/>
      <c r="GZ491" s="151"/>
      <c r="HA491" s="151"/>
      <c r="HB491" s="151"/>
      <c r="HC491" s="148"/>
      <c r="HD491" s="148"/>
      <c r="HG491" s="153"/>
    </row>
    <row r="492" spans="1:215" s="152" customFormat="1" ht="41.25" customHeight="1">
      <c r="A492" s="375" t="s">
        <v>4625</v>
      </c>
      <c r="B492" s="516" t="s">
        <v>4564</v>
      </c>
      <c r="C492" s="516" t="s">
        <v>4564</v>
      </c>
      <c r="D492" s="516" t="s">
        <v>7045</v>
      </c>
      <c r="E492" s="483" t="str">
        <f t="shared" si="14"/>
        <v>岩国市美和町渋前977-1</v>
      </c>
      <c r="F492" s="483" t="s">
        <v>4624</v>
      </c>
      <c r="G492" s="515">
        <v>38047</v>
      </c>
      <c r="H492" s="483" t="s">
        <v>4623</v>
      </c>
      <c r="I492" s="376" t="s">
        <v>3097</v>
      </c>
      <c r="J492" s="494" t="s">
        <v>4099</v>
      </c>
      <c r="K492" s="486" t="s">
        <v>1454</v>
      </c>
      <c r="L492" s="486" t="s">
        <v>1455</v>
      </c>
      <c r="M492" s="483" t="s">
        <v>3514</v>
      </c>
      <c r="N492" s="483" t="s">
        <v>4622</v>
      </c>
      <c r="O492" s="487" t="s">
        <v>234</v>
      </c>
      <c r="P492" s="497" t="s">
        <v>3400</v>
      </c>
      <c r="Q492" s="149"/>
      <c r="R492" s="150"/>
      <c r="S492" s="148"/>
      <c r="T492" s="148"/>
      <c r="U492" s="151"/>
      <c r="V492" s="151"/>
      <c r="W492" s="151"/>
      <c r="X492" s="148"/>
      <c r="Y492" s="148"/>
      <c r="AB492" s="153"/>
      <c r="AC492" s="153"/>
      <c r="AD492" s="153"/>
      <c r="AE492" s="153"/>
      <c r="AF492" s="148"/>
      <c r="AG492" s="148"/>
      <c r="AH492" s="149"/>
      <c r="AI492" s="150"/>
      <c r="AJ492" s="148"/>
      <c r="AK492" s="148"/>
      <c r="AL492" s="151"/>
      <c r="AM492" s="151"/>
      <c r="AN492" s="151"/>
      <c r="AO492" s="148"/>
      <c r="AP492" s="148"/>
      <c r="AS492" s="153"/>
      <c r="AT492" s="153"/>
      <c r="AU492" s="153"/>
      <c r="AV492" s="153"/>
      <c r="AW492" s="148"/>
      <c r="AX492" s="148"/>
      <c r="AY492" s="149"/>
      <c r="AZ492" s="150"/>
      <c r="BA492" s="148"/>
      <c r="BB492" s="148"/>
      <c r="BC492" s="151"/>
      <c r="BD492" s="151"/>
      <c r="BE492" s="151"/>
      <c r="BF492" s="148"/>
      <c r="BG492" s="148"/>
      <c r="BJ492" s="153"/>
      <c r="BK492" s="153"/>
      <c r="BL492" s="153"/>
      <c r="BM492" s="153"/>
      <c r="BN492" s="148"/>
      <c r="BO492" s="148"/>
      <c r="BP492" s="149"/>
      <c r="BQ492" s="150"/>
      <c r="BR492" s="148"/>
      <c r="BS492" s="148"/>
      <c r="BT492" s="151"/>
      <c r="BU492" s="151"/>
      <c r="BV492" s="151"/>
      <c r="BW492" s="148"/>
      <c r="BX492" s="148"/>
      <c r="CA492" s="153"/>
      <c r="CB492" s="153"/>
      <c r="CC492" s="153"/>
      <c r="CD492" s="153"/>
      <c r="CE492" s="148"/>
      <c r="CF492" s="148"/>
      <c r="CG492" s="149"/>
      <c r="CH492" s="150"/>
      <c r="CI492" s="148"/>
      <c r="CJ492" s="148"/>
      <c r="CK492" s="151"/>
      <c r="CL492" s="151"/>
      <c r="CM492" s="151"/>
      <c r="CN492" s="148"/>
      <c r="CO492" s="148"/>
      <c r="CR492" s="153"/>
      <c r="CS492" s="153"/>
      <c r="CT492" s="153"/>
      <c r="CU492" s="153"/>
      <c r="CV492" s="148"/>
      <c r="CW492" s="148"/>
      <c r="CX492" s="149"/>
      <c r="CY492" s="150"/>
      <c r="CZ492" s="148"/>
      <c r="DA492" s="148"/>
      <c r="DB492" s="151"/>
      <c r="DC492" s="151"/>
      <c r="DD492" s="151"/>
      <c r="DE492" s="148"/>
      <c r="DF492" s="148"/>
      <c r="DI492" s="153"/>
      <c r="DJ492" s="153"/>
      <c r="DK492" s="153"/>
      <c r="DL492" s="153"/>
      <c r="DM492" s="148"/>
      <c r="DN492" s="148"/>
      <c r="DO492" s="149"/>
      <c r="DP492" s="150"/>
      <c r="DQ492" s="148"/>
      <c r="DR492" s="148"/>
      <c r="DS492" s="151"/>
      <c r="DT492" s="151"/>
      <c r="DU492" s="151"/>
      <c r="DV492" s="148"/>
      <c r="DW492" s="148"/>
      <c r="DZ492" s="153"/>
      <c r="EA492" s="153"/>
      <c r="EB492" s="153"/>
      <c r="EC492" s="153"/>
      <c r="ED492" s="148"/>
      <c r="EE492" s="148"/>
      <c r="EF492" s="149"/>
      <c r="EG492" s="150"/>
      <c r="EH492" s="148"/>
      <c r="EI492" s="148"/>
      <c r="EJ492" s="151"/>
      <c r="EK492" s="151"/>
      <c r="EL492" s="151"/>
      <c r="EM492" s="148"/>
      <c r="EN492" s="148"/>
      <c r="EQ492" s="153"/>
      <c r="ER492" s="153"/>
      <c r="ES492" s="153"/>
      <c r="ET492" s="153"/>
      <c r="EU492" s="148"/>
      <c r="EV492" s="148"/>
      <c r="EW492" s="149"/>
      <c r="EX492" s="150"/>
      <c r="EY492" s="148"/>
      <c r="EZ492" s="148"/>
      <c r="FA492" s="151"/>
      <c r="FB492" s="151"/>
      <c r="FC492" s="151"/>
      <c r="FD492" s="148"/>
      <c r="FE492" s="148"/>
      <c r="FH492" s="153"/>
      <c r="FI492" s="153"/>
      <c r="FJ492" s="153"/>
      <c r="FK492" s="153"/>
      <c r="FL492" s="148"/>
      <c r="FM492" s="148"/>
      <c r="FN492" s="149"/>
      <c r="FO492" s="150"/>
      <c r="FP492" s="148"/>
      <c r="FQ492" s="148"/>
      <c r="FR492" s="151"/>
      <c r="FS492" s="151"/>
      <c r="FT492" s="151"/>
      <c r="FU492" s="148"/>
      <c r="FV492" s="148"/>
      <c r="FY492" s="153"/>
      <c r="FZ492" s="153"/>
      <c r="GA492" s="153"/>
      <c r="GB492" s="153"/>
      <c r="GC492" s="148"/>
      <c r="GD492" s="148"/>
      <c r="GE492" s="149"/>
      <c r="GF492" s="150"/>
      <c r="GG492" s="148"/>
      <c r="GH492" s="148"/>
      <c r="GI492" s="151"/>
      <c r="GJ492" s="151"/>
      <c r="GK492" s="151"/>
      <c r="GL492" s="148"/>
      <c r="GM492" s="148"/>
      <c r="GP492" s="153"/>
      <c r="GQ492" s="153"/>
      <c r="GR492" s="153"/>
      <c r="GS492" s="153"/>
      <c r="GT492" s="148"/>
      <c r="GU492" s="148"/>
      <c r="GV492" s="149"/>
      <c r="GW492" s="150"/>
      <c r="GX492" s="148"/>
      <c r="GY492" s="148"/>
      <c r="GZ492" s="151"/>
      <c r="HA492" s="151"/>
      <c r="HB492" s="151"/>
      <c r="HC492" s="148"/>
      <c r="HD492" s="148"/>
      <c r="HG492" s="153"/>
    </row>
    <row r="493" spans="1:215" s="152" customFormat="1" ht="41.25" customHeight="1">
      <c r="A493" s="375" t="s">
        <v>4621</v>
      </c>
      <c r="B493" s="516" t="s">
        <v>4620</v>
      </c>
      <c r="C493" s="516" t="s">
        <v>4620</v>
      </c>
      <c r="D493" s="516" t="s">
        <v>1235</v>
      </c>
      <c r="E493" s="483" t="str">
        <f t="shared" si="14"/>
        <v>岩国市玖珂町992</v>
      </c>
      <c r="F493" s="483" t="s">
        <v>1171</v>
      </c>
      <c r="G493" s="515">
        <v>38384</v>
      </c>
      <c r="H493" s="483" t="s">
        <v>1897</v>
      </c>
      <c r="I493" s="376" t="s">
        <v>3040</v>
      </c>
      <c r="J493" s="494" t="s">
        <v>4099</v>
      </c>
      <c r="K493" s="486" t="s">
        <v>1454</v>
      </c>
      <c r="L493" s="486" t="s">
        <v>1455</v>
      </c>
      <c r="M493" s="483" t="s">
        <v>4619</v>
      </c>
      <c r="N493" s="483" t="s">
        <v>4618</v>
      </c>
      <c r="O493" s="487" t="s">
        <v>234</v>
      </c>
      <c r="P493" s="497" t="s">
        <v>3400</v>
      </c>
      <c r="Q493" s="149"/>
      <c r="R493" s="150"/>
      <c r="S493" s="148"/>
      <c r="T493" s="148"/>
      <c r="U493" s="151"/>
      <c r="V493" s="151"/>
      <c r="W493" s="151"/>
      <c r="X493" s="148"/>
      <c r="Y493" s="148"/>
      <c r="AB493" s="153"/>
      <c r="AC493" s="153"/>
      <c r="AD493" s="153"/>
      <c r="AE493" s="153"/>
      <c r="AF493" s="148"/>
      <c r="AG493" s="148"/>
      <c r="AH493" s="149"/>
      <c r="AI493" s="150"/>
      <c r="AJ493" s="148"/>
      <c r="AK493" s="148"/>
      <c r="AL493" s="151"/>
      <c r="AM493" s="151"/>
      <c r="AN493" s="151"/>
      <c r="AO493" s="148"/>
      <c r="AP493" s="148"/>
      <c r="AS493" s="153"/>
      <c r="AT493" s="153"/>
      <c r="AU493" s="153"/>
      <c r="AV493" s="153"/>
      <c r="AW493" s="148"/>
      <c r="AX493" s="148"/>
      <c r="AY493" s="149"/>
      <c r="AZ493" s="150"/>
      <c r="BA493" s="148"/>
      <c r="BB493" s="148"/>
      <c r="BC493" s="151"/>
      <c r="BD493" s="151"/>
      <c r="BE493" s="151"/>
      <c r="BF493" s="148"/>
      <c r="BG493" s="148"/>
      <c r="BJ493" s="153"/>
      <c r="BK493" s="153"/>
      <c r="BL493" s="153"/>
      <c r="BM493" s="153"/>
      <c r="BN493" s="148"/>
      <c r="BO493" s="148"/>
      <c r="BP493" s="149"/>
      <c r="BQ493" s="150"/>
      <c r="BR493" s="148"/>
      <c r="BS493" s="148"/>
      <c r="BT493" s="151"/>
      <c r="BU493" s="151"/>
      <c r="BV493" s="151"/>
      <c r="BW493" s="148"/>
      <c r="BX493" s="148"/>
      <c r="CA493" s="153"/>
      <c r="CB493" s="153"/>
      <c r="CC493" s="153"/>
      <c r="CD493" s="153"/>
      <c r="CE493" s="148"/>
      <c r="CF493" s="148"/>
      <c r="CG493" s="149"/>
      <c r="CH493" s="150"/>
      <c r="CI493" s="148"/>
      <c r="CJ493" s="148"/>
      <c r="CK493" s="151"/>
      <c r="CL493" s="151"/>
      <c r="CM493" s="151"/>
      <c r="CN493" s="148"/>
      <c r="CO493" s="148"/>
      <c r="CR493" s="153"/>
      <c r="CS493" s="153"/>
      <c r="CT493" s="153"/>
      <c r="CU493" s="153"/>
      <c r="CV493" s="148"/>
      <c r="CW493" s="148"/>
      <c r="CX493" s="149"/>
      <c r="CY493" s="150"/>
      <c r="CZ493" s="148"/>
      <c r="DA493" s="148"/>
      <c r="DB493" s="151"/>
      <c r="DC493" s="151"/>
      <c r="DD493" s="151"/>
      <c r="DE493" s="148"/>
      <c r="DF493" s="148"/>
      <c r="DI493" s="153"/>
      <c r="DJ493" s="153"/>
      <c r="DK493" s="153"/>
      <c r="DL493" s="153"/>
      <c r="DM493" s="148"/>
      <c r="DN493" s="148"/>
      <c r="DO493" s="149"/>
      <c r="DP493" s="150"/>
      <c r="DQ493" s="148"/>
      <c r="DR493" s="148"/>
      <c r="DS493" s="151"/>
      <c r="DT493" s="151"/>
      <c r="DU493" s="151"/>
      <c r="DV493" s="148"/>
      <c r="DW493" s="148"/>
      <c r="DZ493" s="153"/>
      <c r="EA493" s="153"/>
      <c r="EB493" s="153"/>
      <c r="EC493" s="153"/>
      <c r="ED493" s="148"/>
      <c r="EE493" s="148"/>
      <c r="EF493" s="149"/>
      <c r="EG493" s="150"/>
      <c r="EH493" s="148"/>
      <c r="EI493" s="148"/>
      <c r="EJ493" s="151"/>
      <c r="EK493" s="151"/>
      <c r="EL493" s="151"/>
      <c r="EM493" s="148"/>
      <c r="EN493" s="148"/>
      <c r="EQ493" s="153"/>
      <c r="ER493" s="153"/>
      <c r="ES493" s="153"/>
      <c r="ET493" s="153"/>
      <c r="EU493" s="148"/>
      <c r="EV493" s="148"/>
      <c r="EW493" s="149"/>
      <c r="EX493" s="150"/>
      <c r="EY493" s="148"/>
      <c r="EZ493" s="148"/>
      <c r="FA493" s="151"/>
      <c r="FB493" s="151"/>
      <c r="FC493" s="151"/>
      <c r="FD493" s="148"/>
      <c r="FE493" s="148"/>
      <c r="FH493" s="153"/>
      <c r="FI493" s="153"/>
      <c r="FJ493" s="153"/>
      <c r="FK493" s="153"/>
      <c r="FL493" s="148"/>
      <c r="FM493" s="148"/>
      <c r="FN493" s="149"/>
      <c r="FO493" s="150"/>
      <c r="FP493" s="148"/>
      <c r="FQ493" s="148"/>
      <c r="FR493" s="151"/>
      <c r="FS493" s="151"/>
      <c r="FT493" s="151"/>
      <c r="FU493" s="148"/>
      <c r="FV493" s="148"/>
      <c r="FY493" s="153"/>
      <c r="FZ493" s="153"/>
      <c r="GA493" s="153"/>
      <c r="GB493" s="153"/>
      <c r="GC493" s="148"/>
      <c r="GD493" s="148"/>
      <c r="GE493" s="149"/>
      <c r="GF493" s="150"/>
      <c r="GG493" s="148"/>
      <c r="GH493" s="148"/>
      <c r="GI493" s="151"/>
      <c r="GJ493" s="151"/>
      <c r="GK493" s="151"/>
      <c r="GL493" s="148"/>
      <c r="GM493" s="148"/>
      <c r="GP493" s="153"/>
      <c r="GQ493" s="153"/>
      <c r="GR493" s="153"/>
      <c r="GS493" s="153"/>
      <c r="GT493" s="148"/>
      <c r="GU493" s="148"/>
      <c r="GV493" s="149"/>
      <c r="GW493" s="150"/>
      <c r="GX493" s="148"/>
      <c r="GY493" s="148"/>
      <c r="GZ493" s="151"/>
      <c r="HA493" s="151"/>
      <c r="HB493" s="151"/>
      <c r="HC493" s="148"/>
      <c r="HD493" s="148"/>
      <c r="HG493" s="153"/>
    </row>
    <row r="494" spans="1:215" s="152" customFormat="1" ht="41.25" customHeight="1">
      <c r="A494" s="375" t="s">
        <v>4617</v>
      </c>
      <c r="B494" s="516" t="s">
        <v>4616</v>
      </c>
      <c r="C494" s="516" t="s">
        <v>4616</v>
      </c>
      <c r="D494" s="516" t="s">
        <v>8729</v>
      </c>
      <c r="E494" s="483" t="str">
        <f t="shared" si="14"/>
        <v>岩国市南岩国町1-18-20</v>
      </c>
      <c r="F494" s="483" t="s">
        <v>1029</v>
      </c>
      <c r="G494" s="515">
        <v>38443</v>
      </c>
      <c r="H494" s="483" t="s">
        <v>1898</v>
      </c>
      <c r="I494" s="376" t="s">
        <v>424</v>
      </c>
      <c r="J494" s="494" t="s">
        <v>4099</v>
      </c>
      <c r="K494" s="486" t="s">
        <v>1454</v>
      </c>
      <c r="L494" s="486" t="s">
        <v>1455</v>
      </c>
      <c r="M494" s="483" t="s">
        <v>630</v>
      </c>
      <c r="N494" s="483" t="s">
        <v>4615</v>
      </c>
      <c r="O494" s="487" t="s">
        <v>234</v>
      </c>
      <c r="P494" s="497" t="s">
        <v>3400</v>
      </c>
      <c r="Q494" s="150"/>
      <c r="R494" s="148"/>
      <c r="S494" s="148"/>
      <c r="T494" s="151"/>
      <c r="U494" s="151"/>
      <c r="V494" s="151"/>
      <c r="W494" s="148"/>
      <c r="X494" s="148"/>
      <c r="AA494" s="153"/>
      <c r="AB494" s="153"/>
      <c r="AC494" s="153"/>
      <c r="AD494" s="153"/>
      <c r="AE494" s="148"/>
      <c r="AF494" s="148"/>
      <c r="AG494" s="149"/>
      <c r="AH494" s="150"/>
      <c r="AI494" s="148"/>
      <c r="AJ494" s="148"/>
      <c r="AK494" s="151"/>
      <c r="AL494" s="151"/>
      <c r="AM494" s="151"/>
      <c r="AN494" s="148"/>
      <c r="AO494" s="148"/>
      <c r="AR494" s="153"/>
      <c r="AS494" s="153"/>
      <c r="AT494" s="153"/>
      <c r="AU494" s="153"/>
      <c r="AV494" s="148"/>
      <c r="AW494" s="148"/>
      <c r="AX494" s="149"/>
      <c r="AY494" s="150"/>
      <c r="AZ494" s="148"/>
      <c r="BA494" s="148"/>
      <c r="BB494" s="151"/>
      <c r="BC494" s="151"/>
      <c r="BD494" s="151"/>
      <c r="BE494" s="148"/>
      <c r="BF494" s="148"/>
      <c r="BI494" s="153"/>
      <c r="BJ494" s="153"/>
      <c r="BK494" s="153"/>
      <c r="BL494" s="153"/>
      <c r="BM494" s="148"/>
      <c r="BN494" s="148"/>
      <c r="BO494" s="149"/>
      <c r="BP494" s="150"/>
      <c r="BQ494" s="148"/>
      <c r="BR494" s="148"/>
      <c r="BS494" s="151"/>
      <c r="BT494" s="151"/>
      <c r="BU494" s="151"/>
      <c r="BV494" s="148"/>
      <c r="BW494" s="148"/>
      <c r="BZ494" s="153"/>
      <c r="CA494" s="153"/>
      <c r="CB494" s="153"/>
      <c r="CC494" s="153"/>
      <c r="CD494" s="148"/>
      <c r="CE494" s="148"/>
      <c r="CF494" s="149"/>
      <c r="CG494" s="150"/>
      <c r="CH494" s="148"/>
      <c r="CI494" s="148"/>
      <c r="CJ494" s="151"/>
      <c r="CK494" s="151"/>
      <c r="CL494" s="151"/>
      <c r="CM494" s="148"/>
      <c r="CN494" s="148"/>
      <c r="CQ494" s="153"/>
      <c r="CR494" s="153"/>
      <c r="CS494" s="153"/>
      <c r="CT494" s="153"/>
      <c r="CU494" s="148"/>
      <c r="CV494" s="148"/>
      <c r="CW494" s="149"/>
      <c r="CX494" s="150"/>
      <c r="CY494" s="148"/>
      <c r="CZ494" s="148"/>
      <c r="DA494" s="151"/>
      <c r="DB494" s="151"/>
      <c r="DC494" s="151"/>
      <c r="DD494" s="148"/>
      <c r="DE494" s="148"/>
      <c r="DH494" s="153"/>
      <c r="DI494" s="153"/>
      <c r="DJ494" s="153"/>
      <c r="DK494" s="153"/>
      <c r="DL494" s="148"/>
      <c r="DM494" s="148"/>
      <c r="DN494" s="149"/>
      <c r="DO494" s="150"/>
      <c r="DP494" s="148"/>
      <c r="DQ494" s="148"/>
      <c r="DR494" s="151"/>
      <c r="DS494" s="151"/>
      <c r="DT494" s="151"/>
      <c r="DU494" s="148"/>
      <c r="DV494" s="148"/>
      <c r="DY494" s="153"/>
      <c r="DZ494" s="153"/>
      <c r="EA494" s="153"/>
      <c r="EB494" s="153"/>
      <c r="EC494" s="148"/>
      <c r="ED494" s="148"/>
      <c r="EE494" s="149"/>
      <c r="EF494" s="150"/>
      <c r="EG494" s="148"/>
      <c r="EH494" s="148"/>
      <c r="EI494" s="151"/>
      <c r="EJ494" s="151"/>
      <c r="EK494" s="151"/>
      <c r="EL494" s="148"/>
      <c r="EM494" s="148"/>
      <c r="EP494" s="153"/>
      <c r="EQ494" s="153"/>
      <c r="ER494" s="153"/>
      <c r="ES494" s="153"/>
      <c r="ET494" s="148"/>
      <c r="EU494" s="148"/>
      <c r="EV494" s="149"/>
      <c r="EW494" s="150"/>
      <c r="EX494" s="148"/>
      <c r="EY494" s="148"/>
      <c r="EZ494" s="151"/>
      <c r="FA494" s="151"/>
      <c r="FB494" s="151"/>
      <c r="FC494" s="148"/>
      <c r="FD494" s="148"/>
      <c r="FG494" s="153"/>
      <c r="FH494" s="153"/>
      <c r="FI494" s="153"/>
      <c r="FJ494" s="153"/>
      <c r="FK494" s="148"/>
      <c r="FL494" s="148"/>
      <c r="FM494" s="149"/>
      <c r="FN494" s="150"/>
      <c r="FO494" s="148"/>
      <c r="FP494" s="148"/>
      <c r="FQ494" s="151"/>
      <c r="FR494" s="151"/>
      <c r="FS494" s="151"/>
      <c r="FT494" s="148"/>
      <c r="FU494" s="148"/>
      <c r="FX494" s="153"/>
      <c r="FY494" s="153"/>
      <c r="FZ494" s="153"/>
      <c r="GA494" s="153"/>
      <c r="GB494" s="148"/>
      <c r="GC494" s="148"/>
      <c r="GD494" s="149"/>
      <c r="GE494" s="150"/>
      <c r="GF494" s="148"/>
      <c r="GG494" s="148"/>
      <c r="GH494" s="151"/>
      <c r="GI494" s="151"/>
      <c r="GJ494" s="151"/>
      <c r="GK494" s="148"/>
      <c r="GL494" s="148"/>
      <c r="GO494" s="153"/>
      <c r="GP494" s="153"/>
      <c r="GQ494" s="153"/>
      <c r="GR494" s="153"/>
      <c r="GS494" s="148"/>
      <c r="GT494" s="148"/>
      <c r="GU494" s="149"/>
      <c r="GV494" s="150"/>
      <c r="GW494" s="148"/>
      <c r="GX494" s="148"/>
      <c r="GY494" s="151"/>
      <c r="GZ494" s="151"/>
      <c r="HA494" s="151"/>
      <c r="HB494" s="148"/>
      <c r="HC494" s="148"/>
      <c r="HF494" s="153"/>
    </row>
    <row r="495" spans="1:215" s="152" customFormat="1" ht="41.25" customHeight="1">
      <c r="A495" s="375" t="s">
        <v>4614</v>
      </c>
      <c r="B495" s="516" t="s">
        <v>4613</v>
      </c>
      <c r="C495" s="516" t="s">
        <v>4613</v>
      </c>
      <c r="D495" s="516" t="s">
        <v>518</v>
      </c>
      <c r="E495" s="483" t="str">
        <f t="shared" si="14"/>
        <v>岩国市美和町渋前603-2</v>
      </c>
      <c r="F495" s="483" t="s">
        <v>1172</v>
      </c>
      <c r="G495" s="515">
        <v>38443</v>
      </c>
      <c r="H495" s="483" t="s">
        <v>1899</v>
      </c>
      <c r="I495" s="376" t="s">
        <v>3040</v>
      </c>
      <c r="J495" s="494" t="s">
        <v>4099</v>
      </c>
      <c r="K495" s="486" t="s">
        <v>1454</v>
      </c>
      <c r="L495" s="486" t="s">
        <v>1455</v>
      </c>
      <c r="M495" s="483" t="s">
        <v>2008</v>
      </c>
      <c r="N495" s="483" t="s">
        <v>4612</v>
      </c>
      <c r="O495" s="487" t="s">
        <v>234</v>
      </c>
      <c r="P495" s="497" t="s">
        <v>3400</v>
      </c>
      <c r="Q495" s="150"/>
      <c r="R495" s="148"/>
      <c r="S495" s="148"/>
      <c r="T495" s="151"/>
      <c r="U495" s="151"/>
      <c r="V495" s="151"/>
      <c r="W495" s="148"/>
      <c r="X495" s="148"/>
      <c r="AA495" s="153"/>
      <c r="AB495" s="153"/>
      <c r="AC495" s="153"/>
      <c r="AD495" s="153"/>
      <c r="AE495" s="148"/>
      <c r="AF495" s="148"/>
      <c r="AG495" s="149"/>
      <c r="AH495" s="150"/>
      <c r="AI495" s="148"/>
      <c r="AJ495" s="148"/>
      <c r="AK495" s="151"/>
      <c r="AL495" s="151"/>
      <c r="AM495" s="151"/>
      <c r="AN495" s="148"/>
      <c r="AO495" s="148"/>
      <c r="AR495" s="153"/>
      <c r="AS495" s="153"/>
      <c r="AT495" s="153"/>
      <c r="AU495" s="153"/>
      <c r="AV495" s="148"/>
      <c r="AW495" s="148"/>
      <c r="AX495" s="149"/>
      <c r="AY495" s="150"/>
      <c r="AZ495" s="148"/>
      <c r="BA495" s="148"/>
      <c r="BB495" s="151"/>
      <c r="BC495" s="151"/>
      <c r="BD495" s="151"/>
      <c r="BE495" s="148"/>
      <c r="BF495" s="148"/>
      <c r="BI495" s="153"/>
      <c r="BJ495" s="153"/>
      <c r="BK495" s="153"/>
      <c r="BL495" s="153"/>
      <c r="BM495" s="148"/>
      <c r="BN495" s="148"/>
      <c r="BO495" s="149"/>
      <c r="BP495" s="150"/>
      <c r="BQ495" s="148"/>
      <c r="BR495" s="148"/>
      <c r="BS495" s="151"/>
      <c r="BT495" s="151"/>
      <c r="BU495" s="151"/>
      <c r="BV495" s="148"/>
      <c r="BW495" s="148"/>
      <c r="BZ495" s="153"/>
      <c r="CA495" s="153"/>
      <c r="CB495" s="153"/>
      <c r="CC495" s="153"/>
      <c r="CD495" s="148"/>
      <c r="CE495" s="148"/>
      <c r="CF495" s="149"/>
      <c r="CG495" s="150"/>
      <c r="CH495" s="148"/>
      <c r="CI495" s="148"/>
      <c r="CJ495" s="151"/>
      <c r="CK495" s="151"/>
      <c r="CL495" s="151"/>
      <c r="CM495" s="148"/>
      <c r="CN495" s="148"/>
      <c r="CQ495" s="153"/>
      <c r="CR495" s="153"/>
      <c r="CS495" s="153"/>
      <c r="CT495" s="153"/>
      <c r="CU495" s="148"/>
      <c r="CV495" s="148"/>
      <c r="CW495" s="149"/>
      <c r="CX495" s="150"/>
      <c r="CY495" s="148"/>
      <c r="CZ495" s="148"/>
      <c r="DA495" s="151"/>
      <c r="DB495" s="151"/>
      <c r="DC495" s="151"/>
      <c r="DD495" s="148"/>
      <c r="DE495" s="148"/>
      <c r="DH495" s="153"/>
      <c r="DI495" s="153"/>
      <c r="DJ495" s="153"/>
      <c r="DK495" s="153"/>
      <c r="DL495" s="148"/>
      <c r="DM495" s="148"/>
      <c r="DN495" s="149"/>
      <c r="DO495" s="150"/>
      <c r="DP495" s="148"/>
      <c r="DQ495" s="148"/>
      <c r="DR495" s="151"/>
      <c r="DS495" s="151"/>
      <c r="DT495" s="151"/>
      <c r="DU495" s="148"/>
      <c r="DV495" s="148"/>
      <c r="DY495" s="153"/>
      <c r="DZ495" s="153"/>
      <c r="EA495" s="153"/>
      <c r="EB495" s="153"/>
      <c r="EC495" s="148"/>
      <c r="ED495" s="148"/>
      <c r="EE495" s="149"/>
      <c r="EF495" s="150"/>
      <c r="EG495" s="148"/>
      <c r="EH495" s="148"/>
      <c r="EI495" s="151"/>
      <c r="EJ495" s="151"/>
      <c r="EK495" s="151"/>
      <c r="EL495" s="148"/>
      <c r="EM495" s="148"/>
      <c r="EP495" s="153"/>
      <c r="EQ495" s="153"/>
      <c r="ER495" s="153"/>
      <c r="ES495" s="153"/>
      <c r="ET495" s="148"/>
      <c r="EU495" s="148"/>
      <c r="EV495" s="149"/>
      <c r="EW495" s="150"/>
      <c r="EX495" s="148"/>
      <c r="EY495" s="148"/>
      <c r="EZ495" s="151"/>
      <c r="FA495" s="151"/>
      <c r="FB495" s="151"/>
      <c r="FC495" s="148"/>
      <c r="FD495" s="148"/>
      <c r="FG495" s="153"/>
      <c r="FH495" s="153"/>
      <c r="FI495" s="153"/>
      <c r="FJ495" s="153"/>
      <c r="FK495" s="148"/>
      <c r="FL495" s="148"/>
      <c r="FM495" s="149"/>
      <c r="FN495" s="150"/>
      <c r="FO495" s="148"/>
      <c r="FP495" s="148"/>
      <c r="FQ495" s="151"/>
      <c r="FR495" s="151"/>
      <c r="FS495" s="151"/>
      <c r="FT495" s="148"/>
      <c r="FU495" s="148"/>
      <c r="FX495" s="153"/>
      <c r="FY495" s="153"/>
      <c r="FZ495" s="153"/>
      <c r="GA495" s="153"/>
      <c r="GB495" s="148"/>
      <c r="GC495" s="148"/>
      <c r="GD495" s="149"/>
      <c r="GE495" s="150"/>
      <c r="GF495" s="148"/>
      <c r="GG495" s="148"/>
      <c r="GH495" s="151"/>
      <c r="GI495" s="151"/>
      <c r="GJ495" s="151"/>
      <c r="GK495" s="148"/>
      <c r="GL495" s="148"/>
      <c r="GO495" s="153"/>
      <c r="GP495" s="153"/>
      <c r="GQ495" s="153"/>
      <c r="GR495" s="153"/>
      <c r="GS495" s="148"/>
      <c r="GT495" s="148"/>
      <c r="GU495" s="149"/>
      <c r="GV495" s="150"/>
      <c r="GW495" s="148"/>
      <c r="GX495" s="148"/>
      <c r="GY495" s="151"/>
      <c r="GZ495" s="151"/>
      <c r="HA495" s="151"/>
      <c r="HB495" s="148"/>
      <c r="HC495" s="148"/>
      <c r="HF495" s="153"/>
    </row>
    <row r="496" spans="1:215" s="152" customFormat="1" ht="41.25" customHeight="1">
      <c r="A496" s="375" t="s">
        <v>7883</v>
      </c>
      <c r="B496" s="516" t="s">
        <v>4611</v>
      </c>
      <c r="C496" s="516" t="s">
        <v>4611</v>
      </c>
      <c r="D496" s="516" t="s">
        <v>3710</v>
      </c>
      <c r="E496" s="483" t="str">
        <f t="shared" si="14"/>
        <v>岩国市麻里布町2-1-9</v>
      </c>
      <c r="F496" s="483" t="s">
        <v>1168</v>
      </c>
      <c r="G496" s="515">
        <v>38473</v>
      </c>
      <c r="H496" s="483" t="s">
        <v>1900</v>
      </c>
      <c r="I496" s="376" t="s">
        <v>424</v>
      </c>
      <c r="J496" s="494" t="s">
        <v>4099</v>
      </c>
      <c r="K496" s="486" t="s">
        <v>1454</v>
      </c>
      <c r="L496" s="486" t="s">
        <v>1455</v>
      </c>
      <c r="M496" s="483" t="s">
        <v>2009</v>
      </c>
      <c r="N496" s="483" t="s">
        <v>4610</v>
      </c>
      <c r="O496" s="487" t="s">
        <v>234</v>
      </c>
      <c r="P496" s="497" t="s">
        <v>3400</v>
      </c>
      <c r="Q496" s="150"/>
      <c r="R496" s="148"/>
      <c r="S496" s="148"/>
      <c r="T496" s="151"/>
      <c r="U496" s="151"/>
      <c r="V496" s="151"/>
      <c r="W496" s="148"/>
      <c r="X496" s="148"/>
      <c r="AA496" s="153"/>
      <c r="AB496" s="153"/>
      <c r="AC496" s="153"/>
      <c r="AD496" s="153"/>
      <c r="AE496" s="148"/>
      <c r="AF496" s="148"/>
      <c r="AG496" s="149"/>
      <c r="AH496" s="150"/>
      <c r="AI496" s="148"/>
      <c r="AJ496" s="148"/>
      <c r="AK496" s="151"/>
      <c r="AL496" s="151"/>
      <c r="AM496" s="151"/>
      <c r="AN496" s="148"/>
      <c r="AO496" s="148"/>
      <c r="AR496" s="153"/>
      <c r="AS496" s="153"/>
      <c r="AT496" s="153"/>
      <c r="AU496" s="153"/>
      <c r="AV496" s="148"/>
      <c r="AW496" s="148"/>
      <c r="AX496" s="149"/>
      <c r="AY496" s="150"/>
      <c r="AZ496" s="148"/>
      <c r="BA496" s="148"/>
      <c r="BB496" s="151"/>
      <c r="BC496" s="151"/>
      <c r="BD496" s="151"/>
      <c r="BE496" s="148"/>
      <c r="BF496" s="148"/>
      <c r="BI496" s="153"/>
      <c r="BJ496" s="153"/>
      <c r="BK496" s="153"/>
      <c r="BL496" s="153"/>
      <c r="BM496" s="148"/>
      <c r="BN496" s="148"/>
      <c r="BO496" s="149"/>
      <c r="BP496" s="150"/>
      <c r="BQ496" s="148"/>
      <c r="BR496" s="148"/>
      <c r="BS496" s="151"/>
      <c r="BT496" s="151"/>
      <c r="BU496" s="151"/>
      <c r="BV496" s="148"/>
      <c r="BW496" s="148"/>
      <c r="BZ496" s="153"/>
      <c r="CA496" s="153"/>
      <c r="CB496" s="153"/>
      <c r="CC496" s="153"/>
      <c r="CD496" s="148"/>
      <c r="CE496" s="148"/>
      <c r="CF496" s="149"/>
      <c r="CG496" s="150"/>
      <c r="CH496" s="148"/>
      <c r="CI496" s="148"/>
      <c r="CJ496" s="151"/>
      <c r="CK496" s="151"/>
      <c r="CL496" s="151"/>
      <c r="CM496" s="148"/>
      <c r="CN496" s="148"/>
      <c r="CQ496" s="153"/>
      <c r="CR496" s="153"/>
      <c r="CS496" s="153"/>
      <c r="CT496" s="153"/>
      <c r="CU496" s="148"/>
      <c r="CV496" s="148"/>
      <c r="CW496" s="149"/>
      <c r="CX496" s="150"/>
      <c r="CY496" s="148"/>
      <c r="CZ496" s="148"/>
      <c r="DA496" s="151"/>
      <c r="DB496" s="151"/>
      <c r="DC496" s="151"/>
      <c r="DD496" s="148"/>
      <c r="DE496" s="148"/>
      <c r="DH496" s="153"/>
      <c r="DI496" s="153"/>
      <c r="DJ496" s="153"/>
      <c r="DK496" s="153"/>
      <c r="DL496" s="148"/>
      <c r="DM496" s="148"/>
      <c r="DN496" s="149"/>
      <c r="DO496" s="150"/>
      <c r="DP496" s="148"/>
      <c r="DQ496" s="148"/>
      <c r="DR496" s="151"/>
      <c r="DS496" s="151"/>
      <c r="DT496" s="151"/>
      <c r="DU496" s="148"/>
      <c r="DV496" s="148"/>
      <c r="DY496" s="153"/>
      <c r="DZ496" s="153"/>
      <c r="EA496" s="153"/>
      <c r="EB496" s="153"/>
      <c r="EC496" s="148"/>
      <c r="ED496" s="148"/>
      <c r="EE496" s="149"/>
      <c r="EF496" s="150"/>
      <c r="EG496" s="148"/>
      <c r="EH496" s="148"/>
      <c r="EI496" s="151"/>
      <c r="EJ496" s="151"/>
      <c r="EK496" s="151"/>
      <c r="EL496" s="148"/>
      <c r="EM496" s="148"/>
      <c r="EP496" s="153"/>
      <c r="EQ496" s="153"/>
      <c r="ER496" s="153"/>
      <c r="ES496" s="153"/>
      <c r="ET496" s="148"/>
      <c r="EU496" s="148"/>
      <c r="EV496" s="149"/>
      <c r="EW496" s="150"/>
      <c r="EX496" s="148"/>
      <c r="EY496" s="148"/>
      <c r="EZ496" s="151"/>
      <c r="FA496" s="151"/>
      <c r="FB496" s="151"/>
      <c r="FC496" s="148"/>
      <c r="FD496" s="148"/>
      <c r="FG496" s="153"/>
      <c r="FH496" s="153"/>
      <c r="FI496" s="153"/>
      <c r="FJ496" s="153"/>
      <c r="FK496" s="148"/>
      <c r="FL496" s="148"/>
      <c r="FM496" s="149"/>
      <c r="FN496" s="150"/>
      <c r="FO496" s="148"/>
      <c r="FP496" s="148"/>
      <c r="FQ496" s="151"/>
      <c r="FR496" s="151"/>
      <c r="FS496" s="151"/>
      <c r="FT496" s="148"/>
      <c r="FU496" s="148"/>
      <c r="FX496" s="153"/>
      <c r="FY496" s="153"/>
      <c r="FZ496" s="153"/>
      <c r="GA496" s="153"/>
      <c r="GB496" s="148"/>
      <c r="GC496" s="148"/>
      <c r="GD496" s="149"/>
      <c r="GE496" s="150"/>
      <c r="GF496" s="148"/>
      <c r="GG496" s="148"/>
      <c r="GH496" s="151"/>
      <c r="GI496" s="151"/>
      <c r="GJ496" s="151"/>
      <c r="GK496" s="148"/>
      <c r="GL496" s="148"/>
      <c r="GO496" s="153"/>
      <c r="GP496" s="153"/>
      <c r="GQ496" s="153"/>
      <c r="GR496" s="153"/>
      <c r="GS496" s="148"/>
      <c r="GT496" s="148"/>
      <c r="GU496" s="149"/>
      <c r="GV496" s="150"/>
      <c r="GW496" s="148"/>
      <c r="GX496" s="148"/>
      <c r="GY496" s="151"/>
      <c r="GZ496" s="151"/>
      <c r="HA496" s="151"/>
      <c r="HB496" s="148"/>
      <c r="HC496" s="148"/>
      <c r="HF496" s="153"/>
    </row>
    <row r="497" spans="1:215" s="152" customFormat="1" ht="41.25" customHeight="1">
      <c r="A497" s="249" t="s">
        <v>607</v>
      </c>
      <c r="B497" s="230" t="s">
        <v>4609</v>
      </c>
      <c r="C497" s="230" t="s">
        <v>4609</v>
      </c>
      <c r="D497" s="250" t="s">
        <v>1236</v>
      </c>
      <c r="E497" s="483" t="str">
        <f t="shared" si="14"/>
        <v>岩国市平田2-18-12</v>
      </c>
      <c r="F497" s="483" t="s">
        <v>879</v>
      </c>
      <c r="G497" s="515">
        <v>38657</v>
      </c>
      <c r="H497" s="483" t="s">
        <v>1901</v>
      </c>
      <c r="I497" s="376" t="s">
        <v>3040</v>
      </c>
      <c r="J497" s="494" t="s">
        <v>4099</v>
      </c>
      <c r="K497" s="486" t="s">
        <v>1454</v>
      </c>
      <c r="L497" s="486" t="s">
        <v>223</v>
      </c>
      <c r="M497" s="483" t="s">
        <v>2010</v>
      </c>
      <c r="N497" s="483" t="s">
        <v>4608</v>
      </c>
      <c r="O497" s="487" t="s">
        <v>234</v>
      </c>
      <c r="P497" s="497" t="s">
        <v>3400</v>
      </c>
      <c r="Q497" s="150"/>
      <c r="R497" s="148"/>
      <c r="S497" s="148"/>
      <c r="T497" s="151"/>
      <c r="U497" s="151"/>
      <c r="V497" s="151"/>
      <c r="W497" s="148"/>
      <c r="X497" s="148"/>
      <c r="AA497" s="153"/>
      <c r="AB497" s="153"/>
      <c r="AC497" s="153"/>
      <c r="AD497" s="153"/>
      <c r="AE497" s="148"/>
      <c r="AF497" s="148"/>
      <c r="AG497" s="149"/>
      <c r="AH497" s="150"/>
      <c r="AI497" s="148"/>
      <c r="AJ497" s="148"/>
      <c r="AK497" s="151"/>
      <c r="AL497" s="151"/>
      <c r="AM497" s="151"/>
      <c r="AN497" s="148"/>
      <c r="AO497" s="148"/>
      <c r="AR497" s="153"/>
      <c r="AS497" s="153"/>
      <c r="AT497" s="153"/>
      <c r="AU497" s="153"/>
      <c r="AV497" s="148"/>
      <c r="AW497" s="148"/>
      <c r="AX497" s="149"/>
      <c r="AY497" s="150"/>
      <c r="AZ497" s="148"/>
      <c r="BA497" s="148"/>
      <c r="BB497" s="151"/>
      <c r="BC497" s="151"/>
      <c r="BD497" s="151"/>
      <c r="BE497" s="148"/>
      <c r="BF497" s="148"/>
      <c r="BI497" s="153"/>
      <c r="BJ497" s="153"/>
      <c r="BK497" s="153"/>
      <c r="BL497" s="153"/>
      <c r="BM497" s="148"/>
      <c r="BN497" s="148"/>
      <c r="BO497" s="149"/>
      <c r="BP497" s="150"/>
      <c r="BQ497" s="148"/>
      <c r="BR497" s="148"/>
      <c r="BS497" s="151"/>
      <c r="BT497" s="151"/>
      <c r="BU497" s="151"/>
      <c r="BV497" s="148"/>
      <c r="BW497" s="148"/>
      <c r="BZ497" s="153"/>
      <c r="CA497" s="153"/>
      <c r="CB497" s="153"/>
      <c r="CC497" s="153"/>
      <c r="CD497" s="148"/>
      <c r="CE497" s="148"/>
      <c r="CF497" s="149"/>
      <c r="CG497" s="150"/>
      <c r="CH497" s="148"/>
      <c r="CI497" s="148"/>
      <c r="CJ497" s="151"/>
      <c r="CK497" s="151"/>
      <c r="CL497" s="151"/>
      <c r="CM497" s="148"/>
      <c r="CN497" s="148"/>
      <c r="CQ497" s="153"/>
      <c r="CR497" s="153"/>
      <c r="CS497" s="153"/>
      <c r="CT497" s="153"/>
      <c r="CU497" s="148"/>
      <c r="CV497" s="148"/>
      <c r="CW497" s="149"/>
      <c r="CX497" s="150"/>
      <c r="CY497" s="148"/>
      <c r="CZ497" s="148"/>
      <c r="DA497" s="151"/>
      <c r="DB497" s="151"/>
      <c r="DC497" s="151"/>
      <c r="DD497" s="148"/>
      <c r="DE497" s="148"/>
      <c r="DH497" s="153"/>
      <c r="DI497" s="153"/>
      <c r="DJ497" s="153"/>
      <c r="DK497" s="153"/>
      <c r="DL497" s="148"/>
      <c r="DM497" s="148"/>
      <c r="DN497" s="149"/>
      <c r="DO497" s="150"/>
      <c r="DP497" s="148"/>
      <c r="DQ497" s="148"/>
      <c r="DR497" s="151"/>
      <c r="DS497" s="151"/>
      <c r="DT497" s="151"/>
      <c r="DU497" s="148"/>
      <c r="DV497" s="148"/>
      <c r="DY497" s="153"/>
      <c r="DZ497" s="153"/>
      <c r="EA497" s="153"/>
      <c r="EB497" s="153"/>
      <c r="EC497" s="148"/>
      <c r="ED497" s="148"/>
      <c r="EE497" s="149"/>
      <c r="EF497" s="150"/>
      <c r="EG497" s="148"/>
      <c r="EH497" s="148"/>
      <c r="EI497" s="151"/>
      <c r="EJ497" s="151"/>
      <c r="EK497" s="151"/>
      <c r="EL497" s="148"/>
      <c r="EM497" s="148"/>
      <c r="EP497" s="153"/>
      <c r="EQ497" s="153"/>
      <c r="ER497" s="153"/>
      <c r="ES497" s="153"/>
      <c r="ET497" s="148"/>
      <c r="EU497" s="148"/>
      <c r="EV497" s="149"/>
      <c r="EW497" s="150"/>
      <c r="EX497" s="148"/>
      <c r="EY497" s="148"/>
      <c r="EZ497" s="151"/>
      <c r="FA497" s="151"/>
      <c r="FB497" s="151"/>
      <c r="FC497" s="148"/>
      <c r="FD497" s="148"/>
      <c r="FG497" s="153"/>
      <c r="FH497" s="153"/>
      <c r="FI497" s="153"/>
      <c r="FJ497" s="153"/>
      <c r="FK497" s="148"/>
      <c r="FL497" s="148"/>
      <c r="FM497" s="149"/>
      <c r="FN497" s="150"/>
      <c r="FO497" s="148"/>
      <c r="FP497" s="148"/>
      <c r="FQ497" s="151"/>
      <c r="FR497" s="151"/>
      <c r="FS497" s="151"/>
      <c r="FT497" s="148"/>
      <c r="FU497" s="148"/>
      <c r="FX497" s="153"/>
      <c r="FY497" s="153"/>
      <c r="FZ497" s="153"/>
      <c r="GA497" s="153"/>
      <c r="GB497" s="148"/>
      <c r="GC497" s="148"/>
      <c r="GD497" s="149"/>
      <c r="GE497" s="150"/>
      <c r="GF497" s="148"/>
      <c r="GG497" s="148"/>
      <c r="GH497" s="151"/>
      <c r="GI497" s="151"/>
      <c r="GJ497" s="151"/>
      <c r="GK497" s="148"/>
      <c r="GL497" s="148"/>
      <c r="GO497" s="153"/>
      <c r="GP497" s="153"/>
      <c r="GQ497" s="153"/>
      <c r="GR497" s="153"/>
      <c r="GS497" s="148"/>
      <c r="GT497" s="148"/>
      <c r="GU497" s="149"/>
      <c r="GV497" s="150"/>
      <c r="GW497" s="148"/>
      <c r="GX497" s="148"/>
      <c r="GY497" s="151"/>
      <c r="GZ497" s="151"/>
      <c r="HA497" s="151"/>
      <c r="HB497" s="148"/>
      <c r="HC497" s="148"/>
      <c r="HF497" s="153"/>
    </row>
    <row r="498" spans="1:215" s="152" customFormat="1" ht="41.25" customHeight="1">
      <c r="A498" s="375" t="s">
        <v>4607</v>
      </c>
      <c r="B498" s="516" t="s">
        <v>2544</v>
      </c>
      <c r="C498" s="516" t="s">
        <v>2544</v>
      </c>
      <c r="D498" s="516" t="s">
        <v>519</v>
      </c>
      <c r="E498" s="483" t="str">
        <f t="shared" si="14"/>
        <v>岩国市周東町下久原443-6</v>
      </c>
      <c r="F498" s="483" t="s">
        <v>1047</v>
      </c>
      <c r="G498" s="515">
        <v>38749</v>
      </c>
      <c r="H498" s="483" t="s">
        <v>1720</v>
      </c>
      <c r="I498" s="376" t="s">
        <v>424</v>
      </c>
      <c r="J498" s="494" t="s">
        <v>4099</v>
      </c>
      <c r="K498" s="486" t="s">
        <v>1454</v>
      </c>
      <c r="L498" s="486" t="s">
        <v>1455</v>
      </c>
      <c r="M498" s="483" t="s">
        <v>1730</v>
      </c>
      <c r="N498" s="483" t="s">
        <v>4606</v>
      </c>
      <c r="O498" s="487" t="s">
        <v>234</v>
      </c>
      <c r="P498" s="497" t="s">
        <v>9</v>
      </c>
      <c r="Q498" s="149"/>
      <c r="R498" s="150"/>
      <c r="S498" s="148"/>
      <c r="T498" s="148"/>
      <c r="U498" s="151"/>
      <c r="V498" s="151"/>
      <c r="W498" s="151"/>
      <c r="X498" s="148"/>
      <c r="Y498" s="148"/>
      <c r="AB498" s="153"/>
      <c r="AC498" s="153"/>
      <c r="AD498" s="153"/>
      <c r="AE498" s="153"/>
      <c r="AF498" s="148"/>
      <c r="AG498" s="148"/>
      <c r="AH498" s="149"/>
      <c r="AI498" s="150"/>
      <c r="AJ498" s="148"/>
      <c r="AK498" s="148"/>
      <c r="AL498" s="151"/>
      <c r="AM498" s="151"/>
      <c r="AN498" s="151"/>
      <c r="AO498" s="148"/>
      <c r="AP498" s="148"/>
      <c r="AS498" s="153"/>
      <c r="AT498" s="153"/>
      <c r="AU498" s="153"/>
      <c r="AV498" s="153"/>
      <c r="AW498" s="148"/>
      <c r="AX498" s="148"/>
      <c r="AY498" s="149"/>
      <c r="AZ498" s="150"/>
      <c r="BA498" s="148"/>
      <c r="BB498" s="148"/>
      <c r="BC498" s="151"/>
      <c r="BD498" s="151"/>
      <c r="BE498" s="151"/>
      <c r="BF498" s="148"/>
      <c r="BG498" s="148"/>
      <c r="BJ498" s="153"/>
      <c r="BK498" s="153"/>
      <c r="BL498" s="153"/>
      <c r="BM498" s="153"/>
      <c r="BN498" s="148"/>
      <c r="BO498" s="148"/>
      <c r="BP498" s="149"/>
      <c r="BQ498" s="150"/>
      <c r="BR498" s="148"/>
      <c r="BS498" s="148"/>
      <c r="BT498" s="151"/>
      <c r="BU498" s="151"/>
      <c r="BV498" s="151"/>
      <c r="BW498" s="148"/>
      <c r="BX498" s="148"/>
      <c r="CA498" s="153"/>
      <c r="CB498" s="153"/>
      <c r="CC498" s="153"/>
      <c r="CD498" s="153"/>
      <c r="CE498" s="148"/>
      <c r="CF498" s="148"/>
      <c r="CG498" s="149"/>
      <c r="CH498" s="150"/>
      <c r="CI498" s="148"/>
      <c r="CJ498" s="148"/>
      <c r="CK498" s="151"/>
      <c r="CL498" s="151"/>
      <c r="CM498" s="151"/>
      <c r="CN498" s="148"/>
      <c r="CO498" s="148"/>
      <c r="CR498" s="153"/>
      <c r="CS498" s="153"/>
      <c r="CT498" s="153"/>
      <c r="CU498" s="153"/>
      <c r="CV498" s="148"/>
      <c r="CW498" s="148"/>
      <c r="CX498" s="149"/>
      <c r="CY498" s="150"/>
      <c r="CZ498" s="148"/>
      <c r="DA498" s="148"/>
      <c r="DB498" s="151"/>
      <c r="DC498" s="151"/>
      <c r="DD498" s="151"/>
      <c r="DE498" s="148"/>
      <c r="DF498" s="148"/>
      <c r="DI498" s="153"/>
      <c r="DJ498" s="153"/>
      <c r="DK498" s="153"/>
      <c r="DL498" s="153"/>
      <c r="DM498" s="148"/>
      <c r="DN498" s="148"/>
      <c r="DO498" s="149"/>
      <c r="DP498" s="150"/>
      <c r="DQ498" s="148"/>
      <c r="DR498" s="148"/>
      <c r="DS498" s="151"/>
      <c r="DT498" s="151"/>
      <c r="DU498" s="151"/>
      <c r="DV498" s="148"/>
      <c r="DW498" s="148"/>
      <c r="DZ498" s="153"/>
      <c r="EA498" s="153"/>
      <c r="EB498" s="153"/>
      <c r="EC498" s="153"/>
      <c r="ED498" s="148"/>
      <c r="EE498" s="148"/>
      <c r="EF498" s="149"/>
      <c r="EG498" s="150"/>
      <c r="EH498" s="148"/>
      <c r="EI498" s="148"/>
      <c r="EJ498" s="151"/>
      <c r="EK498" s="151"/>
      <c r="EL498" s="151"/>
      <c r="EM498" s="148"/>
      <c r="EN498" s="148"/>
      <c r="EQ498" s="153"/>
      <c r="ER498" s="153"/>
      <c r="ES498" s="153"/>
      <c r="ET498" s="153"/>
      <c r="EU498" s="148"/>
      <c r="EV498" s="148"/>
      <c r="EW498" s="149"/>
      <c r="EX498" s="150"/>
      <c r="EY498" s="148"/>
      <c r="EZ498" s="148"/>
      <c r="FA498" s="151"/>
      <c r="FB498" s="151"/>
      <c r="FC498" s="151"/>
      <c r="FD498" s="148"/>
      <c r="FE498" s="148"/>
      <c r="FH498" s="153"/>
      <c r="FI498" s="153"/>
      <c r="FJ498" s="153"/>
      <c r="FK498" s="153"/>
      <c r="FL498" s="148"/>
      <c r="FM498" s="148"/>
      <c r="FN498" s="149"/>
      <c r="FO498" s="150"/>
      <c r="FP498" s="148"/>
      <c r="FQ498" s="148"/>
      <c r="FR498" s="151"/>
      <c r="FS498" s="151"/>
      <c r="FT498" s="151"/>
      <c r="FU498" s="148"/>
      <c r="FV498" s="148"/>
      <c r="FY498" s="153"/>
      <c r="FZ498" s="153"/>
      <c r="GA498" s="153"/>
      <c r="GB498" s="153"/>
      <c r="GC498" s="148"/>
      <c r="GD498" s="148"/>
      <c r="GE498" s="149"/>
      <c r="GF498" s="150"/>
      <c r="GG498" s="148"/>
      <c r="GH498" s="148"/>
      <c r="GI498" s="151"/>
      <c r="GJ498" s="151"/>
      <c r="GK498" s="151"/>
      <c r="GL498" s="148"/>
      <c r="GM498" s="148"/>
      <c r="GP498" s="153"/>
      <c r="GQ498" s="153"/>
      <c r="GR498" s="153"/>
      <c r="GS498" s="153"/>
      <c r="GT498" s="148"/>
      <c r="GU498" s="148"/>
      <c r="GV498" s="149"/>
      <c r="GW498" s="150"/>
      <c r="GX498" s="148"/>
      <c r="GY498" s="148"/>
      <c r="GZ498" s="151"/>
      <c r="HA498" s="151"/>
      <c r="HB498" s="151"/>
      <c r="HC498" s="148"/>
      <c r="HD498" s="148"/>
      <c r="HG498" s="153"/>
    </row>
    <row r="499" spans="1:215" s="152" customFormat="1" ht="41.25" customHeight="1">
      <c r="A499" s="375" t="s">
        <v>6578</v>
      </c>
      <c r="B499" s="516" t="s">
        <v>6579</v>
      </c>
      <c r="C499" s="516" t="s">
        <v>6579</v>
      </c>
      <c r="D499" s="516" t="s">
        <v>6580</v>
      </c>
      <c r="E499" s="483" t="str">
        <f t="shared" si="14"/>
        <v>岩国市今津町1-10-9</v>
      </c>
      <c r="F499" s="483" t="s">
        <v>1173</v>
      </c>
      <c r="G499" s="515">
        <v>38777</v>
      </c>
      <c r="H499" s="483" t="s">
        <v>1902</v>
      </c>
      <c r="I499" s="376" t="s">
        <v>424</v>
      </c>
      <c r="J499" s="494" t="s">
        <v>4099</v>
      </c>
      <c r="K499" s="486" t="s">
        <v>1454</v>
      </c>
      <c r="L499" s="486" t="s">
        <v>1455</v>
      </c>
      <c r="M499" s="483" t="s">
        <v>2011</v>
      </c>
      <c r="N499" s="483" t="s">
        <v>6581</v>
      </c>
      <c r="O499" s="487" t="s">
        <v>234</v>
      </c>
      <c r="P499" s="497" t="s">
        <v>3400</v>
      </c>
      <c r="Q499" s="149"/>
      <c r="R499" s="150"/>
      <c r="S499" s="148"/>
      <c r="T499" s="148"/>
      <c r="U499" s="151"/>
      <c r="V499" s="151"/>
      <c r="W499" s="151"/>
      <c r="X499" s="148"/>
      <c r="Y499" s="148"/>
      <c r="AB499" s="153"/>
      <c r="AC499" s="153"/>
      <c r="AD499" s="153"/>
      <c r="AE499" s="153"/>
      <c r="AF499" s="148"/>
      <c r="AG499" s="148"/>
      <c r="AH499" s="149"/>
      <c r="AI499" s="150"/>
      <c r="AJ499" s="148"/>
      <c r="AK499" s="148"/>
      <c r="AL499" s="151"/>
      <c r="AM499" s="151"/>
      <c r="AN499" s="151"/>
      <c r="AO499" s="148"/>
      <c r="AP499" s="148"/>
      <c r="AS499" s="153"/>
      <c r="AT499" s="153"/>
      <c r="AU499" s="153"/>
      <c r="AV499" s="153"/>
      <c r="AW499" s="148"/>
      <c r="AX499" s="148"/>
      <c r="AY499" s="149"/>
      <c r="AZ499" s="150"/>
      <c r="BA499" s="148"/>
      <c r="BB499" s="148"/>
      <c r="BC499" s="151"/>
      <c r="BD499" s="151"/>
      <c r="BE499" s="151"/>
      <c r="BF499" s="148"/>
      <c r="BG499" s="148"/>
      <c r="BJ499" s="153"/>
      <c r="BK499" s="153"/>
      <c r="BL499" s="153"/>
      <c r="BM499" s="153"/>
      <c r="BN499" s="148"/>
      <c r="BO499" s="148"/>
      <c r="BP499" s="149"/>
      <c r="BQ499" s="150"/>
      <c r="BR499" s="148"/>
      <c r="BS499" s="148"/>
      <c r="BT499" s="151"/>
      <c r="BU499" s="151"/>
      <c r="BV499" s="151"/>
      <c r="BW499" s="148"/>
      <c r="BX499" s="148"/>
      <c r="CA499" s="153"/>
      <c r="CB499" s="153"/>
      <c r="CC499" s="153"/>
      <c r="CD499" s="153"/>
      <c r="CE499" s="148"/>
      <c r="CF499" s="148"/>
      <c r="CG499" s="149"/>
      <c r="CH499" s="150"/>
      <c r="CI499" s="148"/>
      <c r="CJ499" s="148"/>
      <c r="CK499" s="151"/>
      <c r="CL499" s="151"/>
      <c r="CM499" s="151"/>
      <c r="CN499" s="148"/>
      <c r="CO499" s="148"/>
      <c r="CR499" s="153"/>
      <c r="CS499" s="153"/>
      <c r="CT499" s="153"/>
      <c r="CU499" s="153"/>
      <c r="CV499" s="148"/>
      <c r="CW499" s="148"/>
      <c r="CX499" s="149"/>
      <c r="CY499" s="150"/>
      <c r="CZ499" s="148"/>
      <c r="DA499" s="148"/>
      <c r="DB499" s="151"/>
      <c r="DC499" s="151"/>
      <c r="DD499" s="151"/>
      <c r="DE499" s="148"/>
      <c r="DF499" s="148"/>
      <c r="DI499" s="153"/>
      <c r="DJ499" s="153"/>
      <c r="DK499" s="153"/>
      <c r="DL499" s="153"/>
      <c r="DM499" s="148"/>
      <c r="DN499" s="148"/>
      <c r="DO499" s="149"/>
      <c r="DP499" s="150"/>
      <c r="DQ499" s="148"/>
      <c r="DR499" s="148"/>
      <c r="DS499" s="151"/>
      <c r="DT499" s="151"/>
      <c r="DU499" s="151"/>
      <c r="DV499" s="148"/>
      <c r="DW499" s="148"/>
      <c r="DZ499" s="153"/>
      <c r="EA499" s="153"/>
      <c r="EB499" s="153"/>
      <c r="EC499" s="153"/>
      <c r="ED499" s="148"/>
      <c r="EE499" s="148"/>
      <c r="EF499" s="149"/>
      <c r="EG499" s="150"/>
      <c r="EH499" s="148"/>
      <c r="EI499" s="148"/>
      <c r="EJ499" s="151"/>
      <c r="EK499" s="151"/>
      <c r="EL499" s="151"/>
      <c r="EM499" s="148"/>
      <c r="EN499" s="148"/>
      <c r="EQ499" s="153"/>
      <c r="ER499" s="153"/>
      <c r="ES499" s="153"/>
      <c r="ET499" s="153"/>
      <c r="EU499" s="148"/>
      <c r="EV499" s="148"/>
      <c r="EW499" s="149"/>
      <c r="EX499" s="150"/>
      <c r="EY499" s="148"/>
      <c r="EZ499" s="148"/>
      <c r="FA499" s="151"/>
      <c r="FB499" s="151"/>
      <c r="FC499" s="151"/>
      <c r="FD499" s="148"/>
      <c r="FE499" s="148"/>
      <c r="FH499" s="153"/>
      <c r="FI499" s="153"/>
      <c r="FJ499" s="153"/>
      <c r="FK499" s="153"/>
      <c r="FL499" s="148"/>
      <c r="FM499" s="148"/>
      <c r="FN499" s="149"/>
      <c r="FO499" s="150"/>
      <c r="FP499" s="148"/>
      <c r="FQ499" s="148"/>
      <c r="FR499" s="151"/>
      <c r="FS499" s="151"/>
      <c r="FT499" s="151"/>
      <c r="FU499" s="148"/>
      <c r="FV499" s="148"/>
      <c r="FY499" s="153"/>
      <c r="FZ499" s="153"/>
      <c r="GA499" s="153"/>
      <c r="GB499" s="153"/>
      <c r="GC499" s="148"/>
      <c r="GD499" s="148"/>
      <c r="GE499" s="149"/>
      <c r="GF499" s="150"/>
      <c r="GG499" s="148"/>
      <c r="GH499" s="148"/>
      <c r="GI499" s="151"/>
      <c r="GJ499" s="151"/>
      <c r="GK499" s="151"/>
      <c r="GL499" s="148"/>
      <c r="GM499" s="148"/>
      <c r="GP499" s="153"/>
      <c r="GQ499" s="153"/>
      <c r="GR499" s="153"/>
      <c r="GS499" s="153"/>
      <c r="GT499" s="148"/>
      <c r="GU499" s="148"/>
      <c r="GV499" s="149"/>
      <c r="GW499" s="150"/>
      <c r="GX499" s="148"/>
      <c r="GY499" s="148"/>
      <c r="GZ499" s="151"/>
      <c r="HA499" s="151"/>
      <c r="HB499" s="151"/>
      <c r="HC499" s="148"/>
      <c r="HD499" s="148"/>
      <c r="HG499" s="153"/>
    </row>
    <row r="500" spans="1:215" s="152" customFormat="1" ht="41.25" customHeight="1">
      <c r="A500" s="375" t="s">
        <v>7884</v>
      </c>
      <c r="B500" s="516" t="s">
        <v>4605</v>
      </c>
      <c r="C500" s="516" t="s">
        <v>4605</v>
      </c>
      <c r="D500" s="516" t="s">
        <v>7885</v>
      </c>
      <c r="E500" s="483" t="str">
        <f t="shared" si="14"/>
        <v>岩国市南岩国町4-59-5-1</v>
      </c>
      <c r="F500" s="483" t="s">
        <v>1029</v>
      </c>
      <c r="G500" s="515">
        <v>38777</v>
      </c>
      <c r="H500" s="483" t="s">
        <v>7886</v>
      </c>
      <c r="I500" s="376" t="s">
        <v>535</v>
      </c>
      <c r="J500" s="494" t="s">
        <v>4099</v>
      </c>
      <c r="K500" s="486" t="s">
        <v>1454</v>
      </c>
      <c r="L500" s="486" t="s">
        <v>1455</v>
      </c>
      <c r="M500" s="483" t="s">
        <v>7887</v>
      </c>
      <c r="N500" s="483" t="s">
        <v>7888</v>
      </c>
      <c r="O500" s="487" t="s">
        <v>234</v>
      </c>
      <c r="P500" s="497" t="s">
        <v>3400</v>
      </c>
      <c r="Q500" s="149"/>
      <c r="R500" s="150"/>
      <c r="S500" s="148"/>
      <c r="T500" s="148"/>
      <c r="U500" s="151"/>
      <c r="V500" s="151"/>
      <c r="W500" s="151"/>
      <c r="X500" s="148"/>
      <c r="Y500" s="148"/>
      <c r="AB500" s="153"/>
      <c r="AC500" s="153"/>
      <c r="AD500" s="153"/>
      <c r="AE500" s="153"/>
      <c r="AF500" s="148"/>
      <c r="AG500" s="148"/>
      <c r="AH500" s="149"/>
      <c r="AI500" s="150"/>
      <c r="AJ500" s="148"/>
      <c r="AK500" s="148"/>
      <c r="AL500" s="151"/>
      <c r="AM500" s="151"/>
      <c r="AN500" s="151"/>
      <c r="AO500" s="148"/>
      <c r="AP500" s="148"/>
      <c r="AS500" s="153"/>
      <c r="AT500" s="153"/>
      <c r="AU500" s="153"/>
      <c r="AV500" s="153"/>
      <c r="AW500" s="148"/>
      <c r="AX500" s="148"/>
      <c r="AY500" s="149"/>
      <c r="AZ500" s="150"/>
      <c r="BA500" s="148"/>
      <c r="BB500" s="148"/>
      <c r="BC500" s="151"/>
      <c r="BD500" s="151"/>
      <c r="BE500" s="151"/>
      <c r="BF500" s="148"/>
      <c r="BG500" s="148"/>
      <c r="BJ500" s="153"/>
      <c r="BK500" s="153"/>
      <c r="BL500" s="153"/>
      <c r="BM500" s="153"/>
      <c r="BN500" s="148"/>
      <c r="BO500" s="148"/>
      <c r="BP500" s="149"/>
      <c r="BQ500" s="150"/>
      <c r="BR500" s="148"/>
      <c r="BS500" s="148"/>
      <c r="BT500" s="151"/>
      <c r="BU500" s="151"/>
      <c r="BV500" s="151"/>
      <c r="BW500" s="148"/>
      <c r="BX500" s="148"/>
      <c r="CA500" s="153"/>
      <c r="CB500" s="153"/>
      <c r="CC500" s="153"/>
      <c r="CD500" s="153"/>
      <c r="CE500" s="148"/>
      <c r="CF500" s="148"/>
      <c r="CG500" s="149"/>
      <c r="CH500" s="150"/>
      <c r="CI500" s="148"/>
      <c r="CJ500" s="148"/>
      <c r="CK500" s="151"/>
      <c r="CL500" s="151"/>
      <c r="CM500" s="151"/>
      <c r="CN500" s="148"/>
      <c r="CO500" s="148"/>
      <c r="CR500" s="153"/>
      <c r="CS500" s="153"/>
      <c r="CT500" s="153"/>
      <c r="CU500" s="153"/>
      <c r="CV500" s="148"/>
      <c r="CW500" s="148"/>
      <c r="CX500" s="149"/>
      <c r="CY500" s="150"/>
      <c r="CZ500" s="148"/>
      <c r="DA500" s="148"/>
      <c r="DB500" s="151"/>
      <c r="DC500" s="151"/>
      <c r="DD500" s="151"/>
      <c r="DE500" s="148"/>
      <c r="DF500" s="148"/>
      <c r="DI500" s="153"/>
      <c r="DJ500" s="153"/>
      <c r="DK500" s="153"/>
      <c r="DL500" s="153"/>
      <c r="DM500" s="148"/>
      <c r="DN500" s="148"/>
      <c r="DO500" s="149"/>
      <c r="DP500" s="150"/>
      <c r="DQ500" s="148"/>
      <c r="DR500" s="148"/>
      <c r="DS500" s="151"/>
      <c r="DT500" s="151"/>
      <c r="DU500" s="151"/>
      <c r="DV500" s="148"/>
      <c r="DW500" s="148"/>
      <c r="DZ500" s="153"/>
      <c r="EA500" s="153"/>
      <c r="EB500" s="153"/>
      <c r="EC500" s="153"/>
      <c r="ED500" s="148"/>
      <c r="EE500" s="148"/>
      <c r="EF500" s="149"/>
      <c r="EG500" s="150"/>
      <c r="EH500" s="148"/>
      <c r="EI500" s="148"/>
      <c r="EJ500" s="151"/>
      <c r="EK500" s="151"/>
      <c r="EL500" s="151"/>
      <c r="EM500" s="148"/>
      <c r="EN500" s="148"/>
      <c r="EQ500" s="153"/>
      <c r="ER500" s="153"/>
      <c r="ES500" s="153"/>
      <c r="ET500" s="153"/>
      <c r="EU500" s="148"/>
      <c r="EV500" s="148"/>
      <c r="EW500" s="149"/>
      <c r="EX500" s="150"/>
      <c r="EY500" s="148"/>
      <c r="EZ500" s="148"/>
      <c r="FA500" s="151"/>
      <c r="FB500" s="151"/>
      <c r="FC500" s="151"/>
      <c r="FD500" s="148"/>
      <c r="FE500" s="148"/>
      <c r="FH500" s="153"/>
      <c r="FI500" s="153"/>
      <c r="FJ500" s="153"/>
      <c r="FK500" s="153"/>
      <c r="FL500" s="148"/>
      <c r="FM500" s="148"/>
      <c r="FN500" s="149"/>
      <c r="FO500" s="150"/>
      <c r="FP500" s="148"/>
      <c r="FQ500" s="148"/>
      <c r="FR500" s="151"/>
      <c r="FS500" s="151"/>
      <c r="FT500" s="151"/>
      <c r="FU500" s="148"/>
      <c r="FV500" s="148"/>
      <c r="FY500" s="153"/>
      <c r="FZ500" s="153"/>
      <c r="GA500" s="153"/>
      <c r="GB500" s="153"/>
      <c r="GC500" s="148"/>
      <c r="GD500" s="148"/>
      <c r="GE500" s="149"/>
      <c r="GF500" s="150"/>
      <c r="GG500" s="148"/>
      <c r="GH500" s="148"/>
      <c r="GI500" s="151"/>
      <c r="GJ500" s="151"/>
      <c r="GK500" s="151"/>
      <c r="GL500" s="148"/>
      <c r="GM500" s="148"/>
      <c r="GP500" s="153"/>
      <c r="GQ500" s="153"/>
      <c r="GR500" s="153"/>
      <c r="GS500" s="153"/>
      <c r="GT500" s="148"/>
      <c r="GU500" s="148"/>
      <c r="GV500" s="149"/>
      <c r="GW500" s="150"/>
      <c r="GX500" s="148"/>
      <c r="GY500" s="148"/>
      <c r="GZ500" s="151"/>
      <c r="HA500" s="151"/>
      <c r="HB500" s="151"/>
      <c r="HC500" s="148"/>
      <c r="HD500" s="148"/>
      <c r="HG500" s="153"/>
    </row>
    <row r="501" spans="1:215" s="152" customFormat="1" ht="41.25" customHeight="1">
      <c r="A501" s="238" t="s">
        <v>7494</v>
      </c>
      <c r="B501" s="516" t="s">
        <v>4605</v>
      </c>
      <c r="C501" s="516" t="s">
        <v>4605</v>
      </c>
      <c r="D501" s="516" t="s">
        <v>7495</v>
      </c>
      <c r="E501" s="483" t="str">
        <f t="shared" si="14"/>
        <v>岩国市南岩国町4-59-5-1</v>
      </c>
      <c r="F501" s="483" t="s">
        <v>1029</v>
      </c>
      <c r="G501" s="515">
        <v>44958</v>
      </c>
      <c r="H501" s="483" t="s">
        <v>7496</v>
      </c>
      <c r="I501" s="376" t="s">
        <v>4518</v>
      </c>
      <c r="J501" s="494" t="s">
        <v>4099</v>
      </c>
      <c r="K501" s="486" t="s">
        <v>1454</v>
      </c>
      <c r="L501" s="486" t="s">
        <v>1455</v>
      </c>
      <c r="M501" s="483" t="s">
        <v>2012</v>
      </c>
      <c r="N501" s="483" t="s">
        <v>7497</v>
      </c>
      <c r="O501" s="487" t="s">
        <v>234</v>
      </c>
      <c r="P501" s="497" t="s">
        <v>3400</v>
      </c>
      <c r="Q501" s="149"/>
      <c r="R501" s="150"/>
      <c r="S501" s="148"/>
      <c r="T501" s="148"/>
      <c r="U501" s="151"/>
      <c r="V501" s="151"/>
      <c r="W501" s="151"/>
      <c r="X501" s="148"/>
      <c r="Y501" s="148"/>
      <c r="AB501" s="153"/>
      <c r="AC501" s="153"/>
      <c r="AD501" s="153"/>
      <c r="AE501" s="153"/>
      <c r="AF501" s="148"/>
      <c r="AG501" s="148"/>
      <c r="AH501" s="149"/>
      <c r="AI501" s="150"/>
      <c r="AJ501" s="148"/>
      <c r="AK501" s="148"/>
      <c r="AL501" s="151"/>
      <c r="AM501" s="151"/>
      <c r="AN501" s="151"/>
      <c r="AO501" s="148"/>
      <c r="AP501" s="148"/>
      <c r="AS501" s="153"/>
      <c r="AT501" s="153"/>
      <c r="AU501" s="153"/>
      <c r="AV501" s="153"/>
      <c r="AW501" s="148"/>
      <c r="AX501" s="148"/>
      <c r="AY501" s="149"/>
      <c r="AZ501" s="150"/>
      <c r="BA501" s="148"/>
      <c r="BB501" s="148"/>
      <c r="BC501" s="151"/>
      <c r="BD501" s="151"/>
      <c r="BE501" s="151"/>
      <c r="BF501" s="148"/>
      <c r="BG501" s="148"/>
      <c r="BJ501" s="153"/>
      <c r="BK501" s="153"/>
      <c r="BL501" s="153"/>
      <c r="BM501" s="153"/>
      <c r="BN501" s="148"/>
      <c r="BO501" s="148"/>
      <c r="BP501" s="149"/>
      <c r="BQ501" s="150"/>
      <c r="BR501" s="148"/>
      <c r="BS501" s="148"/>
      <c r="BT501" s="151"/>
      <c r="BU501" s="151"/>
      <c r="BV501" s="151"/>
      <c r="BW501" s="148"/>
      <c r="BX501" s="148"/>
      <c r="CA501" s="153"/>
      <c r="CB501" s="153"/>
      <c r="CC501" s="153"/>
      <c r="CD501" s="153"/>
      <c r="CE501" s="148"/>
      <c r="CF501" s="148"/>
      <c r="CG501" s="149"/>
      <c r="CH501" s="150"/>
      <c r="CI501" s="148"/>
      <c r="CJ501" s="148"/>
      <c r="CK501" s="151"/>
      <c r="CL501" s="151"/>
      <c r="CM501" s="151"/>
      <c r="CN501" s="148"/>
      <c r="CO501" s="148"/>
      <c r="CR501" s="153"/>
      <c r="CS501" s="153"/>
      <c r="CT501" s="153"/>
      <c r="CU501" s="153"/>
      <c r="CV501" s="148"/>
      <c r="CW501" s="148"/>
      <c r="CX501" s="149"/>
      <c r="CY501" s="150"/>
      <c r="CZ501" s="148"/>
      <c r="DA501" s="148"/>
      <c r="DB501" s="151"/>
      <c r="DC501" s="151"/>
      <c r="DD501" s="151"/>
      <c r="DE501" s="148"/>
      <c r="DF501" s="148"/>
      <c r="DI501" s="153"/>
      <c r="DJ501" s="153"/>
      <c r="DK501" s="153"/>
      <c r="DL501" s="153"/>
      <c r="DM501" s="148"/>
      <c r="DN501" s="148"/>
      <c r="DO501" s="149"/>
      <c r="DP501" s="150"/>
      <c r="DQ501" s="148"/>
      <c r="DR501" s="148"/>
      <c r="DS501" s="151"/>
      <c r="DT501" s="151"/>
      <c r="DU501" s="151"/>
      <c r="DV501" s="148"/>
      <c r="DW501" s="148"/>
      <c r="DZ501" s="153"/>
      <c r="EA501" s="153"/>
      <c r="EB501" s="153"/>
      <c r="EC501" s="153"/>
      <c r="ED501" s="148"/>
      <c r="EE501" s="148"/>
      <c r="EF501" s="149"/>
      <c r="EG501" s="150"/>
      <c r="EH501" s="148"/>
      <c r="EI501" s="148"/>
      <c r="EJ501" s="151"/>
      <c r="EK501" s="151"/>
      <c r="EL501" s="151"/>
      <c r="EM501" s="148"/>
      <c r="EN501" s="148"/>
      <c r="EQ501" s="153"/>
      <c r="ER501" s="153"/>
      <c r="ES501" s="153"/>
      <c r="ET501" s="153"/>
      <c r="EU501" s="148"/>
      <c r="EV501" s="148"/>
      <c r="EW501" s="149"/>
      <c r="EX501" s="150"/>
      <c r="EY501" s="148"/>
      <c r="EZ501" s="148"/>
      <c r="FA501" s="151"/>
      <c r="FB501" s="151"/>
      <c r="FC501" s="151"/>
      <c r="FD501" s="148"/>
      <c r="FE501" s="148"/>
      <c r="FH501" s="153"/>
      <c r="FI501" s="153"/>
      <c r="FJ501" s="153"/>
      <c r="FK501" s="153"/>
      <c r="FL501" s="148"/>
      <c r="FM501" s="148"/>
      <c r="FN501" s="149"/>
      <c r="FO501" s="150"/>
      <c r="FP501" s="148"/>
      <c r="FQ501" s="148"/>
      <c r="FR501" s="151"/>
      <c r="FS501" s="151"/>
      <c r="FT501" s="151"/>
      <c r="FU501" s="148"/>
      <c r="FV501" s="148"/>
      <c r="FY501" s="153"/>
      <c r="FZ501" s="153"/>
      <c r="GA501" s="153"/>
      <c r="GB501" s="153"/>
      <c r="GC501" s="148"/>
      <c r="GD501" s="148"/>
      <c r="GE501" s="149"/>
      <c r="GF501" s="150"/>
      <c r="GG501" s="148"/>
      <c r="GH501" s="148"/>
      <c r="GI501" s="151"/>
      <c r="GJ501" s="151"/>
      <c r="GK501" s="151"/>
      <c r="GL501" s="148"/>
      <c r="GM501" s="148"/>
      <c r="GP501" s="153"/>
      <c r="GQ501" s="153"/>
      <c r="GR501" s="153"/>
      <c r="GS501" s="153"/>
      <c r="GT501" s="148"/>
      <c r="GU501" s="148"/>
      <c r="GV501" s="149"/>
      <c r="GW501" s="150"/>
      <c r="GX501" s="148"/>
      <c r="GY501" s="148"/>
      <c r="GZ501" s="151"/>
      <c r="HA501" s="151"/>
      <c r="HB501" s="151"/>
      <c r="HC501" s="148"/>
      <c r="HD501" s="148"/>
      <c r="HG501" s="153"/>
    </row>
    <row r="502" spans="1:215" s="152" customFormat="1" ht="41.25" customHeight="1">
      <c r="A502" s="375" t="s">
        <v>4604</v>
      </c>
      <c r="B502" s="516" t="s">
        <v>4564</v>
      </c>
      <c r="C502" s="516" t="s">
        <v>4564</v>
      </c>
      <c r="D502" s="516" t="s">
        <v>7889</v>
      </c>
      <c r="E502" s="483" t="str">
        <f t="shared" si="14"/>
        <v>岩国市平田6-33-4</v>
      </c>
      <c r="F502" s="483" t="s">
        <v>4603</v>
      </c>
      <c r="G502" s="515">
        <v>38777</v>
      </c>
      <c r="H502" s="483" t="s">
        <v>4602</v>
      </c>
      <c r="I502" s="376" t="s">
        <v>3097</v>
      </c>
      <c r="J502" s="494" t="s">
        <v>4099</v>
      </c>
      <c r="K502" s="486" t="s">
        <v>1454</v>
      </c>
      <c r="L502" s="486" t="s">
        <v>1455</v>
      </c>
      <c r="M502" s="483" t="s">
        <v>7498</v>
      </c>
      <c r="N502" s="483" t="s">
        <v>4601</v>
      </c>
      <c r="O502" s="487" t="s">
        <v>234</v>
      </c>
      <c r="P502" s="497" t="s">
        <v>3400</v>
      </c>
      <c r="Q502" s="149"/>
      <c r="R502" s="150"/>
      <c r="S502" s="148"/>
      <c r="T502" s="148"/>
      <c r="U502" s="151"/>
      <c r="V502" s="151"/>
      <c r="W502" s="151"/>
      <c r="X502" s="148"/>
      <c r="Y502" s="148"/>
      <c r="AB502" s="153"/>
      <c r="AC502" s="153"/>
      <c r="AD502" s="153"/>
      <c r="AE502" s="153"/>
      <c r="AF502" s="148"/>
      <c r="AG502" s="148"/>
      <c r="AH502" s="149"/>
      <c r="AI502" s="150"/>
      <c r="AJ502" s="148"/>
      <c r="AK502" s="148"/>
      <c r="AL502" s="151"/>
      <c r="AM502" s="151"/>
      <c r="AN502" s="151"/>
      <c r="AO502" s="148"/>
      <c r="AP502" s="148"/>
      <c r="AS502" s="153"/>
      <c r="AT502" s="153"/>
      <c r="AU502" s="153"/>
      <c r="AV502" s="153"/>
      <c r="AW502" s="148"/>
      <c r="AX502" s="148"/>
      <c r="AY502" s="149"/>
      <c r="AZ502" s="150"/>
      <c r="BA502" s="148"/>
      <c r="BB502" s="148"/>
      <c r="BC502" s="151"/>
      <c r="BD502" s="151"/>
      <c r="BE502" s="151"/>
      <c r="BF502" s="148"/>
      <c r="BG502" s="148"/>
      <c r="BJ502" s="153"/>
      <c r="BK502" s="153"/>
      <c r="BL502" s="153"/>
      <c r="BM502" s="153"/>
      <c r="BN502" s="148"/>
      <c r="BO502" s="148"/>
      <c r="BP502" s="149"/>
      <c r="BQ502" s="150"/>
      <c r="BR502" s="148"/>
      <c r="BS502" s="148"/>
      <c r="BT502" s="151"/>
      <c r="BU502" s="151"/>
      <c r="BV502" s="151"/>
      <c r="BW502" s="148"/>
      <c r="BX502" s="148"/>
      <c r="CA502" s="153"/>
      <c r="CB502" s="153"/>
      <c r="CC502" s="153"/>
      <c r="CD502" s="153"/>
      <c r="CE502" s="148"/>
      <c r="CF502" s="148"/>
      <c r="CG502" s="149"/>
      <c r="CH502" s="150"/>
      <c r="CI502" s="148"/>
      <c r="CJ502" s="148"/>
      <c r="CK502" s="151"/>
      <c r="CL502" s="151"/>
      <c r="CM502" s="151"/>
      <c r="CN502" s="148"/>
      <c r="CO502" s="148"/>
      <c r="CR502" s="153"/>
      <c r="CS502" s="153"/>
      <c r="CT502" s="153"/>
      <c r="CU502" s="153"/>
      <c r="CV502" s="148"/>
      <c r="CW502" s="148"/>
      <c r="CX502" s="149"/>
      <c r="CY502" s="150"/>
      <c r="CZ502" s="148"/>
      <c r="DA502" s="148"/>
      <c r="DB502" s="151"/>
      <c r="DC502" s="151"/>
      <c r="DD502" s="151"/>
      <c r="DE502" s="148"/>
      <c r="DF502" s="148"/>
      <c r="DI502" s="153"/>
      <c r="DJ502" s="153"/>
      <c r="DK502" s="153"/>
      <c r="DL502" s="153"/>
      <c r="DM502" s="148"/>
      <c r="DN502" s="148"/>
      <c r="DO502" s="149"/>
      <c r="DP502" s="150"/>
      <c r="DQ502" s="148"/>
      <c r="DR502" s="148"/>
      <c r="DS502" s="151"/>
      <c r="DT502" s="151"/>
      <c r="DU502" s="151"/>
      <c r="DV502" s="148"/>
      <c r="DW502" s="148"/>
      <c r="DZ502" s="153"/>
      <c r="EA502" s="153"/>
      <c r="EB502" s="153"/>
      <c r="EC502" s="153"/>
      <c r="ED502" s="148"/>
      <c r="EE502" s="148"/>
      <c r="EF502" s="149"/>
      <c r="EG502" s="150"/>
      <c r="EH502" s="148"/>
      <c r="EI502" s="148"/>
      <c r="EJ502" s="151"/>
      <c r="EK502" s="151"/>
      <c r="EL502" s="151"/>
      <c r="EM502" s="148"/>
      <c r="EN502" s="148"/>
      <c r="EQ502" s="153"/>
      <c r="ER502" s="153"/>
      <c r="ES502" s="153"/>
      <c r="ET502" s="153"/>
      <c r="EU502" s="148"/>
      <c r="EV502" s="148"/>
      <c r="EW502" s="149"/>
      <c r="EX502" s="150"/>
      <c r="EY502" s="148"/>
      <c r="EZ502" s="148"/>
      <c r="FA502" s="151"/>
      <c r="FB502" s="151"/>
      <c r="FC502" s="151"/>
      <c r="FD502" s="148"/>
      <c r="FE502" s="148"/>
      <c r="FH502" s="153"/>
      <c r="FI502" s="153"/>
      <c r="FJ502" s="153"/>
      <c r="FK502" s="153"/>
      <c r="FL502" s="148"/>
      <c r="FM502" s="148"/>
      <c r="FN502" s="149"/>
      <c r="FO502" s="150"/>
      <c r="FP502" s="148"/>
      <c r="FQ502" s="148"/>
      <c r="FR502" s="151"/>
      <c r="FS502" s="151"/>
      <c r="FT502" s="151"/>
      <c r="FU502" s="148"/>
      <c r="FV502" s="148"/>
      <c r="FY502" s="153"/>
      <c r="FZ502" s="153"/>
      <c r="GA502" s="153"/>
      <c r="GB502" s="153"/>
      <c r="GC502" s="148"/>
      <c r="GD502" s="148"/>
      <c r="GE502" s="149"/>
      <c r="GF502" s="150"/>
      <c r="GG502" s="148"/>
      <c r="GH502" s="148"/>
      <c r="GI502" s="151"/>
      <c r="GJ502" s="151"/>
      <c r="GK502" s="151"/>
      <c r="GL502" s="148"/>
      <c r="GM502" s="148"/>
      <c r="GP502" s="153"/>
      <c r="GQ502" s="153"/>
      <c r="GR502" s="153"/>
      <c r="GS502" s="153"/>
      <c r="GT502" s="148"/>
      <c r="GU502" s="148"/>
      <c r="GV502" s="149"/>
      <c r="GW502" s="150"/>
      <c r="GX502" s="148"/>
      <c r="GY502" s="148"/>
      <c r="GZ502" s="151"/>
      <c r="HA502" s="151"/>
      <c r="HB502" s="151"/>
      <c r="HC502" s="148"/>
      <c r="HD502" s="148"/>
      <c r="HG502" s="153"/>
    </row>
    <row r="503" spans="1:215" s="152" customFormat="1" ht="41.25" customHeight="1">
      <c r="A503" s="375" t="s">
        <v>4600</v>
      </c>
      <c r="B503" s="516" t="s">
        <v>4597</v>
      </c>
      <c r="C503" s="516" t="s">
        <v>4597</v>
      </c>
      <c r="D503" s="516" t="s">
        <v>8730</v>
      </c>
      <c r="E503" s="483" t="str">
        <f t="shared" si="14"/>
        <v>岩国市錦見2-6-12</v>
      </c>
      <c r="F503" s="483" t="s">
        <v>956</v>
      </c>
      <c r="G503" s="515">
        <v>38796</v>
      </c>
      <c r="H503" s="483" t="s">
        <v>1903</v>
      </c>
      <c r="I503" s="376" t="s">
        <v>424</v>
      </c>
      <c r="J503" s="494" t="s">
        <v>4099</v>
      </c>
      <c r="K503" s="486" t="s">
        <v>1454</v>
      </c>
      <c r="L503" s="486" t="s">
        <v>1455</v>
      </c>
      <c r="M503" s="483" t="s">
        <v>2013</v>
      </c>
      <c r="N503" s="483" t="s">
        <v>4599</v>
      </c>
      <c r="O503" s="487" t="s">
        <v>234</v>
      </c>
      <c r="P503" s="497" t="s">
        <v>9</v>
      </c>
      <c r="Q503" s="149"/>
      <c r="R503" s="150"/>
      <c r="S503" s="148"/>
      <c r="T503" s="148"/>
      <c r="U503" s="151"/>
      <c r="V503" s="151"/>
      <c r="W503" s="151"/>
      <c r="X503" s="148"/>
      <c r="Y503" s="148"/>
      <c r="AB503" s="153"/>
      <c r="AC503" s="153"/>
      <c r="AD503" s="153"/>
      <c r="AE503" s="153"/>
      <c r="AF503" s="148"/>
      <c r="AG503" s="148"/>
      <c r="AH503" s="149"/>
      <c r="AI503" s="150"/>
      <c r="AJ503" s="148"/>
      <c r="AK503" s="148"/>
      <c r="AL503" s="151"/>
      <c r="AM503" s="151"/>
      <c r="AN503" s="151"/>
      <c r="AO503" s="148"/>
      <c r="AP503" s="148"/>
      <c r="AS503" s="153"/>
      <c r="AT503" s="153"/>
      <c r="AU503" s="153"/>
      <c r="AV503" s="153"/>
      <c r="AW503" s="148"/>
      <c r="AX503" s="148"/>
      <c r="AY503" s="149"/>
      <c r="AZ503" s="150"/>
      <c r="BA503" s="148"/>
      <c r="BB503" s="148"/>
      <c r="BC503" s="151"/>
      <c r="BD503" s="151"/>
      <c r="BE503" s="151"/>
      <c r="BF503" s="148"/>
      <c r="BG503" s="148"/>
      <c r="BJ503" s="153"/>
      <c r="BK503" s="153"/>
      <c r="BL503" s="153"/>
      <c r="BM503" s="153"/>
      <c r="BN503" s="148"/>
      <c r="BO503" s="148"/>
      <c r="BP503" s="149"/>
      <c r="BQ503" s="150"/>
      <c r="BR503" s="148"/>
      <c r="BS503" s="148"/>
      <c r="BT503" s="151"/>
      <c r="BU503" s="151"/>
      <c r="BV503" s="151"/>
      <c r="BW503" s="148"/>
      <c r="BX503" s="148"/>
      <c r="CA503" s="153"/>
      <c r="CB503" s="153"/>
      <c r="CC503" s="153"/>
      <c r="CD503" s="153"/>
      <c r="CE503" s="148"/>
      <c r="CF503" s="148"/>
      <c r="CG503" s="149"/>
      <c r="CH503" s="150"/>
      <c r="CI503" s="148"/>
      <c r="CJ503" s="148"/>
      <c r="CK503" s="151"/>
      <c r="CL503" s="151"/>
      <c r="CM503" s="151"/>
      <c r="CN503" s="148"/>
      <c r="CO503" s="148"/>
      <c r="CR503" s="153"/>
      <c r="CS503" s="153"/>
      <c r="CT503" s="153"/>
      <c r="CU503" s="153"/>
      <c r="CV503" s="148"/>
      <c r="CW503" s="148"/>
      <c r="CX503" s="149"/>
      <c r="CY503" s="150"/>
      <c r="CZ503" s="148"/>
      <c r="DA503" s="148"/>
      <c r="DB503" s="151"/>
      <c r="DC503" s="151"/>
      <c r="DD503" s="151"/>
      <c r="DE503" s="148"/>
      <c r="DF503" s="148"/>
      <c r="DI503" s="153"/>
      <c r="DJ503" s="153"/>
      <c r="DK503" s="153"/>
      <c r="DL503" s="153"/>
      <c r="DM503" s="148"/>
      <c r="DN503" s="148"/>
      <c r="DO503" s="149"/>
      <c r="DP503" s="150"/>
      <c r="DQ503" s="148"/>
      <c r="DR503" s="148"/>
      <c r="DS503" s="151"/>
      <c r="DT503" s="151"/>
      <c r="DU503" s="151"/>
      <c r="DV503" s="148"/>
      <c r="DW503" s="148"/>
      <c r="DZ503" s="153"/>
      <c r="EA503" s="153"/>
      <c r="EB503" s="153"/>
      <c r="EC503" s="153"/>
      <c r="ED503" s="148"/>
      <c r="EE503" s="148"/>
      <c r="EF503" s="149"/>
      <c r="EG503" s="150"/>
      <c r="EH503" s="148"/>
      <c r="EI503" s="148"/>
      <c r="EJ503" s="151"/>
      <c r="EK503" s="151"/>
      <c r="EL503" s="151"/>
      <c r="EM503" s="148"/>
      <c r="EN503" s="148"/>
      <c r="EQ503" s="153"/>
      <c r="ER503" s="153"/>
      <c r="ES503" s="153"/>
      <c r="ET503" s="153"/>
      <c r="EU503" s="148"/>
      <c r="EV503" s="148"/>
      <c r="EW503" s="149"/>
      <c r="EX503" s="150"/>
      <c r="EY503" s="148"/>
      <c r="EZ503" s="148"/>
      <c r="FA503" s="151"/>
      <c r="FB503" s="151"/>
      <c r="FC503" s="151"/>
      <c r="FD503" s="148"/>
      <c r="FE503" s="148"/>
      <c r="FH503" s="153"/>
      <c r="FI503" s="153"/>
      <c r="FJ503" s="153"/>
      <c r="FK503" s="153"/>
      <c r="FL503" s="148"/>
      <c r="FM503" s="148"/>
      <c r="FN503" s="149"/>
      <c r="FO503" s="150"/>
      <c r="FP503" s="148"/>
      <c r="FQ503" s="148"/>
      <c r="FR503" s="151"/>
      <c r="FS503" s="151"/>
      <c r="FT503" s="151"/>
      <c r="FU503" s="148"/>
      <c r="FV503" s="148"/>
      <c r="FY503" s="153"/>
      <c r="FZ503" s="153"/>
      <c r="GA503" s="153"/>
      <c r="GB503" s="153"/>
      <c r="GC503" s="148"/>
      <c r="GD503" s="148"/>
      <c r="GE503" s="149"/>
      <c r="GF503" s="150"/>
      <c r="GG503" s="148"/>
      <c r="GH503" s="148"/>
      <c r="GI503" s="151"/>
      <c r="GJ503" s="151"/>
      <c r="GK503" s="151"/>
      <c r="GL503" s="148"/>
      <c r="GM503" s="148"/>
      <c r="GP503" s="153"/>
      <c r="GQ503" s="153"/>
      <c r="GR503" s="153"/>
      <c r="GS503" s="153"/>
      <c r="GT503" s="148"/>
      <c r="GU503" s="148"/>
      <c r="GV503" s="149"/>
      <c r="GW503" s="150"/>
      <c r="GX503" s="148"/>
      <c r="GY503" s="148"/>
      <c r="GZ503" s="151"/>
      <c r="HA503" s="151"/>
      <c r="HB503" s="151"/>
      <c r="HC503" s="148"/>
      <c r="HD503" s="148"/>
      <c r="HG503" s="153"/>
    </row>
    <row r="504" spans="1:215" s="152" customFormat="1" ht="41.25" customHeight="1">
      <c r="A504" s="375" t="s">
        <v>4598</v>
      </c>
      <c r="B504" s="516" t="s">
        <v>4597</v>
      </c>
      <c r="C504" s="516" t="s">
        <v>4597</v>
      </c>
      <c r="D504" s="516" t="s">
        <v>7499</v>
      </c>
      <c r="E504" s="483" t="str">
        <f t="shared" si="14"/>
        <v>岩国市本郷町本郷2090</v>
      </c>
      <c r="F504" s="483" t="s">
        <v>880</v>
      </c>
      <c r="G504" s="515">
        <v>38796</v>
      </c>
      <c r="H504" s="483" t="s">
        <v>1904</v>
      </c>
      <c r="I504" s="376" t="s">
        <v>3040</v>
      </c>
      <c r="J504" s="494" t="s">
        <v>4099</v>
      </c>
      <c r="K504" s="486" t="s">
        <v>1454</v>
      </c>
      <c r="L504" s="486" t="s">
        <v>1455</v>
      </c>
      <c r="M504" s="483" t="s">
        <v>4596</v>
      </c>
      <c r="N504" s="483" t="s">
        <v>4595</v>
      </c>
      <c r="O504" s="487" t="s">
        <v>234</v>
      </c>
      <c r="P504" s="497" t="s">
        <v>9</v>
      </c>
      <c r="Q504" s="149"/>
      <c r="R504" s="150"/>
      <c r="S504" s="148"/>
      <c r="T504" s="148"/>
      <c r="U504" s="151"/>
      <c r="V504" s="151"/>
      <c r="W504" s="151"/>
      <c r="X504" s="148"/>
      <c r="Y504" s="148"/>
      <c r="AB504" s="153"/>
      <c r="AC504" s="153"/>
      <c r="AD504" s="153"/>
      <c r="AE504" s="153"/>
      <c r="AF504" s="148"/>
      <c r="AG504" s="148"/>
      <c r="AH504" s="149"/>
      <c r="AI504" s="150"/>
      <c r="AJ504" s="148"/>
      <c r="AK504" s="148"/>
      <c r="AL504" s="151"/>
      <c r="AM504" s="151"/>
      <c r="AN504" s="151"/>
      <c r="AO504" s="148"/>
      <c r="AP504" s="148"/>
      <c r="AS504" s="153"/>
      <c r="AT504" s="153"/>
      <c r="AU504" s="153"/>
      <c r="AV504" s="153"/>
      <c r="AW504" s="148"/>
      <c r="AX504" s="148"/>
      <c r="AY504" s="149"/>
      <c r="AZ504" s="150"/>
      <c r="BA504" s="148"/>
      <c r="BB504" s="148"/>
      <c r="BC504" s="151"/>
      <c r="BD504" s="151"/>
      <c r="BE504" s="151"/>
      <c r="BF504" s="148"/>
      <c r="BG504" s="148"/>
      <c r="BJ504" s="153"/>
      <c r="BK504" s="153"/>
      <c r="BL504" s="153"/>
      <c r="BM504" s="153"/>
      <c r="BN504" s="148"/>
      <c r="BO504" s="148"/>
      <c r="BP504" s="149"/>
      <c r="BQ504" s="150"/>
      <c r="BR504" s="148"/>
      <c r="BS504" s="148"/>
      <c r="BT504" s="151"/>
      <c r="BU504" s="151"/>
      <c r="BV504" s="151"/>
      <c r="BW504" s="148"/>
      <c r="BX504" s="148"/>
      <c r="CA504" s="153"/>
      <c r="CB504" s="153"/>
      <c r="CC504" s="153"/>
      <c r="CD504" s="153"/>
      <c r="CE504" s="148"/>
      <c r="CF504" s="148"/>
      <c r="CG504" s="149"/>
      <c r="CH504" s="150"/>
      <c r="CI504" s="148"/>
      <c r="CJ504" s="148"/>
      <c r="CK504" s="151"/>
      <c r="CL504" s="151"/>
      <c r="CM504" s="151"/>
      <c r="CN504" s="148"/>
      <c r="CO504" s="148"/>
      <c r="CR504" s="153"/>
      <c r="CS504" s="153"/>
      <c r="CT504" s="153"/>
      <c r="CU504" s="153"/>
      <c r="CV504" s="148"/>
      <c r="CW504" s="148"/>
      <c r="CX504" s="149"/>
      <c r="CY504" s="150"/>
      <c r="CZ504" s="148"/>
      <c r="DA504" s="148"/>
      <c r="DB504" s="151"/>
      <c r="DC504" s="151"/>
      <c r="DD504" s="151"/>
      <c r="DE504" s="148"/>
      <c r="DF504" s="148"/>
      <c r="DI504" s="153"/>
      <c r="DJ504" s="153"/>
      <c r="DK504" s="153"/>
      <c r="DL504" s="153"/>
      <c r="DM504" s="148"/>
      <c r="DN504" s="148"/>
      <c r="DO504" s="149"/>
      <c r="DP504" s="150"/>
      <c r="DQ504" s="148"/>
      <c r="DR504" s="148"/>
      <c r="DS504" s="151"/>
      <c r="DT504" s="151"/>
      <c r="DU504" s="151"/>
      <c r="DV504" s="148"/>
      <c r="DW504" s="148"/>
      <c r="DZ504" s="153"/>
      <c r="EA504" s="153"/>
      <c r="EB504" s="153"/>
      <c r="EC504" s="153"/>
      <c r="ED504" s="148"/>
      <c r="EE504" s="148"/>
      <c r="EF504" s="149"/>
      <c r="EG504" s="150"/>
      <c r="EH504" s="148"/>
      <c r="EI504" s="148"/>
      <c r="EJ504" s="151"/>
      <c r="EK504" s="151"/>
      <c r="EL504" s="151"/>
      <c r="EM504" s="148"/>
      <c r="EN504" s="148"/>
      <c r="EQ504" s="153"/>
      <c r="ER504" s="153"/>
      <c r="ES504" s="153"/>
      <c r="ET504" s="153"/>
      <c r="EU504" s="148"/>
      <c r="EV504" s="148"/>
      <c r="EW504" s="149"/>
      <c r="EX504" s="150"/>
      <c r="EY504" s="148"/>
      <c r="EZ504" s="148"/>
      <c r="FA504" s="151"/>
      <c r="FB504" s="151"/>
      <c r="FC504" s="151"/>
      <c r="FD504" s="148"/>
      <c r="FE504" s="148"/>
      <c r="FH504" s="153"/>
      <c r="FI504" s="153"/>
      <c r="FJ504" s="153"/>
      <c r="FK504" s="153"/>
      <c r="FL504" s="148"/>
      <c r="FM504" s="148"/>
      <c r="FN504" s="149"/>
      <c r="FO504" s="150"/>
      <c r="FP504" s="148"/>
      <c r="FQ504" s="148"/>
      <c r="FR504" s="151"/>
      <c r="FS504" s="151"/>
      <c r="FT504" s="151"/>
      <c r="FU504" s="148"/>
      <c r="FV504" s="148"/>
      <c r="FY504" s="153"/>
      <c r="FZ504" s="153"/>
      <c r="GA504" s="153"/>
      <c r="GB504" s="153"/>
      <c r="GC504" s="148"/>
      <c r="GD504" s="148"/>
      <c r="GE504" s="149"/>
      <c r="GF504" s="150"/>
      <c r="GG504" s="148"/>
      <c r="GH504" s="148"/>
      <c r="GI504" s="151"/>
      <c r="GJ504" s="151"/>
      <c r="GK504" s="151"/>
      <c r="GL504" s="148"/>
      <c r="GM504" s="148"/>
      <c r="GP504" s="153"/>
      <c r="GQ504" s="153"/>
      <c r="GR504" s="153"/>
      <c r="GS504" s="153"/>
      <c r="GT504" s="148"/>
      <c r="GU504" s="148"/>
      <c r="GV504" s="149"/>
      <c r="GW504" s="150"/>
      <c r="GX504" s="148"/>
      <c r="GY504" s="148"/>
      <c r="GZ504" s="151"/>
      <c r="HA504" s="151"/>
      <c r="HB504" s="151"/>
      <c r="HC504" s="148"/>
      <c r="HD504" s="148"/>
      <c r="HG504" s="153"/>
    </row>
    <row r="505" spans="1:215" s="152" customFormat="1" ht="41.25" customHeight="1">
      <c r="A505" s="375" t="s">
        <v>4594</v>
      </c>
      <c r="B505" s="516" t="s">
        <v>4593</v>
      </c>
      <c r="C505" s="516" t="s">
        <v>4593</v>
      </c>
      <c r="D505" s="516" t="s">
        <v>7500</v>
      </c>
      <c r="E505" s="483" t="str">
        <f t="shared" si="14"/>
        <v>岩国市多田3-104-2</v>
      </c>
      <c r="F505" s="483" t="s">
        <v>1174</v>
      </c>
      <c r="G505" s="515">
        <v>38869</v>
      </c>
      <c r="H505" s="483" t="s">
        <v>4592</v>
      </c>
      <c r="I505" s="376" t="s">
        <v>3040</v>
      </c>
      <c r="J505" s="494" t="s">
        <v>4099</v>
      </c>
      <c r="K505" s="486" t="s">
        <v>1454</v>
      </c>
      <c r="L505" s="486" t="s">
        <v>1455</v>
      </c>
      <c r="M505" s="483" t="s">
        <v>2014</v>
      </c>
      <c r="N505" s="483" t="s">
        <v>4591</v>
      </c>
      <c r="O505" s="487" t="s">
        <v>234</v>
      </c>
      <c r="P505" s="497" t="s">
        <v>3400</v>
      </c>
      <c r="Q505" s="149"/>
      <c r="R505" s="150"/>
      <c r="S505" s="148"/>
      <c r="T505" s="148"/>
      <c r="U505" s="151"/>
      <c r="V505" s="151"/>
      <c r="W505" s="151"/>
      <c r="X505" s="148"/>
      <c r="Y505" s="148"/>
      <c r="AB505" s="153"/>
      <c r="AC505" s="153"/>
      <c r="AD505" s="153"/>
      <c r="AE505" s="153"/>
      <c r="AF505" s="148"/>
      <c r="AG505" s="148"/>
      <c r="AH505" s="149"/>
      <c r="AI505" s="150"/>
      <c r="AJ505" s="148"/>
      <c r="AK505" s="148"/>
      <c r="AL505" s="151"/>
      <c r="AM505" s="151"/>
      <c r="AN505" s="151"/>
      <c r="AO505" s="148"/>
      <c r="AP505" s="148"/>
      <c r="AS505" s="153"/>
      <c r="AT505" s="153"/>
      <c r="AU505" s="153"/>
      <c r="AV505" s="153"/>
      <c r="AW505" s="148"/>
      <c r="AX505" s="148"/>
      <c r="AY505" s="149"/>
      <c r="AZ505" s="150"/>
      <c r="BA505" s="148"/>
      <c r="BB505" s="148"/>
      <c r="BC505" s="151"/>
      <c r="BD505" s="151"/>
      <c r="BE505" s="151"/>
      <c r="BF505" s="148"/>
      <c r="BG505" s="148"/>
      <c r="BJ505" s="153"/>
      <c r="BK505" s="153"/>
      <c r="BL505" s="153"/>
      <c r="BM505" s="153"/>
      <c r="BN505" s="148"/>
      <c r="BO505" s="148"/>
      <c r="BP505" s="149"/>
      <c r="BQ505" s="150"/>
      <c r="BR505" s="148"/>
      <c r="BS505" s="148"/>
      <c r="BT505" s="151"/>
      <c r="BU505" s="151"/>
      <c r="BV505" s="151"/>
      <c r="BW505" s="148"/>
      <c r="BX505" s="148"/>
      <c r="CA505" s="153"/>
      <c r="CB505" s="153"/>
      <c r="CC505" s="153"/>
      <c r="CD505" s="153"/>
      <c r="CE505" s="148"/>
      <c r="CF505" s="148"/>
      <c r="CG505" s="149"/>
      <c r="CH505" s="150"/>
      <c r="CI505" s="148"/>
      <c r="CJ505" s="148"/>
      <c r="CK505" s="151"/>
      <c r="CL505" s="151"/>
      <c r="CM505" s="151"/>
      <c r="CN505" s="148"/>
      <c r="CO505" s="148"/>
      <c r="CR505" s="153"/>
      <c r="CS505" s="153"/>
      <c r="CT505" s="153"/>
      <c r="CU505" s="153"/>
      <c r="CV505" s="148"/>
      <c r="CW505" s="148"/>
      <c r="CX505" s="149"/>
      <c r="CY505" s="150"/>
      <c r="CZ505" s="148"/>
      <c r="DA505" s="148"/>
      <c r="DB505" s="151"/>
      <c r="DC505" s="151"/>
      <c r="DD505" s="151"/>
      <c r="DE505" s="148"/>
      <c r="DF505" s="148"/>
      <c r="DI505" s="153"/>
      <c r="DJ505" s="153"/>
      <c r="DK505" s="153"/>
      <c r="DL505" s="153"/>
      <c r="DM505" s="148"/>
      <c r="DN505" s="148"/>
      <c r="DO505" s="149"/>
      <c r="DP505" s="150"/>
      <c r="DQ505" s="148"/>
      <c r="DR505" s="148"/>
      <c r="DS505" s="151"/>
      <c r="DT505" s="151"/>
      <c r="DU505" s="151"/>
      <c r="DV505" s="148"/>
      <c r="DW505" s="148"/>
      <c r="DZ505" s="153"/>
      <c r="EA505" s="153"/>
      <c r="EB505" s="153"/>
      <c r="EC505" s="153"/>
      <c r="ED505" s="148"/>
      <c r="EE505" s="148"/>
      <c r="EF505" s="149"/>
      <c r="EG505" s="150"/>
      <c r="EH505" s="148"/>
      <c r="EI505" s="148"/>
      <c r="EJ505" s="151"/>
      <c r="EK505" s="151"/>
      <c r="EL505" s="151"/>
      <c r="EM505" s="148"/>
      <c r="EN505" s="148"/>
      <c r="EQ505" s="153"/>
      <c r="ER505" s="153"/>
      <c r="ES505" s="153"/>
      <c r="ET505" s="153"/>
      <c r="EU505" s="148"/>
      <c r="EV505" s="148"/>
      <c r="EW505" s="149"/>
      <c r="EX505" s="150"/>
      <c r="EY505" s="148"/>
      <c r="EZ505" s="148"/>
      <c r="FA505" s="151"/>
      <c r="FB505" s="151"/>
      <c r="FC505" s="151"/>
      <c r="FD505" s="148"/>
      <c r="FE505" s="148"/>
      <c r="FH505" s="153"/>
      <c r="FI505" s="153"/>
      <c r="FJ505" s="153"/>
      <c r="FK505" s="153"/>
      <c r="FL505" s="148"/>
      <c r="FM505" s="148"/>
      <c r="FN505" s="149"/>
      <c r="FO505" s="150"/>
      <c r="FP505" s="148"/>
      <c r="FQ505" s="148"/>
      <c r="FR505" s="151"/>
      <c r="FS505" s="151"/>
      <c r="FT505" s="151"/>
      <c r="FU505" s="148"/>
      <c r="FV505" s="148"/>
      <c r="FY505" s="153"/>
      <c r="FZ505" s="153"/>
      <c r="GA505" s="153"/>
      <c r="GB505" s="153"/>
      <c r="GC505" s="148"/>
      <c r="GD505" s="148"/>
      <c r="GE505" s="149"/>
      <c r="GF505" s="150"/>
      <c r="GG505" s="148"/>
      <c r="GH505" s="148"/>
      <c r="GI505" s="151"/>
      <c r="GJ505" s="151"/>
      <c r="GK505" s="151"/>
      <c r="GL505" s="148"/>
      <c r="GM505" s="148"/>
      <c r="GP505" s="153"/>
      <c r="GQ505" s="153"/>
      <c r="GR505" s="153"/>
      <c r="GS505" s="153"/>
      <c r="GT505" s="148"/>
      <c r="GU505" s="148"/>
      <c r="GV505" s="149"/>
      <c r="GW505" s="150"/>
      <c r="GX505" s="148"/>
      <c r="GY505" s="148"/>
      <c r="GZ505" s="151"/>
      <c r="HA505" s="151"/>
      <c r="HB505" s="151"/>
      <c r="HC505" s="148"/>
      <c r="HD505" s="148"/>
      <c r="HG505" s="153"/>
    </row>
    <row r="506" spans="1:215" s="152" customFormat="1" ht="41.25" customHeight="1">
      <c r="A506" s="375" t="s">
        <v>4590</v>
      </c>
      <c r="B506" s="516" t="s">
        <v>4589</v>
      </c>
      <c r="C506" s="516" t="s">
        <v>4589</v>
      </c>
      <c r="D506" s="516" t="s">
        <v>3201</v>
      </c>
      <c r="E506" s="483" t="str">
        <f t="shared" si="14"/>
        <v>岩国市通津11117-297</v>
      </c>
      <c r="F506" s="483" t="s">
        <v>1008</v>
      </c>
      <c r="G506" s="515">
        <v>38930</v>
      </c>
      <c r="H506" s="483" t="s">
        <v>1905</v>
      </c>
      <c r="I506" s="376" t="s">
        <v>424</v>
      </c>
      <c r="J506" s="494" t="s">
        <v>4099</v>
      </c>
      <c r="K506" s="486" t="s">
        <v>1454</v>
      </c>
      <c r="L506" s="486" t="s">
        <v>1455</v>
      </c>
      <c r="M506" s="483" t="s">
        <v>4588</v>
      </c>
      <c r="N506" s="483" t="s">
        <v>4587</v>
      </c>
      <c r="O506" s="487" t="s">
        <v>234</v>
      </c>
      <c r="P506" s="497" t="s">
        <v>9</v>
      </c>
      <c r="Q506" s="149"/>
      <c r="R506" s="150"/>
      <c r="S506" s="148"/>
      <c r="T506" s="148"/>
      <c r="U506" s="151"/>
      <c r="V506" s="151"/>
      <c r="W506" s="151"/>
      <c r="X506" s="148"/>
      <c r="Y506" s="148"/>
      <c r="AB506" s="153"/>
      <c r="AC506" s="153"/>
      <c r="AD506" s="153"/>
      <c r="AE506" s="153"/>
      <c r="AF506" s="148"/>
      <c r="AG506" s="148"/>
      <c r="AH506" s="149"/>
      <c r="AI506" s="150"/>
      <c r="AJ506" s="148"/>
      <c r="AK506" s="148"/>
      <c r="AL506" s="151"/>
      <c r="AM506" s="151"/>
      <c r="AN506" s="151"/>
      <c r="AO506" s="148"/>
      <c r="AP506" s="148"/>
      <c r="AS506" s="153"/>
      <c r="AT506" s="153"/>
      <c r="AU506" s="153"/>
      <c r="AV506" s="153"/>
      <c r="AW506" s="148"/>
      <c r="AX506" s="148"/>
      <c r="AY506" s="149"/>
      <c r="AZ506" s="150"/>
      <c r="BA506" s="148"/>
      <c r="BB506" s="148"/>
      <c r="BC506" s="151"/>
      <c r="BD506" s="151"/>
      <c r="BE506" s="151"/>
      <c r="BF506" s="148"/>
      <c r="BG506" s="148"/>
      <c r="BJ506" s="153"/>
      <c r="BK506" s="153"/>
      <c r="BL506" s="153"/>
      <c r="BM506" s="153"/>
      <c r="BN506" s="148"/>
      <c r="BO506" s="148"/>
      <c r="BP506" s="149"/>
      <c r="BQ506" s="150"/>
      <c r="BR506" s="148"/>
      <c r="BS506" s="148"/>
      <c r="BT506" s="151"/>
      <c r="BU506" s="151"/>
      <c r="BV506" s="151"/>
      <c r="BW506" s="148"/>
      <c r="BX506" s="148"/>
      <c r="CA506" s="153"/>
      <c r="CB506" s="153"/>
      <c r="CC506" s="153"/>
      <c r="CD506" s="153"/>
      <c r="CE506" s="148"/>
      <c r="CF506" s="148"/>
      <c r="CG506" s="149"/>
      <c r="CH506" s="150"/>
      <c r="CI506" s="148"/>
      <c r="CJ506" s="148"/>
      <c r="CK506" s="151"/>
      <c r="CL506" s="151"/>
      <c r="CM506" s="151"/>
      <c r="CN506" s="148"/>
      <c r="CO506" s="148"/>
      <c r="CR506" s="153"/>
      <c r="CS506" s="153"/>
      <c r="CT506" s="153"/>
      <c r="CU506" s="153"/>
      <c r="CV506" s="148"/>
      <c r="CW506" s="148"/>
      <c r="CX506" s="149"/>
      <c r="CY506" s="150"/>
      <c r="CZ506" s="148"/>
      <c r="DA506" s="148"/>
      <c r="DB506" s="151"/>
      <c r="DC506" s="151"/>
      <c r="DD506" s="151"/>
      <c r="DE506" s="148"/>
      <c r="DF506" s="148"/>
      <c r="DI506" s="153"/>
      <c r="DJ506" s="153"/>
      <c r="DK506" s="153"/>
      <c r="DL506" s="153"/>
      <c r="DM506" s="148"/>
      <c r="DN506" s="148"/>
      <c r="DO506" s="149"/>
      <c r="DP506" s="150"/>
      <c r="DQ506" s="148"/>
      <c r="DR506" s="148"/>
      <c r="DS506" s="151"/>
      <c r="DT506" s="151"/>
      <c r="DU506" s="151"/>
      <c r="DV506" s="148"/>
      <c r="DW506" s="148"/>
      <c r="DZ506" s="153"/>
      <c r="EA506" s="153"/>
      <c r="EB506" s="153"/>
      <c r="EC506" s="153"/>
      <c r="ED506" s="148"/>
      <c r="EE506" s="148"/>
      <c r="EF506" s="149"/>
      <c r="EG506" s="150"/>
      <c r="EH506" s="148"/>
      <c r="EI506" s="148"/>
      <c r="EJ506" s="151"/>
      <c r="EK506" s="151"/>
      <c r="EL506" s="151"/>
      <c r="EM506" s="148"/>
      <c r="EN506" s="148"/>
      <c r="EQ506" s="153"/>
      <c r="ER506" s="153"/>
      <c r="ES506" s="153"/>
      <c r="ET506" s="153"/>
      <c r="EU506" s="148"/>
      <c r="EV506" s="148"/>
      <c r="EW506" s="149"/>
      <c r="EX506" s="150"/>
      <c r="EY506" s="148"/>
      <c r="EZ506" s="148"/>
      <c r="FA506" s="151"/>
      <c r="FB506" s="151"/>
      <c r="FC506" s="151"/>
      <c r="FD506" s="148"/>
      <c r="FE506" s="148"/>
      <c r="FH506" s="153"/>
      <c r="FI506" s="153"/>
      <c r="FJ506" s="153"/>
      <c r="FK506" s="153"/>
      <c r="FL506" s="148"/>
      <c r="FM506" s="148"/>
      <c r="FN506" s="149"/>
      <c r="FO506" s="150"/>
      <c r="FP506" s="148"/>
      <c r="FQ506" s="148"/>
      <c r="FR506" s="151"/>
      <c r="FS506" s="151"/>
      <c r="FT506" s="151"/>
      <c r="FU506" s="148"/>
      <c r="FV506" s="148"/>
      <c r="FY506" s="153"/>
      <c r="FZ506" s="153"/>
      <c r="GA506" s="153"/>
      <c r="GB506" s="153"/>
      <c r="GC506" s="148"/>
      <c r="GD506" s="148"/>
      <c r="GE506" s="149"/>
      <c r="GF506" s="150"/>
      <c r="GG506" s="148"/>
      <c r="GH506" s="148"/>
      <c r="GI506" s="151"/>
      <c r="GJ506" s="151"/>
      <c r="GK506" s="151"/>
      <c r="GL506" s="148"/>
      <c r="GM506" s="148"/>
      <c r="GP506" s="153"/>
      <c r="GQ506" s="153"/>
      <c r="GR506" s="153"/>
      <c r="GS506" s="153"/>
      <c r="GT506" s="148"/>
      <c r="GU506" s="148"/>
      <c r="GV506" s="149"/>
      <c r="GW506" s="150"/>
      <c r="GX506" s="148"/>
      <c r="GY506" s="148"/>
      <c r="GZ506" s="151"/>
      <c r="HA506" s="151"/>
      <c r="HB506" s="151"/>
      <c r="HC506" s="148"/>
      <c r="HD506" s="148"/>
      <c r="HG506" s="153"/>
    </row>
    <row r="507" spans="1:215" s="152" customFormat="1" ht="47.5" customHeight="1">
      <c r="A507" s="375" t="s">
        <v>4586</v>
      </c>
      <c r="B507" s="516" t="s">
        <v>4564</v>
      </c>
      <c r="C507" s="516" t="s">
        <v>4564</v>
      </c>
      <c r="D507" s="516" t="s">
        <v>7046</v>
      </c>
      <c r="E507" s="483" t="str">
        <f t="shared" si="14"/>
        <v>岩国市山手町1-5-11</v>
      </c>
      <c r="F507" s="483" t="s">
        <v>4585</v>
      </c>
      <c r="G507" s="515">
        <v>39630</v>
      </c>
      <c r="H507" s="483" t="s">
        <v>4584</v>
      </c>
      <c r="I507" s="376" t="s">
        <v>3097</v>
      </c>
      <c r="J507" s="494" t="s">
        <v>4099</v>
      </c>
      <c r="K507" s="486" t="s">
        <v>1454</v>
      </c>
      <c r="L507" s="486" t="s">
        <v>1455</v>
      </c>
      <c r="M507" s="483" t="s">
        <v>3513</v>
      </c>
      <c r="N507" s="483" t="s">
        <v>3098</v>
      </c>
      <c r="O507" s="487" t="s">
        <v>234</v>
      </c>
      <c r="P507" s="497" t="s">
        <v>3400</v>
      </c>
      <c r="Q507" s="149"/>
      <c r="R507" s="150"/>
      <c r="S507" s="148"/>
      <c r="T507" s="148"/>
      <c r="U507" s="151"/>
      <c r="V507" s="151"/>
      <c r="W507" s="151"/>
      <c r="X507" s="148"/>
      <c r="Y507" s="148"/>
      <c r="AB507" s="153"/>
      <c r="AC507" s="153"/>
      <c r="AD507" s="153"/>
      <c r="AE507" s="153"/>
      <c r="AF507" s="148"/>
      <c r="AG507" s="148"/>
      <c r="AH507" s="149"/>
      <c r="AI507" s="150"/>
      <c r="AJ507" s="148"/>
      <c r="AK507" s="148"/>
      <c r="AL507" s="151"/>
      <c r="AM507" s="151"/>
      <c r="AN507" s="151"/>
      <c r="AO507" s="148"/>
      <c r="AP507" s="148"/>
      <c r="AS507" s="153"/>
      <c r="AT507" s="153"/>
      <c r="AU507" s="153"/>
      <c r="AV507" s="153"/>
      <c r="AW507" s="148"/>
      <c r="AX507" s="148"/>
      <c r="AY507" s="149"/>
      <c r="AZ507" s="150"/>
      <c r="BA507" s="148"/>
      <c r="BB507" s="148"/>
      <c r="BC507" s="151"/>
      <c r="BD507" s="151"/>
      <c r="BE507" s="151"/>
      <c r="BF507" s="148"/>
      <c r="BG507" s="148"/>
      <c r="BJ507" s="153"/>
      <c r="BK507" s="153"/>
      <c r="BL507" s="153"/>
      <c r="BM507" s="153"/>
      <c r="BN507" s="148"/>
      <c r="BO507" s="148"/>
      <c r="BP507" s="149"/>
      <c r="BQ507" s="150"/>
      <c r="BR507" s="148"/>
      <c r="BS507" s="148"/>
      <c r="BT507" s="151"/>
      <c r="BU507" s="151"/>
      <c r="BV507" s="151"/>
      <c r="BW507" s="148"/>
      <c r="BX507" s="148"/>
      <c r="CA507" s="153"/>
      <c r="CB507" s="153"/>
      <c r="CC507" s="153"/>
      <c r="CD507" s="153"/>
      <c r="CE507" s="148"/>
      <c r="CF507" s="148"/>
      <c r="CG507" s="149"/>
      <c r="CH507" s="150"/>
      <c r="CI507" s="148"/>
      <c r="CJ507" s="148"/>
      <c r="CK507" s="151"/>
      <c r="CL507" s="151"/>
      <c r="CM507" s="151"/>
      <c r="CN507" s="148"/>
      <c r="CO507" s="148"/>
      <c r="CR507" s="153"/>
      <c r="CS507" s="153"/>
      <c r="CT507" s="153"/>
      <c r="CU507" s="153"/>
      <c r="CV507" s="148"/>
      <c r="CW507" s="148"/>
      <c r="CX507" s="149"/>
      <c r="CY507" s="150"/>
      <c r="CZ507" s="148"/>
      <c r="DA507" s="148"/>
      <c r="DB507" s="151"/>
      <c r="DC507" s="151"/>
      <c r="DD507" s="151"/>
      <c r="DE507" s="148"/>
      <c r="DF507" s="148"/>
      <c r="DI507" s="153"/>
      <c r="DJ507" s="153"/>
      <c r="DK507" s="153"/>
      <c r="DL507" s="153"/>
      <c r="DM507" s="148"/>
      <c r="DN507" s="148"/>
      <c r="DO507" s="149"/>
      <c r="DP507" s="150"/>
      <c r="DQ507" s="148"/>
      <c r="DR507" s="148"/>
      <c r="DS507" s="151"/>
      <c r="DT507" s="151"/>
      <c r="DU507" s="151"/>
      <c r="DV507" s="148"/>
      <c r="DW507" s="148"/>
      <c r="DZ507" s="153"/>
      <c r="EA507" s="153"/>
      <c r="EB507" s="153"/>
      <c r="EC507" s="153"/>
      <c r="ED507" s="148"/>
      <c r="EE507" s="148"/>
      <c r="EF507" s="149"/>
      <c r="EG507" s="150"/>
      <c r="EH507" s="148"/>
      <c r="EI507" s="148"/>
      <c r="EJ507" s="151"/>
      <c r="EK507" s="151"/>
      <c r="EL507" s="151"/>
      <c r="EM507" s="148"/>
      <c r="EN507" s="148"/>
      <c r="EQ507" s="153"/>
      <c r="ER507" s="153"/>
      <c r="ES507" s="153"/>
      <c r="ET507" s="153"/>
      <c r="EU507" s="148"/>
      <c r="EV507" s="148"/>
      <c r="EW507" s="149"/>
      <c r="EX507" s="150"/>
      <c r="EY507" s="148"/>
      <c r="EZ507" s="148"/>
      <c r="FA507" s="151"/>
      <c r="FB507" s="151"/>
      <c r="FC507" s="151"/>
      <c r="FD507" s="148"/>
      <c r="FE507" s="148"/>
      <c r="FH507" s="153"/>
      <c r="FI507" s="153"/>
      <c r="FJ507" s="153"/>
      <c r="FK507" s="153"/>
      <c r="FL507" s="148"/>
      <c r="FM507" s="148"/>
      <c r="FN507" s="149"/>
      <c r="FO507" s="150"/>
      <c r="FP507" s="148"/>
      <c r="FQ507" s="148"/>
      <c r="FR507" s="151"/>
      <c r="FS507" s="151"/>
      <c r="FT507" s="151"/>
      <c r="FU507" s="148"/>
      <c r="FV507" s="148"/>
      <c r="FY507" s="153"/>
      <c r="FZ507" s="153"/>
      <c r="GA507" s="153"/>
      <c r="GB507" s="153"/>
      <c r="GC507" s="148"/>
      <c r="GD507" s="148"/>
      <c r="GE507" s="149"/>
      <c r="GF507" s="150"/>
      <c r="GG507" s="148"/>
      <c r="GH507" s="148"/>
      <c r="GI507" s="151"/>
      <c r="GJ507" s="151"/>
      <c r="GK507" s="151"/>
      <c r="GL507" s="148"/>
      <c r="GM507" s="148"/>
      <c r="GP507" s="153"/>
      <c r="GQ507" s="153"/>
      <c r="GR507" s="153"/>
      <c r="GS507" s="153"/>
      <c r="GT507" s="148"/>
      <c r="GU507" s="148"/>
      <c r="GV507" s="149"/>
      <c r="GW507" s="150"/>
      <c r="GX507" s="148"/>
      <c r="GY507" s="148"/>
      <c r="GZ507" s="151"/>
      <c r="HA507" s="151"/>
      <c r="HB507" s="151"/>
      <c r="HC507" s="148"/>
      <c r="HD507" s="148"/>
      <c r="HG507" s="153"/>
    </row>
    <row r="508" spans="1:215" s="152" customFormat="1" ht="41.25" customHeight="1">
      <c r="A508" s="375" t="s">
        <v>4583</v>
      </c>
      <c r="B508" s="516" t="s">
        <v>4014</v>
      </c>
      <c r="C508" s="516" t="s">
        <v>4014</v>
      </c>
      <c r="D508" s="516" t="s">
        <v>3709</v>
      </c>
      <c r="E508" s="483" t="str">
        <f t="shared" si="14"/>
        <v>岩国市通津2470</v>
      </c>
      <c r="F508" s="483" t="s">
        <v>4582</v>
      </c>
      <c r="G508" s="515">
        <v>39630</v>
      </c>
      <c r="H508" s="483" t="s">
        <v>4581</v>
      </c>
      <c r="I508" s="376" t="s">
        <v>3097</v>
      </c>
      <c r="J508" s="494" t="s">
        <v>4099</v>
      </c>
      <c r="K508" s="486" t="s">
        <v>1454</v>
      </c>
      <c r="L508" s="486" t="s">
        <v>1455</v>
      </c>
      <c r="M508" s="483" t="s">
        <v>4580</v>
      </c>
      <c r="N508" s="483" t="s">
        <v>3100</v>
      </c>
      <c r="O508" s="487" t="s">
        <v>234</v>
      </c>
      <c r="P508" s="497" t="s">
        <v>3400</v>
      </c>
      <c r="Q508" s="149"/>
      <c r="R508" s="150"/>
      <c r="S508" s="148"/>
      <c r="T508" s="148"/>
      <c r="U508" s="151"/>
      <c r="V508" s="151"/>
      <c r="W508" s="151"/>
      <c r="X508" s="148"/>
      <c r="Y508" s="148"/>
      <c r="AB508" s="153"/>
      <c r="AC508" s="153"/>
      <c r="AD508" s="153"/>
      <c r="AE508" s="153"/>
      <c r="AF508" s="148"/>
      <c r="AG508" s="148"/>
      <c r="AH508" s="149"/>
      <c r="AI508" s="150"/>
      <c r="AJ508" s="148"/>
      <c r="AK508" s="148"/>
      <c r="AL508" s="151"/>
      <c r="AM508" s="151"/>
      <c r="AN508" s="151"/>
      <c r="AO508" s="148"/>
      <c r="AP508" s="148"/>
      <c r="AS508" s="153"/>
      <c r="AT508" s="153"/>
      <c r="AU508" s="153"/>
      <c r="AV508" s="153"/>
      <c r="AW508" s="148"/>
      <c r="AX508" s="148"/>
      <c r="AY508" s="149"/>
      <c r="AZ508" s="150"/>
      <c r="BA508" s="148"/>
      <c r="BB508" s="148"/>
      <c r="BC508" s="151"/>
      <c r="BD508" s="151"/>
      <c r="BE508" s="151"/>
      <c r="BF508" s="148"/>
      <c r="BG508" s="148"/>
      <c r="BJ508" s="153"/>
      <c r="BK508" s="153"/>
      <c r="BL508" s="153"/>
      <c r="BM508" s="153"/>
      <c r="BN508" s="148"/>
      <c r="BO508" s="148"/>
      <c r="BP508" s="149"/>
      <c r="BQ508" s="150"/>
      <c r="BR508" s="148"/>
      <c r="BS508" s="148"/>
      <c r="BT508" s="151"/>
      <c r="BU508" s="151"/>
      <c r="BV508" s="151"/>
      <c r="BW508" s="148"/>
      <c r="BX508" s="148"/>
      <c r="CA508" s="153"/>
      <c r="CB508" s="153"/>
      <c r="CC508" s="153"/>
      <c r="CD508" s="153"/>
      <c r="CE508" s="148"/>
      <c r="CF508" s="148"/>
      <c r="CG508" s="149"/>
      <c r="CH508" s="150"/>
      <c r="CI508" s="148"/>
      <c r="CJ508" s="148"/>
      <c r="CK508" s="151"/>
      <c r="CL508" s="151"/>
      <c r="CM508" s="151"/>
      <c r="CN508" s="148"/>
      <c r="CO508" s="148"/>
      <c r="CR508" s="153"/>
      <c r="CS508" s="153"/>
      <c r="CT508" s="153"/>
      <c r="CU508" s="153"/>
      <c r="CV508" s="148"/>
      <c r="CW508" s="148"/>
      <c r="CX508" s="149"/>
      <c r="CY508" s="150"/>
      <c r="CZ508" s="148"/>
      <c r="DA508" s="148"/>
      <c r="DB508" s="151"/>
      <c r="DC508" s="151"/>
      <c r="DD508" s="151"/>
      <c r="DE508" s="148"/>
      <c r="DF508" s="148"/>
      <c r="DI508" s="153"/>
      <c r="DJ508" s="153"/>
      <c r="DK508" s="153"/>
      <c r="DL508" s="153"/>
      <c r="DM508" s="148"/>
      <c r="DN508" s="148"/>
      <c r="DO508" s="149"/>
      <c r="DP508" s="150"/>
      <c r="DQ508" s="148"/>
      <c r="DR508" s="148"/>
      <c r="DS508" s="151"/>
      <c r="DT508" s="151"/>
      <c r="DU508" s="151"/>
      <c r="DV508" s="148"/>
      <c r="DW508" s="148"/>
      <c r="DZ508" s="153"/>
      <c r="EA508" s="153"/>
      <c r="EB508" s="153"/>
      <c r="EC508" s="153"/>
      <c r="ED508" s="148"/>
      <c r="EE508" s="148"/>
      <c r="EF508" s="149"/>
      <c r="EG508" s="150"/>
      <c r="EH508" s="148"/>
      <c r="EI508" s="148"/>
      <c r="EJ508" s="151"/>
      <c r="EK508" s="151"/>
      <c r="EL508" s="151"/>
      <c r="EM508" s="148"/>
      <c r="EN508" s="148"/>
      <c r="EQ508" s="153"/>
      <c r="ER508" s="153"/>
      <c r="ES508" s="153"/>
      <c r="ET508" s="153"/>
      <c r="EU508" s="148"/>
      <c r="EV508" s="148"/>
      <c r="EW508" s="149"/>
      <c r="EX508" s="150"/>
      <c r="EY508" s="148"/>
      <c r="EZ508" s="148"/>
      <c r="FA508" s="151"/>
      <c r="FB508" s="151"/>
      <c r="FC508" s="151"/>
      <c r="FD508" s="148"/>
      <c r="FE508" s="148"/>
      <c r="FH508" s="153"/>
      <c r="FI508" s="153"/>
      <c r="FJ508" s="153"/>
      <c r="FK508" s="153"/>
      <c r="FL508" s="148"/>
      <c r="FM508" s="148"/>
      <c r="FN508" s="149"/>
      <c r="FO508" s="150"/>
      <c r="FP508" s="148"/>
      <c r="FQ508" s="148"/>
      <c r="FR508" s="151"/>
      <c r="FS508" s="151"/>
      <c r="FT508" s="151"/>
      <c r="FU508" s="148"/>
      <c r="FV508" s="148"/>
      <c r="FY508" s="153"/>
      <c r="FZ508" s="153"/>
      <c r="GA508" s="153"/>
      <c r="GB508" s="153"/>
      <c r="GC508" s="148"/>
      <c r="GD508" s="148"/>
      <c r="GE508" s="149"/>
      <c r="GF508" s="150"/>
      <c r="GG508" s="148"/>
      <c r="GH508" s="148"/>
      <c r="GI508" s="151"/>
      <c r="GJ508" s="151"/>
      <c r="GK508" s="151"/>
      <c r="GL508" s="148"/>
      <c r="GM508" s="148"/>
      <c r="GP508" s="153"/>
      <c r="GQ508" s="153"/>
      <c r="GR508" s="153"/>
      <c r="GS508" s="153"/>
      <c r="GT508" s="148"/>
      <c r="GU508" s="148"/>
      <c r="GV508" s="149"/>
      <c r="GW508" s="150"/>
      <c r="GX508" s="148"/>
      <c r="GY508" s="148"/>
      <c r="GZ508" s="151"/>
      <c r="HA508" s="151"/>
      <c r="HB508" s="151"/>
      <c r="HC508" s="148"/>
      <c r="HD508" s="148"/>
      <c r="HG508" s="153"/>
    </row>
    <row r="509" spans="1:215" s="152" customFormat="1" ht="41.25" customHeight="1">
      <c r="A509" s="375" t="s">
        <v>6582</v>
      </c>
      <c r="B509" s="516" t="s">
        <v>551</v>
      </c>
      <c r="C509" s="516" t="s">
        <v>552</v>
      </c>
      <c r="D509" s="516" t="s">
        <v>8731</v>
      </c>
      <c r="E509" s="483" t="str">
        <f t="shared" si="14"/>
        <v>岩国市岩国2-7-4</v>
      </c>
      <c r="F509" s="483" t="s">
        <v>1175</v>
      </c>
      <c r="G509" s="515">
        <v>39965</v>
      </c>
      <c r="H509" s="483" t="s">
        <v>1907</v>
      </c>
      <c r="I509" s="376" t="s">
        <v>3040</v>
      </c>
      <c r="J509" s="494" t="s">
        <v>4099</v>
      </c>
      <c r="K509" s="486" t="s">
        <v>1454</v>
      </c>
      <c r="L509" s="486" t="s">
        <v>223</v>
      </c>
      <c r="M509" s="483" t="s">
        <v>553</v>
      </c>
      <c r="N509" s="483" t="s">
        <v>6583</v>
      </c>
      <c r="O509" s="487" t="s">
        <v>234</v>
      </c>
      <c r="P509" s="497" t="s">
        <v>3400</v>
      </c>
      <c r="Q509" s="149"/>
      <c r="R509" s="150"/>
      <c r="S509" s="148"/>
      <c r="T509" s="148"/>
      <c r="U509" s="151"/>
      <c r="V509" s="151"/>
      <c r="W509" s="151"/>
      <c r="X509" s="148"/>
      <c r="Y509" s="148"/>
      <c r="AB509" s="153"/>
      <c r="AC509" s="153"/>
      <c r="AD509" s="153"/>
      <c r="AE509" s="153"/>
      <c r="AF509" s="148"/>
      <c r="AG509" s="148"/>
      <c r="AH509" s="149"/>
      <c r="AI509" s="150"/>
      <c r="AJ509" s="148"/>
      <c r="AK509" s="148"/>
      <c r="AL509" s="151"/>
      <c r="AM509" s="151"/>
      <c r="AN509" s="151"/>
      <c r="AO509" s="148"/>
      <c r="AP509" s="148"/>
      <c r="AS509" s="153"/>
      <c r="AT509" s="153"/>
      <c r="AU509" s="153"/>
      <c r="AV509" s="153"/>
      <c r="AW509" s="148"/>
      <c r="AX509" s="148"/>
      <c r="AY509" s="149"/>
      <c r="AZ509" s="150"/>
      <c r="BA509" s="148"/>
      <c r="BB509" s="148"/>
      <c r="BC509" s="151"/>
      <c r="BD509" s="151"/>
      <c r="BE509" s="151"/>
      <c r="BF509" s="148"/>
      <c r="BG509" s="148"/>
      <c r="BJ509" s="153"/>
      <c r="BK509" s="153"/>
      <c r="BL509" s="153"/>
      <c r="BM509" s="153"/>
      <c r="BN509" s="148"/>
      <c r="BO509" s="148"/>
      <c r="BP509" s="149"/>
      <c r="BQ509" s="150"/>
      <c r="BR509" s="148"/>
      <c r="BS509" s="148"/>
      <c r="BT509" s="151"/>
      <c r="BU509" s="151"/>
      <c r="BV509" s="151"/>
      <c r="BW509" s="148"/>
      <c r="BX509" s="148"/>
      <c r="CA509" s="153"/>
      <c r="CB509" s="153"/>
      <c r="CC509" s="153"/>
      <c r="CD509" s="153"/>
      <c r="CE509" s="148"/>
      <c r="CF509" s="148"/>
      <c r="CG509" s="149"/>
      <c r="CH509" s="150"/>
      <c r="CI509" s="148"/>
      <c r="CJ509" s="148"/>
      <c r="CK509" s="151"/>
      <c r="CL509" s="151"/>
      <c r="CM509" s="151"/>
      <c r="CN509" s="148"/>
      <c r="CO509" s="148"/>
      <c r="CR509" s="153"/>
      <c r="CS509" s="153"/>
      <c r="CT509" s="153"/>
      <c r="CU509" s="153"/>
      <c r="CV509" s="148"/>
      <c r="CW509" s="148"/>
      <c r="CX509" s="149"/>
      <c r="CY509" s="150"/>
      <c r="CZ509" s="148"/>
      <c r="DA509" s="148"/>
      <c r="DB509" s="151"/>
      <c r="DC509" s="151"/>
      <c r="DD509" s="151"/>
      <c r="DE509" s="148"/>
      <c r="DF509" s="148"/>
      <c r="DI509" s="153"/>
      <c r="DJ509" s="153"/>
      <c r="DK509" s="153"/>
      <c r="DL509" s="153"/>
      <c r="DM509" s="148"/>
      <c r="DN509" s="148"/>
      <c r="DO509" s="149"/>
      <c r="DP509" s="150"/>
      <c r="DQ509" s="148"/>
      <c r="DR509" s="148"/>
      <c r="DS509" s="151"/>
      <c r="DT509" s="151"/>
      <c r="DU509" s="151"/>
      <c r="DV509" s="148"/>
      <c r="DW509" s="148"/>
      <c r="DZ509" s="153"/>
      <c r="EA509" s="153"/>
      <c r="EB509" s="153"/>
      <c r="EC509" s="153"/>
      <c r="ED509" s="148"/>
      <c r="EE509" s="148"/>
      <c r="EF509" s="149"/>
      <c r="EG509" s="150"/>
      <c r="EH509" s="148"/>
      <c r="EI509" s="148"/>
      <c r="EJ509" s="151"/>
      <c r="EK509" s="151"/>
      <c r="EL509" s="151"/>
      <c r="EM509" s="148"/>
      <c r="EN509" s="148"/>
      <c r="EQ509" s="153"/>
      <c r="ER509" s="153"/>
      <c r="ES509" s="153"/>
      <c r="ET509" s="153"/>
      <c r="EU509" s="148"/>
      <c r="EV509" s="148"/>
      <c r="EW509" s="149"/>
      <c r="EX509" s="150"/>
      <c r="EY509" s="148"/>
      <c r="EZ509" s="148"/>
      <c r="FA509" s="151"/>
      <c r="FB509" s="151"/>
      <c r="FC509" s="151"/>
      <c r="FD509" s="148"/>
      <c r="FE509" s="148"/>
      <c r="FH509" s="153"/>
      <c r="FI509" s="153"/>
      <c r="FJ509" s="153"/>
      <c r="FK509" s="153"/>
      <c r="FL509" s="148"/>
      <c r="FM509" s="148"/>
      <c r="FN509" s="149"/>
      <c r="FO509" s="150"/>
      <c r="FP509" s="148"/>
      <c r="FQ509" s="148"/>
      <c r="FR509" s="151"/>
      <c r="FS509" s="151"/>
      <c r="FT509" s="151"/>
      <c r="FU509" s="148"/>
      <c r="FV509" s="148"/>
      <c r="FY509" s="153"/>
      <c r="FZ509" s="153"/>
      <c r="GA509" s="153"/>
      <c r="GB509" s="153"/>
      <c r="GC509" s="148"/>
      <c r="GD509" s="148"/>
      <c r="GE509" s="149"/>
      <c r="GF509" s="150"/>
      <c r="GG509" s="148"/>
      <c r="GH509" s="148"/>
      <c r="GI509" s="151"/>
      <c r="GJ509" s="151"/>
      <c r="GK509" s="151"/>
      <c r="GL509" s="148"/>
      <c r="GM509" s="148"/>
      <c r="GP509" s="153"/>
      <c r="GQ509" s="153"/>
      <c r="GR509" s="153"/>
      <c r="GS509" s="153"/>
      <c r="GT509" s="148"/>
      <c r="GU509" s="148"/>
      <c r="GV509" s="149"/>
      <c r="GW509" s="150"/>
      <c r="GX509" s="148"/>
      <c r="GY509" s="148"/>
      <c r="GZ509" s="151"/>
      <c r="HA509" s="151"/>
      <c r="HB509" s="151"/>
      <c r="HC509" s="148"/>
      <c r="HD509" s="148"/>
      <c r="HG509" s="153"/>
    </row>
    <row r="510" spans="1:215" s="152" customFormat="1" ht="41.25" customHeight="1">
      <c r="A510" s="375" t="s">
        <v>1432</v>
      </c>
      <c r="B510" s="516" t="s">
        <v>7047</v>
      </c>
      <c r="C510" s="516" t="s">
        <v>7047</v>
      </c>
      <c r="D510" s="516" t="s">
        <v>6584</v>
      </c>
      <c r="E510" s="483" t="str">
        <f t="shared" si="14"/>
        <v>岩国市由宇町南沖1-10-25</v>
      </c>
      <c r="F510" s="483" t="s">
        <v>1176</v>
      </c>
      <c r="G510" s="515">
        <v>40026</v>
      </c>
      <c r="H510" s="483" t="s">
        <v>1908</v>
      </c>
      <c r="I510" s="376" t="s">
        <v>3040</v>
      </c>
      <c r="J510" s="494" t="s">
        <v>4099</v>
      </c>
      <c r="K510" s="486" t="s">
        <v>1454</v>
      </c>
      <c r="L510" s="486" t="s">
        <v>223</v>
      </c>
      <c r="M510" s="483" t="s">
        <v>7048</v>
      </c>
      <c r="N510" s="483" t="s">
        <v>6585</v>
      </c>
      <c r="O510" s="487" t="s">
        <v>234</v>
      </c>
      <c r="P510" s="497" t="s">
        <v>3400</v>
      </c>
      <c r="Q510" s="149"/>
      <c r="R510" s="150"/>
      <c r="S510" s="148"/>
      <c r="T510" s="148"/>
      <c r="U510" s="151"/>
      <c r="V510" s="151"/>
      <c r="W510" s="151"/>
      <c r="X510" s="148"/>
      <c r="Y510" s="148"/>
      <c r="AB510" s="153"/>
      <c r="AC510" s="153"/>
      <c r="AD510" s="153"/>
      <c r="AE510" s="153"/>
      <c r="AF510" s="148"/>
      <c r="AG510" s="148"/>
      <c r="AH510" s="149"/>
      <c r="AI510" s="150"/>
      <c r="AJ510" s="148"/>
      <c r="AK510" s="148"/>
      <c r="AL510" s="151"/>
      <c r="AM510" s="151"/>
      <c r="AN510" s="151"/>
      <c r="AO510" s="148"/>
      <c r="AP510" s="148"/>
      <c r="AS510" s="153"/>
      <c r="AT510" s="153"/>
      <c r="AU510" s="153"/>
      <c r="AV510" s="153"/>
      <c r="AW510" s="148"/>
      <c r="AX510" s="148"/>
      <c r="AY510" s="149"/>
      <c r="AZ510" s="150"/>
      <c r="BA510" s="148"/>
      <c r="BB510" s="148"/>
      <c r="BC510" s="151"/>
      <c r="BD510" s="151"/>
      <c r="BE510" s="151"/>
      <c r="BF510" s="148"/>
      <c r="BG510" s="148"/>
      <c r="BJ510" s="153"/>
      <c r="BK510" s="153"/>
      <c r="BL510" s="153"/>
      <c r="BM510" s="153"/>
      <c r="BN510" s="148"/>
      <c r="BO510" s="148"/>
      <c r="BP510" s="149"/>
      <c r="BQ510" s="150"/>
      <c r="BR510" s="148"/>
      <c r="BS510" s="148"/>
      <c r="BT510" s="151"/>
      <c r="BU510" s="151"/>
      <c r="BV510" s="151"/>
      <c r="BW510" s="148"/>
      <c r="BX510" s="148"/>
      <c r="CA510" s="153"/>
      <c r="CB510" s="153"/>
      <c r="CC510" s="153"/>
      <c r="CD510" s="153"/>
      <c r="CE510" s="148"/>
      <c r="CF510" s="148"/>
      <c r="CG510" s="149"/>
      <c r="CH510" s="150"/>
      <c r="CI510" s="148"/>
      <c r="CJ510" s="148"/>
      <c r="CK510" s="151"/>
      <c r="CL510" s="151"/>
      <c r="CM510" s="151"/>
      <c r="CN510" s="148"/>
      <c r="CO510" s="148"/>
      <c r="CR510" s="153"/>
      <c r="CS510" s="153"/>
      <c r="CT510" s="153"/>
      <c r="CU510" s="153"/>
      <c r="CV510" s="148"/>
      <c r="CW510" s="148"/>
      <c r="CX510" s="149"/>
      <c r="CY510" s="150"/>
      <c r="CZ510" s="148"/>
      <c r="DA510" s="148"/>
      <c r="DB510" s="151"/>
      <c r="DC510" s="151"/>
      <c r="DD510" s="151"/>
      <c r="DE510" s="148"/>
      <c r="DF510" s="148"/>
      <c r="DI510" s="153"/>
      <c r="DJ510" s="153"/>
      <c r="DK510" s="153"/>
      <c r="DL510" s="153"/>
      <c r="DM510" s="148"/>
      <c r="DN510" s="148"/>
      <c r="DO510" s="149"/>
      <c r="DP510" s="150"/>
      <c r="DQ510" s="148"/>
      <c r="DR510" s="148"/>
      <c r="DS510" s="151"/>
      <c r="DT510" s="151"/>
      <c r="DU510" s="151"/>
      <c r="DV510" s="148"/>
      <c r="DW510" s="148"/>
      <c r="DZ510" s="153"/>
      <c r="EA510" s="153"/>
      <c r="EB510" s="153"/>
      <c r="EC510" s="153"/>
      <c r="ED510" s="148"/>
      <c r="EE510" s="148"/>
      <c r="EF510" s="149"/>
      <c r="EG510" s="150"/>
      <c r="EH510" s="148"/>
      <c r="EI510" s="148"/>
      <c r="EJ510" s="151"/>
      <c r="EK510" s="151"/>
      <c r="EL510" s="151"/>
      <c r="EM510" s="148"/>
      <c r="EN510" s="148"/>
      <c r="EQ510" s="153"/>
      <c r="ER510" s="153"/>
      <c r="ES510" s="153"/>
      <c r="ET510" s="153"/>
      <c r="EU510" s="148"/>
      <c r="EV510" s="148"/>
      <c r="EW510" s="149"/>
      <c r="EX510" s="150"/>
      <c r="EY510" s="148"/>
      <c r="EZ510" s="148"/>
      <c r="FA510" s="151"/>
      <c r="FB510" s="151"/>
      <c r="FC510" s="151"/>
      <c r="FD510" s="148"/>
      <c r="FE510" s="148"/>
      <c r="FH510" s="153"/>
      <c r="FI510" s="153"/>
      <c r="FJ510" s="153"/>
      <c r="FK510" s="153"/>
      <c r="FL510" s="148"/>
      <c r="FM510" s="148"/>
      <c r="FN510" s="149"/>
      <c r="FO510" s="150"/>
      <c r="FP510" s="148"/>
      <c r="FQ510" s="148"/>
      <c r="FR510" s="151"/>
      <c r="FS510" s="151"/>
      <c r="FT510" s="151"/>
      <c r="FU510" s="148"/>
      <c r="FV510" s="148"/>
      <c r="FY510" s="153"/>
      <c r="FZ510" s="153"/>
      <c r="GA510" s="153"/>
      <c r="GB510" s="153"/>
      <c r="GC510" s="148"/>
      <c r="GD510" s="148"/>
      <c r="GE510" s="149"/>
      <c r="GF510" s="150"/>
      <c r="GG510" s="148"/>
      <c r="GH510" s="148"/>
      <c r="GI510" s="151"/>
      <c r="GJ510" s="151"/>
      <c r="GK510" s="151"/>
      <c r="GL510" s="148"/>
      <c r="GM510" s="148"/>
      <c r="GP510" s="153"/>
      <c r="GQ510" s="153"/>
      <c r="GR510" s="153"/>
      <c r="GS510" s="153"/>
      <c r="GT510" s="148"/>
      <c r="GU510" s="148"/>
      <c r="GV510" s="149"/>
      <c r="GW510" s="150"/>
      <c r="GX510" s="148"/>
      <c r="GY510" s="148"/>
      <c r="GZ510" s="151"/>
      <c r="HA510" s="151"/>
      <c r="HB510" s="151"/>
      <c r="HC510" s="148"/>
      <c r="HD510" s="148"/>
      <c r="HG510" s="153"/>
    </row>
    <row r="511" spans="1:215" s="152" customFormat="1" ht="41.25" customHeight="1">
      <c r="A511" s="375" t="s">
        <v>1433</v>
      </c>
      <c r="B511" s="516" t="s">
        <v>631</v>
      </c>
      <c r="C511" s="516" t="s">
        <v>632</v>
      </c>
      <c r="D511" s="516" t="s">
        <v>2914</v>
      </c>
      <c r="E511" s="483" t="str">
        <f t="shared" si="14"/>
        <v>岩国市麻里布町5-3-8</v>
      </c>
      <c r="F511" s="483" t="s">
        <v>1168</v>
      </c>
      <c r="G511" s="515">
        <v>40664</v>
      </c>
      <c r="H511" s="483" t="s">
        <v>1909</v>
      </c>
      <c r="I511" s="376" t="s">
        <v>535</v>
      </c>
      <c r="J511" s="494" t="s">
        <v>4099</v>
      </c>
      <c r="K511" s="486" t="s">
        <v>1454</v>
      </c>
      <c r="L511" s="486" t="s">
        <v>223</v>
      </c>
      <c r="M511" s="483" t="s">
        <v>633</v>
      </c>
      <c r="N511" s="483" t="s">
        <v>4579</v>
      </c>
      <c r="O511" s="487" t="s">
        <v>234</v>
      </c>
      <c r="P511" s="497" t="s">
        <v>113</v>
      </c>
      <c r="Q511" s="149"/>
      <c r="R511" s="150"/>
      <c r="S511" s="148"/>
      <c r="T511" s="148"/>
      <c r="U511" s="151"/>
      <c r="V511" s="151"/>
      <c r="W511" s="151"/>
      <c r="X511" s="148"/>
      <c r="Y511" s="148"/>
      <c r="AB511" s="153"/>
      <c r="AC511" s="153"/>
      <c r="AD511" s="153"/>
      <c r="AE511" s="153"/>
      <c r="AF511" s="148"/>
      <c r="AG511" s="148"/>
      <c r="AH511" s="149"/>
      <c r="AI511" s="150"/>
      <c r="AJ511" s="148"/>
      <c r="AK511" s="148"/>
      <c r="AL511" s="151"/>
      <c r="AM511" s="151"/>
      <c r="AN511" s="151"/>
      <c r="AO511" s="148"/>
      <c r="AP511" s="148"/>
      <c r="AS511" s="153"/>
      <c r="AT511" s="153"/>
      <c r="AU511" s="153"/>
      <c r="AV511" s="153"/>
      <c r="AW511" s="148"/>
      <c r="AX511" s="148"/>
      <c r="AY511" s="149"/>
      <c r="AZ511" s="150"/>
      <c r="BA511" s="148"/>
      <c r="BB511" s="148"/>
      <c r="BC511" s="151"/>
      <c r="BD511" s="151"/>
      <c r="BE511" s="151"/>
      <c r="BF511" s="148"/>
      <c r="BG511" s="148"/>
      <c r="BJ511" s="153"/>
      <c r="BK511" s="153"/>
      <c r="BL511" s="153"/>
      <c r="BM511" s="153"/>
      <c r="BN511" s="148"/>
      <c r="BO511" s="148"/>
      <c r="BP511" s="149"/>
      <c r="BQ511" s="150"/>
      <c r="BR511" s="148"/>
      <c r="BS511" s="148"/>
      <c r="BT511" s="151"/>
      <c r="BU511" s="151"/>
      <c r="BV511" s="151"/>
      <c r="BW511" s="148"/>
      <c r="BX511" s="148"/>
      <c r="CA511" s="153"/>
      <c r="CB511" s="153"/>
      <c r="CC511" s="153"/>
      <c r="CD511" s="153"/>
      <c r="CE511" s="148"/>
      <c r="CF511" s="148"/>
      <c r="CG511" s="149"/>
      <c r="CH511" s="150"/>
      <c r="CI511" s="148"/>
      <c r="CJ511" s="148"/>
      <c r="CK511" s="151"/>
      <c r="CL511" s="151"/>
      <c r="CM511" s="151"/>
      <c r="CN511" s="148"/>
      <c r="CO511" s="148"/>
      <c r="CR511" s="153"/>
      <c r="CS511" s="153"/>
      <c r="CT511" s="153"/>
      <c r="CU511" s="153"/>
      <c r="CV511" s="148"/>
      <c r="CW511" s="148"/>
      <c r="CX511" s="149"/>
      <c r="CY511" s="150"/>
      <c r="CZ511" s="148"/>
      <c r="DA511" s="148"/>
      <c r="DB511" s="151"/>
      <c r="DC511" s="151"/>
      <c r="DD511" s="151"/>
      <c r="DE511" s="148"/>
      <c r="DF511" s="148"/>
      <c r="DI511" s="153"/>
      <c r="DJ511" s="153"/>
      <c r="DK511" s="153"/>
      <c r="DL511" s="153"/>
      <c r="DM511" s="148"/>
      <c r="DN511" s="148"/>
      <c r="DO511" s="149"/>
      <c r="DP511" s="150"/>
      <c r="DQ511" s="148"/>
      <c r="DR511" s="148"/>
      <c r="DS511" s="151"/>
      <c r="DT511" s="151"/>
      <c r="DU511" s="151"/>
      <c r="DV511" s="148"/>
      <c r="DW511" s="148"/>
      <c r="DZ511" s="153"/>
      <c r="EA511" s="153"/>
      <c r="EB511" s="153"/>
      <c r="EC511" s="153"/>
      <c r="ED511" s="148"/>
      <c r="EE511" s="148"/>
      <c r="EF511" s="149"/>
      <c r="EG511" s="150"/>
      <c r="EH511" s="148"/>
      <c r="EI511" s="148"/>
      <c r="EJ511" s="151"/>
      <c r="EK511" s="151"/>
      <c r="EL511" s="151"/>
      <c r="EM511" s="148"/>
      <c r="EN511" s="148"/>
      <c r="EQ511" s="153"/>
      <c r="ER511" s="153"/>
      <c r="ES511" s="153"/>
      <c r="ET511" s="153"/>
      <c r="EU511" s="148"/>
      <c r="EV511" s="148"/>
      <c r="EW511" s="149"/>
      <c r="EX511" s="150"/>
      <c r="EY511" s="148"/>
      <c r="EZ511" s="148"/>
      <c r="FA511" s="151"/>
      <c r="FB511" s="151"/>
      <c r="FC511" s="151"/>
      <c r="FD511" s="148"/>
      <c r="FE511" s="148"/>
      <c r="FH511" s="153"/>
      <c r="FI511" s="153"/>
      <c r="FJ511" s="153"/>
      <c r="FK511" s="153"/>
      <c r="FL511" s="148"/>
      <c r="FM511" s="148"/>
      <c r="FN511" s="149"/>
      <c r="FO511" s="150"/>
      <c r="FP511" s="148"/>
      <c r="FQ511" s="148"/>
      <c r="FR511" s="151"/>
      <c r="FS511" s="151"/>
      <c r="FT511" s="151"/>
      <c r="FU511" s="148"/>
      <c r="FV511" s="148"/>
      <c r="FY511" s="153"/>
      <c r="FZ511" s="153"/>
      <c r="GA511" s="153"/>
      <c r="GB511" s="153"/>
      <c r="GC511" s="148"/>
      <c r="GD511" s="148"/>
      <c r="GE511" s="149"/>
      <c r="GF511" s="150"/>
      <c r="GG511" s="148"/>
      <c r="GH511" s="148"/>
      <c r="GI511" s="151"/>
      <c r="GJ511" s="151"/>
      <c r="GK511" s="151"/>
      <c r="GL511" s="148"/>
      <c r="GM511" s="148"/>
      <c r="GP511" s="153"/>
      <c r="GQ511" s="153"/>
      <c r="GR511" s="153"/>
      <c r="GS511" s="153"/>
      <c r="GT511" s="148"/>
      <c r="GU511" s="148"/>
      <c r="GV511" s="149"/>
      <c r="GW511" s="150"/>
      <c r="GX511" s="148"/>
      <c r="GY511" s="148"/>
      <c r="GZ511" s="151"/>
      <c r="HA511" s="151"/>
      <c r="HB511" s="151"/>
      <c r="HC511" s="148"/>
      <c r="HD511" s="148"/>
      <c r="HG511" s="153"/>
    </row>
    <row r="512" spans="1:215" s="152" customFormat="1" ht="41.25" customHeight="1">
      <c r="A512" s="375" t="s">
        <v>4578</v>
      </c>
      <c r="B512" s="516" t="s">
        <v>4577</v>
      </c>
      <c r="C512" s="516" t="s">
        <v>838</v>
      </c>
      <c r="D512" s="516" t="s">
        <v>7501</v>
      </c>
      <c r="E512" s="483" t="str">
        <f t="shared" si="14"/>
        <v>岩国市錦見8-23-1</v>
      </c>
      <c r="F512" s="483" t="s">
        <v>956</v>
      </c>
      <c r="G512" s="515">
        <v>41061</v>
      </c>
      <c r="H512" s="483" t="s">
        <v>2915</v>
      </c>
      <c r="I512" s="376" t="s">
        <v>3040</v>
      </c>
      <c r="J512" s="494" t="s">
        <v>4099</v>
      </c>
      <c r="K512" s="486" t="s">
        <v>433</v>
      </c>
      <c r="L512" s="486" t="s">
        <v>434</v>
      </c>
      <c r="M512" s="483" t="s">
        <v>2015</v>
      </c>
      <c r="N512" s="483" t="s">
        <v>4576</v>
      </c>
      <c r="O512" s="487" t="s">
        <v>234</v>
      </c>
      <c r="P512" s="497" t="s">
        <v>510</v>
      </c>
      <c r="Q512" s="149"/>
      <c r="R512" s="150"/>
      <c r="S512" s="148"/>
      <c r="T512" s="148"/>
      <c r="U512" s="151"/>
      <c r="V512" s="151"/>
      <c r="W512" s="151"/>
      <c r="X512" s="148"/>
      <c r="Y512" s="148"/>
      <c r="AB512" s="153"/>
      <c r="AC512" s="153"/>
      <c r="AD512" s="153"/>
      <c r="AE512" s="153"/>
      <c r="AF512" s="148"/>
      <c r="AG512" s="148"/>
      <c r="AH512" s="149"/>
      <c r="AI512" s="150"/>
      <c r="AJ512" s="148"/>
      <c r="AK512" s="148"/>
      <c r="AL512" s="151"/>
      <c r="AM512" s="151"/>
      <c r="AN512" s="151"/>
      <c r="AO512" s="148"/>
      <c r="AP512" s="148"/>
      <c r="AS512" s="153"/>
      <c r="AT512" s="153"/>
      <c r="AU512" s="153"/>
      <c r="AV512" s="153"/>
      <c r="AW512" s="148"/>
      <c r="AX512" s="148"/>
      <c r="AY512" s="149"/>
      <c r="AZ512" s="150"/>
      <c r="BA512" s="148"/>
      <c r="BB512" s="148"/>
      <c r="BC512" s="151"/>
      <c r="BD512" s="151"/>
      <c r="BE512" s="151"/>
      <c r="BF512" s="148"/>
      <c r="BG512" s="148"/>
      <c r="BJ512" s="153"/>
      <c r="BK512" s="153"/>
      <c r="BL512" s="153"/>
      <c r="BM512" s="153"/>
      <c r="BN512" s="148"/>
      <c r="BO512" s="148"/>
      <c r="BP512" s="149"/>
      <c r="BQ512" s="150"/>
      <c r="BR512" s="148"/>
      <c r="BS512" s="148"/>
      <c r="BT512" s="151"/>
      <c r="BU512" s="151"/>
      <c r="BV512" s="151"/>
      <c r="BW512" s="148"/>
      <c r="BX512" s="148"/>
      <c r="CA512" s="153"/>
      <c r="CB512" s="153"/>
      <c r="CC512" s="153"/>
      <c r="CD512" s="153"/>
      <c r="CE512" s="148"/>
      <c r="CF512" s="148"/>
      <c r="CG512" s="149"/>
      <c r="CH512" s="150"/>
      <c r="CI512" s="148"/>
      <c r="CJ512" s="148"/>
      <c r="CK512" s="151"/>
      <c r="CL512" s="151"/>
      <c r="CM512" s="151"/>
      <c r="CN512" s="148"/>
      <c r="CO512" s="148"/>
      <c r="CR512" s="153"/>
      <c r="CS512" s="153"/>
      <c r="CT512" s="153"/>
      <c r="CU512" s="153"/>
      <c r="CV512" s="148"/>
      <c r="CW512" s="148"/>
      <c r="CX512" s="149"/>
      <c r="CY512" s="150"/>
      <c r="CZ512" s="148"/>
      <c r="DA512" s="148"/>
      <c r="DB512" s="151"/>
      <c r="DC512" s="151"/>
      <c r="DD512" s="151"/>
      <c r="DE512" s="148"/>
      <c r="DF512" s="148"/>
      <c r="DI512" s="153"/>
      <c r="DJ512" s="153"/>
      <c r="DK512" s="153"/>
      <c r="DL512" s="153"/>
      <c r="DM512" s="148"/>
      <c r="DN512" s="148"/>
      <c r="DO512" s="149"/>
      <c r="DP512" s="150"/>
      <c r="DQ512" s="148"/>
      <c r="DR512" s="148"/>
      <c r="DS512" s="151"/>
      <c r="DT512" s="151"/>
      <c r="DU512" s="151"/>
      <c r="DV512" s="148"/>
      <c r="DW512" s="148"/>
      <c r="DZ512" s="153"/>
      <c r="EA512" s="153"/>
      <c r="EB512" s="153"/>
      <c r="EC512" s="153"/>
      <c r="ED512" s="148"/>
      <c r="EE512" s="148"/>
      <c r="EF512" s="149"/>
      <c r="EG512" s="150"/>
      <c r="EH512" s="148"/>
      <c r="EI512" s="148"/>
      <c r="EJ512" s="151"/>
      <c r="EK512" s="151"/>
      <c r="EL512" s="151"/>
      <c r="EM512" s="148"/>
      <c r="EN512" s="148"/>
      <c r="EQ512" s="153"/>
      <c r="ER512" s="153"/>
      <c r="ES512" s="153"/>
      <c r="ET512" s="153"/>
      <c r="EU512" s="148"/>
      <c r="EV512" s="148"/>
      <c r="EW512" s="149"/>
      <c r="EX512" s="150"/>
      <c r="EY512" s="148"/>
      <c r="EZ512" s="148"/>
      <c r="FA512" s="151"/>
      <c r="FB512" s="151"/>
      <c r="FC512" s="151"/>
      <c r="FD512" s="148"/>
      <c r="FE512" s="148"/>
      <c r="FH512" s="153"/>
      <c r="FI512" s="153"/>
      <c r="FJ512" s="153"/>
      <c r="FK512" s="153"/>
      <c r="FL512" s="148"/>
      <c r="FM512" s="148"/>
      <c r="FN512" s="149"/>
      <c r="FO512" s="150"/>
      <c r="FP512" s="148"/>
      <c r="FQ512" s="148"/>
      <c r="FR512" s="151"/>
      <c r="FS512" s="151"/>
      <c r="FT512" s="151"/>
      <c r="FU512" s="148"/>
      <c r="FV512" s="148"/>
      <c r="FY512" s="153"/>
      <c r="FZ512" s="153"/>
      <c r="GA512" s="153"/>
      <c r="GB512" s="153"/>
      <c r="GC512" s="148"/>
      <c r="GD512" s="148"/>
      <c r="GE512" s="149"/>
      <c r="GF512" s="150"/>
      <c r="GG512" s="148"/>
      <c r="GH512" s="148"/>
      <c r="GI512" s="151"/>
      <c r="GJ512" s="151"/>
      <c r="GK512" s="151"/>
      <c r="GL512" s="148"/>
      <c r="GM512" s="148"/>
      <c r="GP512" s="153"/>
      <c r="GQ512" s="153"/>
      <c r="GR512" s="153"/>
      <c r="GS512" s="153"/>
      <c r="GT512" s="148"/>
      <c r="GU512" s="148"/>
      <c r="GV512" s="149"/>
      <c r="GW512" s="150"/>
      <c r="GX512" s="148"/>
      <c r="GY512" s="148"/>
      <c r="GZ512" s="151"/>
      <c r="HA512" s="151"/>
      <c r="HB512" s="151"/>
      <c r="HC512" s="148"/>
      <c r="HD512" s="148"/>
      <c r="HG512" s="153"/>
    </row>
    <row r="513" spans="1:215" s="152" customFormat="1" ht="41.25" customHeight="1">
      <c r="A513" s="375" t="s">
        <v>4575</v>
      </c>
      <c r="B513" s="516" t="s">
        <v>4574</v>
      </c>
      <c r="C513" s="516" t="s">
        <v>839</v>
      </c>
      <c r="D513" s="559" t="s">
        <v>3643</v>
      </c>
      <c r="E513" s="483" t="str">
        <f t="shared" si="14"/>
        <v>岩国市藤生町3-27-8</v>
      </c>
      <c r="F513" s="483" t="s">
        <v>959</v>
      </c>
      <c r="G513" s="515">
        <v>41091</v>
      </c>
      <c r="H513" s="483" t="s">
        <v>1580</v>
      </c>
      <c r="I513" s="376" t="s">
        <v>535</v>
      </c>
      <c r="J513" s="494" t="s">
        <v>4099</v>
      </c>
      <c r="K513" s="486" t="s">
        <v>433</v>
      </c>
      <c r="L513" s="486" t="s">
        <v>434</v>
      </c>
      <c r="M513" s="483" t="s">
        <v>2016</v>
      </c>
      <c r="N513" s="483" t="s">
        <v>4573</v>
      </c>
      <c r="O513" s="487" t="s">
        <v>234</v>
      </c>
      <c r="P513" s="497" t="s">
        <v>510</v>
      </c>
      <c r="Q513" s="149"/>
      <c r="R513" s="150"/>
      <c r="S513" s="148"/>
      <c r="T513" s="148"/>
      <c r="U513" s="151"/>
      <c r="V513" s="151"/>
      <c r="W513" s="151"/>
      <c r="X513" s="148"/>
      <c r="Y513" s="148"/>
      <c r="AB513" s="153"/>
      <c r="AC513" s="153"/>
      <c r="AD513" s="153"/>
      <c r="AE513" s="153"/>
      <c r="AF513" s="148"/>
      <c r="AG513" s="148"/>
      <c r="AH513" s="149"/>
      <c r="AI513" s="150"/>
      <c r="AJ513" s="148"/>
      <c r="AK513" s="148"/>
      <c r="AL513" s="151"/>
      <c r="AM513" s="151"/>
      <c r="AN513" s="151"/>
      <c r="AO513" s="148"/>
      <c r="AP513" s="148"/>
      <c r="AS513" s="153"/>
      <c r="AT513" s="153"/>
      <c r="AU513" s="153"/>
      <c r="AV513" s="153"/>
      <c r="AW513" s="148"/>
      <c r="AX513" s="148"/>
      <c r="AY513" s="149"/>
      <c r="AZ513" s="150"/>
      <c r="BA513" s="148"/>
      <c r="BB513" s="148"/>
      <c r="BC513" s="151"/>
      <c r="BD513" s="151"/>
      <c r="BE513" s="151"/>
      <c r="BF513" s="148"/>
      <c r="BG513" s="148"/>
      <c r="BJ513" s="153"/>
      <c r="BK513" s="153"/>
      <c r="BL513" s="153"/>
      <c r="BM513" s="153"/>
      <c r="BN513" s="148"/>
      <c r="BO513" s="148"/>
      <c r="BP513" s="149"/>
      <c r="BQ513" s="150"/>
      <c r="BR513" s="148"/>
      <c r="BS513" s="148"/>
      <c r="BT513" s="151"/>
      <c r="BU513" s="151"/>
      <c r="BV513" s="151"/>
      <c r="BW513" s="148"/>
      <c r="BX513" s="148"/>
      <c r="CA513" s="153"/>
      <c r="CB513" s="153"/>
      <c r="CC513" s="153"/>
      <c r="CD513" s="153"/>
      <c r="CE513" s="148"/>
      <c r="CF513" s="148"/>
      <c r="CG513" s="149"/>
      <c r="CH513" s="150"/>
      <c r="CI513" s="148"/>
      <c r="CJ513" s="148"/>
      <c r="CK513" s="151"/>
      <c r="CL513" s="151"/>
      <c r="CM513" s="151"/>
      <c r="CN513" s="148"/>
      <c r="CO513" s="148"/>
      <c r="CR513" s="153"/>
      <c r="CS513" s="153"/>
      <c r="CT513" s="153"/>
      <c r="CU513" s="153"/>
      <c r="CV513" s="148"/>
      <c r="CW513" s="148"/>
      <c r="CX513" s="149"/>
      <c r="CY513" s="150"/>
      <c r="CZ513" s="148"/>
      <c r="DA513" s="148"/>
      <c r="DB513" s="151"/>
      <c r="DC513" s="151"/>
      <c r="DD513" s="151"/>
      <c r="DE513" s="148"/>
      <c r="DF513" s="148"/>
      <c r="DI513" s="153"/>
      <c r="DJ513" s="153"/>
      <c r="DK513" s="153"/>
      <c r="DL513" s="153"/>
      <c r="DM513" s="148"/>
      <c r="DN513" s="148"/>
      <c r="DO513" s="149"/>
      <c r="DP513" s="150"/>
      <c r="DQ513" s="148"/>
      <c r="DR513" s="148"/>
      <c r="DS513" s="151"/>
      <c r="DT513" s="151"/>
      <c r="DU513" s="151"/>
      <c r="DV513" s="148"/>
      <c r="DW513" s="148"/>
      <c r="DZ513" s="153"/>
      <c r="EA513" s="153"/>
      <c r="EB513" s="153"/>
      <c r="EC513" s="153"/>
      <c r="ED513" s="148"/>
      <c r="EE513" s="148"/>
      <c r="EF513" s="149"/>
      <c r="EG513" s="150"/>
      <c r="EH513" s="148"/>
      <c r="EI513" s="148"/>
      <c r="EJ513" s="151"/>
      <c r="EK513" s="151"/>
      <c r="EL513" s="151"/>
      <c r="EM513" s="148"/>
      <c r="EN513" s="148"/>
      <c r="EQ513" s="153"/>
      <c r="ER513" s="153"/>
      <c r="ES513" s="153"/>
      <c r="ET513" s="153"/>
      <c r="EU513" s="148"/>
      <c r="EV513" s="148"/>
      <c r="EW513" s="149"/>
      <c r="EX513" s="150"/>
      <c r="EY513" s="148"/>
      <c r="EZ513" s="148"/>
      <c r="FA513" s="151"/>
      <c r="FB513" s="151"/>
      <c r="FC513" s="151"/>
      <c r="FD513" s="148"/>
      <c r="FE513" s="148"/>
      <c r="FH513" s="153"/>
      <c r="FI513" s="153"/>
      <c r="FJ513" s="153"/>
      <c r="FK513" s="153"/>
      <c r="FL513" s="148"/>
      <c r="FM513" s="148"/>
      <c r="FN513" s="149"/>
      <c r="FO513" s="150"/>
      <c r="FP513" s="148"/>
      <c r="FQ513" s="148"/>
      <c r="FR513" s="151"/>
      <c r="FS513" s="151"/>
      <c r="FT513" s="151"/>
      <c r="FU513" s="148"/>
      <c r="FV513" s="148"/>
      <c r="FY513" s="153"/>
      <c r="FZ513" s="153"/>
      <c r="GA513" s="153"/>
      <c r="GB513" s="153"/>
      <c r="GC513" s="148"/>
      <c r="GD513" s="148"/>
      <c r="GE513" s="149"/>
      <c r="GF513" s="150"/>
      <c r="GG513" s="148"/>
      <c r="GH513" s="148"/>
      <c r="GI513" s="151"/>
      <c r="GJ513" s="151"/>
      <c r="GK513" s="151"/>
      <c r="GL513" s="148"/>
      <c r="GM513" s="148"/>
      <c r="GP513" s="153"/>
      <c r="GQ513" s="153"/>
      <c r="GR513" s="153"/>
      <c r="GS513" s="153"/>
      <c r="GT513" s="148"/>
      <c r="GU513" s="148"/>
      <c r="GV513" s="149"/>
      <c r="GW513" s="150"/>
      <c r="GX513" s="148"/>
      <c r="GY513" s="148"/>
      <c r="GZ513" s="151"/>
      <c r="HA513" s="151"/>
      <c r="HB513" s="151"/>
      <c r="HC513" s="148"/>
      <c r="HD513" s="148"/>
      <c r="HG513" s="153"/>
    </row>
    <row r="514" spans="1:215" s="152" customFormat="1" ht="70" customHeight="1">
      <c r="A514" s="375" t="s">
        <v>6586</v>
      </c>
      <c r="B514" s="516" t="s">
        <v>3708</v>
      </c>
      <c r="C514" s="516" t="s">
        <v>3708</v>
      </c>
      <c r="D514" s="516" t="s">
        <v>7502</v>
      </c>
      <c r="E514" s="483" t="str">
        <f>L514&amp;M514</f>
        <v>岩国市関戸1-105-29</v>
      </c>
      <c r="F514" s="483" t="s">
        <v>1177</v>
      </c>
      <c r="G514" s="515">
        <v>41091</v>
      </c>
      <c r="H514" s="483" t="s">
        <v>1910</v>
      </c>
      <c r="I514" s="376" t="s">
        <v>3040</v>
      </c>
      <c r="J514" s="494" t="s">
        <v>4099</v>
      </c>
      <c r="K514" s="486" t="s">
        <v>433</v>
      </c>
      <c r="L514" s="486" t="s">
        <v>434</v>
      </c>
      <c r="M514" s="483" t="s">
        <v>7890</v>
      </c>
      <c r="N514" s="483" t="s">
        <v>6587</v>
      </c>
      <c r="O514" s="487" t="s">
        <v>234</v>
      </c>
      <c r="P514" s="497" t="s">
        <v>512</v>
      </c>
      <c r="Q514" s="149"/>
      <c r="R514" s="150"/>
      <c r="S514" s="148"/>
      <c r="T514" s="148"/>
      <c r="U514" s="151"/>
      <c r="V514" s="151"/>
      <c r="W514" s="151"/>
      <c r="X514" s="148"/>
      <c r="Y514" s="148"/>
      <c r="AB514" s="153"/>
      <c r="AC514" s="153"/>
      <c r="AD514" s="153"/>
      <c r="AE514" s="153"/>
      <c r="AF514" s="148"/>
      <c r="AG514" s="148"/>
      <c r="AH514" s="149"/>
      <c r="AI514" s="150"/>
      <c r="AJ514" s="148"/>
      <c r="AK514" s="148"/>
      <c r="AL514" s="151"/>
      <c r="AM514" s="151"/>
      <c r="AN514" s="151"/>
      <c r="AO514" s="148"/>
      <c r="AP514" s="148"/>
      <c r="AS514" s="153"/>
      <c r="AT514" s="153"/>
      <c r="AU514" s="153"/>
      <c r="AV514" s="153"/>
      <c r="AW514" s="148"/>
      <c r="AX514" s="148"/>
      <c r="AY514" s="149"/>
      <c r="AZ514" s="150"/>
      <c r="BA514" s="148"/>
      <c r="BB514" s="148"/>
      <c r="BC514" s="151"/>
      <c r="BD514" s="151"/>
      <c r="BE514" s="151"/>
      <c r="BF514" s="148"/>
      <c r="BG514" s="148"/>
      <c r="BJ514" s="153"/>
      <c r="BK514" s="153"/>
      <c r="BL514" s="153"/>
      <c r="BM514" s="153"/>
      <c r="BN514" s="148"/>
      <c r="BO514" s="148"/>
      <c r="BP514" s="149"/>
      <c r="BQ514" s="150"/>
      <c r="BR514" s="148"/>
      <c r="BS514" s="148"/>
      <c r="BT514" s="151"/>
      <c r="BU514" s="151"/>
      <c r="BV514" s="151"/>
      <c r="BW514" s="148"/>
      <c r="BX514" s="148"/>
      <c r="CA514" s="153"/>
      <c r="CB514" s="153"/>
      <c r="CC514" s="153"/>
      <c r="CD514" s="153"/>
      <c r="CE514" s="148"/>
      <c r="CF514" s="148"/>
      <c r="CG514" s="149"/>
      <c r="CH514" s="150"/>
      <c r="CI514" s="148"/>
      <c r="CJ514" s="148"/>
      <c r="CK514" s="151"/>
      <c r="CL514" s="151"/>
      <c r="CM514" s="151"/>
      <c r="CN514" s="148"/>
      <c r="CO514" s="148"/>
      <c r="CR514" s="153"/>
      <c r="CS514" s="153"/>
      <c r="CT514" s="153"/>
      <c r="CU514" s="153"/>
      <c r="CV514" s="148"/>
      <c r="CW514" s="148"/>
      <c r="CX514" s="149"/>
      <c r="CY514" s="150"/>
      <c r="CZ514" s="148"/>
      <c r="DA514" s="148"/>
      <c r="DB514" s="151"/>
      <c r="DC514" s="151"/>
      <c r="DD514" s="151"/>
      <c r="DE514" s="148"/>
      <c r="DF514" s="148"/>
      <c r="DI514" s="153"/>
      <c r="DJ514" s="153"/>
      <c r="DK514" s="153"/>
      <c r="DL514" s="153"/>
      <c r="DM514" s="148"/>
      <c r="DN514" s="148"/>
      <c r="DO514" s="149"/>
      <c r="DP514" s="150"/>
      <c r="DQ514" s="148"/>
      <c r="DR514" s="148"/>
      <c r="DS514" s="151"/>
      <c r="DT514" s="151"/>
      <c r="DU514" s="151"/>
      <c r="DV514" s="148"/>
      <c r="DW514" s="148"/>
      <c r="DZ514" s="153"/>
      <c r="EA514" s="153"/>
      <c r="EB514" s="153"/>
      <c r="EC514" s="153"/>
      <c r="ED514" s="148"/>
      <c r="EE514" s="148"/>
      <c r="EF514" s="149"/>
      <c r="EG514" s="150"/>
      <c r="EH514" s="148"/>
      <c r="EI514" s="148"/>
      <c r="EJ514" s="151"/>
      <c r="EK514" s="151"/>
      <c r="EL514" s="151"/>
      <c r="EM514" s="148"/>
      <c r="EN514" s="148"/>
      <c r="EQ514" s="153"/>
      <c r="ER514" s="153"/>
      <c r="ES514" s="153"/>
      <c r="ET514" s="153"/>
      <c r="EU514" s="148"/>
      <c r="EV514" s="148"/>
      <c r="EW514" s="149"/>
      <c r="EX514" s="150"/>
      <c r="EY514" s="148"/>
      <c r="EZ514" s="148"/>
      <c r="FA514" s="151"/>
      <c r="FB514" s="151"/>
      <c r="FC514" s="151"/>
      <c r="FD514" s="148"/>
      <c r="FE514" s="148"/>
      <c r="FH514" s="153"/>
      <c r="FI514" s="153"/>
      <c r="FJ514" s="153"/>
      <c r="FK514" s="153"/>
      <c r="FL514" s="148"/>
      <c r="FM514" s="148"/>
      <c r="FN514" s="149"/>
      <c r="FO514" s="150"/>
      <c r="FP514" s="148"/>
      <c r="FQ514" s="148"/>
      <c r="FR514" s="151"/>
      <c r="FS514" s="151"/>
      <c r="FT514" s="151"/>
      <c r="FU514" s="148"/>
      <c r="FV514" s="148"/>
      <c r="FY514" s="153"/>
      <c r="FZ514" s="153"/>
      <c r="GA514" s="153"/>
      <c r="GB514" s="153"/>
      <c r="GC514" s="148"/>
      <c r="GD514" s="148"/>
      <c r="GE514" s="149"/>
      <c r="GF514" s="150"/>
      <c r="GG514" s="148"/>
      <c r="GH514" s="148"/>
      <c r="GI514" s="151"/>
      <c r="GJ514" s="151"/>
      <c r="GK514" s="151"/>
      <c r="GL514" s="148"/>
      <c r="GM514" s="148"/>
      <c r="GP514" s="153"/>
      <c r="GQ514" s="153"/>
      <c r="GR514" s="153"/>
      <c r="GS514" s="153"/>
      <c r="GT514" s="148"/>
      <c r="GU514" s="148"/>
      <c r="GV514" s="149"/>
      <c r="GW514" s="150"/>
      <c r="GX514" s="148"/>
      <c r="GY514" s="148"/>
      <c r="GZ514" s="151"/>
      <c r="HA514" s="151"/>
      <c r="HB514" s="151"/>
      <c r="HC514" s="148"/>
      <c r="HD514" s="148"/>
      <c r="HG514" s="153"/>
    </row>
    <row r="515" spans="1:215" s="152" customFormat="1" ht="41.25" customHeight="1">
      <c r="A515" s="375" t="s">
        <v>4572</v>
      </c>
      <c r="B515" s="516" t="s">
        <v>4571</v>
      </c>
      <c r="C515" s="516" t="s">
        <v>840</v>
      </c>
      <c r="D515" s="516" t="s">
        <v>1237</v>
      </c>
      <c r="E515" s="483" t="str">
        <f t="shared" si="14"/>
        <v>岩国市玖珂町4991-1</v>
      </c>
      <c r="F515" s="483" t="s">
        <v>1031</v>
      </c>
      <c r="G515" s="515">
        <v>41214</v>
      </c>
      <c r="H515" s="483" t="s">
        <v>1911</v>
      </c>
      <c r="I515" s="376" t="s">
        <v>3040</v>
      </c>
      <c r="J515" s="494" t="s">
        <v>4099</v>
      </c>
      <c r="K515" s="486" t="s">
        <v>433</v>
      </c>
      <c r="L515" s="486" t="s">
        <v>434</v>
      </c>
      <c r="M515" s="483" t="s">
        <v>2017</v>
      </c>
      <c r="N515" s="483" t="s">
        <v>4570</v>
      </c>
      <c r="O515" s="487" t="s">
        <v>234</v>
      </c>
      <c r="P515" s="497" t="s">
        <v>512</v>
      </c>
      <c r="Q515" s="149"/>
      <c r="R515" s="150"/>
      <c r="S515" s="148"/>
      <c r="T515" s="148"/>
      <c r="U515" s="151"/>
      <c r="V515" s="151"/>
      <c r="W515" s="151"/>
      <c r="X515" s="148"/>
      <c r="Y515" s="148"/>
      <c r="AB515" s="153"/>
      <c r="AC515" s="153"/>
      <c r="AD515" s="153"/>
      <c r="AE515" s="153"/>
      <c r="AF515" s="148"/>
      <c r="AG515" s="148"/>
      <c r="AH515" s="149"/>
      <c r="AI515" s="150"/>
      <c r="AJ515" s="148"/>
      <c r="AK515" s="148"/>
      <c r="AL515" s="151"/>
      <c r="AM515" s="151"/>
      <c r="AN515" s="151"/>
      <c r="AO515" s="148"/>
      <c r="AP515" s="148"/>
      <c r="AS515" s="153"/>
      <c r="AT515" s="153"/>
      <c r="AU515" s="153"/>
      <c r="AV515" s="153"/>
      <c r="AW515" s="148"/>
      <c r="AX515" s="148"/>
      <c r="AY515" s="149"/>
      <c r="AZ515" s="150"/>
      <c r="BA515" s="148"/>
      <c r="BB515" s="148"/>
      <c r="BC515" s="151"/>
      <c r="BD515" s="151"/>
      <c r="BE515" s="151"/>
      <c r="BF515" s="148"/>
      <c r="BG515" s="148"/>
      <c r="BJ515" s="153"/>
      <c r="BK515" s="153"/>
      <c r="BL515" s="153"/>
      <c r="BM515" s="153"/>
      <c r="BN515" s="148"/>
      <c r="BO515" s="148"/>
      <c r="BP515" s="149"/>
      <c r="BQ515" s="150"/>
      <c r="BR515" s="148"/>
      <c r="BS515" s="148"/>
      <c r="BT515" s="151"/>
      <c r="BU515" s="151"/>
      <c r="BV515" s="151"/>
      <c r="BW515" s="148"/>
      <c r="BX515" s="148"/>
      <c r="CA515" s="153"/>
      <c r="CB515" s="153"/>
      <c r="CC515" s="153"/>
      <c r="CD515" s="153"/>
      <c r="CE515" s="148"/>
      <c r="CF515" s="148"/>
      <c r="CG515" s="149"/>
      <c r="CH515" s="150"/>
      <c r="CI515" s="148"/>
      <c r="CJ515" s="148"/>
      <c r="CK515" s="151"/>
      <c r="CL515" s="151"/>
      <c r="CM515" s="151"/>
      <c r="CN515" s="148"/>
      <c r="CO515" s="148"/>
      <c r="CR515" s="153"/>
      <c r="CS515" s="153"/>
      <c r="CT515" s="153"/>
      <c r="CU515" s="153"/>
      <c r="CV515" s="148"/>
      <c r="CW515" s="148"/>
      <c r="CX515" s="149"/>
      <c r="CY515" s="150"/>
      <c r="CZ515" s="148"/>
      <c r="DA515" s="148"/>
      <c r="DB515" s="151"/>
      <c r="DC515" s="151"/>
      <c r="DD515" s="151"/>
      <c r="DE515" s="148"/>
      <c r="DF515" s="148"/>
      <c r="DI515" s="153"/>
      <c r="DJ515" s="153"/>
      <c r="DK515" s="153"/>
      <c r="DL515" s="153"/>
      <c r="DM515" s="148"/>
      <c r="DN515" s="148"/>
      <c r="DO515" s="149"/>
      <c r="DP515" s="150"/>
      <c r="DQ515" s="148"/>
      <c r="DR515" s="148"/>
      <c r="DS515" s="151"/>
      <c r="DT515" s="151"/>
      <c r="DU515" s="151"/>
      <c r="DV515" s="148"/>
      <c r="DW515" s="148"/>
      <c r="DZ515" s="153"/>
      <c r="EA515" s="153"/>
      <c r="EB515" s="153"/>
      <c r="EC515" s="153"/>
      <c r="ED515" s="148"/>
      <c r="EE515" s="148"/>
      <c r="EF515" s="149"/>
      <c r="EG515" s="150"/>
      <c r="EH515" s="148"/>
      <c r="EI515" s="148"/>
      <c r="EJ515" s="151"/>
      <c r="EK515" s="151"/>
      <c r="EL515" s="151"/>
      <c r="EM515" s="148"/>
      <c r="EN515" s="148"/>
      <c r="EQ515" s="153"/>
      <c r="ER515" s="153"/>
      <c r="ES515" s="153"/>
      <c r="ET515" s="153"/>
      <c r="EU515" s="148"/>
      <c r="EV515" s="148"/>
      <c r="EW515" s="149"/>
      <c r="EX515" s="150"/>
      <c r="EY515" s="148"/>
      <c r="EZ515" s="148"/>
      <c r="FA515" s="151"/>
      <c r="FB515" s="151"/>
      <c r="FC515" s="151"/>
      <c r="FD515" s="148"/>
      <c r="FE515" s="148"/>
      <c r="FH515" s="153"/>
      <c r="FI515" s="153"/>
      <c r="FJ515" s="153"/>
      <c r="FK515" s="153"/>
      <c r="FL515" s="148"/>
      <c r="FM515" s="148"/>
      <c r="FN515" s="149"/>
      <c r="FO515" s="150"/>
      <c r="FP515" s="148"/>
      <c r="FQ515" s="148"/>
      <c r="FR515" s="151"/>
      <c r="FS515" s="151"/>
      <c r="FT515" s="151"/>
      <c r="FU515" s="148"/>
      <c r="FV515" s="148"/>
      <c r="FY515" s="153"/>
      <c r="FZ515" s="153"/>
      <c r="GA515" s="153"/>
      <c r="GB515" s="153"/>
      <c r="GC515" s="148"/>
      <c r="GD515" s="148"/>
      <c r="GE515" s="149"/>
      <c r="GF515" s="150"/>
      <c r="GG515" s="148"/>
      <c r="GH515" s="148"/>
      <c r="GI515" s="151"/>
      <c r="GJ515" s="151"/>
      <c r="GK515" s="151"/>
      <c r="GL515" s="148"/>
      <c r="GM515" s="148"/>
      <c r="GP515" s="153"/>
      <c r="GQ515" s="153"/>
      <c r="GR515" s="153"/>
      <c r="GS515" s="153"/>
      <c r="GT515" s="148"/>
      <c r="GU515" s="148"/>
      <c r="GV515" s="149"/>
      <c r="GW515" s="150"/>
      <c r="GX515" s="148"/>
      <c r="GY515" s="148"/>
      <c r="GZ515" s="151"/>
      <c r="HA515" s="151"/>
      <c r="HB515" s="151"/>
      <c r="HC515" s="148"/>
      <c r="HD515" s="148"/>
      <c r="HG515" s="153"/>
    </row>
    <row r="516" spans="1:215" s="152" customFormat="1" ht="41.25" customHeight="1">
      <c r="A516" s="375" t="s">
        <v>4569</v>
      </c>
      <c r="B516" s="516" t="s">
        <v>4568</v>
      </c>
      <c r="C516" s="516" t="s">
        <v>4568</v>
      </c>
      <c r="D516" s="516" t="s">
        <v>7891</v>
      </c>
      <c r="E516" s="483" t="str">
        <f t="shared" si="14"/>
        <v>岩国市愛宕町1-5-1</v>
      </c>
      <c r="F516" s="483" t="s">
        <v>948</v>
      </c>
      <c r="G516" s="515">
        <v>41456</v>
      </c>
      <c r="H516" s="483" t="s">
        <v>4567</v>
      </c>
      <c r="I516" s="376" t="s">
        <v>3040</v>
      </c>
      <c r="J516" s="494" t="s">
        <v>4099</v>
      </c>
      <c r="K516" s="486" t="s">
        <v>1454</v>
      </c>
      <c r="L516" s="486" t="s">
        <v>1455</v>
      </c>
      <c r="M516" s="483" t="s">
        <v>3515</v>
      </c>
      <c r="N516" s="483" t="s">
        <v>2409</v>
      </c>
      <c r="O516" s="487" t="s">
        <v>234</v>
      </c>
      <c r="P516" s="497" t="s">
        <v>510</v>
      </c>
      <c r="Q516" s="149"/>
      <c r="R516" s="150"/>
      <c r="S516" s="148"/>
      <c r="T516" s="148"/>
      <c r="U516" s="151"/>
      <c r="V516" s="151"/>
      <c r="W516" s="151"/>
      <c r="X516" s="148"/>
      <c r="Y516" s="148"/>
      <c r="AB516" s="153"/>
      <c r="AC516" s="153"/>
      <c r="AD516" s="153"/>
      <c r="AE516" s="153"/>
      <c r="AF516" s="148"/>
      <c r="AG516" s="148"/>
      <c r="AH516" s="149"/>
      <c r="AI516" s="150"/>
      <c r="AJ516" s="148"/>
      <c r="AK516" s="148"/>
      <c r="AL516" s="151"/>
      <c r="AM516" s="151"/>
      <c r="AN516" s="151"/>
      <c r="AO516" s="148"/>
      <c r="AP516" s="148"/>
      <c r="AS516" s="153"/>
      <c r="AT516" s="153"/>
      <c r="AU516" s="153"/>
      <c r="AV516" s="153"/>
      <c r="AW516" s="148"/>
      <c r="AX516" s="148"/>
      <c r="AY516" s="149"/>
      <c r="AZ516" s="150"/>
      <c r="BA516" s="148"/>
      <c r="BB516" s="148"/>
      <c r="BC516" s="151"/>
      <c r="BD516" s="151"/>
      <c r="BE516" s="151"/>
      <c r="BF516" s="148"/>
      <c r="BG516" s="148"/>
      <c r="BJ516" s="153"/>
      <c r="BK516" s="153"/>
      <c r="BL516" s="153"/>
      <c r="BM516" s="153"/>
      <c r="BN516" s="148"/>
      <c r="BO516" s="148"/>
      <c r="BP516" s="149"/>
      <c r="BQ516" s="150"/>
      <c r="BR516" s="148"/>
      <c r="BS516" s="148"/>
      <c r="BT516" s="151"/>
      <c r="BU516" s="151"/>
      <c r="BV516" s="151"/>
      <c r="BW516" s="148"/>
      <c r="BX516" s="148"/>
      <c r="CA516" s="153"/>
      <c r="CB516" s="153"/>
      <c r="CC516" s="153"/>
      <c r="CD516" s="153"/>
      <c r="CE516" s="148"/>
      <c r="CF516" s="148"/>
      <c r="CG516" s="149"/>
      <c r="CH516" s="150"/>
      <c r="CI516" s="148"/>
      <c r="CJ516" s="148"/>
      <c r="CK516" s="151"/>
      <c r="CL516" s="151"/>
      <c r="CM516" s="151"/>
      <c r="CN516" s="148"/>
      <c r="CO516" s="148"/>
      <c r="CR516" s="153"/>
      <c r="CS516" s="153"/>
      <c r="CT516" s="153"/>
      <c r="CU516" s="153"/>
      <c r="CV516" s="148"/>
      <c r="CW516" s="148"/>
      <c r="CX516" s="149"/>
      <c r="CY516" s="150"/>
      <c r="CZ516" s="148"/>
      <c r="DA516" s="148"/>
      <c r="DB516" s="151"/>
      <c r="DC516" s="151"/>
      <c r="DD516" s="151"/>
      <c r="DE516" s="148"/>
      <c r="DF516" s="148"/>
      <c r="DI516" s="153"/>
      <c r="DJ516" s="153"/>
      <c r="DK516" s="153"/>
      <c r="DL516" s="153"/>
      <c r="DM516" s="148"/>
      <c r="DN516" s="148"/>
      <c r="DO516" s="149"/>
      <c r="DP516" s="150"/>
      <c r="DQ516" s="148"/>
      <c r="DR516" s="148"/>
      <c r="DS516" s="151"/>
      <c r="DT516" s="151"/>
      <c r="DU516" s="151"/>
      <c r="DV516" s="148"/>
      <c r="DW516" s="148"/>
      <c r="DZ516" s="153"/>
      <c r="EA516" s="153"/>
      <c r="EB516" s="153"/>
      <c r="EC516" s="153"/>
      <c r="ED516" s="148"/>
      <c r="EE516" s="148"/>
      <c r="EF516" s="149"/>
      <c r="EG516" s="150"/>
      <c r="EH516" s="148"/>
      <c r="EI516" s="148"/>
      <c r="EJ516" s="151"/>
      <c r="EK516" s="151"/>
      <c r="EL516" s="151"/>
      <c r="EM516" s="148"/>
      <c r="EN516" s="148"/>
      <c r="EQ516" s="153"/>
      <c r="ER516" s="153"/>
      <c r="ES516" s="153"/>
      <c r="ET516" s="153"/>
      <c r="EU516" s="148"/>
      <c r="EV516" s="148"/>
      <c r="EW516" s="149"/>
      <c r="EX516" s="150"/>
      <c r="EY516" s="148"/>
      <c r="EZ516" s="148"/>
      <c r="FA516" s="151"/>
      <c r="FB516" s="151"/>
      <c r="FC516" s="151"/>
      <c r="FD516" s="148"/>
      <c r="FE516" s="148"/>
      <c r="FH516" s="153"/>
      <c r="FI516" s="153"/>
      <c r="FJ516" s="153"/>
      <c r="FK516" s="153"/>
      <c r="FL516" s="148"/>
      <c r="FM516" s="148"/>
      <c r="FN516" s="149"/>
      <c r="FO516" s="150"/>
      <c r="FP516" s="148"/>
      <c r="FQ516" s="148"/>
      <c r="FR516" s="151"/>
      <c r="FS516" s="151"/>
      <c r="FT516" s="151"/>
      <c r="FU516" s="148"/>
      <c r="FV516" s="148"/>
      <c r="FY516" s="153"/>
      <c r="FZ516" s="153"/>
      <c r="GA516" s="153"/>
      <c r="GB516" s="153"/>
      <c r="GC516" s="148"/>
      <c r="GD516" s="148"/>
      <c r="GE516" s="149"/>
      <c r="GF516" s="150"/>
      <c r="GG516" s="148"/>
      <c r="GH516" s="148"/>
      <c r="GI516" s="151"/>
      <c r="GJ516" s="151"/>
      <c r="GK516" s="151"/>
      <c r="GL516" s="148"/>
      <c r="GM516" s="148"/>
      <c r="GP516" s="153"/>
      <c r="GQ516" s="153"/>
      <c r="GR516" s="153"/>
      <c r="GS516" s="153"/>
      <c r="GT516" s="148"/>
      <c r="GU516" s="148"/>
      <c r="GV516" s="149"/>
      <c r="GW516" s="150"/>
      <c r="GX516" s="148"/>
      <c r="GY516" s="148"/>
      <c r="GZ516" s="151"/>
      <c r="HA516" s="151"/>
      <c r="HB516" s="151"/>
      <c r="HC516" s="148"/>
      <c r="HD516" s="148"/>
      <c r="HG516" s="153"/>
    </row>
    <row r="517" spans="1:215" s="152" customFormat="1" ht="41.25" customHeight="1">
      <c r="A517" s="375" t="s">
        <v>2410</v>
      </c>
      <c r="B517" s="516" t="s">
        <v>2411</v>
      </c>
      <c r="C517" s="516" t="s">
        <v>2411</v>
      </c>
      <c r="D517" s="516" t="s">
        <v>2412</v>
      </c>
      <c r="E517" s="483" t="str">
        <f t="shared" si="14"/>
        <v>岩国市室の木町4-1-1</v>
      </c>
      <c r="F517" s="483" t="s">
        <v>1169</v>
      </c>
      <c r="G517" s="515">
        <v>41456</v>
      </c>
      <c r="H517" s="483" t="s">
        <v>4566</v>
      </c>
      <c r="I517" s="376" t="s">
        <v>3040</v>
      </c>
      <c r="J517" s="494" t="s">
        <v>4099</v>
      </c>
      <c r="K517" s="486" t="s">
        <v>1454</v>
      </c>
      <c r="L517" s="486" t="s">
        <v>1455</v>
      </c>
      <c r="M517" s="483" t="s">
        <v>3516</v>
      </c>
      <c r="N517" s="483" t="s">
        <v>2413</v>
      </c>
      <c r="O517" s="487" t="s">
        <v>234</v>
      </c>
      <c r="P517" s="497" t="s">
        <v>512</v>
      </c>
      <c r="Q517" s="149"/>
      <c r="R517" s="150"/>
      <c r="S517" s="148"/>
      <c r="T517" s="148"/>
      <c r="U517" s="151"/>
      <c r="V517" s="151"/>
      <c r="W517" s="151"/>
      <c r="X517" s="148"/>
      <c r="Y517" s="148"/>
      <c r="AB517" s="153"/>
      <c r="AC517" s="153"/>
      <c r="AD517" s="153"/>
      <c r="AE517" s="153"/>
      <c r="AF517" s="148"/>
      <c r="AG517" s="148"/>
      <c r="AH517" s="149"/>
      <c r="AI517" s="150"/>
      <c r="AJ517" s="148"/>
      <c r="AK517" s="148"/>
      <c r="AL517" s="151"/>
      <c r="AM517" s="151"/>
      <c r="AN517" s="151"/>
      <c r="AO517" s="148"/>
      <c r="AP517" s="148"/>
      <c r="AS517" s="153"/>
      <c r="AT517" s="153"/>
      <c r="AU517" s="153"/>
      <c r="AV517" s="153"/>
      <c r="AW517" s="148"/>
      <c r="AX517" s="148"/>
      <c r="AY517" s="149"/>
      <c r="AZ517" s="150"/>
      <c r="BA517" s="148"/>
      <c r="BB517" s="148"/>
      <c r="BC517" s="151"/>
      <c r="BD517" s="151"/>
      <c r="BE517" s="151"/>
      <c r="BF517" s="148"/>
      <c r="BG517" s="148"/>
      <c r="BJ517" s="153"/>
      <c r="BK517" s="153"/>
      <c r="BL517" s="153"/>
      <c r="BM517" s="153"/>
      <c r="BN517" s="148"/>
      <c r="BO517" s="148"/>
      <c r="BP517" s="149"/>
      <c r="BQ517" s="150"/>
      <c r="BR517" s="148"/>
      <c r="BS517" s="148"/>
      <c r="BT517" s="151"/>
      <c r="BU517" s="151"/>
      <c r="BV517" s="151"/>
      <c r="BW517" s="148"/>
      <c r="BX517" s="148"/>
      <c r="CA517" s="153"/>
      <c r="CB517" s="153"/>
      <c r="CC517" s="153"/>
      <c r="CD517" s="153"/>
      <c r="CE517" s="148"/>
      <c r="CF517" s="148"/>
      <c r="CG517" s="149"/>
      <c r="CH517" s="150"/>
      <c r="CI517" s="148"/>
      <c r="CJ517" s="148"/>
      <c r="CK517" s="151"/>
      <c r="CL517" s="151"/>
      <c r="CM517" s="151"/>
      <c r="CN517" s="148"/>
      <c r="CO517" s="148"/>
      <c r="CR517" s="153"/>
      <c r="CS517" s="153"/>
      <c r="CT517" s="153"/>
      <c r="CU517" s="153"/>
      <c r="CV517" s="148"/>
      <c r="CW517" s="148"/>
      <c r="CX517" s="149"/>
      <c r="CY517" s="150"/>
      <c r="CZ517" s="148"/>
      <c r="DA517" s="148"/>
      <c r="DB517" s="151"/>
      <c r="DC517" s="151"/>
      <c r="DD517" s="151"/>
      <c r="DE517" s="148"/>
      <c r="DF517" s="148"/>
      <c r="DI517" s="153"/>
      <c r="DJ517" s="153"/>
      <c r="DK517" s="153"/>
      <c r="DL517" s="153"/>
      <c r="DM517" s="148"/>
      <c r="DN517" s="148"/>
      <c r="DO517" s="149"/>
      <c r="DP517" s="150"/>
      <c r="DQ517" s="148"/>
      <c r="DR517" s="148"/>
      <c r="DS517" s="151"/>
      <c r="DT517" s="151"/>
      <c r="DU517" s="151"/>
      <c r="DV517" s="148"/>
      <c r="DW517" s="148"/>
      <c r="DZ517" s="153"/>
      <c r="EA517" s="153"/>
      <c r="EB517" s="153"/>
      <c r="EC517" s="153"/>
      <c r="ED517" s="148"/>
      <c r="EE517" s="148"/>
      <c r="EF517" s="149"/>
      <c r="EG517" s="150"/>
      <c r="EH517" s="148"/>
      <c r="EI517" s="148"/>
      <c r="EJ517" s="151"/>
      <c r="EK517" s="151"/>
      <c r="EL517" s="151"/>
      <c r="EM517" s="148"/>
      <c r="EN517" s="148"/>
      <c r="EQ517" s="153"/>
      <c r="ER517" s="153"/>
      <c r="ES517" s="153"/>
      <c r="ET517" s="153"/>
      <c r="EU517" s="148"/>
      <c r="EV517" s="148"/>
      <c r="EW517" s="149"/>
      <c r="EX517" s="150"/>
      <c r="EY517" s="148"/>
      <c r="EZ517" s="148"/>
      <c r="FA517" s="151"/>
      <c r="FB517" s="151"/>
      <c r="FC517" s="151"/>
      <c r="FD517" s="148"/>
      <c r="FE517" s="148"/>
      <c r="FH517" s="153"/>
      <c r="FI517" s="153"/>
      <c r="FJ517" s="153"/>
      <c r="FK517" s="153"/>
      <c r="FL517" s="148"/>
      <c r="FM517" s="148"/>
      <c r="FN517" s="149"/>
      <c r="FO517" s="150"/>
      <c r="FP517" s="148"/>
      <c r="FQ517" s="148"/>
      <c r="FR517" s="151"/>
      <c r="FS517" s="151"/>
      <c r="FT517" s="151"/>
      <c r="FU517" s="148"/>
      <c r="FV517" s="148"/>
      <c r="FY517" s="153"/>
      <c r="FZ517" s="153"/>
      <c r="GA517" s="153"/>
      <c r="GB517" s="153"/>
      <c r="GC517" s="148"/>
      <c r="GD517" s="148"/>
      <c r="GE517" s="149"/>
      <c r="GF517" s="150"/>
      <c r="GG517" s="148"/>
      <c r="GH517" s="148"/>
      <c r="GI517" s="151"/>
      <c r="GJ517" s="151"/>
      <c r="GK517" s="151"/>
      <c r="GL517" s="148"/>
      <c r="GM517" s="148"/>
      <c r="GP517" s="153"/>
      <c r="GQ517" s="153"/>
      <c r="GR517" s="153"/>
      <c r="GS517" s="153"/>
      <c r="GT517" s="148"/>
      <c r="GU517" s="148"/>
      <c r="GV517" s="149"/>
      <c r="GW517" s="150"/>
      <c r="GX517" s="148"/>
      <c r="GY517" s="148"/>
      <c r="GZ517" s="151"/>
      <c r="HA517" s="151"/>
      <c r="HB517" s="151"/>
      <c r="HC517" s="148"/>
      <c r="HD517" s="148"/>
      <c r="HG517" s="153"/>
    </row>
    <row r="518" spans="1:215" s="152" customFormat="1" ht="50" customHeight="1">
      <c r="A518" s="375" t="s">
        <v>4565</v>
      </c>
      <c r="B518" s="516" t="s">
        <v>4564</v>
      </c>
      <c r="C518" s="516" t="s">
        <v>4564</v>
      </c>
      <c r="D518" s="516" t="s">
        <v>7882</v>
      </c>
      <c r="E518" s="483" t="str">
        <f t="shared" si="14"/>
        <v>岩国市麻里布町3-5-5</v>
      </c>
      <c r="F518" s="483" t="s">
        <v>4547</v>
      </c>
      <c r="G518" s="515">
        <v>41699</v>
      </c>
      <c r="H518" s="483" t="s">
        <v>4563</v>
      </c>
      <c r="I518" s="376" t="s">
        <v>3097</v>
      </c>
      <c r="J518" s="494" t="s">
        <v>4099</v>
      </c>
      <c r="K518" s="486" t="s">
        <v>1454</v>
      </c>
      <c r="L518" s="486" t="s">
        <v>223</v>
      </c>
      <c r="M518" s="483" t="s">
        <v>3517</v>
      </c>
      <c r="N518" s="483" t="s">
        <v>4562</v>
      </c>
      <c r="O518" s="487" t="s">
        <v>234</v>
      </c>
      <c r="P518" s="497" t="s">
        <v>512</v>
      </c>
      <c r="Q518" s="149"/>
      <c r="R518" s="150"/>
      <c r="S518" s="148"/>
      <c r="T518" s="148"/>
      <c r="U518" s="151"/>
      <c r="V518" s="151"/>
      <c r="W518" s="151"/>
      <c r="X518" s="148"/>
      <c r="Y518" s="148"/>
      <c r="AB518" s="153"/>
      <c r="AC518" s="153"/>
      <c r="AD518" s="153"/>
      <c r="AE518" s="153"/>
      <c r="AF518" s="148"/>
      <c r="AG518" s="148"/>
      <c r="AH518" s="149"/>
      <c r="AI518" s="150"/>
      <c r="AJ518" s="148"/>
      <c r="AK518" s="148"/>
      <c r="AL518" s="151"/>
      <c r="AM518" s="151"/>
      <c r="AN518" s="151"/>
      <c r="AO518" s="148"/>
      <c r="AP518" s="148"/>
      <c r="AS518" s="153"/>
      <c r="AT518" s="153"/>
      <c r="AU518" s="153"/>
      <c r="AV518" s="153"/>
      <c r="AW518" s="148"/>
      <c r="AX518" s="148"/>
      <c r="AY518" s="149"/>
      <c r="AZ518" s="150"/>
      <c r="BA518" s="148"/>
      <c r="BB518" s="148"/>
      <c r="BC518" s="151"/>
      <c r="BD518" s="151"/>
      <c r="BE518" s="151"/>
      <c r="BF518" s="148"/>
      <c r="BG518" s="148"/>
      <c r="BJ518" s="153"/>
      <c r="BK518" s="153"/>
      <c r="BL518" s="153"/>
      <c r="BM518" s="153"/>
      <c r="BN518" s="148"/>
      <c r="BO518" s="148"/>
      <c r="BP518" s="149"/>
      <c r="BQ518" s="150"/>
      <c r="BR518" s="148"/>
      <c r="BS518" s="148"/>
      <c r="BT518" s="151"/>
      <c r="BU518" s="151"/>
      <c r="BV518" s="151"/>
      <c r="BW518" s="148"/>
      <c r="BX518" s="148"/>
      <c r="CA518" s="153"/>
      <c r="CB518" s="153"/>
      <c r="CC518" s="153"/>
      <c r="CD518" s="153"/>
      <c r="CE518" s="148"/>
      <c r="CF518" s="148"/>
      <c r="CG518" s="149"/>
      <c r="CH518" s="150"/>
      <c r="CI518" s="148"/>
      <c r="CJ518" s="148"/>
      <c r="CK518" s="151"/>
      <c r="CL518" s="151"/>
      <c r="CM518" s="151"/>
      <c r="CN518" s="148"/>
      <c r="CO518" s="148"/>
      <c r="CR518" s="153"/>
      <c r="CS518" s="153"/>
      <c r="CT518" s="153"/>
      <c r="CU518" s="153"/>
      <c r="CV518" s="148"/>
      <c r="CW518" s="148"/>
      <c r="CX518" s="149"/>
      <c r="CY518" s="150"/>
      <c r="CZ518" s="148"/>
      <c r="DA518" s="148"/>
      <c r="DB518" s="151"/>
      <c r="DC518" s="151"/>
      <c r="DD518" s="151"/>
      <c r="DE518" s="148"/>
      <c r="DF518" s="148"/>
      <c r="DI518" s="153"/>
      <c r="DJ518" s="153"/>
      <c r="DK518" s="153"/>
      <c r="DL518" s="153"/>
      <c r="DM518" s="148"/>
      <c r="DN518" s="148"/>
      <c r="DO518" s="149"/>
      <c r="DP518" s="150"/>
      <c r="DQ518" s="148"/>
      <c r="DR518" s="148"/>
      <c r="DS518" s="151"/>
      <c r="DT518" s="151"/>
      <c r="DU518" s="151"/>
      <c r="DV518" s="148"/>
      <c r="DW518" s="148"/>
      <c r="DZ518" s="153"/>
      <c r="EA518" s="153"/>
      <c r="EB518" s="153"/>
      <c r="EC518" s="153"/>
      <c r="ED518" s="148"/>
      <c r="EE518" s="148"/>
      <c r="EF518" s="149"/>
      <c r="EG518" s="150"/>
      <c r="EH518" s="148"/>
      <c r="EI518" s="148"/>
      <c r="EJ518" s="151"/>
      <c r="EK518" s="151"/>
      <c r="EL518" s="151"/>
      <c r="EM518" s="148"/>
      <c r="EN518" s="148"/>
      <c r="EQ518" s="153"/>
      <c r="ER518" s="153"/>
      <c r="ES518" s="153"/>
      <c r="ET518" s="153"/>
      <c r="EU518" s="148"/>
      <c r="EV518" s="148"/>
      <c r="EW518" s="149"/>
      <c r="EX518" s="150"/>
      <c r="EY518" s="148"/>
      <c r="EZ518" s="148"/>
      <c r="FA518" s="151"/>
      <c r="FB518" s="151"/>
      <c r="FC518" s="151"/>
      <c r="FD518" s="148"/>
      <c r="FE518" s="148"/>
      <c r="FH518" s="153"/>
      <c r="FI518" s="153"/>
      <c r="FJ518" s="153"/>
      <c r="FK518" s="153"/>
      <c r="FL518" s="148"/>
      <c r="FM518" s="148"/>
      <c r="FN518" s="149"/>
      <c r="FO518" s="150"/>
      <c r="FP518" s="148"/>
      <c r="FQ518" s="148"/>
      <c r="FR518" s="151"/>
      <c r="FS518" s="151"/>
      <c r="FT518" s="151"/>
      <c r="FU518" s="148"/>
      <c r="FV518" s="148"/>
      <c r="FY518" s="153"/>
      <c r="FZ518" s="153"/>
      <c r="GA518" s="153"/>
      <c r="GB518" s="153"/>
      <c r="GC518" s="148"/>
      <c r="GD518" s="148"/>
      <c r="GE518" s="149"/>
      <c r="GF518" s="150"/>
      <c r="GG518" s="148"/>
      <c r="GH518" s="148"/>
      <c r="GI518" s="151"/>
      <c r="GJ518" s="151"/>
      <c r="GK518" s="151"/>
      <c r="GL518" s="148"/>
      <c r="GM518" s="148"/>
      <c r="GP518" s="153"/>
      <c r="GQ518" s="153"/>
      <c r="GR518" s="153"/>
      <c r="GS518" s="153"/>
      <c r="GT518" s="148"/>
      <c r="GU518" s="148"/>
      <c r="GV518" s="149"/>
      <c r="GW518" s="150"/>
      <c r="GX518" s="148"/>
      <c r="GY518" s="148"/>
      <c r="GZ518" s="151"/>
      <c r="HA518" s="151"/>
      <c r="HB518" s="151"/>
      <c r="HC518" s="148"/>
      <c r="HD518" s="148"/>
      <c r="HG518" s="153"/>
    </row>
    <row r="519" spans="1:215" s="152" customFormat="1" ht="41.25" customHeight="1">
      <c r="A519" s="375" t="s">
        <v>2414</v>
      </c>
      <c r="B519" s="516" t="s">
        <v>2415</v>
      </c>
      <c r="C519" s="516" t="s">
        <v>2415</v>
      </c>
      <c r="D519" s="516" t="s">
        <v>2416</v>
      </c>
      <c r="E519" s="483" t="str">
        <f t="shared" si="14"/>
        <v>岩国市岩国2-7-4</v>
      </c>
      <c r="F519" s="483" t="s">
        <v>1175</v>
      </c>
      <c r="G519" s="515">
        <v>41730</v>
      </c>
      <c r="H519" s="483" t="s">
        <v>4561</v>
      </c>
      <c r="I519" s="376" t="s">
        <v>3040</v>
      </c>
      <c r="J519" s="494" t="s">
        <v>4099</v>
      </c>
      <c r="K519" s="486" t="s">
        <v>1454</v>
      </c>
      <c r="L519" s="486" t="s">
        <v>1455</v>
      </c>
      <c r="M519" s="483" t="s">
        <v>3518</v>
      </c>
      <c r="N519" s="483" t="s">
        <v>2417</v>
      </c>
      <c r="O519" s="487" t="s">
        <v>234</v>
      </c>
      <c r="P519" s="497" t="s">
        <v>512</v>
      </c>
      <c r="Q519" s="149"/>
      <c r="R519" s="150"/>
      <c r="S519" s="148"/>
      <c r="T519" s="148"/>
      <c r="U519" s="151"/>
      <c r="V519" s="151"/>
      <c r="W519" s="151"/>
      <c r="X519" s="148"/>
      <c r="Y519" s="148"/>
      <c r="AB519" s="153"/>
      <c r="AC519" s="153"/>
      <c r="AD519" s="153"/>
      <c r="AE519" s="153"/>
      <c r="AF519" s="148"/>
      <c r="AG519" s="148"/>
      <c r="AH519" s="149"/>
      <c r="AI519" s="150"/>
      <c r="AJ519" s="148"/>
      <c r="AK519" s="148"/>
      <c r="AL519" s="151"/>
      <c r="AM519" s="151"/>
      <c r="AN519" s="151"/>
      <c r="AO519" s="148"/>
      <c r="AP519" s="148"/>
      <c r="AS519" s="153"/>
      <c r="AT519" s="153"/>
      <c r="AU519" s="153"/>
      <c r="AV519" s="153"/>
      <c r="AW519" s="148"/>
      <c r="AX519" s="148"/>
      <c r="AY519" s="149"/>
      <c r="AZ519" s="150"/>
      <c r="BA519" s="148"/>
      <c r="BB519" s="148"/>
      <c r="BC519" s="151"/>
      <c r="BD519" s="151"/>
      <c r="BE519" s="151"/>
      <c r="BF519" s="148"/>
      <c r="BG519" s="148"/>
      <c r="BJ519" s="153"/>
      <c r="BK519" s="153"/>
      <c r="BL519" s="153"/>
      <c r="BM519" s="153"/>
      <c r="BN519" s="148"/>
      <c r="BO519" s="148"/>
      <c r="BP519" s="149"/>
      <c r="BQ519" s="150"/>
      <c r="BR519" s="148"/>
      <c r="BS519" s="148"/>
      <c r="BT519" s="151"/>
      <c r="BU519" s="151"/>
      <c r="BV519" s="151"/>
      <c r="BW519" s="148"/>
      <c r="BX519" s="148"/>
      <c r="CA519" s="153"/>
      <c r="CB519" s="153"/>
      <c r="CC519" s="153"/>
      <c r="CD519" s="153"/>
      <c r="CE519" s="148"/>
      <c r="CF519" s="148"/>
      <c r="CG519" s="149"/>
      <c r="CH519" s="150"/>
      <c r="CI519" s="148"/>
      <c r="CJ519" s="148"/>
      <c r="CK519" s="151"/>
      <c r="CL519" s="151"/>
      <c r="CM519" s="151"/>
      <c r="CN519" s="148"/>
      <c r="CO519" s="148"/>
      <c r="CR519" s="153"/>
      <c r="CS519" s="153"/>
      <c r="CT519" s="153"/>
      <c r="CU519" s="153"/>
      <c r="CV519" s="148"/>
      <c r="CW519" s="148"/>
      <c r="CX519" s="149"/>
      <c r="CY519" s="150"/>
      <c r="CZ519" s="148"/>
      <c r="DA519" s="148"/>
      <c r="DB519" s="151"/>
      <c r="DC519" s="151"/>
      <c r="DD519" s="151"/>
      <c r="DE519" s="148"/>
      <c r="DF519" s="148"/>
      <c r="DI519" s="153"/>
      <c r="DJ519" s="153"/>
      <c r="DK519" s="153"/>
      <c r="DL519" s="153"/>
      <c r="DM519" s="148"/>
      <c r="DN519" s="148"/>
      <c r="DO519" s="149"/>
      <c r="DP519" s="150"/>
      <c r="DQ519" s="148"/>
      <c r="DR519" s="148"/>
      <c r="DS519" s="151"/>
      <c r="DT519" s="151"/>
      <c r="DU519" s="151"/>
      <c r="DV519" s="148"/>
      <c r="DW519" s="148"/>
      <c r="DZ519" s="153"/>
      <c r="EA519" s="153"/>
      <c r="EB519" s="153"/>
      <c r="EC519" s="153"/>
      <c r="ED519" s="148"/>
      <c r="EE519" s="148"/>
      <c r="EF519" s="149"/>
      <c r="EG519" s="150"/>
      <c r="EH519" s="148"/>
      <c r="EI519" s="148"/>
      <c r="EJ519" s="151"/>
      <c r="EK519" s="151"/>
      <c r="EL519" s="151"/>
      <c r="EM519" s="148"/>
      <c r="EN519" s="148"/>
      <c r="EQ519" s="153"/>
      <c r="ER519" s="153"/>
      <c r="ES519" s="153"/>
      <c r="ET519" s="153"/>
      <c r="EU519" s="148"/>
      <c r="EV519" s="148"/>
      <c r="EW519" s="149"/>
      <c r="EX519" s="150"/>
      <c r="EY519" s="148"/>
      <c r="EZ519" s="148"/>
      <c r="FA519" s="151"/>
      <c r="FB519" s="151"/>
      <c r="FC519" s="151"/>
      <c r="FD519" s="148"/>
      <c r="FE519" s="148"/>
      <c r="FH519" s="153"/>
      <c r="FI519" s="153"/>
      <c r="FJ519" s="153"/>
      <c r="FK519" s="153"/>
      <c r="FL519" s="148"/>
      <c r="FM519" s="148"/>
      <c r="FN519" s="149"/>
      <c r="FO519" s="150"/>
      <c r="FP519" s="148"/>
      <c r="FQ519" s="148"/>
      <c r="FR519" s="151"/>
      <c r="FS519" s="151"/>
      <c r="FT519" s="151"/>
      <c r="FU519" s="148"/>
      <c r="FV519" s="148"/>
      <c r="FY519" s="153"/>
      <c r="FZ519" s="153"/>
      <c r="GA519" s="153"/>
      <c r="GB519" s="153"/>
      <c r="GC519" s="148"/>
      <c r="GD519" s="148"/>
      <c r="GE519" s="149"/>
      <c r="GF519" s="150"/>
      <c r="GG519" s="148"/>
      <c r="GH519" s="148"/>
      <c r="GI519" s="151"/>
      <c r="GJ519" s="151"/>
      <c r="GK519" s="151"/>
      <c r="GL519" s="148"/>
      <c r="GM519" s="148"/>
      <c r="GP519" s="153"/>
      <c r="GQ519" s="153"/>
      <c r="GR519" s="153"/>
      <c r="GS519" s="153"/>
      <c r="GT519" s="148"/>
      <c r="GU519" s="148"/>
      <c r="GV519" s="149"/>
      <c r="GW519" s="150"/>
      <c r="GX519" s="148"/>
      <c r="GY519" s="148"/>
      <c r="GZ519" s="151"/>
      <c r="HA519" s="151"/>
      <c r="HB519" s="151"/>
      <c r="HC519" s="148"/>
      <c r="HD519" s="148"/>
      <c r="HG519" s="153"/>
    </row>
    <row r="520" spans="1:215" s="152" customFormat="1" ht="41.25" customHeight="1">
      <c r="A520" s="375" t="s">
        <v>4560</v>
      </c>
      <c r="B520" s="516" t="s">
        <v>4559</v>
      </c>
      <c r="C520" s="516" t="s">
        <v>2691</v>
      </c>
      <c r="D520" s="516" t="s">
        <v>7503</v>
      </c>
      <c r="E520" s="483" t="str">
        <f t="shared" si="14"/>
        <v>岩国市岩国3-13-5　クラール1Ｆ</v>
      </c>
      <c r="F520" s="483" t="s">
        <v>4558</v>
      </c>
      <c r="G520" s="515">
        <v>41913</v>
      </c>
      <c r="H520" s="483" t="s">
        <v>4557</v>
      </c>
      <c r="I520" s="376" t="s">
        <v>3040</v>
      </c>
      <c r="J520" s="494" t="s">
        <v>744</v>
      </c>
      <c r="K520" s="486" t="s">
        <v>433</v>
      </c>
      <c r="L520" s="486" t="s">
        <v>1455</v>
      </c>
      <c r="M520" s="483" t="s">
        <v>3519</v>
      </c>
      <c r="N520" s="483" t="s">
        <v>4556</v>
      </c>
      <c r="O520" s="487" t="s">
        <v>234</v>
      </c>
      <c r="P520" s="497" t="s">
        <v>512</v>
      </c>
      <c r="Q520" s="149"/>
      <c r="R520" s="150"/>
      <c r="S520" s="148"/>
      <c r="T520" s="148"/>
      <c r="U520" s="151"/>
      <c r="V520" s="151"/>
      <c r="W520" s="151"/>
      <c r="X520" s="148"/>
      <c r="Y520" s="148"/>
      <c r="AB520" s="153"/>
      <c r="AC520" s="153"/>
      <c r="AD520" s="153"/>
      <c r="AE520" s="153"/>
      <c r="AF520" s="148"/>
      <c r="AG520" s="148"/>
      <c r="AH520" s="149"/>
      <c r="AI520" s="150"/>
      <c r="AJ520" s="148"/>
      <c r="AK520" s="148"/>
      <c r="AL520" s="151"/>
      <c r="AM520" s="151"/>
      <c r="AN520" s="151"/>
      <c r="AO520" s="148"/>
      <c r="AP520" s="148"/>
      <c r="AS520" s="153"/>
      <c r="AT520" s="153"/>
      <c r="AU520" s="153"/>
      <c r="AV520" s="153"/>
      <c r="AW520" s="148"/>
      <c r="AX520" s="148"/>
      <c r="AY520" s="149"/>
      <c r="AZ520" s="150"/>
      <c r="BA520" s="148"/>
      <c r="BB520" s="148"/>
      <c r="BC520" s="151"/>
      <c r="BD520" s="151"/>
      <c r="BE520" s="151"/>
      <c r="BF520" s="148"/>
      <c r="BG520" s="148"/>
      <c r="BJ520" s="153"/>
      <c r="BK520" s="153"/>
      <c r="BL520" s="153"/>
      <c r="BM520" s="153"/>
      <c r="BN520" s="148"/>
      <c r="BO520" s="148"/>
      <c r="BP520" s="149"/>
      <c r="BQ520" s="150"/>
      <c r="BR520" s="148"/>
      <c r="BS520" s="148"/>
      <c r="BT520" s="151"/>
      <c r="BU520" s="151"/>
      <c r="BV520" s="151"/>
      <c r="BW520" s="148"/>
      <c r="BX520" s="148"/>
      <c r="CA520" s="153"/>
      <c r="CB520" s="153"/>
      <c r="CC520" s="153"/>
      <c r="CD520" s="153"/>
      <c r="CE520" s="148"/>
      <c r="CF520" s="148"/>
      <c r="CG520" s="149"/>
      <c r="CH520" s="150"/>
      <c r="CI520" s="148"/>
      <c r="CJ520" s="148"/>
      <c r="CK520" s="151"/>
      <c r="CL520" s="151"/>
      <c r="CM520" s="151"/>
      <c r="CN520" s="148"/>
      <c r="CO520" s="148"/>
      <c r="CR520" s="153"/>
      <c r="CS520" s="153"/>
      <c r="CT520" s="153"/>
      <c r="CU520" s="153"/>
      <c r="CV520" s="148"/>
      <c r="CW520" s="148"/>
      <c r="CX520" s="149"/>
      <c r="CY520" s="150"/>
      <c r="CZ520" s="148"/>
      <c r="DA520" s="148"/>
      <c r="DB520" s="151"/>
      <c r="DC520" s="151"/>
      <c r="DD520" s="151"/>
      <c r="DE520" s="148"/>
      <c r="DF520" s="148"/>
      <c r="DI520" s="153"/>
      <c r="DJ520" s="153"/>
      <c r="DK520" s="153"/>
      <c r="DL520" s="153"/>
      <c r="DM520" s="148"/>
      <c r="DN520" s="148"/>
      <c r="DO520" s="149"/>
      <c r="DP520" s="150"/>
      <c r="DQ520" s="148"/>
      <c r="DR520" s="148"/>
      <c r="DS520" s="151"/>
      <c r="DT520" s="151"/>
      <c r="DU520" s="151"/>
      <c r="DV520" s="148"/>
      <c r="DW520" s="148"/>
      <c r="DZ520" s="153"/>
      <c r="EA520" s="153"/>
      <c r="EB520" s="153"/>
      <c r="EC520" s="153"/>
      <c r="ED520" s="148"/>
      <c r="EE520" s="148"/>
      <c r="EF520" s="149"/>
      <c r="EG520" s="150"/>
      <c r="EH520" s="148"/>
      <c r="EI520" s="148"/>
      <c r="EJ520" s="151"/>
      <c r="EK520" s="151"/>
      <c r="EL520" s="151"/>
      <c r="EM520" s="148"/>
      <c r="EN520" s="148"/>
      <c r="EQ520" s="153"/>
      <c r="ER520" s="153"/>
      <c r="ES520" s="153"/>
      <c r="ET520" s="153"/>
      <c r="EU520" s="148"/>
      <c r="EV520" s="148"/>
      <c r="EW520" s="149"/>
      <c r="EX520" s="150"/>
      <c r="EY520" s="148"/>
      <c r="EZ520" s="148"/>
      <c r="FA520" s="151"/>
      <c r="FB520" s="151"/>
      <c r="FC520" s="151"/>
      <c r="FD520" s="148"/>
      <c r="FE520" s="148"/>
      <c r="FH520" s="153"/>
      <c r="FI520" s="153"/>
      <c r="FJ520" s="153"/>
      <c r="FK520" s="153"/>
      <c r="FL520" s="148"/>
      <c r="FM520" s="148"/>
      <c r="FN520" s="149"/>
      <c r="FO520" s="150"/>
      <c r="FP520" s="148"/>
      <c r="FQ520" s="148"/>
      <c r="FR520" s="151"/>
      <c r="FS520" s="151"/>
      <c r="FT520" s="151"/>
      <c r="FU520" s="148"/>
      <c r="FV520" s="148"/>
      <c r="FY520" s="153"/>
      <c r="FZ520" s="153"/>
      <c r="GA520" s="153"/>
      <c r="GB520" s="153"/>
      <c r="GC520" s="148"/>
      <c r="GD520" s="148"/>
      <c r="GE520" s="149"/>
      <c r="GF520" s="150"/>
      <c r="GG520" s="148"/>
      <c r="GH520" s="148"/>
      <c r="GI520" s="151"/>
      <c r="GJ520" s="151"/>
      <c r="GK520" s="151"/>
      <c r="GL520" s="148"/>
      <c r="GM520" s="148"/>
      <c r="GP520" s="153"/>
      <c r="GQ520" s="153"/>
      <c r="GR520" s="153"/>
      <c r="GS520" s="153"/>
      <c r="GT520" s="148"/>
      <c r="GU520" s="148"/>
      <c r="GV520" s="149"/>
      <c r="GW520" s="150"/>
      <c r="GX520" s="148"/>
      <c r="GY520" s="148"/>
      <c r="GZ520" s="151"/>
      <c r="HA520" s="151"/>
      <c r="HB520" s="151"/>
      <c r="HC520" s="148"/>
      <c r="HD520" s="148"/>
      <c r="HG520" s="153"/>
    </row>
    <row r="521" spans="1:215" s="152" customFormat="1" ht="41.25" customHeight="1">
      <c r="A521" s="375" t="s">
        <v>4555</v>
      </c>
      <c r="B521" s="516" t="s">
        <v>4554</v>
      </c>
      <c r="C521" s="516" t="s">
        <v>4554</v>
      </c>
      <c r="D521" s="516" t="s">
        <v>8732</v>
      </c>
      <c r="E521" s="483" t="str">
        <f t="shared" si="14"/>
        <v>岩国市由宇町3918-1</v>
      </c>
      <c r="F521" s="483" t="s">
        <v>7493</v>
      </c>
      <c r="G521" s="515">
        <v>42248</v>
      </c>
      <c r="H521" s="483" t="s">
        <v>4553</v>
      </c>
      <c r="I521" s="237" t="s">
        <v>535</v>
      </c>
      <c r="J521" s="494" t="s">
        <v>4099</v>
      </c>
      <c r="K521" s="486" t="s">
        <v>1454</v>
      </c>
      <c r="L521" s="486" t="s">
        <v>223</v>
      </c>
      <c r="M521" s="483" t="s">
        <v>3521</v>
      </c>
      <c r="N521" s="483" t="s">
        <v>4552</v>
      </c>
      <c r="O521" s="487" t="s">
        <v>4072</v>
      </c>
      <c r="P521" s="497" t="s">
        <v>3400</v>
      </c>
      <c r="Q521" s="149"/>
      <c r="R521" s="150"/>
      <c r="S521" s="148"/>
      <c r="T521" s="148"/>
      <c r="U521" s="151"/>
      <c r="V521" s="151"/>
      <c r="W521" s="151"/>
      <c r="X521" s="148"/>
      <c r="Y521" s="148"/>
      <c r="AB521" s="153"/>
      <c r="AC521" s="153"/>
      <c r="AD521" s="153"/>
      <c r="AE521" s="153"/>
      <c r="AF521" s="148"/>
      <c r="AG521" s="148"/>
      <c r="AH521" s="149"/>
      <c r="AI521" s="150"/>
      <c r="AJ521" s="148"/>
      <c r="AK521" s="148"/>
      <c r="AL521" s="151"/>
      <c r="AM521" s="151"/>
      <c r="AN521" s="151"/>
      <c r="AO521" s="148"/>
      <c r="AP521" s="148"/>
      <c r="AS521" s="153"/>
      <c r="AT521" s="153"/>
      <c r="AU521" s="153"/>
      <c r="AV521" s="153"/>
      <c r="AW521" s="148"/>
      <c r="AX521" s="148"/>
      <c r="AY521" s="149"/>
      <c r="AZ521" s="150"/>
      <c r="BA521" s="148"/>
      <c r="BB521" s="148"/>
      <c r="BC521" s="151"/>
      <c r="BD521" s="151"/>
      <c r="BE521" s="151"/>
      <c r="BF521" s="148"/>
      <c r="BG521" s="148"/>
      <c r="BJ521" s="153"/>
      <c r="BK521" s="153"/>
      <c r="BL521" s="153"/>
      <c r="BM521" s="153"/>
      <c r="BN521" s="148"/>
      <c r="BO521" s="148"/>
      <c r="BP521" s="149"/>
      <c r="BQ521" s="150"/>
      <c r="BR521" s="148"/>
      <c r="BS521" s="148"/>
      <c r="BT521" s="151"/>
      <c r="BU521" s="151"/>
      <c r="BV521" s="151"/>
      <c r="BW521" s="148"/>
      <c r="BX521" s="148"/>
      <c r="CA521" s="153"/>
      <c r="CB521" s="153"/>
      <c r="CC521" s="153"/>
      <c r="CD521" s="153"/>
      <c r="CE521" s="148"/>
      <c r="CF521" s="148"/>
      <c r="CG521" s="149"/>
      <c r="CH521" s="150"/>
      <c r="CI521" s="148"/>
      <c r="CJ521" s="148"/>
      <c r="CK521" s="151"/>
      <c r="CL521" s="151"/>
      <c r="CM521" s="151"/>
      <c r="CN521" s="148"/>
      <c r="CO521" s="148"/>
      <c r="CR521" s="153"/>
      <c r="CS521" s="153"/>
      <c r="CT521" s="153"/>
      <c r="CU521" s="153"/>
      <c r="CV521" s="148"/>
      <c r="CW521" s="148"/>
      <c r="CX521" s="149"/>
      <c r="CY521" s="150"/>
      <c r="CZ521" s="148"/>
      <c r="DA521" s="148"/>
      <c r="DB521" s="151"/>
      <c r="DC521" s="151"/>
      <c r="DD521" s="151"/>
      <c r="DE521" s="148"/>
      <c r="DF521" s="148"/>
      <c r="DI521" s="153"/>
      <c r="DJ521" s="153"/>
      <c r="DK521" s="153"/>
      <c r="DL521" s="153"/>
      <c r="DM521" s="148"/>
      <c r="DN521" s="148"/>
      <c r="DO521" s="149"/>
      <c r="DP521" s="150"/>
      <c r="DQ521" s="148"/>
      <c r="DR521" s="148"/>
      <c r="DS521" s="151"/>
      <c r="DT521" s="151"/>
      <c r="DU521" s="151"/>
      <c r="DV521" s="148"/>
      <c r="DW521" s="148"/>
      <c r="DZ521" s="153"/>
      <c r="EA521" s="153"/>
      <c r="EB521" s="153"/>
      <c r="EC521" s="153"/>
      <c r="ED521" s="148"/>
      <c r="EE521" s="148"/>
      <c r="EF521" s="149"/>
      <c r="EG521" s="150"/>
      <c r="EH521" s="148"/>
      <c r="EI521" s="148"/>
      <c r="EJ521" s="151"/>
      <c r="EK521" s="151"/>
      <c r="EL521" s="151"/>
      <c r="EM521" s="148"/>
      <c r="EN521" s="148"/>
      <c r="EQ521" s="153"/>
      <c r="ER521" s="153"/>
      <c r="ES521" s="153"/>
      <c r="ET521" s="153"/>
      <c r="EU521" s="148"/>
      <c r="EV521" s="148"/>
      <c r="EW521" s="149"/>
      <c r="EX521" s="150"/>
      <c r="EY521" s="148"/>
      <c r="EZ521" s="148"/>
      <c r="FA521" s="151"/>
      <c r="FB521" s="151"/>
      <c r="FC521" s="151"/>
      <c r="FD521" s="148"/>
      <c r="FE521" s="148"/>
      <c r="FH521" s="153"/>
      <c r="FI521" s="153"/>
      <c r="FJ521" s="153"/>
      <c r="FK521" s="153"/>
      <c r="FL521" s="148"/>
      <c r="FM521" s="148"/>
      <c r="FN521" s="149"/>
      <c r="FO521" s="150"/>
      <c r="FP521" s="148"/>
      <c r="FQ521" s="148"/>
      <c r="FR521" s="151"/>
      <c r="FS521" s="151"/>
      <c r="FT521" s="151"/>
      <c r="FU521" s="148"/>
      <c r="FV521" s="148"/>
      <c r="FY521" s="153"/>
      <c r="FZ521" s="153"/>
      <c r="GA521" s="153"/>
      <c r="GB521" s="153"/>
      <c r="GC521" s="148"/>
      <c r="GD521" s="148"/>
      <c r="GE521" s="149"/>
      <c r="GF521" s="150"/>
      <c r="GG521" s="148"/>
      <c r="GH521" s="148"/>
      <c r="GI521" s="151"/>
      <c r="GJ521" s="151"/>
      <c r="GK521" s="151"/>
      <c r="GL521" s="148"/>
      <c r="GM521" s="148"/>
      <c r="GP521" s="153"/>
      <c r="GQ521" s="153"/>
      <c r="GR521" s="153"/>
      <c r="GS521" s="153"/>
      <c r="GT521" s="148"/>
      <c r="GU521" s="148"/>
      <c r="GV521" s="149"/>
      <c r="GW521" s="150"/>
      <c r="GX521" s="148"/>
      <c r="GY521" s="148"/>
      <c r="GZ521" s="151"/>
      <c r="HA521" s="151"/>
      <c r="HB521" s="151"/>
      <c r="HC521" s="148"/>
      <c r="HD521" s="148"/>
      <c r="HG521" s="153"/>
    </row>
    <row r="522" spans="1:215" s="152" customFormat="1" ht="41.25" customHeight="1">
      <c r="A522" s="375" t="s">
        <v>3707</v>
      </c>
      <c r="B522" s="516" t="s">
        <v>4551</v>
      </c>
      <c r="C522" s="516" t="s">
        <v>2916</v>
      </c>
      <c r="D522" s="516" t="s">
        <v>7504</v>
      </c>
      <c r="E522" s="483" t="str">
        <f t="shared" si="14"/>
        <v>岩国市通津2409-1</v>
      </c>
      <c r="F522" s="483" t="s">
        <v>1008</v>
      </c>
      <c r="G522" s="515">
        <v>42461</v>
      </c>
      <c r="H522" s="483" t="s">
        <v>4550</v>
      </c>
      <c r="I522" s="237" t="s">
        <v>535</v>
      </c>
      <c r="J522" s="494" t="s">
        <v>4099</v>
      </c>
      <c r="K522" s="486" t="s">
        <v>1454</v>
      </c>
      <c r="L522" s="486" t="s">
        <v>223</v>
      </c>
      <c r="M522" s="483" t="s">
        <v>3522</v>
      </c>
      <c r="N522" s="483" t="s">
        <v>4549</v>
      </c>
      <c r="O522" s="487" t="s">
        <v>4072</v>
      </c>
      <c r="P522" s="497" t="s">
        <v>3400</v>
      </c>
      <c r="Q522" s="149"/>
      <c r="R522" s="150"/>
      <c r="S522" s="148"/>
      <c r="T522" s="148"/>
      <c r="U522" s="151"/>
      <c r="V522" s="151"/>
      <c r="W522" s="151"/>
      <c r="X522" s="148"/>
      <c r="Y522" s="148"/>
      <c r="AB522" s="153"/>
      <c r="AC522" s="153"/>
      <c r="AD522" s="153"/>
      <c r="AE522" s="153"/>
      <c r="AF522" s="148"/>
      <c r="AG522" s="148"/>
      <c r="AH522" s="149"/>
      <c r="AI522" s="150"/>
      <c r="AJ522" s="148"/>
      <c r="AK522" s="148"/>
      <c r="AL522" s="151"/>
      <c r="AM522" s="151"/>
      <c r="AN522" s="151"/>
      <c r="AO522" s="148"/>
      <c r="AP522" s="148"/>
      <c r="AS522" s="153"/>
      <c r="AT522" s="153"/>
      <c r="AU522" s="153"/>
      <c r="AV522" s="153"/>
      <c r="AW522" s="148"/>
      <c r="AX522" s="148"/>
      <c r="AY522" s="149"/>
      <c r="AZ522" s="150"/>
      <c r="BA522" s="148"/>
      <c r="BB522" s="148"/>
      <c r="BC522" s="151"/>
      <c r="BD522" s="151"/>
      <c r="BE522" s="151"/>
      <c r="BF522" s="148"/>
      <c r="BG522" s="148"/>
      <c r="BJ522" s="153"/>
      <c r="BK522" s="153"/>
      <c r="BL522" s="153"/>
      <c r="BM522" s="153"/>
      <c r="BN522" s="148"/>
      <c r="BO522" s="148"/>
      <c r="BP522" s="149"/>
      <c r="BQ522" s="150"/>
      <c r="BR522" s="148"/>
      <c r="BS522" s="148"/>
      <c r="BT522" s="151"/>
      <c r="BU522" s="151"/>
      <c r="BV522" s="151"/>
      <c r="BW522" s="148"/>
      <c r="BX522" s="148"/>
      <c r="CA522" s="153"/>
      <c r="CB522" s="153"/>
      <c r="CC522" s="153"/>
      <c r="CD522" s="153"/>
      <c r="CE522" s="148"/>
      <c r="CF522" s="148"/>
      <c r="CG522" s="149"/>
      <c r="CH522" s="150"/>
      <c r="CI522" s="148"/>
      <c r="CJ522" s="148"/>
      <c r="CK522" s="151"/>
      <c r="CL522" s="151"/>
      <c r="CM522" s="151"/>
      <c r="CN522" s="148"/>
      <c r="CO522" s="148"/>
      <c r="CR522" s="153"/>
      <c r="CS522" s="153"/>
      <c r="CT522" s="153"/>
      <c r="CU522" s="153"/>
      <c r="CV522" s="148"/>
      <c r="CW522" s="148"/>
      <c r="CX522" s="149"/>
      <c r="CY522" s="150"/>
      <c r="CZ522" s="148"/>
      <c r="DA522" s="148"/>
      <c r="DB522" s="151"/>
      <c r="DC522" s="151"/>
      <c r="DD522" s="151"/>
      <c r="DE522" s="148"/>
      <c r="DF522" s="148"/>
      <c r="DI522" s="153"/>
      <c r="DJ522" s="153"/>
      <c r="DK522" s="153"/>
      <c r="DL522" s="153"/>
      <c r="DM522" s="148"/>
      <c r="DN522" s="148"/>
      <c r="DO522" s="149"/>
      <c r="DP522" s="150"/>
      <c r="DQ522" s="148"/>
      <c r="DR522" s="148"/>
      <c r="DS522" s="151"/>
      <c r="DT522" s="151"/>
      <c r="DU522" s="151"/>
      <c r="DV522" s="148"/>
      <c r="DW522" s="148"/>
      <c r="DZ522" s="153"/>
      <c r="EA522" s="153"/>
      <c r="EB522" s="153"/>
      <c r="EC522" s="153"/>
      <c r="ED522" s="148"/>
      <c r="EE522" s="148"/>
      <c r="EF522" s="149"/>
      <c r="EG522" s="150"/>
      <c r="EH522" s="148"/>
      <c r="EI522" s="148"/>
      <c r="EJ522" s="151"/>
      <c r="EK522" s="151"/>
      <c r="EL522" s="151"/>
      <c r="EM522" s="148"/>
      <c r="EN522" s="148"/>
      <c r="EQ522" s="153"/>
      <c r="ER522" s="153"/>
      <c r="ES522" s="153"/>
      <c r="ET522" s="153"/>
      <c r="EU522" s="148"/>
      <c r="EV522" s="148"/>
      <c r="EW522" s="149"/>
      <c r="EX522" s="150"/>
      <c r="EY522" s="148"/>
      <c r="EZ522" s="148"/>
      <c r="FA522" s="151"/>
      <c r="FB522" s="151"/>
      <c r="FC522" s="151"/>
      <c r="FD522" s="148"/>
      <c r="FE522" s="148"/>
      <c r="FH522" s="153"/>
      <c r="FI522" s="153"/>
      <c r="FJ522" s="153"/>
      <c r="FK522" s="153"/>
      <c r="FL522" s="148"/>
      <c r="FM522" s="148"/>
      <c r="FN522" s="149"/>
      <c r="FO522" s="150"/>
      <c r="FP522" s="148"/>
      <c r="FQ522" s="148"/>
      <c r="FR522" s="151"/>
      <c r="FS522" s="151"/>
      <c r="FT522" s="151"/>
      <c r="FU522" s="148"/>
      <c r="FV522" s="148"/>
      <c r="FY522" s="153"/>
      <c r="FZ522" s="153"/>
      <c r="GA522" s="153"/>
      <c r="GB522" s="153"/>
      <c r="GC522" s="148"/>
      <c r="GD522" s="148"/>
      <c r="GE522" s="149"/>
      <c r="GF522" s="150"/>
      <c r="GG522" s="148"/>
      <c r="GH522" s="148"/>
      <c r="GI522" s="151"/>
      <c r="GJ522" s="151"/>
      <c r="GK522" s="151"/>
      <c r="GL522" s="148"/>
      <c r="GM522" s="148"/>
      <c r="GP522" s="153"/>
      <c r="GQ522" s="153"/>
      <c r="GR522" s="153"/>
      <c r="GS522" s="153"/>
      <c r="GT522" s="148"/>
      <c r="GU522" s="148"/>
      <c r="GV522" s="149"/>
      <c r="GW522" s="150"/>
      <c r="GX522" s="148"/>
      <c r="GY522" s="148"/>
      <c r="GZ522" s="151"/>
      <c r="HA522" s="151"/>
      <c r="HB522" s="151"/>
      <c r="HC522" s="148"/>
      <c r="HD522" s="148"/>
      <c r="HG522" s="153"/>
    </row>
    <row r="523" spans="1:215" s="152" customFormat="1" ht="41.25" customHeight="1">
      <c r="A523" s="375" t="s">
        <v>4548</v>
      </c>
      <c r="B523" s="516" t="s">
        <v>3101</v>
      </c>
      <c r="C523" s="516" t="s">
        <v>3101</v>
      </c>
      <c r="D523" s="516" t="s">
        <v>7505</v>
      </c>
      <c r="E523" s="483" t="str">
        <f t="shared" si="14"/>
        <v>岩国市麻里布町6-10-32</v>
      </c>
      <c r="F523" s="483" t="s">
        <v>4547</v>
      </c>
      <c r="G523" s="515">
        <v>42583</v>
      </c>
      <c r="H523" s="483" t="s">
        <v>4546</v>
      </c>
      <c r="I523" s="237" t="s">
        <v>535</v>
      </c>
      <c r="J523" s="494" t="s">
        <v>4099</v>
      </c>
      <c r="K523" s="486" t="s">
        <v>1454</v>
      </c>
      <c r="L523" s="486" t="s">
        <v>223</v>
      </c>
      <c r="M523" s="483" t="s">
        <v>3102</v>
      </c>
      <c r="N523" s="483" t="s">
        <v>4545</v>
      </c>
      <c r="O523" s="487" t="s">
        <v>4072</v>
      </c>
      <c r="P523" s="497" t="s">
        <v>3400</v>
      </c>
      <c r="Q523" s="149"/>
      <c r="R523" s="150"/>
      <c r="S523" s="148"/>
      <c r="T523" s="148"/>
      <c r="U523" s="151"/>
      <c r="V523" s="151"/>
      <c r="W523" s="151"/>
      <c r="X523" s="148"/>
      <c r="Y523" s="148"/>
      <c r="AB523" s="153"/>
      <c r="AC523" s="153"/>
      <c r="AD523" s="153"/>
      <c r="AE523" s="153"/>
      <c r="AF523" s="148"/>
      <c r="AG523" s="148"/>
      <c r="AH523" s="149"/>
      <c r="AI523" s="150"/>
      <c r="AJ523" s="148"/>
      <c r="AK523" s="148"/>
      <c r="AL523" s="151"/>
      <c r="AM523" s="151"/>
      <c r="AN523" s="151"/>
      <c r="AO523" s="148"/>
      <c r="AP523" s="148"/>
      <c r="AS523" s="153"/>
      <c r="AT523" s="153"/>
      <c r="AU523" s="153"/>
      <c r="AV523" s="153"/>
      <c r="AW523" s="148"/>
      <c r="AX523" s="148"/>
      <c r="AY523" s="149"/>
      <c r="AZ523" s="150"/>
      <c r="BA523" s="148"/>
      <c r="BB523" s="148"/>
      <c r="BC523" s="151"/>
      <c r="BD523" s="151"/>
      <c r="BE523" s="151"/>
      <c r="BF523" s="148"/>
      <c r="BG523" s="148"/>
      <c r="BJ523" s="153"/>
      <c r="BK523" s="153"/>
      <c r="BL523" s="153"/>
      <c r="BM523" s="153"/>
      <c r="BN523" s="148"/>
      <c r="BO523" s="148"/>
      <c r="BP523" s="149"/>
      <c r="BQ523" s="150"/>
      <c r="BR523" s="148"/>
      <c r="BS523" s="148"/>
      <c r="BT523" s="151"/>
      <c r="BU523" s="151"/>
      <c r="BV523" s="151"/>
      <c r="BW523" s="148"/>
      <c r="BX523" s="148"/>
      <c r="CA523" s="153"/>
      <c r="CB523" s="153"/>
      <c r="CC523" s="153"/>
      <c r="CD523" s="153"/>
      <c r="CE523" s="148"/>
      <c r="CF523" s="148"/>
      <c r="CG523" s="149"/>
      <c r="CH523" s="150"/>
      <c r="CI523" s="148"/>
      <c r="CJ523" s="148"/>
      <c r="CK523" s="151"/>
      <c r="CL523" s="151"/>
      <c r="CM523" s="151"/>
      <c r="CN523" s="148"/>
      <c r="CO523" s="148"/>
      <c r="CR523" s="153"/>
      <c r="CS523" s="153"/>
      <c r="CT523" s="153"/>
      <c r="CU523" s="153"/>
      <c r="CV523" s="148"/>
      <c r="CW523" s="148"/>
      <c r="CX523" s="149"/>
      <c r="CY523" s="150"/>
      <c r="CZ523" s="148"/>
      <c r="DA523" s="148"/>
      <c r="DB523" s="151"/>
      <c r="DC523" s="151"/>
      <c r="DD523" s="151"/>
      <c r="DE523" s="148"/>
      <c r="DF523" s="148"/>
      <c r="DI523" s="153"/>
      <c r="DJ523" s="153"/>
      <c r="DK523" s="153"/>
      <c r="DL523" s="153"/>
      <c r="DM523" s="148"/>
      <c r="DN523" s="148"/>
      <c r="DO523" s="149"/>
      <c r="DP523" s="150"/>
      <c r="DQ523" s="148"/>
      <c r="DR523" s="148"/>
      <c r="DS523" s="151"/>
      <c r="DT523" s="151"/>
      <c r="DU523" s="151"/>
      <c r="DV523" s="148"/>
      <c r="DW523" s="148"/>
      <c r="DZ523" s="153"/>
      <c r="EA523" s="153"/>
      <c r="EB523" s="153"/>
      <c r="EC523" s="153"/>
      <c r="ED523" s="148"/>
      <c r="EE523" s="148"/>
      <c r="EF523" s="149"/>
      <c r="EG523" s="150"/>
      <c r="EH523" s="148"/>
      <c r="EI523" s="148"/>
      <c r="EJ523" s="151"/>
      <c r="EK523" s="151"/>
      <c r="EL523" s="151"/>
      <c r="EM523" s="148"/>
      <c r="EN523" s="148"/>
      <c r="EQ523" s="153"/>
      <c r="ER523" s="153"/>
      <c r="ES523" s="153"/>
      <c r="ET523" s="153"/>
      <c r="EU523" s="148"/>
      <c r="EV523" s="148"/>
      <c r="EW523" s="149"/>
      <c r="EX523" s="150"/>
      <c r="EY523" s="148"/>
      <c r="EZ523" s="148"/>
      <c r="FA523" s="151"/>
      <c r="FB523" s="151"/>
      <c r="FC523" s="151"/>
      <c r="FD523" s="148"/>
      <c r="FE523" s="148"/>
      <c r="FH523" s="153"/>
      <c r="FI523" s="153"/>
      <c r="FJ523" s="153"/>
      <c r="FK523" s="153"/>
      <c r="FL523" s="148"/>
      <c r="FM523" s="148"/>
      <c r="FN523" s="149"/>
      <c r="FO523" s="150"/>
      <c r="FP523" s="148"/>
      <c r="FQ523" s="148"/>
      <c r="FR523" s="151"/>
      <c r="FS523" s="151"/>
      <c r="FT523" s="151"/>
      <c r="FU523" s="148"/>
      <c r="FV523" s="148"/>
      <c r="FY523" s="153"/>
      <c r="FZ523" s="153"/>
      <c r="GA523" s="153"/>
      <c r="GB523" s="153"/>
      <c r="GC523" s="148"/>
      <c r="GD523" s="148"/>
      <c r="GE523" s="149"/>
      <c r="GF523" s="150"/>
      <c r="GG523" s="148"/>
      <c r="GH523" s="148"/>
      <c r="GI523" s="151"/>
      <c r="GJ523" s="151"/>
      <c r="GK523" s="151"/>
      <c r="GL523" s="148"/>
      <c r="GM523" s="148"/>
      <c r="GP523" s="153"/>
      <c r="GQ523" s="153"/>
      <c r="GR523" s="153"/>
      <c r="GS523" s="153"/>
      <c r="GT523" s="148"/>
      <c r="GU523" s="148"/>
      <c r="GV523" s="149"/>
      <c r="GW523" s="150"/>
      <c r="GX523" s="148"/>
      <c r="GY523" s="148"/>
      <c r="GZ523" s="151"/>
      <c r="HA523" s="151"/>
      <c r="HB523" s="151"/>
      <c r="HC523" s="148"/>
      <c r="HD523" s="148"/>
      <c r="HG523" s="153"/>
    </row>
    <row r="524" spans="1:215" s="152" customFormat="1" ht="41.25" customHeight="1">
      <c r="A524" s="375" t="s">
        <v>3202</v>
      </c>
      <c r="B524" s="516" t="s">
        <v>4544</v>
      </c>
      <c r="C524" s="516" t="s">
        <v>4544</v>
      </c>
      <c r="D524" s="516" t="s">
        <v>7892</v>
      </c>
      <c r="E524" s="483" t="str">
        <f t="shared" si="14"/>
        <v>岩国市柱野832-1</v>
      </c>
      <c r="F524" s="483" t="s">
        <v>3203</v>
      </c>
      <c r="G524" s="515">
        <v>42895</v>
      </c>
      <c r="H524" s="483" t="s">
        <v>4543</v>
      </c>
      <c r="I524" s="237" t="s">
        <v>2995</v>
      </c>
      <c r="J524" s="494" t="s">
        <v>744</v>
      </c>
      <c r="K524" s="486" t="s">
        <v>433</v>
      </c>
      <c r="L524" s="486" t="s">
        <v>223</v>
      </c>
      <c r="M524" s="483" t="s">
        <v>3204</v>
      </c>
      <c r="N524" s="483" t="s">
        <v>4542</v>
      </c>
      <c r="O524" s="487" t="s">
        <v>234</v>
      </c>
      <c r="P524" s="497" t="s">
        <v>512</v>
      </c>
      <c r="Q524" s="149"/>
      <c r="R524" s="150"/>
      <c r="S524" s="148"/>
      <c r="T524" s="148"/>
      <c r="U524" s="151"/>
      <c r="V524" s="151"/>
      <c r="W524" s="151"/>
      <c r="X524" s="148"/>
      <c r="Y524" s="148"/>
      <c r="AB524" s="153"/>
      <c r="AC524" s="153"/>
      <c r="AD524" s="153"/>
      <c r="AE524" s="153"/>
      <c r="AF524" s="148"/>
      <c r="AG524" s="148"/>
      <c r="AH524" s="149"/>
      <c r="AI524" s="150"/>
      <c r="AJ524" s="148"/>
      <c r="AK524" s="148"/>
      <c r="AL524" s="151"/>
      <c r="AM524" s="151"/>
      <c r="AN524" s="151"/>
      <c r="AO524" s="148"/>
      <c r="AP524" s="148"/>
      <c r="AS524" s="153"/>
      <c r="AT524" s="153"/>
      <c r="AU524" s="153"/>
      <c r="AV524" s="153"/>
      <c r="AW524" s="148"/>
      <c r="AX524" s="148"/>
      <c r="AY524" s="149"/>
      <c r="AZ524" s="150"/>
      <c r="BA524" s="148"/>
      <c r="BB524" s="148"/>
      <c r="BC524" s="151"/>
      <c r="BD524" s="151"/>
      <c r="BE524" s="151"/>
      <c r="BF524" s="148"/>
      <c r="BG524" s="148"/>
      <c r="BJ524" s="153"/>
      <c r="BK524" s="153"/>
      <c r="BL524" s="153"/>
      <c r="BM524" s="153"/>
      <c r="BN524" s="148"/>
      <c r="BO524" s="148"/>
      <c r="BP524" s="149"/>
      <c r="BQ524" s="150"/>
      <c r="BR524" s="148"/>
      <c r="BS524" s="148"/>
      <c r="BT524" s="151"/>
      <c r="BU524" s="151"/>
      <c r="BV524" s="151"/>
      <c r="BW524" s="148"/>
      <c r="BX524" s="148"/>
      <c r="CA524" s="153"/>
      <c r="CB524" s="153"/>
      <c r="CC524" s="153"/>
      <c r="CD524" s="153"/>
      <c r="CE524" s="148"/>
      <c r="CF524" s="148"/>
      <c r="CG524" s="149"/>
      <c r="CH524" s="150"/>
      <c r="CI524" s="148"/>
      <c r="CJ524" s="148"/>
      <c r="CK524" s="151"/>
      <c r="CL524" s="151"/>
      <c r="CM524" s="151"/>
      <c r="CN524" s="148"/>
      <c r="CO524" s="148"/>
      <c r="CR524" s="153"/>
      <c r="CS524" s="153"/>
      <c r="CT524" s="153"/>
      <c r="CU524" s="153"/>
      <c r="CV524" s="148"/>
      <c r="CW524" s="148"/>
      <c r="CX524" s="149"/>
      <c r="CY524" s="150"/>
      <c r="CZ524" s="148"/>
      <c r="DA524" s="148"/>
      <c r="DB524" s="151"/>
      <c r="DC524" s="151"/>
      <c r="DD524" s="151"/>
      <c r="DE524" s="148"/>
      <c r="DF524" s="148"/>
      <c r="DI524" s="153"/>
      <c r="DJ524" s="153"/>
      <c r="DK524" s="153"/>
      <c r="DL524" s="153"/>
      <c r="DM524" s="148"/>
      <c r="DN524" s="148"/>
      <c r="DO524" s="149"/>
      <c r="DP524" s="150"/>
      <c r="DQ524" s="148"/>
      <c r="DR524" s="148"/>
      <c r="DS524" s="151"/>
      <c r="DT524" s="151"/>
      <c r="DU524" s="151"/>
      <c r="DV524" s="148"/>
      <c r="DW524" s="148"/>
      <c r="DZ524" s="153"/>
      <c r="EA524" s="153"/>
      <c r="EB524" s="153"/>
      <c r="EC524" s="153"/>
      <c r="ED524" s="148"/>
      <c r="EE524" s="148"/>
      <c r="EF524" s="149"/>
      <c r="EG524" s="150"/>
      <c r="EH524" s="148"/>
      <c r="EI524" s="148"/>
      <c r="EJ524" s="151"/>
      <c r="EK524" s="151"/>
      <c r="EL524" s="151"/>
      <c r="EM524" s="148"/>
      <c r="EN524" s="148"/>
      <c r="EQ524" s="153"/>
      <c r="ER524" s="153"/>
      <c r="ES524" s="153"/>
      <c r="ET524" s="153"/>
      <c r="EU524" s="148"/>
      <c r="EV524" s="148"/>
      <c r="EW524" s="149"/>
      <c r="EX524" s="150"/>
      <c r="EY524" s="148"/>
      <c r="EZ524" s="148"/>
      <c r="FA524" s="151"/>
      <c r="FB524" s="151"/>
      <c r="FC524" s="151"/>
      <c r="FD524" s="148"/>
      <c r="FE524" s="148"/>
      <c r="FH524" s="153"/>
      <c r="FI524" s="153"/>
      <c r="FJ524" s="153"/>
      <c r="FK524" s="153"/>
      <c r="FL524" s="148"/>
      <c r="FM524" s="148"/>
      <c r="FN524" s="149"/>
      <c r="FO524" s="150"/>
      <c r="FP524" s="148"/>
      <c r="FQ524" s="148"/>
      <c r="FR524" s="151"/>
      <c r="FS524" s="151"/>
      <c r="FT524" s="151"/>
      <c r="FU524" s="148"/>
      <c r="FV524" s="148"/>
      <c r="FY524" s="153"/>
      <c r="FZ524" s="153"/>
      <c r="GA524" s="153"/>
      <c r="GB524" s="153"/>
      <c r="GC524" s="148"/>
      <c r="GD524" s="148"/>
      <c r="GE524" s="149"/>
      <c r="GF524" s="150"/>
      <c r="GG524" s="148"/>
      <c r="GH524" s="148"/>
      <c r="GI524" s="151"/>
      <c r="GJ524" s="151"/>
      <c r="GK524" s="151"/>
      <c r="GL524" s="148"/>
      <c r="GM524" s="148"/>
      <c r="GP524" s="153"/>
      <c r="GQ524" s="153"/>
      <c r="GR524" s="153"/>
      <c r="GS524" s="153"/>
      <c r="GT524" s="148"/>
      <c r="GU524" s="148"/>
      <c r="GV524" s="149"/>
      <c r="GW524" s="150"/>
      <c r="GX524" s="148"/>
      <c r="GY524" s="148"/>
      <c r="GZ524" s="151"/>
      <c r="HA524" s="151"/>
      <c r="HB524" s="151"/>
      <c r="HC524" s="148"/>
      <c r="HD524" s="148"/>
      <c r="HG524" s="153"/>
    </row>
    <row r="525" spans="1:215" s="152" customFormat="1" ht="41.25" customHeight="1">
      <c r="A525" s="375" t="s">
        <v>7893</v>
      </c>
      <c r="B525" s="516" t="s">
        <v>4541</v>
      </c>
      <c r="C525" s="516" t="s">
        <v>4541</v>
      </c>
      <c r="D525" s="516" t="s">
        <v>7894</v>
      </c>
      <c r="E525" s="483" t="str">
        <f t="shared" si="14"/>
        <v>岩国市御庄1-107-6</v>
      </c>
      <c r="F525" s="483" t="s">
        <v>3205</v>
      </c>
      <c r="G525" s="515">
        <v>43070</v>
      </c>
      <c r="H525" s="483" t="s">
        <v>4540</v>
      </c>
      <c r="I525" s="237" t="s">
        <v>2995</v>
      </c>
      <c r="J525" s="494" t="s">
        <v>744</v>
      </c>
      <c r="K525" s="486" t="s">
        <v>433</v>
      </c>
      <c r="L525" s="486" t="s">
        <v>223</v>
      </c>
      <c r="M525" s="483" t="s">
        <v>3206</v>
      </c>
      <c r="N525" s="483" t="s">
        <v>4539</v>
      </c>
      <c r="O525" s="487" t="s">
        <v>234</v>
      </c>
      <c r="P525" s="497" t="s">
        <v>512</v>
      </c>
      <c r="Q525" s="149"/>
      <c r="R525" s="150"/>
      <c r="S525" s="148"/>
      <c r="T525" s="148"/>
      <c r="U525" s="151"/>
      <c r="V525" s="151"/>
      <c r="W525" s="151"/>
      <c r="X525" s="148"/>
      <c r="Y525" s="148"/>
      <c r="AB525" s="153"/>
      <c r="AC525" s="153"/>
      <c r="AD525" s="153"/>
      <c r="AE525" s="153"/>
      <c r="AF525" s="148"/>
      <c r="AG525" s="148"/>
      <c r="AH525" s="149"/>
      <c r="AI525" s="150"/>
      <c r="AJ525" s="148"/>
      <c r="AK525" s="148"/>
      <c r="AL525" s="151"/>
      <c r="AM525" s="151"/>
      <c r="AN525" s="151"/>
      <c r="AO525" s="148"/>
      <c r="AP525" s="148"/>
      <c r="AS525" s="153"/>
      <c r="AT525" s="153"/>
      <c r="AU525" s="153"/>
      <c r="AV525" s="153"/>
      <c r="AW525" s="148"/>
      <c r="AX525" s="148"/>
      <c r="AY525" s="149"/>
      <c r="AZ525" s="150"/>
      <c r="BA525" s="148"/>
      <c r="BB525" s="148"/>
      <c r="BC525" s="151"/>
      <c r="BD525" s="151"/>
      <c r="BE525" s="151"/>
      <c r="BF525" s="148"/>
      <c r="BG525" s="148"/>
      <c r="BJ525" s="153"/>
      <c r="BK525" s="153"/>
      <c r="BL525" s="153"/>
      <c r="BM525" s="153"/>
      <c r="BN525" s="148"/>
      <c r="BO525" s="148"/>
      <c r="BP525" s="149"/>
      <c r="BQ525" s="150"/>
      <c r="BR525" s="148"/>
      <c r="BS525" s="148"/>
      <c r="BT525" s="151"/>
      <c r="BU525" s="151"/>
      <c r="BV525" s="151"/>
      <c r="BW525" s="148"/>
      <c r="BX525" s="148"/>
      <c r="CA525" s="153"/>
      <c r="CB525" s="153"/>
      <c r="CC525" s="153"/>
      <c r="CD525" s="153"/>
      <c r="CE525" s="148"/>
      <c r="CF525" s="148"/>
      <c r="CG525" s="149"/>
      <c r="CH525" s="150"/>
      <c r="CI525" s="148"/>
      <c r="CJ525" s="148"/>
      <c r="CK525" s="151"/>
      <c r="CL525" s="151"/>
      <c r="CM525" s="151"/>
      <c r="CN525" s="148"/>
      <c r="CO525" s="148"/>
      <c r="CR525" s="153"/>
      <c r="CS525" s="153"/>
      <c r="CT525" s="153"/>
      <c r="CU525" s="153"/>
      <c r="CV525" s="148"/>
      <c r="CW525" s="148"/>
      <c r="CX525" s="149"/>
      <c r="CY525" s="150"/>
      <c r="CZ525" s="148"/>
      <c r="DA525" s="148"/>
      <c r="DB525" s="151"/>
      <c r="DC525" s="151"/>
      <c r="DD525" s="151"/>
      <c r="DE525" s="148"/>
      <c r="DF525" s="148"/>
      <c r="DI525" s="153"/>
      <c r="DJ525" s="153"/>
      <c r="DK525" s="153"/>
      <c r="DL525" s="153"/>
      <c r="DM525" s="148"/>
      <c r="DN525" s="148"/>
      <c r="DO525" s="149"/>
      <c r="DP525" s="150"/>
      <c r="DQ525" s="148"/>
      <c r="DR525" s="148"/>
      <c r="DS525" s="151"/>
      <c r="DT525" s="151"/>
      <c r="DU525" s="151"/>
      <c r="DV525" s="148"/>
      <c r="DW525" s="148"/>
      <c r="DZ525" s="153"/>
      <c r="EA525" s="153"/>
      <c r="EB525" s="153"/>
      <c r="EC525" s="153"/>
      <c r="ED525" s="148"/>
      <c r="EE525" s="148"/>
      <c r="EF525" s="149"/>
      <c r="EG525" s="150"/>
      <c r="EH525" s="148"/>
      <c r="EI525" s="148"/>
      <c r="EJ525" s="151"/>
      <c r="EK525" s="151"/>
      <c r="EL525" s="151"/>
      <c r="EM525" s="148"/>
      <c r="EN525" s="148"/>
      <c r="EQ525" s="153"/>
      <c r="ER525" s="153"/>
      <c r="ES525" s="153"/>
      <c r="ET525" s="153"/>
      <c r="EU525" s="148"/>
      <c r="EV525" s="148"/>
      <c r="EW525" s="149"/>
      <c r="EX525" s="150"/>
      <c r="EY525" s="148"/>
      <c r="EZ525" s="148"/>
      <c r="FA525" s="151"/>
      <c r="FB525" s="151"/>
      <c r="FC525" s="151"/>
      <c r="FD525" s="148"/>
      <c r="FE525" s="148"/>
      <c r="FH525" s="153"/>
      <c r="FI525" s="153"/>
      <c r="FJ525" s="153"/>
      <c r="FK525" s="153"/>
      <c r="FL525" s="148"/>
      <c r="FM525" s="148"/>
      <c r="FN525" s="149"/>
      <c r="FO525" s="150"/>
      <c r="FP525" s="148"/>
      <c r="FQ525" s="148"/>
      <c r="FR525" s="151"/>
      <c r="FS525" s="151"/>
      <c r="FT525" s="151"/>
      <c r="FU525" s="148"/>
      <c r="FV525" s="148"/>
      <c r="FY525" s="153"/>
      <c r="FZ525" s="153"/>
      <c r="GA525" s="153"/>
      <c r="GB525" s="153"/>
      <c r="GC525" s="148"/>
      <c r="GD525" s="148"/>
      <c r="GE525" s="149"/>
      <c r="GF525" s="150"/>
      <c r="GG525" s="148"/>
      <c r="GH525" s="148"/>
      <c r="GI525" s="151"/>
      <c r="GJ525" s="151"/>
      <c r="GK525" s="151"/>
      <c r="GL525" s="148"/>
      <c r="GM525" s="148"/>
      <c r="GP525" s="153"/>
      <c r="GQ525" s="153"/>
      <c r="GR525" s="153"/>
      <c r="GS525" s="153"/>
      <c r="GT525" s="148"/>
      <c r="GU525" s="148"/>
      <c r="GV525" s="149"/>
      <c r="GW525" s="150"/>
      <c r="GX525" s="148"/>
      <c r="GY525" s="148"/>
      <c r="GZ525" s="151"/>
      <c r="HA525" s="151"/>
      <c r="HB525" s="151"/>
      <c r="HC525" s="148"/>
      <c r="HD525" s="148"/>
      <c r="HG525" s="153"/>
    </row>
    <row r="526" spans="1:215" s="152" customFormat="1" ht="41.25" customHeight="1">
      <c r="A526" s="375" t="s">
        <v>3207</v>
      </c>
      <c r="B526" s="516" t="s">
        <v>4538</v>
      </c>
      <c r="C526" s="516" t="s">
        <v>4538</v>
      </c>
      <c r="D526" s="516" t="s">
        <v>3208</v>
      </c>
      <c r="E526" s="483" t="str">
        <f t="shared" si="14"/>
        <v>岩国市保津町2-9-33</v>
      </c>
      <c r="F526" s="483" t="s">
        <v>4537</v>
      </c>
      <c r="G526" s="515">
        <v>43191</v>
      </c>
      <c r="H526" s="483" t="s">
        <v>4536</v>
      </c>
      <c r="I526" s="237" t="s">
        <v>424</v>
      </c>
      <c r="J526" s="494" t="s">
        <v>744</v>
      </c>
      <c r="K526" s="486" t="s">
        <v>433</v>
      </c>
      <c r="L526" s="486" t="s">
        <v>223</v>
      </c>
      <c r="M526" s="483" t="s">
        <v>4535</v>
      </c>
      <c r="N526" s="483" t="s">
        <v>4534</v>
      </c>
      <c r="O526" s="487" t="s">
        <v>234</v>
      </c>
      <c r="P526" s="497" t="s">
        <v>512</v>
      </c>
      <c r="Q526" s="149"/>
      <c r="R526" s="150"/>
      <c r="S526" s="148"/>
      <c r="T526" s="148"/>
      <c r="U526" s="151"/>
      <c r="V526" s="151"/>
      <c r="W526" s="151"/>
      <c r="X526" s="148"/>
      <c r="Y526" s="148"/>
      <c r="AB526" s="153"/>
      <c r="AC526" s="153"/>
      <c r="AD526" s="153"/>
      <c r="AE526" s="153"/>
      <c r="AF526" s="148"/>
      <c r="AG526" s="148"/>
      <c r="AH526" s="149"/>
      <c r="AI526" s="150"/>
      <c r="AJ526" s="148"/>
      <c r="AK526" s="148"/>
      <c r="AL526" s="151"/>
      <c r="AM526" s="151"/>
      <c r="AN526" s="151"/>
      <c r="AO526" s="148"/>
      <c r="AP526" s="148"/>
      <c r="AS526" s="153"/>
      <c r="AT526" s="153"/>
      <c r="AU526" s="153"/>
      <c r="AV526" s="153"/>
      <c r="AW526" s="148"/>
      <c r="AX526" s="148"/>
      <c r="AY526" s="149"/>
      <c r="AZ526" s="150"/>
      <c r="BA526" s="148"/>
      <c r="BB526" s="148"/>
      <c r="BC526" s="151"/>
      <c r="BD526" s="151"/>
      <c r="BE526" s="151"/>
      <c r="BF526" s="148"/>
      <c r="BG526" s="148"/>
      <c r="BJ526" s="153"/>
      <c r="BK526" s="153"/>
      <c r="BL526" s="153"/>
      <c r="BM526" s="153"/>
      <c r="BN526" s="148"/>
      <c r="BO526" s="148"/>
      <c r="BP526" s="149"/>
      <c r="BQ526" s="150"/>
      <c r="BR526" s="148"/>
      <c r="BS526" s="148"/>
      <c r="BT526" s="151"/>
      <c r="BU526" s="151"/>
      <c r="BV526" s="151"/>
      <c r="BW526" s="148"/>
      <c r="BX526" s="148"/>
      <c r="CA526" s="153"/>
      <c r="CB526" s="153"/>
      <c r="CC526" s="153"/>
      <c r="CD526" s="153"/>
      <c r="CE526" s="148"/>
      <c r="CF526" s="148"/>
      <c r="CG526" s="149"/>
      <c r="CH526" s="150"/>
      <c r="CI526" s="148"/>
      <c r="CJ526" s="148"/>
      <c r="CK526" s="151"/>
      <c r="CL526" s="151"/>
      <c r="CM526" s="151"/>
      <c r="CN526" s="148"/>
      <c r="CO526" s="148"/>
      <c r="CR526" s="153"/>
      <c r="CS526" s="153"/>
      <c r="CT526" s="153"/>
      <c r="CU526" s="153"/>
      <c r="CV526" s="148"/>
      <c r="CW526" s="148"/>
      <c r="CX526" s="149"/>
      <c r="CY526" s="150"/>
      <c r="CZ526" s="148"/>
      <c r="DA526" s="148"/>
      <c r="DB526" s="151"/>
      <c r="DC526" s="151"/>
      <c r="DD526" s="151"/>
      <c r="DE526" s="148"/>
      <c r="DF526" s="148"/>
      <c r="DI526" s="153"/>
      <c r="DJ526" s="153"/>
      <c r="DK526" s="153"/>
      <c r="DL526" s="153"/>
      <c r="DM526" s="148"/>
      <c r="DN526" s="148"/>
      <c r="DO526" s="149"/>
      <c r="DP526" s="150"/>
      <c r="DQ526" s="148"/>
      <c r="DR526" s="148"/>
      <c r="DS526" s="151"/>
      <c r="DT526" s="151"/>
      <c r="DU526" s="151"/>
      <c r="DV526" s="148"/>
      <c r="DW526" s="148"/>
      <c r="DZ526" s="153"/>
      <c r="EA526" s="153"/>
      <c r="EB526" s="153"/>
      <c r="EC526" s="153"/>
      <c r="ED526" s="148"/>
      <c r="EE526" s="148"/>
      <c r="EF526" s="149"/>
      <c r="EG526" s="150"/>
      <c r="EH526" s="148"/>
      <c r="EI526" s="148"/>
      <c r="EJ526" s="151"/>
      <c r="EK526" s="151"/>
      <c r="EL526" s="151"/>
      <c r="EM526" s="148"/>
      <c r="EN526" s="148"/>
      <c r="EQ526" s="153"/>
      <c r="ER526" s="153"/>
      <c r="ES526" s="153"/>
      <c r="ET526" s="153"/>
      <c r="EU526" s="148"/>
      <c r="EV526" s="148"/>
      <c r="EW526" s="149"/>
      <c r="EX526" s="150"/>
      <c r="EY526" s="148"/>
      <c r="EZ526" s="148"/>
      <c r="FA526" s="151"/>
      <c r="FB526" s="151"/>
      <c r="FC526" s="151"/>
      <c r="FD526" s="148"/>
      <c r="FE526" s="148"/>
      <c r="FH526" s="153"/>
      <c r="FI526" s="153"/>
      <c r="FJ526" s="153"/>
      <c r="FK526" s="153"/>
      <c r="FL526" s="148"/>
      <c r="FM526" s="148"/>
      <c r="FN526" s="149"/>
      <c r="FO526" s="150"/>
      <c r="FP526" s="148"/>
      <c r="FQ526" s="148"/>
      <c r="FR526" s="151"/>
      <c r="FS526" s="151"/>
      <c r="FT526" s="151"/>
      <c r="FU526" s="148"/>
      <c r="FV526" s="148"/>
      <c r="FY526" s="153"/>
      <c r="FZ526" s="153"/>
      <c r="GA526" s="153"/>
      <c r="GB526" s="153"/>
      <c r="GC526" s="148"/>
      <c r="GD526" s="148"/>
      <c r="GE526" s="149"/>
      <c r="GF526" s="150"/>
      <c r="GG526" s="148"/>
      <c r="GH526" s="148"/>
      <c r="GI526" s="151"/>
      <c r="GJ526" s="151"/>
      <c r="GK526" s="151"/>
      <c r="GL526" s="148"/>
      <c r="GM526" s="148"/>
      <c r="GP526" s="153"/>
      <c r="GQ526" s="153"/>
      <c r="GR526" s="153"/>
      <c r="GS526" s="153"/>
      <c r="GT526" s="148"/>
      <c r="GU526" s="148"/>
      <c r="GV526" s="149"/>
      <c r="GW526" s="150"/>
      <c r="GX526" s="148"/>
      <c r="GY526" s="148"/>
      <c r="GZ526" s="151"/>
      <c r="HA526" s="151"/>
      <c r="HB526" s="151"/>
      <c r="HC526" s="148"/>
      <c r="HD526" s="148"/>
      <c r="HG526" s="153"/>
    </row>
    <row r="527" spans="1:215" s="152" customFormat="1" ht="41.25" customHeight="1">
      <c r="A527" s="375" t="s">
        <v>4533</v>
      </c>
      <c r="B527" s="516" t="s">
        <v>4532</v>
      </c>
      <c r="C527" s="516" t="s">
        <v>4532</v>
      </c>
      <c r="D527" s="516" t="s">
        <v>7895</v>
      </c>
      <c r="E527" s="483" t="str">
        <f t="shared" si="14"/>
        <v>岩国市周東町下久原1464-2</v>
      </c>
      <c r="F527" s="483" t="s">
        <v>1047</v>
      </c>
      <c r="G527" s="515">
        <v>43739</v>
      </c>
      <c r="H527" s="483" t="s">
        <v>4530</v>
      </c>
      <c r="I527" s="237" t="s">
        <v>424</v>
      </c>
      <c r="J527" s="494" t="s">
        <v>744</v>
      </c>
      <c r="K527" s="486" t="s">
        <v>433</v>
      </c>
      <c r="L527" s="486" t="s">
        <v>223</v>
      </c>
      <c r="M527" s="483" t="s">
        <v>8733</v>
      </c>
      <c r="N527" s="483" t="s">
        <v>4529</v>
      </c>
      <c r="O527" s="487" t="s">
        <v>234</v>
      </c>
      <c r="P527" s="497" t="s">
        <v>512</v>
      </c>
      <c r="Q527" s="149"/>
      <c r="R527" s="150"/>
      <c r="S527" s="148"/>
      <c r="T527" s="148"/>
      <c r="U527" s="151"/>
      <c r="V527" s="151"/>
      <c r="W527" s="151"/>
      <c r="X527" s="148"/>
      <c r="Y527" s="148"/>
      <c r="AB527" s="153"/>
      <c r="AC527" s="153"/>
      <c r="AD527" s="153"/>
      <c r="AE527" s="153"/>
      <c r="AF527" s="148"/>
      <c r="AG527" s="148"/>
      <c r="AH527" s="149"/>
      <c r="AI527" s="150"/>
      <c r="AJ527" s="148"/>
      <c r="AK527" s="148"/>
      <c r="AL527" s="151"/>
      <c r="AM527" s="151"/>
      <c r="AN527" s="151"/>
      <c r="AO527" s="148"/>
      <c r="AP527" s="148"/>
      <c r="AS527" s="153"/>
      <c r="AT527" s="153"/>
      <c r="AU527" s="153"/>
      <c r="AV527" s="153"/>
      <c r="AW527" s="148"/>
      <c r="AX527" s="148"/>
      <c r="AY527" s="149"/>
      <c r="AZ527" s="150"/>
      <c r="BA527" s="148"/>
      <c r="BB527" s="148"/>
      <c r="BC527" s="151"/>
      <c r="BD527" s="151"/>
      <c r="BE527" s="151"/>
      <c r="BF527" s="148"/>
      <c r="BG527" s="148"/>
      <c r="BJ527" s="153"/>
      <c r="BK527" s="153"/>
      <c r="BL527" s="153"/>
      <c r="BM527" s="153"/>
      <c r="BN527" s="148"/>
      <c r="BO527" s="148"/>
      <c r="BP527" s="149"/>
      <c r="BQ527" s="150"/>
      <c r="BR527" s="148"/>
      <c r="BS527" s="148"/>
      <c r="BT527" s="151"/>
      <c r="BU527" s="151"/>
      <c r="BV527" s="151"/>
      <c r="BW527" s="148"/>
      <c r="BX527" s="148"/>
      <c r="CA527" s="153"/>
      <c r="CB527" s="153"/>
      <c r="CC527" s="153"/>
      <c r="CD527" s="153"/>
      <c r="CE527" s="148"/>
      <c r="CF527" s="148"/>
      <c r="CG527" s="149"/>
      <c r="CH527" s="150"/>
      <c r="CI527" s="148"/>
      <c r="CJ527" s="148"/>
      <c r="CK527" s="151"/>
      <c r="CL527" s="151"/>
      <c r="CM527" s="151"/>
      <c r="CN527" s="148"/>
      <c r="CO527" s="148"/>
      <c r="CR527" s="153"/>
      <c r="CS527" s="153"/>
      <c r="CT527" s="153"/>
      <c r="CU527" s="153"/>
      <c r="CV527" s="148"/>
      <c r="CW527" s="148"/>
      <c r="CX527" s="149"/>
      <c r="CY527" s="150"/>
      <c r="CZ527" s="148"/>
      <c r="DA527" s="148"/>
      <c r="DB527" s="151"/>
      <c r="DC527" s="151"/>
      <c r="DD527" s="151"/>
      <c r="DE527" s="148"/>
      <c r="DF527" s="148"/>
      <c r="DI527" s="153"/>
      <c r="DJ527" s="153"/>
      <c r="DK527" s="153"/>
      <c r="DL527" s="153"/>
      <c r="DM527" s="148"/>
      <c r="DN527" s="148"/>
      <c r="DO527" s="149"/>
      <c r="DP527" s="150"/>
      <c r="DQ527" s="148"/>
      <c r="DR527" s="148"/>
      <c r="DS527" s="151"/>
      <c r="DT527" s="151"/>
      <c r="DU527" s="151"/>
      <c r="DV527" s="148"/>
      <c r="DW527" s="148"/>
      <c r="DZ527" s="153"/>
      <c r="EA527" s="153"/>
      <c r="EB527" s="153"/>
      <c r="EC527" s="153"/>
      <c r="ED527" s="148"/>
      <c r="EE527" s="148"/>
      <c r="EF527" s="149"/>
      <c r="EG527" s="150"/>
      <c r="EH527" s="148"/>
      <c r="EI527" s="148"/>
      <c r="EJ527" s="151"/>
      <c r="EK527" s="151"/>
      <c r="EL527" s="151"/>
      <c r="EM527" s="148"/>
      <c r="EN527" s="148"/>
      <c r="EQ527" s="153"/>
      <c r="ER527" s="153"/>
      <c r="ES527" s="153"/>
      <c r="ET527" s="153"/>
      <c r="EU527" s="148"/>
      <c r="EV527" s="148"/>
      <c r="EW527" s="149"/>
      <c r="EX527" s="150"/>
      <c r="EY527" s="148"/>
      <c r="EZ527" s="148"/>
      <c r="FA527" s="151"/>
      <c r="FB527" s="151"/>
      <c r="FC527" s="151"/>
      <c r="FD527" s="148"/>
      <c r="FE527" s="148"/>
      <c r="FH527" s="153"/>
      <c r="FI527" s="153"/>
      <c r="FJ527" s="153"/>
      <c r="FK527" s="153"/>
      <c r="FL527" s="148"/>
      <c r="FM527" s="148"/>
      <c r="FN527" s="149"/>
      <c r="FO527" s="150"/>
      <c r="FP527" s="148"/>
      <c r="FQ527" s="148"/>
      <c r="FR527" s="151"/>
      <c r="FS527" s="151"/>
      <c r="FT527" s="151"/>
      <c r="FU527" s="148"/>
      <c r="FV527" s="148"/>
      <c r="FY527" s="153"/>
      <c r="FZ527" s="153"/>
      <c r="GA527" s="153"/>
      <c r="GB527" s="153"/>
      <c r="GC527" s="148"/>
      <c r="GD527" s="148"/>
      <c r="GE527" s="149"/>
      <c r="GF527" s="150"/>
      <c r="GG527" s="148"/>
      <c r="GH527" s="148"/>
      <c r="GI527" s="151"/>
      <c r="GJ527" s="151"/>
      <c r="GK527" s="151"/>
      <c r="GL527" s="148"/>
      <c r="GM527" s="148"/>
      <c r="GP527" s="153"/>
      <c r="GQ527" s="153"/>
      <c r="GR527" s="153"/>
      <c r="GS527" s="153"/>
      <c r="GT527" s="148"/>
      <c r="GU527" s="148"/>
      <c r="GV527" s="149"/>
      <c r="GW527" s="150"/>
      <c r="GX527" s="148"/>
      <c r="GY527" s="148"/>
      <c r="GZ527" s="151"/>
      <c r="HA527" s="151"/>
      <c r="HB527" s="151"/>
      <c r="HC527" s="148"/>
      <c r="HD527" s="148"/>
      <c r="HG527" s="153"/>
    </row>
    <row r="528" spans="1:215" s="152" customFormat="1" ht="41.25" customHeight="1">
      <c r="A528" s="375" t="s">
        <v>6588</v>
      </c>
      <c r="B528" s="516" t="s">
        <v>7896</v>
      </c>
      <c r="C528" s="516" t="s">
        <v>7896</v>
      </c>
      <c r="D528" s="516" t="s">
        <v>7049</v>
      </c>
      <c r="E528" s="483" t="str">
        <f t="shared" si="14"/>
        <v>岩国市今津町1-12-27</v>
      </c>
      <c r="F528" s="483" t="s">
        <v>6589</v>
      </c>
      <c r="G528" s="515">
        <v>43952</v>
      </c>
      <c r="H528" s="483" t="s">
        <v>6590</v>
      </c>
      <c r="I528" s="237" t="s">
        <v>535</v>
      </c>
      <c r="J528" s="494" t="s">
        <v>4099</v>
      </c>
      <c r="K528" s="486" t="s">
        <v>1454</v>
      </c>
      <c r="L528" s="486" t="s">
        <v>434</v>
      </c>
      <c r="M528" s="483" t="s">
        <v>3520</v>
      </c>
      <c r="N528" s="483" t="s">
        <v>6591</v>
      </c>
      <c r="O528" s="487" t="s">
        <v>4072</v>
      </c>
      <c r="P528" s="497" t="s">
        <v>3400</v>
      </c>
      <c r="Q528" s="149"/>
      <c r="R528" s="150"/>
      <c r="S528" s="148"/>
      <c r="T528" s="148"/>
      <c r="U528" s="151"/>
      <c r="V528" s="151"/>
      <c r="W528" s="151"/>
      <c r="X528" s="148"/>
      <c r="Y528" s="148"/>
      <c r="AB528" s="153"/>
      <c r="AC528" s="153"/>
      <c r="AD528" s="153"/>
      <c r="AE528" s="153"/>
      <c r="AF528" s="148"/>
      <c r="AG528" s="148"/>
      <c r="AH528" s="149"/>
      <c r="AI528" s="150"/>
      <c r="AJ528" s="148"/>
      <c r="AK528" s="148"/>
      <c r="AL528" s="151"/>
      <c r="AM528" s="151"/>
      <c r="AN528" s="151"/>
      <c r="AO528" s="148"/>
      <c r="AP528" s="148"/>
      <c r="AS528" s="153"/>
      <c r="AT528" s="153"/>
      <c r="AU528" s="153"/>
      <c r="AV528" s="153"/>
      <c r="AW528" s="148"/>
      <c r="AX528" s="148"/>
      <c r="AY528" s="149"/>
      <c r="AZ528" s="150"/>
      <c r="BA528" s="148"/>
      <c r="BB528" s="148"/>
      <c r="BC528" s="151"/>
      <c r="BD528" s="151"/>
      <c r="BE528" s="151"/>
      <c r="BF528" s="148"/>
      <c r="BG528" s="148"/>
      <c r="BJ528" s="153"/>
      <c r="BK528" s="153"/>
      <c r="BL528" s="153"/>
      <c r="BM528" s="153"/>
      <c r="BN528" s="148"/>
      <c r="BO528" s="148"/>
      <c r="BP528" s="149"/>
      <c r="BQ528" s="150"/>
      <c r="BR528" s="148"/>
      <c r="BS528" s="148"/>
      <c r="BT528" s="151"/>
      <c r="BU528" s="151"/>
      <c r="BV528" s="151"/>
      <c r="BW528" s="148"/>
      <c r="BX528" s="148"/>
      <c r="CA528" s="153"/>
      <c r="CB528" s="153"/>
      <c r="CC528" s="153"/>
      <c r="CD528" s="153"/>
      <c r="CE528" s="148"/>
      <c r="CF528" s="148"/>
      <c r="CG528" s="149"/>
      <c r="CH528" s="150"/>
      <c r="CI528" s="148"/>
      <c r="CJ528" s="148"/>
      <c r="CK528" s="151"/>
      <c r="CL528" s="151"/>
      <c r="CM528" s="151"/>
      <c r="CN528" s="148"/>
      <c r="CO528" s="148"/>
      <c r="CR528" s="153"/>
      <c r="CS528" s="153"/>
      <c r="CT528" s="153"/>
      <c r="CU528" s="153"/>
      <c r="CV528" s="148"/>
      <c r="CW528" s="148"/>
      <c r="CX528" s="149"/>
      <c r="CY528" s="150"/>
      <c r="CZ528" s="148"/>
      <c r="DA528" s="148"/>
      <c r="DB528" s="151"/>
      <c r="DC528" s="151"/>
      <c r="DD528" s="151"/>
      <c r="DE528" s="148"/>
      <c r="DF528" s="148"/>
      <c r="DI528" s="153"/>
      <c r="DJ528" s="153"/>
      <c r="DK528" s="153"/>
      <c r="DL528" s="153"/>
      <c r="DM528" s="148"/>
      <c r="DN528" s="148"/>
      <c r="DO528" s="149"/>
      <c r="DP528" s="150"/>
      <c r="DQ528" s="148"/>
      <c r="DR528" s="148"/>
      <c r="DS528" s="151"/>
      <c r="DT528" s="151"/>
      <c r="DU528" s="151"/>
      <c r="DV528" s="148"/>
      <c r="DW528" s="148"/>
      <c r="DZ528" s="153"/>
      <c r="EA528" s="153"/>
      <c r="EB528" s="153"/>
      <c r="EC528" s="153"/>
      <c r="ED528" s="148"/>
      <c r="EE528" s="148"/>
      <c r="EF528" s="149"/>
      <c r="EG528" s="150"/>
      <c r="EH528" s="148"/>
      <c r="EI528" s="148"/>
      <c r="EJ528" s="151"/>
      <c r="EK528" s="151"/>
      <c r="EL528" s="151"/>
      <c r="EM528" s="148"/>
      <c r="EN528" s="148"/>
      <c r="EQ528" s="153"/>
      <c r="ER528" s="153"/>
      <c r="ES528" s="153"/>
      <c r="ET528" s="153"/>
      <c r="EU528" s="148"/>
      <c r="EV528" s="148"/>
      <c r="EW528" s="149"/>
      <c r="EX528" s="150"/>
      <c r="EY528" s="148"/>
      <c r="EZ528" s="148"/>
      <c r="FA528" s="151"/>
      <c r="FB528" s="151"/>
      <c r="FC528" s="151"/>
      <c r="FD528" s="148"/>
      <c r="FE528" s="148"/>
      <c r="FH528" s="153"/>
      <c r="FI528" s="153"/>
      <c r="FJ528" s="153"/>
      <c r="FK528" s="153"/>
      <c r="FL528" s="148"/>
      <c r="FM528" s="148"/>
      <c r="FN528" s="149"/>
      <c r="FO528" s="150"/>
      <c r="FP528" s="148"/>
      <c r="FQ528" s="148"/>
      <c r="FR528" s="151"/>
      <c r="FS528" s="151"/>
      <c r="FT528" s="151"/>
      <c r="FU528" s="148"/>
      <c r="FV528" s="148"/>
      <c r="FY528" s="153"/>
      <c r="FZ528" s="153"/>
      <c r="GA528" s="153"/>
      <c r="GB528" s="153"/>
      <c r="GC528" s="148"/>
      <c r="GD528" s="148"/>
      <c r="GE528" s="149"/>
      <c r="GF528" s="150"/>
      <c r="GG528" s="148"/>
      <c r="GH528" s="148"/>
      <c r="GI528" s="151"/>
      <c r="GJ528" s="151"/>
      <c r="GK528" s="151"/>
      <c r="GL528" s="148"/>
      <c r="GM528" s="148"/>
      <c r="GP528" s="153"/>
      <c r="GQ528" s="153"/>
      <c r="GR528" s="153"/>
      <c r="GS528" s="153"/>
      <c r="GT528" s="148"/>
      <c r="GU528" s="148"/>
      <c r="GV528" s="149"/>
      <c r="GW528" s="150"/>
      <c r="GX528" s="148"/>
      <c r="GY528" s="148"/>
      <c r="GZ528" s="151"/>
      <c r="HA528" s="151"/>
      <c r="HB528" s="151"/>
      <c r="HC528" s="148"/>
      <c r="HD528" s="148"/>
      <c r="HG528" s="153"/>
    </row>
    <row r="529" spans="1:215" s="152" customFormat="1" ht="41.25" customHeight="1">
      <c r="A529" s="375" t="s">
        <v>7050</v>
      </c>
      <c r="B529" s="516" t="s">
        <v>7051</v>
      </c>
      <c r="C529" s="516" t="s">
        <v>7051</v>
      </c>
      <c r="D529" s="516" t="s">
        <v>7897</v>
      </c>
      <c r="E529" s="483" t="str">
        <f t="shared" si="14"/>
        <v>岩国市岩国1-20-36</v>
      </c>
      <c r="F529" s="483" t="s">
        <v>7052</v>
      </c>
      <c r="G529" s="515">
        <v>44440</v>
      </c>
      <c r="H529" s="483" t="s">
        <v>7053</v>
      </c>
      <c r="I529" s="237" t="s">
        <v>4518</v>
      </c>
      <c r="J529" s="494" t="s">
        <v>4099</v>
      </c>
      <c r="K529" s="486" t="s">
        <v>1454</v>
      </c>
      <c r="L529" s="486" t="s">
        <v>223</v>
      </c>
      <c r="M529" s="483" t="s">
        <v>7054</v>
      </c>
      <c r="N529" s="483" t="s">
        <v>7298</v>
      </c>
      <c r="O529" s="487" t="s">
        <v>4072</v>
      </c>
      <c r="P529" s="497" t="s">
        <v>3400</v>
      </c>
      <c r="Q529" s="149"/>
      <c r="R529" s="150"/>
      <c r="S529" s="148"/>
      <c r="T529" s="148"/>
      <c r="U529" s="151"/>
      <c r="V529" s="151"/>
      <c r="W529" s="151"/>
      <c r="X529" s="148"/>
      <c r="Y529" s="148"/>
      <c r="AB529" s="153"/>
      <c r="AC529" s="153"/>
      <c r="AD529" s="153"/>
      <c r="AE529" s="153"/>
      <c r="AF529" s="148"/>
      <c r="AG529" s="148"/>
      <c r="AH529" s="149"/>
      <c r="AI529" s="150"/>
      <c r="AJ529" s="148"/>
      <c r="AK529" s="148"/>
      <c r="AL529" s="151"/>
      <c r="AM529" s="151"/>
      <c r="AN529" s="151"/>
      <c r="AO529" s="148"/>
      <c r="AP529" s="148"/>
      <c r="AS529" s="153"/>
      <c r="AT529" s="153"/>
      <c r="AU529" s="153"/>
      <c r="AV529" s="153"/>
      <c r="AW529" s="148"/>
      <c r="AX529" s="148"/>
      <c r="AY529" s="149"/>
      <c r="AZ529" s="150"/>
      <c r="BA529" s="148"/>
      <c r="BB529" s="148"/>
      <c r="BC529" s="151"/>
      <c r="BD529" s="151"/>
      <c r="BE529" s="151"/>
      <c r="BF529" s="148"/>
      <c r="BG529" s="148"/>
      <c r="BJ529" s="153"/>
      <c r="BK529" s="153"/>
      <c r="BL529" s="153"/>
      <c r="BM529" s="153"/>
      <c r="BN529" s="148"/>
      <c r="BO529" s="148"/>
      <c r="BP529" s="149"/>
      <c r="BQ529" s="150"/>
      <c r="BR529" s="148"/>
      <c r="BS529" s="148"/>
      <c r="BT529" s="151"/>
      <c r="BU529" s="151"/>
      <c r="BV529" s="151"/>
      <c r="BW529" s="148"/>
      <c r="BX529" s="148"/>
      <c r="CA529" s="153"/>
      <c r="CB529" s="153"/>
      <c r="CC529" s="153"/>
      <c r="CD529" s="153"/>
      <c r="CE529" s="148"/>
      <c r="CF529" s="148"/>
      <c r="CG529" s="149"/>
      <c r="CH529" s="150"/>
      <c r="CI529" s="148"/>
      <c r="CJ529" s="148"/>
      <c r="CK529" s="151"/>
      <c r="CL529" s="151"/>
      <c r="CM529" s="151"/>
      <c r="CN529" s="148"/>
      <c r="CO529" s="148"/>
      <c r="CR529" s="153"/>
      <c r="CS529" s="153"/>
      <c r="CT529" s="153"/>
      <c r="CU529" s="153"/>
      <c r="CV529" s="148"/>
      <c r="CW529" s="148"/>
      <c r="CX529" s="149"/>
      <c r="CY529" s="150"/>
      <c r="CZ529" s="148"/>
      <c r="DA529" s="148"/>
      <c r="DB529" s="151"/>
      <c r="DC529" s="151"/>
      <c r="DD529" s="151"/>
      <c r="DE529" s="148"/>
      <c r="DF529" s="148"/>
      <c r="DI529" s="153"/>
      <c r="DJ529" s="153"/>
      <c r="DK529" s="153"/>
      <c r="DL529" s="153"/>
      <c r="DM529" s="148"/>
      <c r="DN529" s="148"/>
      <c r="DO529" s="149"/>
      <c r="DP529" s="150"/>
      <c r="DQ529" s="148"/>
      <c r="DR529" s="148"/>
      <c r="DS529" s="151"/>
      <c r="DT529" s="151"/>
      <c r="DU529" s="151"/>
      <c r="DV529" s="148"/>
      <c r="DW529" s="148"/>
      <c r="DZ529" s="153"/>
      <c r="EA529" s="153"/>
      <c r="EB529" s="153"/>
      <c r="EC529" s="153"/>
      <c r="ED529" s="148"/>
      <c r="EE529" s="148"/>
      <c r="EF529" s="149"/>
      <c r="EG529" s="150"/>
      <c r="EH529" s="148"/>
      <c r="EI529" s="148"/>
      <c r="EJ529" s="151"/>
      <c r="EK529" s="151"/>
      <c r="EL529" s="151"/>
      <c r="EM529" s="148"/>
      <c r="EN529" s="148"/>
      <c r="EQ529" s="153"/>
      <c r="ER529" s="153"/>
      <c r="ES529" s="153"/>
      <c r="ET529" s="153"/>
      <c r="EU529" s="148"/>
      <c r="EV529" s="148"/>
      <c r="EW529" s="149"/>
      <c r="EX529" s="150"/>
      <c r="EY529" s="148"/>
      <c r="EZ529" s="148"/>
      <c r="FA529" s="151"/>
      <c r="FB529" s="151"/>
      <c r="FC529" s="151"/>
      <c r="FD529" s="148"/>
      <c r="FE529" s="148"/>
      <c r="FH529" s="153"/>
      <c r="FI529" s="153"/>
      <c r="FJ529" s="153"/>
      <c r="FK529" s="153"/>
      <c r="FL529" s="148"/>
      <c r="FM529" s="148"/>
      <c r="FN529" s="149"/>
      <c r="FO529" s="150"/>
      <c r="FP529" s="148"/>
      <c r="FQ529" s="148"/>
      <c r="FR529" s="151"/>
      <c r="FS529" s="151"/>
      <c r="FT529" s="151"/>
      <c r="FU529" s="148"/>
      <c r="FV529" s="148"/>
      <c r="FY529" s="153"/>
      <c r="FZ529" s="153"/>
      <c r="GA529" s="153"/>
      <c r="GB529" s="153"/>
      <c r="GC529" s="148"/>
      <c r="GD529" s="148"/>
      <c r="GE529" s="149"/>
      <c r="GF529" s="150"/>
      <c r="GG529" s="148"/>
      <c r="GH529" s="148"/>
      <c r="GI529" s="151"/>
      <c r="GJ529" s="151"/>
      <c r="GK529" s="151"/>
      <c r="GL529" s="148"/>
      <c r="GM529" s="148"/>
      <c r="GP529" s="153"/>
      <c r="GQ529" s="153"/>
      <c r="GR529" s="153"/>
      <c r="GS529" s="153"/>
      <c r="GT529" s="148"/>
      <c r="GU529" s="148"/>
      <c r="GV529" s="149"/>
      <c r="GW529" s="150"/>
      <c r="GX529" s="148"/>
      <c r="GY529" s="148"/>
      <c r="GZ529" s="151"/>
      <c r="HA529" s="151"/>
      <c r="HB529" s="151"/>
      <c r="HC529" s="148"/>
      <c r="HD529" s="148"/>
      <c r="HG529" s="153"/>
    </row>
    <row r="530" spans="1:215" s="152" customFormat="1" ht="41.25" customHeight="1">
      <c r="A530" s="375" t="s">
        <v>7507</v>
      </c>
      <c r="B530" s="516" t="s">
        <v>7508</v>
      </c>
      <c r="C530" s="516" t="s">
        <v>7508</v>
      </c>
      <c r="D530" s="516" t="s">
        <v>7509</v>
      </c>
      <c r="E530" s="483" t="str">
        <f t="shared" si="14"/>
        <v>岩国市麻里布町5-15-27</v>
      </c>
      <c r="F530" s="483" t="s">
        <v>2566</v>
      </c>
      <c r="G530" s="515">
        <v>44774</v>
      </c>
      <c r="H530" s="483" t="s">
        <v>7510</v>
      </c>
      <c r="I530" s="237" t="s">
        <v>535</v>
      </c>
      <c r="J530" s="494" t="s">
        <v>4099</v>
      </c>
      <c r="K530" s="486" t="s">
        <v>1454</v>
      </c>
      <c r="L530" s="486" t="s">
        <v>223</v>
      </c>
      <c r="M530" s="483" t="s">
        <v>7511</v>
      </c>
      <c r="N530" s="483" t="s">
        <v>7512</v>
      </c>
      <c r="O530" s="487" t="s">
        <v>4072</v>
      </c>
      <c r="P530" s="497" t="s">
        <v>3400</v>
      </c>
      <c r="Q530" s="149"/>
      <c r="R530" s="150"/>
      <c r="S530" s="148"/>
      <c r="T530" s="148"/>
      <c r="U530" s="151"/>
      <c r="V530" s="151"/>
      <c r="W530" s="151"/>
      <c r="X530" s="148"/>
      <c r="Y530" s="148"/>
      <c r="AB530" s="153"/>
      <c r="AC530" s="153"/>
      <c r="AD530" s="153"/>
      <c r="AE530" s="153"/>
      <c r="AF530" s="148"/>
      <c r="AG530" s="148"/>
      <c r="AH530" s="149"/>
      <c r="AI530" s="150"/>
      <c r="AJ530" s="148"/>
      <c r="AK530" s="148"/>
      <c r="AL530" s="151"/>
      <c r="AM530" s="151"/>
      <c r="AN530" s="151"/>
      <c r="AO530" s="148"/>
      <c r="AP530" s="148"/>
      <c r="AS530" s="153"/>
      <c r="AT530" s="153"/>
      <c r="AU530" s="153"/>
      <c r="AV530" s="153"/>
      <c r="AW530" s="148"/>
      <c r="AX530" s="148"/>
      <c r="AY530" s="149"/>
      <c r="AZ530" s="150"/>
      <c r="BA530" s="148"/>
      <c r="BB530" s="148"/>
      <c r="BC530" s="151"/>
      <c r="BD530" s="151"/>
      <c r="BE530" s="151"/>
      <c r="BF530" s="148"/>
      <c r="BG530" s="148"/>
      <c r="BJ530" s="153"/>
      <c r="BK530" s="153"/>
      <c r="BL530" s="153"/>
      <c r="BM530" s="153"/>
      <c r="BN530" s="148"/>
      <c r="BO530" s="148"/>
      <c r="BP530" s="149"/>
      <c r="BQ530" s="150"/>
      <c r="BR530" s="148"/>
      <c r="BS530" s="148"/>
      <c r="BT530" s="151"/>
      <c r="BU530" s="151"/>
      <c r="BV530" s="151"/>
      <c r="BW530" s="148"/>
      <c r="BX530" s="148"/>
      <c r="CA530" s="153"/>
      <c r="CB530" s="153"/>
      <c r="CC530" s="153"/>
      <c r="CD530" s="153"/>
      <c r="CE530" s="148"/>
      <c r="CF530" s="148"/>
      <c r="CG530" s="149"/>
      <c r="CH530" s="150"/>
      <c r="CI530" s="148"/>
      <c r="CJ530" s="148"/>
      <c r="CK530" s="151"/>
      <c r="CL530" s="151"/>
      <c r="CM530" s="151"/>
      <c r="CN530" s="148"/>
      <c r="CO530" s="148"/>
      <c r="CR530" s="153"/>
      <c r="CS530" s="153"/>
      <c r="CT530" s="153"/>
      <c r="CU530" s="153"/>
      <c r="CV530" s="148"/>
      <c r="CW530" s="148"/>
      <c r="CX530" s="149"/>
      <c r="CY530" s="150"/>
      <c r="CZ530" s="148"/>
      <c r="DA530" s="148"/>
      <c r="DB530" s="151"/>
      <c r="DC530" s="151"/>
      <c r="DD530" s="151"/>
      <c r="DE530" s="148"/>
      <c r="DF530" s="148"/>
      <c r="DI530" s="153"/>
      <c r="DJ530" s="153"/>
      <c r="DK530" s="153"/>
      <c r="DL530" s="153"/>
      <c r="DM530" s="148"/>
      <c r="DN530" s="148"/>
      <c r="DO530" s="149"/>
      <c r="DP530" s="150"/>
      <c r="DQ530" s="148"/>
      <c r="DR530" s="148"/>
      <c r="DS530" s="151"/>
      <c r="DT530" s="151"/>
      <c r="DU530" s="151"/>
      <c r="DV530" s="148"/>
      <c r="DW530" s="148"/>
      <c r="DZ530" s="153"/>
      <c r="EA530" s="153"/>
      <c r="EB530" s="153"/>
      <c r="EC530" s="153"/>
      <c r="ED530" s="148"/>
      <c r="EE530" s="148"/>
      <c r="EF530" s="149"/>
      <c r="EG530" s="150"/>
      <c r="EH530" s="148"/>
      <c r="EI530" s="148"/>
      <c r="EJ530" s="151"/>
      <c r="EK530" s="151"/>
      <c r="EL530" s="151"/>
      <c r="EM530" s="148"/>
      <c r="EN530" s="148"/>
      <c r="EQ530" s="153"/>
      <c r="ER530" s="153"/>
      <c r="ES530" s="153"/>
      <c r="ET530" s="153"/>
      <c r="EU530" s="148"/>
      <c r="EV530" s="148"/>
      <c r="EW530" s="149"/>
      <c r="EX530" s="150"/>
      <c r="EY530" s="148"/>
      <c r="EZ530" s="148"/>
      <c r="FA530" s="151"/>
      <c r="FB530" s="151"/>
      <c r="FC530" s="151"/>
      <c r="FD530" s="148"/>
      <c r="FE530" s="148"/>
      <c r="FH530" s="153"/>
      <c r="FI530" s="153"/>
      <c r="FJ530" s="153"/>
      <c r="FK530" s="153"/>
      <c r="FL530" s="148"/>
      <c r="FM530" s="148"/>
      <c r="FN530" s="149"/>
      <c r="FO530" s="150"/>
      <c r="FP530" s="148"/>
      <c r="FQ530" s="148"/>
      <c r="FR530" s="151"/>
      <c r="FS530" s="151"/>
      <c r="FT530" s="151"/>
      <c r="FU530" s="148"/>
      <c r="FV530" s="148"/>
      <c r="FY530" s="153"/>
      <c r="FZ530" s="153"/>
      <c r="GA530" s="153"/>
      <c r="GB530" s="153"/>
      <c r="GC530" s="148"/>
      <c r="GD530" s="148"/>
      <c r="GE530" s="149"/>
      <c r="GF530" s="150"/>
      <c r="GG530" s="148"/>
      <c r="GH530" s="148"/>
      <c r="GI530" s="151"/>
      <c r="GJ530" s="151"/>
      <c r="GK530" s="151"/>
      <c r="GL530" s="148"/>
      <c r="GM530" s="148"/>
      <c r="GP530" s="153"/>
      <c r="GQ530" s="153"/>
      <c r="GR530" s="153"/>
      <c r="GS530" s="153"/>
      <c r="GT530" s="148"/>
      <c r="GU530" s="148"/>
      <c r="GV530" s="149"/>
      <c r="GW530" s="150"/>
      <c r="GX530" s="148"/>
      <c r="GY530" s="148"/>
      <c r="GZ530" s="151"/>
      <c r="HA530" s="151"/>
      <c r="HB530" s="151"/>
      <c r="HC530" s="148"/>
      <c r="HD530" s="148"/>
      <c r="HG530" s="153"/>
    </row>
    <row r="531" spans="1:215" s="152" customFormat="1" ht="48" customHeight="1">
      <c r="A531" s="375" t="s">
        <v>7513</v>
      </c>
      <c r="B531" s="516" t="s">
        <v>7514</v>
      </c>
      <c r="C531" s="516" t="s">
        <v>7514</v>
      </c>
      <c r="D531" s="516" t="s">
        <v>7515</v>
      </c>
      <c r="E531" s="483" t="str">
        <f t="shared" si="14"/>
        <v>岩国市玖珂町4981-1</v>
      </c>
      <c r="F531" s="483" t="s">
        <v>7516</v>
      </c>
      <c r="G531" s="515">
        <v>44835</v>
      </c>
      <c r="H531" s="483" t="s">
        <v>7517</v>
      </c>
      <c r="I531" s="237" t="s">
        <v>4102</v>
      </c>
      <c r="J531" s="494" t="s">
        <v>4099</v>
      </c>
      <c r="K531" s="486" t="s">
        <v>1454</v>
      </c>
      <c r="L531" s="486" t="s">
        <v>223</v>
      </c>
      <c r="M531" s="483" t="s">
        <v>7518</v>
      </c>
      <c r="N531" s="483" t="s">
        <v>7519</v>
      </c>
      <c r="O531" s="487" t="s">
        <v>234</v>
      </c>
      <c r="P531" s="497" t="s">
        <v>9</v>
      </c>
      <c r="Q531" s="149"/>
      <c r="R531" s="150"/>
      <c r="S531" s="148"/>
      <c r="T531" s="148"/>
      <c r="U531" s="151"/>
      <c r="V531" s="151"/>
      <c r="W531" s="151"/>
      <c r="X531" s="148"/>
      <c r="Y531" s="148"/>
      <c r="AB531" s="153"/>
      <c r="AC531" s="153"/>
      <c r="AD531" s="153"/>
      <c r="AE531" s="153"/>
      <c r="AF531" s="148"/>
      <c r="AG531" s="148"/>
      <c r="AH531" s="149"/>
      <c r="AI531" s="150"/>
      <c r="AJ531" s="148"/>
      <c r="AK531" s="148"/>
      <c r="AL531" s="151"/>
      <c r="AM531" s="151"/>
      <c r="AN531" s="151"/>
      <c r="AO531" s="148"/>
      <c r="AP531" s="148"/>
      <c r="AS531" s="153"/>
      <c r="AT531" s="153"/>
      <c r="AU531" s="153"/>
      <c r="AV531" s="153"/>
      <c r="AW531" s="148"/>
      <c r="AX531" s="148"/>
      <c r="AY531" s="149"/>
      <c r="AZ531" s="150"/>
      <c r="BA531" s="148"/>
      <c r="BB531" s="148"/>
      <c r="BC531" s="151"/>
      <c r="BD531" s="151"/>
      <c r="BE531" s="151"/>
      <c r="BF531" s="148"/>
      <c r="BG531" s="148"/>
      <c r="BJ531" s="153"/>
      <c r="BK531" s="153"/>
      <c r="BL531" s="153"/>
      <c r="BM531" s="153"/>
      <c r="BN531" s="148"/>
      <c r="BO531" s="148"/>
      <c r="BP531" s="149"/>
      <c r="BQ531" s="150"/>
      <c r="BR531" s="148"/>
      <c r="BS531" s="148"/>
      <c r="BT531" s="151"/>
      <c r="BU531" s="151"/>
      <c r="BV531" s="151"/>
      <c r="BW531" s="148"/>
      <c r="BX531" s="148"/>
      <c r="CA531" s="153"/>
      <c r="CB531" s="153"/>
      <c r="CC531" s="153"/>
      <c r="CD531" s="153"/>
      <c r="CE531" s="148"/>
      <c r="CF531" s="148"/>
      <c r="CG531" s="149"/>
      <c r="CH531" s="150"/>
      <c r="CI531" s="148"/>
      <c r="CJ531" s="148"/>
      <c r="CK531" s="151"/>
      <c r="CL531" s="151"/>
      <c r="CM531" s="151"/>
      <c r="CN531" s="148"/>
      <c r="CO531" s="148"/>
      <c r="CR531" s="153"/>
      <c r="CS531" s="153"/>
      <c r="CT531" s="153"/>
      <c r="CU531" s="153"/>
      <c r="CV531" s="148"/>
      <c r="CW531" s="148"/>
      <c r="CX531" s="149"/>
      <c r="CY531" s="150"/>
      <c r="CZ531" s="148"/>
      <c r="DA531" s="148"/>
      <c r="DB531" s="151"/>
      <c r="DC531" s="151"/>
      <c r="DD531" s="151"/>
      <c r="DE531" s="148"/>
      <c r="DF531" s="148"/>
      <c r="DI531" s="153"/>
      <c r="DJ531" s="153"/>
      <c r="DK531" s="153"/>
      <c r="DL531" s="153"/>
      <c r="DM531" s="148"/>
      <c r="DN531" s="148"/>
      <c r="DO531" s="149"/>
      <c r="DP531" s="150"/>
      <c r="DQ531" s="148"/>
      <c r="DR531" s="148"/>
      <c r="DS531" s="151"/>
      <c r="DT531" s="151"/>
      <c r="DU531" s="151"/>
      <c r="DV531" s="148"/>
      <c r="DW531" s="148"/>
      <c r="DZ531" s="153"/>
      <c r="EA531" s="153"/>
      <c r="EB531" s="153"/>
      <c r="EC531" s="153"/>
      <c r="ED531" s="148"/>
      <c r="EE531" s="148"/>
      <c r="EF531" s="149"/>
      <c r="EG531" s="150"/>
      <c r="EH531" s="148"/>
      <c r="EI531" s="148"/>
      <c r="EJ531" s="151"/>
      <c r="EK531" s="151"/>
      <c r="EL531" s="151"/>
      <c r="EM531" s="148"/>
      <c r="EN531" s="148"/>
      <c r="EQ531" s="153"/>
      <c r="ER531" s="153"/>
      <c r="ES531" s="153"/>
      <c r="ET531" s="153"/>
      <c r="EU531" s="148"/>
      <c r="EV531" s="148"/>
      <c r="EW531" s="149"/>
      <c r="EX531" s="150"/>
      <c r="EY531" s="148"/>
      <c r="EZ531" s="148"/>
      <c r="FA531" s="151"/>
      <c r="FB531" s="151"/>
      <c r="FC531" s="151"/>
      <c r="FD531" s="148"/>
      <c r="FE531" s="148"/>
      <c r="FH531" s="153"/>
      <c r="FI531" s="153"/>
      <c r="FJ531" s="153"/>
      <c r="FK531" s="153"/>
      <c r="FL531" s="148"/>
      <c r="FM531" s="148"/>
      <c r="FN531" s="149"/>
      <c r="FO531" s="150"/>
      <c r="FP531" s="148"/>
      <c r="FQ531" s="148"/>
      <c r="FR531" s="151"/>
      <c r="FS531" s="151"/>
      <c r="FT531" s="151"/>
      <c r="FU531" s="148"/>
      <c r="FV531" s="148"/>
      <c r="FY531" s="153"/>
      <c r="FZ531" s="153"/>
      <c r="GA531" s="153"/>
      <c r="GB531" s="153"/>
      <c r="GC531" s="148"/>
      <c r="GD531" s="148"/>
      <c r="GE531" s="149"/>
      <c r="GF531" s="150"/>
      <c r="GG531" s="148"/>
      <c r="GH531" s="148"/>
      <c r="GI531" s="151"/>
      <c r="GJ531" s="151"/>
      <c r="GK531" s="151"/>
      <c r="GL531" s="148"/>
      <c r="GM531" s="148"/>
      <c r="GP531" s="153"/>
      <c r="GQ531" s="153"/>
      <c r="GR531" s="153"/>
      <c r="GS531" s="153"/>
      <c r="GT531" s="148"/>
      <c r="GU531" s="148"/>
      <c r="GV531" s="149"/>
      <c r="GW531" s="150"/>
      <c r="GX531" s="148"/>
      <c r="GY531" s="148"/>
      <c r="GZ531" s="151"/>
      <c r="HA531" s="151"/>
      <c r="HB531" s="151"/>
      <c r="HC531" s="148"/>
      <c r="HD531" s="148"/>
      <c r="HG531" s="153"/>
    </row>
    <row r="532" spans="1:215" s="152" customFormat="1" ht="41.25" customHeight="1">
      <c r="A532" s="375" t="s">
        <v>4528</v>
      </c>
      <c r="B532" s="516" t="s">
        <v>7898</v>
      </c>
      <c r="C532" s="516" t="s">
        <v>7898</v>
      </c>
      <c r="D532" s="516" t="s">
        <v>7506</v>
      </c>
      <c r="E532" s="483" t="s">
        <v>7899</v>
      </c>
      <c r="F532" s="483" t="s">
        <v>4527</v>
      </c>
      <c r="G532" s="515">
        <v>45352</v>
      </c>
      <c r="H532" s="483" t="s">
        <v>4526</v>
      </c>
      <c r="I532" s="237" t="s">
        <v>535</v>
      </c>
      <c r="J532" s="494" t="s">
        <v>4099</v>
      </c>
      <c r="K532" s="486" t="s">
        <v>1454</v>
      </c>
      <c r="L532" s="486" t="s">
        <v>223</v>
      </c>
      <c r="M532" s="483" t="s">
        <v>7900</v>
      </c>
      <c r="N532" s="483" t="s">
        <v>7901</v>
      </c>
      <c r="O532" s="487" t="s">
        <v>234</v>
      </c>
      <c r="P532" s="497" t="s">
        <v>512</v>
      </c>
      <c r="Q532" s="149"/>
      <c r="R532" s="150"/>
      <c r="S532" s="148"/>
      <c r="T532" s="148"/>
      <c r="U532" s="151"/>
      <c r="V532" s="151"/>
      <c r="W532" s="151"/>
      <c r="X532" s="148"/>
      <c r="Y532" s="148"/>
      <c r="AB532" s="153"/>
      <c r="AC532" s="153"/>
      <c r="AD532" s="153"/>
      <c r="AE532" s="153"/>
      <c r="AF532" s="148"/>
      <c r="AG532" s="148"/>
      <c r="AH532" s="149"/>
      <c r="AI532" s="150"/>
      <c r="AJ532" s="148"/>
      <c r="AK532" s="148"/>
      <c r="AL532" s="151"/>
      <c r="AM532" s="151"/>
      <c r="AN532" s="151"/>
      <c r="AO532" s="148"/>
      <c r="AP532" s="148"/>
      <c r="AS532" s="153"/>
      <c r="AT532" s="153"/>
      <c r="AU532" s="153"/>
      <c r="AV532" s="153"/>
      <c r="AW532" s="148"/>
      <c r="AX532" s="148"/>
      <c r="AY532" s="149"/>
      <c r="AZ532" s="150"/>
      <c r="BA532" s="148"/>
      <c r="BB532" s="148"/>
      <c r="BC532" s="151"/>
      <c r="BD532" s="151"/>
      <c r="BE532" s="151"/>
      <c r="BF532" s="148"/>
      <c r="BG532" s="148"/>
      <c r="BJ532" s="153"/>
      <c r="BK532" s="153"/>
      <c r="BL532" s="153"/>
      <c r="BM532" s="153"/>
      <c r="BN532" s="148"/>
      <c r="BO532" s="148"/>
      <c r="BP532" s="149"/>
      <c r="BQ532" s="150"/>
      <c r="BR532" s="148"/>
      <c r="BS532" s="148"/>
      <c r="BT532" s="151"/>
      <c r="BU532" s="151"/>
      <c r="BV532" s="151"/>
      <c r="BW532" s="148"/>
      <c r="BX532" s="148"/>
      <c r="CA532" s="153"/>
      <c r="CB532" s="153"/>
      <c r="CC532" s="153"/>
      <c r="CD532" s="153"/>
      <c r="CE532" s="148"/>
      <c r="CF532" s="148"/>
      <c r="CG532" s="149"/>
      <c r="CH532" s="150"/>
      <c r="CI532" s="148"/>
      <c r="CJ532" s="148"/>
      <c r="CK532" s="151"/>
      <c r="CL532" s="151"/>
      <c r="CM532" s="151"/>
      <c r="CN532" s="148"/>
      <c r="CO532" s="148"/>
      <c r="CR532" s="153"/>
      <c r="CS532" s="153"/>
      <c r="CT532" s="153"/>
      <c r="CU532" s="153"/>
      <c r="CV532" s="148"/>
      <c r="CW532" s="148"/>
      <c r="CX532" s="149"/>
      <c r="CY532" s="150"/>
      <c r="CZ532" s="148"/>
      <c r="DA532" s="148"/>
      <c r="DB532" s="151"/>
      <c r="DC532" s="151"/>
      <c r="DD532" s="151"/>
      <c r="DE532" s="148"/>
      <c r="DF532" s="148"/>
      <c r="DI532" s="153"/>
      <c r="DJ532" s="153"/>
      <c r="DK532" s="153"/>
      <c r="DL532" s="153"/>
      <c r="DM532" s="148"/>
      <c r="DN532" s="148"/>
      <c r="DO532" s="149"/>
      <c r="DP532" s="150"/>
      <c r="DQ532" s="148"/>
      <c r="DR532" s="148"/>
      <c r="DS532" s="151"/>
      <c r="DT532" s="151"/>
      <c r="DU532" s="151"/>
      <c r="DV532" s="148"/>
      <c r="DW532" s="148"/>
      <c r="DZ532" s="153"/>
      <c r="EA532" s="153"/>
      <c r="EB532" s="153"/>
      <c r="EC532" s="153"/>
      <c r="ED532" s="148"/>
      <c r="EE532" s="148"/>
      <c r="EF532" s="149"/>
      <c r="EG532" s="150"/>
      <c r="EH532" s="148"/>
      <c r="EI532" s="148"/>
      <c r="EJ532" s="151"/>
      <c r="EK532" s="151"/>
      <c r="EL532" s="151"/>
      <c r="EM532" s="148"/>
      <c r="EN532" s="148"/>
      <c r="EQ532" s="153"/>
      <c r="ER532" s="153"/>
      <c r="ES532" s="153"/>
      <c r="ET532" s="153"/>
      <c r="EU532" s="148"/>
      <c r="EV532" s="148"/>
      <c r="EW532" s="149"/>
      <c r="EX532" s="150"/>
      <c r="EY532" s="148"/>
      <c r="EZ532" s="148"/>
      <c r="FA532" s="151"/>
      <c r="FB532" s="151"/>
      <c r="FC532" s="151"/>
      <c r="FD532" s="148"/>
      <c r="FE532" s="148"/>
      <c r="FH532" s="153"/>
      <c r="FI532" s="153"/>
      <c r="FJ532" s="153"/>
      <c r="FK532" s="153"/>
      <c r="FL532" s="148"/>
      <c r="FM532" s="148"/>
      <c r="FN532" s="149"/>
      <c r="FO532" s="150"/>
      <c r="FP532" s="148"/>
      <c r="FQ532" s="148"/>
      <c r="FR532" s="151"/>
      <c r="FS532" s="151"/>
      <c r="FT532" s="151"/>
      <c r="FU532" s="148"/>
      <c r="FV532" s="148"/>
      <c r="FY532" s="153"/>
      <c r="FZ532" s="153"/>
      <c r="GA532" s="153"/>
      <c r="GB532" s="153"/>
      <c r="GC532" s="148"/>
      <c r="GD532" s="148"/>
      <c r="GE532" s="149"/>
      <c r="GF532" s="150"/>
      <c r="GG532" s="148"/>
      <c r="GH532" s="148"/>
      <c r="GI532" s="151"/>
      <c r="GJ532" s="151"/>
      <c r="GK532" s="151"/>
      <c r="GL532" s="148"/>
      <c r="GM532" s="148"/>
      <c r="GP532" s="153"/>
      <c r="GQ532" s="153"/>
      <c r="GR532" s="153"/>
      <c r="GS532" s="153"/>
      <c r="GT532" s="148"/>
      <c r="GU532" s="148"/>
      <c r="GV532" s="149"/>
      <c r="GW532" s="150"/>
      <c r="GX532" s="148"/>
      <c r="GY532" s="148"/>
      <c r="GZ532" s="151"/>
      <c r="HA532" s="151"/>
      <c r="HB532" s="151"/>
      <c r="HC532" s="148"/>
      <c r="HD532" s="148"/>
      <c r="HG532" s="153"/>
    </row>
    <row r="533" spans="1:215" s="166" customFormat="1" ht="41.25" customHeight="1">
      <c r="A533" s="375" t="s">
        <v>4519</v>
      </c>
      <c r="B533" s="516" t="s">
        <v>2569</v>
      </c>
      <c r="C533" s="516" t="s">
        <v>2569</v>
      </c>
      <c r="D533" s="516" t="s">
        <v>7520</v>
      </c>
      <c r="E533" s="483" t="str">
        <f t="shared" si="14"/>
        <v>光市虹ケ浜2-5-12</v>
      </c>
      <c r="F533" s="483" t="s">
        <v>960</v>
      </c>
      <c r="G533" s="515">
        <v>31809</v>
      </c>
      <c r="H533" s="483" t="s">
        <v>1912</v>
      </c>
      <c r="I533" s="376" t="s">
        <v>424</v>
      </c>
      <c r="J533" s="494" t="s">
        <v>4099</v>
      </c>
      <c r="K533" s="486" t="s">
        <v>2570</v>
      </c>
      <c r="L533" s="486" t="s">
        <v>2571</v>
      </c>
      <c r="M533" s="483" t="s">
        <v>2917</v>
      </c>
      <c r="N533" s="483" t="s">
        <v>4517</v>
      </c>
      <c r="O533" s="487" t="s">
        <v>234</v>
      </c>
      <c r="P533" s="497" t="s">
        <v>9</v>
      </c>
      <c r="Q533" s="155"/>
      <c r="R533" s="156"/>
      <c r="S533" s="157"/>
      <c r="T533" s="158"/>
      <c r="U533" s="159"/>
      <c r="V533" s="160"/>
      <c r="W533" s="160"/>
      <c r="X533" s="161"/>
      <c r="Y533" s="161"/>
      <c r="Z533" s="162"/>
      <c r="AA533" s="163"/>
      <c r="AB533" s="164"/>
      <c r="AC533" s="165"/>
      <c r="AD533" s="165"/>
      <c r="AE533" s="165"/>
      <c r="AF533" s="157"/>
      <c r="AG533" s="157"/>
      <c r="AH533" s="155"/>
      <c r="AI533" s="156"/>
      <c r="AJ533" s="157"/>
      <c r="AK533" s="158"/>
      <c r="AL533" s="159"/>
      <c r="AM533" s="160"/>
      <c r="AN533" s="160"/>
      <c r="AO533" s="161"/>
      <c r="AP533" s="161"/>
      <c r="AQ533" s="162"/>
      <c r="AR533" s="163"/>
      <c r="AS533" s="164"/>
      <c r="AT533" s="165"/>
      <c r="AU533" s="165"/>
      <c r="AV533" s="165"/>
      <c r="AW533" s="157"/>
      <c r="AX533" s="157"/>
      <c r="AY533" s="155"/>
      <c r="AZ533" s="156"/>
      <c r="BA533" s="157"/>
      <c r="BB533" s="158"/>
      <c r="BC533" s="159"/>
      <c r="BD533" s="160"/>
      <c r="BE533" s="160"/>
      <c r="BF533" s="161"/>
      <c r="BG533" s="161"/>
      <c r="BH533" s="162"/>
      <c r="BI533" s="163"/>
      <c r="BJ533" s="164"/>
      <c r="BK533" s="165"/>
      <c r="BL533" s="165"/>
      <c r="BM533" s="165"/>
      <c r="BN533" s="157"/>
      <c r="BO533" s="157"/>
      <c r="BP533" s="155"/>
      <c r="BQ533" s="156"/>
      <c r="BR533" s="157"/>
      <c r="BS533" s="158"/>
      <c r="BT533" s="159"/>
      <c r="BU533" s="160"/>
      <c r="BV533" s="160"/>
      <c r="BW533" s="161"/>
      <c r="BX533" s="161"/>
      <c r="BY533" s="162"/>
      <c r="BZ533" s="163"/>
      <c r="CA533" s="164"/>
      <c r="CB533" s="165"/>
      <c r="CC533" s="165"/>
      <c r="CD533" s="165"/>
      <c r="CE533" s="157"/>
      <c r="CF533" s="157"/>
      <c r="CG533" s="155"/>
      <c r="CH533" s="156"/>
      <c r="CI533" s="157"/>
      <c r="CJ533" s="158"/>
      <c r="CK533" s="159"/>
      <c r="CL533" s="160"/>
      <c r="CM533" s="160"/>
      <c r="CN533" s="161"/>
      <c r="CO533" s="161"/>
      <c r="CP533" s="162"/>
      <c r="CQ533" s="163"/>
      <c r="CR533" s="164"/>
      <c r="CS533" s="165"/>
      <c r="CT533" s="165"/>
      <c r="CU533" s="165"/>
      <c r="CV533" s="157"/>
      <c r="CW533" s="157"/>
      <c r="CX533" s="155"/>
      <c r="CY533" s="156"/>
      <c r="CZ533" s="157"/>
      <c r="DA533" s="158"/>
      <c r="DB533" s="159"/>
      <c r="DC533" s="160"/>
      <c r="DD533" s="160"/>
      <c r="DE533" s="161"/>
      <c r="DF533" s="161"/>
      <c r="DG533" s="162"/>
      <c r="DH533" s="163"/>
      <c r="DI533" s="164"/>
      <c r="DJ533" s="165"/>
      <c r="DK533" s="165"/>
      <c r="DL533" s="165"/>
      <c r="DM533" s="157"/>
      <c r="DN533" s="157"/>
      <c r="DO533" s="155"/>
      <c r="DP533" s="156"/>
      <c r="DQ533" s="157"/>
      <c r="DR533" s="158"/>
      <c r="DS533" s="159"/>
      <c r="DT533" s="160"/>
      <c r="DU533" s="160"/>
      <c r="DV533" s="161"/>
      <c r="DW533" s="161"/>
      <c r="DX533" s="162"/>
      <c r="DY533" s="163"/>
      <c r="DZ533" s="164"/>
      <c r="EA533" s="165"/>
      <c r="EB533" s="165"/>
      <c r="EC533" s="165"/>
      <c r="ED533" s="157"/>
      <c r="EE533" s="157"/>
      <c r="EF533" s="155"/>
      <c r="EG533" s="156"/>
      <c r="EH533" s="157"/>
      <c r="EI533" s="158"/>
      <c r="EJ533" s="159"/>
      <c r="EK533" s="160"/>
      <c r="EL533" s="160"/>
      <c r="EM533" s="161"/>
      <c r="EN533" s="161"/>
      <c r="EO533" s="162"/>
      <c r="EP533" s="163"/>
      <c r="EQ533" s="164"/>
      <c r="ER533" s="165"/>
      <c r="ES533" s="165"/>
      <c r="ET533" s="165"/>
      <c r="EU533" s="157"/>
      <c r="EV533" s="157"/>
      <c r="EW533" s="155"/>
      <c r="EX533" s="156"/>
      <c r="EY533" s="157"/>
      <c r="EZ533" s="158"/>
      <c r="FA533" s="159"/>
      <c r="FB533" s="160"/>
      <c r="FC533" s="160"/>
      <c r="FD533" s="161"/>
      <c r="FE533" s="161"/>
      <c r="FF533" s="162"/>
      <c r="FG533" s="163"/>
      <c r="FH533" s="164"/>
      <c r="FI533" s="165"/>
      <c r="FJ533" s="165"/>
      <c r="FK533" s="165"/>
      <c r="FL533" s="157"/>
      <c r="FM533" s="157"/>
      <c r="FN533" s="155"/>
      <c r="FO533" s="156"/>
      <c r="FP533" s="157"/>
      <c r="FQ533" s="158"/>
      <c r="FR533" s="159"/>
      <c r="FS533" s="160"/>
      <c r="FT533" s="160"/>
      <c r="FU533" s="161"/>
      <c r="FV533" s="161"/>
      <c r="FW533" s="162"/>
      <c r="FX533" s="163"/>
      <c r="FY533" s="164"/>
      <c r="FZ533" s="165"/>
      <c r="GA533" s="165"/>
      <c r="GB533" s="165"/>
      <c r="GC533" s="157"/>
      <c r="GD533" s="157"/>
      <c r="GE533" s="155"/>
      <c r="GF533" s="156"/>
      <c r="GG533" s="157"/>
      <c r="GH533" s="158"/>
      <c r="GI533" s="159"/>
      <c r="GJ533" s="160"/>
      <c r="GK533" s="160"/>
      <c r="GL533" s="161"/>
      <c r="GM533" s="161"/>
      <c r="GN533" s="162"/>
      <c r="GO533" s="163"/>
      <c r="GP533" s="164"/>
      <c r="GQ533" s="165"/>
      <c r="GR533" s="165"/>
      <c r="GS533" s="165"/>
      <c r="GT533" s="157"/>
      <c r="GU533" s="157"/>
      <c r="GV533" s="155"/>
      <c r="GW533" s="156"/>
      <c r="GX533" s="157"/>
      <c r="GY533" s="158"/>
      <c r="GZ533" s="159"/>
      <c r="HA533" s="160"/>
      <c r="HB533" s="160"/>
      <c r="HC533" s="161"/>
      <c r="HD533" s="161"/>
      <c r="HE533" s="162"/>
      <c r="HF533" s="163"/>
      <c r="HG533" s="164"/>
    </row>
    <row r="534" spans="1:215" s="166" customFormat="1" ht="41.25" customHeight="1">
      <c r="A534" s="375" t="s">
        <v>4525</v>
      </c>
      <c r="B534" s="516" t="s">
        <v>2573</v>
      </c>
      <c r="C534" s="516" t="s">
        <v>2573</v>
      </c>
      <c r="D534" s="516" t="s">
        <v>7521</v>
      </c>
      <c r="E534" s="483" t="str">
        <f t="shared" si="14"/>
        <v>光市岩田267</v>
      </c>
      <c r="F534" s="483" t="s">
        <v>961</v>
      </c>
      <c r="G534" s="515">
        <v>33664</v>
      </c>
      <c r="H534" s="483" t="s">
        <v>1913</v>
      </c>
      <c r="I534" s="376" t="s">
        <v>424</v>
      </c>
      <c r="J534" s="494" t="s">
        <v>4099</v>
      </c>
      <c r="K534" s="486" t="s">
        <v>2570</v>
      </c>
      <c r="L534" s="486" t="s">
        <v>2571</v>
      </c>
      <c r="M534" s="483" t="s">
        <v>4505</v>
      </c>
      <c r="N534" s="483" t="s">
        <v>4524</v>
      </c>
      <c r="O534" s="487" t="s">
        <v>234</v>
      </c>
      <c r="P534" s="497" t="s">
        <v>9</v>
      </c>
      <c r="Q534" s="155"/>
      <c r="R534" s="156"/>
      <c r="S534" s="157"/>
      <c r="T534" s="158"/>
      <c r="U534" s="159"/>
      <c r="V534" s="160"/>
      <c r="W534" s="160"/>
      <c r="X534" s="161"/>
      <c r="Y534" s="161"/>
      <c r="Z534" s="162"/>
      <c r="AA534" s="163"/>
      <c r="AB534" s="164"/>
      <c r="AC534" s="165"/>
      <c r="AD534" s="165"/>
      <c r="AE534" s="165"/>
      <c r="AF534" s="157"/>
      <c r="AG534" s="157"/>
      <c r="AH534" s="155"/>
      <c r="AI534" s="156"/>
      <c r="AJ534" s="157"/>
      <c r="AK534" s="158"/>
      <c r="AL534" s="159"/>
      <c r="AM534" s="160"/>
      <c r="AN534" s="160"/>
      <c r="AO534" s="161"/>
      <c r="AP534" s="161"/>
      <c r="AQ534" s="162"/>
      <c r="AR534" s="163"/>
      <c r="AS534" s="164"/>
      <c r="AT534" s="165"/>
      <c r="AU534" s="165"/>
      <c r="AV534" s="165"/>
      <c r="AW534" s="157"/>
      <c r="AX534" s="157"/>
      <c r="AY534" s="155"/>
      <c r="AZ534" s="156"/>
      <c r="BA534" s="157"/>
      <c r="BB534" s="158"/>
      <c r="BC534" s="159"/>
      <c r="BD534" s="160"/>
      <c r="BE534" s="160"/>
      <c r="BF534" s="161"/>
      <c r="BG534" s="161"/>
      <c r="BH534" s="162"/>
      <c r="BI534" s="163"/>
      <c r="BJ534" s="164"/>
      <c r="BK534" s="165"/>
      <c r="BL534" s="165"/>
      <c r="BM534" s="165"/>
      <c r="BN534" s="157"/>
      <c r="BO534" s="157"/>
      <c r="BP534" s="155"/>
      <c r="BQ534" s="156"/>
      <c r="BR534" s="157"/>
      <c r="BS534" s="158"/>
      <c r="BT534" s="159"/>
      <c r="BU534" s="160"/>
      <c r="BV534" s="160"/>
      <c r="BW534" s="161"/>
      <c r="BX534" s="161"/>
      <c r="BY534" s="162"/>
      <c r="BZ534" s="163"/>
      <c r="CA534" s="164"/>
      <c r="CB534" s="165"/>
      <c r="CC534" s="165"/>
      <c r="CD534" s="165"/>
      <c r="CE534" s="157"/>
      <c r="CF534" s="157"/>
      <c r="CG534" s="155"/>
      <c r="CH534" s="156"/>
      <c r="CI534" s="157"/>
      <c r="CJ534" s="158"/>
      <c r="CK534" s="159"/>
      <c r="CL534" s="160"/>
      <c r="CM534" s="160"/>
      <c r="CN534" s="161"/>
      <c r="CO534" s="161"/>
      <c r="CP534" s="162"/>
      <c r="CQ534" s="163"/>
      <c r="CR534" s="164"/>
      <c r="CS534" s="165"/>
      <c r="CT534" s="165"/>
      <c r="CU534" s="165"/>
      <c r="CV534" s="157"/>
      <c r="CW534" s="157"/>
      <c r="CX534" s="155"/>
      <c r="CY534" s="156"/>
      <c r="CZ534" s="157"/>
      <c r="DA534" s="158"/>
      <c r="DB534" s="159"/>
      <c r="DC534" s="160"/>
      <c r="DD534" s="160"/>
      <c r="DE534" s="161"/>
      <c r="DF534" s="161"/>
      <c r="DG534" s="162"/>
      <c r="DH534" s="163"/>
      <c r="DI534" s="164"/>
      <c r="DJ534" s="165"/>
      <c r="DK534" s="165"/>
      <c r="DL534" s="165"/>
      <c r="DM534" s="157"/>
      <c r="DN534" s="157"/>
      <c r="DO534" s="155"/>
      <c r="DP534" s="156"/>
      <c r="DQ534" s="157"/>
      <c r="DR534" s="158"/>
      <c r="DS534" s="159"/>
      <c r="DT534" s="160"/>
      <c r="DU534" s="160"/>
      <c r="DV534" s="161"/>
      <c r="DW534" s="161"/>
      <c r="DX534" s="162"/>
      <c r="DY534" s="163"/>
      <c r="DZ534" s="164"/>
      <c r="EA534" s="165"/>
      <c r="EB534" s="165"/>
      <c r="EC534" s="165"/>
      <c r="ED534" s="157"/>
      <c r="EE534" s="157"/>
      <c r="EF534" s="155"/>
      <c r="EG534" s="156"/>
      <c r="EH534" s="157"/>
      <c r="EI534" s="158"/>
      <c r="EJ534" s="159"/>
      <c r="EK534" s="160"/>
      <c r="EL534" s="160"/>
      <c r="EM534" s="161"/>
      <c r="EN534" s="161"/>
      <c r="EO534" s="162"/>
      <c r="EP534" s="163"/>
      <c r="EQ534" s="164"/>
      <c r="ER534" s="165"/>
      <c r="ES534" s="165"/>
      <c r="ET534" s="165"/>
      <c r="EU534" s="157"/>
      <c r="EV534" s="157"/>
      <c r="EW534" s="155"/>
      <c r="EX534" s="156"/>
      <c r="EY534" s="157"/>
      <c r="EZ534" s="158"/>
      <c r="FA534" s="159"/>
      <c r="FB534" s="160"/>
      <c r="FC534" s="160"/>
      <c r="FD534" s="161"/>
      <c r="FE534" s="161"/>
      <c r="FF534" s="162"/>
      <c r="FG534" s="163"/>
      <c r="FH534" s="164"/>
      <c r="FI534" s="165"/>
      <c r="FJ534" s="165"/>
      <c r="FK534" s="165"/>
      <c r="FL534" s="157"/>
      <c r="FM534" s="157"/>
      <c r="FN534" s="155"/>
      <c r="FO534" s="156"/>
      <c r="FP534" s="157"/>
      <c r="FQ534" s="158"/>
      <c r="FR534" s="159"/>
      <c r="FS534" s="160"/>
      <c r="FT534" s="160"/>
      <c r="FU534" s="161"/>
      <c r="FV534" s="161"/>
      <c r="FW534" s="162"/>
      <c r="FX534" s="163"/>
      <c r="FY534" s="164"/>
      <c r="FZ534" s="165"/>
      <c r="GA534" s="165"/>
      <c r="GB534" s="165"/>
      <c r="GC534" s="157"/>
      <c r="GD534" s="157"/>
      <c r="GE534" s="155"/>
      <c r="GF534" s="156"/>
      <c r="GG534" s="157"/>
      <c r="GH534" s="158"/>
      <c r="GI534" s="159"/>
      <c r="GJ534" s="160"/>
      <c r="GK534" s="160"/>
      <c r="GL534" s="161"/>
      <c r="GM534" s="161"/>
      <c r="GN534" s="162"/>
      <c r="GO534" s="163"/>
      <c r="GP534" s="164"/>
      <c r="GQ534" s="165"/>
      <c r="GR534" s="165"/>
      <c r="GS534" s="165"/>
      <c r="GT534" s="157"/>
      <c r="GU534" s="157"/>
      <c r="GV534" s="155"/>
      <c r="GW534" s="156"/>
      <c r="GX534" s="157"/>
      <c r="GY534" s="158"/>
      <c r="GZ534" s="159"/>
      <c r="HA534" s="160"/>
      <c r="HB534" s="160"/>
      <c r="HC534" s="161"/>
      <c r="HD534" s="161"/>
      <c r="HE534" s="162"/>
      <c r="HF534" s="163"/>
      <c r="HG534" s="164"/>
    </row>
    <row r="535" spans="1:215" s="166" customFormat="1" ht="36">
      <c r="A535" s="375" t="s">
        <v>4523</v>
      </c>
      <c r="B535" s="516" t="s">
        <v>3320</v>
      </c>
      <c r="C535" s="516" t="s">
        <v>3320</v>
      </c>
      <c r="D535" s="516" t="s">
        <v>7055</v>
      </c>
      <c r="E535" s="483" t="str">
        <f t="shared" si="14"/>
        <v>光市室積沖田5-1</v>
      </c>
      <c r="F535" s="483" t="s">
        <v>2965</v>
      </c>
      <c r="G535" s="515">
        <v>34182</v>
      </c>
      <c r="H535" s="483" t="s">
        <v>1914</v>
      </c>
      <c r="I535" s="376" t="s">
        <v>424</v>
      </c>
      <c r="J535" s="494" t="s">
        <v>4099</v>
      </c>
      <c r="K535" s="486" t="s">
        <v>2570</v>
      </c>
      <c r="L535" s="486" t="s">
        <v>2571</v>
      </c>
      <c r="M535" s="483" t="s">
        <v>3706</v>
      </c>
      <c r="N535" s="483" t="s">
        <v>4522</v>
      </c>
      <c r="O535" s="487" t="s">
        <v>234</v>
      </c>
      <c r="P535" s="497" t="s">
        <v>9</v>
      </c>
      <c r="Q535" s="155"/>
      <c r="R535" s="156"/>
      <c r="S535" s="157"/>
      <c r="T535" s="158"/>
      <c r="U535" s="159"/>
      <c r="V535" s="160"/>
      <c r="W535" s="160"/>
      <c r="X535" s="161"/>
      <c r="Y535" s="161"/>
      <c r="Z535" s="162"/>
      <c r="AA535" s="163"/>
      <c r="AB535" s="164"/>
      <c r="AC535" s="165"/>
      <c r="AD535" s="165"/>
      <c r="AE535" s="165"/>
      <c r="AF535" s="157"/>
      <c r="AG535" s="157"/>
      <c r="AH535" s="155"/>
      <c r="AI535" s="156"/>
      <c r="AJ535" s="157"/>
      <c r="AK535" s="158"/>
      <c r="AL535" s="159"/>
      <c r="AM535" s="160"/>
      <c r="AN535" s="160"/>
      <c r="AO535" s="161"/>
      <c r="AP535" s="161"/>
      <c r="AQ535" s="162"/>
      <c r="AR535" s="163"/>
      <c r="AS535" s="164"/>
      <c r="AT535" s="165"/>
      <c r="AU535" s="165"/>
      <c r="AV535" s="165"/>
      <c r="AW535" s="157"/>
      <c r="AX535" s="157"/>
      <c r="AY535" s="155"/>
      <c r="AZ535" s="156"/>
      <c r="BA535" s="157"/>
      <c r="BB535" s="158"/>
      <c r="BC535" s="159"/>
      <c r="BD535" s="160"/>
      <c r="BE535" s="160"/>
      <c r="BF535" s="161"/>
      <c r="BG535" s="161"/>
      <c r="BH535" s="162"/>
      <c r="BI535" s="163"/>
      <c r="BJ535" s="164"/>
      <c r="BK535" s="165"/>
      <c r="BL535" s="165"/>
      <c r="BM535" s="165"/>
      <c r="BN535" s="157"/>
      <c r="BO535" s="157"/>
      <c r="BP535" s="155"/>
      <c r="BQ535" s="156"/>
      <c r="BR535" s="157"/>
      <c r="BS535" s="158"/>
      <c r="BT535" s="159"/>
      <c r="BU535" s="160"/>
      <c r="BV535" s="160"/>
      <c r="BW535" s="161"/>
      <c r="BX535" s="161"/>
      <c r="BY535" s="162"/>
      <c r="BZ535" s="163"/>
      <c r="CA535" s="164"/>
      <c r="CB535" s="165"/>
      <c r="CC535" s="165"/>
      <c r="CD535" s="165"/>
      <c r="CE535" s="157"/>
      <c r="CF535" s="157"/>
      <c r="CG535" s="155"/>
      <c r="CH535" s="156"/>
      <c r="CI535" s="157"/>
      <c r="CJ535" s="158"/>
      <c r="CK535" s="159"/>
      <c r="CL535" s="160"/>
      <c r="CM535" s="160"/>
      <c r="CN535" s="161"/>
      <c r="CO535" s="161"/>
      <c r="CP535" s="162"/>
      <c r="CQ535" s="163"/>
      <c r="CR535" s="164"/>
      <c r="CS535" s="165"/>
      <c r="CT535" s="165"/>
      <c r="CU535" s="165"/>
      <c r="CV535" s="157"/>
      <c r="CW535" s="157"/>
      <c r="CX535" s="155"/>
      <c r="CY535" s="156"/>
      <c r="CZ535" s="157"/>
      <c r="DA535" s="158"/>
      <c r="DB535" s="159"/>
      <c r="DC535" s="160"/>
      <c r="DD535" s="160"/>
      <c r="DE535" s="161"/>
      <c r="DF535" s="161"/>
      <c r="DG535" s="162"/>
      <c r="DH535" s="163"/>
      <c r="DI535" s="164"/>
      <c r="DJ535" s="165"/>
      <c r="DK535" s="165"/>
      <c r="DL535" s="165"/>
      <c r="DM535" s="157"/>
      <c r="DN535" s="157"/>
      <c r="DO535" s="155"/>
      <c r="DP535" s="156"/>
      <c r="DQ535" s="157"/>
      <c r="DR535" s="158"/>
      <c r="DS535" s="159"/>
      <c r="DT535" s="160"/>
      <c r="DU535" s="160"/>
      <c r="DV535" s="161"/>
      <c r="DW535" s="161"/>
      <c r="DX535" s="162"/>
      <c r="DY535" s="163"/>
      <c r="DZ535" s="164"/>
      <c r="EA535" s="165"/>
      <c r="EB535" s="165"/>
      <c r="EC535" s="165"/>
      <c r="ED535" s="157"/>
      <c r="EE535" s="157"/>
      <c r="EF535" s="155"/>
      <c r="EG535" s="156"/>
      <c r="EH535" s="157"/>
      <c r="EI535" s="158"/>
      <c r="EJ535" s="159"/>
      <c r="EK535" s="160"/>
      <c r="EL535" s="160"/>
      <c r="EM535" s="161"/>
      <c r="EN535" s="161"/>
      <c r="EO535" s="162"/>
      <c r="EP535" s="163"/>
      <c r="EQ535" s="164"/>
      <c r="ER535" s="165"/>
      <c r="ES535" s="165"/>
      <c r="ET535" s="165"/>
      <c r="EU535" s="157"/>
      <c r="EV535" s="157"/>
      <c r="EW535" s="155"/>
      <c r="EX535" s="156"/>
      <c r="EY535" s="157"/>
      <c r="EZ535" s="158"/>
      <c r="FA535" s="159"/>
      <c r="FB535" s="160"/>
      <c r="FC535" s="160"/>
      <c r="FD535" s="161"/>
      <c r="FE535" s="161"/>
      <c r="FF535" s="162"/>
      <c r="FG535" s="163"/>
      <c r="FH535" s="164"/>
      <c r="FI535" s="165"/>
      <c r="FJ535" s="165"/>
      <c r="FK535" s="165"/>
      <c r="FL535" s="157"/>
      <c r="FM535" s="157"/>
      <c r="FN535" s="155"/>
      <c r="FO535" s="156"/>
      <c r="FP535" s="157"/>
      <c r="FQ535" s="158"/>
      <c r="FR535" s="159"/>
      <c r="FS535" s="160"/>
      <c r="FT535" s="160"/>
      <c r="FU535" s="161"/>
      <c r="FV535" s="161"/>
      <c r="FW535" s="162"/>
      <c r="FX535" s="163"/>
      <c r="FY535" s="164"/>
      <c r="FZ535" s="165"/>
      <c r="GA535" s="165"/>
      <c r="GB535" s="165"/>
      <c r="GC535" s="157"/>
      <c r="GD535" s="157"/>
      <c r="GE535" s="155"/>
      <c r="GF535" s="156"/>
      <c r="GG535" s="157"/>
      <c r="GH535" s="158"/>
      <c r="GI535" s="159"/>
      <c r="GJ535" s="160"/>
      <c r="GK535" s="160"/>
      <c r="GL535" s="161"/>
      <c r="GM535" s="161"/>
      <c r="GN535" s="162"/>
      <c r="GO535" s="163"/>
      <c r="GP535" s="164"/>
      <c r="GQ535" s="165"/>
      <c r="GR535" s="165"/>
      <c r="GS535" s="165"/>
      <c r="GT535" s="157"/>
      <c r="GU535" s="157"/>
      <c r="GV535" s="155"/>
      <c r="GW535" s="156"/>
      <c r="GX535" s="157"/>
      <c r="GY535" s="158"/>
      <c r="GZ535" s="159"/>
      <c r="HA535" s="160"/>
      <c r="HB535" s="160"/>
      <c r="HC535" s="161"/>
      <c r="HD535" s="161"/>
      <c r="HE535" s="162"/>
      <c r="HF535" s="163"/>
      <c r="HG535" s="164"/>
    </row>
    <row r="536" spans="1:215" s="166" customFormat="1" ht="41.25" customHeight="1">
      <c r="A536" s="375" t="s">
        <v>4521</v>
      </c>
      <c r="B536" s="516" t="s">
        <v>4079</v>
      </c>
      <c r="C536" s="516" t="s">
        <v>4079</v>
      </c>
      <c r="D536" s="516" t="s">
        <v>7522</v>
      </c>
      <c r="E536" s="483" t="str">
        <f t="shared" si="14"/>
        <v>光市中央3-2-26</v>
      </c>
      <c r="F536" s="483" t="s">
        <v>1048</v>
      </c>
      <c r="G536" s="515">
        <v>36434</v>
      </c>
      <c r="H536" s="483" t="s">
        <v>1721</v>
      </c>
      <c r="I536" s="376" t="s">
        <v>3040</v>
      </c>
      <c r="J536" s="494" t="s">
        <v>4099</v>
      </c>
      <c r="K536" s="486" t="s">
        <v>2570</v>
      </c>
      <c r="L536" s="486" t="s">
        <v>2571</v>
      </c>
      <c r="M536" s="483" t="s">
        <v>8734</v>
      </c>
      <c r="N536" s="483" t="s">
        <v>4520</v>
      </c>
      <c r="O536" s="487" t="s">
        <v>234</v>
      </c>
      <c r="P536" s="497" t="s">
        <v>3400</v>
      </c>
      <c r="Q536" s="155"/>
      <c r="R536" s="156"/>
      <c r="S536" s="157"/>
      <c r="T536" s="158"/>
      <c r="U536" s="159"/>
      <c r="V536" s="160"/>
      <c r="W536" s="160"/>
      <c r="X536" s="161"/>
      <c r="Y536" s="161"/>
      <c r="Z536" s="162"/>
      <c r="AA536" s="163"/>
      <c r="AB536" s="164"/>
      <c r="AC536" s="165"/>
      <c r="AD536" s="165"/>
      <c r="AE536" s="165"/>
      <c r="AF536" s="157"/>
      <c r="AG536" s="157"/>
      <c r="AH536" s="155"/>
      <c r="AI536" s="156"/>
      <c r="AJ536" s="157"/>
      <c r="AK536" s="158"/>
      <c r="AL536" s="159"/>
      <c r="AM536" s="160"/>
      <c r="AN536" s="160"/>
      <c r="AO536" s="161"/>
      <c r="AP536" s="161"/>
      <c r="AQ536" s="162"/>
      <c r="AR536" s="163"/>
      <c r="AS536" s="164"/>
      <c r="AT536" s="165"/>
      <c r="AU536" s="165"/>
      <c r="AV536" s="165"/>
      <c r="AW536" s="157"/>
      <c r="AX536" s="157"/>
      <c r="AY536" s="155"/>
      <c r="AZ536" s="156"/>
      <c r="BA536" s="157"/>
      <c r="BB536" s="158"/>
      <c r="BC536" s="159"/>
      <c r="BD536" s="160"/>
      <c r="BE536" s="160"/>
      <c r="BF536" s="161"/>
      <c r="BG536" s="161"/>
      <c r="BH536" s="162"/>
      <c r="BI536" s="163"/>
      <c r="BJ536" s="164"/>
      <c r="BK536" s="165"/>
      <c r="BL536" s="165"/>
      <c r="BM536" s="165"/>
      <c r="BN536" s="157"/>
      <c r="BO536" s="157"/>
      <c r="BP536" s="155"/>
      <c r="BQ536" s="156"/>
      <c r="BR536" s="157"/>
      <c r="BS536" s="158"/>
      <c r="BT536" s="159"/>
      <c r="BU536" s="160"/>
      <c r="BV536" s="160"/>
      <c r="BW536" s="161"/>
      <c r="BX536" s="161"/>
      <c r="BY536" s="162"/>
      <c r="BZ536" s="163"/>
      <c r="CA536" s="164"/>
      <c r="CB536" s="165"/>
      <c r="CC536" s="165"/>
      <c r="CD536" s="165"/>
      <c r="CE536" s="157"/>
      <c r="CF536" s="157"/>
      <c r="CG536" s="155"/>
      <c r="CH536" s="156"/>
      <c r="CI536" s="157"/>
      <c r="CJ536" s="158"/>
      <c r="CK536" s="159"/>
      <c r="CL536" s="160"/>
      <c r="CM536" s="160"/>
      <c r="CN536" s="161"/>
      <c r="CO536" s="161"/>
      <c r="CP536" s="162"/>
      <c r="CQ536" s="163"/>
      <c r="CR536" s="164"/>
      <c r="CS536" s="165"/>
      <c r="CT536" s="165"/>
      <c r="CU536" s="165"/>
      <c r="CV536" s="157"/>
      <c r="CW536" s="157"/>
      <c r="CX536" s="155"/>
      <c r="CY536" s="156"/>
      <c r="CZ536" s="157"/>
      <c r="DA536" s="158"/>
      <c r="DB536" s="159"/>
      <c r="DC536" s="160"/>
      <c r="DD536" s="160"/>
      <c r="DE536" s="161"/>
      <c r="DF536" s="161"/>
      <c r="DG536" s="162"/>
      <c r="DH536" s="163"/>
      <c r="DI536" s="164"/>
      <c r="DJ536" s="165"/>
      <c r="DK536" s="165"/>
      <c r="DL536" s="165"/>
      <c r="DM536" s="157"/>
      <c r="DN536" s="157"/>
      <c r="DO536" s="155"/>
      <c r="DP536" s="156"/>
      <c r="DQ536" s="157"/>
      <c r="DR536" s="158"/>
      <c r="DS536" s="159"/>
      <c r="DT536" s="160"/>
      <c r="DU536" s="160"/>
      <c r="DV536" s="161"/>
      <c r="DW536" s="161"/>
      <c r="DX536" s="162"/>
      <c r="DY536" s="163"/>
      <c r="DZ536" s="164"/>
      <c r="EA536" s="165"/>
      <c r="EB536" s="165"/>
      <c r="EC536" s="165"/>
      <c r="ED536" s="157"/>
      <c r="EE536" s="157"/>
      <c r="EF536" s="155"/>
      <c r="EG536" s="156"/>
      <c r="EH536" s="157"/>
      <c r="EI536" s="158"/>
      <c r="EJ536" s="159"/>
      <c r="EK536" s="160"/>
      <c r="EL536" s="160"/>
      <c r="EM536" s="161"/>
      <c r="EN536" s="161"/>
      <c r="EO536" s="162"/>
      <c r="EP536" s="163"/>
      <c r="EQ536" s="164"/>
      <c r="ER536" s="165"/>
      <c r="ES536" s="165"/>
      <c r="ET536" s="165"/>
      <c r="EU536" s="157"/>
      <c r="EV536" s="157"/>
      <c r="EW536" s="155"/>
      <c r="EX536" s="156"/>
      <c r="EY536" s="157"/>
      <c r="EZ536" s="158"/>
      <c r="FA536" s="159"/>
      <c r="FB536" s="160"/>
      <c r="FC536" s="160"/>
      <c r="FD536" s="161"/>
      <c r="FE536" s="161"/>
      <c r="FF536" s="162"/>
      <c r="FG536" s="163"/>
      <c r="FH536" s="164"/>
      <c r="FI536" s="165"/>
      <c r="FJ536" s="165"/>
      <c r="FK536" s="165"/>
      <c r="FL536" s="157"/>
      <c r="FM536" s="157"/>
      <c r="FN536" s="155"/>
      <c r="FO536" s="156"/>
      <c r="FP536" s="157"/>
      <c r="FQ536" s="158"/>
      <c r="FR536" s="159"/>
      <c r="FS536" s="160"/>
      <c r="FT536" s="160"/>
      <c r="FU536" s="161"/>
      <c r="FV536" s="161"/>
      <c r="FW536" s="162"/>
      <c r="FX536" s="163"/>
      <c r="FY536" s="164"/>
      <c r="FZ536" s="165"/>
      <c r="GA536" s="165"/>
      <c r="GB536" s="165"/>
      <c r="GC536" s="157"/>
      <c r="GD536" s="157"/>
      <c r="GE536" s="155"/>
      <c r="GF536" s="156"/>
      <c r="GG536" s="157"/>
      <c r="GH536" s="158"/>
      <c r="GI536" s="159"/>
      <c r="GJ536" s="160"/>
      <c r="GK536" s="160"/>
      <c r="GL536" s="161"/>
      <c r="GM536" s="161"/>
      <c r="GN536" s="162"/>
      <c r="GO536" s="163"/>
      <c r="GP536" s="164"/>
      <c r="GQ536" s="165"/>
      <c r="GR536" s="165"/>
      <c r="GS536" s="165"/>
      <c r="GT536" s="157"/>
      <c r="GU536" s="157"/>
      <c r="GV536" s="155"/>
      <c r="GW536" s="156"/>
      <c r="GX536" s="157"/>
      <c r="GY536" s="158"/>
      <c r="GZ536" s="159"/>
      <c r="HA536" s="160"/>
      <c r="HB536" s="160"/>
      <c r="HC536" s="161"/>
      <c r="HD536" s="161"/>
      <c r="HE536" s="162"/>
      <c r="HF536" s="163"/>
      <c r="HG536" s="164"/>
    </row>
    <row r="537" spans="1:215" s="152" customFormat="1" ht="41.25" customHeight="1">
      <c r="A537" s="375" t="s">
        <v>4519</v>
      </c>
      <c r="B537" s="516" t="s">
        <v>2569</v>
      </c>
      <c r="C537" s="516" t="s">
        <v>2569</v>
      </c>
      <c r="D537" s="516" t="s">
        <v>8735</v>
      </c>
      <c r="E537" s="483" t="str">
        <f t="shared" si="14"/>
        <v>光市虹ケ浜2-5-12</v>
      </c>
      <c r="F537" s="483" t="s">
        <v>960</v>
      </c>
      <c r="G537" s="515">
        <v>36617</v>
      </c>
      <c r="H537" s="483" t="s">
        <v>1912</v>
      </c>
      <c r="I537" s="376" t="s">
        <v>4518</v>
      </c>
      <c r="J537" s="494" t="s">
        <v>4099</v>
      </c>
      <c r="K537" s="486" t="s">
        <v>2570</v>
      </c>
      <c r="L537" s="486" t="s">
        <v>2571</v>
      </c>
      <c r="M537" s="483" t="s">
        <v>2917</v>
      </c>
      <c r="N537" s="483" t="s">
        <v>4517</v>
      </c>
      <c r="O537" s="487" t="s">
        <v>234</v>
      </c>
      <c r="P537" s="497" t="s">
        <v>9</v>
      </c>
      <c r="Q537" s="149"/>
      <c r="R537" s="150"/>
      <c r="S537" s="148"/>
      <c r="T537" s="148"/>
      <c r="U537" s="151"/>
      <c r="V537" s="151"/>
      <c r="W537" s="151"/>
      <c r="X537" s="148"/>
      <c r="Y537" s="148"/>
      <c r="AB537" s="153"/>
      <c r="AC537" s="153"/>
      <c r="AD537" s="153"/>
      <c r="AE537" s="153"/>
      <c r="AF537" s="148"/>
      <c r="AG537" s="148"/>
      <c r="AH537" s="149"/>
      <c r="AI537" s="150"/>
      <c r="AJ537" s="148"/>
      <c r="AK537" s="148"/>
      <c r="AL537" s="151"/>
      <c r="AM537" s="151"/>
      <c r="AN537" s="151"/>
      <c r="AO537" s="148"/>
      <c r="AP537" s="148"/>
      <c r="AS537" s="153"/>
      <c r="AT537" s="153"/>
      <c r="AU537" s="153"/>
      <c r="AV537" s="153"/>
      <c r="AW537" s="148"/>
      <c r="AX537" s="148"/>
      <c r="AY537" s="149"/>
      <c r="AZ537" s="150"/>
      <c r="BA537" s="148"/>
      <c r="BB537" s="148"/>
      <c r="BC537" s="151"/>
      <c r="BD537" s="151"/>
      <c r="BE537" s="151"/>
      <c r="BF537" s="148"/>
      <c r="BG537" s="148"/>
      <c r="BJ537" s="153"/>
      <c r="BK537" s="153"/>
      <c r="BL537" s="153"/>
      <c r="BM537" s="153"/>
      <c r="BN537" s="148"/>
      <c r="BO537" s="148"/>
      <c r="BP537" s="149"/>
      <c r="BQ537" s="150"/>
      <c r="BR537" s="148"/>
      <c r="BS537" s="148"/>
      <c r="BT537" s="151"/>
      <c r="BU537" s="151"/>
      <c r="BV537" s="151"/>
      <c r="BW537" s="148"/>
      <c r="BX537" s="148"/>
      <c r="CA537" s="153"/>
      <c r="CB537" s="153"/>
      <c r="CC537" s="153"/>
      <c r="CD537" s="153"/>
      <c r="CE537" s="148"/>
      <c r="CF537" s="148"/>
      <c r="CG537" s="149"/>
      <c r="CH537" s="150"/>
      <c r="CI537" s="148"/>
      <c r="CJ537" s="148"/>
      <c r="CK537" s="151"/>
      <c r="CL537" s="151"/>
      <c r="CM537" s="151"/>
      <c r="CN537" s="148"/>
      <c r="CO537" s="148"/>
      <c r="CR537" s="153"/>
      <c r="CS537" s="153"/>
      <c r="CT537" s="153"/>
      <c r="CU537" s="153"/>
      <c r="CV537" s="148"/>
      <c r="CW537" s="148"/>
      <c r="CX537" s="149"/>
      <c r="CY537" s="150"/>
      <c r="CZ537" s="148"/>
      <c r="DA537" s="148"/>
      <c r="DB537" s="151"/>
      <c r="DC537" s="151"/>
      <c r="DD537" s="151"/>
      <c r="DE537" s="148"/>
      <c r="DF537" s="148"/>
      <c r="DI537" s="153"/>
      <c r="DJ537" s="153"/>
      <c r="DK537" s="153"/>
      <c r="DL537" s="153"/>
      <c r="DM537" s="148"/>
      <c r="DN537" s="148"/>
      <c r="DO537" s="149"/>
      <c r="DP537" s="150"/>
      <c r="DQ537" s="148"/>
      <c r="DR537" s="148"/>
      <c r="DS537" s="151"/>
      <c r="DT537" s="151"/>
      <c r="DU537" s="151"/>
      <c r="DV537" s="148"/>
      <c r="DW537" s="148"/>
      <c r="DZ537" s="153"/>
      <c r="EA537" s="153"/>
      <c r="EB537" s="153"/>
      <c r="EC537" s="153"/>
      <c r="ED537" s="148"/>
      <c r="EE537" s="148"/>
      <c r="EF537" s="149"/>
      <c r="EG537" s="150"/>
      <c r="EH537" s="148"/>
      <c r="EI537" s="148"/>
      <c r="EJ537" s="151"/>
      <c r="EK537" s="151"/>
      <c r="EL537" s="151"/>
      <c r="EM537" s="148"/>
      <c r="EN537" s="148"/>
      <c r="EQ537" s="153"/>
      <c r="ER537" s="153"/>
      <c r="ES537" s="153"/>
      <c r="ET537" s="153"/>
      <c r="EU537" s="148"/>
      <c r="EV537" s="148"/>
      <c r="EW537" s="149"/>
      <c r="EX537" s="150"/>
      <c r="EY537" s="148"/>
      <c r="EZ537" s="148"/>
      <c r="FA537" s="151"/>
      <c r="FB537" s="151"/>
      <c r="FC537" s="151"/>
      <c r="FD537" s="148"/>
      <c r="FE537" s="148"/>
      <c r="FH537" s="153"/>
      <c r="FI537" s="153"/>
      <c r="FJ537" s="153"/>
      <c r="FK537" s="153"/>
      <c r="FL537" s="148"/>
      <c r="FM537" s="148"/>
      <c r="FN537" s="149"/>
      <c r="FO537" s="150"/>
      <c r="FP537" s="148"/>
      <c r="FQ537" s="148"/>
      <c r="FR537" s="151"/>
      <c r="FS537" s="151"/>
      <c r="FT537" s="151"/>
      <c r="FU537" s="148"/>
      <c r="FV537" s="148"/>
      <c r="FY537" s="153"/>
      <c r="FZ537" s="153"/>
      <c r="GA537" s="153"/>
      <c r="GB537" s="153"/>
      <c r="GC537" s="148"/>
      <c r="GD537" s="148"/>
      <c r="GE537" s="149"/>
      <c r="GF537" s="150"/>
      <c r="GG537" s="148"/>
      <c r="GH537" s="148"/>
      <c r="GI537" s="151"/>
      <c r="GJ537" s="151"/>
      <c r="GK537" s="151"/>
      <c r="GL537" s="148"/>
      <c r="GM537" s="148"/>
      <c r="GP537" s="153"/>
      <c r="GQ537" s="153"/>
      <c r="GR537" s="153"/>
      <c r="GS537" s="153"/>
      <c r="GT537" s="148"/>
      <c r="GU537" s="148"/>
      <c r="GV537" s="149"/>
      <c r="GW537" s="150"/>
      <c r="GX537" s="148"/>
      <c r="GY537" s="148"/>
      <c r="GZ537" s="151"/>
      <c r="HA537" s="151"/>
      <c r="HB537" s="151"/>
      <c r="HC537" s="148"/>
      <c r="HD537" s="148"/>
      <c r="HG537" s="153"/>
    </row>
    <row r="538" spans="1:215" s="152" customFormat="1" ht="41.25" customHeight="1">
      <c r="A538" s="375" t="s">
        <v>6592</v>
      </c>
      <c r="B538" s="516" t="s">
        <v>4332</v>
      </c>
      <c r="C538" s="516" t="s">
        <v>4332</v>
      </c>
      <c r="D538" s="516" t="s">
        <v>8736</v>
      </c>
      <c r="E538" s="483" t="str">
        <f t="shared" si="14"/>
        <v>光市木園1-5-32</v>
      </c>
      <c r="F538" s="483" t="s">
        <v>7523</v>
      </c>
      <c r="G538" s="515">
        <v>36840</v>
      </c>
      <c r="H538" s="483" t="s">
        <v>1915</v>
      </c>
      <c r="I538" s="376" t="s">
        <v>424</v>
      </c>
      <c r="J538" s="494" t="s">
        <v>4099</v>
      </c>
      <c r="K538" s="486" t="s">
        <v>2570</v>
      </c>
      <c r="L538" s="486" t="s">
        <v>2571</v>
      </c>
      <c r="M538" s="483" t="s">
        <v>7524</v>
      </c>
      <c r="N538" s="483" t="s">
        <v>6593</v>
      </c>
      <c r="O538" s="487" t="s">
        <v>234</v>
      </c>
      <c r="P538" s="497" t="s">
        <v>3400</v>
      </c>
      <c r="Q538" s="150"/>
      <c r="R538" s="148"/>
      <c r="S538" s="148"/>
      <c r="T538" s="151"/>
      <c r="U538" s="151"/>
      <c r="V538" s="151"/>
      <c r="W538" s="148"/>
      <c r="X538" s="148"/>
      <c r="AA538" s="153"/>
      <c r="AB538" s="153"/>
      <c r="AC538" s="153"/>
      <c r="AD538" s="153"/>
      <c r="AE538" s="148"/>
      <c r="AF538" s="148"/>
      <c r="AG538" s="149"/>
      <c r="AH538" s="150"/>
      <c r="AI538" s="148"/>
      <c r="AJ538" s="148"/>
      <c r="AK538" s="151"/>
      <c r="AL538" s="151"/>
      <c r="AM538" s="151"/>
      <c r="AN538" s="148"/>
      <c r="AO538" s="148"/>
      <c r="AR538" s="153"/>
      <c r="AS538" s="153"/>
      <c r="AT538" s="153"/>
      <c r="AU538" s="153"/>
      <c r="AV538" s="148"/>
      <c r="AW538" s="148"/>
      <c r="AX538" s="149"/>
      <c r="AY538" s="150"/>
      <c r="AZ538" s="148"/>
      <c r="BA538" s="148"/>
      <c r="BB538" s="151"/>
      <c r="BC538" s="151"/>
      <c r="BD538" s="151"/>
      <c r="BE538" s="148"/>
      <c r="BF538" s="148"/>
      <c r="BI538" s="153"/>
      <c r="BJ538" s="153"/>
      <c r="BK538" s="153"/>
      <c r="BL538" s="153"/>
      <c r="BM538" s="148"/>
      <c r="BN538" s="148"/>
      <c r="BO538" s="149"/>
      <c r="BP538" s="150"/>
      <c r="BQ538" s="148"/>
      <c r="BR538" s="148"/>
      <c r="BS538" s="151"/>
      <c r="BT538" s="151"/>
      <c r="BU538" s="151"/>
      <c r="BV538" s="148"/>
      <c r="BW538" s="148"/>
      <c r="BZ538" s="153"/>
      <c r="CA538" s="153"/>
      <c r="CB538" s="153"/>
      <c r="CC538" s="153"/>
      <c r="CD538" s="148"/>
      <c r="CE538" s="148"/>
      <c r="CF538" s="149"/>
      <c r="CG538" s="150"/>
      <c r="CH538" s="148"/>
      <c r="CI538" s="148"/>
      <c r="CJ538" s="151"/>
      <c r="CK538" s="151"/>
      <c r="CL538" s="151"/>
      <c r="CM538" s="148"/>
      <c r="CN538" s="148"/>
      <c r="CQ538" s="153"/>
      <c r="CR538" s="153"/>
      <c r="CS538" s="153"/>
      <c r="CT538" s="153"/>
      <c r="CU538" s="148"/>
      <c r="CV538" s="148"/>
      <c r="CW538" s="149"/>
      <c r="CX538" s="150"/>
      <c r="CY538" s="148"/>
      <c r="CZ538" s="148"/>
      <c r="DA538" s="151"/>
      <c r="DB538" s="151"/>
      <c r="DC538" s="151"/>
      <c r="DD538" s="148"/>
      <c r="DE538" s="148"/>
      <c r="DH538" s="153"/>
      <c r="DI538" s="153"/>
      <c r="DJ538" s="153"/>
      <c r="DK538" s="153"/>
      <c r="DL538" s="148"/>
      <c r="DM538" s="148"/>
      <c r="DN538" s="149"/>
      <c r="DO538" s="150"/>
      <c r="DP538" s="148"/>
      <c r="DQ538" s="148"/>
      <c r="DR538" s="151"/>
      <c r="DS538" s="151"/>
      <c r="DT538" s="151"/>
      <c r="DU538" s="148"/>
      <c r="DV538" s="148"/>
      <c r="DY538" s="153"/>
      <c r="DZ538" s="153"/>
      <c r="EA538" s="153"/>
      <c r="EB538" s="153"/>
      <c r="EC538" s="148"/>
      <c r="ED538" s="148"/>
      <c r="EE538" s="149"/>
      <c r="EF538" s="150"/>
      <c r="EG538" s="148"/>
      <c r="EH538" s="148"/>
      <c r="EI538" s="151"/>
      <c r="EJ538" s="151"/>
      <c r="EK538" s="151"/>
      <c r="EL538" s="148"/>
      <c r="EM538" s="148"/>
      <c r="EP538" s="153"/>
      <c r="EQ538" s="153"/>
      <c r="ER538" s="153"/>
      <c r="ES538" s="153"/>
      <c r="ET538" s="148"/>
      <c r="EU538" s="148"/>
      <c r="EV538" s="149"/>
      <c r="EW538" s="150"/>
      <c r="EX538" s="148"/>
      <c r="EY538" s="148"/>
      <c r="EZ538" s="151"/>
      <c r="FA538" s="151"/>
      <c r="FB538" s="151"/>
      <c r="FC538" s="148"/>
      <c r="FD538" s="148"/>
      <c r="FG538" s="153"/>
      <c r="FH538" s="153"/>
      <c r="FI538" s="153"/>
      <c r="FJ538" s="153"/>
      <c r="FK538" s="148"/>
      <c r="FL538" s="148"/>
      <c r="FM538" s="149"/>
      <c r="FN538" s="150"/>
      <c r="FO538" s="148"/>
      <c r="FP538" s="148"/>
      <c r="FQ538" s="151"/>
      <c r="FR538" s="151"/>
      <c r="FS538" s="151"/>
      <c r="FT538" s="148"/>
      <c r="FU538" s="148"/>
      <c r="FX538" s="153"/>
      <c r="FY538" s="153"/>
      <c r="FZ538" s="153"/>
      <c r="GA538" s="153"/>
      <c r="GB538" s="148"/>
      <c r="GC538" s="148"/>
      <c r="GD538" s="149"/>
      <c r="GE538" s="150"/>
      <c r="GF538" s="148"/>
      <c r="GG538" s="148"/>
      <c r="GH538" s="151"/>
      <c r="GI538" s="151"/>
      <c r="GJ538" s="151"/>
      <c r="GK538" s="148"/>
      <c r="GL538" s="148"/>
      <c r="GO538" s="153"/>
      <c r="GP538" s="153"/>
      <c r="GQ538" s="153"/>
      <c r="GR538" s="153"/>
      <c r="GS538" s="148"/>
      <c r="GT538" s="148"/>
      <c r="GU538" s="149"/>
      <c r="GV538" s="150"/>
      <c r="GW538" s="148"/>
      <c r="GX538" s="148"/>
      <c r="GY538" s="151"/>
      <c r="GZ538" s="151"/>
      <c r="HA538" s="151"/>
      <c r="HB538" s="148"/>
      <c r="HC538" s="148"/>
      <c r="HF538" s="153"/>
    </row>
    <row r="539" spans="1:215" s="152" customFormat="1" ht="41.25" customHeight="1">
      <c r="A539" s="375" t="s">
        <v>6594</v>
      </c>
      <c r="B539" s="516" t="s">
        <v>3370</v>
      </c>
      <c r="C539" s="516" t="s">
        <v>3370</v>
      </c>
      <c r="D539" s="516" t="s">
        <v>747</v>
      </c>
      <c r="E539" s="483" t="str">
        <f t="shared" si="14"/>
        <v>光市立野花ノ木826</v>
      </c>
      <c r="F539" s="483" t="s">
        <v>881</v>
      </c>
      <c r="G539" s="515">
        <v>37347</v>
      </c>
      <c r="H539" s="483" t="s">
        <v>1673</v>
      </c>
      <c r="I539" s="376" t="s">
        <v>3040</v>
      </c>
      <c r="J539" s="494" t="s">
        <v>4099</v>
      </c>
      <c r="K539" s="486" t="s">
        <v>2570</v>
      </c>
      <c r="L539" s="486" t="s">
        <v>2571</v>
      </c>
      <c r="M539" s="483" t="s">
        <v>6595</v>
      </c>
      <c r="N539" s="483" t="s">
        <v>6596</v>
      </c>
      <c r="O539" s="487" t="s">
        <v>234</v>
      </c>
      <c r="P539" s="497" t="s">
        <v>9</v>
      </c>
      <c r="Q539" s="150"/>
      <c r="R539" s="148"/>
      <c r="S539" s="148"/>
      <c r="T539" s="151"/>
      <c r="U539" s="151"/>
      <c r="V539" s="151"/>
      <c r="W539" s="148"/>
      <c r="X539" s="148"/>
      <c r="AA539" s="153"/>
      <c r="AB539" s="153"/>
      <c r="AC539" s="153"/>
      <c r="AD539" s="153"/>
      <c r="AE539" s="148"/>
      <c r="AF539" s="148"/>
      <c r="AG539" s="149"/>
      <c r="AH539" s="150"/>
      <c r="AI539" s="148"/>
      <c r="AJ539" s="148"/>
      <c r="AK539" s="151"/>
      <c r="AL539" s="151"/>
      <c r="AM539" s="151"/>
      <c r="AN539" s="148"/>
      <c r="AO539" s="148"/>
      <c r="AR539" s="153"/>
      <c r="AS539" s="153"/>
      <c r="AT539" s="153"/>
      <c r="AU539" s="153"/>
      <c r="AV539" s="148"/>
      <c r="AW539" s="148"/>
      <c r="AX539" s="149"/>
      <c r="AY539" s="150"/>
      <c r="AZ539" s="148"/>
      <c r="BA539" s="148"/>
      <c r="BB539" s="151"/>
      <c r="BC539" s="151"/>
      <c r="BD539" s="151"/>
      <c r="BE539" s="148"/>
      <c r="BF539" s="148"/>
      <c r="BI539" s="153"/>
      <c r="BJ539" s="153"/>
      <c r="BK539" s="153"/>
      <c r="BL539" s="153"/>
      <c r="BM539" s="148"/>
      <c r="BN539" s="148"/>
      <c r="BO539" s="149"/>
      <c r="BP539" s="150"/>
      <c r="BQ539" s="148"/>
      <c r="BR539" s="148"/>
      <c r="BS539" s="151"/>
      <c r="BT539" s="151"/>
      <c r="BU539" s="151"/>
      <c r="BV539" s="148"/>
      <c r="BW539" s="148"/>
      <c r="BZ539" s="153"/>
      <c r="CA539" s="153"/>
      <c r="CB539" s="153"/>
      <c r="CC539" s="153"/>
      <c r="CD539" s="148"/>
      <c r="CE539" s="148"/>
      <c r="CF539" s="149"/>
      <c r="CG539" s="150"/>
      <c r="CH539" s="148"/>
      <c r="CI539" s="148"/>
      <c r="CJ539" s="151"/>
      <c r="CK539" s="151"/>
      <c r="CL539" s="151"/>
      <c r="CM539" s="148"/>
      <c r="CN539" s="148"/>
      <c r="CQ539" s="153"/>
      <c r="CR539" s="153"/>
      <c r="CS539" s="153"/>
      <c r="CT539" s="153"/>
      <c r="CU539" s="148"/>
      <c r="CV539" s="148"/>
      <c r="CW539" s="149"/>
      <c r="CX539" s="150"/>
      <c r="CY539" s="148"/>
      <c r="CZ539" s="148"/>
      <c r="DA539" s="151"/>
      <c r="DB539" s="151"/>
      <c r="DC539" s="151"/>
      <c r="DD539" s="148"/>
      <c r="DE539" s="148"/>
      <c r="DH539" s="153"/>
      <c r="DI539" s="153"/>
      <c r="DJ539" s="153"/>
      <c r="DK539" s="153"/>
      <c r="DL539" s="148"/>
      <c r="DM539" s="148"/>
      <c r="DN539" s="149"/>
      <c r="DO539" s="150"/>
      <c r="DP539" s="148"/>
      <c r="DQ539" s="148"/>
      <c r="DR539" s="151"/>
      <c r="DS539" s="151"/>
      <c r="DT539" s="151"/>
      <c r="DU539" s="148"/>
      <c r="DV539" s="148"/>
      <c r="DY539" s="153"/>
      <c r="DZ539" s="153"/>
      <c r="EA539" s="153"/>
      <c r="EB539" s="153"/>
      <c r="EC539" s="148"/>
      <c r="ED539" s="148"/>
      <c r="EE539" s="149"/>
      <c r="EF539" s="150"/>
      <c r="EG539" s="148"/>
      <c r="EH539" s="148"/>
      <c r="EI539" s="151"/>
      <c r="EJ539" s="151"/>
      <c r="EK539" s="151"/>
      <c r="EL539" s="148"/>
      <c r="EM539" s="148"/>
      <c r="EP539" s="153"/>
      <c r="EQ539" s="153"/>
      <c r="ER539" s="153"/>
      <c r="ES539" s="153"/>
      <c r="ET539" s="148"/>
      <c r="EU539" s="148"/>
      <c r="EV539" s="149"/>
      <c r="EW539" s="150"/>
      <c r="EX539" s="148"/>
      <c r="EY539" s="148"/>
      <c r="EZ539" s="151"/>
      <c r="FA539" s="151"/>
      <c r="FB539" s="151"/>
      <c r="FC539" s="148"/>
      <c r="FD539" s="148"/>
      <c r="FG539" s="153"/>
      <c r="FH539" s="153"/>
      <c r="FI539" s="153"/>
      <c r="FJ539" s="153"/>
      <c r="FK539" s="148"/>
      <c r="FL539" s="148"/>
      <c r="FM539" s="149"/>
      <c r="FN539" s="150"/>
      <c r="FO539" s="148"/>
      <c r="FP539" s="148"/>
      <c r="FQ539" s="151"/>
      <c r="FR539" s="151"/>
      <c r="FS539" s="151"/>
      <c r="FT539" s="148"/>
      <c r="FU539" s="148"/>
      <c r="FX539" s="153"/>
      <c r="FY539" s="153"/>
      <c r="FZ539" s="153"/>
      <c r="GA539" s="153"/>
      <c r="GB539" s="148"/>
      <c r="GC539" s="148"/>
      <c r="GD539" s="149"/>
      <c r="GE539" s="150"/>
      <c r="GF539" s="148"/>
      <c r="GG539" s="148"/>
      <c r="GH539" s="151"/>
      <c r="GI539" s="151"/>
      <c r="GJ539" s="151"/>
      <c r="GK539" s="148"/>
      <c r="GL539" s="148"/>
      <c r="GO539" s="153"/>
      <c r="GP539" s="153"/>
      <c r="GQ539" s="153"/>
      <c r="GR539" s="153"/>
      <c r="GS539" s="148"/>
      <c r="GT539" s="148"/>
      <c r="GU539" s="149"/>
      <c r="GV539" s="150"/>
      <c r="GW539" s="148"/>
      <c r="GX539" s="148"/>
      <c r="GY539" s="151"/>
      <c r="GZ539" s="151"/>
      <c r="HA539" s="151"/>
      <c r="HB539" s="148"/>
      <c r="HC539" s="148"/>
      <c r="HF539" s="153"/>
    </row>
    <row r="540" spans="1:215" s="152" customFormat="1" ht="41.25" customHeight="1">
      <c r="A540" s="375" t="s">
        <v>4516</v>
      </c>
      <c r="B540" s="516" t="s">
        <v>4515</v>
      </c>
      <c r="C540" s="516" t="s">
        <v>4514</v>
      </c>
      <c r="D540" s="516" t="s">
        <v>1238</v>
      </c>
      <c r="E540" s="483" t="str">
        <f t="shared" si="14"/>
        <v>光市牛島708-4</v>
      </c>
      <c r="F540" s="483" t="s">
        <v>1178</v>
      </c>
      <c r="G540" s="515">
        <v>38264</v>
      </c>
      <c r="H540" s="483" t="s">
        <v>1916</v>
      </c>
      <c r="I540" s="376" t="s">
        <v>3040</v>
      </c>
      <c r="J540" s="494" t="s">
        <v>4099</v>
      </c>
      <c r="K540" s="486" t="s">
        <v>2570</v>
      </c>
      <c r="L540" s="486" t="s">
        <v>2571</v>
      </c>
      <c r="M540" s="483" t="s">
        <v>2019</v>
      </c>
      <c r="N540" s="483" t="s">
        <v>4513</v>
      </c>
      <c r="O540" s="487" t="s">
        <v>234</v>
      </c>
      <c r="P540" s="497" t="s">
        <v>9</v>
      </c>
      <c r="Q540" s="150"/>
      <c r="R540" s="148"/>
      <c r="S540" s="148"/>
      <c r="T540" s="151"/>
      <c r="U540" s="151"/>
      <c r="V540" s="151"/>
      <c r="W540" s="148"/>
      <c r="X540" s="148"/>
      <c r="AA540" s="153"/>
      <c r="AB540" s="153"/>
      <c r="AC540" s="153"/>
      <c r="AD540" s="153"/>
      <c r="AE540" s="148"/>
      <c r="AF540" s="148"/>
      <c r="AG540" s="149"/>
      <c r="AH540" s="150"/>
      <c r="AI540" s="148"/>
      <c r="AJ540" s="148"/>
      <c r="AK540" s="151"/>
      <c r="AL540" s="151"/>
      <c r="AM540" s="151"/>
      <c r="AN540" s="148"/>
      <c r="AO540" s="148"/>
      <c r="AR540" s="153"/>
      <c r="AS540" s="153"/>
      <c r="AT540" s="153"/>
      <c r="AU540" s="153"/>
      <c r="AV540" s="148"/>
      <c r="AW540" s="148"/>
      <c r="AX540" s="149"/>
      <c r="AY540" s="150"/>
      <c r="AZ540" s="148"/>
      <c r="BA540" s="148"/>
      <c r="BB540" s="151"/>
      <c r="BC540" s="151"/>
      <c r="BD540" s="151"/>
      <c r="BE540" s="148"/>
      <c r="BF540" s="148"/>
      <c r="BI540" s="153"/>
      <c r="BJ540" s="153"/>
      <c r="BK540" s="153"/>
      <c r="BL540" s="153"/>
      <c r="BM540" s="148"/>
      <c r="BN540" s="148"/>
      <c r="BO540" s="149"/>
      <c r="BP540" s="150"/>
      <c r="BQ540" s="148"/>
      <c r="BR540" s="148"/>
      <c r="BS540" s="151"/>
      <c r="BT540" s="151"/>
      <c r="BU540" s="151"/>
      <c r="BV540" s="148"/>
      <c r="BW540" s="148"/>
      <c r="BZ540" s="153"/>
      <c r="CA540" s="153"/>
      <c r="CB540" s="153"/>
      <c r="CC540" s="153"/>
      <c r="CD540" s="148"/>
      <c r="CE540" s="148"/>
      <c r="CF540" s="149"/>
      <c r="CG540" s="150"/>
      <c r="CH540" s="148"/>
      <c r="CI540" s="148"/>
      <c r="CJ540" s="151"/>
      <c r="CK540" s="151"/>
      <c r="CL540" s="151"/>
      <c r="CM540" s="148"/>
      <c r="CN540" s="148"/>
      <c r="CQ540" s="153"/>
      <c r="CR540" s="153"/>
      <c r="CS540" s="153"/>
      <c r="CT540" s="153"/>
      <c r="CU540" s="148"/>
      <c r="CV540" s="148"/>
      <c r="CW540" s="149"/>
      <c r="CX540" s="150"/>
      <c r="CY540" s="148"/>
      <c r="CZ540" s="148"/>
      <c r="DA540" s="151"/>
      <c r="DB540" s="151"/>
      <c r="DC540" s="151"/>
      <c r="DD540" s="148"/>
      <c r="DE540" s="148"/>
      <c r="DH540" s="153"/>
      <c r="DI540" s="153"/>
      <c r="DJ540" s="153"/>
      <c r="DK540" s="153"/>
      <c r="DL540" s="148"/>
      <c r="DM540" s="148"/>
      <c r="DN540" s="149"/>
      <c r="DO540" s="150"/>
      <c r="DP540" s="148"/>
      <c r="DQ540" s="148"/>
      <c r="DR540" s="151"/>
      <c r="DS540" s="151"/>
      <c r="DT540" s="151"/>
      <c r="DU540" s="148"/>
      <c r="DV540" s="148"/>
      <c r="DY540" s="153"/>
      <c r="DZ540" s="153"/>
      <c r="EA540" s="153"/>
      <c r="EB540" s="153"/>
      <c r="EC540" s="148"/>
      <c r="ED540" s="148"/>
      <c r="EE540" s="149"/>
      <c r="EF540" s="150"/>
      <c r="EG540" s="148"/>
      <c r="EH540" s="148"/>
      <c r="EI540" s="151"/>
      <c r="EJ540" s="151"/>
      <c r="EK540" s="151"/>
      <c r="EL540" s="148"/>
      <c r="EM540" s="148"/>
      <c r="EP540" s="153"/>
      <c r="EQ540" s="153"/>
      <c r="ER540" s="153"/>
      <c r="ES540" s="153"/>
      <c r="ET540" s="148"/>
      <c r="EU540" s="148"/>
      <c r="EV540" s="149"/>
      <c r="EW540" s="150"/>
      <c r="EX540" s="148"/>
      <c r="EY540" s="148"/>
      <c r="EZ540" s="151"/>
      <c r="FA540" s="151"/>
      <c r="FB540" s="151"/>
      <c r="FC540" s="148"/>
      <c r="FD540" s="148"/>
      <c r="FG540" s="153"/>
      <c r="FH540" s="153"/>
      <c r="FI540" s="153"/>
      <c r="FJ540" s="153"/>
      <c r="FK540" s="148"/>
      <c r="FL540" s="148"/>
      <c r="FM540" s="149"/>
      <c r="FN540" s="150"/>
      <c r="FO540" s="148"/>
      <c r="FP540" s="148"/>
      <c r="FQ540" s="151"/>
      <c r="FR540" s="151"/>
      <c r="FS540" s="151"/>
      <c r="FT540" s="148"/>
      <c r="FU540" s="148"/>
      <c r="FX540" s="153"/>
      <c r="FY540" s="153"/>
      <c r="FZ540" s="153"/>
      <c r="GA540" s="153"/>
      <c r="GB540" s="148"/>
      <c r="GC540" s="148"/>
      <c r="GD540" s="149"/>
      <c r="GE540" s="150"/>
      <c r="GF540" s="148"/>
      <c r="GG540" s="148"/>
      <c r="GH540" s="151"/>
      <c r="GI540" s="151"/>
      <c r="GJ540" s="151"/>
      <c r="GK540" s="148"/>
      <c r="GL540" s="148"/>
      <c r="GO540" s="153"/>
      <c r="GP540" s="153"/>
      <c r="GQ540" s="153"/>
      <c r="GR540" s="153"/>
      <c r="GS540" s="148"/>
      <c r="GT540" s="148"/>
      <c r="GU540" s="149"/>
      <c r="GV540" s="150"/>
      <c r="GW540" s="148"/>
      <c r="GX540" s="148"/>
      <c r="GY540" s="151"/>
      <c r="GZ540" s="151"/>
      <c r="HA540" s="151"/>
      <c r="HB540" s="148"/>
      <c r="HC540" s="148"/>
      <c r="HF540" s="153"/>
    </row>
    <row r="541" spans="1:215" s="152" customFormat="1" ht="41.25" customHeight="1">
      <c r="A541" s="375" t="s">
        <v>4512</v>
      </c>
      <c r="B541" s="516" t="s">
        <v>4511</v>
      </c>
      <c r="C541" s="516" t="s">
        <v>4511</v>
      </c>
      <c r="D541" s="516" t="s">
        <v>1239</v>
      </c>
      <c r="E541" s="483" t="str">
        <f t="shared" si="14"/>
        <v>光市虹ケ丘2-21-22</v>
      </c>
      <c r="F541" s="483" t="s">
        <v>1180</v>
      </c>
      <c r="G541" s="515">
        <v>38838</v>
      </c>
      <c r="H541" s="483" t="s">
        <v>1917</v>
      </c>
      <c r="I541" s="376" t="s">
        <v>3040</v>
      </c>
      <c r="J541" s="494" t="s">
        <v>4099</v>
      </c>
      <c r="K541" s="486" t="s">
        <v>2570</v>
      </c>
      <c r="L541" s="486" t="s">
        <v>2571</v>
      </c>
      <c r="M541" s="483" t="s">
        <v>2020</v>
      </c>
      <c r="N541" s="483" t="s">
        <v>4510</v>
      </c>
      <c r="O541" s="487" t="s">
        <v>234</v>
      </c>
      <c r="P541" s="497" t="s">
        <v>3400</v>
      </c>
      <c r="Q541" s="150"/>
      <c r="R541" s="148"/>
      <c r="S541" s="148"/>
      <c r="T541" s="151"/>
      <c r="U541" s="151"/>
      <c r="V541" s="151"/>
      <c r="W541" s="148"/>
      <c r="X541" s="148"/>
      <c r="AA541" s="153"/>
      <c r="AB541" s="153"/>
      <c r="AC541" s="153"/>
      <c r="AD541" s="153"/>
      <c r="AE541" s="148"/>
      <c r="AF541" s="148"/>
      <c r="AG541" s="149"/>
      <c r="AH541" s="150"/>
      <c r="AI541" s="148"/>
      <c r="AJ541" s="148"/>
      <c r="AK541" s="151"/>
      <c r="AL541" s="151"/>
      <c r="AM541" s="151"/>
      <c r="AN541" s="148"/>
      <c r="AO541" s="148"/>
      <c r="AR541" s="153"/>
      <c r="AS541" s="153"/>
      <c r="AT541" s="153"/>
      <c r="AU541" s="153"/>
      <c r="AV541" s="148"/>
      <c r="AW541" s="148"/>
      <c r="AX541" s="149"/>
      <c r="AY541" s="150"/>
      <c r="AZ541" s="148"/>
      <c r="BA541" s="148"/>
      <c r="BB541" s="151"/>
      <c r="BC541" s="151"/>
      <c r="BD541" s="151"/>
      <c r="BE541" s="148"/>
      <c r="BF541" s="148"/>
      <c r="BI541" s="153"/>
      <c r="BJ541" s="153"/>
      <c r="BK541" s="153"/>
      <c r="BL541" s="153"/>
      <c r="BM541" s="148"/>
      <c r="BN541" s="148"/>
      <c r="BO541" s="149"/>
      <c r="BP541" s="150"/>
      <c r="BQ541" s="148"/>
      <c r="BR541" s="148"/>
      <c r="BS541" s="151"/>
      <c r="BT541" s="151"/>
      <c r="BU541" s="151"/>
      <c r="BV541" s="148"/>
      <c r="BW541" s="148"/>
      <c r="BZ541" s="153"/>
      <c r="CA541" s="153"/>
      <c r="CB541" s="153"/>
      <c r="CC541" s="153"/>
      <c r="CD541" s="148"/>
      <c r="CE541" s="148"/>
      <c r="CF541" s="149"/>
      <c r="CG541" s="150"/>
      <c r="CH541" s="148"/>
      <c r="CI541" s="148"/>
      <c r="CJ541" s="151"/>
      <c r="CK541" s="151"/>
      <c r="CL541" s="151"/>
      <c r="CM541" s="148"/>
      <c r="CN541" s="148"/>
      <c r="CQ541" s="153"/>
      <c r="CR541" s="153"/>
      <c r="CS541" s="153"/>
      <c r="CT541" s="153"/>
      <c r="CU541" s="148"/>
      <c r="CV541" s="148"/>
      <c r="CW541" s="149"/>
      <c r="CX541" s="150"/>
      <c r="CY541" s="148"/>
      <c r="CZ541" s="148"/>
      <c r="DA541" s="151"/>
      <c r="DB541" s="151"/>
      <c r="DC541" s="151"/>
      <c r="DD541" s="148"/>
      <c r="DE541" s="148"/>
      <c r="DH541" s="153"/>
      <c r="DI541" s="153"/>
      <c r="DJ541" s="153"/>
      <c r="DK541" s="153"/>
      <c r="DL541" s="148"/>
      <c r="DM541" s="148"/>
      <c r="DN541" s="149"/>
      <c r="DO541" s="150"/>
      <c r="DP541" s="148"/>
      <c r="DQ541" s="148"/>
      <c r="DR541" s="151"/>
      <c r="DS541" s="151"/>
      <c r="DT541" s="151"/>
      <c r="DU541" s="148"/>
      <c r="DV541" s="148"/>
      <c r="DY541" s="153"/>
      <c r="DZ541" s="153"/>
      <c r="EA541" s="153"/>
      <c r="EB541" s="153"/>
      <c r="EC541" s="148"/>
      <c r="ED541" s="148"/>
      <c r="EE541" s="149"/>
      <c r="EF541" s="150"/>
      <c r="EG541" s="148"/>
      <c r="EH541" s="148"/>
      <c r="EI541" s="151"/>
      <c r="EJ541" s="151"/>
      <c r="EK541" s="151"/>
      <c r="EL541" s="148"/>
      <c r="EM541" s="148"/>
      <c r="EP541" s="153"/>
      <c r="EQ541" s="153"/>
      <c r="ER541" s="153"/>
      <c r="ES541" s="153"/>
      <c r="ET541" s="148"/>
      <c r="EU541" s="148"/>
      <c r="EV541" s="149"/>
      <c r="EW541" s="150"/>
      <c r="EX541" s="148"/>
      <c r="EY541" s="148"/>
      <c r="EZ541" s="151"/>
      <c r="FA541" s="151"/>
      <c r="FB541" s="151"/>
      <c r="FC541" s="148"/>
      <c r="FD541" s="148"/>
      <c r="FG541" s="153"/>
      <c r="FH541" s="153"/>
      <c r="FI541" s="153"/>
      <c r="FJ541" s="153"/>
      <c r="FK541" s="148"/>
      <c r="FL541" s="148"/>
      <c r="FM541" s="149"/>
      <c r="FN541" s="150"/>
      <c r="FO541" s="148"/>
      <c r="FP541" s="148"/>
      <c r="FQ541" s="151"/>
      <c r="FR541" s="151"/>
      <c r="FS541" s="151"/>
      <c r="FT541" s="148"/>
      <c r="FU541" s="148"/>
      <c r="FX541" s="153"/>
      <c r="FY541" s="153"/>
      <c r="FZ541" s="153"/>
      <c r="GA541" s="153"/>
      <c r="GB541" s="148"/>
      <c r="GC541" s="148"/>
      <c r="GD541" s="149"/>
      <c r="GE541" s="150"/>
      <c r="GF541" s="148"/>
      <c r="GG541" s="148"/>
      <c r="GH541" s="151"/>
      <c r="GI541" s="151"/>
      <c r="GJ541" s="151"/>
      <c r="GK541" s="148"/>
      <c r="GL541" s="148"/>
      <c r="GO541" s="153"/>
      <c r="GP541" s="153"/>
      <c r="GQ541" s="153"/>
      <c r="GR541" s="153"/>
      <c r="GS541" s="148"/>
      <c r="GT541" s="148"/>
      <c r="GU541" s="149"/>
      <c r="GV541" s="150"/>
      <c r="GW541" s="148"/>
      <c r="GX541" s="148"/>
      <c r="GY541" s="151"/>
      <c r="GZ541" s="151"/>
      <c r="HA541" s="151"/>
      <c r="HB541" s="148"/>
      <c r="HC541" s="148"/>
      <c r="HF541" s="153"/>
    </row>
    <row r="542" spans="1:215" s="152" customFormat="1" ht="41.25" customHeight="1">
      <c r="A542" s="375" t="s">
        <v>1434</v>
      </c>
      <c r="B542" s="516" t="s">
        <v>1731</v>
      </c>
      <c r="C542" s="516" t="s">
        <v>1731</v>
      </c>
      <c r="D542" s="516" t="s">
        <v>7525</v>
      </c>
      <c r="E542" s="483" t="str">
        <f t="shared" si="14"/>
        <v>光市虹ケ丘3-3-15</v>
      </c>
      <c r="F542" s="483" t="s">
        <v>1180</v>
      </c>
      <c r="G542" s="515">
        <v>39539</v>
      </c>
      <c r="H542" s="483" t="s">
        <v>1918</v>
      </c>
      <c r="I542" s="376" t="s">
        <v>3040</v>
      </c>
      <c r="J542" s="494" t="s">
        <v>4099</v>
      </c>
      <c r="K542" s="486" t="s">
        <v>2570</v>
      </c>
      <c r="L542" s="486" t="s">
        <v>224</v>
      </c>
      <c r="M542" s="483" t="s">
        <v>2918</v>
      </c>
      <c r="N542" s="483" t="s">
        <v>4509</v>
      </c>
      <c r="O542" s="487" t="s">
        <v>234</v>
      </c>
      <c r="P542" s="497" t="s">
        <v>111</v>
      </c>
      <c r="Q542" s="150"/>
      <c r="R542" s="148"/>
      <c r="S542" s="148"/>
      <c r="T542" s="151"/>
      <c r="U542" s="151"/>
      <c r="V542" s="151"/>
      <c r="W542" s="148"/>
      <c r="X542" s="148"/>
      <c r="AA542" s="153"/>
      <c r="AB542" s="153"/>
      <c r="AC542" s="153"/>
      <c r="AD542" s="153"/>
      <c r="AE542" s="148"/>
      <c r="AF542" s="148"/>
      <c r="AG542" s="149"/>
      <c r="AH542" s="150"/>
      <c r="AI542" s="148"/>
      <c r="AJ542" s="148"/>
      <c r="AK542" s="151"/>
      <c r="AL542" s="151"/>
      <c r="AM542" s="151"/>
      <c r="AN542" s="148"/>
      <c r="AO542" s="148"/>
      <c r="AR542" s="153"/>
      <c r="AS542" s="153"/>
      <c r="AT542" s="153"/>
      <c r="AU542" s="153"/>
      <c r="AV542" s="148"/>
      <c r="AW542" s="148"/>
      <c r="AX542" s="149"/>
      <c r="AY542" s="150"/>
      <c r="AZ542" s="148"/>
      <c r="BA542" s="148"/>
      <c r="BB542" s="151"/>
      <c r="BC542" s="151"/>
      <c r="BD542" s="151"/>
      <c r="BE542" s="148"/>
      <c r="BF542" s="148"/>
      <c r="BI542" s="153"/>
      <c r="BJ542" s="153"/>
      <c r="BK542" s="153"/>
      <c r="BL542" s="153"/>
      <c r="BM542" s="148"/>
      <c r="BN542" s="148"/>
      <c r="BO542" s="149"/>
      <c r="BP542" s="150"/>
      <c r="BQ542" s="148"/>
      <c r="BR542" s="148"/>
      <c r="BS542" s="151"/>
      <c r="BT542" s="151"/>
      <c r="BU542" s="151"/>
      <c r="BV542" s="148"/>
      <c r="BW542" s="148"/>
      <c r="BZ542" s="153"/>
      <c r="CA542" s="153"/>
      <c r="CB542" s="153"/>
      <c r="CC542" s="153"/>
      <c r="CD542" s="148"/>
      <c r="CE542" s="148"/>
      <c r="CF542" s="149"/>
      <c r="CG542" s="150"/>
      <c r="CH542" s="148"/>
      <c r="CI542" s="148"/>
      <c r="CJ542" s="151"/>
      <c r="CK542" s="151"/>
      <c r="CL542" s="151"/>
      <c r="CM542" s="148"/>
      <c r="CN542" s="148"/>
      <c r="CQ542" s="153"/>
      <c r="CR542" s="153"/>
      <c r="CS542" s="153"/>
      <c r="CT542" s="153"/>
      <c r="CU542" s="148"/>
      <c r="CV542" s="148"/>
      <c r="CW542" s="149"/>
      <c r="CX542" s="150"/>
      <c r="CY542" s="148"/>
      <c r="CZ542" s="148"/>
      <c r="DA542" s="151"/>
      <c r="DB542" s="151"/>
      <c r="DC542" s="151"/>
      <c r="DD542" s="148"/>
      <c r="DE542" s="148"/>
      <c r="DH542" s="153"/>
      <c r="DI542" s="153"/>
      <c r="DJ542" s="153"/>
      <c r="DK542" s="153"/>
      <c r="DL542" s="148"/>
      <c r="DM542" s="148"/>
      <c r="DN542" s="149"/>
      <c r="DO542" s="150"/>
      <c r="DP542" s="148"/>
      <c r="DQ542" s="148"/>
      <c r="DR542" s="151"/>
      <c r="DS542" s="151"/>
      <c r="DT542" s="151"/>
      <c r="DU542" s="148"/>
      <c r="DV542" s="148"/>
      <c r="DY542" s="153"/>
      <c r="DZ542" s="153"/>
      <c r="EA542" s="153"/>
      <c r="EB542" s="153"/>
      <c r="EC542" s="148"/>
      <c r="ED542" s="148"/>
      <c r="EE542" s="149"/>
      <c r="EF542" s="150"/>
      <c r="EG542" s="148"/>
      <c r="EH542" s="148"/>
      <c r="EI542" s="151"/>
      <c r="EJ542" s="151"/>
      <c r="EK542" s="151"/>
      <c r="EL542" s="148"/>
      <c r="EM542" s="148"/>
      <c r="EP542" s="153"/>
      <c r="EQ542" s="153"/>
      <c r="ER542" s="153"/>
      <c r="ES542" s="153"/>
      <c r="ET542" s="148"/>
      <c r="EU542" s="148"/>
      <c r="EV542" s="149"/>
      <c r="EW542" s="150"/>
      <c r="EX542" s="148"/>
      <c r="EY542" s="148"/>
      <c r="EZ542" s="151"/>
      <c r="FA542" s="151"/>
      <c r="FB542" s="151"/>
      <c r="FC542" s="148"/>
      <c r="FD542" s="148"/>
      <c r="FG542" s="153"/>
      <c r="FH542" s="153"/>
      <c r="FI542" s="153"/>
      <c r="FJ542" s="153"/>
      <c r="FK542" s="148"/>
      <c r="FL542" s="148"/>
      <c r="FM542" s="149"/>
      <c r="FN542" s="150"/>
      <c r="FO542" s="148"/>
      <c r="FP542" s="148"/>
      <c r="FQ542" s="151"/>
      <c r="FR542" s="151"/>
      <c r="FS542" s="151"/>
      <c r="FT542" s="148"/>
      <c r="FU542" s="148"/>
      <c r="FX542" s="153"/>
      <c r="FY542" s="153"/>
      <c r="FZ542" s="153"/>
      <c r="GA542" s="153"/>
      <c r="GB542" s="148"/>
      <c r="GC542" s="148"/>
      <c r="GD542" s="149"/>
      <c r="GE542" s="150"/>
      <c r="GF542" s="148"/>
      <c r="GG542" s="148"/>
      <c r="GH542" s="151"/>
      <c r="GI542" s="151"/>
      <c r="GJ542" s="151"/>
      <c r="GK542" s="148"/>
      <c r="GL542" s="148"/>
      <c r="GO542" s="153"/>
      <c r="GP542" s="153"/>
      <c r="GQ542" s="153"/>
      <c r="GR542" s="153"/>
      <c r="GS542" s="148"/>
      <c r="GT542" s="148"/>
      <c r="GU542" s="149"/>
      <c r="GV542" s="150"/>
      <c r="GW542" s="148"/>
      <c r="GX542" s="148"/>
      <c r="GY542" s="151"/>
      <c r="GZ542" s="151"/>
      <c r="HA542" s="151"/>
      <c r="HB542" s="148"/>
      <c r="HC542" s="148"/>
      <c r="HF542" s="153"/>
    </row>
    <row r="543" spans="1:215" s="152" customFormat="1" ht="41.25" customHeight="1">
      <c r="A543" s="375" t="s">
        <v>581</v>
      </c>
      <c r="B543" s="516" t="s">
        <v>580</v>
      </c>
      <c r="C543" s="516" t="s">
        <v>580</v>
      </c>
      <c r="D543" s="516" t="s">
        <v>554</v>
      </c>
      <c r="E543" s="483" t="str">
        <f t="shared" si="14"/>
        <v>光市光ヶ丘4-5</v>
      </c>
      <c r="F543" s="483" t="s">
        <v>4508</v>
      </c>
      <c r="G543" s="515">
        <v>39934</v>
      </c>
      <c r="H543" s="483" t="s">
        <v>1919</v>
      </c>
      <c r="I543" s="376" t="s">
        <v>535</v>
      </c>
      <c r="J543" s="494" t="s">
        <v>4099</v>
      </c>
      <c r="K543" s="486" t="s">
        <v>2570</v>
      </c>
      <c r="L543" s="486" t="s">
        <v>224</v>
      </c>
      <c r="M543" s="483" t="s">
        <v>2919</v>
      </c>
      <c r="N543" s="483" t="s">
        <v>4507</v>
      </c>
      <c r="O543" s="487" t="s">
        <v>234</v>
      </c>
      <c r="P543" s="497" t="s">
        <v>512</v>
      </c>
      <c r="Q543" s="150"/>
      <c r="R543" s="148"/>
      <c r="S543" s="148"/>
      <c r="T543" s="151"/>
      <c r="U543" s="151"/>
      <c r="V543" s="151"/>
      <c r="W543" s="148"/>
      <c r="X543" s="148"/>
      <c r="AA543" s="153"/>
      <c r="AB543" s="153"/>
      <c r="AC543" s="153"/>
      <c r="AD543" s="153"/>
      <c r="AE543" s="148"/>
      <c r="AF543" s="148"/>
      <c r="AG543" s="149"/>
      <c r="AH543" s="150"/>
      <c r="AI543" s="148"/>
      <c r="AJ543" s="148"/>
      <c r="AK543" s="151"/>
      <c r="AL543" s="151"/>
      <c r="AM543" s="151"/>
      <c r="AN543" s="148"/>
      <c r="AO543" s="148"/>
      <c r="AR543" s="153"/>
      <c r="AS543" s="153"/>
      <c r="AT543" s="153"/>
      <c r="AU543" s="153"/>
      <c r="AV543" s="148"/>
      <c r="AW543" s="148"/>
      <c r="AX543" s="149"/>
      <c r="AY543" s="150"/>
      <c r="AZ543" s="148"/>
      <c r="BA543" s="148"/>
      <c r="BB543" s="151"/>
      <c r="BC543" s="151"/>
      <c r="BD543" s="151"/>
      <c r="BE543" s="148"/>
      <c r="BF543" s="148"/>
      <c r="BI543" s="153"/>
      <c r="BJ543" s="153"/>
      <c r="BK543" s="153"/>
      <c r="BL543" s="153"/>
      <c r="BM543" s="148"/>
      <c r="BN543" s="148"/>
      <c r="BO543" s="149"/>
      <c r="BP543" s="150"/>
      <c r="BQ543" s="148"/>
      <c r="BR543" s="148"/>
      <c r="BS543" s="151"/>
      <c r="BT543" s="151"/>
      <c r="BU543" s="151"/>
      <c r="BV543" s="148"/>
      <c r="BW543" s="148"/>
      <c r="BZ543" s="153"/>
      <c r="CA543" s="153"/>
      <c r="CB543" s="153"/>
      <c r="CC543" s="153"/>
      <c r="CD543" s="148"/>
      <c r="CE543" s="148"/>
      <c r="CF543" s="149"/>
      <c r="CG543" s="150"/>
      <c r="CH543" s="148"/>
      <c r="CI543" s="148"/>
      <c r="CJ543" s="151"/>
      <c r="CK543" s="151"/>
      <c r="CL543" s="151"/>
      <c r="CM543" s="148"/>
      <c r="CN543" s="148"/>
      <c r="CQ543" s="153"/>
      <c r="CR543" s="153"/>
      <c r="CS543" s="153"/>
      <c r="CT543" s="153"/>
      <c r="CU543" s="148"/>
      <c r="CV543" s="148"/>
      <c r="CW543" s="149"/>
      <c r="CX543" s="150"/>
      <c r="CY543" s="148"/>
      <c r="CZ543" s="148"/>
      <c r="DA543" s="151"/>
      <c r="DB543" s="151"/>
      <c r="DC543" s="151"/>
      <c r="DD543" s="148"/>
      <c r="DE543" s="148"/>
      <c r="DH543" s="153"/>
      <c r="DI543" s="153"/>
      <c r="DJ543" s="153"/>
      <c r="DK543" s="153"/>
      <c r="DL543" s="148"/>
      <c r="DM543" s="148"/>
      <c r="DN543" s="149"/>
      <c r="DO543" s="150"/>
      <c r="DP543" s="148"/>
      <c r="DQ543" s="148"/>
      <c r="DR543" s="151"/>
      <c r="DS543" s="151"/>
      <c r="DT543" s="151"/>
      <c r="DU543" s="148"/>
      <c r="DV543" s="148"/>
      <c r="DY543" s="153"/>
      <c r="DZ543" s="153"/>
      <c r="EA543" s="153"/>
      <c r="EB543" s="153"/>
      <c r="EC543" s="148"/>
      <c r="ED543" s="148"/>
      <c r="EE543" s="149"/>
      <c r="EF543" s="150"/>
      <c r="EG543" s="148"/>
      <c r="EH543" s="148"/>
      <c r="EI543" s="151"/>
      <c r="EJ543" s="151"/>
      <c r="EK543" s="151"/>
      <c r="EL543" s="148"/>
      <c r="EM543" s="148"/>
      <c r="EP543" s="153"/>
      <c r="EQ543" s="153"/>
      <c r="ER543" s="153"/>
      <c r="ES543" s="153"/>
      <c r="ET543" s="148"/>
      <c r="EU543" s="148"/>
      <c r="EV543" s="149"/>
      <c r="EW543" s="150"/>
      <c r="EX543" s="148"/>
      <c r="EY543" s="148"/>
      <c r="EZ543" s="151"/>
      <c r="FA543" s="151"/>
      <c r="FB543" s="151"/>
      <c r="FC543" s="148"/>
      <c r="FD543" s="148"/>
      <c r="FG543" s="153"/>
      <c r="FH543" s="153"/>
      <c r="FI543" s="153"/>
      <c r="FJ543" s="153"/>
      <c r="FK543" s="148"/>
      <c r="FL543" s="148"/>
      <c r="FM543" s="149"/>
      <c r="FN543" s="150"/>
      <c r="FO543" s="148"/>
      <c r="FP543" s="148"/>
      <c r="FQ543" s="151"/>
      <c r="FR543" s="151"/>
      <c r="FS543" s="151"/>
      <c r="FT543" s="148"/>
      <c r="FU543" s="148"/>
      <c r="FX543" s="153"/>
      <c r="FY543" s="153"/>
      <c r="FZ543" s="153"/>
      <c r="GA543" s="153"/>
      <c r="GB543" s="148"/>
      <c r="GC543" s="148"/>
      <c r="GD543" s="149"/>
      <c r="GE543" s="150"/>
      <c r="GF543" s="148"/>
      <c r="GG543" s="148"/>
      <c r="GH543" s="151"/>
      <c r="GI543" s="151"/>
      <c r="GJ543" s="151"/>
      <c r="GK543" s="148"/>
      <c r="GL543" s="148"/>
      <c r="GO543" s="153"/>
      <c r="GP543" s="153"/>
      <c r="GQ543" s="153"/>
      <c r="GR543" s="153"/>
      <c r="GS543" s="148"/>
      <c r="GT543" s="148"/>
      <c r="GU543" s="149"/>
      <c r="GV543" s="150"/>
      <c r="GW543" s="148"/>
      <c r="GX543" s="148"/>
      <c r="GY543" s="151"/>
      <c r="GZ543" s="151"/>
      <c r="HA543" s="151"/>
      <c r="HB543" s="148"/>
      <c r="HC543" s="148"/>
      <c r="HF543" s="153"/>
    </row>
    <row r="544" spans="1:215" s="152" customFormat="1" ht="41.25" customHeight="1">
      <c r="A544" s="375" t="s">
        <v>1435</v>
      </c>
      <c r="B544" s="516" t="s">
        <v>555</v>
      </c>
      <c r="C544" s="516" t="s">
        <v>555</v>
      </c>
      <c r="D544" s="516" t="s">
        <v>7526</v>
      </c>
      <c r="E544" s="483" t="str">
        <f t="shared" ref="E544:E557" si="15">L544&amp;M544</f>
        <v>光市三井1046-1</v>
      </c>
      <c r="F544" s="483" t="s">
        <v>962</v>
      </c>
      <c r="G544" s="515">
        <v>40087</v>
      </c>
      <c r="H544" s="483" t="s">
        <v>1920</v>
      </c>
      <c r="I544" s="376" t="s">
        <v>535</v>
      </c>
      <c r="J544" s="494" t="s">
        <v>4099</v>
      </c>
      <c r="K544" s="486" t="s">
        <v>2570</v>
      </c>
      <c r="L544" s="486" t="s">
        <v>224</v>
      </c>
      <c r="M544" s="483" t="s">
        <v>556</v>
      </c>
      <c r="N544" s="483" t="s">
        <v>4506</v>
      </c>
      <c r="O544" s="487" t="s">
        <v>234</v>
      </c>
      <c r="P544" s="497" t="s">
        <v>510</v>
      </c>
      <c r="Q544" s="150"/>
      <c r="R544" s="148"/>
      <c r="S544" s="148"/>
      <c r="T544" s="151"/>
      <c r="U544" s="151"/>
      <c r="V544" s="151"/>
      <c r="W544" s="148"/>
      <c r="X544" s="148"/>
      <c r="AA544" s="153"/>
      <c r="AB544" s="153"/>
      <c r="AC544" s="153"/>
      <c r="AD544" s="153"/>
      <c r="AE544" s="148"/>
      <c r="AF544" s="148"/>
      <c r="AG544" s="149"/>
      <c r="AH544" s="150"/>
      <c r="AI544" s="148"/>
      <c r="AJ544" s="148"/>
      <c r="AK544" s="151"/>
      <c r="AL544" s="151"/>
      <c r="AM544" s="151"/>
      <c r="AN544" s="148"/>
      <c r="AO544" s="148"/>
      <c r="AR544" s="153"/>
      <c r="AS544" s="153"/>
      <c r="AT544" s="153"/>
      <c r="AU544" s="153"/>
      <c r="AV544" s="148"/>
      <c r="AW544" s="148"/>
      <c r="AX544" s="149"/>
      <c r="AY544" s="150"/>
      <c r="AZ544" s="148"/>
      <c r="BA544" s="148"/>
      <c r="BB544" s="151"/>
      <c r="BC544" s="151"/>
      <c r="BD544" s="151"/>
      <c r="BE544" s="148"/>
      <c r="BF544" s="148"/>
      <c r="BI544" s="153"/>
      <c r="BJ544" s="153"/>
      <c r="BK544" s="153"/>
      <c r="BL544" s="153"/>
      <c r="BM544" s="148"/>
      <c r="BN544" s="148"/>
      <c r="BO544" s="149"/>
      <c r="BP544" s="150"/>
      <c r="BQ544" s="148"/>
      <c r="BR544" s="148"/>
      <c r="BS544" s="151"/>
      <c r="BT544" s="151"/>
      <c r="BU544" s="151"/>
      <c r="BV544" s="148"/>
      <c r="BW544" s="148"/>
      <c r="BZ544" s="153"/>
      <c r="CA544" s="153"/>
      <c r="CB544" s="153"/>
      <c r="CC544" s="153"/>
      <c r="CD544" s="148"/>
      <c r="CE544" s="148"/>
      <c r="CF544" s="149"/>
      <c r="CG544" s="150"/>
      <c r="CH544" s="148"/>
      <c r="CI544" s="148"/>
      <c r="CJ544" s="151"/>
      <c r="CK544" s="151"/>
      <c r="CL544" s="151"/>
      <c r="CM544" s="148"/>
      <c r="CN544" s="148"/>
      <c r="CQ544" s="153"/>
      <c r="CR544" s="153"/>
      <c r="CS544" s="153"/>
      <c r="CT544" s="153"/>
      <c r="CU544" s="148"/>
      <c r="CV544" s="148"/>
      <c r="CW544" s="149"/>
      <c r="CX544" s="150"/>
      <c r="CY544" s="148"/>
      <c r="CZ544" s="148"/>
      <c r="DA544" s="151"/>
      <c r="DB544" s="151"/>
      <c r="DC544" s="151"/>
      <c r="DD544" s="148"/>
      <c r="DE544" s="148"/>
      <c r="DH544" s="153"/>
      <c r="DI544" s="153"/>
      <c r="DJ544" s="153"/>
      <c r="DK544" s="153"/>
      <c r="DL544" s="148"/>
      <c r="DM544" s="148"/>
      <c r="DN544" s="149"/>
      <c r="DO544" s="150"/>
      <c r="DP544" s="148"/>
      <c r="DQ544" s="148"/>
      <c r="DR544" s="151"/>
      <c r="DS544" s="151"/>
      <c r="DT544" s="151"/>
      <c r="DU544" s="148"/>
      <c r="DV544" s="148"/>
      <c r="DY544" s="153"/>
      <c r="DZ544" s="153"/>
      <c r="EA544" s="153"/>
      <c r="EB544" s="153"/>
      <c r="EC544" s="148"/>
      <c r="ED544" s="148"/>
      <c r="EE544" s="149"/>
      <c r="EF544" s="150"/>
      <c r="EG544" s="148"/>
      <c r="EH544" s="148"/>
      <c r="EI544" s="151"/>
      <c r="EJ544" s="151"/>
      <c r="EK544" s="151"/>
      <c r="EL544" s="148"/>
      <c r="EM544" s="148"/>
      <c r="EP544" s="153"/>
      <c r="EQ544" s="153"/>
      <c r="ER544" s="153"/>
      <c r="ES544" s="153"/>
      <c r="ET544" s="148"/>
      <c r="EU544" s="148"/>
      <c r="EV544" s="149"/>
      <c r="EW544" s="150"/>
      <c r="EX544" s="148"/>
      <c r="EY544" s="148"/>
      <c r="EZ544" s="151"/>
      <c r="FA544" s="151"/>
      <c r="FB544" s="151"/>
      <c r="FC544" s="148"/>
      <c r="FD544" s="148"/>
      <c r="FG544" s="153"/>
      <c r="FH544" s="153"/>
      <c r="FI544" s="153"/>
      <c r="FJ544" s="153"/>
      <c r="FK544" s="148"/>
      <c r="FL544" s="148"/>
      <c r="FM544" s="149"/>
      <c r="FN544" s="150"/>
      <c r="FO544" s="148"/>
      <c r="FP544" s="148"/>
      <c r="FQ544" s="151"/>
      <c r="FR544" s="151"/>
      <c r="FS544" s="151"/>
      <c r="FT544" s="148"/>
      <c r="FU544" s="148"/>
      <c r="FX544" s="153"/>
      <c r="FY544" s="153"/>
      <c r="FZ544" s="153"/>
      <c r="GA544" s="153"/>
      <c r="GB544" s="148"/>
      <c r="GC544" s="148"/>
      <c r="GD544" s="149"/>
      <c r="GE544" s="150"/>
      <c r="GF544" s="148"/>
      <c r="GG544" s="148"/>
      <c r="GH544" s="151"/>
      <c r="GI544" s="151"/>
      <c r="GJ544" s="151"/>
      <c r="GK544" s="148"/>
      <c r="GL544" s="148"/>
      <c r="GO544" s="153"/>
      <c r="GP544" s="153"/>
      <c r="GQ544" s="153"/>
      <c r="GR544" s="153"/>
      <c r="GS544" s="148"/>
      <c r="GT544" s="148"/>
      <c r="GU544" s="149"/>
      <c r="GV544" s="150"/>
      <c r="GW544" s="148"/>
      <c r="GX544" s="148"/>
      <c r="GY544" s="151"/>
      <c r="GZ544" s="151"/>
      <c r="HA544" s="151"/>
      <c r="HB544" s="148"/>
      <c r="HC544" s="148"/>
      <c r="HF544" s="153"/>
    </row>
    <row r="545" spans="1:215" s="152" customFormat="1" ht="41.25" customHeight="1">
      <c r="A545" s="375" t="s">
        <v>4504</v>
      </c>
      <c r="B545" s="516" t="s">
        <v>634</v>
      </c>
      <c r="C545" s="516" t="s">
        <v>634</v>
      </c>
      <c r="D545" s="516" t="s">
        <v>748</v>
      </c>
      <c r="E545" s="483" t="str">
        <f t="shared" si="15"/>
        <v>光市立野1403-1</v>
      </c>
      <c r="F545" s="483" t="s">
        <v>881</v>
      </c>
      <c r="G545" s="515">
        <v>40664</v>
      </c>
      <c r="H545" s="483" t="s">
        <v>1922</v>
      </c>
      <c r="I545" s="376" t="s">
        <v>535</v>
      </c>
      <c r="J545" s="494" t="s">
        <v>4099</v>
      </c>
      <c r="K545" s="486" t="s">
        <v>2570</v>
      </c>
      <c r="L545" s="486" t="s">
        <v>224</v>
      </c>
      <c r="M545" s="483" t="s">
        <v>635</v>
      </c>
      <c r="N545" s="483" t="s">
        <v>4503</v>
      </c>
      <c r="O545" s="487" t="s">
        <v>234</v>
      </c>
      <c r="P545" s="497" t="s">
        <v>113</v>
      </c>
      <c r="Q545" s="150"/>
      <c r="R545" s="148"/>
      <c r="S545" s="148"/>
      <c r="T545" s="151"/>
      <c r="U545" s="151"/>
      <c r="V545" s="151"/>
      <c r="W545" s="148"/>
      <c r="X545" s="148"/>
      <c r="AA545" s="153"/>
      <c r="AB545" s="153"/>
      <c r="AC545" s="153"/>
      <c r="AD545" s="153"/>
      <c r="AE545" s="148"/>
      <c r="AF545" s="148"/>
      <c r="AG545" s="149"/>
      <c r="AH545" s="150"/>
      <c r="AI545" s="148"/>
      <c r="AJ545" s="148"/>
      <c r="AK545" s="151"/>
      <c r="AL545" s="151"/>
      <c r="AM545" s="151"/>
      <c r="AN545" s="148"/>
      <c r="AO545" s="148"/>
      <c r="AR545" s="153"/>
      <c r="AS545" s="153"/>
      <c r="AT545" s="153"/>
      <c r="AU545" s="153"/>
      <c r="AV545" s="148"/>
      <c r="AW545" s="148"/>
      <c r="AX545" s="149"/>
      <c r="AY545" s="150"/>
      <c r="AZ545" s="148"/>
      <c r="BA545" s="148"/>
      <c r="BB545" s="151"/>
      <c r="BC545" s="151"/>
      <c r="BD545" s="151"/>
      <c r="BE545" s="148"/>
      <c r="BF545" s="148"/>
      <c r="BI545" s="153"/>
      <c r="BJ545" s="153"/>
      <c r="BK545" s="153"/>
      <c r="BL545" s="153"/>
      <c r="BM545" s="148"/>
      <c r="BN545" s="148"/>
      <c r="BO545" s="149"/>
      <c r="BP545" s="150"/>
      <c r="BQ545" s="148"/>
      <c r="BR545" s="148"/>
      <c r="BS545" s="151"/>
      <c r="BT545" s="151"/>
      <c r="BU545" s="151"/>
      <c r="BV545" s="148"/>
      <c r="BW545" s="148"/>
      <c r="BZ545" s="153"/>
      <c r="CA545" s="153"/>
      <c r="CB545" s="153"/>
      <c r="CC545" s="153"/>
      <c r="CD545" s="148"/>
      <c r="CE545" s="148"/>
      <c r="CF545" s="149"/>
      <c r="CG545" s="150"/>
      <c r="CH545" s="148"/>
      <c r="CI545" s="148"/>
      <c r="CJ545" s="151"/>
      <c r="CK545" s="151"/>
      <c r="CL545" s="151"/>
      <c r="CM545" s="148"/>
      <c r="CN545" s="148"/>
      <c r="CQ545" s="153"/>
      <c r="CR545" s="153"/>
      <c r="CS545" s="153"/>
      <c r="CT545" s="153"/>
      <c r="CU545" s="148"/>
      <c r="CV545" s="148"/>
      <c r="CW545" s="149"/>
      <c r="CX545" s="150"/>
      <c r="CY545" s="148"/>
      <c r="CZ545" s="148"/>
      <c r="DA545" s="151"/>
      <c r="DB545" s="151"/>
      <c r="DC545" s="151"/>
      <c r="DD545" s="148"/>
      <c r="DE545" s="148"/>
      <c r="DH545" s="153"/>
      <c r="DI545" s="153"/>
      <c r="DJ545" s="153"/>
      <c r="DK545" s="153"/>
      <c r="DL545" s="148"/>
      <c r="DM545" s="148"/>
      <c r="DN545" s="149"/>
      <c r="DO545" s="150"/>
      <c r="DP545" s="148"/>
      <c r="DQ545" s="148"/>
      <c r="DR545" s="151"/>
      <c r="DS545" s="151"/>
      <c r="DT545" s="151"/>
      <c r="DU545" s="148"/>
      <c r="DV545" s="148"/>
      <c r="DY545" s="153"/>
      <c r="DZ545" s="153"/>
      <c r="EA545" s="153"/>
      <c r="EB545" s="153"/>
      <c r="EC545" s="148"/>
      <c r="ED545" s="148"/>
      <c r="EE545" s="149"/>
      <c r="EF545" s="150"/>
      <c r="EG545" s="148"/>
      <c r="EH545" s="148"/>
      <c r="EI545" s="151"/>
      <c r="EJ545" s="151"/>
      <c r="EK545" s="151"/>
      <c r="EL545" s="148"/>
      <c r="EM545" s="148"/>
      <c r="EP545" s="153"/>
      <c r="EQ545" s="153"/>
      <c r="ER545" s="153"/>
      <c r="ES545" s="153"/>
      <c r="ET545" s="148"/>
      <c r="EU545" s="148"/>
      <c r="EV545" s="149"/>
      <c r="EW545" s="150"/>
      <c r="EX545" s="148"/>
      <c r="EY545" s="148"/>
      <c r="EZ545" s="151"/>
      <c r="FA545" s="151"/>
      <c r="FB545" s="151"/>
      <c r="FC545" s="148"/>
      <c r="FD545" s="148"/>
      <c r="FG545" s="153"/>
      <c r="FH545" s="153"/>
      <c r="FI545" s="153"/>
      <c r="FJ545" s="153"/>
      <c r="FK545" s="148"/>
      <c r="FL545" s="148"/>
      <c r="FM545" s="149"/>
      <c r="FN545" s="150"/>
      <c r="FO545" s="148"/>
      <c r="FP545" s="148"/>
      <c r="FQ545" s="151"/>
      <c r="FR545" s="151"/>
      <c r="FS545" s="151"/>
      <c r="FT545" s="148"/>
      <c r="FU545" s="148"/>
      <c r="FX545" s="153"/>
      <c r="FY545" s="153"/>
      <c r="FZ545" s="153"/>
      <c r="GA545" s="153"/>
      <c r="GB545" s="148"/>
      <c r="GC545" s="148"/>
      <c r="GD545" s="149"/>
      <c r="GE545" s="150"/>
      <c r="GF545" s="148"/>
      <c r="GG545" s="148"/>
      <c r="GH545" s="151"/>
      <c r="GI545" s="151"/>
      <c r="GJ545" s="151"/>
      <c r="GK545" s="148"/>
      <c r="GL545" s="148"/>
      <c r="GO545" s="153"/>
      <c r="GP545" s="153"/>
      <c r="GQ545" s="153"/>
      <c r="GR545" s="153"/>
      <c r="GS545" s="148"/>
      <c r="GT545" s="148"/>
      <c r="GU545" s="149"/>
      <c r="GV545" s="150"/>
      <c r="GW545" s="148"/>
      <c r="GX545" s="148"/>
      <c r="GY545" s="151"/>
      <c r="GZ545" s="151"/>
      <c r="HA545" s="151"/>
      <c r="HB545" s="148"/>
      <c r="HC545" s="148"/>
      <c r="HF545" s="153"/>
    </row>
    <row r="546" spans="1:215" s="152" customFormat="1" ht="41.25" customHeight="1">
      <c r="A546" s="375" t="s">
        <v>2418</v>
      </c>
      <c r="B546" s="516" t="s">
        <v>2419</v>
      </c>
      <c r="C546" s="516" t="s">
        <v>2419</v>
      </c>
      <c r="D546" s="516" t="s">
        <v>2420</v>
      </c>
      <c r="E546" s="483" t="str">
        <f t="shared" si="15"/>
        <v>光市室積8-3-1</v>
      </c>
      <c r="F546" s="483" t="s">
        <v>2421</v>
      </c>
      <c r="G546" s="515">
        <v>41548</v>
      </c>
      <c r="H546" s="483" t="s">
        <v>4502</v>
      </c>
      <c r="I546" s="376" t="s">
        <v>424</v>
      </c>
      <c r="J546" s="494" t="s">
        <v>4099</v>
      </c>
      <c r="K546" s="486" t="s">
        <v>2570</v>
      </c>
      <c r="L546" s="486" t="s">
        <v>2571</v>
      </c>
      <c r="M546" s="483" t="s">
        <v>3523</v>
      </c>
      <c r="N546" s="483" t="s">
        <v>2422</v>
      </c>
      <c r="O546" s="487" t="s">
        <v>234</v>
      </c>
      <c r="P546" s="497" t="s">
        <v>512</v>
      </c>
      <c r="Q546" s="150"/>
      <c r="R546" s="148"/>
      <c r="S546" s="148"/>
      <c r="T546" s="151"/>
      <c r="U546" s="151"/>
      <c r="V546" s="151"/>
      <c r="W546" s="148"/>
      <c r="X546" s="148"/>
      <c r="AA546" s="153"/>
      <c r="AB546" s="153"/>
      <c r="AC546" s="153"/>
      <c r="AD546" s="153"/>
      <c r="AE546" s="148"/>
      <c r="AF546" s="148"/>
      <c r="AG546" s="149"/>
      <c r="AH546" s="150"/>
      <c r="AI546" s="148"/>
      <c r="AJ546" s="148"/>
      <c r="AK546" s="151"/>
      <c r="AL546" s="151"/>
      <c r="AM546" s="151"/>
      <c r="AN546" s="148"/>
      <c r="AO546" s="148"/>
      <c r="AR546" s="153"/>
      <c r="AS546" s="153"/>
      <c r="AT546" s="153"/>
      <c r="AU546" s="153"/>
      <c r="AV546" s="148"/>
      <c r="AW546" s="148"/>
      <c r="AX546" s="149"/>
      <c r="AY546" s="150"/>
      <c r="AZ546" s="148"/>
      <c r="BA546" s="148"/>
      <c r="BB546" s="151"/>
      <c r="BC546" s="151"/>
      <c r="BD546" s="151"/>
      <c r="BE546" s="148"/>
      <c r="BF546" s="148"/>
      <c r="BI546" s="153"/>
      <c r="BJ546" s="153"/>
      <c r="BK546" s="153"/>
      <c r="BL546" s="153"/>
      <c r="BM546" s="148"/>
      <c r="BN546" s="148"/>
      <c r="BO546" s="149"/>
      <c r="BP546" s="150"/>
      <c r="BQ546" s="148"/>
      <c r="BR546" s="148"/>
      <c r="BS546" s="151"/>
      <c r="BT546" s="151"/>
      <c r="BU546" s="151"/>
      <c r="BV546" s="148"/>
      <c r="BW546" s="148"/>
      <c r="BZ546" s="153"/>
      <c r="CA546" s="153"/>
      <c r="CB546" s="153"/>
      <c r="CC546" s="153"/>
      <c r="CD546" s="148"/>
      <c r="CE546" s="148"/>
      <c r="CF546" s="149"/>
      <c r="CG546" s="150"/>
      <c r="CH546" s="148"/>
      <c r="CI546" s="148"/>
      <c r="CJ546" s="151"/>
      <c r="CK546" s="151"/>
      <c r="CL546" s="151"/>
      <c r="CM546" s="148"/>
      <c r="CN546" s="148"/>
      <c r="CQ546" s="153"/>
      <c r="CR546" s="153"/>
      <c r="CS546" s="153"/>
      <c r="CT546" s="153"/>
      <c r="CU546" s="148"/>
      <c r="CV546" s="148"/>
      <c r="CW546" s="149"/>
      <c r="CX546" s="150"/>
      <c r="CY546" s="148"/>
      <c r="CZ546" s="148"/>
      <c r="DA546" s="151"/>
      <c r="DB546" s="151"/>
      <c r="DC546" s="151"/>
      <c r="DD546" s="148"/>
      <c r="DE546" s="148"/>
      <c r="DH546" s="153"/>
      <c r="DI546" s="153"/>
      <c r="DJ546" s="153"/>
      <c r="DK546" s="153"/>
      <c r="DL546" s="148"/>
      <c r="DM546" s="148"/>
      <c r="DN546" s="149"/>
      <c r="DO546" s="150"/>
      <c r="DP546" s="148"/>
      <c r="DQ546" s="148"/>
      <c r="DR546" s="151"/>
      <c r="DS546" s="151"/>
      <c r="DT546" s="151"/>
      <c r="DU546" s="148"/>
      <c r="DV546" s="148"/>
      <c r="DY546" s="153"/>
      <c r="DZ546" s="153"/>
      <c r="EA546" s="153"/>
      <c r="EB546" s="153"/>
      <c r="EC546" s="148"/>
      <c r="ED546" s="148"/>
      <c r="EE546" s="149"/>
      <c r="EF546" s="150"/>
      <c r="EG546" s="148"/>
      <c r="EH546" s="148"/>
      <c r="EI546" s="151"/>
      <c r="EJ546" s="151"/>
      <c r="EK546" s="151"/>
      <c r="EL546" s="148"/>
      <c r="EM546" s="148"/>
      <c r="EP546" s="153"/>
      <c r="EQ546" s="153"/>
      <c r="ER546" s="153"/>
      <c r="ES546" s="153"/>
      <c r="ET546" s="148"/>
      <c r="EU546" s="148"/>
      <c r="EV546" s="149"/>
      <c r="EW546" s="150"/>
      <c r="EX546" s="148"/>
      <c r="EY546" s="148"/>
      <c r="EZ546" s="151"/>
      <c r="FA546" s="151"/>
      <c r="FB546" s="151"/>
      <c r="FC546" s="148"/>
      <c r="FD546" s="148"/>
      <c r="FG546" s="153"/>
      <c r="FH546" s="153"/>
      <c r="FI546" s="153"/>
      <c r="FJ546" s="153"/>
      <c r="FK546" s="148"/>
      <c r="FL546" s="148"/>
      <c r="FM546" s="149"/>
      <c r="FN546" s="150"/>
      <c r="FO546" s="148"/>
      <c r="FP546" s="148"/>
      <c r="FQ546" s="151"/>
      <c r="FR546" s="151"/>
      <c r="FS546" s="151"/>
      <c r="FT546" s="148"/>
      <c r="FU546" s="148"/>
      <c r="FX546" s="153"/>
      <c r="FY546" s="153"/>
      <c r="FZ546" s="153"/>
      <c r="GA546" s="153"/>
      <c r="GB546" s="148"/>
      <c r="GC546" s="148"/>
      <c r="GD546" s="149"/>
      <c r="GE546" s="150"/>
      <c r="GF546" s="148"/>
      <c r="GG546" s="148"/>
      <c r="GH546" s="151"/>
      <c r="GI546" s="151"/>
      <c r="GJ546" s="151"/>
      <c r="GK546" s="148"/>
      <c r="GL546" s="148"/>
      <c r="GO546" s="153"/>
      <c r="GP546" s="153"/>
      <c r="GQ546" s="153"/>
      <c r="GR546" s="153"/>
      <c r="GS546" s="148"/>
      <c r="GT546" s="148"/>
      <c r="GU546" s="149"/>
      <c r="GV546" s="150"/>
      <c r="GW546" s="148"/>
      <c r="GX546" s="148"/>
      <c r="GY546" s="151"/>
      <c r="GZ546" s="151"/>
      <c r="HA546" s="151"/>
      <c r="HB546" s="148"/>
      <c r="HC546" s="148"/>
      <c r="HF546" s="153"/>
    </row>
    <row r="547" spans="1:215" s="152" customFormat="1" ht="41.25" customHeight="1">
      <c r="A547" s="375" t="s">
        <v>2423</v>
      </c>
      <c r="B547" s="516" t="s">
        <v>2424</v>
      </c>
      <c r="C547" s="516" t="s">
        <v>2424</v>
      </c>
      <c r="D547" s="516" t="s">
        <v>8737</v>
      </c>
      <c r="E547" s="483" t="str">
        <f t="shared" si="15"/>
        <v>光市虹ヶ丘3-22-36</v>
      </c>
      <c r="F547" s="483" t="s">
        <v>1180</v>
      </c>
      <c r="G547" s="515">
        <v>41730</v>
      </c>
      <c r="H547" s="483" t="s">
        <v>4501</v>
      </c>
      <c r="I547" s="237" t="s">
        <v>2841</v>
      </c>
      <c r="J547" s="494" t="s">
        <v>4099</v>
      </c>
      <c r="K547" s="486" t="s">
        <v>2570</v>
      </c>
      <c r="L547" s="486" t="s">
        <v>2571</v>
      </c>
      <c r="M547" s="483" t="s">
        <v>3524</v>
      </c>
      <c r="N547" s="483" t="s">
        <v>2425</v>
      </c>
      <c r="O547" s="487" t="s">
        <v>234</v>
      </c>
      <c r="P547" s="497" t="s">
        <v>512</v>
      </c>
      <c r="Q547" s="150"/>
      <c r="R547" s="148"/>
      <c r="S547" s="148"/>
      <c r="T547" s="151"/>
      <c r="U547" s="151"/>
      <c r="V547" s="151"/>
      <c r="W547" s="148"/>
      <c r="X547" s="148"/>
      <c r="AA547" s="153"/>
      <c r="AB547" s="153"/>
      <c r="AC547" s="153"/>
      <c r="AD547" s="153"/>
      <c r="AE547" s="148"/>
      <c r="AF547" s="148"/>
      <c r="AG547" s="149"/>
      <c r="AH547" s="150"/>
      <c r="AI547" s="148"/>
      <c r="AJ547" s="148"/>
      <c r="AK547" s="151"/>
      <c r="AL547" s="151"/>
      <c r="AM547" s="151"/>
      <c r="AN547" s="148"/>
      <c r="AO547" s="148"/>
      <c r="AR547" s="153"/>
      <c r="AS547" s="153"/>
      <c r="AT547" s="153"/>
      <c r="AU547" s="153"/>
      <c r="AV547" s="148"/>
      <c r="AW547" s="148"/>
      <c r="AX547" s="149"/>
      <c r="AY547" s="150"/>
      <c r="AZ547" s="148"/>
      <c r="BA547" s="148"/>
      <c r="BB547" s="151"/>
      <c r="BC547" s="151"/>
      <c r="BD547" s="151"/>
      <c r="BE547" s="148"/>
      <c r="BF547" s="148"/>
      <c r="BI547" s="153"/>
      <c r="BJ547" s="153"/>
      <c r="BK547" s="153"/>
      <c r="BL547" s="153"/>
      <c r="BM547" s="148"/>
      <c r="BN547" s="148"/>
      <c r="BO547" s="149"/>
      <c r="BP547" s="150"/>
      <c r="BQ547" s="148"/>
      <c r="BR547" s="148"/>
      <c r="BS547" s="151"/>
      <c r="BT547" s="151"/>
      <c r="BU547" s="151"/>
      <c r="BV547" s="148"/>
      <c r="BW547" s="148"/>
      <c r="BZ547" s="153"/>
      <c r="CA547" s="153"/>
      <c r="CB547" s="153"/>
      <c r="CC547" s="153"/>
      <c r="CD547" s="148"/>
      <c r="CE547" s="148"/>
      <c r="CF547" s="149"/>
      <c r="CG547" s="150"/>
      <c r="CH547" s="148"/>
      <c r="CI547" s="148"/>
      <c r="CJ547" s="151"/>
      <c r="CK547" s="151"/>
      <c r="CL547" s="151"/>
      <c r="CM547" s="148"/>
      <c r="CN547" s="148"/>
      <c r="CQ547" s="153"/>
      <c r="CR547" s="153"/>
      <c r="CS547" s="153"/>
      <c r="CT547" s="153"/>
      <c r="CU547" s="148"/>
      <c r="CV547" s="148"/>
      <c r="CW547" s="149"/>
      <c r="CX547" s="150"/>
      <c r="CY547" s="148"/>
      <c r="CZ547" s="148"/>
      <c r="DA547" s="151"/>
      <c r="DB547" s="151"/>
      <c r="DC547" s="151"/>
      <c r="DD547" s="148"/>
      <c r="DE547" s="148"/>
      <c r="DH547" s="153"/>
      <c r="DI547" s="153"/>
      <c r="DJ547" s="153"/>
      <c r="DK547" s="153"/>
      <c r="DL547" s="148"/>
      <c r="DM547" s="148"/>
      <c r="DN547" s="149"/>
      <c r="DO547" s="150"/>
      <c r="DP547" s="148"/>
      <c r="DQ547" s="148"/>
      <c r="DR547" s="151"/>
      <c r="DS547" s="151"/>
      <c r="DT547" s="151"/>
      <c r="DU547" s="148"/>
      <c r="DV547" s="148"/>
      <c r="DY547" s="153"/>
      <c r="DZ547" s="153"/>
      <c r="EA547" s="153"/>
      <c r="EB547" s="153"/>
      <c r="EC547" s="148"/>
      <c r="ED547" s="148"/>
      <c r="EE547" s="149"/>
      <c r="EF547" s="150"/>
      <c r="EG547" s="148"/>
      <c r="EH547" s="148"/>
      <c r="EI547" s="151"/>
      <c r="EJ547" s="151"/>
      <c r="EK547" s="151"/>
      <c r="EL547" s="148"/>
      <c r="EM547" s="148"/>
      <c r="EP547" s="153"/>
      <c r="EQ547" s="153"/>
      <c r="ER547" s="153"/>
      <c r="ES547" s="153"/>
      <c r="ET547" s="148"/>
      <c r="EU547" s="148"/>
      <c r="EV547" s="149"/>
      <c r="EW547" s="150"/>
      <c r="EX547" s="148"/>
      <c r="EY547" s="148"/>
      <c r="EZ547" s="151"/>
      <c r="FA547" s="151"/>
      <c r="FB547" s="151"/>
      <c r="FC547" s="148"/>
      <c r="FD547" s="148"/>
      <c r="FG547" s="153"/>
      <c r="FH547" s="153"/>
      <c r="FI547" s="153"/>
      <c r="FJ547" s="153"/>
      <c r="FK547" s="148"/>
      <c r="FL547" s="148"/>
      <c r="FM547" s="149"/>
      <c r="FN547" s="150"/>
      <c r="FO547" s="148"/>
      <c r="FP547" s="148"/>
      <c r="FQ547" s="151"/>
      <c r="FR547" s="151"/>
      <c r="FS547" s="151"/>
      <c r="FT547" s="148"/>
      <c r="FU547" s="148"/>
      <c r="FX547" s="153"/>
      <c r="FY547" s="153"/>
      <c r="FZ547" s="153"/>
      <c r="GA547" s="153"/>
      <c r="GB547" s="148"/>
      <c r="GC547" s="148"/>
      <c r="GD547" s="149"/>
      <c r="GE547" s="150"/>
      <c r="GF547" s="148"/>
      <c r="GG547" s="148"/>
      <c r="GH547" s="151"/>
      <c r="GI547" s="151"/>
      <c r="GJ547" s="151"/>
      <c r="GK547" s="148"/>
      <c r="GL547" s="148"/>
      <c r="GO547" s="153"/>
      <c r="GP547" s="153"/>
      <c r="GQ547" s="153"/>
      <c r="GR547" s="153"/>
      <c r="GS547" s="148"/>
      <c r="GT547" s="148"/>
      <c r="GU547" s="149"/>
      <c r="GV547" s="150"/>
      <c r="GW547" s="148"/>
      <c r="GX547" s="148"/>
      <c r="GY547" s="151"/>
      <c r="GZ547" s="151"/>
      <c r="HA547" s="151"/>
      <c r="HB547" s="148"/>
      <c r="HC547" s="148"/>
      <c r="HF547" s="153"/>
    </row>
    <row r="548" spans="1:215" s="152" customFormat="1" ht="41.25" customHeight="1">
      <c r="A548" s="375" t="s">
        <v>4500</v>
      </c>
      <c r="B548" s="516" t="s">
        <v>4499</v>
      </c>
      <c r="C548" s="516" t="s">
        <v>2692</v>
      </c>
      <c r="D548" s="516" t="s">
        <v>7527</v>
      </c>
      <c r="E548" s="483" t="str">
        <f t="shared" si="15"/>
        <v>光市岩田2280-5</v>
      </c>
      <c r="F548" s="483" t="s">
        <v>4498</v>
      </c>
      <c r="G548" s="515">
        <v>41974</v>
      </c>
      <c r="H548" s="483" t="s">
        <v>4497</v>
      </c>
      <c r="I548" s="237" t="s">
        <v>2841</v>
      </c>
      <c r="J548" s="494" t="s">
        <v>744</v>
      </c>
      <c r="K548" s="486" t="s">
        <v>436</v>
      </c>
      <c r="L548" s="486" t="s">
        <v>2571</v>
      </c>
      <c r="M548" s="483" t="s">
        <v>3525</v>
      </c>
      <c r="N548" s="483" t="s">
        <v>4496</v>
      </c>
      <c r="O548" s="487" t="s">
        <v>234</v>
      </c>
      <c r="P548" s="497" t="s">
        <v>512</v>
      </c>
      <c r="Q548" s="150"/>
      <c r="R548" s="148"/>
      <c r="S548" s="148"/>
      <c r="T548" s="151"/>
      <c r="U548" s="151"/>
      <c r="V548" s="151"/>
      <c r="W548" s="148"/>
      <c r="X548" s="148"/>
      <c r="AA548" s="153"/>
      <c r="AB548" s="153"/>
      <c r="AC548" s="153"/>
      <c r="AD548" s="153"/>
      <c r="AE548" s="148"/>
      <c r="AF548" s="148"/>
      <c r="AG548" s="149"/>
      <c r="AH548" s="150"/>
      <c r="AI548" s="148"/>
      <c r="AJ548" s="148"/>
      <c r="AK548" s="151"/>
      <c r="AL548" s="151"/>
      <c r="AM548" s="151"/>
      <c r="AN548" s="148"/>
      <c r="AO548" s="148"/>
      <c r="AR548" s="153"/>
      <c r="AS548" s="153"/>
      <c r="AT548" s="153"/>
      <c r="AU548" s="153"/>
      <c r="AV548" s="148"/>
      <c r="AW548" s="148"/>
      <c r="AX548" s="149"/>
      <c r="AY548" s="150"/>
      <c r="AZ548" s="148"/>
      <c r="BA548" s="148"/>
      <c r="BB548" s="151"/>
      <c r="BC548" s="151"/>
      <c r="BD548" s="151"/>
      <c r="BE548" s="148"/>
      <c r="BF548" s="148"/>
      <c r="BI548" s="153"/>
      <c r="BJ548" s="153"/>
      <c r="BK548" s="153"/>
      <c r="BL548" s="153"/>
      <c r="BM548" s="148"/>
      <c r="BN548" s="148"/>
      <c r="BO548" s="149"/>
      <c r="BP548" s="150"/>
      <c r="BQ548" s="148"/>
      <c r="BR548" s="148"/>
      <c r="BS548" s="151"/>
      <c r="BT548" s="151"/>
      <c r="BU548" s="151"/>
      <c r="BV548" s="148"/>
      <c r="BW548" s="148"/>
      <c r="BZ548" s="153"/>
      <c r="CA548" s="153"/>
      <c r="CB548" s="153"/>
      <c r="CC548" s="153"/>
      <c r="CD548" s="148"/>
      <c r="CE548" s="148"/>
      <c r="CF548" s="149"/>
      <c r="CG548" s="150"/>
      <c r="CH548" s="148"/>
      <c r="CI548" s="148"/>
      <c r="CJ548" s="151"/>
      <c r="CK548" s="151"/>
      <c r="CL548" s="151"/>
      <c r="CM548" s="148"/>
      <c r="CN548" s="148"/>
      <c r="CQ548" s="153"/>
      <c r="CR548" s="153"/>
      <c r="CS548" s="153"/>
      <c r="CT548" s="153"/>
      <c r="CU548" s="148"/>
      <c r="CV548" s="148"/>
      <c r="CW548" s="149"/>
      <c r="CX548" s="150"/>
      <c r="CY548" s="148"/>
      <c r="CZ548" s="148"/>
      <c r="DA548" s="151"/>
      <c r="DB548" s="151"/>
      <c r="DC548" s="151"/>
      <c r="DD548" s="148"/>
      <c r="DE548" s="148"/>
      <c r="DH548" s="153"/>
      <c r="DI548" s="153"/>
      <c r="DJ548" s="153"/>
      <c r="DK548" s="153"/>
      <c r="DL548" s="148"/>
      <c r="DM548" s="148"/>
      <c r="DN548" s="149"/>
      <c r="DO548" s="150"/>
      <c r="DP548" s="148"/>
      <c r="DQ548" s="148"/>
      <c r="DR548" s="151"/>
      <c r="DS548" s="151"/>
      <c r="DT548" s="151"/>
      <c r="DU548" s="148"/>
      <c r="DV548" s="148"/>
      <c r="DY548" s="153"/>
      <c r="DZ548" s="153"/>
      <c r="EA548" s="153"/>
      <c r="EB548" s="153"/>
      <c r="EC548" s="148"/>
      <c r="ED548" s="148"/>
      <c r="EE548" s="149"/>
      <c r="EF548" s="150"/>
      <c r="EG548" s="148"/>
      <c r="EH548" s="148"/>
      <c r="EI548" s="151"/>
      <c r="EJ548" s="151"/>
      <c r="EK548" s="151"/>
      <c r="EL548" s="148"/>
      <c r="EM548" s="148"/>
      <c r="EP548" s="153"/>
      <c r="EQ548" s="153"/>
      <c r="ER548" s="153"/>
      <c r="ES548" s="153"/>
      <c r="ET548" s="148"/>
      <c r="EU548" s="148"/>
      <c r="EV548" s="149"/>
      <c r="EW548" s="150"/>
      <c r="EX548" s="148"/>
      <c r="EY548" s="148"/>
      <c r="EZ548" s="151"/>
      <c r="FA548" s="151"/>
      <c r="FB548" s="151"/>
      <c r="FC548" s="148"/>
      <c r="FD548" s="148"/>
      <c r="FG548" s="153"/>
      <c r="FH548" s="153"/>
      <c r="FI548" s="153"/>
      <c r="FJ548" s="153"/>
      <c r="FK548" s="148"/>
      <c r="FL548" s="148"/>
      <c r="FM548" s="149"/>
      <c r="FN548" s="150"/>
      <c r="FO548" s="148"/>
      <c r="FP548" s="148"/>
      <c r="FQ548" s="151"/>
      <c r="FR548" s="151"/>
      <c r="FS548" s="151"/>
      <c r="FT548" s="148"/>
      <c r="FU548" s="148"/>
      <c r="FX548" s="153"/>
      <c r="FY548" s="153"/>
      <c r="FZ548" s="153"/>
      <c r="GA548" s="153"/>
      <c r="GB548" s="148"/>
      <c r="GC548" s="148"/>
      <c r="GD548" s="149"/>
      <c r="GE548" s="150"/>
      <c r="GF548" s="148"/>
      <c r="GG548" s="148"/>
      <c r="GH548" s="151"/>
      <c r="GI548" s="151"/>
      <c r="GJ548" s="151"/>
      <c r="GK548" s="148"/>
      <c r="GL548" s="148"/>
      <c r="GO548" s="153"/>
      <c r="GP548" s="153"/>
      <c r="GQ548" s="153"/>
      <c r="GR548" s="153"/>
      <c r="GS548" s="148"/>
      <c r="GT548" s="148"/>
      <c r="GU548" s="149"/>
      <c r="GV548" s="150"/>
      <c r="GW548" s="148"/>
      <c r="GX548" s="148"/>
      <c r="GY548" s="151"/>
      <c r="GZ548" s="151"/>
      <c r="HA548" s="151"/>
      <c r="HB548" s="148"/>
      <c r="HC548" s="148"/>
      <c r="HF548" s="153"/>
    </row>
    <row r="549" spans="1:215" s="152" customFormat="1" ht="41.25" customHeight="1">
      <c r="A549" s="375" t="s">
        <v>4495</v>
      </c>
      <c r="B549" s="516" t="s">
        <v>4494</v>
      </c>
      <c r="C549" s="516" t="s">
        <v>2693</v>
      </c>
      <c r="D549" s="516" t="s">
        <v>7528</v>
      </c>
      <c r="E549" s="483" t="str">
        <f t="shared" si="15"/>
        <v>光市中央3-7-18</v>
      </c>
      <c r="F549" s="483" t="s">
        <v>4493</v>
      </c>
      <c r="G549" s="515">
        <v>42005</v>
      </c>
      <c r="H549" s="483" t="s">
        <v>4492</v>
      </c>
      <c r="I549" s="237" t="s">
        <v>424</v>
      </c>
      <c r="J549" s="494" t="s">
        <v>744</v>
      </c>
      <c r="K549" s="486" t="s">
        <v>436</v>
      </c>
      <c r="L549" s="486" t="s">
        <v>2571</v>
      </c>
      <c r="M549" s="483" t="s">
        <v>3526</v>
      </c>
      <c r="N549" s="483" t="s">
        <v>4491</v>
      </c>
      <c r="O549" s="487" t="s">
        <v>234</v>
      </c>
      <c r="P549" s="497" t="s">
        <v>512</v>
      </c>
      <c r="Q549" s="150"/>
      <c r="R549" s="148"/>
      <c r="S549" s="148"/>
      <c r="T549" s="151"/>
      <c r="U549" s="151"/>
      <c r="V549" s="151"/>
      <c r="W549" s="148"/>
      <c r="X549" s="148"/>
      <c r="AA549" s="153"/>
      <c r="AB549" s="153"/>
      <c r="AC549" s="153"/>
      <c r="AD549" s="153"/>
      <c r="AE549" s="148"/>
      <c r="AF549" s="148"/>
      <c r="AG549" s="149"/>
      <c r="AH549" s="150"/>
      <c r="AI549" s="148"/>
      <c r="AJ549" s="148"/>
      <c r="AK549" s="151"/>
      <c r="AL549" s="151"/>
      <c r="AM549" s="151"/>
      <c r="AN549" s="148"/>
      <c r="AO549" s="148"/>
      <c r="AR549" s="153"/>
      <c r="AS549" s="153"/>
      <c r="AT549" s="153"/>
      <c r="AU549" s="153"/>
      <c r="AV549" s="148"/>
      <c r="AW549" s="148"/>
      <c r="AX549" s="149"/>
      <c r="AY549" s="150"/>
      <c r="AZ549" s="148"/>
      <c r="BA549" s="148"/>
      <c r="BB549" s="151"/>
      <c r="BC549" s="151"/>
      <c r="BD549" s="151"/>
      <c r="BE549" s="148"/>
      <c r="BF549" s="148"/>
      <c r="BI549" s="153"/>
      <c r="BJ549" s="153"/>
      <c r="BK549" s="153"/>
      <c r="BL549" s="153"/>
      <c r="BM549" s="148"/>
      <c r="BN549" s="148"/>
      <c r="BO549" s="149"/>
      <c r="BP549" s="150"/>
      <c r="BQ549" s="148"/>
      <c r="BR549" s="148"/>
      <c r="BS549" s="151"/>
      <c r="BT549" s="151"/>
      <c r="BU549" s="151"/>
      <c r="BV549" s="148"/>
      <c r="BW549" s="148"/>
      <c r="BZ549" s="153"/>
      <c r="CA549" s="153"/>
      <c r="CB549" s="153"/>
      <c r="CC549" s="153"/>
      <c r="CD549" s="148"/>
      <c r="CE549" s="148"/>
      <c r="CF549" s="149"/>
      <c r="CG549" s="150"/>
      <c r="CH549" s="148"/>
      <c r="CI549" s="148"/>
      <c r="CJ549" s="151"/>
      <c r="CK549" s="151"/>
      <c r="CL549" s="151"/>
      <c r="CM549" s="148"/>
      <c r="CN549" s="148"/>
      <c r="CQ549" s="153"/>
      <c r="CR549" s="153"/>
      <c r="CS549" s="153"/>
      <c r="CT549" s="153"/>
      <c r="CU549" s="148"/>
      <c r="CV549" s="148"/>
      <c r="CW549" s="149"/>
      <c r="CX549" s="150"/>
      <c r="CY549" s="148"/>
      <c r="CZ549" s="148"/>
      <c r="DA549" s="151"/>
      <c r="DB549" s="151"/>
      <c r="DC549" s="151"/>
      <c r="DD549" s="148"/>
      <c r="DE549" s="148"/>
      <c r="DH549" s="153"/>
      <c r="DI549" s="153"/>
      <c r="DJ549" s="153"/>
      <c r="DK549" s="153"/>
      <c r="DL549" s="148"/>
      <c r="DM549" s="148"/>
      <c r="DN549" s="149"/>
      <c r="DO549" s="150"/>
      <c r="DP549" s="148"/>
      <c r="DQ549" s="148"/>
      <c r="DR549" s="151"/>
      <c r="DS549" s="151"/>
      <c r="DT549" s="151"/>
      <c r="DU549" s="148"/>
      <c r="DV549" s="148"/>
      <c r="DY549" s="153"/>
      <c r="DZ549" s="153"/>
      <c r="EA549" s="153"/>
      <c r="EB549" s="153"/>
      <c r="EC549" s="148"/>
      <c r="ED549" s="148"/>
      <c r="EE549" s="149"/>
      <c r="EF549" s="150"/>
      <c r="EG549" s="148"/>
      <c r="EH549" s="148"/>
      <c r="EI549" s="151"/>
      <c r="EJ549" s="151"/>
      <c r="EK549" s="151"/>
      <c r="EL549" s="148"/>
      <c r="EM549" s="148"/>
      <c r="EP549" s="153"/>
      <c r="EQ549" s="153"/>
      <c r="ER549" s="153"/>
      <c r="ES549" s="153"/>
      <c r="ET549" s="148"/>
      <c r="EU549" s="148"/>
      <c r="EV549" s="149"/>
      <c r="EW549" s="150"/>
      <c r="EX549" s="148"/>
      <c r="EY549" s="148"/>
      <c r="EZ549" s="151"/>
      <c r="FA549" s="151"/>
      <c r="FB549" s="151"/>
      <c r="FC549" s="148"/>
      <c r="FD549" s="148"/>
      <c r="FG549" s="153"/>
      <c r="FH549" s="153"/>
      <c r="FI549" s="153"/>
      <c r="FJ549" s="153"/>
      <c r="FK549" s="148"/>
      <c r="FL549" s="148"/>
      <c r="FM549" s="149"/>
      <c r="FN549" s="150"/>
      <c r="FO549" s="148"/>
      <c r="FP549" s="148"/>
      <c r="FQ549" s="151"/>
      <c r="FR549" s="151"/>
      <c r="FS549" s="151"/>
      <c r="FT549" s="148"/>
      <c r="FU549" s="148"/>
      <c r="FX549" s="153"/>
      <c r="FY549" s="153"/>
      <c r="FZ549" s="153"/>
      <c r="GA549" s="153"/>
      <c r="GB549" s="148"/>
      <c r="GC549" s="148"/>
      <c r="GD549" s="149"/>
      <c r="GE549" s="150"/>
      <c r="GF549" s="148"/>
      <c r="GG549" s="148"/>
      <c r="GH549" s="151"/>
      <c r="GI549" s="151"/>
      <c r="GJ549" s="151"/>
      <c r="GK549" s="148"/>
      <c r="GL549" s="148"/>
      <c r="GO549" s="153"/>
      <c r="GP549" s="153"/>
      <c r="GQ549" s="153"/>
      <c r="GR549" s="153"/>
      <c r="GS549" s="148"/>
      <c r="GT549" s="148"/>
      <c r="GU549" s="149"/>
      <c r="GV549" s="150"/>
      <c r="GW549" s="148"/>
      <c r="GX549" s="148"/>
      <c r="GY549" s="151"/>
      <c r="GZ549" s="151"/>
      <c r="HA549" s="151"/>
      <c r="HB549" s="148"/>
      <c r="HC549" s="148"/>
      <c r="HF549" s="153"/>
    </row>
    <row r="550" spans="1:215" s="152" customFormat="1" ht="41.25" customHeight="1">
      <c r="A550" s="375" t="s">
        <v>4490</v>
      </c>
      <c r="B550" s="516" t="s">
        <v>4489</v>
      </c>
      <c r="C550" s="516" t="s">
        <v>4489</v>
      </c>
      <c r="D550" s="516" t="s">
        <v>7529</v>
      </c>
      <c r="E550" s="483" t="str">
        <f t="shared" si="15"/>
        <v>光市浅江3028-3</v>
      </c>
      <c r="F550" s="483" t="s">
        <v>4488</v>
      </c>
      <c r="G550" s="515">
        <v>42430</v>
      </c>
      <c r="H550" s="483" t="s">
        <v>4487</v>
      </c>
      <c r="I550" s="237" t="s">
        <v>2841</v>
      </c>
      <c r="J550" s="494" t="s">
        <v>4099</v>
      </c>
      <c r="K550" s="486" t="s">
        <v>2570</v>
      </c>
      <c r="L550" s="486" t="s">
        <v>224</v>
      </c>
      <c r="M550" s="483" t="s">
        <v>3527</v>
      </c>
      <c r="N550" s="483" t="s">
        <v>4486</v>
      </c>
      <c r="O550" s="487" t="s">
        <v>4072</v>
      </c>
      <c r="P550" s="497" t="s">
        <v>3400</v>
      </c>
      <c r="Q550" s="149"/>
      <c r="R550" s="150"/>
      <c r="S550" s="148"/>
      <c r="T550" s="148"/>
      <c r="U550" s="151"/>
      <c r="V550" s="151"/>
      <c r="W550" s="151"/>
      <c r="X550" s="148"/>
      <c r="Y550" s="148"/>
      <c r="AB550" s="153"/>
      <c r="AC550" s="153"/>
      <c r="AD550" s="153"/>
      <c r="AE550" s="153"/>
      <c r="AF550" s="148"/>
      <c r="AG550" s="148"/>
      <c r="AH550" s="149"/>
      <c r="AI550" s="150"/>
      <c r="AJ550" s="148"/>
      <c r="AK550" s="148"/>
      <c r="AL550" s="151"/>
      <c r="AM550" s="151"/>
      <c r="AN550" s="151"/>
      <c r="AO550" s="148"/>
      <c r="AP550" s="148"/>
      <c r="AS550" s="153"/>
      <c r="AT550" s="153"/>
      <c r="AU550" s="153"/>
      <c r="AV550" s="153"/>
      <c r="AW550" s="148"/>
      <c r="AX550" s="148"/>
      <c r="AY550" s="149"/>
      <c r="AZ550" s="150"/>
      <c r="BA550" s="148"/>
      <c r="BB550" s="148"/>
      <c r="BC550" s="151"/>
      <c r="BD550" s="151"/>
      <c r="BE550" s="151"/>
      <c r="BF550" s="148"/>
      <c r="BG550" s="148"/>
      <c r="BJ550" s="153"/>
      <c r="BK550" s="153"/>
      <c r="BL550" s="153"/>
      <c r="BM550" s="153"/>
      <c r="BN550" s="148"/>
      <c r="BO550" s="148"/>
      <c r="BP550" s="149"/>
      <c r="BQ550" s="150"/>
      <c r="BR550" s="148"/>
      <c r="BS550" s="148"/>
      <c r="BT550" s="151"/>
      <c r="BU550" s="151"/>
      <c r="BV550" s="151"/>
      <c r="BW550" s="148"/>
      <c r="BX550" s="148"/>
      <c r="CA550" s="153"/>
      <c r="CB550" s="153"/>
      <c r="CC550" s="153"/>
      <c r="CD550" s="153"/>
      <c r="CE550" s="148"/>
      <c r="CF550" s="148"/>
      <c r="CG550" s="149"/>
      <c r="CH550" s="150"/>
      <c r="CI550" s="148"/>
      <c r="CJ550" s="148"/>
      <c r="CK550" s="151"/>
      <c r="CL550" s="151"/>
      <c r="CM550" s="151"/>
      <c r="CN550" s="148"/>
      <c r="CO550" s="148"/>
      <c r="CR550" s="153"/>
      <c r="CS550" s="153"/>
      <c r="CT550" s="153"/>
      <c r="CU550" s="153"/>
      <c r="CV550" s="148"/>
      <c r="CW550" s="148"/>
      <c r="CX550" s="149"/>
      <c r="CY550" s="150"/>
      <c r="CZ550" s="148"/>
      <c r="DA550" s="148"/>
      <c r="DB550" s="151"/>
      <c r="DC550" s="151"/>
      <c r="DD550" s="151"/>
      <c r="DE550" s="148"/>
      <c r="DF550" s="148"/>
      <c r="DI550" s="153"/>
      <c r="DJ550" s="153"/>
      <c r="DK550" s="153"/>
      <c r="DL550" s="153"/>
      <c r="DM550" s="148"/>
      <c r="DN550" s="148"/>
      <c r="DO550" s="149"/>
      <c r="DP550" s="150"/>
      <c r="DQ550" s="148"/>
      <c r="DR550" s="148"/>
      <c r="DS550" s="151"/>
      <c r="DT550" s="151"/>
      <c r="DU550" s="151"/>
      <c r="DV550" s="148"/>
      <c r="DW550" s="148"/>
      <c r="DZ550" s="153"/>
      <c r="EA550" s="153"/>
      <c r="EB550" s="153"/>
      <c r="EC550" s="153"/>
      <c r="ED550" s="148"/>
      <c r="EE550" s="148"/>
      <c r="EF550" s="149"/>
      <c r="EG550" s="150"/>
      <c r="EH550" s="148"/>
      <c r="EI550" s="148"/>
      <c r="EJ550" s="151"/>
      <c r="EK550" s="151"/>
      <c r="EL550" s="151"/>
      <c r="EM550" s="148"/>
      <c r="EN550" s="148"/>
      <c r="EQ550" s="153"/>
      <c r="ER550" s="153"/>
      <c r="ES550" s="153"/>
      <c r="ET550" s="153"/>
      <c r="EU550" s="148"/>
      <c r="EV550" s="148"/>
      <c r="EW550" s="149"/>
      <c r="EX550" s="150"/>
      <c r="EY550" s="148"/>
      <c r="EZ550" s="148"/>
      <c r="FA550" s="151"/>
      <c r="FB550" s="151"/>
      <c r="FC550" s="151"/>
      <c r="FD550" s="148"/>
      <c r="FE550" s="148"/>
      <c r="FH550" s="153"/>
      <c r="FI550" s="153"/>
      <c r="FJ550" s="153"/>
      <c r="FK550" s="153"/>
      <c r="FL550" s="148"/>
      <c r="FM550" s="148"/>
      <c r="FN550" s="149"/>
      <c r="FO550" s="150"/>
      <c r="FP550" s="148"/>
      <c r="FQ550" s="148"/>
      <c r="FR550" s="151"/>
      <c r="FS550" s="151"/>
      <c r="FT550" s="151"/>
      <c r="FU550" s="148"/>
      <c r="FV550" s="148"/>
      <c r="FY550" s="153"/>
      <c r="FZ550" s="153"/>
      <c r="GA550" s="153"/>
      <c r="GB550" s="153"/>
      <c r="GC550" s="148"/>
      <c r="GD550" s="148"/>
      <c r="GE550" s="149"/>
      <c r="GF550" s="150"/>
      <c r="GG550" s="148"/>
      <c r="GH550" s="148"/>
      <c r="GI550" s="151"/>
      <c r="GJ550" s="151"/>
      <c r="GK550" s="151"/>
      <c r="GL550" s="148"/>
      <c r="GM550" s="148"/>
      <c r="GP550" s="153"/>
      <c r="GQ550" s="153"/>
      <c r="GR550" s="153"/>
      <c r="GS550" s="153"/>
      <c r="GT550" s="148"/>
      <c r="GU550" s="148"/>
      <c r="GV550" s="149"/>
      <c r="GW550" s="150"/>
      <c r="GX550" s="148"/>
      <c r="GY550" s="148"/>
      <c r="GZ550" s="151"/>
      <c r="HA550" s="151"/>
      <c r="HB550" s="151"/>
      <c r="HC550" s="148"/>
      <c r="HD550" s="148"/>
      <c r="HG550" s="153"/>
    </row>
    <row r="551" spans="1:215" s="152" customFormat="1" ht="41.25" customHeight="1">
      <c r="A551" s="375" t="s">
        <v>3103</v>
      </c>
      <c r="B551" s="516" t="s">
        <v>3104</v>
      </c>
      <c r="C551" s="516" t="s">
        <v>3104</v>
      </c>
      <c r="D551" s="516" t="s">
        <v>6599</v>
      </c>
      <c r="E551" s="483" t="str">
        <f t="shared" si="15"/>
        <v>光市小周防1656-8</v>
      </c>
      <c r="F551" s="483" t="s">
        <v>1182</v>
      </c>
      <c r="G551" s="515">
        <v>42614</v>
      </c>
      <c r="H551" s="483" t="s">
        <v>1921</v>
      </c>
      <c r="I551" s="376" t="s">
        <v>535</v>
      </c>
      <c r="J551" s="494" t="s">
        <v>744</v>
      </c>
      <c r="K551" s="486" t="s">
        <v>436</v>
      </c>
      <c r="L551" s="486" t="s">
        <v>224</v>
      </c>
      <c r="M551" s="483" t="s">
        <v>3528</v>
      </c>
      <c r="N551" s="483" t="s">
        <v>6600</v>
      </c>
      <c r="O551" s="487" t="s">
        <v>234</v>
      </c>
      <c r="P551" s="497" t="s">
        <v>512</v>
      </c>
      <c r="Q551" s="149"/>
      <c r="R551" s="150"/>
      <c r="S551" s="148"/>
      <c r="T551" s="148"/>
      <c r="U551" s="151"/>
      <c r="V551" s="151"/>
      <c r="W551" s="151"/>
      <c r="X551" s="148"/>
      <c r="Y551" s="148"/>
      <c r="AB551" s="153"/>
      <c r="AC551" s="153"/>
      <c r="AD551" s="153"/>
      <c r="AE551" s="153"/>
      <c r="AF551" s="148"/>
      <c r="AG551" s="148"/>
      <c r="AH551" s="149"/>
      <c r="AI551" s="150"/>
      <c r="AJ551" s="148"/>
      <c r="AK551" s="148"/>
      <c r="AL551" s="151"/>
      <c r="AM551" s="151"/>
      <c r="AN551" s="151"/>
      <c r="AO551" s="148"/>
      <c r="AP551" s="148"/>
      <c r="AS551" s="153"/>
      <c r="AT551" s="153"/>
      <c r="AU551" s="153"/>
      <c r="AV551" s="153"/>
      <c r="AW551" s="148"/>
      <c r="AX551" s="148"/>
      <c r="AY551" s="149"/>
      <c r="AZ551" s="150"/>
      <c r="BA551" s="148"/>
      <c r="BB551" s="148"/>
      <c r="BC551" s="151"/>
      <c r="BD551" s="151"/>
      <c r="BE551" s="151"/>
      <c r="BF551" s="148"/>
      <c r="BG551" s="148"/>
      <c r="BJ551" s="153"/>
      <c r="BK551" s="153"/>
      <c r="BL551" s="153"/>
      <c r="BM551" s="153"/>
      <c r="BN551" s="148"/>
      <c r="BO551" s="148"/>
      <c r="BP551" s="149"/>
      <c r="BQ551" s="150"/>
      <c r="BR551" s="148"/>
      <c r="BS551" s="148"/>
      <c r="BT551" s="151"/>
      <c r="BU551" s="151"/>
      <c r="BV551" s="151"/>
      <c r="BW551" s="148"/>
      <c r="BX551" s="148"/>
      <c r="CA551" s="153"/>
      <c r="CB551" s="153"/>
      <c r="CC551" s="153"/>
      <c r="CD551" s="153"/>
      <c r="CE551" s="148"/>
      <c r="CF551" s="148"/>
      <c r="CG551" s="149"/>
      <c r="CH551" s="150"/>
      <c r="CI551" s="148"/>
      <c r="CJ551" s="148"/>
      <c r="CK551" s="151"/>
      <c r="CL551" s="151"/>
      <c r="CM551" s="151"/>
      <c r="CN551" s="148"/>
      <c r="CO551" s="148"/>
      <c r="CR551" s="153"/>
      <c r="CS551" s="153"/>
      <c r="CT551" s="153"/>
      <c r="CU551" s="153"/>
      <c r="CV551" s="148"/>
      <c r="CW551" s="148"/>
      <c r="CX551" s="149"/>
      <c r="CY551" s="150"/>
      <c r="CZ551" s="148"/>
      <c r="DA551" s="148"/>
      <c r="DB551" s="151"/>
      <c r="DC551" s="151"/>
      <c r="DD551" s="151"/>
      <c r="DE551" s="148"/>
      <c r="DF551" s="148"/>
      <c r="DI551" s="153"/>
      <c r="DJ551" s="153"/>
      <c r="DK551" s="153"/>
      <c r="DL551" s="153"/>
      <c r="DM551" s="148"/>
      <c r="DN551" s="148"/>
      <c r="DO551" s="149"/>
      <c r="DP551" s="150"/>
      <c r="DQ551" s="148"/>
      <c r="DR551" s="148"/>
      <c r="DS551" s="151"/>
      <c r="DT551" s="151"/>
      <c r="DU551" s="151"/>
      <c r="DV551" s="148"/>
      <c r="DW551" s="148"/>
      <c r="DZ551" s="153"/>
      <c r="EA551" s="153"/>
      <c r="EB551" s="153"/>
      <c r="EC551" s="153"/>
      <c r="ED551" s="148"/>
      <c r="EE551" s="148"/>
      <c r="EF551" s="149"/>
      <c r="EG551" s="150"/>
      <c r="EH551" s="148"/>
      <c r="EI551" s="148"/>
      <c r="EJ551" s="151"/>
      <c r="EK551" s="151"/>
      <c r="EL551" s="151"/>
      <c r="EM551" s="148"/>
      <c r="EN551" s="148"/>
      <c r="EQ551" s="153"/>
      <c r="ER551" s="153"/>
      <c r="ES551" s="153"/>
      <c r="ET551" s="153"/>
      <c r="EU551" s="148"/>
      <c r="EV551" s="148"/>
      <c r="EW551" s="149"/>
      <c r="EX551" s="150"/>
      <c r="EY551" s="148"/>
      <c r="EZ551" s="148"/>
      <c r="FA551" s="151"/>
      <c r="FB551" s="151"/>
      <c r="FC551" s="151"/>
      <c r="FD551" s="148"/>
      <c r="FE551" s="148"/>
      <c r="FH551" s="153"/>
      <c r="FI551" s="153"/>
      <c r="FJ551" s="153"/>
      <c r="FK551" s="153"/>
      <c r="FL551" s="148"/>
      <c r="FM551" s="148"/>
      <c r="FN551" s="149"/>
      <c r="FO551" s="150"/>
      <c r="FP551" s="148"/>
      <c r="FQ551" s="148"/>
      <c r="FR551" s="151"/>
      <c r="FS551" s="151"/>
      <c r="FT551" s="151"/>
      <c r="FU551" s="148"/>
      <c r="FV551" s="148"/>
      <c r="FY551" s="153"/>
      <c r="FZ551" s="153"/>
      <c r="GA551" s="153"/>
      <c r="GB551" s="153"/>
      <c r="GC551" s="148"/>
      <c r="GD551" s="148"/>
      <c r="GE551" s="149"/>
      <c r="GF551" s="150"/>
      <c r="GG551" s="148"/>
      <c r="GH551" s="148"/>
      <c r="GI551" s="151"/>
      <c r="GJ551" s="151"/>
      <c r="GK551" s="151"/>
      <c r="GL551" s="148"/>
      <c r="GM551" s="148"/>
      <c r="GP551" s="153"/>
      <c r="GQ551" s="153"/>
      <c r="GR551" s="153"/>
      <c r="GS551" s="153"/>
      <c r="GT551" s="148"/>
      <c r="GU551" s="148"/>
      <c r="GV551" s="149"/>
      <c r="GW551" s="150"/>
      <c r="GX551" s="148"/>
      <c r="GY551" s="148"/>
      <c r="GZ551" s="151"/>
      <c r="HA551" s="151"/>
      <c r="HB551" s="151"/>
      <c r="HC551" s="148"/>
      <c r="HD551" s="148"/>
      <c r="HG551" s="153"/>
    </row>
    <row r="552" spans="1:215" s="152" customFormat="1" ht="41.25" customHeight="1">
      <c r="A552" s="375" t="s">
        <v>4485</v>
      </c>
      <c r="B552" s="516" t="s">
        <v>3375</v>
      </c>
      <c r="C552" s="516" t="s">
        <v>3375</v>
      </c>
      <c r="D552" s="516" t="s">
        <v>7526</v>
      </c>
      <c r="E552" s="483" t="str">
        <f t="shared" si="15"/>
        <v>光市光ケ丘5-18</v>
      </c>
      <c r="F552" s="483" t="s">
        <v>3209</v>
      </c>
      <c r="G552" s="515">
        <v>43160</v>
      </c>
      <c r="H552" s="483" t="s">
        <v>4484</v>
      </c>
      <c r="I552" s="376" t="s">
        <v>424</v>
      </c>
      <c r="J552" s="494" t="s">
        <v>744</v>
      </c>
      <c r="K552" s="486" t="s">
        <v>436</v>
      </c>
      <c r="L552" s="486" t="s">
        <v>224</v>
      </c>
      <c r="M552" s="483" t="s">
        <v>3210</v>
      </c>
      <c r="N552" s="483" t="s">
        <v>4483</v>
      </c>
      <c r="O552" s="487" t="s">
        <v>4072</v>
      </c>
      <c r="P552" s="497" t="s">
        <v>9</v>
      </c>
      <c r="Q552" s="149"/>
      <c r="R552" s="150"/>
      <c r="S552" s="148"/>
      <c r="T552" s="148"/>
      <c r="U552" s="151"/>
      <c r="V552" s="151"/>
      <c r="W552" s="151"/>
      <c r="X552" s="148"/>
      <c r="Y552" s="148"/>
      <c r="AB552" s="153"/>
      <c r="AC552" s="153"/>
      <c r="AD552" s="153"/>
      <c r="AE552" s="153"/>
      <c r="AF552" s="148"/>
      <c r="AG552" s="148"/>
      <c r="AH552" s="149"/>
      <c r="AI552" s="150"/>
      <c r="AJ552" s="148"/>
      <c r="AK552" s="148"/>
      <c r="AL552" s="151"/>
      <c r="AM552" s="151"/>
      <c r="AN552" s="151"/>
      <c r="AO552" s="148"/>
      <c r="AP552" s="148"/>
      <c r="AS552" s="153"/>
      <c r="AT552" s="153"/>
      <c r="AU552" s="153"/>
      <c r="AV552" s="153"/>
      <c r="AW552" s="148"/>
      <c r="AX552" s="148"/>
      <c r="AY552" s="149"/>
      <c r="AZ552" s="150"/>
      <c r="BA552" s="148"/>
      <c r="BB552" s="148"/>
      <c r="BC552" s="151"/>
      <c r="BD552" s="151"/>
      <c r="BE552" s="151"/>
      <c r="BF552" s="148"/>
      <c r="BG552" s="148"/>
      <c r="BJ552" s="153"/>
      <c r="BK552" s="153"/>
      <c r="BL552" s="153"/>
      <c r="BM552" s="153"/>
      <c r="BN552" s="148"/>
      <c r="BO552" s="148"/>
      <c r="BP552" s="149"/>
      <c r="BQ552" s="150"/>
      <c r="BR552" s="148"/>
      <c r="BS552" s="148"/>
      <c r="BT552" s="151"/>
      <c r="BU552" s="151"/>
      <c r="BV552" s="151"/>
      <c r="BW552" s="148"/>
      <c r="BX552" s="148"/>
      <c r="CA552" s="153"/>
      <c r="CB552" s="153"/>
      <c r="CC552" s="153"/>
      <c r="CD552" s="153"/>
      <c r="CE552" s="148"/>
      <c r="CF552" s="148"/>
      <c r="CG552" s="149"/>
      <c r="CH552" s="150"/>
      <c r="CI552" s="148"/>
      <c r="CJ552" s="148"/>
      <c r="CK552" s="151"/>
      <c r="CL552" s="151"/>
      <c r="CM552" s="151"/>
      <c r="CN552" s="148"/>
      <c r="CO552" s="148"/>
      <c r="CR552" s="153"/>
      <c r="CS552" s="153"/>
      <c r="CT552" s="153"/>
      <c r="CU552" s="153"/>
      <c r="CV552" s="148"/>
      <c r="CW552" s="148"/>
      <c r="CX552" s="149"/>
      <c r="CY552" s="150"/>
      <c r="CZ552" s="148"/>
      <c r="DA552" s="148"/>
      <c r="DB552" s="151"/>
      <c r="DC552" s="151"/>
      <c r="DD552" s="151"/>
      <c r="DE552" s="148"/>
      <c r="DF552" s="148"/>
      <c r="DI552" s="153"/>
      <c r="DJ552" s="153"/>
      <c r="DK552" s="153"/>
      <c r="DL552" s="153"/>
      <c r="DM552" s="148"/>
      <c r="DN552" s="148"/>
      <c r="DO552" s="149"/>
      <c r="DP552" s="150"/>
      <c r="DQ552" s="148"/>
      <c r="DR552" s="148"/>
      <c r="DS552" s="151"/>
      <c r="DT552" s="151"/>
      <c r="DU552" s="151"/>
      <c r="DV552" s="148"/>
      <c r="DW552" s="148"/>
      <c r="DZ552" s="153"/>
      <c r="EA552" s="153"/>
      <c r="EB552" s="153"/>
      <c r="EC552" s="153"/>
      <c r="ED552" s="148"/>
      <c r="EE552" s="148"/>
      <c r="EF552" s="149"/>
      <c r="EG552" s="150"/>
      <c r="EH552" s="148"/>
      <c r="EI552" s="148"/>
      <c r="EJ552" s="151"/>
      <c r="EK552" s="151"/>
      <c r="EL552" s="151"/>
      <c r="EM552" s="148"/>
      <c r="EN552" s="148"/>
      <c r="EQ552" s="153"/>
      <c r="ER552" s="153"/>
      <c r="ES552" s="153"/>
      <c r="ET552" s="153"/>
      <c r="EU552" s="148"/>
      <c r="EV552" s="148"/>
      <c r="EW552" s="149"/>
      <c r="EX552" s="150"/>
      <c r="EY552" s="148"/>
      <c r="EZ552" s="148"/>
      <c r="FA552" s="151"/>
      <c r="FB552" s="151"/>
      <c r="FC552" s="151"/>
      <c r="FD552" s="148"/>
      <c r="FE552" s="148"/>
      <c r="FH552" s="153"/>
      <c r="FI552" s="153"/>
      <c r="FJ552" s="153"/>
      <c r="FK552" s="153"/>
      <c r="FL552" s="148"/>
      <c r="FM552" s="148"/>
      <c r="FN552" s="149"/>
      <c r="FO552" s="150"/>
      <c r="FP552" s="148"/>
      <c r="FQ552" s="148"/>
      <c r="FR552" s="151"/>
      <c r="FS552" s="151"/>
      <c r="FT552" s="151"/>
      <c r="FU552" s="148"/>
      <c r="FV552" s="148"/>
      <c r="FY552" s="153"/>
      <c r="FZ552" s="153"/>
      <c r="GA552" s="153"/>
      <c r="GB552" s="153"/>
      <c r="GC552" s="148"/>
      <c r="GD552" s="148"/>
      <c r="GE552" s="149"/>
      <c r="GF552" s="150"/>
      <c r="GG552" s="148"/>
      <c r="GH552" s="148"/>
      <c r="GI552" s="151"/>
      <c r="GJ552" s="151"/>
      <c r="GK552" s="151"/>
      <c r="GL552" s="148"/>
      <c r="GM552" s="148"/>
      <c r="GP552" s="153"/>
      <c r="GQ552" s="153"/>
      <c r="GR552" s="153"/>
      <c r="GS552" s="153"/>
      <c r="GT552" s="148"/>
      <c r="GU552" s="148"/>
      <c r="GV552" s="149"/>
      <c r="GW552" s="150"/>
      <c r="GX552" s="148"/>
      <c r="GY552" s="148"/>
      <c r="GZ552" s="151"/>
      <c r="HA552" s="151"/>
      <c r="HB552" s="151"/>
      <c r="HC552" s="148"/>
      <c r="HD552" s="148"/>
      <c r="HG552" s="153"/>
    </row>
    <row r="553" spans="1:215" s="152" customFormat="1" ht="50" customHeight="1">
      <c r="A553" s="375" t="s">
        <v>4482</v>
      </c>
      <c r="B553" s="516" t="s">
        <v>3375</v>
      </c>
      <c r="C553" s="516" t="s">
        <v>3375</v>
      </c>
      <c r="D553" s="516" t="s">
        <v>7530</v>
      </c>
      <c r="E553" s="483" t="str">
        <f t="shared" si="15"/>
        <v>光市三井1046-1</v>
      </c>
      <c r="F553" s="483" t="s">
        <v>962</v>
      </c>
      <c r="G553" s="515">
        <v>43313</v>
      </c>
      <c r="H553" s="483" t="s">
        <v>4481</v>
      </c>
      <c r="I553" s="376" t="s">
        <v>4102</v>
      </c>
      <c r="J553" s="494" t="s">
        <v>744</v>
      </c>
      <c r="K553" s="486" t="s">
        <v>436</v>
      </c>
      <c r="L553" s="486" t="s">
        <v>224</v>
      </c>
      <c r="M553" s="483" t="s">
        <v>4480</v>
      </c>
      <c r="N553" s="483" t="s">
        <v>4479</v>
      </c>
      <c r="O553" s="487" t="s">
        <v>234</v>
      </c>
      <c r="P553" s="497" t="s">
        <v>510</v>
      </c>
      <c r="Q553" s="149"/>
      <c r="R553" s="150"/>
      <c r="S553" s="148"/>
      <c r="T553" s="148"/>
      <c r="U553" s="151"/>
      <c r="V553" s="151"/>
      <c r="W553" s="151"/>
      <c r="X553" s="148"/>
      <c r="Y553" s="148"/>
      <c r="AB553" s="153"/>
      <c r="AC553" s="153"/>
      <c r="AD553" s="153"/>
      <c r="AE553" s="153"/>
      <c r="AF553" s="148"/>
      <c r="AG553" s="148"/>
      <c r="AH553" s="149"/>
      <c r="AI553" s="150"/>
      <c r="AJ553" s="148"/>
      <c r="AK553" s="148"/>
      <c r="AL553" s="151"/>
      <c r="AM553" s="151"/>
      <c r="AN553" s="151"/>
      <c r="AO553" s="148"/>
      <c r="AP553" s="148"/>
      <c r="AS553" s="153"/>
      <c r="AT553" s="153"/>
      <c r="AU553" s="153"/>
      <c r="AV553" s="153"/>
      <c r="AW553" s="148"/>
      <c r="AX553" s="148"/>
      <c r="AY553" s="149"/>
      <c r="AZ553" s="150"/>
      <c r="BA553" s="148"/>
      <c r="BB553" s="148"/>
      <c r="BC553" s="151"/>
      <c r="BD553" s="151"/>
      <c r="BE553" s="151"/>
      <c r="BF553" s="148"/>
      <c r="BG553" s="148"/>
      <c r="BJ553" s="153"/>
      <c r="BK553" s="153"/>
      <c r="BL553" s="153"/>
      <c r="BM553" s="153"/>
      <c r="BN553" s="148"/>
      <c r="BO553" s="148"/>
      <c r="BP553" s="149"/>
      <c r="BQ553" s="150"/>
      <c r="BR553" s="148"/>
      <c r="BS553" s="148"/>
      <c r="BT553" s="151"/>
      <c r="BU553" s="151"/>
      <c r="BV553" s="151"/>
      <c r="BW553" s="148"/>
      <c r="BX553" s="148"/>
      <c r="CA553" s="153"/>
      <c r="CB553" s="153"/>
      <c r="CC553" s="153"/>
      <c r="CD553" s="153"/>
      <c r="CE553" s="148"/>
      <c r="CF553" s="148"/>
      <c r="CG553" s="149"/>
      <c r="CH553" s="150"/>
      <c r="CI553" s="148"/>
      <c r="CJ553" s="148"/>
      <c r="CK553" s="151"/>
      <c r="CL553" s="151"/>
      <c r="CM553" s="151"/>
      <c r="CN553" s="148"/>
      <c r="CO553" s="148"/>
      <c r="CR553" s="153"/>
      <c r="CS553" s="153"/>
      <c r="CT553" s="153"/>
      <c r="CU553" s="153"/>
      <c r="CV553" s="148"/>
      <c r="CW553" s="148"/>
      <c r="CX553" s="149"/>
      <c r="CY553" s="150"/>
      <c r="CZ553" s="148"/>
      <c r="DA553" s="148"/>
      <c r="DB553" s="151"/>
      <c r="DC553" s="151"/>
      <c r="DD553" s="151"/>
      <c r="DE553" s="148"/>
      <c r="DF553" s="148"/>
      <c r="DI553" s="153"/>
      <c r="DJ553" s="153"/>
      <c r="DK553" s="153"/>
      <c r="DL553" s="153"/>
      <c r="DM553" s="148"/>
      <c r="DN553" s="148"/>
      <c r="DO553" s="149"/>
      <c r="DP553" s="150"/>
      <c r="DQ553" s="148"/>
      <c r="DR553" s="148"/>
      <c r="DS553" s="151"/>
      <c r="DT553" s="151"/>
      <c r="DU553" s="151"/>
      <c r="DV553" s="148"/>
      <c r="DW553" s="148"/>
      <c r="DZ553" s="153"/>
      <c r="EA553" s="153"/>
      <c r="EB553" s="153"/>
      <c r="EC553" s="153"/>
      <c r="ED553" s="148"/>
      <c r="EE553" s="148"/>
      <c r="EF553" s="149"/>
      <c r="EG553" s="150"/>
      <c r="EH553" s="148"/>
      <c r="EI553" s="148"/>
      <c r="EJ553" s="151"/>
      <c r="EK553" s="151"/>
      <c r="EL553" s="151"/>
      <c r="EM553" s="148"/>
      <c r="EN553" s="148"/>
      <c r="EQ553" s="153"/>
      <c r="ER553" s="153"/>
      <c r="ES553" s="153"/>
      <c r="ET553" s="153"/>
      <c r="EU553" s="148"/>
      <c r="EV553" s="148"/>
      <c r="EW553" s="149"/>
      <c r="EX553" s="150"/>
      <c r="EY553" s="148"/>
      <c r="EZ553" s="148"/>
      <c r="FA553" s="151"/>
      <c r="FB553" s="151"/>
      <c r="FC553" s="151"/>
      <c r="FD553" s="148"/>
      <c r="FE553" s="148"/>
      <c r="FH553" s="153"/>
      <c r="FI553" s="153"/>
      <c r="FJ553" s="153"/>
      <c r="FK553" s="153"/>
      <c r="FL553" s="148"/>
      <c r="FM553" s="148"/>
      <c r="FN553" s="149"/>
      <c r="FO553" s="150"/>
      <c r="FP553" s="148"/>
      <c r="FQ553" s="148"/>
      <c r="FR553" s="151"/>
      <c r="FS553" s="151"/>
      <c r="FT553" s="151"/>
      <c r="FU553" s="148"/>
      <c r="FV553" s="148"/>
      <c r="FY553" s="153"/>
      <c r="FZ553" s="153"/>
      <c r="GA553" s="153"/>
      <c r="GB553" s="153"/>
      <c r="GC553" s="148"/>
      <c r="GD553" s="148"/>
      <c r="GE553" s="149"/>
      <c r="GF553" s="150"/>
      <c r="GG553" s="148"/>
      <c r="GH553" s="148"/>
      <c r="GI553" s="151"/>
      <c r="GJ553" s="151"/>
      <c r="GK553" s="151"/>
      <c r="GL553" s="148"/>
      <c r="GM553" s="148"/>
      <c r="GP553" s="153"/>
      <c r="GQ553" s="153"/>
      <c r="GR553" s="153"/>
      <c r="GS553" s="153"/>
      <c r="GT553" s="148"/>
      <c r="GU553" s="148"/>
      <c r="GV553" s="149"/>
      <c r="GW553" s="150"/>
      <c r="GX553" s="148"/>
      <c r="GY553" s="148"/>
      <c r="GZ553" s="151"/>
      <c r="HA553" s="151"/>
      <c r="HB553" s="151"/>
      <c r="HC553" s="148"/>
      <c r="HD553" s="148"/>
      <c r="HG553" s="153"/>
    </row>
    <row r="554" spans="1:215" s="152" customFormat="1" ht="41.25" customHeight="1">
      <c r="A554" s="375" t="s">
        <v>4478</v>
      </c>
      <c r="B554" s="516" t="s">
        <v>4477</v>
      </c>
      <c r="C554" s="516" t="s">
        <v>4476</v>
      </c>
      <c r="D554" s="516" t="s">
        <v>7531</v>
      </c>
      <c r="E554" s="483" t="str">
        <f t="shared" si="15"/>
        <v>光市小周防1656－8</v>
      </c>
      <c r="F554" s="483" t="s">
        <v>4475</v>
      </c>
      <c r="G554" s="515">
        <v>43617</v>
      </c>
      <c r="H554" s="483" t="s">
        <v>4474</v>
      </c>
      <c r="I554" s="376" t="s">
        <v>2995</v>
      </c>
      <c r="J554" s="494" t="s">
        <v>744</v>
      </c>
      <c r="K554" s="486" t="s">
        <v>436</v>
      </c>
      <c r="L554" s="486" t="s">
        <v>224</v>
      </c>
      <c r="M554" s="483" t="s">
        <v>4473</v>
      </c>
      <c r="N554" s="483" t="s">
        <v>4472</v>
      </c>
      <c r="O554" s="487" t="s">
        <v>4072</v>
      </c>
      <c r="P554" s="497" t="s">
        <v>3400</v>
      </c>
      <c r="Q554" s="149"/>
      <c r="R554" s="150"/>
      <c r="S554" s="148"/>
      <c r="T554" s="148"/>
      <c r="U554" s="151"/>
      <c r="V554" s="151"/>
      <c r="W554" s="151"/>
      <c r="X554" s="148"/>
      <c r="Y554" s="148"/>
      <c r="AB554" s="153"/>
      <c r="AC554" s="153"/>
      <c r="AD554" s="153"/>
      <c r="AE554" s="153"/>
      <c r="AF554" s="148"/>
      <c r="AG554" s="148"/>
      <c r="AH554" s="149"/>
      <c r="AI554" s="150"/>
      <c r="AJ554" s="148"/>
      <c r="AK554" s="148"/>
      <c r="AL554" s="151"/>
      <c r="AM554" s="151"/>
      <c r="AN554" s="151"/>
      <c r="AO554" s="148"/>
      <c r="AP554" s="148"/>
      <c r="AS554" s="153"/>
      <c r="AT554" s="153"/>
      <c r="AU554" s="153"/>
      <c r="AV554" s="153"/>
      <c r="AW554" s="148"/>
      <c r="AX554" s="148"/>
      <c r="AY554" s="149"/>
      <c r="AZ554" s="150"/>
      <c r="BA554" s="148"/>
      <c r="BB554" s="148"/>
      <c r="BC554" s="151"/>
      <c r="BD554" s="151"/>
      <c r="BE554" s="151"/>
      <c r="BF554" s="148"/>
      <c r="BG554" s="148"/>
      <c r="BJ554" s="153"/>
      <c r="BK554" s="153"/>
      <c r="BL554" s="153"/>
      <c r="BM554" s="153"/>
      <c r="BN554" s="148"/>
      <c r="BO554" s="148"/>
      <c r="BP554" s="149"/>
      <c r="BQ554" s="150"/>
      <c r="BR554" s="148"/>
      <c r="BS554" s="148"/>
      <c r="BT554" s="151"/>
      <c r="BU554" s="151"/>
      <c r="BV554" s="151"/>
      <c r="BW554" s="148"/>
      <c r="BX554" s="148"/>
      <c r="CA554" s="153"/>
      <c r="CB554" s="153"/>
      <c r="CC554" s="153"/>
      <c r="CD554" s="153"/>
      <c r="CE554" s="148"/>
      <c r="CF554" s="148"/>
      <c r="CG554" s="149"/>
      <c r="CH554" s="150"/>
      <c r="CI554" s="148"/>
      <c r="CJ554" s="148"/>
      <c r="CK554" s="151"/>
      <c r="CL554" s="151"/>
      <c r="CM554" s="151"/>
      <c r="CN554" s="148"/>
      <c r="CO554" s="148"/>
      <c r="CR554" s="153"/>
      <c r="CS554" s="153"/>
      <c r="CT554" s="153"/>
      <c r="CU554" s="153"/>
      <c r="CV554" s="148"/>
      <c r="CW554" s="148"/>
      <c r="CX554" s="149"/>
      <c r="CY554" s="150"/>
      <c r="CZ554" s="148"/>
      <c r="DA554" s="148"/>
      <c r="DB554" s="151"/>
      <c r="DC554" s="151"/>
      <c r="DD554" s="151"/>
      <c r="DE554" s="148"/>
      <c r="DF554" s="148"/>
      <c r="DI554" s="153"/>
      <c r="DJ554" s="153"/>
      <c r="DK554" s="153"/>
      <c r="DL554" s="153"/>
      <c r="DM554" s="148"/>
      <c r="DN554" s="148"/>
      <c r="DO554" s="149"/>
      <c r="DP554" s="150"/>
      <c r="DQ554" s="148"/>
      <c r="DR554" s="148"/>
      <c r="DS554" s="151"/>
      <c r="DT554" s="151"/>
      <c r="DU554" s="151"/>
      <c r="DV554" s="148"/>
      <c r="DW554" s="148"/>
      <c r="DZ554" s="153"/>
      <c r="EA554" s="153"/>
      <c r="EB554" s="153"/>
      <c r="EC554" s="153"/>
      <c r="ED554" s="148"/>
      <c r="EE554" s="148"/>
      <c r="EF554" s="149"/>
      <c r="EG554" s="150"/>
      <c r="EH554" s="148"/>
      <c r="EI554" s="148"/>
      <c r="EJ554" s="151"/>
      <c r="EK554" s="151"/>
      <c r="EL554" s="151"/>
      <c r="EM554" s="148"/>
      <c r="EN554" s="148"/>
      <c r="EQ554" s="153"/>
      <c r="ER554" s="153"/>
      <c r="ES554" s="153"/>
      <c r="ET554" s="153"/>
      <c r="EU554" s="148"/>
      <c r="EV554" s="148"/>
      <c r="EW554" s="149"/>
      <c r="EX554" s="150"/>
      <c r="EY554" s="148"/>
      <c r="EZ554" s="148"/>
      <c r="FA554" s="151"/>
      <c r="FB554" s="151"/>
      <c r="FC554" s="151"/>
      <c r="FD554" s="148"/>
      <c r="FE554" s="148"/>
      <c r="FH554" s="153"/>
      <c r="FI554" s="153"/>
      <c r="FJ554" s="153"/>
      <c r="FK554" s="153"/>
      <c r="FL554" s="148"/>
      <c r="FM554" s="148"/>
      <c r="FN554" s="149"/>
      <c r="FO554" s="150"/>
      <c r="FP554" s="148"/>
      <c r="FQ554" s="148"/>
      <c r="FR554" s="151"/>
      <c r="FS554" s="151"/>
      <c r="FT554" s="151"/>
      <c r="FU554" s="148"/>
      <c r="FV554" s="148"/>
      <c r="FY554" s="153"/>
      <c r="FZ554" s="153"/>
      <c r="GA554" s="153"/>
      <c r="GB554" s="153"/>
      <c r="GC554" s="148"/>
      <c r="GD554" s="148"/>
      <c r="GE554" s="149"/>
      <c r="GF554" s="150"/>
      <c r="GG554" s="148"/>
      <c r="GH554" s="148"/>
      <c r="GI554" s="151"/>
      <c r="GJ554" s="151"/>
      <c r="GK554" s="151"/>
      <c r="GL554" s="148"/>
      <c r="GM554" s="148"/>
      <c r="GP554" s="153"/>
      <c r="GQ554" s="153"/>
      <c r="GR554" s="153"/>
      <c r="GS554" s="153"/>
      <c r="GT554" s="148"/>
      <c r="GU554" s="148"/>
      <c r="GV554" s="149"/>
      <c r="GW554" s="150"/>
      <c r="GX554" s="148"/>
      <c r="GY554" s="148"/>
      <c r="GZ554" s="151"/>
      <c r="HA554" s="151"/>
      <c r="HB554" s="151"/>
      <c r="HC554" s="148"/>
      <c r="HD554" s="148"/>
      <c r="HG554" s="153"/>
    </row>
    <row r="555" spans="1:215" s="152" customFormat="1" ht="41.25" customHeight="1">
      <c r="A555" s="375" t="s">
        <v>7056</v>
      </c>
      <c r="B555" s="516" t="s">
        <v>7057</v>
      </c>
      <c r="C555" s="516" t="s">
        <v>7057</v>
      </c>
      <c r="D555" s="516" t="s">
        <v>7058</v>
      </c>
      <c r="E555" s="483" t="str">
        <f t="shared" si="15"/>
        <v>光市室積6-13-28</v>
      </c>
      <c r="F555" s="483" t="s">
        <v>7059</v>
      </c>
      <c r="G555" s="515">
        <v>44287</v>
      </c>
      <c r="H555" s="483" t="s">
        <v>7060</v>
      </c>
      <c r="I555" s="376" t="s">
        <v>4102</v>
      </c>
      <c r="J555" s="494" t="s">
        <v>744</v>
      </c>
      <c r="K555" s="486" t="s">
        <v>436</v>
      </c>
      <c r="L555" s="486" t="s">
        <v>327</v>
      </c>
      <c r="M555" s="483" t="s">
        <v>7061</v>
      </c>
      <c r="N555" s="483" t="s">
        <v>7299</v>
      </c>
      <c r="O555" s="487" t="s">
        <v>4072</v>
      </c>
      <c r="P555" s="497" t="s">
        <v>3400</v>
      </c>
      <c r="Q555" s="149"/>
      <c r="R555" s="150"/>
      <c r="S555" s="148"/>
      <c r="T555" s="148"/>
      <c r="U555" s="151"/>
      <c r="V555" s="151"/>
      <c r="W555" s="151"/>
      <c r="X555" s="148"/>
      <c r="Y555" s="148"/>
      <c r="AB555" s="153"/>
      <c r="AC555" s="153"/>
      <c r="AD555" s="153"/>
      <c r="AE555" s="153"/>
      <c r="AF555" s="148"/>
      <c r="AG555" s="148"/>
      <c r="AH555" s="149"/>
      <c r="AI555" s="150"/>
      <c r="AJ555" s="148"/>
      <c r="AK555" s="148"/>
      <c r="AL555" s="151"/>
      <c r="AM555" s="151"/>
      <c r="AN555" s="151"/>
      <c r="AO555" s="148"/>
      <c r="AP555" s="148"/>
      <c r="AS555" s="153"/>
      <c r="AT555" s="153"/>
      <c r="AU555" s="153"/>
      <c r="AV555" s="153"/>
      <c r="AW555" s="148"/>
      <c r="AX555" s="148"/>
      <c r="AY555" s="149"/>
      <c r="AZ555" s="150"/>
      <c r="BA555" s="148"/>
      <c r="BB555" s="148"/>
      <c r="BC555" s="151"/>
      <c r="BD555" s="151"/>
      <c r="BE555" s="151"/>
      <c r="BF555" s="148"/>
      <c r="BG555" s="148"/>
      <c r="BJ555" s="153"/>
      <c r="BK555" s="153"/>
      <c r="BL555" s="153"/>
      <c r="BM555" s="153"/>
      <c r="BN555" s="148"/>
      <c r="BO555" s="148"/>
      <c r="BP555" s="149"/>
      <c r="BQ555" s="150"/>
      <c r="BR555" s="148"/>
      <c r="BS555" s="148"/>
      <c r="BT555" s="151"/>
      <c r="BU555" s="151"/>
      <c r="BV555" s="151"/>
      <c r="BW555" s="148"/>
      <c r="BX555" s="148"/>
      <c r="CA555" s="153"/>
      <c r="CB555" s="153"/>
      <c r="CC555" s="153"/>
      <c r="CD555" s="153"/>
      <c r="CE555" s="148"/>
      <c r="CF555" s="148"/>
      <c r="CG555" s="149"/>
      <c r="CH555" s="150"/>
      <c r="CI555" s="148"/>
      <c r="CJ555" s="148"/>
      <c r="CK555" s="151"/>
      <c r="CL555" s="151"/>
      <c r="CM555" s="151"/>
      <c r="CN555" s="148"/>
      <c r="CO555" s="148"/>
      <c r="CR555" s="153"/>
      <c r="CS555" s="153"/>
      <c r="CT555" s="153"/>
      <c r="CU555" s="153"/>
      <c r="CV555" s="148"/>
      <c r="CW555" s="148"/>
      <c r="CX555" s="149"/>
      <c r="CY555" s="150"/>
      <c r="CZ555" s="148"/>
      <c r="DA555" s="148"/>
      <c r="DB555" s="151"/>
      <c r="DC555" s="151"/>
      <c r="DD555" s="151"/>
      <c r="DE555" s="148"/>
      <c r="DF555" s="148"/>
      <c r="DI555" s="153"/>
      <c r="DJ555" s="153"/>
      <c r="DK555" s="153"/>
      <c r="DL555" s="153"/>
      <c r="DM555" s="148"/>
      <c r="DN555" s="148"/>
      <c r="DO555" s="149"/>
      <c r="DP555" s="150"/>
      <c r="DQ555" s="148"/>
      <c r="DR555" s="148"/>
      <c r="DS555" s="151"/>
      <c r="DT555" s="151"/>
      <c r="DU555" s="151"/>
      <c r="DV555" s="148"/>
      <c r="DW555" s="148"/>
      <c r="DZ555" s="153"/>
      <c r="EA555" s="153"/>
      <c r="EB555" s="153"/>
      <c r="EC555" s="153"/>
      <c r="ED555" s="148"/>
      <c r="EE555" s="148"/>
      <c r="EF555" s="149"/>
      <c r="EG555" s="150"/>
      <c r="EH555" s="148"/>
      <c r="EI555" s="148"/>
      <c r="EJ555" s="151"/>
      <c r="EK555" s="151"/>
      <c r="EL555" s="151"/>
      <c r="EM555" s="148"/>
      <c r="EN555" s="148"/>
      <c r="EQ555" s="153"/>
      <c r="ER555" s="153"/>
      <c r="ES555" s="153"/>
      <c r="ET555" s="153"/>
      <c r="EU555" s="148"/>
      <c r="EV555" s="148"/>
      <c r="EW555" s="149"/>
      <c r="EX555" s="150"/>
      <c r="EY555" s="148"/>
      <c r="EZ555" s="148"/>
      <c r="FA555" s="151"/>
      <c r="FB555" s="151"/>
      <c r="FC555" s="151"/>
      <c r="FD555" s="148"/>
      <c r="FE555" s="148"/>
      <c r="FH555" s="153"/>
      <c r="FI555" s="153"/>
      <c r="FJ555" s="153"/>
      <c r="FK555" s="153"/>
      <c r="FL555" s="148"/>
      <c r="FM555" s="148"/>
      <c r="FN555" s="149"/>
      <c r="FO555" s="150"/>
      <c r="FP555" s="148"/>
      <c r="FQ555" s="148"/>
      <c r="FR555" s="151"/>
      <c r="FS555" s="151"/>
      <c r="FT555" s="151"/>
      <c r="FU555" s="148"/>
      <c r="FV555" s="148"/>
      <c r="FY555" s="153"/>
      <c r="FZ555" s="153"/>
      <c r="GA555" s="153"/>
      <c r="GB555" s="153"/>
      <c r="GC555" s="148"/>
      <c r="GD555" s="148"/>
      <c r="GE555" s="149"/>
      <c r="GF555" s="150"/>
      <c r="GG555" s="148"/>
      <c r="GH555" s="148"/>
      <c r="GI555" s="151"/>
      <c r="GJ555" s="151"/>
      <c r="GK555" s="151"/>
      <c r="GL555" s="148"/>
      <c r="GM555" s="148"/>
      <c r="GP555" s="153"/>
      <c r="GQ555" s="153"/>
      <c r="GR555" s="153"/>
      <c r="GS555" s="153"/>
      <c r="GT555" s="148"/>
      <c r="GU555" s="148"/>
      <c r="GV555" s="149"/>
      <c r="GW555" s="150"/>
      <c r="GX555" s="148"/>
      <c r="GY555" s="148"/>
      <c r="GZ555" s="151"/>
      <c r="HA555" s="151"/>
      <c r="HB555" s="151"/>
      <c r="HC555" s="148"/>
      <c r="HD555" s="148"/>
      <c r="HG555" s="153"/>
    </row>
    <row r="556" spans="1:215" s="152" customFormat="1" ht="41.25" customHeight="1">
      <c r="A556" s="375" t="s">
        <v>7062</v>
      </c>
      <c r="B556" s="516" t="s">
        <v>7063</v>
      </c>
      <c r="C556" s="516" t="s">
        <v>7063</v>
      </c>
      <c r="D556" s="516" t="s">
        <v>7064</v>
      </c>
      <c r="E556" s="483" t="str">
        <f t="shared" si="15"/>
        <v>光市三井6-18-1</v>
      </c>
      <c r="F556" s="483" t="s">
        <v>7065</v>
      </c>
      <c r="G556" s="515">
        <v>44378</v>
      </c>
      <c r="H556" s="483" t="s">
        <v>7066</v>
      </c>
      <c r="I556" s="376" t="s">
        <v>4102</v>
      </c>
      <c r="J556" s="494" t="s">
        <v>744</v>
      </c>
      <c r="K556" s="486" t="s">
        <v>436</v>
      </c>
      <c r="L556" s="486" t="s">
        <v>327</v>
      </c>
      <c r="M556" s="483" t="s">
        <v>7067</v>
      </c>
      <c r="N556" s="483" t="s">
        <v>6598</v>
      </c>
      <c r="O556" s="487" t="s">
        <v>4072</v>
      </c>
      <c r="P556" s="497" t="s">
        <v>3400</v>
      </c>
      <c r="Q556" s="149"/>
      <c r="R556" s="150"/>
      <c r="S556" s="148"/>
      <c r="T556" s="148"/>
      <c r="U556" s="151"/>
      <c r="V556" s="151"/>
      <c r="W556" s="151"/>
      <c r="X556" s="148"/>
      <c r="Y556" s="148"/>
      <c r="AB556" s="153"/>
      <c r="AC556" s="153"/>
      <c r="AD556" s="153"/>
      <c r="AE556" s="153"/>
      <c r="AF556" s="148"/>
      <c r="AG556" s="148"/>
      <c r="AH556" s="149"/>
      <c r="AI556" s="150"/>
      <c r="AJ556" s="148"/>
      <c r="AK556" s="148"/>
      <c r="AL556" s="151"/>
      <c r="AM556" s="151"/>
      <c r="AN556" s="151"/>
      <c r="AO556" s="148"/>
      <c r="AP556" s="148"/>
      <c r="AS556" s="153"/>
      <c r="AT556" s="153"/>
      <c r="AU556" s="153"/>
      <c r="AV556" s="153"/>
      <c r="AW556" s="148"/>
      <c r="AX556" s="148"/>
      <c r="AY556" s="149"/>
      <c r="AZ556" s="150"/>
      <c r="BA556" s="148"/>
      <c r="BB556" s="148"/>
      <c r="BC556" s="151"/>
      <c r="BD556" s="151"/>
      <c r="BE556" s="151"/>
      <c r="BF556" s="148"/>
      <c r="BG556" s="148"/>
      <c r="BJ556" s="153"/>
      <c r="BK556" s="153"/>
      <c r="BL556" s="153"/>
      <c r="BM556" s="153"/>
      <c r="BN556" s="148"/>
      <c r="BO556" s="148"/>
      <c r="BP556" s="149"/>
      <c r="BQ556" s="150"/>
      <c r="BR556" s="148"/>
      <c r="BS556" s="148"/>
      <c r="BT556" s="151"/>
      <c r="BU556" s="151"/>
      <c r="BV556" s="151"/>
      <c r="BW556" s="148"/>
      <c r="BX556" s="148"/>
      <c r="CA556" s="153"/>
      <c r="CB556" s="153"/>
      <c r="CC556" s="153"/>
      <c r="CD556" s="153"/>
      <c r="CE556" s="148"/>
      <c r="CF556" s="148"/>
      <c r="CG556" s="149"/>
      <c r="CH556" s="150"/>
      <c r="CI556" s="148"/>
      <c r="CJ556" s="148"/>
      <c r="CK556" s="151"/>
      <c r="CL556" s="151"/>
      <c r="CM556" s="151"/>
      <c r="CN556" s="148"/>
      <c r="CO556" s="148"/>
      <c r="CR556" s="153"/>
      <c r="CS556" s="153"/>
      <c r="CT556" s="153"/>
      <c r="CU556" s="153"/>
      <c r="CV556" s="148"/>
      <c r="CW556" s="148"/>
      <c r="CX556" s="149"/>
      <c r="CY556" s="150"/>
      <c r="CZ556" s="148"/>
      <c r="DA556" s="148"/>
      <c r="DB556" s="151"/>
      <c r="DC556" s="151"/>
      <c r="DD556" s="151"/>
      <c r="DE556" s="148"/>
      <c r="DF556" s="148"/>
      <c r="DI556" s="153"/>
      <c r="DJ556" s="153"/>
      <c r="DK556" s="153"/>
      <c r="DL556" s="153"/>
      <c r="DM556" s="148"/>
      <c r="DN556" s="148"/>
      <c r="DO556" s="149"/>
      <c r="DP556" s="150"/>
      <c r="DQ556" s="148"/>
      <c r="DR556" s="148"/>
      <c r="DS556" s="151"/>
      <c r="DT556" s="151"/>
      <c r="DU556" s="151"/>
      <c r="DV556" s="148"/>
      <c r="DW556" s="148"/>
      <c r="DZ556" s="153"/>
      <c r="EA556" s="153"/>
      <c r="EB556" s="153"/>
      <c r="EC556" s="153"/>
      <c r="ED556" s="148"/>
      <c r="EE556" s="148"/>
      <c r="EF556" s="149"/>
      <c r="EG556" s="150"/>
      <c r="EH556" s="148"/>
      <c r="EI556" s="148"/>
      <c r="EJ556" s="151"/>
      <c r="EK556" s="151"/>
      <c r="EL556" s="151"/>
      <c r="EM556" s="148"/>
      <c r="EN556" s="148"/>
      <c r="EQ556" s="153"/>
      <c r="ER556" s="153"/>
      <c r="ES556" s="153"/>
      <c r="ET556" s="153"/>
      <c r="EU556" s="148"/>
      <c r="EV556" s="148"/>
      <c r="EW556" s="149"/>
      <c r="EX556" s="150"/>
      <c r="EY556" s="148"/>
      <c r="EZ556" s="148"/>
      <c r="FA556" s="151"/>
      <c r="FB556" s="151"/>
      <c r="FC556" s="151"/>
      <c r="FD556" s="148"/>
      <c r="FE556" s="148"/>
      <c r="FH556" s="153"/>
      <c r="FI556" s="153"/>
      <c r="FJ556" s="153"/>
      <c r="FK556" s="153"/>
      <c r="FL556" s="148"/>
      <c r="FM556" s="148"/>
      <c r="FN556" s="149"/>
      <c r="FO556" s="150"/>
      <c r="FP556" s="148"/>
      <c r="FQ556" s="148"/>
      <c r="FR556" s="151"/>
      <c r="FS556" s="151"/>
      <c r="FT556" s="151"/>
      <c r="FU556" s="148"/>
      <c r="FV556" s="148"/>
      <c r="FY556" s="153"/>
      <c r="FZ556" s="153"/>
      <c r="GA556" s="153"/>
      <c r="GB556" s="153"/>
      <c r="GC556" s="148"/>
      <c r="GD556" s="148"/>
      <c r="GE556" s="149"/>
      <c r="GF556" s="150"/>
      <c r="GG556" s="148"/>
      <c r="GH556" s="148"/>
      <c r="GI556" s="151"/>
      <c r="GJ556" s="151"/>
      <c r="GK556" s="151"/>
      <c r="GL556" s="148"/>
      <c r="GM556" s="148"/>
      <c r="GP556" s="153"/>
      <c r="GQ556" s="153"/>
      <c r="GR556" s="153"/>
      <c r="GS556" s="153"/>
      <c r="GT556" s="148"/>
      <c r="GU556" s="148"/>
      <c r="GV556" s="149"/>
      <c r="GW556" s="150"/>
      <c r="GX556" s="148"/>
      <c r="GY556" s="148"/>
      <c r="GZ556" s="151"/>
      <c r="HA556" s="151"/>
      <c r="HB556" s="151"/>
      <c r="HC556" s="148"/>
      <c r="HD556" s="148"/>
      <c r="HG556" s="153"/>
    </row>
    <row r="557" spans="1:215" s="152" customFormat="1" ht="41.25" customHeight="1">
      <c r="A557" s="375" t="s">
        <v>7532</v>
      </c>
      <c r="B557" s="516" t="s">
        <v>7533</v>
      </c>
      <c r="C557" s="516" t="s">
        <v>7533</v>
      </c>
      <c r="D557" s="516" t="s">
        <v>7534</v>
      </c>
      <c r="E557" s="483" t="str">
        <f t="shared" si="15"/>
        <v>光市虹ケ浜1-1-10</v>
      </c>
      <c r="F557" s="483" t="s">
        <v>7535</v>
      </c>
      <c r="G557" s="515">
        <v>44652</v>
      </c>
      <c r="H557" s="483" t="s">
        <v>7536</v>
      </c>
      <c r="I557" s="376" t="s">
        <v>535</v>
      </c>
      <c r="J557" s="494" t="s">
        <v>744</v>
      </c>
      <c r="K557" s="486" t="s">
        <v>436</v>
      </c>
      <c r="L557" s="486" t="s">
        <v>327</v>
      </c>
      <c r="M557" s="483" t="s">
        <v>7537</v>
      </c>
      <c r="N557" s="251" t="s">
        <v>7538</v>
      </c>
      <c r="O557" s="487" t="s">
        <v>4072</v>
      </c>
      <c r="P557" s="497" t="s">
        <v>3400</v>
      </c>
      <c r="Q557" s="149"/>
      <c r="R557" s="150"/>
      <c r="S557" s="148"/>
      <c r="T557" s="148"/>
      <c r="U557" s="151"/>
      <c r="V557" s="151"/>
      <c r="W557" s="151"/>
      <c r="X557" s="148"/>
      <c r="Y557" s="148"/>
      <c r="AB557" s="153"/>
      <c r="AC557" s="153"/>
      <c r="AD557" s="153"/>
      <c r="AE557" s="153"/>
      <c r="AF557" s="148"/>
      <c r="AG557" s="148"/>
      <c r="AH557" s="149"/>
      <c r="AI557" s="150"/>
      <c r="AJ557" s="148"/>
      <c r="AK557" s="148"/>
      <c r="AL557" s="151"/>
      <c r="AM557" s="151"/>
      <c r="AN557" s="151"/>
      <c r="AO557" s="148"/>
      <c r="AP557" s="148"/>
      <c r="AS557" s="153"/>
      <c r="AT557" s="153"/>
      <c r="AU557" s="153"/>
      <c r="AV557" s="153"/>
      <c r="AW557" s="148"/>
      <c r="AX557" s="148"/>
      <c r="AY557" s="149"/>
      <c r="AZ557" s="150"/>
      <c r="BA557" s="148"/>
      <c r="BB557" s="148"/>
      <c r="BC557" s="151"/>
      <c r="BD557" s="151"/>
      <c r="BE557" s="151"/>
      <c r="BF557" s="148"/>
      <c r="BG557" s="148"/>
      <c r="BJ557" s="153"/>
      <c r="BK557" s="153"/>
      <c r="BL557" s="153"/>
      <c r="BM557" s="153"/>
      <c r="BN557" s="148"/>
      <c r="BO557" s="148"/>
      <c r="BP557" s="149"/>
      <c r="BQ557" s="150"/>
      <c r="BR557" s="148"/>
      <c r="BS557" s="148"/>
      <c r="BT557" s="151"/>
      <c r="BU557" s="151"/>
      <c r="BV557" s="151"/>
      <c r="BW557" s="148"/>
      <c r="BX557" s="148"/>
      <c r="CA557" s="153"/>
      <c r="CB557" s="153"/>
      <c r="CC557" s="153"/>
      <c r="CD557" s="153"/>
      <c r="CE557" s="148"/>
      <c r="CF557" s="148"/>
      <c r="CG557" s="149"/>
      <c r="CH557" s="150"/>
      <c r="CI557" s="148"/>
      <c r="CJ557" s="148"/>
      <c r="CK557" s="151"/>
      <c r="CL557" s="151"/>
      <c r="CM557" s="151"/>
      <c r="CN557" s="148"/>
      <c r="CO557" s="148"/>
      <c r="CR557" s="153"/>
      <c r="CS557" s="153"/>
      <c r="CT557" s="153"/>
      <c r="CU557" s="153"/>
      <c r="CV557" s="148"/>
      <c r="CW557" s="148"/>
      <c r="CX557" s="149"/>
      <c r="CY557" s="150"/>
      <c r="CZ557" s="148"/>
      <c r="DA557" s="148"/>
      <c r="DB557" s="151"/>
      <c r="DC557" s="151"/>
      <c r="DD557" s="151"/>
      <c r="DE557" s="148"/>
      <c r="DF557" s="148"/>
      <c r="DI557" s="153"/>
      <c r="DJ557" s="153"/>
      <c r="DK557" s="153"/>
      <c r="DL557" s="153"/>
      <c r="DM557" s="148"/>
      <c r="DN557" s="148"/>
      <c r="DO557" s="149"/>
      <c r="DP557" s="150"/>
      <c r="DQ557" s="148"/>
      <c r="DR557" s="148"/>
      <c r="DS557" s="151"/>
      <c r="DT557" s="151"/>
      <c r="DU557" s="151"/>
      <c r="DV557" s="148"/>
      <c r="DW557" s="148"/>
      <c r="DZ557" s="153"/>
      <c r="EA557" s="153"/>
      <c r="EB557" s="153"/>
      <c r="EC557" s="153"/>
      <c r="ED557" s="148"/>
      <c r="EE557" s="148"/>
      <c r="EF557" s="149"/>
      <c r="EG557" s="150"/>
      <c r="EH557" s="148"/>
      <c r="EI557" s="148"/>
      <c r="EJ557" s="151"/>
      <c r="EK557" s="151"/>
      <c r="EL557" s="151"/>
      <c r="EM557" s="148"/>
      <c r="EN557" s="148"/>
      <c r="EQ557" s="153"/>
      <c r="ER557" s="153"/>
      <c r="ES557" s="153"/>
      <c r="ET557" s="153"/>
      <c r="EU557" s="148"/>
      <c r="EV557" s="148"/>
      <c r="EW557" s="149"/>
      <c r="EX557" s="150"/>
      <c r="EY557" s="148"/>
      <c r="EZ557" s="148"/>
      <c r="FA557" s="151"/>
      <c r="FB557" s="151"/>
      <c r="FC557" s="151"/>
      <c r="FD557" s="148"/>
      <c r="FE557" s="148"/>
      <c r="FH557" s="153"/>
      <c r="FI557" s="153"/>
      <c r="FJ557" s="153"/>
      <c r="FK557" s="153"/>
      <c r="FL557" s="148"/>
      <c r="FM557" s="148"/>
      <c r="FN557" s="149"/>
      <c r="FO557" s="150"/>
      <c r="FP557" s="148"/>
      <c r="FQ557" s="148"/>
      <c r="FR557" s="151"/>
      <c r="FS557" s="151"/>
      <c r="FT557" s="151"/>
      <c r="FU557" s="148"/>
      <c r="FV557" s="148"/>
      <c r="FY557" s="153"/>
      <c r="FZ557" s="153"/>
      <c r="GA557" s="153"/>
      <c r="GB557" s="153"/>
      <c r="GC557" s="148"/>
      <c r="GD557" s="148"/>
      <c r="GE557" s="149"/>
      <c r="GF557" s="150"/>
      <c r="GG557" s="148"/>
      <c r="GH557" s="148"/>
      <c r="GI557" s="151"/>
      <c r="GJ557" s="151"/>
      <c r="GK557" s="151"/>
      <c r="GL557" s="148"/>
      <c r="GM557" s="148"/>
      <c r="GP557" s="153"/>
      <c r="GQ557" s="153"/>
      <c r="GR557" s="153"/>
      <c r="GS557" s="153"/>
      <c r="GT557" s="148"/>
      <c r="GU557" s="148"/>
      <c r="GV557" s="149"/>
      <c r="GW557" s="150"/>
      <c r="GX557" s="148"/>
      <c r="GY557" s="148"/>
      <c r="GZ557" s="151"/>
      <c r="HA557" s="151"/>
      <c r="HB557" s="151"/>
      <c r="HC557" s="148"/>
      <c r="HD557" s="148"/>
      <c r="HG557" s="153"/>
    </row>
    <row r="558" spans="1:215" s="152" customFormat="1" ht="41.25" customHeight="1">
      <c r="A558" s="375" t="s">
        <v>7902</v>
      </c>
      <c r="B558" s="516" t="s">
        <v>4477</v>
      </c>
      <c r="C558" s="516" t="s">
        <v>4476</v>
      </c>
      <c r="D558" s="516" t="s">
        <v>7903</v>
      </c>
      <c r="E558" s="483" t="s">
        <v>7904</v>
      </c>
      <c r="F558" s="483" t="s">
        <v>7905</v>
      </c>
      <c r="G558" s="515">
        <v>45200</v>
      </c>
      <c r="H558" s="483" t="s">
        <v>7906</v>
      </c>
      <c r="I558" s="376" t="s">
        <v>4102</v>
      </c>
      <c r="J558" s="494" t="s">
        <v>744</v>
      </c>
      <c r="K558" s="486" t="s">
        <v>436</v>
      </c>
      <c r="L558" s="486" t="s">
        <v>327</v>
      </c>
      <c r="M558" s="483" t="s">
        <v>7907</v>
      </c>
      <c r="N558" s="516" t="s">
        <v>7908</v>
      </c>
      <c r="O558" s="487" t="s">
        <v>4072</v>
      </c>
      <c r="P558" s="497" t="s">
        <v>3400</v>
      </c>
      <c r="Q558" s="149"/>
      <c r="R558" s="150"/>
      <c r="S558" s="148"/>
      <c r="T558" s="148"/>
      <c r="U558" s="151"/>
      <c r="V558" s="151"/>
      <c r="W558" s="151"/>
      <c r="X558" s="148"/>
      <c r="Y558" s="148"/>
      <c r="AB558" s="153"/>
      <c r="AC558" s="153"/>
      <c r="AD558" s="153"/>
      <c r="AE558" s="153"/>
      <c r="AF558" s="148"/>
      <c r="AG558" s="148"/>
      <c r="AH558" s="149"/>
      <c r="AI558" s="150"/>
      <c r="AJ558" s="148"/>
      <c r="AK558" s="148"/>
      <c r="AL558" s="151"/>
      <c r="AM558" s="151"/>
      <c r="AN558" s="151"/>
      <c r="AO558" s="148"/>
      <c r="AP558" s="148"/>
      <c r="AS558" s="153"/>
      <c r="AT558" s="153"/>
      <c r="AU558" s="153"/>
      <c r="AV558" s="153"/>
      <c r="AW558" s="148"/>
      <c r="AX558" s="148"/>
      <c r="AY558" s="149"/>
      <c r="AZ558" s="150"/>
      <c r="BA558" s="148"/>
      <c r="BB558" s="148"/>
      <c r="BC558" s="151"/>
      <c r="BD558" s="151"/>
      <c r="BE558" s="151"/>
      <c r="BF558" s="148"/>
      <c r="BG558" s="148"/>
      <c r="BJ558" s="153"/>
      <c r="BK558" s="153"/>
      <c r="BL558" s="153"/>
      <c r="BM558" s="153"/>
      <c r="BN558" s="148"/>
      <c r="BO558" s="148"/>
      <c r="BP558" s="149"/>
      <c r="BQ558" s="150"/>
      <c r="BR558" s="148"/>
      <c r="BS558" s="148"/>
      <c r="BT558" s="151"/>
      <c r="BU558" s="151"/>
      <c r="BV558" s="151"/>
      <c r="BW558" s="148"/>
      <c r="BX558" s="148"/>
      <c r="CA558" s="153"/>
      <c r="CB558" s="153"/>
      <c r="CC558" s="153"/>
      <c r="CD558" s="153"/>
      <c r="CE558" s="148"/>
      <c r="CF558" s="148"/>
      <c r="CG558" s="149"/>
      <c r="CH558" s="150"/>
      <c r="CI558" s="148"/>
      <c r="CJ558" s="148"/>
      <c r="CK558" s="151"/>
      <c r="CL558" s="151"/>
      <c r="CM558" s="151"/>
      <c r="CN558" s="148"/>
      <c r="CO558" s="148"/>
      <c r="CR558" s="153"/>
      <c r="CS558" s="153"/>
      <c r="CT558" s="153"/>
      <c r="CU558" s="153"/>
      <c r="CV558" s="148"/>
      <c r="CW558" s="148"/>
      <c r="CX558" s="149"/>
      <c r="CY558" s="150"/>
      <c r="CZ558" s="148"/>
      <c r="DA558" s="148"/>
      <c r="DB558" s="151"/>
      <c r="DC558" s="151"/>
      <c r="DD558" s="151"/>
      <c r="DE558" s="148"/>
      <c r="DF558" s="148"/>
      <c r="DI558" s="153"/>
      <c r="DJ558" s="153"/>
      <c r="DK558" s="153"/>
      <c r="DL558" s="153"/>
      <c r="DM558" s="148"/>
      <c r="DN558" s="148"/>
      <c r="DO558" s="149"/>
      <c r="DP558" s="150"/>
      <c r="DQ558" s="148"/>
      <c r="DR558" s="148"/>
      <c r="DS558" s="151"/>
      <c r="DT558" s="151"/>
      <c r="DU558" s="151"/>
      <c r="DV558" s="148"/>
      <c r="DW558" s="148"/>
      <c r="DZ558" s="153"/>
      <c r="EA558" s="153"/>
      <c r="EB558" s="153"/>
      <c r="EC558" s="153"/>
      <c r="ED558" s="148"/>
      <c r="EE558" s="148"/>
      <c r="EF558" s="149"/>
      <c r="EG558" s="150"/>
      <c r="EH558" s="148"/>
      <c r="EI558" s="148"/>
      <c r="EJ558" s="151"/>
      <c r="EK558" s="151"/>
      <c r="EL558" s="151"/>
      <c r="EM558" s="148"/>
      <c r="EN558" s="148"/>
      <c r="EQ558" s="153"/>
      <c r="ER558" s="153"/>
      <c r="ES558" s="153"/>
      <c r="ET558" s="153"/>
      <c r="EU558" s="148"/>
      <c r="EV558" s="148"/>
      <c r="EW558" s="149"/>
      <c r="EX558" s="150"/>
      <c r="EY558" s="148"/>
      <c r="EZ558" s="148"/>
      <c r="FA558" s="151"/>
      <c r="FB558" s="151"/>
      <c r="FC558" s="151"/>
      <c r="FD558" s="148"/>
      <c r="FE558" s="148"/>
      <c r="FH558" s="153"/>
      <c r="FI558" s="153"/>
      <c r="FJ558" s="153"/>
      <c r="FK558" s="153"/>
      <c r="FL558" s="148"/>
      <c r="FM558" s="148"/>
      <c r="FN558" s="149"/>
      <c r="FO558" s="150"/>
      <c r="FP558" s="148"/>
      <c r="FQ558" s="148"/>
      <c r="FR558" s="151"/>
      <c r="FS558" s="151"/>
      <c r="FT558" s="151"/>
      <c r="FU558" s="148"/>
      <c r="FV558" s="148"/>
      <c r="FY558" s="153"/>
      <c r="FZ558" s="153"/>
      <c r="GA558" s="153"/>
      <c r="GB558" s="153"/>
      <c r="GC558" s="148"/>
      <c r="GD558" s="148"/>
      <c r="GE558" s="149"/>
      <c r="GF558" s="150"/>
      <c r="GG558" s="148"/>
      <c r="GH558" s="148"/>
      <c r="GI558" s="151"/>
      <c r="GJ558" s="151"/>
      <c r="GK558" s="151"/>
      <c r="GL558" s="148"/>
      <c r="GM558" s="148"/>
      <c r="GP558" s="153"/>
      <c r="GQ558" s="153"/>
      <c r="GR558" s="153"/>
      <c r="GS558" s="153"/>
      <c r="GT558" s="148"/>
      <c r="GU558" s="148"/>
      <c r="GV558" s="149"/>
      <c r="GW558" s="150"/>
      <c r="GX558" s="148"/>
      <c r="GY558" s="148"/>
      <c r="GZ558" s="151"/>
      <c r="HA558" s="151"/>
      <c r="HB558" s="151"/>
      <c r="HC558" s="148"/>
      <c r="HD558" s="148"/>
      <c r="HG558" s="153"/>
    </row>
    <row r="559" spans="1:215" s="152" customFormat="1" ht="41.25" customHeight="1">
      <c r="A559" s="375" t="s">
        <v>6601</v>
      </c>
      <c r="B559" s="516" t="s">
        <v>6275</v>
      </c>
      <c r="C559" s="516" t="s">
        <v>6275</v>
      </c>
      <c r="D559" s="516" t="s">
        <v>8738</v>
      </c>
      <c r="E559" s="483" t="str">
        <f t="shared" ref="E559:E575" si="16">L559&amp;M559</f>
        <v>長門市東深川10062-27</v>
      </c>
      <c r="F559" s="483" t="s">
        <v>964</v>
      </c>
      <c r="G559" s="515">
        <v>33239</v>
      </c>
      <c r="H559" s="483" t="s">
        <v>1923</v>
      </c>
      <c r="I559" s="376" t="s">
        <v>424</v>
      </c>
      <c r="J559" s="494" t="s">
        <v>4099</v>
      </c>
      <c r="K559" s="486" t="s">
        <v>2576</v>
      </c>
      <c r="L559" s="486" t="s">
        <v>3938</v>
      </c>
      <c r="M559" s="483" t="s">
        <v>6602</v>
      </c>
      <c r="N559" s="483" t="s">
        <v>6603</v>
      </c>
      <c r="O559" s="487" t="s">
        <v>4072</v>
      </c>
      <c r="P559" s="497" t="s">
        <v>9</v>
      </c>
      <c r="Q559" s="149"/>
      <c r="R559" s="150"/>
      <c r="S559" s="148"/>
      <c r="T559" s="148"/>
      <c r="U559" s="151"/>
      <c r="V559" s="151"/>
      <c r="W559" s="151"/>
      <c r="X559" s="148"/>
      <c r="Y559" s="148"/>
      <c r="AB559" s="153"/>
      <c r="AC559" s="153"/>
      <c r="AD559" s="153"/>
      <c r="AE559" s="153"/>
      <c r="AF559" s="148"/>
      <c r="AG559" s="148"/>
      <c r="AH559" s="149"/>
      <c r="AI559" s="150"/>
      <c r="AJ559" s="148"/>
      <c r="AK559" s="148"/>
      <c r="AL559" s="151"/>
      <c r="AM559" s="151"/>
      <c r="AN559" s="151"/>
      <c r="AO559" s="148"/>
      <c r="AP559" s="148"/>
      <c r="AS559" s="153"/>
      <c r="AT559" s="153"/>
      <c r="AU559" s="153"/>
      <c r="AV559" s="153"/>
      <c r="AW559" s="148"/>
      <c r="AX559" s="148"/>
      <c r="AY559" s="149"/>
      <c r="AZ559" s="150"/>
      <c r="BA559" s="148"/>
      <c r="BB559" s="148"/>
      <c r="BC559" s="151"/>
      <c r="BD559" s="151"/>
      <c r="BE559" s="151"/>
      <c r="BF559" s="148"/>
      <c r="BG559" s="148"/>
      <c r="BJ559" s="153"/>
      <c r="BK559" s="153"/>
      <c r="BL559" s="153"/>
      <c r="BM559" s="153"/>
      <c r="BN559" s="148"/>
      <c r="BO559" s="148"/>
      <c r="BP559" s="149"/>
      <c r="BQ559" s="150"/>
      <c r="BR559" s="148"/>
      <c r="BS559" s="148"/>
      <c r="BT559" s="151"/>
      <c r="BU559" s="151"/>
      <c r="BV559" s="151"/>
      <c r="BW559" s="148"/>
      <c r="BX559" s="148"/>
      <c r="CA559" s="153"/>
      <c r="CB559" s="153"/>
      <c r="CC559" s="153"/>
      <c r="CD559" s="153"/>
      <c r="CE559" s="148"/>
      <c r="CF559" s="148"/>
      <c r="CG559" s="149"/>
      <c r="CH559" s="150"/>
      <c r="CI559" s="148"/>
      <c r="CJ559" s="148"/>
      <c r="CK559" s="151"/>
      <c r="CL559" s="151"/>
      <c r="CM559" s="151"/>
      <c r="CN559" s="148"/>
      <c r="CO559" s="148"/>
      <c r="CR559" s="153"/>
      <c r="CS559" s="153"/>
      <c r="CT559" s="153"/>
      <c r="CU559" s="153"/>
      <c r="CV559" s="148"/>
      <c r="CW559" s="148"/>
      <c r="CX559" s="149"/>
      <c r="CY559" s="150"/>
      <c r="CZ559" s="148"/>
      <c r="DA559" s="148"/>
      <c r="DB559" s="151"/>
      <c r="DC559" s="151"/>
      <c r="DD559" s="151"/>
      <c r="DE559" s="148"/>
      <c r="DF559" s="148"/>
      <c r="DI559" s="153"/>
      <c r="DJ559" s="153"/>
      <c r="DK559" s="153"/>
      <c r="DL559" s="153"/>
      <c r="DM559" s="148"/>
      <c r="DN559" s="148"/>
      <c r="DO559" s="149"/>
      <c r="DP559" s="150"/>
      <c r="DQ559" s="148"/>
      <c r="DR559" s="148"/>
      <c r="DS559" s="151"/>
      <c r="DT559" s="151"/>
      <c r="DU559" s="151"/>
      <c r="DV559" s="148"/>
      <c r="DW559" s="148"/>
      <c r="DZ559" s="153"/>
      <c r="EA559" s="153"/>
      <c r="EB559" s="153"/>
      <c r="EC559" s="153"/>
      <c r="ED559" s="148"/>
      <c r="EE559" s="148"/>
      <c r="EF559" s="149"/>
      <c r="EG559" s="150"/>
      <c r="EH559" s="148"/>
      <c r="EI559" s="148"/>
      <c r="EJ559" s="151"/>
      <c r="EK559" s="151"/>
      <c r="EL559" s="151"/>
      <c r="EM559" s="148"/>
      <c r="EN559" s="148"/>
      <c r="EQ559" s="153"/>
      <c r="ER559" s="153"/>
      <c r="ES559" s="153"/>
      <c r="ET559" s="153"/>
      <c r="EU559" s="148"/>
      <c r="EV559" s="148"/>
      <c r="EW559" s="149"/>
      <c r="EX559" s="150"/>
      <c r="EY559" s="148"/>
      <c r="EZ559" s="148"/>
      <c r="FA559" s="151"/>
      <c r="FB559" s="151"/>
      <c r="FC559" s="151"/>
      <c r="FD559" s="148"/>
      <c r="FE559" s="148"/>
      <c r="FH559" s="153"/>
      <c r="FI559" s="153"/>
      <c r="FJ559" s="153"/>
      <c r="FK559" s="153"/>
      <c r="FL559" s="148"/>
      <c r="FM559" s="148"/>
      <c r="FN559" s="149"/>
      <c r="FO559" s="150"/>
      <c r="FP559" s="148"/>
      <c r="FQ559" s="148"/>
      <c r="FR559" s="151"/>
      <c r="FS559" s="151"/>
      <c r="FT559" s="151"/>
      <c r="FU559" s="148"/>
      <c r="FV559" s="148"/>
      <c r="FY559" s="153"/>
      <c r="FZ559" s="153"/>
      <c r="GA559" s="153"/>
      <c r="GB559" s="153"/>
      <c r="GC559" s="148"/>
      <c r="GD559" s="148"/>
      <c r="GE559" s="149"/>
      <c r="GF559" s="150"/>
      <c r="GG559" s="148"/>
      <c r="GH559" s="148"/>
      <c r="GI559" s="151"/>
      <c r="GJ559" s="151"/>
      <c r="GK559" s="151"/>
      <c r="GL559" s="148"/>
      <c r="GM559" s="148"/>
      <c r="GP559" s="153"/>
      <c r="GQ559" s="153"/>
      <c r="GR559" s="153"/>
      <c r="GS559" s="153"/>
      <c r="GT559" s="148"/>
      <c r="GU559" s="148"/>
      <c r="GV559" s="149"/>
      <c r="GW559" s="150"/>
      <c r="GX559" s="148"/>
      <c r="GY559" s="148"/>
      <c r="GZ559" s="151"/>
      <c r="HA559" s="151"/>
      <c r="HB559" s="151"/>
      <c r="HC559" s="148"/>
      <c r="HD559" s="148"/>
      <c r="HG559" s="153"/>
    </row>
    <row r="560" spans="1:215" s="152" customFormat="1" ht="41.25" customHeight="1">
      <c r="A560" s="375" t="s">
        <v>4471</v>
      </c>
      <c r="B560" s="516" t="s">
        <v>3324</v>
      </c>
      <c r="C560" s="516" t="s">
        <v>3324</v>
      </c>
      <c r="D560" s="516" t="s">
        <v>7539</v>
      </c>
      <c r="E560" s="483" t="str">
        <f t="shared" si="16"/>
        <v>長門市油谷向津具上10344</v>
      </c>
      <c r="F560" s="483" t="s">
        <v>965</v>
      </c>
      <c r="G560" s="515">
        <v>33695</v>
      </c>
      <c r="H560" s="483" t="s">
        <v>1587</v>
      </c>
      <c r="I560" s="376" t="s">
        <v>424</v>
      </c>
      <c r="J560" s="494" t="s">
        <v>4099</v>
      </c>
      <c r="K560" s="486" t="s">
        <v>2576</v>
      </c>
      <c r="L560" s="486" t="s">
        <v>3938</v>
      </c>
      <c r="M560" s="483" t="s">
        <v>3211</v>
      </c>
      <c r="N560" s="483" t="s">
        <v>4470</v>
      </c>
      <c r="O560" s="487" t="s">
        <v>234</v>
      </c>
      <c r="P560" s="497" t="s">
        <v>9</v>
      </c>
      <c r="Q560" s="149"/>
      <c r="R560" s="150"/>
      <c r="S560" s="148"/>
      <c r="T560" s="148"/>
      <c r="U560" s="151"/>
      <c r="V560" s="151"/>
      <c r="W560" s="151"/>
      <c r="X560" s="148"/>
      <c r="Y560" s="148"/>
      <c r="AB560" s="153"/>
      <c r="AC560" s="153"/>
      <c r="AD560" s="153"/>
      <c r="AE560" s="153"/>
      <c r="AF560" s="148"/>
      <c r="AG560" s="148"/>
      <c r="AH560" s="149"/>
      <c r="AI560" s="150"/>
      <c r="AJ560" s="148"/>
      <c r="AK560" s="148"/>
      <c r="AL560" s="151"/>
      <c r="AM560" s="151"/>
      <c r="AN560" s="151"/>
      <c r="AO560" s="148"/>
      <c r="AP560" s="148"/>
      <c r="AS560" s="153"/>
      <c r="AT560" s="153"/>
      <c r="AU560" s="153"/>
      <c r="AV560" s="153"/>
      <c r="AW560" s="148"/>
      <c r="AX560" s="148"/>
      <c r="AY560" s="149"/>
      <c r="AZ560" s="150"/>
      <c r="BA560" s="148"/>
      <c r="BB560" s="148"/>
      <c r="BC560" s="151"/>
      <c r="BD560" s="151"/>
      <c r="BE560" s="151"/>
      <c r="BF560" s="148"/>
      <c r="BG560" s="148"/>
      <c r="BJ560" s="153"/>
      <c r="BK560" s="153"/>
      <c r="BL560" s="153"/>
      <c r="BM560" s="153"/>
      <c r="BN560" s="148"/>
      <c r="BO560" s="148"/>
      <c r="BP560" s="149"/>
      <c r="BQ560" s="150"/>
      <c r="BR560" s="148"/>
      <c r="BS560" s="148"/>
      <c r="BT560" s="151"/>
      <c r="BU560" s="151"/>
      <c r="BV560" s="151"/>
      <c r="BW560" s="148"/>
      <c r="BX560" s="148"/>
      <c r="CA560" s="153"/>
      <c r="CB560" s="153"/>
      <c r="CC560" s="153"/>
      <c r="CD560" s="153"/>
      <c r="CE560" s="148"/>
      <c r="CF560" s="148"/>
      <c r="CG560" s="149"/>
      <c r="CH560" s="150"/>
      <c r="CI560" s="148"/>
      <c r="CJ560" s="148"/>
      <c r="CK560" s="151"/>
      <c r="CL560" s="151"/>
      <c r="CM560" s="151"/>
      <c r="CN560" s="148"/>
      <c r="CO560" s="148"/>
      <c r="CR560" s="153"/>
      <c r="CS560" s="153"/>
      <c r="CT560" s="153"/>
      <c r="CU560" s="153"/>
      <c r="CV560" s="148"/>
      <c r="CW560" s="148"/>
      <c r="CX560" s="149"/>
      <c r="CY560" s="150"/>
      <c r="CZ560" s="148"/>
      <c r="DA560" s="148"/>
      <c r="DB560" s="151"/>
      <c r="DC560" s="151"/>
      <c r="DD560" s="151"/>
      <c r="DE560" s="148"/>
      <c r="DF560" s="148"/>
      <c r="DI560" s="153"/>
      <c r="DJ560" s="153"/>
      <c r="DK560" s="153"/>
      <c r="DL560" s="153"/>
      <c r="DM560" s="148"/>
      <c r="DN560" s="148"/>
      <c r="DO560" s="149"/>
      <c r="DP560" s="150"/>
      <c r="DQ560" s="148"/>
      <c r="DR560" s="148"/>
      <c r="DS560" s="151"/>
      <c r="DT560" s="151"/>
      <c r="DU560" s="151"/>
      <c r="DV560" s="148"/>
      <c r="DW560" s="148"/>
      <c r="DZ560" s="153"/>
      <c r="EA560" s="153"/>
      <c r="EB560" s="153"/>
      <c r="EC560" s="153"/>
      <c r="ED560" s="148"/>
      <c r="EE560" s="148"/>
      <c r="EF560" s="149"/>
      <c r="EG560" s="150"/>
      <c r="EH560" s="148"/>
      <c r="EI560" s="148"/>
      <c r="EJ560" s="151"/>
      <c r="EK560" s="151"/>
      <c r="EL560" s="151"/>
      <c r="EM560" s="148"/>
      <c r="EN560" s="148"/>
      <c r="EQ560" s="153"/>
      <c r="ER560" s="153"/>
      <c r="ES560" s="153"/>
      <c r="ET560" s="153"/>
      <c r="EU560" s="148"/>
      <c r="EV560" s="148"/>
      <c r="EW560" s="149"/>
      <c r="EX560" s="150"/>
      <c r="EY560" s="148"/>
      <c r="EZ560" s="148"/>
      <c r="FA560" s="151"/>
      <c r="FB560" s="151"/>
      <c r="FC560" s="151"/>
      <c r="FD560" s="148"/>
      <c r="FE560" s="148"/>
      <c r="FH560" s="153"/>
      <c r="FI560" s="153"/>
      <c r="FJ560" s="153"/>
      <c r="FK560" s="153"/>
      <c r="FL560" s="148"/>
      <c r="FM560" s="148"/>
      <c r="FN560" s="149"/>
      <c r="FO560" s="150"/>
      <c r="FP560" s="148"/>
      <c r="FQ560" s="148"/>
      <c r="FR560" s="151"/>
      <c r="FS560" s="151"/>
      <c r="FT560" s="151"/>
      <c r="FU560" s="148"/>
      <c r="FV560" s="148"/>
      <c r="FY560" s="153"/>
      <c r="FZ560" s="153"/>
      <c r="GA560" s="153"/>
      <c r="GB560" s="153"/>
      <c r="GC560" s="148"/>
      <c r="GD560" s="148"/>
      <c r="GE560" s="149"/>
      <c r="GF560" s="150"/>
      <c r="GG560" s="148"/>
      <c r="GH560" s="148"/>
      <c r="GI560" s="151"/>
      <c r="GJ560" s="151"/>
      <c r="GK560" s="151"/>
      <c r="GL560" s="148"/>
      <c r="GM560" s="148"/>
      <c r="GP560" s="153"/>
      <c r="GQ560" s="153"/>
      <c r="GR560" s="153"/>
      <c r="GS560" s="153"/>
      <c r="GT560" s="148"/>
      <c r="GU560" s="148"/>
      <c r="GV560" s="149"/>
      <c r="GW560" s="150"/>
      <c r="GX560" s="148"/>
      <c r="GY560" s="148"/>
      <c r="GZ560" s="151"/>
      <c r="HA560" s="151"/>
      <c r="HB560" s="151"/>
      <c r="HC560" s="148"/>
      <c r="HD560" s="148"/>
      <c r="HG560" s="153"/>
    </row>
    <row r="561" spans="1:215" s="152" customFormat="1" ht="41.25" customHeight="1">
      <c r="A561" s="375" t="s">
        <v>4469</v>
      </c>
      <c r="B561" s="516" t="s">
        <v>2575</v>
      </c>
      <c r="C561" s="516" t="s">
        <v>2575</v>
      </c>
      <c r="D561" s="516" t="s">
        <v>296</v>
      </c>
      <c r="E561" s="483" t="str">
        <f t="shared" si="16"/>
        <v>長門市三隅中1811</v>
      </c>
      <c r="F561" s="483" t="s">
        <v>963</v>
      </c>
      <c r="G561" s="515">
        <v>34029</v>
      </c>
      <c r="H561" s="483" t="s">
        <v>1924</v>
      </c>
      <c r="I561" s="376" t="s">
        <v>424</v>
      </c>
      <c r="J561" s="494" t="s">
        <v>4099</v>
      </c>
      <c r="K561" s="486" t="s">
        <v>2576</v>
      </c>
      <c r="L561" s="486" t="s">
        <v>3938</v>
      </c>
      <c r="M561" s="483" t="s">
        <v>4468</v>
      </c>
      <c r="N561" s="483" t="s">
        <v>4467</v>
      </c>
      <c r="O561" s="487" t="s">
        <v>234</v>
      </c>
      <c r="P561" s="497" t="s">
        <v>9</v>
      </c>
      <c r="Q561" s="149"/>
      <c r="R561" s="150"/>
      <c r="S561" s="148"/>
      <c r="T561" s="148"/>
      <c r="U561" s="151"/>
      <c r="V561" s="151"/>
      <c r="W561" s="151"/>
      <c r="X561" s="148"/>
      <c r="Y561" s="148"/>
      <c r="AB561" s="153"/>
      <c r="AC561" s="153"/>
      <c r="AD561" s="153"/>
      <c r="AE561" s="153"/>
      <c r="AF561" s="148"/>
      <c r="AG561" s="148"/>
      <c r="AH561" s="149"/>
      <c r="AI561" s="150"/>
      <c r="AJ561" s="148"/>
      <c r="AK561" s="148"/>
      <c r="AL561" s="151"/>
      <c r="AM561" s="151"/>
      <c r="AN561" s="151"/>
      <c r="AO561" s="148"/>
      <c r="AP561" s="148"/>
      <c r="AS561" s="153"/>
      <c r="AT561" s="153"/>
      <c r="AU561" s="153"/>
      <c r="AV561" s="153"/>
      <c r="AW561" s="148"/>
      <c r="AX561" s="148"/>
      <c r="AY561" s="149"/>
      <c r="AZ561" s="150"/>
      <c r="BA561" s="148"/>
      <c r="BB561" s="148"/>
      <c r="BC561" s="151"/>
      <c r="BD561" s="151"/>
      <c r="BE561" s="151"/>
      <c r="BF561" s="148"/>
      <c r="BG561" s="148"/>
      <c r="BJ561" s="153"/>
      <c r="BK561" s="153"/>
      <c r="BL561" s="153"/>
      <c r="BM561" s="153"/>
      <c r="BN561" s="148"/>
      <c r="BO561" s="148"/>
      <c r="BP561" s="149"/>
      <c r="BQ561" s="150"/>
      <c r="BR561" s="148"/>
      <c r="BS561" s="148"/>
      <c r="BT561" s="151"/>
      <c r="BU561" s="151"/>
      <c r="BV561" s="151"/>
      <c r="BW561" s="148"/>
      <c r="BX561" s="148"/>
      <c r="CA561" s="153"/>
      <c r="CB561" s="153"/>
      <c r="CC561" s="153"/>
      <c r="CD561" s="153"/>
      <c r="CE561" s="148"/>
      <c r="CF561" s="148"/>
      <c r="CG561" s="149"/>
      <c r="CH561" s="150"/>
      <c r="CI561" s="148"/>
      <c r="CJ561" s="148"/>
      <c r="CK561" s="151"/>
      <c r="CL561" s="151"/>
      <c r="CM561" s="151"/>
      <c r="CN561" s="148"/>
      <c r="CO561" s="148"/>
      <c r="CR561" s="153"/>
      <c r="CS561" s="153"/>
      <c r="CT561" s="153"/>
      <c r="CU561" s="153"/>
      <c r="CV561" s="148"/>
      <c r="CW561" s="148"/>
      <c r="CX561" s="149"/>
      <c r="CY561" s="150"/>
      <c r="CZ561" s="148"/>
      <c r="DA561" s="148"/>
      <c r="DB561" s="151"/>
      <c r="DC561" s="151"/>
      <c r="DD561" s="151"/>
      <c r="DE561" s="148"/>
      <c r="DF561" s="148"/>
      <c r="DI561" s="153"/>
      <c r="DJ561" s="153"/>
      <c r="DK561" s="153"/>
      <c r="DL561" s="153"/>
      <c r="DM561" s="148"/>
      <c r="DN561" s="148"/>
      <c r="DO561" s="149"/>
      <c r="DP561" s="150"/>
      <c r="DQ561" s="148"/>
      <c r="DR561" s="148"/>
      <c r="DS561" s="151"/>
      <c r="DT561" s="151"/>
      <c r="DU561" s="151"/>
      <c r="DV561" s="148"/>
      <c r="DW561" s="148"/>
      <c r="DZ561" s="153"/>
      <c r="EA561" s="153"/>
      <c r="EB561" s="153"/>
      <c r="EC561" s="153"/>
      <c r="ED561" s="148"/>
      <c r="EE561" s="148"/>
      <c r="EF561" s="149"/>
      <c r="EG561" s="150"/>
      <c r="EH561" s="148"/>
      <c r="EI561" s="148"/>
      <c r="EJ561" s="151"/>
      <c r="EK561" s="151"/>
      <c r="EL561" s="151"/>
      <c r="EM561" s="148"/>
      <c r="EN561" s="148"/>
      <c r="EQ561" s="153"/>
      <c r="ER561" s="153"/>
      <c r="ES561" s="153"/>
      <c r="ET561" s="153"/>
      <c r="EU561" s="148"/>
      <c r="EV561" s="148"/>
      <c r="EW561" s="149"/>
      <c r="EX561" s="150"/>
      <c r="EY561" s="148"/>
      <c r="EZ561" s="148"/>
      <c r="FA561" s="151"/>
      <c r="FB561" s="151"/>
      <c r="FC561" s="151"/>
      <c r="FD561" s="148"/>
      <c r="FE561" s="148"/>
      <c r="FH561" s="153"/>
      <c r="FI561" s="153"/>
      <c r="FJ561" s="153"/>
      <c r="FK561" s="153"/>
      <c r="FL561" s="148"/>
      <c r="FM561" s="148"/>
      <c r="FN561" s="149"/>
      <c r="FO561" s="150"/>
      <c r="FP561" s="148"/>
      <c r="FQ561" s="148"/>
      <c r="FR561" s="151"/>
      <c r="FS561" s="151"/>
      <c r="FT561" s="151"/>
      <c r="FU561" s="148"/>
      <c r="FV561" s="148"/>
      <c r="FY561" s="153"/>
      <c r="FZ561" s="153"/>
      <c r="GA561" s="153"/>
      <c r="GB561" s="153"/>
      <c r="GC561" s="148"/>
      <c r="GD561" s="148"/>
      <c r="GE561" s="149"/>
      <c r="GF561" s="150"/>
      <c r="GG561" s="148"/>
      <c r="GH561" s="148"/>
      <c r="GI561" s="151"/>
      <c r="GJ561" s="151"/>
      <c r="GK561" s="151"/>
      <c r="GL561" s="148"/>
      <c r="GM561" s="148"/>
      <c r="GP561" s="153"/>
      <c r="GQ561" s="153"/>
      <c r="GR561" s="153"/>
      <c r="GS561" s="153"/>
      <c r="GT561" s="148"/>
      <c r="GU561" s="148"/>
      <c r="GV561" s="149"/>
      <c r="GW561" s="150"/>
      <c r="GX561" s="148"/>
      <c r="GY561" s="148"/>
      <c r="GZ561" s="151"/>
      <c r="HA561" s="151"/>
      <c r="HB561" s="151"/>
      <c r="HC561" s="148"/>
      <c r="HD561" s="148"/>
      <c r="HG561" s="153"/>
    </row>
    <row r="562" spans="1:215" s="152" customFormat="1" ht="41.25" customHeight="1">
      <c r="A562" s="375" t="s">
        <v>4466</v>
      </c>
      <c r="B562" s="516" t="s">
        <v>3327</v>
      </c>
      <c r="C562" s="516" t="s">
        <v>3327</v>
      </c>
      <c r="D562" s="516" t="s">
        <v>7540</v>
      </c>
      <c r="E562" s="483" t="str">
        <f t="shared" si="16"/>
        <v>長門市日置上3114</v>
      </c>
      <c r="F562" s="483" t="s">
        <v>966</v>
      </c>
      <c r="G562" s="515">
        <v>34943</v>
      </c>
      <c r="H562" s="483" t="s">
        <v>1588</v>
      </c>
      <c r="I562" s="376" t="s">
        <v>424</v>
      </c>
      <c r="J562" s="494" t="s">
        <v>4099</v>
      </c>
      <c r="K562" s="486" t="s">
        <v>2576</v>
      </c>
      <c r="L562" s="486" t="s">
        <v>3938</v>
      </c>
      <c r="M562" s="483" t="s">
        <v>3328</v>
      </c>
      <c r="N562" s="483" t="s">
        <v>4465</v>
      </c>
      <c r="O562" s="487" t="s">
        <v>234</v>
      </c>
      <c r="P562" s="497" t="s">
        <v>9</v>
      </c>
      <c r="Q562" s="149"/>
      <c r="R562" s="150"/>
      <c r="S562" s="148"/>
      <c r="T562" s="148"/>
      <c r="U562" s="151"/>
      <c r="V562" s="151"/>
      <c r="W562" s="151"/>
      <c r="X562" s="148"/>
      <c r="Y562" s="148"/>
      <c r="AB562" s="153"/>
      <c r="AC562" s="153"/>
      <c r="AD562" s="153"/>
      <c r="AE562" s="153"/>
      <c r="AF562" s="148"/>
      <c r="AG562" s="148"/>
      <c r="AH562" s="149"/>
      <c r="AI562" s="150"/>
      <c r="AJ562" s="148"/>
      <c r="AK562" s="148"/>
      <c r="AL562" s="151"/>
      <c r="AM562" s="151"/>
      <c r="AN562" s="151"/>
      <c r="AO562" s="148"/>
      <c r="AP562" s="148"/>
      <c r="AS562" s="153"/>
      <c r="AT562" s="153"/>
      <c r="AU562" s="153"/>
      <c r="AV562" s="153"/>
      <c r="AW562" s="148"/>
      <c r="AX562" s="148"/>
      <c r="AY562" s="149"/>
      <c r="AZ562" s="150"/>
      <c r="BA562" s="148"/>
      <c r="BB562" s="148"/>
      <c r="BC562" s="151"/>
      <c r="BD562" s="151"/>
      <c r="BE562" s="151"/>
      <c r="BF562" s="148"/>
      <c r="BG562" s="148"/>
      <c r="BJ562" s="153"/>
      <c r="BK562" s="153"/>
      <c r="BL562" s="153"/>
      <c r="BM562" s="153"/>
      <c r="BN562" s="148"/>
      <c r="BO562" s="148"/>
      <c r="BP562" s="149"/>
      <c r="BQ562" s="150"/>
      <c r="BR562" s="148"/>
      <c r="BS562" s="148"/>
      <c r="BT562" s="151"/>
      <c r="BU562" s="151"/>
      <c r="BV562" s="151"/>
      <c r="BW562" s="148"/>
      <c r="BX562" s="148"/>
      <c r="CA562" s="153"/>
      <c r="CB562" s="153"/>
      <c r="CC562" s="153"/>
      <c r="CD562" s="153"/>
      <c r="CE562" s="148"/>
      <c r="CF562" s="148"/>
      <c r="CG562" s="149"/>
      <c r="CH562" s="150"/>
      <c r="CI562" s="148"/>
      <c r="CJ562" s="148"/>
      <c r="CK562" s="151"/>
      <c r="CL562" s="151"/>
      <c r="CM562" s="151"/>
      <c r="CN562" s="148"/>
      <c r="CO562" s="148"/>
      <c r="CR562" s="153"/>
      <c r="CS562" s="153"/>
      <c r="CT562" s="153"/>
      <c r="CU562" s="153"/>
      <c r="CV562" s="148"/>
      <c r="CW562" s="148"/>
      <c r="CX562" s="149"/>
      <c r="CY562" s="150"/>
      <c r="CZ562" s="148"/>
      <c r="DA562" s="148"/>
      <c r="DB562" s="151"/>
      <c r="DC562" s="151"/>
      <c r="DD562" s="151"/>
      <c r="DE562" s="148"/>
      <c r="DF562" s="148"/>
      <c r="DI562" s="153"/>
      <c r="DJ562" s="153"/>
      <c r="DK562" s="153"/>
      <c r="DL562" s="153"/>
      <c r="DM562" s="148"/>
      <c r="DN562" s="148"/>
      <c r="DO562" s="149"/>
      <c r="DP562" s="150"/>
      <c r="DQ562" s="148"/>
      <c r="DR562" s="148"/>
      <c r="DS562" s="151"/>
      <c r="DT562" s="151"/>
      <c r="DU562" s="151"/>
      <c r="DV562" s="148"/>
      <c r="DW562" s="148"/>
      <c r="DZ562" s="153"/>
      <c r="EA562" s="153"/>
      <c r="EB562" s="153"/>
      <c r="EC562" s="153"/>
      <c r="ED562" s="148"/>
      <c r="EE562" s="148"/>
      <c r="EF562" s="149"/>
      <c r="EG562" s="150"/>
      <c r="EH562" s="148"/>
      <c r="EI562" s="148"/>
      <c r="EJ562" s="151"/>
      <c r="EK562" s="151"/>
      <c r="EL562" s="151"/>
      <c r="EM562" s="148"/>
      <c r="EN562" s="148"/>
      <c r="EQ562" s="153"/>
      <c r="ER562" s="153"/>
      <c r="ES562" s="153"/>
      <c r="ET562" s="153"/>
      <c r="EU562" s="148"/>
      <c r="EV562" s="148"/>
      <c r="EW562" s="149"/>
      <c r="EX562" s="150"/>
      <c r="EY562" s="148"/>
      <c r="EZ562" s="148"/>
      <c r="FA562" s="151"/>
      <c r="FB562" s="151"/>
      <c r="FC562" s="151"/>
      <c r="FD562" s="148"/>
      <c r="FE562" s="148"/>
      <c r="FH562" s="153"/>
      <c r="FI562" s="153"/>
      <c r="FJ562" s="153"/>
      <c r="FK562" s="153"/>
      <c r="FL562" s="148"/>
      <c r="FM562" s="148"/>
      <c r="FN562" s="149"/>
      <c r="FO562" s="150"/>
      <c r="FP562" s="148"/>
      <c r="FQ562" s="148"/>
      <c r="FR562" s="151"/>
      <c r="FS562" s="151"/>
      <c r="FT562" s="151"/>
      <c r="FU562" s="148"/>
      <c r="FV562" s="148"/>
      <c r="FY562" s="153"/>
      <c r="FZ562" s="153"/>
      <c r="GA562" s="153"/>
      <c r="GB562" s="153"/>
      <c r="GC562" s="148"/>
      <c r="GD562" s="148"/>
      <c r="GE562" s="149"/>
      <c r="GF562" s="150"/>
      <c r="GG562" s="148"/>
      <c r="GH562" s="148"/>
      <c r="GI562" s="151"/>
      <c r="GJ562" s="151"/>
      <c r="GK562" s="151"/>
      <c r="GL562" s="148"/>
      <c r="GM562" s="148"/>
      <c r="GP562" s="153"/>
      <c r="GQ562" s="153"/>
      <c r="GR562" s="153"/>
      <c r="GS562" s="153"/>
      <c r="GT562" s="148"/>
      <c r="GU562" s="148"/>
      <c r="GV562" s="149"/>
      <c r="GW562" s="150"/>
      <c r="GX562" s="148"/>
      <c r="GY562" s="148"/>
      <c r="GZ562" s="151"/>
      <c r="HA562" s="151"/>
      <c r="HB562" s="151"/>
      <c r="HC562" s="148"/>
      <c r="HD562" s="148"/>
      <c r="HG562" s="153"/>
    </row>
    <row r="563" spans="1:215" s="152" customFormat="1" ht="41.25" customHeight="1">
      <c r="A563" s="375" t="s">
        <v>4464</v>
      </c>
      <c r="B563" s="516" t="s">
        <v>3256</v>
      </c>
      <c r="C563" s="516" t="s">
        <v>3105</v>
      </c>
      <c r="D563" s="516" t="s">
        <v>3106</v>
      </c>
      <c r="E563" s="483" t="str">
        <f t="shared" si="16"/>
        <v>長門市深川湯本10600-1</v>
      </c>
      <c r="F563" s="483" t="s">
        <v>4463</v>
      </c>
      <c r="G563" s="515">
        <v>36617</v>
      </c>
      <c r="H563" s="483" t="s">
        <v>4462</v>
      </c>
      <c r="I563" s="376" t="s">
        <v>3038</v>
      </c>
      <c r="J563" s="494" t="s">
        <v>4099</v>
      </c>
      <c r="K563" s="486" t="s">
        <v>2576</v>
      </c>
      <c r="L563" s="486" t="s">
        <v>3938</v>
      </c>
      <c r="M563" s="483" t="s">
        <v>4461</v>
      </c>
      <c r="N563" s="483" t="s">
        <v>4460</v>
      </c>
      <c r="O563" s="487" t="s">
        <v>234</v>
      </c>
      <c r="P563" s="497" t="s">
        <v>9</v>
      </c>
      <c r="Q563" s="149"/>
      <c r="R563" s="150"/>
      <c r="S563" s="148"/>
      <c r="T563" s="148"/>
      <c r="U563" s="151"/>
      <c r="V563" s="151"/>
      <c r="W563" s="151"/>
      <c r="X563" s="148"/>
      <c r="Y563" s="148"/>
      <c r="AB563" s="153"/>
      <c r="AC563" s="153"/>
      <c r="AD563" s="153"/>
      <c r="AE563" s="153"/>
      <c r="AF563" s="148"/>
      <c r="AG563" s="148"/>
      <c r="AH563" s="149"/>
      <c r="AI563" s="150"/>
      <c r="AJ563" s="148"/>
      <c r="AK563" s="148"/>
      <c r="AL563" s="151"/>
      <c r="AM563" s="151"/>
      <c r="AN563" s="151"/>
      <c r="AO563" s="148"/>
      <c r="AP563" s="148"/>
      <c r="AS563" s="153"/>
      <c r="AT563" s="153"/>
      <c r="AU563" s="153"/>
      <c r="AV563" s="153"/>
      <c r="AW563" s="148"/>
      <c r="AX563" s="148"/>
      <c r="AY563" s="149"/>
      <c r="AZ563" s="150"/>
      <c r="BA563" s="148"/>
      <c r="BB563" s="148"/>
      <c r="BC563" s="151"/>
      <c r="BD563" s="151"/>
      <c r="BE563" s="151"/>
      <c r="BF563" s="148"/>
      <c r="BG563" s="148"/>
      <c r="BJ563" s="153"/>
      <c r="BK563" s="153"/>
      <c r="BL563" s="153"/>
      <c r="BM563" s="153"/>
      <c r="BN563" s="148"/>
      <c r="BO563" s="148"/>
      <c r="BP563" s="149"/>
      <c r="BQ563" s="150"/>
      <c r="BR563" s="148"/>
      <c r="BS563" s="148"/>
      <c r="BT563" s="151"/>
      <c r="BU563" s="151"/>
      <c r="BV563" s="151"/>
      <c r="BW563" s="148"/>
      <c r="BX563" s="148"/>
      <c r="CA563" s="153"/>
      <c r="CB563" s="153"/>
      <c r="CC563" s="153"/>
      <c r="CD563" s="153"/>
      <c r="CE563" s="148"/>
      <c r="CF563" s="148"/>
      <c r="CG563" s="149"/>
      <c r="CH563" s="150"/>
      <c r="CI563" s="148"/>
      <c r="CJ563" s="148"/>
      <c r="CK563" s="151"/>
      <c r="CL563" s="151"/>
      <c r="CM563" s="151"/>
      <c r="CN563" s="148"/>
      <c r="CO563" s="148"/>
      <c r="CR563" s="153"/>
      <c r="CS563" s="153"/>
      <c r="CT563" s="153"/>
      <c r="CU563" s="153"/>
      <c r="CV563" s="148"/>
      <c r="CW563" s="148"/>
      <c r="CX563" s="149"/>
      <c r="CY563" s="150"/>
      <c r="CZ563" s="148"/>
      <c r="DA563" s="148"/>
      <c r="DB563" s="151"/>
      <c r="DC563" s="151"/>
      <c r="DD563" s="151"/>
      <c r="DE563" s="148"/>
      <c r="DF563" s="148"/>
      <c r="DI563" s="153"/>
      <c r="DJ563" s="153"/>
      <c r="DK563" s="153"/>
      <c r="DL563" s="153"/>
      <c r="DM563" s="148"/>
      <c r="DN563" s="148"/>
      <c r="DO563" s="149"/>
      <c r="DP563" s="150"/>
      <c r="DQ563" s="148"/>
      <c r="DR563" s="148"/>
      <c r="DS563" s="151"/>
      <c r="DT563" s="151"/>
      <c r="DU563" s="151"/>
      <c r="DV563" s="148"/>
      <c r="DW563" s="148"/>
      <c r="DZ563" s="153"/>
      <c r="EA563" s="153"/>
      <c r="EB563" s="153"/>
      <c r="EC563" s="153"/>
      <c r="ED563" s="148"/>
      <c r="EE563" s="148"/>
      <c r="EF563" s="149"/>
      <c r="EG563" s="150"/>
      <c r="EH563" s="148"/>
      <c r="EI563" s="148"/>
      <c r="EJ563" s="151"/>
      <c r="EK563" s="151"/>
      <c r="EL563" s="151"/>
      <c r="EM563" s="148"/>
      <c r="EN563" s="148"/>
      <c r="EQ563" s="153"/>
      <c r="ER563" s="153"/>
      <c r="ES563" s="153"/>
      <c r="ET563" s="153"/>
      <c r="EU563" s="148"/>
      <c r="EV563" s="148"/>
      <c r="EW563" s="149"/>
      <c r="EX563" s="150"/>
      <c r="EY563" s="148"/>
      <c r="EZ563" s="148"/>
      <c r="FA563" s="151"/>
      <c r="FB563" s="151"/>
      <c r="FC563" s="151"/>
      <c r="FD563" s="148"/>
      <c r="FE563" s="148"/>
      <c r="FH563" s="153"/>
      <c r="FI563" s="153"/>
      <c r="FJ563" s="153"/>
      <c r="FK563" s="153"/>
      <c r="FL563" s="148"/>
      <c r="FM563" s="148"/>
      <c r="FN563" s="149"/>
      <c r="FO563" s="150"/>
      <c r="FP563" s="148"/>
      <c r="FQ563" s="148"/>
      <c r="FR563" s="151"/>
      <c r="FS563" s="151"/>
      <c r="FT563" s="151"/>
      <c r="FU563" s="148"/>
      <c r="FV563" s="148"/>
      <c r="FY563" s="153"/>
      <c r="FZ563" s="153"/>
      <c r="GA563" s="153"/>
      <c r="GB563" s="153"/>
      <c r="GC563" s="148"/>
      <c r="GD563" s="148"/>
      <c r="GE563" s="149"/>
      <c r="GF563" s="150"/>
      <c r="GG563" s="148"/>
      <c r="GH563" s="148"/>
      <c r="GI563" s="151"/>
      <c r="GJ563" s="151"/>
      <c r="GK563" s="151"/>
      <c r="GL563" s="148"/>
      <c r="GM563" s="148"/>
      <c r="GP563" s="153"/>
      <c r="GQ563" s="153"/>
      <c r="GR563" s="153"/>
      <c r="GS563" s="153"/>
      <c r="GT563" s="148"/>
      <c r="GU563" s="148"/>
      <c r="GV563" s="149"/>
      <c r="GW563" s="150"/>
      <c r="GX563" s="148"/>
      <c r="GY563" s="148"/>
      <c r="GZ563" s="151"/>
      <c r="HA563" s="151"/>
      <c r="HB563" s="151"/>
      <c r="HC563" s="148"/>
      <c r="HD563" s="148"/>
      <c r="HG563" s="153"/>
    </row>
    <row r="564" spans="1:215" s="152" customFormat="1" ht="41.25" customHeight="1">
      <c r="A564" s="375" t="s">
        <v>4459</v>
      </c>
      <c r="B564" s="516" t="s">
        <v>4437</v>
      </c>
      <c r="C564" s="516" t="s">
        <v>3529</v>
      </c>
      <c r="D564" s="516" t="s">
        <v>1240</v>
      </c>
      <c r="E564" s="483" t="str">
        <f t="shared" si="16"/>
        <v>長門市東深川1321-1</v>
      </c>
      <c r="F564" s="483" t="s">
        <v>964</v>
      </c>
      <c r="G564" s="515">
        <v>38433</v>
      </c>
      <c r="H564" s="483" t="s">
        <v>1925</v>
      </c>
      <c r="I564" s="376" t="s">
        <v>424</v>
      </c>
      <c r="J564" s="494" t="s">
        <v>4099</v>
      </c>
      <c r="K564" s="486" t="s">
        <v>2576</v>
      </c>
      <c r="L564" s="486" t="s">
        <v>3938</v>
      </c>
      <c r="M564" s="483" t="s">
        <v>2021</v>
      </c>
      <c r="N564" s="483" t="s">
        <v>4458</v>
      </c>
      <c r="O564" s="487" t="s">
        <v>234</v>
      </c>
      <c r="P564" s="497" t="s">
        <v>9</v>
      </c>
      <c r="Q564" s="149"/>
      <c r="R564" s="150"/>
      <c r="S564" s="148"/>
      <c r="T564" s="148"/>
      <c r="U564" s="151"/>
      <c r="V564" s="151"/>
      <c r="W564" s="151"/>
      <c r="X564" s="148"/>
      <c r="Y564" s="148"/>
      <c r="AB564" s="153"/>
      <c r="AC564" s="153"/>
      <c r="AD564" s="153"/>
      <c r="AE564" s="153"/>
      <c r="AF564" s="148"/>
      <c r="AG564" s="148"/>
      <c r="AH564" s="149"/>
      <c r="AI564" s="150"/>
      <c r="AJ564" s="148"/>
      <c r="AK564" s="148"/>
      <c r="AL564" s="151"/>
      <c r="AM564" s="151"/>
      <c r="AN564" s="151"/>
      <c r="AO564" s="148"/>
      <c r="AP564" s="148"/>
      <c r="AS564" s="153"/>
      <c r="AT564" s="153"/>
      <c r="AU564" s="153"/>
      <c r="AV564" s="153"/>
      <c r="AW564" s="148"/>
      <c r="AX564" s="148"/>
      <c r="AY564" s="149"/>
      <c r="AZ564" s="150"/>
      <c r="BA564" s="148"/>
      <c r="BB564" s="148"/>
      <c r="BC564" s="151"/>
      <c r="BD564" s="151"/>
      <c r="BE564" s="151"/>
      <c r="BF564" s="148"/>
      <c r="BG564" s="148"/>
      <c r="BJ564" s="153"/>
      <c r="BK564" s="153"/>
      <c r="BL564" s="153"/>
      <c r="BM564" s="153"/>
      <c r="BN564" s="148"/>
      <c r="BO564" s="148"/>
      <c r="BP564" s="149"/>
      <c r="BQ564" s="150"/>
      <c r="BR564" s="148"/>
      <c r="BS564" s="148"/>
      <c r="BT564" s="151"/>
      <c r="BU564" s="151"/>
      <c r="BV564" s="151"/>
      <c r="BW564" s="148"/>
      <c r="BX564" s="148"/>
      <c r="CA564" s="153"/>
      <c r="CB564" s="153"/>
      <c r="CC564" s="153"/>
      <c r="CD564" s="153"/>
      <c r="CE564" s="148"/>
      <c r="CF564" s="148"/>
      <c r="CG564" s="149"/>
      <c r="CH564" s="150"/>
      <c r="CI564" s="148"/>
      <c r="CJ564" s="148"/>
      <c r="CK564" s="151"/>
      <c r="CL564" s="151"/>
      <c r="CM564" s="151"/>
      <c r="CN564" s="148"/>
      <c r="CO564" s="148"/>
      <c r="CR564" s="153"/>
      <c r="CS564" s="153"/>
      <c r="CT564" s="153"/>
      <c r="CU564" s="153"/>
      <c r="CV564" s="148"/>
      <c r="CW564" s="148"/>
      <c r="CX564" s="149"/>
      <c r="CY564" s="150"/>
      <c r="CZ564" s="148"/>
      <c r="DA564" s="148"/>
      <c r="DB564" s="151"/>
      <c r="DC564" s="151"/>
      <c r="DD564" s="151"/>
      <c r="DE564" s="148"/>
      <c r="DF564" s="148"/>
      <c r="DI564" s="153"/>
      <c r="DJ564" s="153"/>
      <c r="DK564" s="153"/>
      <c r="DL564" s="153"/>
      <c r="DM564" s="148"/>
      <c r="DN564" s="148"/>
      <c r="DO564" s="149"/>
      <c r="DP564" s="150"/>
      <c r="DQ564" s="148"/>
      <c r="DR564" s="148"/>
      <c r="DS564" s="151"/>
      <c r="DT564" s="151"/>
      <c r="DU564" s="151"/>
      <c r="DV564" s="148"/>
      <c r="DW564" s="148"/>
      <c r="DZ564" s="153"/>
      <c r="EA564" s="153"/>
      <c r="EB564" s="153"/>
      <c r="EC564" s="153"/>
      <c r="ED564" s="148"/>
      <c r="EE564" s="148"/>
      <c r="EF564" s="149"/>
      <c r="EG564" s="150"/>
      <c r="EH564" s="148"/>
      <c r="EI564" s="148"/>
      <c r="EJ564" s="151"/>
      <c r="EK564" s="151"/>
      <c r="EL564" s="151"/>
      <c r="EM564" s="148"/>
      <c r="EN564" s="148"/>
      <c r="EQ564" s="153"/>
      <c r="ER564" s="153"/>
      <c r="ES564" s="153"/>
      <c r="ET564" s="153"/>
      <c r="EU564" s="148"/>
      <c r="EV564" s="148"/>
      <c r="EW564" s="149"/>
      <c r="EX564" s="150"/>
      <c r="EY564" s="148"/>
      <c r="EZ564" s="148"/>
      <c r="FA564" s="151"/>
      <c r="FB564" s="151"/>
      <c r="FC564" s="151"/>
      <c r="FD564" s="148"/>
      <c r="FE564" s="148"/>
      <c r="FH564" s="153"/>
      <c r="FI564" s="153"/>
      <c r="FJ564" s="153"/>
      <c r="FK564" s="153"/>
      <c r="FL564" s="148"/>
      <c r="FM564" s="148"/>
      <c r="FN564" s="149"/>
      <c r="FO564" s="150"/>
      <c r="FP564" s="148"/>
      <c r="FQ564" s="148"/>
      <c r="FR564" s="151"/>
      <c r="FS564" s="151"/>
      <c r="FT564" s="151"/>
      <c r="FU564" s="148"/>
      <c r="FV564" s="148"/>
      <c r="FY564" s="153"/>
      <c r="FZ564" s="153"/>
      <c r="GA564" s="153"/>
      <c r="GB564" s="153"/>
      <c r="GC564" s="148"/>
      <c r="GD564" s="148"/>
      <c r="GE564" s="149"/>
      <c r="GF564" s="150"/>
      <c r="GG564" s="148"/>
      <c r="GH564" s="148"/>
      <c r="GI564" s="151"/>
      <c r="GJ564" s="151"/>
      <c r="GK564" s="151"/>
      <c r="GL564" s="148"/>
      <c r="GM564" s="148"/>
      <c r="GP564" s="153"/>
      <c r="GQ564" s="153"/>
      <c r="GR564" s="153"/>
      <c r="GS564" s="153"/>
      <c r="GT564" s="148"/>
      <c r="GU564" s="148"/>
      <c r="GV564" s="149"/>
      <c r="GW564" s="150"/>
      <c r="GX564" s="148"/>
      <c r="GY564" s="148"/>
      <c r="GZ564" s="151"/>
      <c r="HA564" s="151"/>
      <c r="HB564" s="151"/>
      <c r="HC564" s="148"/>
      <c r="HD564" s="148"/>
      <c r="HG564" s="153"/>
    </row>
    <row r="565" spans="1:215" s="166" customFormat="1" ht="41.25" customHeight="1">
      <c r="A565" s="375" t="s">
        <v>4457</v>
      </c>
      <c r="B565" s="516" t="s">
        <v>4456</v>
      </c>
      <c r="C565" s="516" t="s">
        <v>4456</v>
      </c>
      <c r="D565" s="516" t="s">
        <v>7909</v>
      </c>
      <c r="E565" s="483" t="str">
        <f t="shared" si="16"/>
        <v>長門市三隅中326</v>
      </c>
      <c r="F565" s="483" t="s">
        <v>963</v>
      </c>
      <c r="G565" s="515">
        <v>38473</v>
      </c>
      <c r="H565" s="483" t="s">
        <v>1926</v>
      </c>
      <c r="I565" s="376" t="s">
        <v>4257</v>
      </c>
      <c r="J565" s="494" t="s">
        <v>4099</v>
      </c>
      <c r="K565" s="486" t="s">
        <v>2576</v>
      </c>
      <c r="L565" s="486" t="s">
        <v>3938</v>
      </c>
      <c r="M565" s="483" t="s">
        <v>4455</v>
      </c>
      <c r="N565" s="483" t="s">
        <v>4454</v>
      </c>
      <c r="O565" s="487" t="s">
        <v>234</v>
      </c>
      <c r="P565" s="497" t="s">
        <v>9</v>
      </c>
      <c r="Q565" s="155"/>
      <c r="R565" s="156"/>
      <c r="S565" s="157"/>
      <c r="T565" s="158"/>
      <c r="U565" s="159"/>
      <c r="V565" s="160"/>
      <c r="W565" s="160"/>
      <c r="X565" s="161"/>
      <c r="Y565" s="161"/>
      <c r="Z565" s="162"/>
      <c r="AA565" s="163"/>
      <c r="AB565" s="164"/>
      <c r="AC565" s="165"/>
      <c r="AD565" s="165"/>
      <c r="AE565" s="165"/>
      <c r="AF565" s="157"/>
      <c r="AG565" s="157"/>
      <c r="AH565" s="155"/>
      <c r="AI565" s="156"/>
      <c r="AJ565" s="157"/>
      <c r="AK565" s="158"/>
      <c r="AL565" s="159"/>
      <c r="AM565" s="160"/>
      <c r="AN565" s="160"/>
      <c r="AO565" s="161"/>
      <c r="AP565" s="161"/>
      <c r="AQ565" s="162"/>
      <c r="AR565" s="163"/>
      <c r="AS565" s="164"/>
      <c r="AT565" s="165"/>
      <c r="AU565" s="165"/>
      <c r="AV565" s="165"/>
      <c r="AW565" s="157"/>
      <c r="AX565" s="157"/>
      <c r="AY565" s="155"/>
      <c r="AZ565" s="156"/>
      <c r="BA565" s="157"/>
      <c r="BB565" s="158"/>
      <c r="BC565" s="159"/>
      <c r="BD565" s="160"/>
      <c r="BE565" s="160"/>
      <c r="BF565" s="161"/>
      <c r="BG565" s="161"/>
      <c r="BH565" s="162"/>
      <c r="BI565" s="163"/>
      <c r="BJ565" s="164"/>
      <c r="BK565" s="165"/>
      <c r="BL565" s="165"/>
      <c r="BM565" s="165"/>
      <c r="BN565" s="157"/>
      <c r="BO565" s="157"/>
      <c r="BP565" s="155"/>
      <c r="BQ565" s="156"/>
      <c r="BR565" s="157"/>
      <c r="BS565" s="158"/>
      <c r="BT565" s="159"/>
      <c r="BU565" s="160"/>
      <c r="BV565" s="160"/>
      <c r="BW565" s="161"/>
      <c r="BX565" s="161"/>
      <c r="BY565" s="162"/>
      <c r="BZ565" s="163"/>
      <c r="CA565" s="164"/>
      <c r="CB565" s="165"/>
      <c r="CC565" s="165"/>
      <c r="CD565" s="165"/>
      <c r="CE565" s="157"/>
      <c r="CF565" s="157"/>
      <c r="CG565" s="155"/>
      <c r="CH565" s="156"/>
      <c r="CI565" s="157"/>
      <c r="CJ565" s="158"/>
      <c r="CK565" s="159"/>
      <c r="CL565" s="160"/>
      <c r="CM565" s="160"/>
      <c r="CN565" s="161"/>
      <c r="CO565" s="161"/>
      <c r="CP565" s="162"/>
      <c r="CQ565" s="163"/>
      <c r="CR565" s="164"/>
      <c r="CS565" s="165"/>
      <c r="CT565" s="165"/>
      <c r="CU565" s="165"/>
      <c r="CV565" s="157"/>
      <c r="CW565" s="157"/>
      <c r="CX565" s="155"/>
      <c r="CY565" s="156"/>
      <c r="CZ565" s="157"/>
      <c r="DA565" s="158"/>
      <c r="DB565" s="159"/>
      <c r="DC565" s="160"/>
      <c r="DD565" s="160"/>
      <c r="DE565" s="161"/>
      <c r="DF565" s="161"/>
      <c r="DG565" s="162"/>
      <c r="DH565" s="163"/>
      <c r="DI565" s="164"/>
      <c r="DJ565" s="165"/>
      <c r="DK565" s="165"/>
      <c r="DL565" s="165"/>
      <c r="DM565" s="157"/>
      <c r="DN565" s="157"/>
      <c r="DO565" s="155"/>
      <c r="DP565" s="156"/>
      <c r="DQ565" s="157"/>
      <c r="DR565" s="158"/>
      <c r="DS565" s="159"/>
      <c r="DT565" s="160"/>
      <c r="DU565" s="160"/>
      <c r="DV565" s="161"/>
      <c r="DW565" s="161"/>
      <c r="DX565" s="162"/>
      <c r="DY565" s="163"/>
      <c r="DZ565" s="164"/>
      <c r="EA565" s="165"/>
      <c r="EB565" s="165"/>
      <c r="EC565" s="165"/>
      <c r="ED565" s="157"/>
      <c r="EE565" s="157"/>
      <c r="EF565" s="155"/>
      <c r="EG565" s="156"/>
      <c r="EH565" s="157"/>
      <c r="EI565" s="158"/>
      <c r="EJ565" s="159"/>
      <c r="EK565" s="160"/>
      <c r="EL565" s="160"/>
      <c r="EM565" s="161"/>
      <c r="EN565" s="161"/>
      <c r="EO565" s="162"/>
      <c r="EP565" s="163"/>
      <c r="EQ565" s="164"/>
      <c r="ER565" s="165"/>
      <c r="ES565" s="165"/>
      <c r="ET565" s="165"/>
      <c r="EU565" s="157"/>
      <c r="EV565" s="157"/>
      <c r="EW565" s="155"/>
      <c r="EX565" s="156"/>
      <c r="EY565" s="157"/>
      <c r="EZ565" s="158"/>
      <c r="FA565" s="159"/>
      <c r="FB565" s="160"/>
      <c r="FC565" s="160"/>
      <c r="FD565" s="161"/>
      <c r="FE565" s="161"/>
      <c r="FF565" s="162"/>
      <c r="FG565" s="163"/>
      <c r="FH565" s="164"/>
      <c r="FI565" s="165"/>
      <c r="FJ565" s="165"/>
      <c r="FK565" s="165"/>
      <c r="FL565" s="157"/>
      <c r="FM565" s="157"/>
      <c r="FN565" s="155"/>
      <c r="FO565" s="156"/>
      <c r="FP565" s="157"/>
      <c r="FQ565" s="158"/>
      <c r="FR565" s="159"/>
      <c r="FS565" s="160"/>
      <c r="FT565" s="160"/>
      <c r="FU565" s="161"/>
      <c r="FV565" s="161"/>
      <c r="FW565" s="162"/>
      <c r="FX565" s="163"/>
      <c r="FY565" s="164"/>
      <c r="FZ565" s="165"/>
      <c r="GA565" s="165"/>
      <c r="GB565" s="165"/>
      <c r="GC565" s="157"/>
      <c r="GD565" s="157"/>
      <c r="GE565" s="155"/>
      <c r="GF565" s="156"/>
      <c r="GG565" s="157"/>
      <c r="GH565" s="158"/>
      <c r="GI565" s="159"/>
      <c r="GJ565" s="160"/>
      <c r="GK565" s="160"/>
      <c r="GL565" s="161"/>
      <c r="GM565" s="161"/>
      <c r="GN565" s="162"/>
      <c r="GO565" s="163"/>
      <c r="GP565" s="164"/>
      <c r="GQ565" s="165"/>
      <c r="GR565" s="165"/>
      <c r="GS565" s="165"/>
      <c r="GT565" s="157"/>
      <c r="GU565" s="157"/>
      <c r="GV565" s="155"/>
      <c r="GW565" s="156"/>
      <c r="GX565" s="157"/>
      <c r="GY565" s="158"/>
      <c r="GZ565" s="159"/>
      <c r="HA565" s="160"/>
      <c r="HB565" s="160"/>
      <c r="HC565" s="161"/>
      <c r="HD565" s="161"/>
      <c r="HE565" s="162"/>
      <c r="HF565" s="163"/>
      <c r="HG565" s="164"/>
    </row>
    <row r="566" spans="1:215" s="166" customFormat="1" ht="41.25" customHeight="1">
      <c r="A566" s="375" t="s">
        <v>1436</v>
      </c>
      <c r="B566" s="516" t="s">
        <v>4437</v>
      </c>
      <c r="C566" s="516" t="s">
        <v>4437</v>
      </c>
      <c r="D566" s="516" t="s">
        <v>7910</v>
      </c>
      <c r="E566" s="483" t="str">
        <f t="shared" si="16"/>
        <v>長門市油谷河原1998-15</v>
      </c>
      <c r="F566" s="483" t="s">
        <v>7541</v>
      </c>
      <c r="G566" s="515">
        <v>38473</v>
      </c>
      <c r="H566" s="483" t="s">
        <v>1927</v>
      </c>
      <c r="I566" s="237" t="s">
        <v>2841</v>
      </c>
      <c r="J566" s="494" t="s">
        <v>4099</v>
      </c>
      <c r="K566" s="486" t="s">
        <v>2576</v>
      </c>
      <c r="L566" s="486" t="s">
        <v>3938</v>
      </c>
      <c r="M566" s="483" t="s">
        <v>7542</v>
      </c>
      <c r="N566" s="483" t="s">
        <v>4453</v>
      </c>
      <c r="O566" s="487" t="s">
        <v>234</v>
      </c>
      <c r="P566" s="497" t="s">
        <v>9</v>
      </c>
      <c r="Q566" s="155"/>
      <c r="R566" s="156"/>
      <c r="S566" s="157"/>
      <c r="T566" s="158"/>
      <c r="U566" s="159"/>
      <c r="V566" s="160"/>
      <c r="W566" s="160"/>
      <c r="X566" s="161"/>
      <c r="Y566" s="161"/>
      <c r="Z566" s="162"/>
      <c r="AA566" s="163"/>
      <c r="AB566" s="164"/>
      <c r="AC566" s="165"/>
      <c r="AD566" s="165"/>
      <c r="AE566" s="165"/>
      <c r="AF566" s="157"/>
      <c r="AG566" s="157"/>
      <c r="AH566" s="155"/>
      <c r="AI566" s="156"/>
      <c r="AJ566" s="157"/>
      <c r="AK566" s="158"/>
      <c r="AL566" s="159"/>
      <c r="AM566" s="160"/>
      <c r="AN566" s="160"/>
      <c r="AO566" s="161"/>
      <c r="AP566" s="161"/>
      <c r="AQ566" s="162"/>
      <c r="AR566" s="163"/>
      <c r="AS566" s="164"/>
      <c r="AT566" s="165"/>
      <c r="AU566" s="165"/>
      <c r="AV566" s="165"/>
      <c r="AW566" s="157"/>
      <c r="AX566" s="157"/>
      <c r="AY566" s="155"/>
      <c r="AZ566" s="156"/>
      <c r="BA566" s="157"/>
      <c r="BB566" s="158"/>
      <c r="BC566" s="159"/>
      <c r="BD566" s="160"/>
      <c r="BE566" s="160"/>
      <c r="BF566" s="161"/>
      <c r="BG566" s="161"/>
      <c r="BH566" s="162"/>
      <c r="BI566" s="163"/>
      <c r="BJ566" s="164"/>
      <c r="BK566" s="165"/>
      <c r="BL566" s="165"/>
      <c r="BM566" s="165"/>
      <c r="BN566" s="157"/>
      <c r="BO566" s="157"/>
      <c r="BP566" s="155"/>
      <c r="BQ566" s="156"/>
      <c r="BR566" s="157"/>
      <c r="BS566" s="158"/>
      <c r="BT566" s="159"/>
      <c r="BU566" s="160"/>
      <c r="BV566" s="160"/>
      <c r="BW566" s="161"/>
      <c r="BX566" s="161"/>
      <c r="BY566" s="162"/>
      <c r="BZ566" s="163"/>
      <c r="CA566" s="164"/>
      <c r="CB566" s="165"/>
      <c r="CC566" s="165"/>
      <c r="CD566" s="165"/>
      <c r="CE566" s="157"/>
      <c r="CF566" s="157"/>
      <c r="CG566" s="155"/>
      <c r="CH566" s="156"/>
      <c r="CI566" s="157"/>
      <c r="CJ566" s="158"/>
      <c r="CK566" s="159"/>
      <c r="CL566" s="160"/>
      <c r="CM566" s="160"/>
      <c r="CN566" s="161"/>
      <c r="CO566" s="161"/>
      <c r="CP566" s="162"/>
      <c r="CQ566" s="163"/>
      <c r="CR566" s="164"/>
      <c r="CS566" s="165"/>
      <c r="CT566" s="165"/>
      <c r="CU566" s="165"/>
      <c r="CV566" s="157"/>
      <c r="CW566" s="157"/>
      <c r="CX566" s="155"/>
      <c r="CY566" s="156"/>
      <c r="CZ566" s="157"/>
      <c r="DA566" s="158"/>
      <c r="DB566" s="159"/>
      <c r="DC566" s="160"/>
      <c r="DD566" s="160"/>
      <c r="DE566" s="161"/>
      <c r="DF566" s="161"/>
      <c r="DG566" s="162"/>
      <c r="DH566" s="163"/>
      <c r="DI566" s="164"/>
      <c r="DJ566" s="165"/>
      <c r="DK566" s="165"/>
      <c r="DL566" s="165"/>
      <c r="DM566" s="157"/>
      <c r="DN566" s="157"/>
      <c r="DO566" s="155"/>
      <c r="DP566" s="156"/>
      <c r="DQ566" s="157"/>
      <c r="DR566" s="158"/>
      <c r="DS566" s="159"/>
      <c r="DT566" s="160"/>
      <c r="DU566" s="160"/>
      <c r="DV566" s="161"/>
      <c r="DW566" s="161"/>
      <c r="DX566" s="162"/>
      <c r="DY566" s="163"/>
      <c r="DZ566" s="164"/>
      <c r="EA566" s="165"/>
      <c r="EB566" s="165"/>
      <c r="EC566" s="165"/>
      <c r="ED566" s="157"/>
      <c r="EE566" s="157"/>
      <c r="EF566" s="155"/>
      <c r="EG566" s="156"/>
      <c r="EH566" s="157"/>
      <c r="EI566" s="158"/>
      <c r="EJ566" s="159"/>
      <c r="EK566" s="160"/>
      <c r="EL566" s="160"/>
      <c r="EM566" s="161"/>
      <c r="EN566" s="161"/>
      <c r="EO566" s="162"/>
      <c r="EP566" s="163"/>
      <c r="EQ566" s="164"/>
      <c r="ER566" s="165"/>
      <c r="ES566" s="165"/>
      <c r="ET566" s="165"/>
      <c r="EU566" s="157"/>
      <c r="EV566" s="157"/>
      <c r="EW566" s="155"/>
      <c r="EX566" s="156"/>
      <c r="EY566" s="157"/>
      <c r="EZ566" s="158"/>
      <c r="FA566" s="159"/>
      <c r="FB566" s="160"/>
      <c r="FC566" s="160"/>
      <c r="FD566" s="161"/>
      <c r="FE566" s="161"/>
      <c r="FF566" s="162"/>
      <c r="FG566" s="163"/>
      <c r="FH566" s="164"/>
      <c r="FI566" s="165"/>
      <c r="FJ566" s="165"/>
      <c r="FK566" s="165"/>
      <c r="FL566" s="157"/>
      <c r="FM566" s="157"/>
      <c r="FN566" s="155"/>
      <c r="FO566" s="156"/>
      <c r="FP566" s="157"/>
      <c r="FQ566" s="158"/>
      <c r="FR566" s="159"/>
      <c r="FS566" s="160"/>
      <c r="FT566" s="160"/>
      <c r="FU566" s="161"/>
      <c r="FV566" s="161"/>
      <c r="FW566" s="162"/>
      <c r="FX566" s="163"/>
      <c r="FY566" s="164"/>
      <c r="FZ566" s="165"/>
      <c r="GA566" s="165"/>
      <c r="GB566" s="165"/>
      <c r="GC566" s="157"/>
      <c r="GD566" s="157"/>
      <c r="GE566" s="155"/>
      <c r="GF566" s="156"/>
      <c r="GG566" s="157"/>
      <c r="GH566" s="158"/>
      <c r="GI566" s="159"/>
      <c r="GJ566" s="160"/>
      <c r="GK566" s="160"/>
      <c r="GL566" s="161"/>
      <c r="GM566" s="161"/>
      <c r="GN566" s="162"/>
      <c r="GO566" s="163"/>
      <c r="GP566" s="164"/>
      <c r="GQ566" s="165"/>
      <c r="GR566" s="165"/>
      <c r="GS566" s="165"/>
      <c r="GT566" s="157"/>
      <c r="GU566" s="157"/>
      <c r="GV566" s="155"/>
      <c r="GW566" s="156"/>
      <c r="GX566" s="157"/>
      <c r="GY566" s="158"/>
      <c r="GZ566" s="159"/>
      <c r="HA566" s="160"/>
      <c r="HB566" s="160"/>
      <c r="HC566" s="161"/>
      <c r="HD566" s="161"/>
      <c r="HE566" s="162"/>
      <c r="HF566" s="163"/>
      <c r="HG566" s="164"/>
    </row>
    <row r="567" spans="1:215" s="152" customFormat="1" ht="41.25" customHeight="1">
      <c r="A567" s="375" t="s">
        <v>4452</v>
      </c>
      <c r="B567" s="516" t="s">
        <v>4451</v>
      </c>
      <c r="C567" s="516" t="s">
        <v>4450</v>
      </c>
      <c r="D567" s="516" t="s">
        <v>7068</v>
      </c>
      <c r="E567" s="483" t="str">
        <f t="shared" si="16"/>
        <v>長門市西深川429-2</v>
      </c>
      <c r="F567" s="483" t="s">
        <v>1184</v>
      </c>
      <c r="G567" s="515">
        <v>38991</v>
      </c>
      <c r="H567" s="483" t="s">
        <v>1928</v>
      </c>
      <c r="I567" s="237" t="s">
        <v>2841</v>
      </c>
      <c r="J567" s="494" t="s">
        <v>4099</v>
      </c>
      <c r="K567" s="486" t="s">
        <v>2576</v>
      </c>
      <c r="L567" s="486" t="s">
        <v>3938</v>
      </c>
      <c r="M567" s="483" t="s">
        <v>2022</v>
      </c>
      <c r="N567" s="483" t="s">
        <v>4449</v>
      </c>
      <c r="O567" s="487" t="s">
        <v>234</v>
      </c>
      <c r="P567" s="497" t="s">
        <v>3400</v>
      </c>
      <c r="Q567" s="149"/>
      <c r="R567" s="150"/>
      <c r="S567" s="148"/>
      <c r="T567" s="148"/>
      <c r="U567" s="151"/>
      <c r="V567" s="151"/>
      <c r="W567" s="151"/>
      <c r="X567" s="148"/>
      <c r="Y567" s="148"/>
      <c r="AB567" s="153"/>
      <c r="AC567" s="153"/>
      <c r="AD567" s="153"/>
      <c r="AE567" s="153"/>
      <c r="AF567" s="148"/>
      <c r="AG567" s="148"/>
      <c r="AH567" s="149"/>
      <c r="AI567" s="150"/>
      <c r="AJ567" s="148"/>
      <c r="AK567" s="148"/>
      <c r="AL567" s="151"/>
      <c r="AM567" s="151"/>
      <c r="AN567" s="151"/>
      <c r="AO567" s="148"/>
      <c r="AP567" s="148"/>
      <c r="AS567" s="153"/>
      <c r="AT567" s="153"/>
      <c r="AU567" s="153"/>
      <c r="AV567" s="153"/>
      <c r="AW567" s="148"/>
      <c r="AX567" s="148"/>
      <c r="AY567" s="149"/>
      <c r="AZ567" s="150"/>
      <c r="BA567" s="148"/>
      <c r="BB567" s="148"/>
      <c r="BC567" s="151"/>
      <c r="BD567" s="151"/>
      <c r="BE567" s="151"/>
      <c r="BF567" s="148"/>
      <c r="BG567" s="148"/>
      <c r="BJ567" s="153"/>
      <c r="BK567" s="153"/>
      <c r="BL567" s="153"/>
      <c r="BM567" s="153"/>
      <c r="BN567" s="148"/>
      <c r="BO567" s="148"/>
      <c r="BP567" s="149"/>
      <c r="BQ567" s="150"/>
      <c r="BR567" s="148"/>
      <c r="BS567" s="148"/>
      <c r="BT567" s="151"/>
      <c r="BU567" s="151"/>
      <c r="BV567" s="151"/>
      <c r="BW567" s="148"/>
      <c r="BX567" s="148"/>
      <c r="CA567" s="153"/>
      <c r="CB567" s="153"/>
      <c r="CC567" s="153"/>
      <c r="CD567" s="153"/>
      <c r="CE567" s="148"/>
      <c r="CF567" s="148"/>
      <c r="CG567" s="149"/>
      <c r="CH567" s="150"/>
      <c r="CI567" s="148"/>
      <c r="CJ567" s="148"/>
      <c r="CK567" s="151"/>
      <c r="CL567" s="151"/>
      <c r="CM567" s="151"/>
      <c r="CN567" s="148"/>
      <c r="CO567" s="148"/>
      <c r="CR567" s="153"/>
      <c r="CS567" s="153"/>
      <c r="CT567" s="153"/>
      <c r="CU567" s="153"/>
      <c r="CV567" s="148"/>
      <c r="CW567" s="148"/>
      <c r="CX567" s="149"/>
      <c r="CY567" s="150"/>
      <c r="CZ567" s="148"/>
      <c r="DA567" s="148"/>
      <c r="DB567" s="151"/>
      <c r="DC567" s="151"/>
      <c r="DD567" s="151"/>
      <c r="DE567" s="148"/>
      <c r="DF567" s="148"/>
      <c r="DI567" s="153"/>
      <c r="DJ567" s="153"/>
      <c r="DK567" s="153"/>
      <c r="DL567" s="153"/>
      <c r="DM567" s="148"/>
      <c r="DN567" s="148"/>
      <c r="DO567" s="149"/>
      <c r="DP567" s="150"/>
      <c r="DQ567" s="148"/>
      <c r="DR567" s="148"/>
      <c r="DS567" s="151"/>
      <c r="DT567" s="151"/>
      <c r="DU567" s="151"/>
      <c r="DV567" s="148"/>
      <c r="DW567" s="148"/>
      <c r="DZ567" s="153"/>
      <c r="EA567" s="153"/>
      <c r="EB567" s="153"/>
      <c r="EC567" s="153"/>
      <c r="ED567" s="148"/>
      <c r="EE567" s="148"/>
      <c r="EF567" s="149"/>
      <c r="EG567" s="150"/>
      <c r="EH567" s="148"/>
      <c r="EI567" s="148"/>
      <c r="EJ567" s="151"/>
      <c r="EK567" s="151"/>
      <c r="EL567" s="151"/>
      <c r="EM567" s="148"/>
      <c r="EN567" s="148"/>
      <c r="EQ567" s="153"/>
      <c r="ER567" s="153"/>
      <c r="ES567" s="153"/>
      <c r="ET567" s="153"/>
      <c r="EU567" s="148"/>
      <c r="EV567" s="148"/>
      <c r="EW567" s="149"/>
      <c r="EX567" s="150"/>
      <c r="EY567" s="148"/>
      <c r="EZ567" s="148"/>
      <c r="FA567" s="151"/>
      <c r="FB567" s="151"/>
      <c r="FC567" s="151"/>
      <c r="FD567" s="148"/>
      <c r="FE567" s="148"/>
      <c r="FH567" s="153"/>
      <c r="FI567" s="153"/>
      <c r="FJ567" s="153"/>
      <c r="FK567" s="153"/>
      <c r="FL567" s="148"/>
      <c r="FM567" s="148"/>
      <c r="FN567" s="149"/>
      <c r="FO567" s="150"/>
      <c r="FP567" s="148"/>
      <c r="FQ567" s="148"/>
      <c r="FR567" s="151"/>
      <c r="FS567" s="151"/>
      <c r="FT567" s="151"/>
      <c r="FU567" s="148"/>
      <c r="FV567" s="148"/>
      <c r="FY567" s="153"/>
      <c r="FZ567" s="153"/>
      <c r="GA567" s="153"/>
      <c r="GB567" s="153"/>
      <c r="GC567" s="148"/>
      <c r="GD567" s="148"/>
      <c r="GE567" s="149"/>
      <c r="GF567" s="150"/>
      <c r="GG567" s="148"/>
      <c r="GH567" s="148"/>
      <c r="GI567" s="151"/>
      <c r="GJ567" s="151"/>
      <c r="GK567" s="151"/>
      <c r="GL567" s="148"/>
      <c r="GM567" s="148"/>
      <c r="GP567" s="153"/>
      <c r="GQ567" s="153"/>
      <c r="GR567" s="153"/>
      <c r="GS567" s="153"/>
      <c r="GT567" s="148"/>
      <c r="GU567" s="148"/>
      <c r="GV567" s="149"/>
      <c r="GW567" s="150"/>
      <c r="GX567" s="148"/>
      <c r="GY567" s="148"/>
      <c r="GZ567" s="151"/>
      <c r="HA567" s="151"/>
      <c r="HB567" s="151"/>
      <c r="HC567" s="148"/>
      <c r="HD567" s="148"/>
      <c r="HG567" s="153"/>
    </row>
    <row r="568" spans="1:215" s="152" customFormat="1" ht="41.25" customHeight="1">
      <c r="A568" s="375" t="s">
        <v>2694</v>
      </c>
      <c r="B568" s="516" t="s">
        <v>6604</v>
      </c>
      <c r="C568" s="516" t="s">
        <v>6604</v>
      </c>
      <c r="D568" s="516" t="s">
        <v>8739</v>
      </c>
      <c r="E568" s="483" t="str">
        <f t="shared" si="16"/>
        <v>長門市油谷久富1867</v>
      </c>
      <c r="F568" s="483" t="s">
        <v>1185</v>
      </c>
      <c r="G568" s="515">
        <v>39722</v>
      </c>
      <c r="H568" s="483" t="s">
        <v>1929</v>
      </c>
      <c r="I568" s="237" t="s">
        <v>2841</v>
      </c>
      <c r="J568" s="494" t="s">
        <v>4099</v>
      </c>
      <c r="K568" s="486" t="s">
        <v>2576</v>
      </c>
      <c r="L568" s="486" t="s">
        <v>225</v>
      </c>
      <c r="M568" s="483" t="s">
        <v>3705</v>
      </c>
      <c r="N568" s="483" t="s">
        <v>6605</v>
      </c>
      <c r="O568" s="487" t="s">
        <v>234</v>
      </c>
      <c r="P568" s="497" t="s">
        <v>3400</v>
      </c>
      <c r="Q568" s="149"/>
      <c r="R568" s="150"/>
      <c r="S568" s="148"/>
      <c r="T568" s="148"/>
      <c r="U568" s="151"/>
      <c r="V568" s="151"/>
      <c r="W568" s="151"/>
      <c r="X568" s="148"/>
      <c r="Y568" s="148"/>
      <c r="AB568" s="153"/>
      <c r="AC568" s="153"/>
      <c r="AD568" s="153"/>
      <c r="AE568" s="153"/>
      <c r="AF568" s="148"/>
      <c r="AG568" s="148"/>
      <c r="AH568" s="149"/>
      <c r="AI568" s="150"/>
      <c r="AJ568" s="148"/>
      <c r="AK568" s="148"/>
      <c r="AL568" s="151"/>
      <c r="AM568" s="151"/>
      <c r="AN568" s="151"/>
      <c r="AO568" s="148"/>
      <c r="AP568" s="148"/>
      <c r="AS568" s="153"/>
      <c r="AT568" s="153"/>
      <c r="AU568" s="153"/>
      <c r="AV568" s="153"/>
      <c r="AW568" s="148"/>
      <c r="AX568" s="148"/>
      <c r="AY568" s="149"/>
      <c r="AZ568" s="150"/>
      <c r="BA568" s="148"/>
      <c r="BB568" s="148"/>
      <c r="BC568" s="151"/>
      <c r="BD568" s="151"/>
      <c r="BE568" s="151"/>
      <c r="BF568" s="148"/>
      <c r="BG568" s="148"/>
      <c r="BJ568" s="153"/>
      <c r="BK568" s="153"/>
      <c r="BL568" s="153"/>
      <c r="BM568" s="153"/>
      <c r="BN568" s="148"/>
      <c r="BO568" s="148"/>
      <c r="BP568" s="149"/>
      <c r="BQ568" s="150"/>
      <c r="BR568" s="148"/>
      <c r="BS568" s="148"/>
      <c r="BT568" s="151"/>
      <c r="BU568" s="151"/>
      <c r="BV568" s="151"/>
      <c r="BW568" s="148"/>
      <c r="BX568" s="148"/>
      <c r="CA568" s="153"/>
      <c r="CB568" s="153"/>
      <c r="CC568" s="153"/>
      <c r="CD568" s="153"/>
      <c r="CE568" s="148"/>
      <c r="CF568" s="148"/>
      <c r="CG568" s="149"/>
      <c r="CH568" s="150"/>
      <c r="CI568" s="148"/>
      <c r="CJ568" s="148"/>
      <c r="CK568" s="151"/>
      <c r="CL568" s="151"/>
      <c r="CM568" s="151"/>
      <c r="CN568" s="148"/>
      <c r="CO568" s="148"/>
      <c r="CR568" s="153"/>
      <c r="CS568" s="153"/>
      <c r="CT568" s="153"/>
      <c r="CU568" s="153"/>
      <c r="CV568" s="148"/>
      <c r="CW568" s="148"/>
      <c r="CX568" s="149"/>
      <c r="CY568" s="150"/>
      <c r="CZ568" s="148"/>
      <c r="DA568" s="148"/>
      <c r="DB568" s="151"/>
      <c r="DC568" s="151"/>
      <c r="DD568" s="151"/>
      <c r="DE568" s="148"/>
      <c r="DF568" s="148"/>
      <c r="DI568" s="153"/>
      <c r="DJ568" s="153"/>
      <c r="DK568" s="153"/>
      <c r="DL568" s="153"/>
      <c r="DM568" s="148"/>
      <c r="DN568" s="148"/>
      <c r="DO568" s="149"/>
      <c r="DP568" s="150"/>
      <c r="DQ568" s="148"/>
      <c r="DR568" s="148"/>
      <c r="DS568" s="151"/>
      <c r="DT568" s="151"/>
      <c r="DU568" s="151"/>
      <c r="DV568" s="148"/>
      <c r="DW568" s="148"/>
      <c r="DZ568" s="153"/>
      <c r="EA568" s="153"/>
      <c r="EB568" s="153"/>
      <c r="EC568" s="153"/>
      <c r="ED568" s="148"/>
      <c r="EE568" s="148"/>
      <c r="EF568" s="149"/>
      <c r="EG568" s="150"/>
      <c r="EH568" s="148"/>
      <c r="EI568" s="148"/>
      <c r="EJ568" s="151"/>
      <c r="EK568" s="151"/>
      <c r="EL568" s="151"/>
      <c r="EM568" s="148"/>
      <c r="EN568" s="148"/>
      <c r="EQ568" s="153"/>
      <c r="ER568" s="153"/>
      <c r="ES568" s="153"/>
      <c r="ET568" s="153"/>
      <c r="EU568" s="148"/>
      <c r="EV568" s="148"/>
      <c r="EW568" s="149"/>
      <c r="EX568" s="150"/>
      <c r="EY568" s="148"/>
      <c r="EZ568" s="148"/>
      <c r="FA568" s="151"/>
      <c r="FB568" s="151"/>
      <c r="FC568" s="151"/>
      <c r="FD568" s="148"/>
      <c r="FE568" s="148"/>
      <c r="FH568" s="153"/>
      <c r="FI568" s="153"/>
      <c r="FJ568" s="153"/>
      <c r="FK568" s="153"/>
      <c r="FL568" s="148"/>
      <c r="FM568" s="148"/>
      <c r="FN568" s="149"/>
      <c r="FO568" s="150"/>
      <c r="FP568" s="148"/>
      <c r="FQ568" s="148"/>
      <c r="FR568" s="151"/>
      <c r="FS568" s="151"/>
      <c r="FT568" s="151"/>
      <c r="FU568" s="148"/>
      <c r="FV568" s="148"/>
      <c r="FY568" s="153"/>
      <c r="FZ568" s="153"/>
      <c r="GA568" s="153"/>
      <c r="GB568" s="153"/>
      <c r="GC568" s="148"/>
      <c r="GD568" s="148"/>
      <c r="GE568" s="149"/>
      <c r="GF568" s="150"/>
      <c r="GG568" s="148"/>
      <c r="GH568" s="148"/>
      <c r="GI568" s="151"/>
      <c r="GJ568" s="151"/>
      <c r="GK568" s="151"/>
      <c r="GL568" s="148"/>
      <c r="GM568" s="148"/>
      <c r="GP568" s="153"/>
      <c r="GQ568" s="153"/>
      <c r="GR568" s="153"/>
      <c r="GS568" s="153"/>
      <c r="GT568" s="148"/>
      <c r="GU568" s="148"/>
      <c r="GV568" s="149"/>
      <c r="GW568" s="150"/>
      <c r="GX568" s="148"/>
      <c r="GY568" s="148"/>
      <c r="GZ568" s="151"/>
      <c r="HA568" s="151"/>
      <c r="HB568" s="151"/>
      <c r="HC568" s="148"/>
      <c r="HD568" s="148"/>
      <c r="HG568" s="153"/>
    </row>
    <row r="569" spans="1:215" s="152" customFormat="1" ht="41.25" customHeight="1">
      <c r="A569" s="375" t="s">
        <v>4448</v>
      </c>
      <c r="B569" s="516" t="s">
        <v>4447</v>
      </c>
      <c r="C569" s="516" t="s">
        <v>4447</v>
      </c>
      <c r="D569" s="516" t="s">
        <v>3704</v>
      </c>
      <c r="E569" s="483" t="str">
        <f t="shared" si="16"/>
        <v>長門市仙崎10040-1</v>
      </c>
      <c r="F569" s="483" t="s">
        <v>4446</v>
      </c>
      <c r="G569" s="515">
        <v>40452</v>
      </c>
      <c r="H569" s="483" t="s">
        <v>4445</v>
      </c>
      <c r="I569" s="376" t="s">
        <v>3038</v>
      </c>
      <c r="J569" s="494" t="s">
        <v>4099</v>
      </c>
      <c r="K569" s="486" t="s">
        <v>2576</v>
      </c>
      <c r="L569" s="486" t="s">
        <v>3938</v>
      </c>
      <c r="M569" s="483" t="s">
        <v>4444</v>
      </c>
      <c r="N569" s="483" t="s">
        <v>4443</v>
      </c>
      <c r="O569" s="487" t="s">
        <v>234</v>
      </c>
      <c r="P569" s="497" t="s">
        <v>3400</v>
      </c>
      <c r="Q569" s="150"/>
      <c r="R569" s="148"/>
      <c r="S569" s="148"/>
      <c r="T569" s="151"/>
      <c r="U569" s="151"/>
      <c r="V569" s="151"/>
      <c r="W569" s="148"/>
      <c r="X569" s="148"/>
      <c r="AA569" s="153"/>
      <c r="AB569" s="153"/>
      <c r="AC569" s="153"/>
      <c r="AD569" s="153"/>
      <c r="AE569" s="148"/>
      <c r="AF569" s="148"/>
      <c r="AG569" s="149"/>
      <c r="AH569" s="150"/>
      <c r="AI569" s="148"/>
      <c r="AJ569" s="148"/>
      <c r="AK569" s="151"/>
      <c r="AL569" s="151"/>
      <c r="AM569" s="151"/>
      <c r="AN569" s="148"/>
      <c r="AO569" s="148"/>
      <c r="AR569" s="153"/>
      <c r="AS569" s="153"/>
      <c r="AT569" s="153"/>
      <c r="AU569" s="153"/>
      <c r="AV569" s="148"/>
      <c r="AW569" s="148"/>
      <c r="AX569" s="149"/>
      <c r="AY569" s="150"/>
      <c r="AZ569" s="148"/>
      <c r="BA569" s="148"/>
      <c r="BB569" s="151"/>
      <c r="BC569" s="151"/>
      <c r="BD569" s="151"/>
      <c r="BE569" s="148"/>
      <c r="BF569" s="148"/>
      <c r="BI569" s="153"/>
      <c r="BJ569" s="153"/>
      <c r="BK569" s="153"/>
      <c r="BL569" s="153"/>
      <c r="BM569" s="148"/>
      <c r="BN569" s="148"/>
      <c r="BO569" s="149"/>
      <c r="BP569" s="150"/>
      <c r="BQ569" s="148"/>
      <c r="BR569" s="148"/>
      <c r="BS569" s="151"/>
      <c r="BT569" s="151"/>
      <c r="BU569" s="151"/>
      <c r="BV569" s="148"/>
      <c r="BW569" s="148"/>
      <c r="BZ569" s="153"/>
      <c r="CA569" s="153"/>
      <c r="CB569" s="153"/>
      <c r="CC569" s="153"/>
      <c r="CD569" s="148"/>
      <c r="CE569" s="148"/>
      <c r="CF569" s="149"/>
      <c r="CG569" s="150"/>
      <c r="CH569" s="148"/>
      <c r="CI569" s="148"/>
      <c r="CJ569" s="151"/>
      <c r="CK569" s="151"/>
      <c r="CL569" s="151"/>
      <c r="CM569" s="148"/>
      <c r="CN569" s="148"/>
      <c r="CQ569" s="153"/>
      <c r="CR569" s="153"/>
      <c r="CS569" s="153"/>
      <c r="CT569" s="153"/>
      <c r="CU569" s="148"/>
      <c r="CV569" s="148"/>
      <c r="CW569" s="149"/>
      <c r="CX569" s="150"/>
      <c r="CY569" s="148"/>
      <c r="CZ569" s="148"/>
      <c r="DA569" s="151"/>
      <c r="DB569" s="151"/>
      <c r="DC569" s="151"/>
      <c r="DD569" s="148"/>
      <c r="DE569" s="148"/>
      <c r="DH569" s="153"/>
      <c r="DI569" s="153"/>
      <c r="DJ569" s="153"/>
      <c r="DK569" s="153"/>
      <c r="DL569" s="148"/>
      <c r="DM569" s="148"/>
      <c r="DN569" s="149"/>
      <c r="DO569" s="150"/>
      <c r="DP569" s="148"/>
      <c r="DQ569" s="148"/>
      <c r="DR569" s="151"/>
      <c r="DS569" s="151"/>
      <c r="DT569" s="151"/>
      <c r="DU569" s="148"/>
      <c r="DV569" s="148"/>
      <c r="DY569" s="153"/>
      <c r="DZ569" s="153"/>
      <c r="EA569" s="153"/>
      <c r="EB569" s="153"/>
      <c r="EC569" s="148"/>
      <c r="ED569" s="148"/>
      <c r="EE569" s="149"/>
      <c r="EF569" s="150"/>
      <c r="EG569" s="148"/>
      <c r="EH569" s="148"/>
      <c r="EI569" s="151"/>
      <c r="EJ569" s="151"/>
      <c r="EK569" s="151"/>
      <c r="EL569" s="148"/>
      <c r="EM569" s="148"/>
      <c r="EP569" s="153"/>
      <c r="EQ569" s="153"/>
      <c r="ER569" s="153"/>
      <c r="ES569" s="153"/>
      <c r="ET569" s="148"/>
      <c r="EU569" s="148"/>
      <c r="EV569" s="149"/>
      <c r="EW569" s="150"/>
      <c r="EX569" s="148"/>
      <c r="EY569" s="148"/>
      <c r="EZ569" s="151"/>
      <c r="FA569" s="151"/>
      <c r="FB569" s="151"/>
      <c r="FC569" s="148"/>
      <c r="FD569" s="148"/>
      <c r="FG569" s="153"/>
      <c r="FH569" s="153"/>
      <c r="FI569" s="153"/>
      <c r="FJ569" s="153"/>
      <c r="FK569" s="148"/>
      <c r="FL569" s="148"/>
      <c r="FM569" s="149"/>
      <c r="FN569" s="150"/>
      <c r="FO569" s="148"/>
      <c r="FP569" s="148"/>
      <c r="FQ569" s="151"/>
      <c r="FR569" s="151"/>
      <c r="FS569" s="151"/>
      <c r="FT569" s="148"/>
      <c r="FU569" s="148"/>
      <c r="FX569" s="153"/>
      <c r="FY569" s="153"/>
      <c r="FZ569" s="153"/>
      <c r="GA569" s="153"/>
      <c r="GB569" s="148"/>
      <c r="GC569" s="148"/>
      <c r="GD569" s="149"/>
      <c r="GE569" s="150"/>
      <c r="GF569" s="148"/>
      <c r="GG569" s="148"/>
      <c r="GH569" s="151"/>
      <c r="GI569" s="151"/>
      <c r="GJ569" s="151"/>
      <c r="GK569" s="148"/>
      <c r="GL569" s="148"/>
      <c r="GO569" s="153"/>
      <c r="GP569" s="153"/>
      <c r="GQ569" s="153"/>
      <c r="GR569" s="153"/>
      <c r="GS569" s="148"/>
      <c r="GT569" s="148"/>
      <c r="GU569" s="149"/>
      <c r="GV569" s="150"/>
      <c r="GW569" s="148"/>
      <c r="GX569" s="148"/>
      <c r="GY569" s="151"/>
      <c r="GZ569" s="151"/>
      <c r="HA569" s="151"/>
      <c r="HB569" s="148"/>
      <c r="HC569" s="148"/>
      <c r="HF569" s="153"/>
    </row>
    <row r="570" spans="1:215" s="152" customFormat="1" ht="41.25" customHeight="1">
      <c r="A570" s="249" t="s">
        <v>608</v>
      </c>
      <c r="B570" s="230" t="s">
        <v>4425</v>
      </c>
      <c r="C570" s="230" t="s">
        <v>4425</v>
      </c>
      <c r="D570" s="250" t="s">
        <v>7543</v>
      </c>
      <c r="E570" s="483" t="str">
        <f t="shared" si="16"/>
        <v>長門市三隅下1295-1</v>
      </c>
      <c r="F570" s="483" t="s">
        <v>4442</v>
      </c>
      <c r="G570" s="515">
        <v>40634</v>
      </c>
      <c r="H570" s="483" t="s">
        <v>4424</v>
      </c>
      <c r="I570" s="237" t="s">
        <v>4257</v>
      </c>
      <c r="J570" s="494" t="s">
        <v>4099</v>
      </c>
      <c r="K570" s="486" t="s">
        <v>2576</v>
      </c>
      <c r="L570" s="486" t="s">
        <v>225</v>
      </c>
      <c r="M570" s="483" t="s">
        <v>3112</v>
      </c>
      <c r="N570" s="483" t="s">
        <v>4441</v>
      </c>
      <c r="O570" s="487" t="s">
        <v>234</v>
      </c>
      <c r="P570" s="497" t="s">
        <v>3400</v>
      </c>
      <c r="Q570" s="150"/>
      <c r="R570" s="148"/>
      <c r="S570" s="148"/>
      <c r="T570" s="151"/>
      <c r="U570" s="151"/>
      <c r="V570" s="151"/>
      <c r="W570" s="148"/>
      <c r="X570" s="148"/>
      <c r="AA570" s="153"/>
      <c r="AB570" s="153"/>
      <c r="AC570" s="153"/>
      <c r="AD570" s="153"/>
      <c r="AE570" s="148"/>
      <c r="AF570" s="148"/>
      <c r="AG570" s="149"/>
      <c r="AH570" s="150"/>
      <c r="AI570" s="148"/>
      <c r="AJ570" s="148"/>
      <c r="AK570" s="151"/>
      <c r="AL570" s="151"/>
      <c r="AM570" s="151"/>
      <c r="AN570" s="148"/>
      <c r="AO570" s="148"/>
      <c r="AR570" s="153"/>
      <c r="AS570" s="153"/>
      <c r="AT570" s="153"/>
      <c r="AU570" s="153"/>
      <c r="AV570" s="148"/>
      <c r="AW570" s="148"/>
      <c r="AX570" s="149"/>
      <c r="AY570" s="150"/>
      <c r="AZ570" s="148"/>
      <c r="BA570" s="148"/>
      <c r="BB570" s="151"/>
      <c r="BC570" s="151"/>
      <c r="BD570" s="151"/>
      <c r="BE570" s="148"/>
      <c r="BF570" s="148"/>
      <c r="BI570" s="153"/>
      <c r="BJ570" s="153"/>
      <c r="BK570" s="153"/>
      <c r="BL570" s="153"/>
      <c r="BM570" s="148"/>
      <c r="BN570" s="148"/>
      <c r="BO570" s="149"/>
      <c r="BP570" s="150"/>
      <c r="BQ570" s="148"/>
      <c r="BR570" s="148"/>
      <c r="BS570" s="151"/>
      <c r="BT570" s="151"/>
      <c r="BU570" s="151"/>
      <c r="BV570" s="148"/>
      <c r="BW570" s="148"/>
      <c r="BZ570" s="153"/>
      <c r="CA570" s="153"/>
      <c r="CB570" s="153"/>
      <c r="CC570" s="153"/>
      <c r="CD570" s="148"/>
      <c r="CE570" s="148"/>
      <c r="CF570" s="149"/>
      <c r="CG570" s="150"/>
      <c r="CH570" s="148"/>
      <c r="CI570" s="148"/>
      <c r="CJ570" s="151"/>
      <c r="CK570" s="151"/>
      <c r="CL570" s="151"/>
      <c r="CM570" s="148"/>
      <c r="CN570" s="148"/>
      <c r="CQ570" s="153"/>
      <c r="CR570" s="153"/>
      <c r="CS570" s="153"/>
      <c r="CT570" s="153"/>
      <c r="CU570" s="148"/>
      <c r="CV570" s="148"/>
      <c r="CW570" s="149"/>
      <c r="CX570" s="150"/>
      <c r="CY570" s="148"/>
      <c r="CZ570" s="148"/>
      <c r="DA570" s="151"/>
      <c r="DB570" s="151"/>
      <c r="DC570" s="151"/>
      <c r="DD570" s="148"/>
      <c r="DE570" s="148"/>
      <c r="DH570" s="153"/>
      <c r="DI570" s="153"/>
      <c r="DJ570" s="153"/>
      <c r="DK570" s="153"/>
      <c r="DL570" s="148"/>
      <c r="DM570" s="148"/>
      <c r="DN570" s="149"/>
      <c r="DO570" s="150"/>
      <c r="DP570" s="148"/>
      <c r="DQ570" s="148"/>
      <c r="DR570" s="151"/>
      <c r="DS570" s="151"/>
      <c r="DT570" s="151"/>
      <c r="DU570" s="148"/>
      <c r="DV570" s="148"/>
      <c r="DY570" s="153"/>
      <c r="DZ570" s="153"/>
      <c r="EA570" s="153"/>
      <c r="EB570" s="153"/>
      <c r="EC570" s="148"/>
      <c r="ED570" s="148"/>
      <c r="EE570" s="149"/>
      <c r="EF570" s="150"/>
      <c r="EG570" s="148"/>
      <c r="EH570" s="148"/>
      <c r="EI570" s="151"/>
      <c r="EJ570" s="151"/>
      <c r="EK570" s="151"/>
      <c r="EL570" s="148"/>
      <c r="EM570" s="148"/>
      <c r="EP570" s="153"/>
      <c r="EQ570" s="153"/>
      <c r="ER570" s="153"/>
      <c r="ES570" s="153"/>
      <c r="ET570" s="148"/>
      <c r="EU570" s="148"/>
      <c r="EV570" s="149"/>
      <c r="EW570" s="150"/>
      <c r="EX570" s="148"/>
      <c r="EY570" s="148"/>
      <c r="EZ570" s="151"/>
      <c r="FA570" s="151"/>
      <c r="FB570" s="151"/>
      <c r="FC570" s="148"/>
      <c r="FD570" s="148"/>
      <c r="FG570" s="153"/>
      <c r="FH570" s="153"/>
      <c r="FI570" s="153"/>
      <c r="FJ570" s="153"/>
      <c r="FK570" s="148"/>
      <c r="FL570" s="148"/>
      <c r="FM570" s="149"/>
      <c r="FN570" s="150"/>
      <c r="FO570" s="148"/>
      <c r="FP570" s="148"/>
      <c r="FQ570" s="151"/>
      <c r="FR570" s="151"/>
      <c r="FS570" s="151"/>
      <c r="FT570" s="148"/>
      <c r="FU570" s="148"/>
      <c r="FX570" s="153"/>
      <c r="FY570" s="153"/>
      <c r="FZ570" s="153"/>
      <c r="GA570" s="153"/>
      <c r="GB570" s="148"/>
      <c r="GC570" s="148"/>
      <c r="GD570" s="149"/>
      <c r="GE570" s="150"/>
      <c r="GF570" s="148"/>
      <c r="GG570" s="148"/>
      <c r="GH570" s="151"/>
      <c r="GI570" s="151"/>
      <c r="GJ570" s="151"/>
      <c r="GK570" s="148"/>
      <c r="GL570" s="148"/>
      <c r="GO570" s="153"/>
      <c r="GP570" s="153"/>
      <c r="GQ570" s="153"/>
      <c r="GR570" s="153"/>
      <c r="GS570" s="148"/>
      <c r="GT570" s="148"/>
      <c r="GU570" s="149"/>
      <c r="GV570" s="150"/>
      <c r="GW570" s="148"/>
      <c r="GX570" s="148"/>
      <c r="GY570" s="151"/>
      <c r="GZ570" s="151"/>
      <c r="HA570" s="151"/>
      <c r="HB570" s="148"/>
      <c r="HC570" s="148"/>
      <c r="HF570" s="153"/>
    </row>
    <row r="571" spans="1:215" s="152" customFormat="1" ht="41.25" customHeight="1">
      <c r="A571" s="229" t="s">
        <v>4440</v>
      </c>
      <c r="B571" s="230" t="s">
        <v>4439</v>
      </c>
      <c r="C571" s="230" t="s">
        <v>4439</v>
      </c>
      <c r="D571" s="250" t="s">
        <v>7069</v>
      </c>
      <c r="E571" s="483" t="str">
        <f t="shared" si="16"/>
        <v>長門市渋木1503</v>
      </c>
      <c r="F571" s="483" t="s">
        <v>1186</v>
      </c>
      <c r="G571" s="515">
        <v>41000</v>
      </c>
      <c r="H571" s="483" t="s">
        <v>1930</v>
      </c>
      <c r="I571" s="376" t="s">
        <v>2841</v>
      </c>
      <c r="J571" s="494" t="s">
        <v>4099</v>
      </c>
      <c r="K571" s="486" t="s">
        <v>2576</v>
      </c>
      <c r="L571" s="486" t="s">
        <v>225</v>
      </c>
      <c r="M571" s="483" t="s">
        <v>749</v>
      </c>
      <c r="N571" s="483" t="s">
        <v>4438</v>
      </c>
      <c r="O571" s="487" t="s">
        <v>234</v>
      </c>
      <c r="P571" s="497" t="s">
        <v>3400</v>
      </c>
      <c r="Q571" s="150"/>
      <c r="R571" s="148"/>
      <c r="S571" s="148"/>
      <c r="T571" s="151"/>
      <c r="U571" s="151"/>
      <c r="V571" s="151"/>
      <c r="W571" s="148"/>
      <c r="X571" s="148"/>
      <c r="AA571" s="153"/>
      <c r="AB571" s="153"/>
      <c r="AC571" s="153"/>
      <c r="AD571" s="153"/>
      <c r="AE571" s="148"/>
      <c r="AF571" s="148"/>
      <c r="AG571" s="149"/>
      <c r="AH571" s="150"/>
      <c r="AI571" s="148"/>
      <c r="AJ571" s="148"/>
      <c r="AK571" s="151"/>
      <c r="AL571" s="151"/>
      <c r="AM571" s="151"/>
      <c r="AN571" s="148"/>
      <c r="AO571" s="148"/>
      <c r="AR571" s="153"/>
      <c r="AS571" s="153"/>
      <c r="AT571" s="153"/>
      <c r="AU571" s="153"/>
      <c r="AV571" s="148"/>
      <c r="AW571" s="148"/>
      <c r="AX571" s="149"/>
      <c r="AY571" s="150"/>
      <c r="AZ571" s="148"/>
      <c r="BA571" s="148"/>
      <c r="BB571" s="151"/>
      <c r="BC571" s="151"/>
      <c r="BD571" s="151"/>
      <c r="BE571" s="148"/>
      <c r="BF571" s="148"/>
      <c r="BI571" s="153"/>
      <c r="BJ571" s="153"/>
      <c r="BK571" s="153"/>
      <c r="BL571" s="153"/>
      <c r="BM571" s="148"/>
      <c r="BN571" s="148"/>
      <c r="BO571" s="149"/>
      <c r="BP571" s="150"/>
      <c r="BQ571" s="148"/>
      <c r="BR571" s="148"/>
      <c r="BS571" s="151"/>
      <c r="BT571" s="151"/>
      <c r="BU571" s="151"/>
      <c r="BV571" s="148"/>
      <c r="BW571" s="148"/>
      <c r="BZ571" s="153"/>
      <c r="CA571" s="153"/>
      <c r="CB571" s="153"/>
      <c r="CC571" s="153"/>
      <c r="CD571" s="148"/>
      <c r="CE571" s="148"/>
      <c r="CF571" s="149"/>
      <c r="CG571" s="150"/>
      <c r="CH571" s="148"/>
      <c r="CI571" s="148"/>
      <c r="CJ571" s="151"/>
      <c r="CK571" s="151"/>
      <c r="CL571" s="151"/>
      <c r="CM571" s="148"/>
      <c r="CN571" s="148"/>
      <c r="CQ571" s="153"/>
      <c r="CR571" s="153"/>
      <c r="CS571" s="153"/>
      <c r="CT571" s="153"/>
      <c r="CU571" s="148"/>
      <c r="CV571" s="148"/>
      <c r="CW571" s="149"/>
      <c r="CX571" s="150"/>
      <c r="CY571" s="148"/>
      <c r="CZ571" s="148"/>
      <c r="DA571" s="151"/>
      <c r="DB571" s="151"/>
      <c r="DC571" s="151"/>
      <c r="DD571" s="148"/>
      <c r="DE571" s="148"/>
      <c r="DH571" s="153"/>
      <c r="DI571" s="153"/>
      <c r="DJ571" s="153"/>
      <c r="DK571" s="153"/>
      <c r="DL571" s="148"/>
      <c r="DM571" s="148"/>
      <c r="DN571" s="149"/>
      <c r="DO571" s="150"/>
      <c r="DP571" s="148"/>
      <c r="DQ571" s="148"/>
      <c r="DR571" s="151"/>
      <c r="DS571" s="151"/>
      <c r="DT571" s="151"/>
      <c r="DU571" s="148"/>
      <c r="DV571" s="148"/>
      <c r="DY571" s="153"/>
      <c r="DZ571" s="153"/>
      <c r="EA571" s="153"/>
      <c r="EB571" s="153"/>
      <c r="EC571" s="148"/>
      <c r="ED571" s="148"/>
      <c r="EE571" s="149"/>
      <c r="EF571" s="150"/>
      <c r="EG571" s="148"/>
      <c r="EH571" s="148"/>
      <c r="EI571" s="151"/>
      <c r="EJ571" s="151"/>
      <c r="EK571" s="151"/>
      <c r="EL571" s="148"/>
      <c r="EM571" s="148"/>
      <c r="EP571" s="153"/>
      <c r="EQ571" s="153"/>
      <c r="ER571" s="153"/>
      <c r="ES571" s="153"/>
      <c r="ET571" s="148"/>
      <c r="EU571" s="148"/>
      <c r="EV571" s="149"/>
      <c r="EW571" s="150"/>
      <c r="EX571" s="148"/>
      <c r="EY571" s="148"/>
      <c r="EZ571" s="151"/>
      <c r="FA571" s="151"/>
      <c r="FB571" s="151"/>
      <c r="FC571" s="148"/>
      <c r="FD571" s="148"/>
      <c r="FG571" s="153"/>
      <c r="FH571" s="153"/>
      <c r="FI571" s="153"/>
      <c r="FJ571" s="153"/>
      <c r="FK571" s="148"/>
      <c r="FL571" s="148"/>
      <c r="FM571" s="149"/>
      <c r="FN571" s="150"/>
      <c r="FO571" s="148"/>
      <c r="FP571" s="148"/>
      <c r="FQ571" s="151"/>
      <c r="FR571" s="151"/>
      <c r="FS571" s="151"/>
      <c r="FT571" s="148"/>
      <c r="FU571" s="148"/>
      <c r="FX571" s="153"/>
      <c r="FY571" s="153"/>
      <c r="FZ571" s="153"/>
      <c r="GA571" s="153"/>
      <c r="GB571" s="148"/>
      <c r="GC571" s="148"/>
      <c r="GD571" s="149"/>
      <c r="GE571" s="150"/>
      <c r="GF571" s="148"/>
      <c r="GG571" s="148"/>
      <c r="GH571" s="151"/>
      <c r="GI571" s="151"/>
      <c r="GJ571" s="151"/>
      <c r="GK571" s="148"/>
      <c r="GL571" s="148"/>
      <c r="GO571" s="153"/>
      <c r="GP571" s="153"/>
      <c r="GQ571" s="153"/>
      <c r="GR571" s="153"/>
      <c r="GS571" s="148"/>
      <c r="GT571" s="148"/>
      <c r="GU571" s="149"/>
      <c r="GV571" s="150"/>
      <c r="GW571" s="148"/>
      <c r="GX571" s="148"/>
      <c r="GY571" s="151"/>
      <c r="GZ571" s="151"/>
      <c r="HA571" s="151"/>
      <c r="HB571" s="148"/>
      <c r="HC571" s="148"/>
      <c r="HF571" s="153"/>
    </row>
    <row r="572" spans="1:215" s="152" customFormat="1" ht="41.25" customHeight="1">
      <c r="A572" s="375" t="s">
        <v>2695</v>
      </c>
      <c r="B572" s="516" t="s">
        <v>4437</v>
      </c>
      <c r="C572" s="516" t="s">
        <v>2696</v>
      </c>
      <c r="D572" s="516" t="s">
        <v>7911</v>
      </c>
      <c r="E572" s="483" t="str">
        <f t="shared" si="16"/>
        <v>長門市通830</v>
      </c>
      <c r="F572" s="483" t="s">
        <v>6606</v>
      </c>
      <c r="G572" s="515">
        <v>42036</v>
      </c>
      <c r="H572" s="483" t="s">
        <v>6607</v>
      </c>
      <c r="I572" s="237" t="s">
        <v>2841</v>
      </c>
      <c r="J572" s="494" t="s">
        <v>744</v>
      </c>
      <c r="K572" s="486" t="s">
        <v>2576</v>
      </c>
      <c r="L572" s="486" t="s">
        <v>3938</v>
      </c>
      <c r="M572" s="483" t="s">
        <v>6608</v>
      </c>
      <c r="N572" s="483" t="s">
        <v>6609</v>
      </c>
      <c r="O572" s="487" t="s">
        <v>234</v>
      </c>
      <c r="P572" s="497" t="s">
        <v>510</v>
      </c>
      <c r="Q572" s="150"/>
      <c r="R572" s="148"/>
      <c r="S572" s="148"/>
      <c r="T572" s="151"/>
      <c r="U572" s="151"/>
      <c r="V572" s="151"/>
      <c r="W572" s="148"/>
      <c r="X572" s="148"/>
      <c r="AA572" s="153"/>
      <c r="AB572" s="153"/>
      <c r="AC572" s="153"/>
      <c r="AD572" s="153"/>
      <c r="AE572" s="148"/>
      <c r="AF572" s="148"/>
      <c r="AG572" s="149"/>
      <c r="AH572" s="150"/>
      <c r="AI572" s="148"/>
      <c r="AJ572" s="148"/>
      <c r="AK572" s="151"/>
      <c r="AL572" s="151"/>
      <c r="AM572" s="151"/>
      <c r="AN572" s="148"/>
      <c r="AO572" s="148"/>
      <c r="AR572" s="153"/>
      <c r="AS572" s="153"/>
      <c r="AT572" s="153"/>
      <c r="AU572" s="153"/>
      <c r="AV572" s="148"/>
      <c r="AW572" s="148"/>
      <c r="AX572" s="149"/>
      <c r="AY572" s="150"/>
      <c r="AZ572" s="148"/>
      <c r="BA572" s="148"/>
      <c r="BB572" s="151"/>
      <c r="BC572" s="151"/>
      <c r="BD572" s="151"/>
      <c r="BE572" s="148"/>
      <c r="BF572" s="148"/>
      <c r="BI572" s="153"/>
      <c r="BJ572" s="153"/>
      <c r="BK572" s="153"/>
      <c r="BL572" s="153"/>
      <c r="BM572" s="148"/>
      <c r="BN572" s="148"/>
      <c r="BO572" s="149"/>
      <c r="BP572" s="150"/>
      <c r="BQ572" s="148"/>
      <c r="BR572" s="148"/>
      <c r="BS572" s="151"/>
      <c r="BT572" s="151"/>
      <c r="BU572" s="151"/>
      <c r="BV572" s="148"/>
      <c r="BW572" s="148"/>
      <c r="BZ572" s="153"/>
      <c r="CA572" s="153"/>
      <c r="CB572" s="153"/>
      <c r="CC572" s="153"/>
      <c r="CD572" s="148"/>
      <c r="CE572" s="148"/>
      <c r="CF572" s="149"/>
      <c r="CG572" s="150"/>
      <c r="CH572" s="148"/>
      <c r="CI572" s="148"/>
      <c r="CJ572" s="151"/>
      <c r="CK572" s="151"/>
      <c r="CL572" s="151"/>
      <c r="CM572" s="148"/>
      <c r="CN572" s="148"/>
      <c r="CQ572" s="153"/>
      <c r="CR572" s="153"/>
      <c r="CS572" s="153"/>
      <c r="CT572" s="153"/>
      <c r="CU572" s="148"/>
      <c r="CV572" s="148"/>
      <c r="CW572" s="149"/>
      <c r="CX572" s="150"/>
      <c r="CY572" s="148"/>
      <c r="CZ572" s="148"/>
      <c r="DA572" s="151"/>
      <c r="DB572" s="151"/>
      <c r="DC572" s="151"/>
      <c r="DD572" s="148"/>
      <c r="DE572" s="148"/>
      <c r="DH572" s="153"/>
      <c r="DI572" s="153"/>
      <c r="DJ572" s="153"/>
      <c r="DK572" s="153"/>
      <c r="DL572" s="148"/>
      <c r="DM572" s="148"/>
      <c r="DN572" s="149"/>
      <c r="DO572" s="150"/>
      <c r="DP572" s="148"/>
      <c r="DQ572" s="148"/>
      <c r="DR572" s="151"/>
      <c r="DS572" s="151"/>
      <c r="DT572" s="151"/>
      <c r="DU572" s="148"/>
      <c r="DV572" s="148"/>
      <c r="DY572" s="153"/>
      <c r="DZ572" s="153"/>
      <c r="EA572" s="153"/>
      <c r="EB572" s="153"/>
      <c r="EC572" s="148"/>
      <c r="ED572" s="148"/>
      <c r="EE572" s="149"/>
      <c r="EF572" s="150"/>
      <c r="EG572" s="148"/>
      <c r="EH572" s="148"/>
      <c r="EI572" s="151"/>
      <c r="EJ572" s="151"/>
      <c r="EK572" s="151"/>
      <c r="EL572" s="148"/>
      <c r="EM572" s="148"/>
      <c r="EP572" s="153"/>
      <c r="EQ572" s="153"/>
      <c r="ER572" s="153"/>
      <c r="ES572" s="153"/>
      <c r="ET572" s="148"/>
      <c r="EU572" s="148"/>
      <c r="EV572" s="149"/>
      <c r="EW572" s="150"/>
      <c r="EX572" s="148"/>
      <c r="EY572" s="148"/>
      <c r="EZ572" s="151"/>
      <c r="FA572" s="151"/>
      <c r="FB572" s="151"/>
      <c r="FC572" s="148"/>
      <c r="FD572" s="148"/>
      <c r="FG572" s="153"/>
      <c r="FH572" s="153"/>
      <c r="FI572" s="153"/>
      <c r="FJ572" s="153"/>
      <c r="FK572" s="148"/>
      <c r="FL572" s="148"/>
      <c r="FM572" s="149"/>
      <c r="FN572" s="150"/>
      <c r="FO572" s="148"/>
      <c r="FP572" s="148"/>
      <c r="FQ572" s="151"/>
      <c r="FR572" s="151"/>
      <c r="FS572" s="151"/>
      <c r="FT572" s="148"/>
      <c r="FU572" s="148"/>
      <c r="FX572" s="153"/>
      <c r="FY572" s="153"/>
      <c r="FZ572" s="153"/>
      <c r="GA572" s="153"/>
      <c r="GB572" s="148"/>
      <c r="GC572" s="148"/>
      <c r="GD572" s="149"/>
      <c r="GE572" s="150"/>
      <c r="GF572" s="148"/>
      <c r="GG572" s="148"/>
      <c r="GH572" s="151"/>
      <c r="GI572" s="151"/>
      <c r="GJ572" s="151"/>
      <c r="GK572" s="148"/>
      <c r="GL572" s="148"/>
      <c r="GO572" s="153"/>
      <c r="GP572" s="153"/>
      <c r="GQ572" s="153"/>
      <c r="GR572" s="153"/>
      <c r="GS572" s="148"/>
      <c r="GT572" s="148"/>
      <c r="GU572" s="149"/>
      <c r="GV572" s="150"/>
      <c r="GW572" s="148"/>
      <c r="GX572" s="148"/>
      <c r="GY572" s="151"/>
      <c r="GZ572" s="151"/>
      <c r="HA572" s="151"/>
      <c r="HB572" s="148"/>
      <c r="HC572" s="148"/>
      <c r="HF572" s="153"/>
    </row>
    <row r="573" spans="1:215" s="152" customFormat="1" ht="54" customHeight="1">
      <c r="A573" s="233" t="s">
        <v>4436</v>
      </c>
      <c r="B573" s="234" t="s">
        <v>4435</v>
      </c>
      <c r="C573" s="234" t="s">
        <v>4435</v>
      </c>
      <c r="D573" s="234" t="s">
        <v>7544</v>
      </c>
      <c r="E573" s="483" t="str">
        <f t="shared" si="16"/>
        <v>長門市東深川525-1</v>
      </c>
      <c r="F573" s="252" t="s">
        <v>5569</v>
      </c>
      <c r="G573" s="515">
        <v>42248</v>
      </c>
      <c r="H573" s="236" t="s">
        <v>4434</v>
      </c>
      <c r="I573" s="237" t="s">
        <v>2841</v>
      </c>
      <c r="J573" s="494" t="s">
        <v>4099</v>
      </c>
      <c r="K573" s="486" t="s">
        <v>2576</v>
      </c>
      <c r="L573" s="486" t="s">
        <v>225</v>
      </c>
      <c r="M573" s="483" t="s">
        <v>3530</v>
      </c>
      <c r="N573" s="483" t="s">
        <v>4433</v>
      </c>
      <c r="O573" s="487" t="s">
        <v>4072</v>
      </c>
      <c r="P573" s="497" t="s">
        <v>3400</v>
      </c>
      <c r="Q573" s="150"/>
      <c r="R573" s="148"/>
      <c r="S573" s="148"/>
      <c r="T573" s="151"/>
      <c r="U573" s="151"/>
      <c r="V573" s="151"/>
      <c r="W573" s="148"/>
      <c r="X573" s="148"/>
      <c r="AA573" s="153"/>
      <c r="AB573" s="153"/>
      <c r="AC573" s="153"/>
      <c r="AD573" s="153"/>
      <c r="AE573" s="148"/>
      <c r="AF573" s="148"/>
      <c r="AG573" s="149"/>
      <c r="AH573" s="150"/>
      <c r="AI573" s="148"/>
      <c r="AJ573" s="148"/>
      <c r="AK573" s="151"/>
      <c r="AL573" s="151"/>
      <c r="AM573" s="151"/>
      <c r="AN573" s="148"/>
      <c r="AO573" s="148"/>
      <c r="AR573" s="153"/>
      <c r="AS573" s="153"/>
      <c r="AT573" s="153"/>
      <c r="AU573" s="153"/>
      <c r="AV573" s="148"/>
      <c r="AW573" s="148"/>
      <c r="AX573" s="149"/>
      <c r="AY573" s="150"/>
      <c r="AZ573" s="148"/>
      <c r="BA573" s="148"/>
      <c r="BB573" s="151"/>
      <c r="BC573" s="151"/>
      <c r="BD573" s="151"/>
      <c r="BE573" s="148"/>
      <c r="BF573" s="148"/>
      <c r="BI573" s="153"/>
      <c r="BJ573" s="153"/>
      <c r="BK573" s="153"/>
      <c r="BL573" s="153"/>
      <c r="BM573" s="148"/>
      <c r="BN573" s="148"/>
      <c r="BO573" s="149"/>
      <c r="BP573" s="150"/>
      <c r="BQ573" s="148"/>
      <c r="BR573" s="148"/>
      <c r="BS573" s="151"/>
      <c r="BT573" s="151"/>
      <c r="BU573" s="151"/>
      <c r="BV573" s="148"/>
      <c r="BW573" s="148"/>
      <c r="BZ573" s="153"/>
      <c r="CA573" s="153"/>
      <c r="CB573" s="153"/>
      <c r="CC573" s="153"/>
      <c r="CD573" s="148"/>
      <c r="CE573" s="148"/>
      <c r="CF573" s="149"/>
      <c r="CG573" s="150"/>
      <c r="CH573" s="148"/>
      <c r="CI573" s="148"/>
      <c r="CJ573" s="151"/>
      <c r="CK573" s="151"/>
      <c r="CL573" s="151"/>
      <c r="CM573" s="148"/>
      <c r="CN573" s="148"/>
      <c r="CQ573" s="153"/>
      <c r="CR573" s="153"/>
      <c r="CS573" s="153"/>
      <c r="CT573" s="153"/>
      <c r="CU573" s="148"/>
      <c r="CV573" s="148"/>
      <c r="CW573" s="149"/>
      <c r="CX573" s="150"/>
      <c r="CY573" s="148"/>
      <c r="CZ573" s="148"/>
      <c r="DA573" s="151"/>
      <c r="DB573" s="151"/>
      <c r="DC573" s="151"/>
      <c r="DD573" s="148"/>
      <c r="DE573" s="148"/>
      <c r="DH573" s="153"/>
      <c r="DI573" s="153"/>
      <c r="DJ573" s="153"/>
      <c r="DK573" s="153"/>
      <c r="DL573" s="148"/>
      <c r="DM573" s="148"/>
      <c r="DN573" s="149"/>
      <c r="DO573" s="150"/>
      <c r="DP573" s="148"/>
      <c r="DQ573" s="148"/>
      <c r="DR573" s="151"/>
      <c r="DS573" s="151"/>
      <c r="DT573" s="151"/>
      <c r="DU573" s="148"/>
      <c r="DV573" s="148"/>
      <c r="DY573" s="153"/>
      <c r="DZ573" s="153"/>
      <c r="EA573" s="153"/>
      <c r="EB573" s="153"/>
      <c r="EC573" s="148"/>
      <c r="ED573" s="148"/>
      <c r="EE573" s="149"/>
      <c r="EF573" s="150"/>
      <c r="EG573" s="148"/>
      <c r="EH573" s="148"/>
      <c r="EI573" s="151"/>
      <c r="EJ573" s="151"/>
      <c r="EK573" s="151"/>
      <c r="EL573" s="148"/>
      <c r="EM573" s="148"/>
      <c r="EP573" s="153"/>
      <c r="EQ573" s="153"/>
      <c r="ER573" s="153"/>
      <c r="ES573" s="153"/>
      <c r="ET573" s="148"/>
      <c r="EU573" s="148"/>
      <c r="EV573" s="149"/>
      <c r="EW573" s="150"/>
      <c r="EX573" s="148"/>
      <c r="EY573" s="148"/>
      <c r="EZ573" s="151"/>
      <c r="FA573" s="151"/>
      <c r="FB573" s="151"/>
      <c r="FC573" s="148"/>
      <c r="FD573" s="148"/>
      <c r="FG573" s="153"/>
      <c r="FH573" s="153"/>
      <c r="FI573" s="153"/>
      <c r="FJ573" s="153"/>
      <c r="FK573" s="148"/>
      <c r="FL573" s="148"/>
      <c r="FM573" s="149"/>
      <c r="FN573" s="150"/>
      <c r="FO573" s="148"/>
      <c r="FP573" s="148"/>
      <c r="FQ573" s="151"/>
      <c r="FR573" s="151"/>
      <c r="FS573" s="151"/>
      <c r="FT573" s="148"/>
      <c r="FU573" s="148"/>
      <c r="FX573" s="153"/>
      <c r="FY573" s="153"/>
      <c r="FZ573" s="153"/>
      <c r="GA573" s="153"/>
      <c r="GB573" s="148"/>
      <c r="GC573" s="148"/>
      <c r="GD573" s="149"/>
      <c r="GE573" s="150"/>
      <c r="GF573" s="148"/>
      <c r="GG573" s="148"/>
      <c r="GH573" s="151"/>
      <c r="GI573" s="151"/>
      <c r="GJ573" s="151"/>
      <c r="GK573" s="148"/>
      <c r="GL573" s="148"/>
      <c r="GO573" s="153"/>
      <c r="GP573" s="153"/>
      <c r="GQ573" s="153"/>
      <c r="GR573" s="153"/>
      <c r="GS573" s="148"/>
      <c r="GT573" s="148"/>
      <c r="GU573" s="149"/>
      <c r="GV573" s="150"/>
      <c r="GW573" s="148"/>
      <c r="GX573" s="148"/>
      <c r="GY573" s="151"/>
      <c r="GZ573" s="151"/>
      <c r="HA573" s="151"/>
      <c r="HB573" s="148"/>
      <c r="HC573" s="148"/>
      <c r="HF573" s="153"/>
    </row>
    <row r="574" spans="1:215" s="152" customFormat="1" ht="41.25" customHeight="1">
      <c r="A574" s="233" t="s">
        <v>4432</v>
      </c>
      <c r="B574" s="234" t="s">
        <v>4431</v>
      </c>
      <c r="C574" s="234" t="s">
        <v>4431</v>
      </c>
      <c r="D574" s="234" t="s">
        <v>8740</v>
      </c>
      <c r="E574" s="483" t="str">
        <f t="shared" si="16"/>
        <v>長門市西深川338-1</v>
      </c>
      <c r="F574" s="252" t="s">
        <v>1184</v>
      </c>
      <c r="G574" s="515">
        <v>42248</v>
      </c>
      <c r="H574" s="236" t="s">
        <v>4430</v>
      </c>
      <c r="I574" s="237" t="s">
        <v>535</v>
      </c>
      <c r="J574" s="494" t="s">
        <v>4099</v>
      </c>
      <c r="K574" s="486" t="s">
        <v>2576</v>
      </c>
      <c r="L574" s="486" t="s">
        <v>225</v>
      </c>
      <c r="M574" s="483" t="s">
        <v>3107</v>
      </c>
      <c r="N574" s="483" t="s">
        <v>4429</v>
      </c>
      <c r="O574" s="487" t="s">
        <v>4072</v>
      </c>
      <c r="P574" s="497" t="s">
        <v>3400</v>
      </c>
      <c r="Q574" s="150"/>
      <c r="R574" s="148"/>
      <c r="S574" s="148"/>
      <c r="T574" s="151"/>
      <c r="U574" s="151"/>
      <c r="V574" s="151"/>
      <c r="W574" s="148"/>
      <c r="X574" s="148"/>
      <c r="AA574" s="153"/>
      <c r="AB574" s="153"/>
      <c r="AC574" s="153"/>
      <c r="AD574" s="153"/>
      <c r="AE574" s="148"/>
      <c r="AF574" s="148"/>
      <c r="AG574" s="149"/>
      <c r="AH574" s="150"/>
      <c r="AI574" s="148"/>
      <c r="AJ574" s="148"/>
      <c r="AK574" s="151"/>
      <c r="AL574" s="151"/>
      <c r="AM574" s="151"/>
      <c r="AN574" s="148"/>
      <c r="AO574" s="148"/>
      <c r="AR574" s="153"/>
      <c r="AS574" s="153"/>
      <c r="AT574" s="153"/>
      <c r="AU574" s="153"/>
      <c r="AV574" s="148"/>
      <c r="AW574" s="148"/>
      <c r="AX574" s="149"/>
      <c r="AY574" s="150"/>
      <c r="AZ574" s="148"/>
      <c r="BA574" s="148"/>
      <c r="BB574" s="151"/>
      <c r="BC574" s="151"/>
      <c r="BD574" s="151"/>
      <c r="BE574" s="148"/>
      <c r="BF574" s="148"/>
      <c r="BI574" s="153"/>
      <c r="BJ574" s="153"/>
      <c r="BK574" s="153"/>
      <c r="BL574" s="153"/>
      <c r="BM574" s="148"/>
      <c r="BN574" s="148"/>
      <c r="BO574" s="149"/>
      <c r="BP574" s="150"/>
      <c r="BQ574" s="148"/>
      <c r="BR574" s="148"/>
      <c r="BS574" s="151"/>
      <c r="BT574" s="151"/>
      <c r="BU574" s="151"/>
      <c r="BV574" s="148"/>
      <c r="BW574" s="148"/>
      <c r="BZ574" s="153"/>
      <c r="CA574" s="153"/>
      <c r="CB574" s="153"/>
      <c r="CC574" s="153"/>
      <c r="CD574" s="148"/>
      <c r="CE574" s="148"/>
      <c r="CF574" s="149"/>
      <c r="CG574" s="150"/>
      <c r="CH574" s="148"/>
      <c r="CI574" s="148"/>
      <c r="CJ574" s="151"/>
      <c r="CK574" s="151"/>
      <c r="CL574" s="151"/>
      <c r="CM574" s="148"/>
      <c r="CN574" s="148"/>
      <c r="CQ574" s="153"/>
      <c r="CR574" s="153"/>
      <c r="CS574" s="153"/>
      <c r="CT574" s="153"/>
      <c r="CU574" s="148"/>
      <c r="CV574" s="148"/>
      <c r="CW574" s="149"/>
      <c r="CX574" s="150"/>
      <c r="CY574" s="148"/>
      <c r="CZ574" s="148"/>
      <c r="DA574" s="151"/>
      <c r="DB574" s="151"/>
      <c r="DC574" s="151"/>
      <c r="DD574" s="148"/>
      <c r="DE574" s="148"/>
      <c r="DH574" s="153"/>
      <c r="DI574" s="153"/>
      <c r="DJ574" s="153"/>
      <c r="DK574" s="153"/>
      <c r="DL574" s="148"/>
      <c r="DM574" s="148"/>
      <c r="DN574" s="149"/>
      <c r="DO574" s="150"/>
      <c r="DP574" s="148"/>
      <c r="DQ574" s="148"/>
      <c r="DR574" s="151"/>
      <c r="DS574" s="151"/>
      <c r="DT574" s="151"/>
      <c r="DU574" s="148"/>
      <c r="DV574" s="148"/>
      <c r="DY574" s="153"/>
      <c r="DZ574" s="153"/>
      <c r="EA574" s="153"/>
      <c r="EB574" s="153"/>
      <c r="EC574" s="148"/>
      <c r="ED574" s="148"/>
      <c r="EE574" s="149"/>
      <c r="EF574" s="150"/>
      <c r="EG574" s="148"/>
      <c r="EH574" s="148"/>
      <c r="EI574" s="151"/>
      <c r="EJ574" s="151"/>
      <c r="EK574" s="151"/>
      <c r="EL574" s="148"/>
      <c r="EM574" s="148"/>
      <c r="EP574" s="153"/>
      <c r="EQ574" s="153"/>
      <c r="ER574" s="153"/>
      <c r="ES574" s="153"/>
      <c r="ET574" s="148"/>
      <c r="EU574" s="148"/>
      <c r="EV574" s="149"/>
      <c r="EW574" s="150"/>
      <c r="EX574" s="148"/>
      <c r="EY574" s="148"/>
      <c r="EZ574" s="151"/>
      <c r="FA574" s="151"/>
      <c r="FB574" s="151"/>
      <c r="FC574" s="148"/>
      <c r="FD574" s="148"/>
      <c r="FG574" s="153"/>
      <c r="FH574" s="153"/>
      <c r="FI574" s="153"/>
      <c r="FJ574" s="153"/>
      <c r="FK574" s="148"/>
      <c r="FL574" s="148"/>
      <c r="FM574" s="149"/>
      <c r="FN574" s="150"/>
      <c r="FO574" s="148"/>
      <c r="FP574" s="148"/>
      <c r="FQ574" s="151"/>
      <c r="FR574" s="151"/>
      <c r="FS574" s="151"/>
      <c r="FT574" s="148"/>
      <c r="FU574" s="148"/>
      <c r="FX574" s="153"/>
      <c r="FY574" s="153"/>
      <c r="FZ574" s="153"/>
      <c r="GA574" s="153"/>
      <c r="GB574" s="148"/>
      <c r="GC574" s="148"/>
      <c r="GD574" s="149"/>
      <c r="GE574" s="150"/>
      <c r="GF574" s="148"/>
      <c r="GG574" s="148"/>
      <c r="GH574" s="151"/>
      <c r="GI574" s="151"/>
      <c r="GJ574" s="151"/>
      <c r="GK574" s="148"/>
      <c r="GL574" s="148"/>
      <c r="GO574" s="153"/>
      <c r="GP574" s="153"/>
      <c r="GQ574" s="153"/>
      <c r="GR574" s="153"/>
      <c r="GS574" s="148"/>
      <c r="GT574" s="148"/>
      <c r="GU574" s="149"/>
      <c r="GV574" s="150"/>
      <c r="GW574" s="148"/>
      <c r="GX574" s="148"/>
      <c r="GY574" s="151"/>
      <c r="GZ574" s="151"/>
      <c r="HA574" s="151"/>
      <c r="HB574" s="148"/>
      <c r="HC574" s="148"/>
      <c r="HF574" s="153"/>
    </row>
    <row r="575" spans="1:215" s="152" customFormat="1" ht="41.25" customHeight="1">
      <c r="A575" s="233" t="s">
        <v>3108</v>
      </c>
      <c r="B575" s="234" t="s">
        <v>3109</v>
      </c>
      <c r="C575" s="234" t="s">
        <v>3109</v>
      </c>
      <c r="D575" s="234" t="s">
        <v>3110</v>
      </c>
      <c r="E575" s="483" t="str">
        <f t="shared" si="16"/>
        <v>長門市油谷河原1444</v>
      </c>
      <c r="F575" s="252" t="s">
        <v>4428</v>
      </c>
      <c r="G575" s="515">
        <v>42522</v>
      </c>
      <c r="H575" s="236" t="s">
        <v>4427</v>
      </c>
      <c r="I575" s="237" t="s">
        <v>535</v>
      </c>
      <c r="J575" s="494" t="s">
        <v>4099</v>
      </c>
      <c r="K575" s="486" t="s">
        <v>2576</v>
      </c>
      <c r="L575" s="486" t="s">
        <v>225</v>
      </c>
      <c r="M575" s="483" t="s">
        <v>3111</v>
      </c>
      <c r="N575" s="483" t="s">
        <v>4426</v>
      </c>
      <c r="O575" s="487" t="s">
        <v>4072</v>
      </c>
      <c r="P575" s="497" t="s">
        <v>3400</v>
      </c>
      <c r="Q575" s="150"/>
      <c r="R575" s="148"/>
      <c r="S575" s="148"/>
      <c r="T575" s="151"/>
      <c r="U575" s="151"/>
      <c r="V575" s="151"/>
      <c r="W575" s="148"/>
      <c r="X575" s="148"/>
      <c r="AA575" s="153"/>
      <c r="AB575" s="153"/>
      <c r="AC575" s="153"/>
      <c r="AD575" s="153"/>
      <c r="AE575" s="148"/>
      <c r="AF575" s="148"/>
      <c r="AG575" s="149"/>
      <c r="AH575" s="150"/>
      <c r="AI575" s="148"/>
      <c r="AJ575" s="148"/>
      <c r="AK575" s="151"/>
      <c r="AL575" s="151"/>
      <c r="AM575" s="151"/>
      <c r="AN575" s="148"/>
      <c r="AO575" s="148"/>
      <c r="AR575" s="153"/>
      <c r="AS575" s="153"/>
      <c r="AT575" s="153"/>
      <c r="AU575" s="153"/>
      <c r="AV575" s="148"/>
      <c r="AW575" s="148"/>
      <c r="AX575" s="149"/>
      <c r="AY575" s="150"/>
      <c r="AZ575" s="148"/>
      <c r="BA575" s="148"/>
      <c r="BB575" s="151"/>
      <c r="BC575" s="151"/>
      <c r="BD575" s="151"/>
      <c r="BE575" s="148"/>
      <c r="BF575" s="148"/>
      <c r="BI575" s="153"/>
      <c r="BJ575" s="153"/>
      <c r="BK575" s="153"/>
      <c r="BL575" s="153"/>
      <c r="BM575" s="148"/>
      <c r="BN575" s="148"/>
      <c r="BO575" s="149"/>
      <c r="BP575" s="150"/>
      <c r="BQ575" s="148"/>
      <c r="BR575" s="148"/>
      <c r="BS575" s="151"/>
      <c r="BT575" s="151"/>
      <c r="BU575" s="151"/>
      <c r="BV575" s="148"/>
      <c r="BW575" s="148"/>
      <c r="BZ575" s="153"/>
      <c r="CA575" s="153"/>
      <c r="CB575" s="153"/>
      <c r="CC575" s="153"/>
      <c r="CD575" s="148"/>
      <c r="CE575" s="148"/>
      <c r="CF575" s="149"/>
      <c r="CG575" s="150"/>
      <c r="CH575" s="148"/>
      <c r="CI575" s="148"/>
      <c r="CJ575" s="151"/>
      <c r="CK575" s="151"/>
      <c r="CL575" s="151"/>
      <c r="CM575" s="148"/>
      <c r="CN575" s="148"/>
      <c r="CQ575" s="153"/>
      <c r="CR575" s="153"/>
      <c r="CS575" s="153"/>
      <c r="CT575" s="153"/>
      <c r="CU575" s="148"/>
      <c r="CV575" s="148"/>
      <c r="CW575" s="149"/>
      <c r="CX575" s="150"/>
      <c r="CY575" s="148"/>
      <c r="CZ575" s="148"/>
      <c r="DA575" s="151"/>
      <c r="DB575" s="151"/>
      <c r="DC575" s="151"/>
      <c r="DD575" s="148"/>
      <c r="DE575" s="148"/>
      <c r="DH575" s="153"/>
      <c r="DI575" s="153"/>
      <c r="DJ575" s="153"/>
      <c r="DK575" s="153"/>
      <c r="DL575" s="148"/>
      <c r="DM575" s="148"/>
      <c r="DN575" s="149"/>
      <c r="DO575" s="150"/>
      <c r="DP575" s="148"/>
      <c r="DQ575" s="148"/>
      <c r="DR575" s="151"/>
      <c r="DS575" s="151"/>
      <c r="DT575" s="151"/>
      <c r="DU575" s="148"/>
      <c r="DV575" s="148"/>
      <c r="DY575" s="153"/>
      <c r="DZ575" s="153"/>
      <c r="EA575" s="153"/>
      <c r="EB575" s="153"/>
      <c r="EC575" s="148"/>
      <c r="ED575" s="148"/>
      <c r="EE575" s="149"/>
      <c r="EF575" s="150"/>
      <c r="EG575" s="148"/>
      <c r="EH575" s="148"/>
      <c r="EI575" s="151"/>
      <c r="EJ575" s="151"/>
      <c r="EK575" s="151"/>
      <c r="EL575" s="148"/>
      <c r="EM575" s="148"/>
      <c r="EP575" s="153"/>
      <c r="EQ575" s="153"/>
      <c r="ER575" s="153"/>
      <c r="ES575" s="153"/>
      <c r="ET575" s="148"/>
      <c r="EU575" s="148"/>
      <c r="EV575" s="149"/>
      <c r="EW575" s="150"/>
      <c r="EX575" s="148"/>
      <c r="EY575" s="148"/>
      <c r="EZ575" s="151"/>
      <c r="FA575" s="151"/>
      <c r="FB575" s="151"/>
      <c r="FC575" s="148"/>
      <c r="FD575" s="148"/>
      <c r="FG575" s="153"/>
      <c r="FH575" s="153"/>
      <c r="FI575" s="153"/>
      <c r="FJ575" s="153"/>
      <c r="FK575" s="148"/>
      <c r="FL575" s="148"/>
      <c r="FM575" s="149"/>
      <c r="FN575" s="150"/>
      <c r="FO575" s="148"/>
      <c r="FP575" s="148"/>
      <c r="FQ575" s="151"/>
      <c r="FR575" s="151"/>
      <c r="FS575" s="151"/>
      <c r="FT575" s="148"/>
      <c r="FU575" s="148"/>
      <c r="FX575" s="153"/>
      <c r="FY575" s="153"/>
      <c r="FZ575" s="153"/>
      <c r="GA575" s="153"/>
      <c r="GB575" s="148"/>
      <c r="GC575" s="148"/>
      <c r="GD575" s="149"/>
      <c r="GE575" s="150"/>
      <c r="GF575" s="148"/>
      <c r="GG575" s="148"/>
      <c r="GH575" s="151"/>
      <c r="GI575" s="151"/>
      <c r="GJ575" s="151"/>
      <c r="GK575" s="148"/>
      <c r="GL575" s="148"/>
      <c r="GO575" s="153"/>
      <c r="GP575" s="153"/>
      <c r="GQ575" s="153"/>
      <c r="GR575" s="153"/>
      <c r="GS575" s="148"/>
      <c r="GT575" s="148"/>
      <c r="GU575" s="149"/>
      <c r="GV575" s="150"/>
      <c r="GW575" s="148"/>
      <c r="GX575" s="148"/>
      <c r="GY575" s="151"/>
      <c r="GZ575" s="151"/>
      <c r="HA575" s="151"/>
      <c r="HB575" s="148"/>
      <c r="HC575" s="148"/>
      <c r="HF575" s="153"/>
    </row>
    <row r="576" spans="1:215" s="152" customFormat="1" ht="41.25" customHeight="1">
      <c r="A576" s="233" t="s">
        <v>7070</v>
      </c>
      <c r="B576" s="234" t="s">
        <v>7071</v>
      </c>
      <c r="C576" s="234" t="s">
        <v>7071</v>
      </c>
      <c r="D576" s="234" t="s">
        <v>7072</v>
      </c>
      <c r="E576" s="483" t="s">
        <v>7073</v>
      </c>
      <c r="F576" s="252" t="s">
        <v>7074</v>
      </c>
      <c r="G576" s="515">
        <v>44317</v>
      </c>
      <c r="H576" s="236" t="s">
        <v>7075</v>
      </c>
      <c r="I576" s="237" t="s">
        <v>4102</v>
      </c>
      <c r="J576" s="494" t="s">
        <v>4099</v>
      </c>
      <c r="K576" s="486" t="s">
        <v>2576</v>
      </c>
      <c r="L576" s="486" t="s">
        <v>225</v>
      </c>
      <c r="M576" s="483" t="s">
        <v>7300</v>
      </c>
      <c r="N576" s="483" t="s">
        <v>7301</v>
      </c>
      <c r="O576" s="487" t="s">
        <v>4072</v>
      </c>
      <c r="P576" s="497" t="s">
        <v>3400</v>
      </c>
      <c r="Q576" s="150"/>
      <c r="R576" s="148"/>
      <c r="S576" s="148"/>
      <c r="T576" s="151"/>
      <c r="U576" s="151"/>
      <c r="V576" s="151"/>
      <c r="W576" s="148"/>
      <c r="X576" s="148"/>
      <c r="AA576" s="153"/>
      <c r="AB576" s="153"/>
      <c r="AC576" s="153"/>
      <c r="AD576" s="153"/>
      <c r="AE576" s="148"/>
      <c r="AF576" s="148"/>
      <c r="AG576" s="149"/>
      <c r="AH576" s="150"/>
      <c r="AI576" s="148"/>
      <c r="AJ576" s="148"/>
      <c r="AK576" s="151"/>
      <c r="AL576" s="151"/>
      <c r="AM576" s="151"/>
      <c r="AN576" s="148"/>
      <c r="AO576" s="148"/>
      <c r="AR576" s="153"/>
      <c r="AS576" s="153"/>
      <c r="AT576" s="153"/>
      <c r="AU576" s="153"/>
      <c r="AV576" s="148"/>
      <c r="AW576" s="148"/>
      <c r="AX576" s="149"/>
      <c r="AY576" s="150"/>
      <c r="AZ576" s="148"/>
      <c r="BA576" s="148"/>
      <c r="BB576" s="151"/>
      <c r="BC576" s="151"/>
      <c r="BD576" s="151"/>
      <c r="BE576" s="148"/>
      <c r="BF576" s="148"/>
      <c r="BI576" s="153"/>
      <c r="BJ576" s="153"/>
      <c r="BK576" s="153"/>
      <c r="BL576" s="153"/>
      <c r="BM576" s="148"/>
      <c r="BN576" s="148"/>
      <c r="BO576" s="149"/>
      <c r="BP576" s="150"/>
      <c r="BQ576" s="148"/>
      <c r="BR576" s="148"/>
      <c r="BS576" s="151"/>
      <c r="BT576" s="151"/>
      <c r="BU576" s="151"/>
      <c r="BV576" s="148"/>
      <c r="BW576" s="148"/>
      <c r="BZ576" s="153"/>
      <c r="CA576" s="153"/>
      <c r="CB576" s="153"/>
      <c r="CC576" s="153"/>
      <c r="CD576" s="148"/>
      <c r="CE576" s="148"/>
      <c r="CF576" s="149"/>
      <c r="CG576" s="150"/>
      <c r="CH576" s="148"/>
      <c r="CI576" s="148"/>
      <c r="CJ576" s="151"/>
      <c r="CK576" s="151"/>
      <c r="CL576" s="151"/>
      <c r="CM576" s="148"/>
      <c r="CN576" s="148"/>
      <c r="CQ576" s="153"/>
      <c r="CR576" s="153"/>
      <c r="CS576" s="153"/>
      <c r="CT576" s="153"/>
      <c r="CU576" s="148"/>
      <c r="CV576" s="148"/>
      <c r="CW576" s="149"/>
      <c r="CX576" s="150"/>
      <c r="CY576" s="148"/>
      <c r="CZ576" s="148"/>
      <c r="DA576" s="151"/>
      <c r="DB576" s="151"/>
      <c r="DC576" s="151"/>
      <c r="DD576" s="148"/>
      <c r="DE576" s="148"/>
      <c r="DH576" s="153"/>
      <c r="DI576" s="153"/>
      <c r="DJ576" s="153"/>
      <c r="DK576" s="153"/>
      <c r="DL576" s="148"/>
      <c r="DM576" s="148"/>
      <c r="DN576" s="149"/>
      <c r="DO576" s="150"/>
      <c r="DP576" s="148"/>
      <c r="DQ576" s="148"/>
      <c r="DR576" s="151"/>
      <c r="DS576" s="151"/>
      <c r="DT576" s="151"/>
      <c r="DU576" s="148"/>
      <c r="DV576" s="148"/>
      <c r="DY576" s="153"/>
      <c r="DZ576" s="153"/>
      <c r="EA576" s="153"/>
      <c r="EB576" s="153"/>
      <c r="EC576" s="148"/>
      <c r="ED576" s="148"/>
      <c r="EE576" s="149"/>
      <c r="EF576" s="150"/>
      <c r="EG576" s="148"/>
      <c r="EH576" s="148"/>
      <c r="EI576" s="151"/>
      <c r="EJ576" s="151"/>
      <c r="EK576" s="151"/>
      <c r="EL576" s="148"/>
      <c r="EM576" s="148"/>
      <c r="EP576" s="153"/>
      <c r="EQ576" s="153"/>
      <c r="ER576" s="153"/>
      <c r="ES576" s="153"/>
      <c r="ET576" s="148"/>
      <c r="EU576" s="148"/>
      <c r="EV576" s="149"/>
      <c r="EW576" s="150"/>
      <c r="EX576" s="148"/>
      <c r="EY576" s="148"/>
      <c r="EZ576" s="151"/>
      <c r="FA576" s="151"/>
      <c r="FB576" s="151"/>
      <c r="FC576" s="148"/>
      <c r="FD576" s="148"/>
      <c r="FG576" s="153"/>
      <c r="FH576" s="153"/>
      <c r="FI576" s="153"/>
      <c r="FJ576" s="153"/>
      <c r="FK576" s="148"/>
      <c r="FL576" s="148"/>
      <c r="FM576" s="149"/>
      <c r="FN576" s="150"/>
      <c r="FO576" s="148"/>
      <c r="FP576" s="148"/>
      <c r="FQ576" s="151"/>
      <c r="FR576" s="151"/>
      <c r="FS576" s="151"/>
      <c r="FT576" s="148"/>
      <c r="FU576" s="148"/>
      <c r="FX576" s="153"/>
      <c r="FY576" s="153"/>
      <c r="FZ576" s="153"/>
      <c r="GA576" s="153"/>
      <c r="GB576" s="148"/>
      <c r="GC576" s="148"/>
      <c r="GD576" s="149"/>
      <c r="GE576" s="150"/>
      <c r="GF576" s="148"/>
      <c r="GG576" s="148"/>
      <c r="GH576" s="151"/>
      <c r="GI576" s="151"/>
      <c r="GJ576" s="151"/>
      <c r="GK576" s="148"/>
      <c r="GL576" s="148"/>
      <c r="GO576" s="153"/>
      <c r="GP576" s="153"/>
      <c r="GQ576" s="153"/>
      <c r="GR576" s="153"/>
      <c r="GS576" s="148"/>
      <c r="GT576" s="148"/>
      <c r="GU576" s="149"/>
      <c r="GV576" s="150"/>
      <c r="GW576" s="148"/>
      <c r="GX576" s="148"/>
      <c r="GY576" s="151"/>
      <c r="GZ576" s="151"/>
      <c r="HA576" s="151"/>
      <c r="HB576" s="148"/>
      <c r="HC576" s="148"/>
      <c r="HF576" s="153"/>
    </row>
    <row r="577" spans="1:215" s="152" customFormat="1" ht="41.25" customHeight="1">
      <c r="A577" s="375" t="s">
        <v>6610</v>
      </c>
      <c r="B577" s="516" t="s">
        <v>2581</v>
      </c>
      <c r="C577" s="516" t="s">
        <v>2581</v>
      </c>
      <c r="D577" s="516" t="s">
        <v>7545</v>
      </c>
      <c r="E577" s="483" t="str">
        <f t="shared" ref="E577:E633" si="17">L577&amp;M577</f>
        <v>柳井市余田3762-1</v>
      </c>
      <c r="F577" s="483" t="s">
        <v>968</v>
      </c>
      <c r="G577" s="515">
        <v>33512</v>
      </c>
      <c r="H577" s="483" t="s">
        <v>1591</v>
      </c>
      <c r="I577" s="376" t="s">
        <v>424</v>
      </c>
      <c r="J577" s="494" t="s">
        <v>4099</v>
      </c>
      <c r="K577" s="486" t="s">
        <v>2579</v>
      </c>
      <c r="L577" s="486" t="s">
        <v>2580</v>
      </c>
      <c r="M577" s="483" t="s">
        <v>2023</v>
      </c>
      <c r="N577" s="483" t="s">
        <v>6611</v>
      </c>
      <c r="O577" s="487" t="s">
        <v>234</v>
      </c>
      <c r="P577" s="497" t="s">
        <v>9</v>
      </c>
      <c r="Q577" s="150"/>
      <c r="R577" s="148"/>
      <c r="S577" s="148"/>
      <c r="T577" s="151"/>
      <c r="U577" s="151"/>
      <c r="V577" s="151"/>
      <c r="W577" s="148"/>
      <c r="X577" s="148"/>
      <c r="AA577" s="153"/>
      <c r="AB577" s="153"/>
      <c r="AC577" s="153"/>
      <c r="AD577" s="153"/>
      <c r="AE577" s="148"/>
      <c r="AF577" s="148"/>
      <c r="AG577" s="149"/>
      <c r="AH577" s="150"/>
      <c r="AI577" s="148"/>
      <c r="AJ577" s="148"/>
      <c r="AK577" s="151"/>
      <c r="AL577" s="151"/>
      <c r="AM577" s="151"/>
      <c r="AN577" s="148"/>
      <c r="AO577" s="148"/>
      <c r="AR577" s="153"/>
      <c r="AS577" s="153"/>
      <c r="AT577" s="153"/>
      <c r="AU577" s="153"/>
      <c r="AV577" s="148"/>
      <c r="AW577" s="148"/>
      <c r="AX577" s="149"/>
      <c r="AY577" s="150"/>
      <c r="AZ577" s="148"/>
      <c r="BA577" s="148"/>
      <c r="BB577" s="151"/>
      <c r="BC577" s="151"/>
      <c r="BD577" s="151"/>
      <c r="BE577" s="148"/>
      <c r="BF577" s="148"/>
      <c r="BI577" s="153"/>
      <c r="BJ577" s="153"/>
      <c r="BK577" s="153"/>
      <c r="BL577" s="153"/>
      <c r="BM577" s="148"/>
      <c r="BN577" s="148"/>
      <c r="BO577" s="149"/>
      <c r="BP577" s="150"/>
      <c r="BQ577" s="148"/>
      <c r="BR577" s="148"/>
      <c r="BS577" s="151"/>
      <c r="BT577" s="151"/>
      <c r="BU577" s="151"/>
      <c r="BV577" s="148"/>
      <c r="BW577" s="148"/>
      <c r="BZ577" s="153"/>
      <c r="CA577" s="153"/>
      <c r="CB577" s="153"/>
      <c r="CC577" s="153"/>
      <c r="CD577" s="148"/>
      <c r="CE577" s="148"/>
      <c r="CF577" s="149"/>
      <c r="CG577" s="150"/>
      <c r="CH577" s="148"/>
      <c r="CI577" s="148"/>
      <c r="CJ577" s="151"/>
      <c r="CK577" s="151"/>
      <c r="CL577" s="151"/>
      <c r="CM577" s="148"/>
      <c r="CN577" s="148"/>
      <c r="CQ577" s="153"/>
      <c r="CR577" s="153"/>
      <c r="CS577" s="153"/>
      <c r="CT577" s="153"/>
      <c r="CU577" s="148"/>
      <c r="CV577" s="148"/>
      <c r="CW577" s="149"/>
      <c r="CX577" s="150"/>
      <c r="CY577" s="148"/>
      <c r="CZ577" s="148"/>
      <c r="DA577" s="151"/>
      <c r="DB577" s="151"/>
      <c r="DC577" s="151"/>
      <c r="DD577" s="148"/>
      <c r="DE577" s="148"/>
      <c r="DH577" s="153"/>
      <c r="DI577" s="153"/>
      <c r="DJ577" s="153"/>
      <c r="DK577" s="153"/>
      <c r="DL577" s="148"/>
      <c r="DM577" s="148"/>
      <c r="DN577" s="149"/>
      <c r="DO577" s="150"/>
      <c r="DP577" s="148"/>
      <c r="DQ577" s="148"/>
      <c r="DR577" s="151"/>
      <c r="DS577" s="151"/>
      <c r="DT577" s="151"/>
      <c r="DU577" s="148"/>
      <c r="DV577" s="148"/>
      <c r="DY577" s="153"/>
      <c r="DZ577" s="153"/>
      <c r="EA577" s="153"/>
      <c r="EB577" s="153"/>
      <c r="EC577" s="148"/>
      <c r="ED577" s="148"/>
      <c r="EE577" s="149"/>
      <c r="EF577" s="150"/>
      <c r="EG577" s="148"/>
      <c r="EH577" s="148"/>
      <c r="EI577" s="151"/>
      <c r="EJ577" s="151"/>
      <c r="EK577" s="151"/>
      <c r="EL577" s="148"/>
      <c r="EM577" s="148"/>
      <c r="EP577" s="153"/>
      <c r="EQ577" s="153"/>
      <c r="ER577" s="153"/>
      <c r="ES577" s="153"/>
      <c r="ET577" s="148"/>
      <c r="EU577" s="148"/>
      <c r="EV577" s="149"/>
      <c r="EW577" s="150"/>
      <c r="EX577" s="148"/>
      <c r="EY577" s="148"/>
      <c r="EZ577" s="151"/>
      <c r="FA577" s="151"/>
      <c r="FB577" s="151"/>
      <c r="FC577" s="148"/>
      <c r="FD577" s="148"/>
      <c r="FG577" s="153"/>
      <c r="FH577" s="153"/>
      <c r="FI577" s="153"/>
      <c r="FJ577" s="153"/>
      <c r="FK577" s="148"/>
      <c r="FL577" s="148"/>
      <c r="FM577" s="149"/>
      <c r="FN577" s="150"/>
      <c r="FO577" s="148"/>
      <c r="FP577" s="148"/>
      <c r="FQ577" s="151"/>
      <c r="FR577" s="151"/>
      <c r="FS577" s="151"/>
      <c r="FT577" s="148"/>
      <c r="FU577" s="148"/>
      <c r="FX577" s="153"/>
      <c r="FY577" s="153"/>
      <c r="FZ577" s="153"/>
      <c r="GA577" s="153"/>
      <c r="GB577" s="148"/>
      <c r="GC577" s="148"/>
      <c r="GD577" s="149"/>
      <c r="GE577" s="150"/>
      <c r="GF577" s="148"/>
      <c r="GG577" s="148"/>
      <c r="GH577" s="151"/>
      <c r="GI577" s="151"/>
      <c r="GJ577" s="151"/>
      <c r="GK577" s="148"/>
      <c r="GL577" s="148"/>
      <c r="GO577" s="153"/>
      <c r="GP577" s="153"/>
      <c r="GQ577" s="153"/>
      <c r="GR577" s="153"/>
      <c r="GS577" s="148"/>
      <c r="GT577" s="148"/>
      <c r="GU577" s="149"/>
      <c r="GV577" s="150"/>
      <c r="GW577" s="148"/>
      <c r="GX577" s="148"/>
      <c r="GY577" s="151"/>
      <c r="GZ577" s="151"/>
      <c r="HA577" s="151"/>
      <c r="HB577" s="148"/>
      <c r="HC577" s="148"/>
      <c r="HF577" s="153"/>
    </row>
    <row r="578" spans="1:215" s="152" customFormat="1" ht="41.25" customHeight="1">
      <c r="A578" s="375" t="s">
        <v>4423</v>
      </c>
      <c r="B578" s="516" t="s">
        <v>3257</v>
      </c>
      <c r="C578" s="516" t="s">
        <v>3257</v>
      </c>
      <c r="D578" s="516" t="s">
        <v>3155</v>
      </c>
      <c r="E578" s="483" t="str">
        <f t="shared" si="17"/>
        <v>柳井市日積3213</v>
      </c>
      <c r="F578" s="483" t="s">
        <v>883</v>
      </c>
      <c r="G578" s="515">
        <v>35886</v>
      </c>
      <c r="H578" s="483" t="s">
        <v>1931</v>
      </c>
      <c r="I578" s="376" t="s">
        <v>424</v>
      </c>
      <c r="J578" s="494" t="s">
        <v>4099</v>
      </c>
      <c r="K578" s="486" t="s">
        <v>2579</v>
      </c>
      <c r="L578" s="486" t="s">
        <v>2580</v>
      </c>
      <c r="M578" s="483" t="s">
        <v>4422</v>
      </c>
      <c r="N578" s="483" t="s">
        <v>4421</v>
      </c>
      <c r="O578" s="487" t="s">
        <v>234</v>
      </c>
      <c r="P578" s="497" t="s">
        <v>9</v>
      </c>
      <c r="Q578" s="149"/>
      <c r="R578" s="150"/>
      <c r="S578" s="148"/>
      <c r="T578" s="148"/>
      <c r="U578" s="151"/>
      <c r="V578" s="151"/>
      <c r="W578" s="151"/>
      <c r="X578" s="148"/>
      <c r="Y578" s="148"/>
      <c r="AB578" s="153"/>
      <c r="AC578" s="153"/>
      <c r="AD578" s="153"/>
      <c r="AE578" s="153"/>
      <c r="AF578" s="148"/>
      <c r="AG578" s="148"/>
      <c r="AH578" s="149"/>
      <c r="AI578" s="150"/>
      <c r="AJ578" s="148"/>
      <c r="AK578" s="148"/>
      <c r="AL578" s="151"/>
      <c r="AM578" s="151"/>
      <c r="AN578" s="151"/>
      <c r="AO578" s="148"/>
      <c r="AP578" s="148"/>
      <c r="AS578" s="153"/>
      <c r="AT578" s="153"/>
      <c r="AU578" s="153"/>
      <c r="AV578" s="153"/>
      <c r="AW578" s="148"/>
      <c r="AX578" s="148"/>
      <c r="AY578" s="149"/>
      <c r="AZ578" s="150"/>
      <c r="BA578" s="148"/>
      <c r="BB578" s="148"/>
      <c r="BC578" s="151"/>
      <c r="BD578" s="151"/>
      <c r="BE578" s="151"/>
      <c r="BF578" s="148"/>
      <c r="BG578" s="148"/>
      <c r="BJ578" s="153"/>
      <c r="BK578" s="153"/>
      <c r="BL578" s="153"/>
      <c r="BM578" s="153"/>
      <c r="BN578" s="148"/>
      <c r="BO578" s="148"/>
      <c r="BP578" s="149"/>
      <c r="BQ578" s="150"/>
      <c r="BR578" s="148"/>
      <c r="BS578" s="148"/>
      <c r="BT578" s="151"/>
      <c r="BU578" s="151"/>
      <c r="BV578" s="151"/>
      <c r="BW578" s="148"/>
      <c r="BX578" s="148"/>
      <c r="CA578" s="153"/>
      <c r="CB578" s="153"/>
      <c r="CC578" s="153"/>
      <c r="CD578" s="153"/>
      <c r="CE578" s="148"/>
      <c r="CF578" s="148"/>
      <c r="CG578" s="149"/>
      <c r="CH578" s="150"/>
      <c r="CI578" s="148"/>
      <c r="CJ578" s="148"/>
      <c r="CK578" s="151"/>
      <c r="CL578" s="151"/>
      <c r="CM578" s="151"/>
      <c r="CN578" s="148"/>
      <c r="CO578" s="148"/>
      <c r="CR578" s="153"/>
      <c r="CS578" s="153"/>
      <c r="CT578" s="153"/>
      <c r="CU578" s="153"/>
      <c r="CV578" s="148"/>
      <c r="CW578" s="148"/>
      <c r="CX578" s="149"/>
      <c r="CY578" s="150"/>
      <c r="CZ578" s="148"/>
      <c r="DA578" s="148"/>
      <c r="DB578" s="151"/>
      <c r="DC578" s="151"/>
      <c r="DD578" s="151"/>
      <c r="DE578" s="148"/>
      <c r="DF578" s="148"/>
      <c r="DI578" s="153"/>
      <c r="DJ578" s="153"/>
      <c r="DK578" s="153"/>
      <c r="DL578" s="153"/>
      <c r="DM578" s="148"/>
      <c r="DN578" s="148"/>
      <c r="DO578" s="149"/>
      <c r="DP578" s="150"/>
      <c r="DQ578" s="148"/>
      <c r="DR578" s="148"/>
      <c r="DS578" s="151"/>
      <c r="DT578" s="151"/>
      <c r="DU578" s="151"/>
      <c r="DV578" s="148"/>
      <c r="DW578" s="148"/>
      <c r="DZ578" s="153"/>
      <c r="EA578" s="153"/>
      <c r="EB578" s="153"/>
      <c r="EC578" s="153"/>
      <c r="ED578" s="148"/>
      <c r="EE578" s="148"/>
      <c r="EF578" s="149"/>
      <c r="EG578" s="150"/>
      <c r="EH578" s="148"/>
      <c r="EI578" s="148"/>
      <c r="EJ578" s="151"/>
      <c r="EK578" s="151"/>
      <c r="EL578" s="151"/>
      <c r="EM578" s="148"/>
      <c r="EN578" s="148"/>
      <c r="EQ578" s="153"/>
      <c r="ER578" s="153"/>
      <c r="ES578" s="153"/>
      <c r="ET578" s="153"/>
      <c r="EU578" s="148"/>
      <c r="EV578" s="148"/>
      <c r="EW578" s="149"/>
      <c r="EX578" s="150"/>
      <c r="EY578" s="148"/>
      <c r="EZ578" s="148"/>
      <c r="FA578" s="151"/>
      <c r="FB578" s="151"/>
      <c r="FC578" s="151"/>
      <c r="FD578" s="148"/>
      <c r="FE578" s="148"/>
      <c r="FH578" s="153"/>
      <c r="FI578" s="153"/>
      <c r="FJ578" s="153"/>
      <c r="FK578" s="153"/>
      <c r="FL578" s="148"/>
      <c r="FM578" s="148"/>
      <c r="FN578" s="149"/>
      <c r="FO578" s="150"/>
      <c r="FP578" s="148"/>
      <c r="FQ578" s="148"/>
      <c r="FR578" s="151"/>
      <c r="FS578" s="151"/>
      <c r="FT578" s="151"/>
      <c r="FU578" s="148"/>
      <c r="FV578" s="148"/>
      <c r="FY578" s="153"/>
      <c r="FZ578" s="153"/>
      <c r="GA578" s="153"/>
      <c r="GB578" s="153"/>
      <c r="GC578" s="148"/>
      <c r="GD578" s="148"/>
      <c r="GE578" s="149"/>
      <c r="GF578" s="150"/>
      <c r="GG578" s="148"/>
      <c r="GH578" s="148"/>
      <c r="GI578" s="151"/>
      <c r="GJ578" s="151"/>
      <c r="GK578" s="151"/>
      <c r="GL578" s="148"/>
      <c r="GM578" s="148"/>
      <c r="GP578" s="153"/>
      <c r="GQ578" s="153"/>
      <c r="GR578" s="153"/>
      <c r="GS578" s="153"/>
      <c r="GT578" s="148"/>
      <c r="GU578" s="148"/>
      <c r="GV578" s="149"/>
      <c r="GW578" s="150"/>
      <c r="GX578" s="148"/>
      <c r="GY578" s="148"/>
      <c r="GZ578" s="151"/>
      <c r="HA578" s="151"/>
      <c r="HB578" s="151"/>
      <c r="HC578" s="148"/>
      <c r="HD578" s="148"/>
      <c r="HG578" s="153"/>
    </row>
    <row r="579" spans="1:215" s="152" customFormat="1" ht="41.25" customHeight="1">
      <c r="A579" s="375" t="s">
        <v>4420</v>
      </c>
      <c r="B579" s="516" t="s">
        <v>3330</v>
      </c>
      <c r="C579" s="516" t="s">
        <v>3330</v>
      </c>
      <c r="D579" s="516" t="s">
        <v>7912</v>
      </c>
      <c r="E579" s="483" t="str">
        <f t="shared" si="17"/>
        <v>柳井市遠崎10412-4</v>
      </c>
      <c r="F579" s="483" t="s">
        <v>969</v>
      </c>
      <c r="G579" s="515">
        <v>35886</v>
      </c>
      <c r="H579" s="483" t="s">
        <v>1592</v>
      </c>
      <c r="I579" s="376" t="s">
        <v>3060</v>
      </c>
      <c r="J579" s="494" t="s">
        <v>4099</v>
      </c>
      <c r="K579" s="486" t="s">
        <v>2579</v>
      </c>
      <c r="L579" s="486" t="s">
        <v>2580</v>
      </c>
      <c r="M579" s="483" t="s">
        <v>3332</v>
      </c>
      <c r="N579" s="483" t="s">
        <v>4419</v>
      </c>
      <c r="O579" s="487" t="s">
        <v>234</v>
      </c>
      <c r="P579" s="497" t="s">
        <v>9</v>
      </c>
      <c r="Q579" s="149"/>
      <c r="R579" s="150"/>
      <c r="S579" s="148"/>
      <c r="T579" s="148"/>
      <c r="U579" s="151"/>
      <c r="V579" s="151"/>
      <c r="W579" s="151"/>
      <c r="X579" s="148"/>
      <c r="Y579" s="148"/>
      <c r="AB579" s="153"/>
      <c r="AC579" s="153"/>
      <c r="AD579" s="153"/>
      <c r="AE579" s="153"/>
      <c r="AF579" s="148"/>
      <c r="AG579" s="148"/>
      <c r="AH579" s="149"/>
      <c r="AI579" s="150"/>
      <c r="AJ579" s="148"/>
      <c r="AK579" s="148"/>
      <c r="AL579" s="151"/>
      <c r="AM579" s="151"/>
      <c r="AN579" s="151"/>
      <c r="AO579" s="148"/>
      <c r="AP579" s="148"/>
      <c r="AS579" s="153"/>
      <c r="AT579" s="153"/>
      <c r="AU579" s="153"/>
      <c r="AV579" s="153"/>
      <c r="AW579" s="148"/>
      <c r="AX579" s="148"/>
      <c r="AY579" s="149"/>
      <c r="AZ579" s="150"/>
      <c r="BA579" s="148"/>
      <c r="BB579" s="148"/>
      <c r="BC579" s="151"/>
      <c r="BD579" s="151"/>
      <c r="BE579" s="151"/>
      <c r="BF579" s="148"/>
      <c r="BG579" s="148"/>
      <c r="BJ579" s="153"/>
      <c r="BK579" s="153"/>
      <c r="BL579" s="153"/>
      <c r="BM579" s="153"/>
      <c r="BN579" s="148"/>
      <c r="BO579" s="148"/>
      <c r="BP579" s="149"/>
      <c r="BQ579" s="150"/>
      <c r="BR579" s="148"/>
      <c r="BS579" s="148"/>
      <c r="BT579" s="151"/>
      <c r="BU579" s="151"/>
      <c r="BV579" s="151"/>
      <c r="BW579" s="148"/>
      <c r="BX579" s="148"/>
      <c r="CA579" s="153"/>
      <c r="CB579" s="153"/>
      <c r="CC579" s="153"/>
      <c r="CD579" s="153"/>
      <c r="CE579" s="148"/>
      <c r="CF579" s="148"/>
      <c r="CG579" s="149"/>
      <c r="CH579" s="150"/>
      <c r="CI579" s="148"/>
      <c r="CJ579" s="148"/>
      <c r="CK579" s="151"/>
      <c r="CL579" s="151"/>
      <c r="CM579" s="151"/>
      <c r="CN579" s="148"/>
      <c r="CO579" s="148"/>
      <c r="CR579" s="153"/>
      <c r="CS579" s="153"/>
      <c r="CT579" s="153"/>
      <c r="CU579" s="153"/>
      <c r="CV579" s="148"/>
      <c r="CW579" s="148"/>
      <c r="CX579" s="149"/>
      <c r="CY579" s="150"/>
      <c r="CZ579" s="148"/>
      <c r="DA579" s="148"/>
      <c r="DB579" s="151"/>
      <c r="DC579" s="151"/>
      <c r="DD579" s="151"/>
      <c r="DE579" s="148"/>
      <c r="DF579" s="148"/>
      <c r="DI579" s="153"/>
      <c r="DJ579" s="153"/>
      <c r="DK579" s="153"/>
      <c r="DL579" s="153"/>
      <c r="DM579" s="148"/>
      <c r="DN579" s="148"/>
      <c r="DO579" s="149"/>
      <c r="DP579" s="150"/>
      <c r="DQ579" s="148"/>
      <c r="DR579" s="148"/>
      <c r="DS579" s="151"/>
      <c r="DT579" s="151"/>
      <c r="DU579" s="151"/>
      <c r="DV579" s="148"/>
      <c r="DW579" s="148"/>
      <c r="DZ579" s="153"/>
      <c r="EA579" s="153"/>
      <c r="EB579" s="153"/>
      <c r="EC579" s="153"/>
      <c r="ED579" s="148"/>
      <c r="EE579" s="148"/>
      <c r="EF579" s="149"/>
      <c r="EG579" s="150"/>
      <c r="EH579" s="148"/>
      <c r="EI579" s="148"/>
      <c r="EJ579" s="151"/>
      <c r="EK579" s="151"/>
      <c r="EL579" s="151"/>
      <c r="EM579" s="148"/>
      <c r="EN579" s="148"/>
      <c r="EQ579" s="153"/>
      <c r="ER579" s="153"/>
      <c r="ES579" s="153"/>
      <c r="ET579" s="153"/>
      <c r="EU579" s="148"/>
      <c r="EV579" s="148"/>
      <c r="EW579" s="149"/>
      <c r="EX579" s="150"/>
      <c r="EY579" s="148"/>
      <c r="EZ579" s="148"/>
      <c r="FA579" s="151"/>
      <c r="FB579" s="151"/>
      <c r="FC579" s="151"/>
      <c r="FD579" s="148"/>
      <c r="FE579" s="148"/>
      <c r="FH579" s="153"/>
      <c r="FI579" s="153"/>
      <c r="FJ579" s="153"/>
      <c r="FK579" s="153"/>
      <c r="FL579" s="148"/>
      <c r="FM579" s="148"/>
      <c r="FN579" s="149"/>
      <c r="FO579" s="150"/>
      <c r="FP579" s="148"/>
      <c r="FQ579" s="148"/>
      <c r="FR579" s="151"/>
      <c r="FS579" s="151"/>
      <c r="FT579" s="151"/>
      <c r="FU579" s="148"/>
      <c r="FV579" s="148"/>
      <c r="FY579" s="153"/>
      <c r="FZ579" s="153"/>
      <c r="GA579" s="153"/>
      <c r="GB579" s="153"/>
      <c r="GC579" s="148"/>
      <c r="GD579" s="148"/>
      <c r="GE579" s="149"/>
      <c r="GF579" s="150"/>
      <c r="GG579" s="148"/>
      <c r="GH579" s="148"/>
      <c r="GI579" s="151"/>
      <c r="GJ579" s="151"/>
      <c r="GK579" s="151"/>
      <c r="GL579" s="148"/>
      <c r="GM579" s="148"/>
      <c r="GP579" s="153"/>
      <c r="GQ579" s="153"/>
      <c r="GR579" s="153"/>
      <c r="GS579" s="153"/>
      <c r="GT579" s="148"/>
      <c r="GU579" s="148"/>
      <c r="GV579" s="149"/>
      <c r="GW579" s="150"/>
      <c r="GX579" s="148"/>
      <c r="GY579" s="148"/>
      <c r="GZ579" s="151"/>
      <c r="HA579" s="151"/>
      <c r="HB579" s="151"/>
      <c r="HC579" s="148"/>
      <c r="HD579" s="148"/>
      <c r="HG579" s="153"/>
    </row>
    <row r="580" spans="1:215" s="152" customFormat="1" ht="41.25" customHeight="1">
      <c r="A580" s="375" t="s">
        <v>4418</v>
      </c>
      <c r="B580" s="516" t="s">
        <v>3379</v>
      </c>
      <c r="C580" s="516" t="s">
        <v>3379</v>
      </c>
      <c r="D580" s="516" t="s">
        <v>3380</v>
      </c>
      <c r="E580" s="483" t="str">
        <f t="shared" si="17"/>
        <v>柳井市伊保庄1-4</v>
      </c>
      <c r="F580" s="483" t="s">
        <v>967</v>
      </c>
      <c r="G580" s="515">
        <v>36601</v>
      </c>
      <c r="H580" s="483" t="s">
        <v>1675</v>
      </c>
      <c r="I580" s="376" t="s">
        <v>424</v>
      </c>
      <c r="J580" s="494" t="s">
        <v>4099</v>
      </c>
      <c r="K580" s="486" t="s">
        <v>2579</v>
      </c>
      <c r="L580" s="486" t="s">
        <v>2580</v>
      </c>
      <c r="M580" s="483" t="s">
        <v>2024</v>
      </c>
      <c r="N580" s="483" t="s">
        <v>4417</v>
      </c>
      <c r="O580" s="487" t="s">
        <v>234</v>
      </c>
      <c r="P580" s="497" t="s">
        <v>9</v>
      </c>
      <c r="Q580" s="149"/>
      <c r="R580" s="150"/>
      <c r="S580" s="148"/>
      <c r="T580" s="148"/>
      <c r="U580" s="151"/>
      <c r="V580" s="151"/>
      <c r="W580" s="151"/>
      <c r="X580" s="148"/>
      <c r="Y580" s="148"/>
      <c r="AB580" s="153"/>
      <c r="AC580" s="153"/>
      <c r="AD580" s="153"/>
      <c r="AE580" s="153"/>
      <c r="AF580" s="148"/>
      <c r="AG580" s="148"/>
      <c r="AH580" s="149"/>
      <c r="AI580" s="150"/>
      <c r="AJ580" s="148"/>
      <c r="AK580" s="148"/>
      <c r="AL580" s="151"/>
      <c r="AM580" s="151"/>
      <c r="AN580" s="151"/>
      <c r="AO580" s="148"/>
      <c r="AP580" s="148"/>
      <c r="AS580" s="153"/>
      <c r="AT580" s="153"/>
      <c r="AU580" s="153"/>
      <c r="AV580" s="153"/>
      <c r="AW580" s="148"/>
      <c r="AX580" s="148"/>
      <c r="AY580" s="149"/>
      <c r="AZ580" s="150"/>
      <c r="BA580" s="148"/>
      <c r="BB580" s="148"/>
      <c r="BC580" s="151"/>
      <c r="BD580" s="151"/>
      <c r="BE580" s="151"/>
      <c r="BF580" s="148"/>
      <c r="BG580" s="148"/>
      <c r="BJ580" s="153"/>
      <c r="BK580" s="153"/>
      <c r="BL580" s="153"/>
      <c r="BM580" s="153"/>
      <c r="BN580" s="148"/>
      <c r="BO580" s="148"/>
      <c r="BP580" s="149"/>
      <c r="BQ580" s="150"/>
      <c r="BR580" s="148"/>
      <c r="BS580" s="148"/>
      <c r="BT580" s="151"/>
      <c r="BU580" s="151"/>
      <c r="BV580" s="151"/>
      <c r="BW580" s="148"/>
      <c r="BX580" s="148"/>
      <c r="CA580" s="153"/>
      <c r="CB580" s="153"/>
      <c r="CC580" s="153"/>
      <c r="CD580" s="153"/>
      <c r="CE580" s="148"/>
      <c r="CF580" s="148"/>
      <c r="CG580" s="149"/>
      <c r="CH580" s="150"/>
      <c r="CI580" s="148"/>
      <c r="CJ580" s="148"/>
      <c r="CK580" s="151"/>
      <c r="CL580" s="151"/>
      <c r="CM580" s="151"/>
      <c r="CN580" s="148"/>
      <c r="CO580" s="148"/>
      <c r="CR580" s="153"/>
      <c r="CS580" s="153"/>
      <c r="CT580" s="153"/>
      <c r="CU580" s="153"/>
      <c r="CV580" s="148"/>
      <c r="CW580" s="148"/>
      <c r="CX580" s="149"/>
      <c r="CY580" s="150"/>
      <c r="CZ580" s="148"/>
      <c r="DA580" s="148"/>
      <c r="DB580" s="151"/>
      <c r="DC580" s="151"/>
      <c r="DD580" s="151"/>
      <c r="DE580" s="148"/>
      <c r="DF580" s="148"/>
      <c r="DI580" s="153"/>
      <c r="DJ580" s="153"/>
      <c r="DK580" s="153"/>
      <c r="DL580" s="153"/>
      <c r="DM580" s="148"/>
      <c r="DN580" s="148"/>
      <c r="DO580" s="149"/>
      <c r="DP580" s="150"/>
      <c r="DQ580" s="148"/>
      <c r="DR580" s="148"/>
      <c r="DS580" s="151"/>
      <c r="DT580" s="151"/>
      <c r="DU580" s="151"/>
      <c r="DV580" s="148"/>
      <c r="DW580" s="148"/>
      <c r="DZ580" s="153"/>
      <c r="EA580" s="153"/>
      <c r="EB580" s="153"/>
      <c r="EC580" s="153"/>
      <c r="ED580" s="148"/>
      <c r="EE580" s="148"/>
      <c r="EF580" s="149"/>
      <c r="EG580" s="150"/>
      <c r="EH580" s="148"/>
      <c r="EI580" s="148"/>
      <c r="EJ580" s="151"/>
      <c r="EK580" s="151"/>
      <c r="EL580" s="151"/>
      <c r="EM580" s="148"/>
      <c r="EN580" s="148"/>
      <c r="EQ580" s="153"/>
      <c r="ER580" s="153"/>
      <c r="ES580" s="153"/>
      <c r="ET580" s="153"/>
      <c r="EU580" s="148"/>
      <c r="EV580" s="148"/>
      <c r="EW580" s="149"/>
      <c r="EX580" s="150"/>
      <c r="EY580" s="148"/>
      <c r="EZ580" s="148"/>
      <c r="FA580" s="151"/>
      <c r="FB580" s="151"/>
      <c r="FC580" s="151"/>
      <c r="FD580" s="148"/>
      <c r="FE580" s="148"/>
      <c r="FH580" s="153"/>
      <c r="FI580" s="153"/>
      <c r="FJ580" s="153"/>
      <c r="FK580" s="153"/>
      <c r="FL580" s="148"/>
      <c r="FM580" s="148"/>
      <c r="FN580" s="149"/>
      <c r="FO580" s="150"/>
      <c r="FP580" s="148"/>
      <c r="FQ580" s="148"/>
      <c r="FR580" s="151"/>
      <c r="FS580" s="151"/>
      <c r="FT580" s="151"/>
      <c r="FU580" s="148"/>
      <c r="FV580" s="148"/>
      <c r="FY580" s="153"/>
      <c r="FZ580" s="153"/>
      <c r="GA580" s="153"/>
      <c r="GB580" s="153"/>
      <c r="GC580" s="148"/>
      <c r="GD580" s="148"/>
      <c r="GE580" s="149"/>
      <c r="GF580" s="150"/>
      <c r="GG580" s="148"/>
      <c r="GH580" s="148"/>
      <c r="GI580" s="151"/>
      <c r="GJ580" s="151"/>
      <c r="GK580" s="151"/>
      <c r="GL580" s="148"/>
      <c r="GM580" s="148"/>
      <c r="GP580" s="153"/>
      <c r="GQ580" s="153"/>
      <c r="GR580" s="153"/>
      <c r="GS580" s="153"/>
      <c r="GT580" s="148"/>
      <c r="GU580" s="148"/>
      <c r="GV580" s="149"/>
      <c r="GW580" s="150"/>
      <c r="GX580" s="148"/>
      <c r="GY580" s="148"/>
      <c r="GZ580" s="151"/>
      <c r="HA580" s="151"/>
      <c r="HB580" s="151"/>
      <c r="HC580" s="148"/>
      <c r="HD580" s="148"/>
      <c r="HG580" s="153"/>
    </row>
    <row r="581" spans="1:215" s="152" customFormat="1" ht="41.25" customHeight="1">
      <c r="A581" s="375" t="s">
        <v>4416</v>
      </c>
      <c r="B581" s="516" t="s">
        <v>4415</v>
      </c>
      <c r="C581" s="516" t="s">
        <v>4415</v>
      </c>
      <c r="D581" s="516" t="s">
        <v>7546</v>
      </c>
      <c r="E581" s="483" t="str">
        <f t="shared" si="17"/>
        <v>柳井市伊保庄5214-18</v>
      </c>
      <c r="F581" s="483" t="s">
        <v>967</v>
      </c>
      <c r="G581" s="515">
        <v>37773</v>
      </c>
      <c r="H581" s="483" t="s">
        <v>1932</v>
      </c>
      <c r="I581" s="376" t="s">
        <v>424</v>
      </c>
      <c r="J581" s="494" t="s">
        <v>4099</v>
      </c>
      <c r="K581" s="486" t="s">
        <v>2579</v>
      </c>
      <c r="L581" s="486" t="s">
        <v>2580</v>
      </c>
      <c r="M581" s="483" t="s">
        <v>2025</v>
      </c>
      <c r="N581" s="483" t="s">
        <v>4414</v>
      </c>
      <c r="O581" s="487" t="s">
        <v>234</v>
      </c>
      <c r="P581" s="497" t="s">
        <v>3400</v>
      </c>
      <c r="Q581" s="149"/>
      <c r="R581" s="150"/>
      <c r="S581" s="148"/>
      <c r="T581" s="148"/>
      <c r="U581" s="151"/>
      <c r="V581" s="151"/>
      <c r="W581" s="151"/>
      <c r="X581" s="148"/>
      <c r="Y581" s="148"/>
      <c r="AB581" s="153"/>
      <c r="AC581" s="153"/>
      <c r="AD581" s="153"/>
      <c r="AE581" s="153"/>
      <c r="AF581" s="148"/>
      <c r="AG581" s="148"/>
      <c r="AH581" s="149"/>
      <c r="AI581" s="150"/>
      <c r="AJ581" s="148"/>
      <c r="AK581" s="148"/>
      <c r="AL581" s="151"/>
      <c r="AM581" s="151"/>
      <c r="AN581" s="151"/>
      <c r="AO581" s="148"/>
      <c r="AP581" s="148"/>
      <c r="AS581" s="153"/>
      <c r="AT581" s="153"/>
      <c r="AU581" s="153"/>
      <c r="AV581" s="153"/>
      <c r="AW581" s="148"/>
      <c r="AX581" s="148"/>
      <c r="AY581" s="149"/>
      <c r="AZ581" s="150"/>
      <c r="BA581" s="148"/>
      <c r="BB581" s="148"/>
      <c r="BC581" s="151"/>
      <c r="BD581" s="151"/>
      <c r="BE581" s="151"/>
      <c r="BF581" s="148"/>
      <c r="BG581" s="148"/>
      <c r="BJ581" s="153"/>
      <c r="BK581" s="153"/>
      <c r="BL581" s="153"/>
      <c r="BM581" s="153"/>
      <c r="BN581" s="148"/>
      <c r="BO581" s="148"/>
      <c r="BP581" s="149"/>
      <c r="BQ581" s="150"/>
      <c r="BR581" s="148"/>
      <c r="BS581" s="148"/>
      <c r="BT581" s="151"/>
      <c r="BU581" s="151"/>
      <c r="BV581" s="151"/>
      <c r="BW581" s="148"/>
      <c r="BX581" s="148"/>
      <c r="CA581" s="153"/>
      <c r="CB581" s="153"/>
      <c r="CC581" s="153"/>
      <c r="CD581" s="153"/>
      <c r="CE581" s="148"/>
      <c r="CF581" s="148"/>
      <c r="CG581" s="149"/>
      <c r="CH581" s="150"/>
      <c r="CI581" s="148"/>
      <c r="CJ581" s="148"/>
      <c r="CK581" s="151"/>
      <c r="CL581" s="151"/>
      <c r="CM581" s="151"/>
      <c r="CN581" s="148"/>
      <c r="CO581" s="148"/>
      <c r="CR581" s="153"/>
      <c r="CS581" s="153"/>
      <c r="CT581" s="153"/>
      <c r="CU581" s="153"/>
      <c r="CV581" s="148"/>
      <c r="CW581" s="148"/>
      <c r="CX581" s="149"/>
      <c r="CY581" s="150"/>
      <c r="CZ581" s="148"/>
      <c r="DA581" s="148"/>
      <c r="DB581" s="151"/>
      <c r="DC581" s="151"/>
      <c r="DD581" s="151"/>
      <c r="DE581" s="148"/>
      <c r="DF581" s="148"/>
      <c r="DI581" s="153"/>
      <c r="DJ581" s="153"/>
      <c r="DK581" s="153"/>
      <c r="DL581" s="153"/>
      <c r="DM581" s="148"/>
      <c r="DN581" s="148"/>
      <c r="DO581" s="149"/>
      <c r="DP581" s="150"/>
      <c r="DQ581" s="148"/>
      <c r="DR581" s="148"/>
      <c r="DS581" s="151"/>
      <c r="DT581" s="151"/>
      <c r="DU581" s="151"/>
      <c r="DV581" s="148"/>
      <c r="DW581" s="148"/>
      <c r="DZ581" s="153"/>
      <c r="EA581" s="153"/>
      <c r="EB581" s="153"/>
      <c r="EC581" s="153"/>
      <c r="ED581" s="148"/>
      <c r="EE581" s="148"/>
      <c r="EF581" s="149"/>
      <c r="EG581" s="150"/>
      <c r="EH581" s="148"/>
      <c r="EI581" s="148"/>
      <c r="EJ581" s="151"/>
      <c r="EK581" s="151"/>
      <c r="EL581" s="151"/>
      <c r="EM581" s="148"/>
      <c r="EN581" s="148"/>
      <c r="EQ581" s="153"/>
      <c r="ER581" s="153"/>
      <c r="ES581" s="153"/>
      <c r="ET581" s="153"/>
      <c r="EU581" s="148"/>
      <c r="EV581" s="148"/>
      <c r="EW581" s="149"/>
      <c r="EX581" s="150"/>
      <c r="EY581" s="148"/>
      <c r="EZ581" s="148"/>
      <c r="FA581" s="151"/>
      <c r="FB581" s="151"/>
      <c r="FC581" s="151"/>
      <c r="FD581" s="148"/>
      <c r="FE581" s="148"/>
      <c r="FH581" s="153"/>
      <c r="FI581" s="153"/>
      <c r="FJ581" s="153"/>
      <c r="FK581" s="153"/>
      <c r="FL581" s="148"/>
      <c r="FM581" s="148"/>
      <c r="FN581" s="149"/>
      <c r="FO581" s="150"/>
      <c r="FP581" s="148"/>
      <c r="FQ581" s="148"/>
      <c r="FR581" s="151"/>
      <c r="FS581" s="151"/>
      <c r="FT581" s="151"/>
      <c r="FU581" s="148"/>
      <c r="FV581" s="148"/>
      <c r="FY581" s="153"/>
      <c r="FZ581" s="153"/>
      <c r="GA581" s="153"/>
      <c r="GB581" s="153"/>
      <c r="GC581" s="148"/>
      <c r="GD581" s="148"/>
      <c r="GE581" s="149"/>
      <c r="GF581" s="150"/>
      <c r="GG581" s="148"/>
      <c r="GH581" s="148"/>
      <c r="GI581" s="151"/>
      <c r="GJ581" s="151"/>
      <c r="GK581" s="151"/>
      <c r="GL581" s="148"/>
      <c r="GM581" s="148"/>
      <c r="GP581" s="153"/>
      <c r="GQ581" s="153"/>
      <c r="GR581" s="153"/>
      <c r="GS581" s="153"/>
      <c r="GT581" s="148"/>
      <c r="GU581" s="148"/>
      <c r="GV581" s="149"/>
      <c r="GW581" s="150"/>
      <c r="GX581" s="148"/>
      <c r="GY581" s="148"/>
      <c r="GZ581" s="151"/>
      <c r="HA581" s="151"/>
      <c r="HB581" s="151"/>
      <c r="HC581" s="148"/>
      <c r="HD581" s="148"/>
      <c r="HG581" s="153"/>
    </row>
    <row r="582" spans="1:215" s="152" customFormat="1" ht="50" customHeight="1">
      <c r="A582" s="375" t="s">
        <v>4413</v>
      </c>
      <c r="B582" s="516" t="s">
        <v>4412</v>
      </c>
      <c r="C582" s="516" t="s">
        <v>4412</v>
      </c>
      <c r="D582" s="516" t="s">
        <v>8741</v>
      </c>
      <c r="E582" s="483" t="str">
        <f t="shared" si="17"/>
        <v>柳井市平郡1824-2</v>
      </c>
      <c r="F582" s="483" t="s">
        <v>1187</v>
      </c>
      <c r="G582" s="515">
        <v>38404</v>
      </c>
      <c r="H582" s="483" t="s">
        <v>1933</v>
      </c>
      <c r="I582" s="376" t="s">
        <v>3060</v>
      </c>
      <c r="J582" s="494" t="s">
        <v>4099</v>
      </c>
      <c r="K582" s="486" t="s">
        <v>2579</v>
      </c>
      <c r="L582" s="486" t="s">
        <v>2580</v>
      </c>
      <c r="M582" s="483" t="s">
        <v>2026</v>
      </c>
      <c r="N582" s="483" t="s">
        <v>4411</v>
      </c>
      <c r="O582" s="487" t="s">
        <v>234</v>
      </c>
      <c r="P582" s="497" t="s">
        <v>9</v>
      </c>
      <c r="Q582" s="149"/>
      <c r="R582" s="150"/>
      <c r="S582" s="148"/>
      <c r="T582" s="148"/>
      <c r="U582" s="151"/>
      <c r="V582" s="151"/>
      <c r="W582" s="151"/>
      <c r="X582" s="148"/>
      <c r="Y582" s="148"/>
      <c r="AB582" s="153"/>
      <c r="AC582" s="153"/>
      <c r="AD582" s="153"/>
      <c r="AE582" s="153"/>
      <c r="AF582" s="148"/>
      <c r="AG582" s="148"/>
      <c r="AH582" s="149"/>
      <c r="AI582" s="150"/>
      <c r="AJ582" s="148"/>
      <c r="AK582" s="148"/>
      <c r="AL582" s="151"/>
      <c r="AM582" s="151"/>
      <c r="AN582" s="151"/>
      <c r="AO582" s="148"/>
      <c r="AP582" s="148"/>
      <c r="AS582" s="153"/>
      <c r="AT582" s="153"/>
      <c r="AU582" s="153"/>
      <c r="AV582" s="153"/>
      <c r="AW582" s="148"/>
      <c r="AX582" s="148"/>
      <c r="AY582" s="149"/>
      <c r="AZ582" s="150"/>
      <c r="BA582" s="148"/>
      <c r="BB582" s="148"/>
      <c r="BC582" s="151"/>
      <c r="BD582" s="151"/>
      <c r="BE582" s="151"/>
      <c r="BF582" s="148"/>
      <c r="BG582" s="148"/>
      <c r="BJ582" s="153"/>
      <c r="BK582" s="153"/>
      <c r="BL582" s="153"/>
      <c r="BM582" s="153"/>
      <c r="BN582" s="148"/>
      <c r="BO582" s="148"/>
      <c r="BP582" s="149"/>
      <c r="BQ582" s="150"/>
      <c r="BR582" s="148"/>
      <c r="BS582" s="148"/>
      <c r="BT582" s="151"/>
      <c r="BU582" s="151"/>
      <c r="BV582" s="151"/>
      <c r="BW582" s="148"/>
      <c r="BX582" s="148"/>
      <c r="CA582" s="153"/>
      <c r="CB582" s="153"/>
      <c r="CC582" s="153"/>
      <c r="CD582" s="153"/>
      <c r="CE582" s="148"/>
      <c r="CF582" s="148"/>
      <c r="CG582" s="149"/>
      <c r="CH582" s="150"/>
      <c r="CI582" s="148"/>
      <c r="CJ582" s="148"/>
      <c r="CK582" s="151"/>
      <c r="CL582" s="151"/>
      <c r="CM582" s="151"/>
      <c r="CN582" s="148"/>
      <c r="CO582" s="148"/>
      <c r="CR582" s="153"/>
      <c r="CS582" s="153"/>
      <c r="CT582" s="153"/>
      <c r="CU582" s="153"/>
      <c r="CV582" s="148"/>
      <c r="CW582" s="148"/>
      <c r="CX582" s="149"/>
      <c r="CY582" s="150"/>
      <c r="CZ582" s="148"/>
      <c r="DA582" s="148"/>
      <c r="DB582" s="151"/>
      <c r="DC582" s="151"/>
      <c r="DD582" s="151"/>
      <c r="DE582" s="148"/>
      <c r="DF582" s="148"/>
      <c r="DI582" s="153"/>
      <c r="DJ582" s="153"/>
      <c r="DK582" s="153"/>
      <c r="DL582" s="153"/>
      <c r="DM582" s="148"/>
      <c r="DN582" s="148"/>
      <c r="DO582" s="149"/>
      <c r="DP582" s="150"/>
      <c r="DQ582" s="148"/>
      <c r="DR582" s="148"/>
      <c r="DS582" s="151"/>
      <c r="DT582" s="151"/>
      <c r="DU582" s="151"/>
      <c r="DV582" s="148"/>
      <c r="DW582" s="148"/>
      <c r="DZ582" s="153"/>
      <c r="EA582" s="153"/>
      <c r="EB582" s="153"/>
      <c r="EC582" s="153"/>
      <c r="ED582" s="148"/>
      <c r="EE582" s="148"/>
      <c r="EF582" s="149"/>
      <c r="EG582" s="150"/>
      <c r="EH582" s="148"/>
      <c r="EI582" s="148"/>
      <c r="EJ582" s="151"/>
      <c r="EK582" s="151"/>
      <c r="EL582" s="151"/>
      <c r="EM582" s="148"/>
      <c r="EN582" s="148"/>
      <c r="EQ582" s="153"/>
      <c r="ER582" s="153"/>
      <c r="ES582" s="153"/>
      <c r="ET582" s="153"/>
      <c r="EU582" s="148"/>
      <c r="EV582" s="148"/>
      <c r="EW582" s="149"/>
      <c r="EX582" s="150"/>
      <c r="EY582" s="148"/>
      <c r="EZ582" s="148"/>
      <c r="FA582" s="151"/>
      <c r="FB582" s="151"/>
      <c r="FC582" s="151"/>
      <c r="FD582" s="148"/>
      <c r="FE582" s="148"/>
      <c r="FH582" s="153"/>
      <c r="FI582" s="153"/>
      <c r="FJ582" s="153"/>
      <c r="FK582" s="153"/>
      <c r="FL582" s="148"/>
      <c r="FM582" s="148"/>
      <c r="FN582" s="149"/>
      <c r="FO582" s="150"/>
      <c r="FP582" s="148"/>
      <c r="FQ582" s="148"/>
      <c r="FR582" s="151"/>
      <c r="FS582" s="151"/>
      <c r="FT582" s="151"/>
      <c r="FU582" s="148"/>
      <c r="FV582" s="148"/>
      <c r="FY582" s="153"/>
      <c r="FZ582" s="153"/>
      <c r="GA582" s="153"/>
      <c r="GB582" s="153"/>
      <c r="GC582" s="148"/>
      <c r="GD582" s="148"/>
      <c r="GE582" s="149"/>
      <c r="GF582" s="150"/>
      <c r="GG582" s="148"/>
      <c r="GH582" s="148"/>
      <c r="GI582" s="151"/>
      <c r="GJ582" s="151"/>
      <c r="GK582" s="151"/>
      <c r="GL582" s="148"/>
      <c r="GM582" s="148"/>
      <c r="GP582" s="153"/>
      <c r="GQ582" s="153"/>
      <c r="GR582" s="153"/>
      <c r="GS582" s="153"/>
      <c r="GT582" s="148"/>
      <c r="GU582" s="148"/>
      <c r="GV582" s="149"/>
      <c r="GW582" s="150"/>
      <c r="GX582" s="148"/>
      <c r="GY582" s="148"/>
      <c r="GZ582" s="151"/>
      <c r="HA582" s="151"/>
      <c r="HB582" s="151"/>
      <c r="HC582" s="148"/>
      <c r="HD582" s="148"/>
      <c r="HG582" s="153"/>
    </row>
    <row r="583" spans="1:215" s="152" customFormat="1" ht="41.25" customHeight="1">
      <c r="A583" s="375" t="s">
        <v>4410</v>
      </c>
      <c r="B583" s="516" t="s">
        <v>4409</v>
      </c>
      <c r="C583" s="516" t="s">
        <v>4409</v>
      </c>
      <c r="D583" s="516" t="s">
        <v>1241</v>
      </c>
      <c r="E583" s="483" t="str">
        <f t="shared" si="17"/>
        <v>柳井市新庄1568-1</v>
      </c>
      <c r="F583" s="483" t="s">
        <v>1188</v>
      </c>
      <c r="G583" s="515">
        <v>40969</v>
      </c>
      <c r="H583" s="483" t="s">
        <v>1934</v>
      </c>
      <c r="I583" s="376" t="s">
        <v>3060</v>
      </c>
      <c r="J583" s="494" t="s">
        <v>4099</v>
      </c>
      <c r="K583" s="486" t="s">
        <v>2579</v>
      </c>
      <c r="L583" s="486" t="s">
        <v>2580</v>
      </c>
      <c r="M583" s="483" t="s">
        <v>2027</v>
      </c>
      <c r="N583" s="483" t="s">
        <v>4408</v>
      </c>
      <c r="O583" s="487" t="s">
        <v>234</v>
      </c>
      <c r="P583" s="497" t="s">
        <v>3400</v>
      </c>
      <c r="Q583" s="149"/>
      <c r="R583" s="150"/>
      <c r="S583" s="148"/>
      <c r="T583" s="148"/>
      <c r="U583" s="151"/>
      <c r="V583" s="151"/>
      <c r="W583" s="151"/>
      <c r="X583" s="148"/>
      <c r="Y583" s="148"/>
      <c r="AB583" s="153"/>
      <c r="AC583" s="153"/>
      <c r="AD583" s="153"/>
      <c r="AE583" s="153"/>
      <c r="AF583" s="148"/>
      <c r="AG583" s="148"/>
      <c r="AH583" s="149"/>
      <c r="AI583" s="150"/>
      <c r="AJ583" s="148"/>
      <c r="AK583" s="148"/>
      <c r="AL583" s="151"/>
      <c r="AM583" s="151"/>
      <c r="AN583" s="151"/>
      <c r="AO583" s="148"/>
      <c r="AP583" s="148"/>
      <c r="AS583" s="153"/>
      <c r="AT583" s="153"/>
      <c r="AU583" s="153"/>
      <c r="AV583" s="153"/>
      <c r="AW583" s="148"/>
      <c r="AX583" s="148"/>
      <c r="AY583" s="149"/>
      <c r="AZ583" s="150"/>
      <c r="BA583" s="148"/>
      <c r="BB583" s="148"/>
      <c r="BC583" s="151"/>
      <c r="BD583" s="151"/>
      <c r="BE583" s="151"/>
      <c r="BF583" s="148"/>
      <c r="BG583" s="148"/>
      <c r="BJ583" s="153"/>
      <c r="BK583" s="153"/>
      <c r="BL583" s="153"/>
      <c r="BM583" s="153"/>
      <c r="BN583" s="148"/>
      <c r="BO583" s="148"/>
      <c r="BP583" s="149"/>
      <c r="BQ583" s="150"/>
      <c r="BR583" s="148"/>
      <c r="BS583" s="148"/>
      <c r="BT583" s="151"/>
      <c r="BU583" s="151"/>
      <c r="BV583" s="151"/>
      <c r="BW583" s="148"/>
      <c r="BX583" s="148"/>
      <c r="CA583" s="153"/>
      <c r="CB583" s="153"/>
      <c r="CC583" s="153"/>
      <c r="CD583" s="153"/>
      <c r="CE583" s="148"/>
      <c r="CF583" s="148"/>
      <c r="CG583" s="149"/>
      <c r="CH583" s="150"/>
      <c r="CI583" s="148"/>
      <c r="CJ583" s="148"/>
      <c r="CK583" s="151"/>
      <c r="CL583" s="151"/>
      <c r="CM583" s="151"/>
      <c r="CN583" s="148"/>
      <c r="CO583" s="148"/>
      <c r="CR583" s="153"/>
      <c r="CS583" s="153"/>
      <c r="CT583" s="153"/>
      <c r="CU583" s="153"/>
      <c r="CV583" s="148"/>
      <c r="CW583" s="148"/>
      <c r="CX583" s="149"/>
      <c r="CY583" s="150"/>
      <c r="CZ583" s="148"/>
      <c r="DA583" s="148"/>
      <c r="DB583" s="151"/>
      <c r="DC583" s="151"/>
      <c r="DD583" s="151"/>
      <c r="DE583" s="148"/>
      <c r="DF583" s="148"/>
      <c r="DI583" s="153"/>
      <c r="DJ583" s="153"/>
      <c r="DK583" s="153"/>
      <c r="DL583" s="153"/>
      <c r="DM583" s="148"/>
      <c r="DN583" s="148"/>
      <c r="DO583" s="149"/>
      <c r="DP583" s="150"/>
      <c r="DQ583" s="148"/>
      <c r="DR583" s="148"/>
      <c r="DS583" s="151"/>
      <c r="DT583" s="151"/>
      <c r="DU583" s="151"/>
      <c r="DV583" s="148"/>
      <c r="DW583" s="148"/>
      <c r="DZ583" s="153"/>
      <c r="EA583" s="153"/>
      <c r="EB583" s="153"/>
      <c r="EC583" s="153"/>
      <c r="ED583" s="148"/>
      <c r="EE583" s="148"/>
      <c r="EF583" s="149"/>
      <c r="EG583" s="150"/>
      <c r="EH583" s="148"/>
      <c r="EI583" s="148"/>
      <c r="EJ583" s="151"/>
      <c r="EK583" s="151"/>
      <c r="EL583" s="151"/>
      <c r="EM583" s="148"/>
      <c r="EN583" s="148"/>
      <c r="EQ583" s="153"/>
      <c r="ER583" s="153"/>
      <c r="ES583" s="153"/>
      <c r="ET583" s="153"/>
      <c r="EU583" s="148"/>
      <c r="EV583" s="148"/>
      <c r="EW583" s="149"/>
      <c r="EX583" s="150"/>
      <c r="EY583" s="148"/>
      <c r="EZ583" s="148"/>
      <c r="FA583" s="151"/>
      <c r="FB583" s="151"/>
      <c r="FC583" s="151"/>
      <c r="FD583" s="148"/>
      <c r="FE583" s="148"/>
      <c r="FH583" s="153"/>
      <c r="FI583" s="153"/>
      <c r="FJ583" s="153"/>
      <c r="FK583" s="153"/>
      <c r="FL583" s="148"/>
      <c r="FM583" s="148"/>
      <c r="FN583" s="149"/>
      <c r="FO583" s="150"/>
      <c r="FP583" s="148"/>
      <c r="FQ583" s="148"/>
      <c r="FR583" s="151"/>
      <c r="FS583" s="151"/>
      <c r="FT583" s="151"/>
      <c r="FU583" s="148"/>
      <c r="FV583" s="148"/>
      <c r="FY583" s="153"/>
      <c r="FZ583" s="153"/>
      <c r="GA583" s="153"/>
      <c r="GB583" s="153"/>
      <c r="GC583" s="148"/>
      <c r="GD583" s="148"/>
      <c r="GE583" s="149"/>
      <c r="GF583" s="150"/>
      <c r="GG583" s="148"/>
      <c r="GH583" s="148"/>
      <c r="GI583" s="151"/>
      <c r="GJ583" s="151"/>
      <c r="GK583" s="151"/>
      <c r="GL583" s="148"/>
      <c r="GM583" s="148"/>
      <c r="GP583" s="153"/>
      <c r="GQ583" s="153"/>
      <c r="GR583" s="153"/>
      <c r="GS583" s="153"/>
      <c r="GT583" s="148"/>
      <c r="GU583" s="148"/>
      <c r="GV583" s="149"/>
      <c r="GW583" s="150"/>
      <c r="GX583" s="148"/>
      <c r="GY583" s="148"/>
      <c r="GZ583" s="151"/>
      <c r="HA583" s="151"/>
      <c r="HB583" s="151"/>
      <c r="HC583" s="148"/>
      <c r="HD583" s="148"/>
      <c r="HG583" s="153"/>
    </row>
    <row r="584" spans="1:215" s="152" customFormat="1" ht="41.25" customHeight="1">
      <c r="A584" s="375" t="s">
        <v>4407</v>
      </c>
      <c r="B584" s="516" t="s">
        <v>4406</v>
      </c>
      <c r="C584" s="516" t="s">
        <v>4405</v>
      </c>
      <c r="D584" s="516" t="s">
        <v>8742</v>
      </c>
      <c r="E584" s="483" t="str">
        <f t="shared" si="17"/>
        <v>柳井市山根6-16</v>
      </c>
      <c r="F584" s="483" t="s">
        <v>1189</v>
      </c>
      <c r="G584" s="515">
        <v>41183</v>
      </c>
      <c r="H584" s="483" t="s">
        <v>1935</v>
      </c>
      <c r="I584" s="376" t="s">
        <v>3060</v>
      </c>
      <c r="J584" s="494" t="s">
        <v>4099</v>
      </c>
      <c r="K584" s="486" t="s">
        <v>2579</v>
      </c>
      <c r="L584" s="486" t="s">
        <v>2580</v>
      </c>
      <c r="M584" s="483" t="s">
        <v>2028</v>
      </c>
      <c r="N584" s="483" t="s">
        <v>4404</v>
      </c>
      <c r="O584" s="487" t="s">
        <v>4072</v>
      </c>
      <c r="P584" s="497" t="s">
        <v>113</v>
      </c>
      <c r="Q584" s="149"/>
      <c r="R584" s="150"/>
      <c r="S584" s="148"/>
      <c r="T584" s="148"/>
      <c r="U584" s="151"/>
      <c r="V584" s="151"/>
      <c r="W584" s="151"/>
      <c r="X584" s="148"/>
      <c r="Y584" s="148"/>
      <c r="AB584" s="153"/>
      <c r="AC584" s="153"/>
      <c r="AD584" s="153"/>
      <c r="AE584" s="153"/>
      <c r="AF584" s="148"/>
      <c r="AG584" s="148"/>
      <c r="AH584" s="149"/>
      <c r="AI584" s="150"/>
      <c r="AJ584" s="148"/>
      <c r="AK584" s="148"/>
      <c r="AL584" s="151"/>
      <c r="AM584" s="151"/>
      <c r="AN584" s="151"/>
      <c r="AO584" s="148"/>
      <c r="AP584" s="148"/>
      <c r="AS584" s="153"/>
      <c r="AT584" s="153"/>
      <c r="AU584" s="153"/>
      <c r="AV584" s="153"/>
      <c r="AW584" s="148"/>
      <c r="AX584" s="148"/>
      <c r="AY584" s="149"/>
      <c r="AZ584" s="150"/>
      <c r="BA584" s="148"/>
      <c r="BB584" s="148"/>
      <c r="BC584" s="151"/>
      <c r="BD584" s="151"/>
      <c r="BE584" s="151"/>
      <c r="BF584" s="148"/>
      <c r="BG584" s="148"/>
      <c r="BJ584" s="153"/>
      <c r="BK584" s="153"/>
      <c r="BL584" s="153"/>
      <c r="BM584" s="153"/>
      <c r="BN584" s="148"/>
      <c r="BO584" s="148"/>
      <c r="BP584" s="149"/>
      <c r="BQ584" s="150"/>
      <c r="BR584" s="148"/>
      <c r="BS584" s="148"/>
      <c r="BT584" s="151"/>
      <c r="BU584" s="151"/>
      <c r="BV584" s="151"/>
      <c r="BW584" s="148"/>
      <c r="BX584" s="148"/>
      <c r="CA584" s="153"/>
      <c r="CB584" s="153"/>
      <c r="CC584" s="153"/>
      <c r="CD584" s="153"/>
      <c r="CE584" s="148"/>
      <c r="CF584" s="148"/>
      <c r="CG584" s="149"/>
      <c r="CH584" s="150"/>
      <c r="CI584" s="148"/>
      <c r="CJ584" s="148"/>
      <c r="CK584" s="151"/>
      <c r="CL584" s="151"/>
      <c r="CM584" s="151"/>
      <c r="CN584" s="148"/>
      <c r="CO584" s="148"/>
      <c r="CR584" s="153"/>
      <c r="CS584" s="153"/>
      <c r="CT584" s="153"/>
      <c r="CU584" s="153"/>
      <c r="CV584" s="148"/>
      <c r="CW584" s="148"/>
      <c r="CX584" s="149"/>
      <c r="CY584" s="150"/>
      <c r="CZ584" s="148"/>
      <c r="DA584" s="148"/>
      <c r="DB584" s="151"/>
      <c r="DC584" s="151"/>
      <c r="DD584" s="151"/>
      <c r="DE584" s="148"/>
      <c r="DF584" s="148"/>
      <c r="DI584" s="153"/>
      <c r="DJ584" s="153"/>
      <c r="DK584" s="153"/>
      <c r="DL584" s="153"/>
      <c r="DM584" s="148"/>
      <c r="DN584" s="148"/>
      <c r="DO584" s="149"/>
      <c r="DP584" s="150"/>
      <c r="DQ584" s="148"/>
      <c r="DR584" s="148"/>
      <c r="DS584" s="151"/>
      <c r="DT584" s="151"/>
      <c r="DU584" s="151"/>
      <c r="DV584" s="148"/>
      <c r="DW584" s="148"/>
      <c r="DZ584" s="153"/>
      <c r="EA584" s="153"/>
      <c r="EB584" s="153"/>
      <c r="EC584" s="153"/>
      <c r="ED584" s="148"/>
      <c r="EE584" s="148"/>
      <c r="EF584" s="149"/>
      <c r="EG584" s="150"/>
      <c r="EH584" s="148"/>
      <c r="EI584" s="148"/>
      <c r="EJ584" s="151"/>
      <c r="EK584" s="151"/>
      <c r="EL584" s="151"/>
      <c r="EM584" s="148"/>
      <c r="EN584" s="148"/>
      <c r="EQ584" s="153"/>
      <c r="ER584" s="153"/>
      <c r="ES584" s="153"/>
      <c r="ET584" s="153"/>
      <c r="EU584" s="148"/>
      <c r="EV584" s="148"/>
      <c r="EW584" s="149"/>
      <c r="EX584" s="150"/>
      <c r="EY584" s="148"/>
      <c r="EZ584" s="148"/>
      <c r="FA584" s="151"/>
      <c r="FB584" s="151"/>
      <c r="FC584" s="151"/>
      <c r="FD584" s="148"/>
      <c r="FE584" s="148"/>
      <c r="FH584" s="153"/>
      <c r="FI584" s="153"/>
      <c r="FJ584" s="153"/>
      <c r="FK584" s="153"/>
      <c r="FL584" s="148"/>
      <c r="FM584" s="148"/>
      <c r="FN584" s="149"/>
      <c r="FO584" s="150"/>
      <c r="FP584" s="148"/>
      <c r="FQ584" s="148"/>
      <c r="FR584" s="151"/>
      <c r="FS584" s="151"/>
      <c r="FT584" s="151"/>
      <c r="FU584" s="148"/>
      <c r="FV584" s="148"/>
      <c r="FY584" s="153"/>
      <c r="FZ584" s="153"/>
      <c r="GA584" s="153"/>
      <c r="GB584" s="153"/>
      <c r="GC584" s="148"/>
      <c r="GD584" s="148"/>
      <c r="GE584" s="149"/>
      <c r="GF584" s="150"/>
      <c r="GG584" s="148"/>
      <c r="GH584" s="148"/>
      <c r="GI584" s="151"/>
      <c r="GJ584" s="151"/>
      <c r="GK584" s="151"/>
      <c r="GL584" s="148"/>
      <c r="GM584" s="148"/>
      <c r="GP584" s="153"/>
      <c r="GQ584" s="153"/>
      <c r="GR584" s="153"/>
      <c r="GS584" s="153"/>
      <c r="GT584" s="148"/>
      <c r="GU584" s="148"/>
      <c r="GV584" s="149"/>
      <c r="GW584" s="150"/>
      <c r="GX584" s="148"/>
      <c r="GY584" s="148"/>
      <c r="GZ584" s="151"/>
      <c r="HA584" s="151"/>
      <c r="HB584" s="151"/>
      <c r="HC584" s="148"/>
      <c r="HD584" s="148"/>
      <c r="HG584" s="153"/>
    </row>
    <row r="585" spans="1:215" s="152" customFormat="1" ht="41.25" customHeight="1">
      <c r="A585" s="375" t="s">
        <v>2426</v>
      </c>
      <c r="B585" s="516" t="s">
        <v>2427</v>
      </c>
      <c r="C585" s="516" t="s">
        <v>2427</v>
      </c>
      <c r="D585" s="516" t="s">
        <v>7913</v>
      </c>
      <c r="E585" s="483" t="str">
        <f t="shared" si="17"/>
        <v>柳井市柳井4896-1</v>
      </c>
      <c r="F585" s="483" t="s">
        <v>2428</v>
      </c>
      <c r="G585" s="515">
        <v>41760</v>
      </c>
      <c r="H585" s="483" t="s">
        <v>4403</v>
      </c>
      <c r="I585" s="376" t="s">
        <v>3060</v>
      </c>
      <c r="J585" s="494" t="s">
        <v>4099</v>
      </c>
      <c r="K585" s="486" t="s">
        <v>2579</v>
      </c>
      <c r="L585" s="486" t="s">
        <v>2580</v>
      </c>
      <c r="M585" s="483" t="s">
        <v>3531</v>
      </c>
      <c r="N585" s="483" t="s">
        <v>2429</v>
      </c>
      <c r="O585" s="487" t="s">
        <v>234</v>
      </c>
      <c r="P585" s="497" t="s">
        <v>510</v>
      </c>
      <c r="Q585" s="149"/>
      <c r="R585" s="150"/>
      <c r="S585" s="148"/>
      <c r="T585" s="148"/>
      <c r="U585" s="151"/>
      <c r="V585" s="151"/>
      <c r="W585" s="151"/>
      <c r="X585" s="148"/>
      <c r="Y585" s="148"/>
      <c r="AB585" s="153"/>
      <c r="AC585" s="153"/>
      <c r="AD585" s="153"/>
      <c r="AE585" s="153"/>
      <c r="AF585" s="148"/>
      <c r="AG585" s="148"/>
      <c r="AH585" s="149"/>
      <c r="AI585" s="150"/>
      <c r="AJ585" s="148"/>
      <c r="AK585" s="148"/>
      <c r="AL585" s="151"/>
      <c r="AM585" s="151"/>
      <c r="AN585" s="151"/>
      <c r="AO585" s="148"/>
      <c r="AP585" s="148"/>
      <c r="AS585" s="153"/>
      <c r="AT585" s="153"/>
      <c r="AU585" s="153"/>
      <c r="AV585" s="153"/>
      <c r="AW585" s="148"/>
      <c r="AX585" s="148"/>
      <c r="AY585" s="149"/>
      <c r="AZ585" s="150"/>
      <c r="BA585" s="148"/>
      <c r="BB585" s="148"/>
      <c r="BC585" s="151"/>
      <c r="BD585" s="151"/>
      <c r="BE585" s="151"/>
      <c r="BF585" s="148"/>
      <c r="BG585" s="148"/>
      <c r="BJ585" s="153"/>
      <c r="BK585" s="153"/>
      <c r="BL585" s="153"/>
      <c r="BM585" s="153"/>
      <c r="BN585" s="148"/>
      <c r="BO585" s="148"/>
      <c r="BP585" s="149"/>
      <c r="BQ585" s="150"/>
      <c r="BR585" s="148"/>
      <c r="BS585" s="148"/>
      <c r="BT585" s="151"/>
      <c r="BU585" s="151"/>
      <c r="BV585" s="151"/>
      <c r="BW585" s="148"/>
      <c r="BX585" s="148"/>
      <c r="CA585" s="153"/>
      <c r="CB585" s="153"/>
      <c r="CC585" s="153"/>
      <c r="CD585" s="153"/>
      <c r="CE585" s="148"/>
      <c r="CF585" s="148"/>
      <c r="CG585" s="149"/>
      <c r="CH585" s="150"/>
      <c r="CI585" s="148"/>
      <c r="CJ585" s="148"/>
      <c r="CK585" s="151"/>
      <c r="CL585" s="151"/>
      <c r="CM585" s="151"/>
      <c r="CN585" s="148"/>
      <c r="CO585" s="148"/>
      <c r="CR585" s="153"/>
      <c r="CS585" s="153"/>
      <c r="CT585" s="153"/>
      <c r="CU585" s="153"/>
      <c r="CV585" s="148"/>
      <c r="CW585" s="148"/>
      <c r="CX585" s="149"/>
      <c r="CY585" s="150"/>
      <c r="CZ585" s="148"/>
      <c r="DA585" s="148"/>
      <c r="DB585" s="151"/>
      <c r="DC585" s="151"/>
      <c r="DD585" s="151"/>
      <c r="DE585" s="148"/>
      <c r="DF585" s="148"/>
      <c r="DI585" s="153"/>
      <c r="DJ585" s="153"/>
      <c r="DK585" s="153"/>
      <c r="DL585" s="153"/>
      <c r="DM585" s="148"/>
      <c r="DN585" s="148"/>
      <c r="DO585" s="149"/>
      <c r="DP585" s="150"/>
      <c r="DQ585" s="148"/>
      <c r="DR585" s="148"/>
      <c r="DS585" s="151"/>
      <c r="DT585" s="151"/>
      <c r="DU585" s="151"/>
      <c r="DV585" s="148"/>
      <c r="DW585" s="148"/>
      <c r="DZ585" s="153"/>
      <c r="EA585" s="153"/>
      <c r="EB585" s="153"/>
      <c r="EC585" s="153"/>
      <c r="ED585" s="148"/>
      <c r="EE585" s="148"/>
      <c r="EF585" s="149"/>
      <c r="EG585" s="150"/>
      <c r="EH585" s="148"/>
      <c r="EI585" s="148"/>
      <c r="EJ585" s="151"/>
      <c r="EK585" s="151"/>
      <c r="EL585" s="151"/>
      <c r="EM585" s="148"/>
      <c r="EN585" s="148"/>
      <c r="EQ585" s="153"/>
      <c r="ER585" s="153"/>
      <c r="ES585" s="153"/>
      <c r="ET585" s="153"/>
      <c r="EU585" s="148"/>
      <c r="EV585" s="148"/>
      <c r="EW585" s="149"/>
      <c r="EX585" s="150"/>
      <c r="EY585" s="148"/>
      <c r="EZ585" s="148"/>
      <c r="FA585" s="151"/>
      <c r="FB585" s="151"/>
      <c r="FC585" s="151"/>
      <c r="FD585" s="148"/>
      <c r="FE585" s="148"/>
      <c r="FH585" s="153"/>
      <c r="FI585" s="153"/>
      <c r="FJ585" s="153"/>
      <c r="FK585" s="153"/>
      <c r="FL585" s="148"/>
      <c r="FM585" s="148"/>
      <c r="FN585" s="149"/>
      <c r="FO585" s="150"/>
      <c r="FP585" s="148"/>
      <c r="FQ585" s="148"/>
      <c r="FR585" s="151"/>
      <c r="FS585" s="151"/>
      <c r="FT585" s="151"/>
      <c r="FU585" s="148"/>
      <c r="FV585" s="148"/>
      <c r="FY585" s="153"/>
      <c r="FZ585" s="153"/>
      <c r="GA585" s="153"/>
      <c r="GB585" s="153"/>
      <c r="GC585" s="148"/>
      <c r="GD585" s="148"/>
      <c r="GE585" s="149"/>
      <c r="GF585" s="150"/>
      <c r="GG585" s="148"/>
      <c r="GH585" s="148"/>
      <c r="GI585" s="151"/>
      <c r="GJ585" s="151"/>
      <c r="GK585" s="151"/>
      <c r="GL585" s="148"/>
      <c r="GM585" s="148"/>
      <c r="GP585" s="153"/>
      <c r="GQ585" s="153"/>
      <c r="GR585" s="153"/>
      <c r="GS585" s="153"/>
      <c r="GT585" s="148"/>
      <c r="GU585" s="148"/>
      <c r="GV585" s="149"/>
      <c r="GW585" s="150"/>
      <c r="GX585" s="148"/>
      <c r="GY585" s="148"/>
      <c r="GZ585" s="151"/>
      <c r="HA585" s="151"/>
      <c r="HB585" s="151"/>
      <c r="HC585" s="148"/>
      <c r="HD585" s="148"/>
      <c r="HG585" s="153"/>
    </row>
    <row r="586" spans="1:215" s="152" customFormat="1" ht="41.25" customHeight="1">
      <c r="A586" s="375" t="s">
        <v>4402</v>
      </c>
      <c r="B586" s="516" t="s">
        <v>4401</v>
      </c>
      <c r="C586" s="516" t="s">
        <v>2697</v>
      </c>
      <c r="D586" s="516" t="s">
        <v>4400</v>
      </c>
      <c r="E586" s="483" t="str">
        <f t="shared" si="17"/>
        <v>柳井市南町7-9-1</v>
      </c>
      <c r="F586" s="483" t="s">
        <v>4399</v>
      </c>
      <c r="G586" s="515">
        <v>41791</v>
      </c>
      <c r="H586" s="483" t="s">
        <v>4398</v>
      </c>
      <c r="I586" s="376" t="s">
        <v>3060</v>
      </c>
      <c r="J586" s="494" t="s">
        <v>744</v>
      </c>
      <c r="K586" s="486" t="s">
        <v>2579</v>
      </c>
      <c r="L586" s="486" t="s">
        <v>2580</v>
      </c>
      <c r="M586" s="483" t="s">
        <v>3532</v>
      </c>
      <c r="N586" s="483" t="s">
        <v>4397</v>
      </c>
      <c r="O586" s="487" t="s">
        <v>234</v>
      </c>
      <c r="P586" s="497" t="s">
        <v>512</v>
      </c>
      <c r="Q586" s="149"/>
      <c r="R586" s="150"/>
      <c r="S586" s="148"/>
      <c r="T586" s="148"/>
      <c r="U586" s="151"/>
      <c r="V586" s="151"/>
      <c r="W586" s="151"/>
      <c r="X586" s="148"/>
      <c r="Y586" s="148"/>
      <c r="AB586" s="153"/>
      <c r="AC586" s="153"/>
      <c r="AD586" s="153"/>
      <c r="AE586" s="153"/>
      <c r="AF586" s="148"/>
      <c r="AG586" s="148"/>
      <c r="AH586" s="149"/>
      <c r="AI586" s="150"/>
      <c r="AJ586" s="148"/>
      <c r="AK586" s="148"/>
      <c r="AL586" s="151"/>
      <c r="AM586" s="151"/>
      <c r="AN586" s="151"/>
      <c r="AO586" s="148"/>
      <c r="AP586" s="148"/>
      <c r="AS586" s="153"/>
      <c r="AT586" s="153"/>
      <c r="AU586" s="153"/>
      <c r="AV586" s="153"/>
      <c r="AW586" s="148"/>
      <c r="AX586" s="148"/>
      <c r="AY586" s="149"/>
      <c r="AZ586" s="150"/>
      <c r="BA586" s="148"/>
      <c r="BB586" s="148"/>
      <c r="BC586" s="151"/>
      <c r="BD586" s="151"/>
      <c r="BE586" s="151"/>
      <c r="BF586" s="148"/>
      <c r="BG586" s="148"/>
      <c r="BJ586" s="153"/>
      <c r="BK586" s="153"/>
      <c r="BL586" s="153"/>
      <c r="BM586" s="153"/>
      <c r="BN586" s="148"/>
      <c r="BO586" s="148"/>
      <c r="BP586" s="149"/>
      <c r="BQ586" s="150"/>
      <c r="BR586" s="148"/>
      <c r="BS586" s="148"/>
      <c r="BT586" s="151"/>
      <c r="BU586" s="151"/>
      <c r="BV586" s="151"/>
      <c r="BW586" s="148"/>
      <c r="BX586" s="148"/>
      <c r="CA586" s="153"/>
      <c r="CB586" s="153"/>
      <c r="CC586" s="153"/>
      <c r="CD586" s="153"/>
      <c r="CE586" s="148"/>
      <c r="CF586" s="148"/>
      <c r="CG586" s="149"/>
      <c r="CH586" s="150"/>
      <c r="CI586" s="148"/>
      <c r="CJ586" s="148"/>
      <c r="CK586" s="151"/>
      <c r="CL586" s="151"/>
      <c r="CM586" s="151"/>
      <c r="CN586" s="148"/>
      <c r="CO586" s="148"/>
      <c r="CR586" s="153"/>
      <c r="CS586" s="153"/>
      <c r="CT586" s="153"/>
      <c r="CU586" s="153"/>
      <c r="CV586" s="148"/>
      <c r="CW586" s="148"/>
      <c r="CX586" s="149"/>
      <c r="CY586" s="150"/>
      <c r="CZ586" s="148"/>
      <c r="DA586" s="148"/>
      <c r="DB586" s="151"/>
      <c r="DC586" s="151"/>
      <c r="DD586" s="151"/>
      <c r="DE586" s="148"/>
      <c r="DF586" s="148"/>
      <c r="DI586" s="153"/>
      <c r="DJ586" s="153"/>
      <c r="DK586" s="153"/>
      <c r="DL586" s="153"/>
      <c r="DM586" s="148"/>
      <c r="DN586" s="148"/>
      <c r="DO586" s="149"/>
      <c r="DP586" s="150"/>
      <c r="DQ586" s="148"/>
      <c r="DR586" s="148"/>
      <c r="DS586" s="151"/>
      <c r="DT586" s="151"/>
      <c r="DU586" s="151"/>
      <c r="DV586" s="148"/>
      <c r="DW586" s="148"/>
      <c r="DZ586" s="153"/>
      <c r="EA586" s="153"/>
      <c r="EB586" s="153"/>
      <c r="EC586" s="153"/>
      <c r="ED586" s="148"/>
      <c r="EE586" s="148"/>
      <c r="EF586" s="149"/>
      <c r="EG586" s="150"/>
      <c r="EH586" s="148"/>
      <c r="EI586" s="148"/>
      <c r="EJ586" s="151"/>
      <c r="EK586" s="151"/>
      <c r="EL586" s="151"/>
      <c r="EM586" s="148"/>
      <c r="EN586" s="148"/>
      <c r="EQ586" s="153"/>
      <c r="ER586" s="153"/>
      <c r="ES586" s="153"/>
      <c r="ET586" s="153"/>
      <c r="EU586" s="148"/>
      <c r="EV586" s="148"/>
      <c r="EW586" s="149"/>
      <c r="EX586" s="150"/>
      <c r="EY586" s="148"/>
      <c r="EZ586" s="148"/>
      <c r="FA586" s="151"/>
      <c r="FB586" s="151"/>
      <c r="FC586" s="151"/>
      <c r="FD586" s="148"/>
      <c r="FE586" s="148"/>
      <c r="FH586" s="153"/>
      <c r="FI586" s="153"/>
      <c r="FJ586" s="153"/>
      <c r="FK586" s="153"/>
      <c r="FL586" s="148"/>
      <c r="FM586" s="148"/>
      <c r="FN586" s="149"/>
      <c r="FO586" s="150"/>
      <c r="FP586" s="148"/>
      <c r="FQ586" s="148"/>
      <c r="FR586" s="151"/>
      <c r="FS586" s="151"/>
      <c r="FT586" s="151"/>
      <c r="FU586" s="148"/>
      <c r="FV586" s="148"/>
      <c r="FY586" s="153"/>
      <c r="FZ586" s="153"/>
      <c r="GA586" s="153"/>
      <c r="GB586" s="153"/>
      <c r="GC586" s="148"/>
      <c r="GD586" s="148"/>
      <c r="GE586" s="149"/>
      <c r="GF586" s="150"/>
      <c r="GG586" s="148"/>
      <c r="GH586" s="148"/>
      <c r="GI586" s="151"/>
      <c r="GJ586" s="151"/>
      <c r="GK586" s="151"/>
      <c r="GL586" s="148"/>
      <c r="GM586" s="148"/>
      <c r="GP586" s="153"/>
      <c r="GQ586" s="153"/>
      <c r="GR586" s="153"/>
      <c r="GS586" s="153"/>
      <c r="GT586" s="148"/>
      <c r="GU586" s="148"/>
      <c r="GV586" s="149"/>
      <c r="GW586" s="150"/>
      <c r="GX586" s="148"/>
      <c r="GY586" s="148"/>
      <c r="GZ586" s="151"/>
      <c r="HA586" s="151"/>
      <c r="HB586" s="151"/>
      <c r="HC586" s="148"/>
      <c r="HD586" s="148"/>
      <c r="HG586" s="153"/>
    </row>
    <row r="587" spans="1:215" s="152" customFormat="1" ht="41.25" customHeight="1">
      <c r="A587" s="375" t="s">
        <v>4396</v>
      </c>
      <c r="B587" s="516" t="s">
        <v>4395</v>
      </c>
      <c r="C587" s="516" t="s">
        <v>4395</v>
      </c>
      <c r="D587" s="516" t="s">
        <v>3703</v>
      </c>
      <c r="E587" s="483" t="str">
        <f t="shared" si="17"/>
        <v>柳井市遠崎7-1</v>
      </c>
      <c r="F587" s="483" t="s">
        <v>4394</v>
      </c>
      <c r="G587" s="515">
        <v>42248</v>
      </c>
      <c r="H587" s="483" t="s">
        <v>4393</v>
      </c>
      <c r="I587" s="237" t="s">
        <v>535</v>
      </c>
      <c r="J587" s="494" t="s">
        <v>4099</v>
      </c>
      <c r="K587" s="486" t="s">
        <v>2579</v>
      </c>
      <c r="L587" s="486" t="s">
        <v>233</v>
      </c>
      <c r="M587" s="483" t="s">
        <v>3533</v>
      </c>
      <c r="N587" s="483" t="s">
        <v>4392</v>
      </c>
      <c r="O587" s="487" t="s">
        <v>4072</v>
      </c>
      <c r="P587" s="497" t="s">
        <v>113</v>
      </c>
      <c r="Q587" s="149"/>
      <c r="R587" s="150"/>
      <c r="S587" s="148"/>
      <c r="T587" s="148"/>
      <c r="U587" s="151"/>
      <c r="V587" s="151"/>
      <c r="W587" s="151"/>
      <c r="X587" s="148"/>
      <c r="Y587" s="148"/>
      <c r="AB587" s="153"/>
      <c r="AC587" s="153"/>
      <c r="AD587" s="153"/>
      <c r="AE587" s="153"/>
      <c r="AF587" s="148"/>
      <c r="AG587" s="148"/>
      <c r="AH587" s="149"/>
      <c r="AI587" s="150"/>
      <c r="AJ587" s="148"/>
      <c r="AK587" s="148"/>
      <c r="AL587" s="151"/>
      <c r="AM587" s="151"/>
      <c r="AN587" s="151"/>
      <c r="AO587" s="148"/>
      <c r="AP587" s="148"/>
      <c r="AS587" s="153"/>
      <c r="AT587" s="153"/>
      <c r="AU587" s="153"/>
      <c r="AV587" s="153"/>
      <c r="AW587" s="148"/>
      <c r="AX587" s="148"/>
      <c r="AY587" s="149"/>
      <c r="AZ587" s="150"/>
      <c r="BA587" s="148"/>
      <c r="BB587" s="148"/>
      <c r="BC587" s="151"/>
      <c r="BD587" s="151"/>
      <c r="BE587" s="151"/>
      <c r="BF587" s="148"/>
      <c r="BG587" s="148"/>
      <c r="BJ587" s="153"/>
      <c r="BK587" s="153"/>
      <c r="BL587" s="153"/>
      <c r="BM587" s="153"/>
      <c r="BN587" s="148"/>
      <c r="BO587" s="148"/>
      <c r="BP587" s="149"/>
      <c r="BQ587" s="150"/>
      <c r="BR587" s="148"/>
      <c r="BS587" s="148"/>
      <c r="BT587" s="151"/>
      <c r="BU587" s="151"/>
      <c r="BV587" s="151"/>
      <c r="BW587" s="148"/>
      <c r="BX587" s="148"/>
      <c r="CA587" s="153"/>
      <c r="CB587" s="153"/>
      <c r="CC587" s="153"/>
      <c r="CD587" s="153"/>
      <c r="CE587" s="148"/>
      <c r="CF587" s="148"/>
      <c r="CG587" s="149"/>
      <c r="CH587" s="150"/>
      <c r="CI587" s="148"/>
      <c r="CJ587" s="148"/>
      <c r="CK587" s="151"/>
      <c r="CL587" s="151"/>
      <c r="CM587" s="151"/>
      <c r="CN587" s="148"/>
      <c r="CO587" s="148"/>
      <c r="CR587" s="153"/>
      <c r="CS587" s="153"/>
      <c r="CT587" s="153"/>
      <c r="CU587" s="153"/>
      <c r="CV587" s="148"/>
      <c r="CW587" s="148"/>
      <c r="CX587" s="149"/>
      <c r="CY587" s="150"/>
      <c r="CZ587" s="148"/>
      <c r="DA587" s="148"/>
      <c r="DB587" s="151"/>
      <c r="DC587" s="151"/>
      <c r="DD587" s="151"/>
      <c r="DE587" s="148"/>
      <c r="DF587" s="148"/>
      <c r="DI587" s="153"/>
      <c r="DJ587" s="153"/>
      <c r="DK587" s="153"/>
      <c r="DL587" s="153"/>
      <c r="DM587" s="148"/>
      <c r="DN587" s="148"/>
      <c r="DO587" s="149"/>
      <c r="DP587" s="150"/>
      <c r="DQ587" s="148"/>
      <c r="DR587" s="148"/>
      <c r="DS587" s="151"/>
      <c r="DT587" s="151"/>
      <c r="DU587" s="151"/>
      <c r="DV587" s="148"/>
      <c r="DW587" s="148"/>
      <c r="DZ587" s="153"/>
      <c r="EA587" s="153"/>
      <c r="EB587" s="153"/>
      <c r="EC587" s="153"/>
      <c r="ED587" s="148"/>
      <c r="EE587" s="148"/>
      <c r="EF587" s="149"/>
      <c r="EG587" s="150"/>
      <c r="EH587" s="148"/>
      <c r="EI587" s="148"/>
      <c r="EJ587" s="151"/>
      <c r="EK587" s="151"/>
      <c r="EL587" s="151"/>
      <c r="EM587" s="148"/>
      <c r="EN587" s="148"/>
      <c r="EQ587" s="153"/>
      <c r="ER587" s="153"/>
      <c r="ES587" s="153"/>
      <c r="ET587" s="153"/>
      <c r="EU587" s="148"/>
      <c r="EV587" s="148"/>
      <c r="EW587" s="149"/>
      <c r="EX587" s="150"/>
      <c r="EY587" s="148"/>
      <c r="EZ587" s="148"/>
      <c r="FA587" s="151"/>
      <c r="FB587" s="151"/>
      <c r="FC587" s="151"/>
      <c r="FD587" s="148"/>
      <c r="FE587" s="148"/>
      <c r="FH587" s="153"/>
      <c r="FI587" s="153"/>
      <c r="FJ587" s="153"/>
      <c r="FK587" s="153"/>
      <c r="FL587" s="148"/>
      <c r="FM587" s="148"/>
      <c r="FN587" s="149"/>
      <c r="FO587" s="150"/>
      <c r="FP587" s="148"/>
      <c r="FQ587" s="148"/>
      <c r="FR587" s="151"/>
      <c r="FS587" s="151"/>
      <c r="FT587" s="151"/>
      <c r="FU587" s="148"/>
      <c r="FV587" s="148"/>
      <c r="FY587" s="153"/>
      <c r="FZ587" s="153"/>
      <c r="GA587" s="153"/>
      <c r="GB587" s="153"/>
      <c r="GC587" s="148"/>
      <c r="GD587" s="148"/>
      <c r="GE587" s="149"/>
      <c r="GF587" s="150"/>
      <c r="GG587" s="148"/>
      <c r="GH587" s="148"/>
      <c r="GI587" s="151"/>
      <c r="GJ587" s="151"/>
      <c r="GK587" s="151"/>
      <c r="GL587" s="148"/>
      <c r="GM587" s="148"/>
      <c r="GP587" s="153"/>
      <c r="GQ587" s="153"/>
      <c r="GR587" s="153"/>
      <c r="GS587" s="153"/>
      <c r="GT587" s="148"/>
      <c r="GU587" s="148"/>
      <c r="GV587" s="149"/>
      <c r="GW587" s="150"/>
      <c r="GX587" s="148"/>
      <c r="GY587" s="148"/>
      <c r="GZ587" s="151"/>
      <c r="HA587" s="151"/>
      <c r="HB587" s="151"/>
      <c r="HC587" s="148"/>
      <c r="HD587" s="148"/>
      <c r="HG587" s="153"/>
    </row>
    <row r="588" spans="1:215" s="152" customFormat="1" ht="41.25" customHeight="1">
      <c r="A588" s="375" t="s">
        <v>4391</v>
      </c>
      <c r="B588" s="516" t="s">
        <v>4390</v>
      </c>
      <c r="C588" s="516" t="s">
        <v>4390</v>
      </c>
      <c r="D588" s="516" t="s">
        <v>8743</v>
      </c>
      <c r="E588" s="483" t="str">
        <f t="shared" si="17"/>
        <v>柳井市中央1-9-8</v>
      </c>
      <c r="F588" s="483" t="s">
        <v>4389</v>
      </c>
      <c r="G588" s="515">
        <v>42309</v>
      </c>
      <c r="H588" s="483" t="s">
        <v>4388</v>
      </c>
      <c r="I588" s="237" t="s">
        <v>535</v>
      </c>
      <c r="J588" s="494" t="s">
        <v>4099</v>
      </c>
      <c r="K588" s="486" t="s">
        <v>2579</v>
      </c>
      <c r="L588" s="486" t="s">
        <v>233</v>
      </c>
      <c r="M588" s="483" t="s">
        <v>3534</v>
      </c>
      <c r="N588" s="483" t="s">
        <v>4387</v>
      </c>
      <c r="O588" s="487" t="s">
        <v>4072</v>
      </c>
      <c r="P588" s="497" t="s">
        <v>3400</v>
      </c>
      <c r="Q588" s="149"/>
      <c r="R588" s="150"/>
      <c r="S588" s="148"/>
      <c r="T588" s="148"/>
      <c r="U588" s="151"/>
      <c r="V588" s="151"/>
      <c r="W588" s="151"/>
      <c r="X588" s="148"/>
      <c r="Y588" s="148"/>
      <c r="AB588" s="153"/>
      <c r="AC588" s="153"/>
      <c r="AD588" s="153"/>
      <c r="AE588" s="153"/>
      <c r="AF588" s="148"/>
      <c r="AG588" s="148"/>
      <c r="AH588" s="149"/>
      <c r="AI588" s="150"/>
      <c r="AJ588" s="148"/>
      <c r="AK588" s="148"/>
      <c r="AL588" s="151"/>
      <c r="AM588" s="151"/>
      <c r="AN588" s="151"/>
      <c r="AO588" s="148"/>
      <c r="AP588" s="148"/>
      <c r="AS588" s="153"/>
      <c r="AT588" s="153"/>
      <c r="AU588" s="153"/>
      <c r="AV588" s="153"/>
      <c r="AW588" s="148"/>
      <c r="AX588" s="148"/>
      <c r="AY588" s="149"/>
      <c r="AZ588" s="150"/>
      <c r="BA588" s="148"/>
      <c r="BB588" s="148"/>
      <c r="BC588" s="151"/>
      <c r="BD588" s="151"/>
      <c r="BE588" s="151"/>
      <c r="BF588" s="148"/>
      <c r="BG588" s="148"/>
      <c r="BJ588" s="153"/>
      <c r="BK588" s="153"/>
      <c r="BL588" s="153"/>
      <c r="BM588" s="153"/>
      <c r="BN588" s="148"/>
      <c r="BO588" s="148"/>
      <c r="BP588" s="149"/>
      <c r="BQ588" s="150"/>
      <c r="BR588" s="148"/>
      <c r="BS588" s="148"/>
      <c r="BT588" s="151"/>
      <c r="BU588" s="151"/>
      <c r="BV588" s="151"/>
      <c r="BW588" s="148"/>
      <c r="BX588" s="148"/>
      <c r="CA588" s="153"/>
      <c r="CB588" s="153"/>
      <c r="CC588" s="153"/>
      <c r="CD588" s="153"/>
      <c r="CE588" s="148"/>
      <c r="CF588" s="148"/>
      <c r="CG588" s="149"/>
      <c r="CH588" s="150"/>
      <c r="CI588" s="148"/>
      <c r="CJ588" s="148"/>
      <c r="CK588" s="151"/>
      <c r="CL588" s="151"/>
      <c r="CM588" s="151"/>
      <c r="CN588" s="148"/>
      <c r="CO588" s="148"/>
      <c r="CR588" s="153"/>
      <c r="CS588" s="153"/>
      <c r="CT588" s="153"/>
      <c r="CU588" s="153"/>
      <c r="CV588" s="148"/>
      <c r="CW588" s="148"/>
      <c r="CX588" s="149"/>
      <c r="CY588" s="150"/>
      <c r="CZ588" s="148"/>
      <c r="DA588" s="148"/>
      <c r="DB588" s="151"/>
      <c r="DC588" s="151"/>
      <c r="DD588" s="151"/>
      <c r="DE588" s="148"/>
      <c r="DF588" s="148"/>
      <c r="DI588" s="153"/>
      <c r="DJ588" s="153"/>
      <c r="DK588" s="153"/>
      <c r="DL588" s="153"/>
      <c r="DM588" s="148"/>
      <c r="DN588" s="148"/>
      <c r="DO588" s="149"/>
      <c r="DP588" s="150"/>
      <c r="DQ588" s="148"/>
      <c r="DR588" s="148"/>
      <c r="DS588" s="151"/>
      <c r="DT588" s="151"/>
      <c r="DU588" s="151"/>
      <c r="DV588" s="148"/>
      <c r="DW588" s="148"/>
      <c r="DZ588" s="153"/>
      <c r="EA588" s="153"/>
      <c r="EB588" s="153"/>
      <c r="EC588" s="153"/>
      <c r="ED588" s="148"/>
      <c r="EE588" s="148"/>
      <c r="EF588" s="149"/>
      <c r="EG588" s="150"/>
      <c r="EH588" s="148"/>
      <c r="EI588" s="148"/>
      <c r="EJ588" s="151"/>
      <c r="EK588" s="151"/>
      <c r="EL588" s="151"/>
      <c r="EM588" s="148"/>
      <c r="EN588" s="148"/>
      <c r="EQ588" s="153"/>
      <c r="ER588" s="153"/>
      <c r="ES588" s="153"/>
      <c r="ET588" s="153"/>
      <c r="EU588" s="148"/>
      <c r="EV588" s="148"/>
      <c r="EW588" s="149"/>
      <c r="EX588" s="150"/>
      <c r="EY588" s="148"/>
      <c r="EZ588" s="148"/>
      <c r="FA588" s="151"/>
      <c r="FB588" s="151"/>
      <c r="FC588" s="151"/>
      <c r="FD588" s="148"/>
      <c r="FE588" s="148"/>
      <c r="FH588" s="153"/>
      <c r="FI588" s="153"/>
      <c r="FJ588" s="153"/>
      <c r="FK588" s="153"/>
      <c r="FL588" s="148"/>
      <c r="FM588" s="148"/>
      <c r="FN588" s="149"/>
      <c r="FO588" s="150"/>
      <c r="FP588" s="148"/>
      <c r="FQ588" s="148"/>
      <c r="FR588" s="151"/>
      <c r="FS588" s="151"/>
      <c r="FT588" s="151"/>
      <c r="FU588" s="148"/>
      <c r="FV588" s="148"/>
      <c r="FY588" s="153"/>
      <c r="FZ588" s="153"/>
      <c r="GA588" s="153"/>
      <c r="GB588" s="153"/>
      <c r="GC588" s="148"/>
      <c r="GD588" s="148"/>
      <c r="GE588" s="149"/>
      <c r="GF588" s="150"/>
      <c r="GG588" s="148"/>
      <c r="GH588" s="148"/>
      <c r="GI588" s="151"/>
      <c r="GJ588" s="151"/>
      <c r="GK588" s="151"/>
      <c r="GL588" s="148"/>
      <c r="GM588" s="148"/>
      <c r="GP588" s="153"/>
      <c r="GQ588" s="153"/>
      <c r="GR588" s="153"/>
      <c r="GS588" s="153"/>
      <c r="GT588" s="148"/>
      <c r="GU588" s="148"/>
      <c r="GV588" s="149"/>
      <c r="GW588" s="150"/>
      <c r="GX588" s="148"/>
      <c r="GY588" s="148"/>
      <c r="GZ588" s="151"/>
      <c r="HA588" s="151"/>
      <c r="HB588" s="151"/>
      <c r="HC588" s="148"/>
      <c r="HD588" s="148"/>
      <c r="HG588" s="153"/>
    </row>
    <row r="589" spans="1:215" s="152" customFormat="1" ht="41.25" customHeight="1">
      <c r="A589" s="375" t="s">
        <v>3113</v>
      </c>
      <c r="B589" s="516" t="s">
        <v>3114</v>
      </c>
      <c r="C589" s="516" t="s">
        <v>3114</v>
      </c>
      <c r="D589" s="516" t="s">
        <v>7914</v>
      </c>
      <c r="E589" s="483" t="str">
        <f t="shared" si="17"/>
        <v>柳井市南町5-1-1</v>
      </c>
      <c r="F589" s="483" t="s">
        <v>4386</v>
      </c>
      <c r="G589" s="515">
        <v>42614</v>
      </c>
      <c r="H589" s="483" t="s">
        <v>4385</v>
      </c>
      <c r="I589" s="376" t="s">
        <v>3060</v>
      </c>
      <c r="J589" s="494" t="s">
        <v>744</v>
      </c>
      <c r="K589" s="486" t="s">
        <v>164</v>
      </c>
      <c r="L589" s="486" t="s">
        <v>233</v>
      </c>
      <c r="M589" s="483" t="s">
        <v>8744</v>
      </c>
      <c r="N589" s="483" t="s">
        <v>4384</v>
      </c>
      <c r="O589" s="487" t="s">
        <v>234</v>
      </c>
      <c r="P589" s="497" t="s">
        <v>512</v>
      </c>
      <c r="Q589" s="149"/>
      <c r="R589" s="150"/>
      <c r="S589" s="148"/>
      <c r="T589" s="148"/>
      <c r="U589" s="151"/>
      <c r="V589" s="151"/>
      <c r="W589" s="151"/>
      <c r="X589" s="148"/>
      <c r="Y589" s="148"/>
      <c r="AB589" s="153"/>
      <c r="AC589" s="153"/>
      <c r="AD589" s="153"/>
      <c r="AE589" s="153"/>
      <c r="AF589" s="148"/>
      <c r="AG589" s="148"/>
      <c r="AH589" s="149"/>
      <c r="AI589" s="150"/>
      <c r="AJ589" s="148"/>
      <c r="AK589" s="148"/>
      <c r="AL589" s="151"/>
      <c r="AM589" s="151"/>
      <c r="AN589" s="151"/>
      <c r="AO589" s="148"/>
      <c r="AP589" s="148"/>
      <c r="AS589" s="153"/>
      <c r="AT589" s="153"/>
      <c r="AU589" s="153"/>
      <c r="AV589" s="153"/>
      <c r="AW589" s="148"/>
      <c r="AX589" s="148"/>
      <c r="AY589" s="149"/>
      <c r="AZ589" s="150"/>
      <c r="BA589" s="148"/>
      <c r="BB589" s="148"/>
      <c r="BC589" s="151"/>
      <c r="BD589" s="151"/>
      <c r="BE589" s="151"/>
      <c r="BF589" s="148"/>
      <c r="BG589" s="148"/>
      <c r="BJ589" s="153"/>
      <c r="BK589" s="153"/>
      <c r="BL589" s="153"/>
      <c r="BM589" s="153"/>
      <c r="BN589" s="148"/>
      <c r="BO589" s="148"/>
      <c r="BP589" s="149"/>
      <c r="BQ589" s="150"/>
      <c r="BR589" s="148"/>
      <c r="BS589" s="148"/>
      <c r="BT589" s="151"/>
      <c r="BU589" s="151"/>
      <c r="BV589" s="151"/>
      <c r="BW589" s="148"/>
      <c r="BX589" s="148"/>
      <c r="CA589" s="153"/>
      <c r="CB589" s="153"/>
      <c r="CC589" s="153"/>
      <c r="CD589" s="153"/>
      <c r="CE589" s="148"/>
      <c r="CF589" s="148"/>
      <c r="CG589" s="149"/>
      <c r="CH589" s="150"/>
      <c r="CI589" s="148"/>
      <c r="CJ589" s="148"/>
      <c r="CK589" s="151"/>
      <c r="CL589" s="151"/>
      <c r="CM589" s="151"/>
      <c r="CN589" s="148"/>
      <c r="CO589" s="148"/>
      <c r="CR589" s="153"/>
      <c r="CS589" s="153"/>
      <c r="CT589" s="153"/>
      <c r="CU589" s="153"/>
      <c r="CV589" s="148"/>
      <c r="CW589" s="148"/>
      <c r="CX589" s="149"/>
      <c r="CY589" s="150"/>
      <c r="CZ589" s="148"/>
      <c r="DA589" s="148"/>
      <c r="DB589" s="151"/>
      <c r="DC589" s="151"/>
      <c r="DD589" s="151"/>
      <c r="DE589" s="148"/>
      <c r="DF589" s="148"/>
      <c r="DI589" s="153"/>
      <c r="DJ589" s="153"/>
      <c r="DK589" s="153"/>
      <c r="DL589" s="153"/>
      <c r="DM589" s="148"/>
      <c r="DN589" s="148"/>
      <c r="DO589" s="149"/>
      <c r="DP589" s="150"/>
      <c r="DQ589" s="148"/>
      <c r="DR589" s="148"/>
      <c r="DS589" s="151"/>
      <c r="DT589" s="151"/>
      <c r="DU589" s="151"/>
      <c r="DV589" s="148"/>
      <c r="DW589" s="148"/>
      <c r="DZ589" s="153"/>
      <c r="EA589" s="153"/>
      <c r="EB589" s="153"/>
      <c r="EC589" s="153"/>
      <c r="ED589" s="148"/>
      <c r="EE589" s="148"/>
      <c r="EF589" s="149"/>
      <c r="EG589" s="150"/>
      <c r="EH589" s="148"/>
      <c r="EI589" s="148"/>
      <c r="EJ589" s="151"/>
      <c r="EK589" s="151"/>
      <c r="EL589" s="151"/>
      <c r="EM589" s="148"/>
      <c r="EN589" s="148"/>
      <c r="EQ589" s="153"/>
      <c r="ER589" s="153"/>
      <c r="ES589" s="153"/>
      <c r="ET589" s="153"/>
      <c r="EU589" s="148"/>
      <c r="EV589" s="148"/>
      <c r="EW589" s="149"/>
      <c r="EX589" s="150"/>
      <c r="EY589" s="148"/>
      <c r="EZ589" s="148"/>
      <c r="FA589" s="151"/>
      <c r="FB589" s="151"/>
      <c r="FC589" s="151"/>
      <c r="FD589" s="148"/>
      <c r="FE589" s="148"/>
      <c r="FH589" s="153"/>
      <c r="FI589" s="153"/>
      <c r="FJ589" s="153"/>
      <c r="FK589" s="153"/>
      <c r="FL589" s="148"/>
      <c r="FM589" s="148"/>
      <c r="FN589" s="149"/>
      <c r="FO589" s="150"/>
      <c r="FP589" s="148"/>
      <c r="FQ589" s="148"/>
      <c r="FR589" s="151"/>
      <c r="FS589" s="151"/>
      <c r="FT589" s="151"/>
      <c r="FU589" s="148"/>
      <c r="FV589" s="148"/>
      <c r="FY589" s="153"/>
      <c r="FZ589" s="153"/>
      <c r="GA589" s="153"/>
      <c r="GB589" s="153"/>
      <c r="GC589" s="148"/>
      <c r="GD589" s="148"/>
      <c r="GE589" s="149"/>
      <c r="GF589" s="150"/>
      <c r="GG589" s="148"/>
      <c r="GH589" s="148"/>
      <c r="GI589" s="151"/>
      <c r="GJ589" s="151"/>
      <c r="GK589" s="151"/>
      <c r="GL589" s="148"/>
      <c r="GM589" s="148"/>
      <c r="GP589" s="153"/>
      <c r="GQ589" s="153"/>
      <c r="GR589" s="153"/>
      <c r="GS589" s="153"/>
      <c r="GT589" s="148"/>
      <c r="GU589" s="148"/>
      <c r="GV589" s="149"/>
      <c r="GW589" s="150"/>
      <c r="GX589" s="148"/>
      <c r="GY589" s="148"/>
      <c r="GZ589" s="151"/>
      <c r="HA589" s="151"/>
      <c r="HB589" s="151"/>
      <c r="HC589" s="148"/>
      <c r="HD589" s="148"/>
      <c r="HG589" s="153"/>
    </row>
    <row r="590" spans="1:215" s="152" customFormat="1" ht="41.25" customHeight="1">
      <c r="A590" s="375" t="s">
        <v>4383</v>
      </c>
      <c r="B590" s="516" t="s">
        <v>3338</v>
      </c>
      <c r="C590" s="516" t="s">
        <v>3338</v>
      </c>
      <c r="D590" s="516" t="s">
        <v>4382</v>
      </c>
      <c r="E590" s="483" t="str">
        <f t="shared" si="17"/>
        <v>美祢市伊佐町伊佐下田5656-1</v>
      </c>
      <c r="F590" s="483" t="s">
        <v>971</v>
      </c>
      <c r="G590" s="515">
        <v>32203</v>
      </c>
      <c r="H590" s="483" t="s">
        <v>2920</v>
      </c>
      <c r="I590" s="376" t="s">
        <v>3060</v>
      </c>
      <c r="J590" s="494" t="s">
        <v>4099</v>
      </c>
      <c r="K590" s="486" t="s">
        <v>3336</v>
      </c>
      <c r="L590" s="486" t="s">
        <v>3339</v>
      </c>
      <c r="M590" s="483" t="s">
        <v>2029</v>
      </c>
      <c r="N590" s="483" t="s">
        <v>4381</v>
      </c>
      <c r="O590" s="487" t="s">
        <v>234</v>
      </c>
      <c r="P590" s="497" t="s">
        <v>9</v>
      </c>
      <c r="Q590" s="149"/>
      <c r="R590" s="150"/>
      <c r="S590" s="148"/>
      <c r="T590" s="148"/>
      <c r="U590" s="151"/>
      <c r="V590" s="151"/>
      <c r="W590" s="151"/>
      <c r="X590" s="148"/>
      <c r="Y590" s="148"/>
      <c r="AB590" s="153"/>
      <c r="AC590" s="153"/>
      <c r="AD590" s="153"/>
      <c r="AE590" s="153"/>
      <c r="AF590" s="148"/>
      <c r="AG590" s="148"/>
      <c r="AH590" s="149"/>
      <c r="AI590" s="150"/>
      <c r="AJ590" s="148"/>
      <c r="AK590" s="148"/>
      <c r="AL590" s="151"/>
      <c r="AM590" s="151"/>
      <c r="AN590" s="151"/>
      <c r="AO590" s="148"/>
      <c r="AP590" s="148"/>
      <c r="AS590" s="153"/>
      <c r="AT590" s="153"/>
      <c r="AU590" s="153"/>
      <c r="AV590" s="153"/>
      <c r="AW590" s="148"/>
      <c r="AX590" s="148"/>
      <c r="AY590" s="149"/>
      <c r="AZ590" s="150"/>
      <c r="BA590" s="148"/>
      <c r="BB590" s="148"/>
      <c r="BC590" s="151"/>
      <c r="BD590" s="151"/>
      <c r="BE590" s="151"/>
      <c r="BF590" s="148"/>
      <c r="BG590" s="148"/>
      <c r="BJ590" s="153"/>
      <c r="BK590" s="153"/>
      <c r="BL590" s="153"/>
      <c r="BM590" s="153"/>
      <c r="BN590" s="148"/>
      <c r="BO590" s="148"/>
      <c r="BP590" s="149"/>
      <c r="BQ590" s="150"/>
      <c r="BR590" s="148"/>
      <c r="BS590" s="148"/>
      <c r="BT590" s="151"/>
      <c r="BU590" s="151"/>
      <c r="BV590" s="151"/>
      <c r="BW590" s="148"/>
      <c r="BX590" s="148"/>
      <c r="CA590" s="153"/>
      <c r="CB590" s="153"/>
      <c r="CC590" s="153"/>
      <c r="CD590" s="153"/>
      <c r="CE590" s="148"/>
      <c r="CF590" s="148"/>
      <c r="CG590" s="149"/>
      <c r="CH590" s="150"/>
      <c r="CI590" s="148"/>
      <c r="CJ590" s="148"/>
      <c r="CK590" s="151"/>
      <c r="CL590" s="151"/>
      <c r="CM590" s="151"/>
      <c r="CN590" s="148"/>
      <c r="CO590" s="148"/>
      <c r="CR590" s="153"/>
      <c r="CS590" s="153"/>
      <c r="CT590" s="153"/>
      <c r="CU590" s="153"/>
      <c r="CV590" s="148"/>
      <c r="CW590" s="148"/>
      <c r="CX590" s="149"/>
      <c r="CY590" s="150"/>
      <c r="CZ590" s="148"/>
      <c r="DA590" s="148"/>
      <c r="DB590" s="151"/>
      <c r="DC590" s="151"/>
      <c r="DD590" s="151"/>
      <c r="DE590" s="148"/>
      <c r="DF590" s="148"/>
      <c r="DI590" s="153"/>
      <c r="DJ590" s="153"/>
      <c r="DK590" s="153"/>
      <c r="DL590" s="153"/>
      <c r="DM590" s="148"/>
      <c r="DN590" s="148"/>
      <c r="DO590" s="149"/>
      <c r="DP590" s="150"/>
      <c r="DQ590" s="148"/>
      <c r="DR590" s="148"/>
      <c r="DS590" s="151"/>
      <c r="DT590" s="151"/>
      <c r="DU590" s="151"/>
      <c r="DV590" s="148"/>
      <c r="DW590" s="148"/>
      <c r="DZ590" s="153"/>
      <c r="EA590" s="153"/>
      <c r="EB590" s="153"/>
      <c r="EC590" s="153"/>
      <c r="ED590" s="148"/>
      <c r="EE590" s="148"/>
      <c r="EF590" s="149"/>
      <c r="EG590" s="150"/>
      <c r="EH590" s="148"/>
      <c r="EI590" s="148"/>
      <c r="EJ590" s="151"/>
      <c r="EK590" s="151"/>
      <c r="EL590" s="151"/>
      <c r="EM590" s="148"/>
      <c r="EN590" s="148"/>
      <c r="EQ590" s="153"/>
      <c r="ER590" s="153"/>
      <c r="ES590" s="153"/>
      <c r="ET590" s="153"/>
      <c r="EU590" s="148"/>
      <c r="EV590" s="148"/>
      <c r="EW590" s="149"/>
      <c r="EX590" s="150"/>
      <c r="EY590" s="148"/>
      <c r="EZ590" s="148"/>
      <c r="FA590" s="151"/>
      <c r="FB590" s="151"/>
      <c r="FC590" s="151"/>
      <c r="FD590" s="148"/>
      <c r="FE590" s="148"/>
      <c r="FH590" s="153"/>
      <c r="FI590" s="153"/>
      <c r="FJ590" s="153"/>
      <c r="FK590" s="153"/>
      <c r="FL590" s="148"/>
      <c r="FM590" s="148"/>
      <c r="FN590" s="149"/>
      <c r="FO590" s="150"/>
      <c r="FP590" s="148"/>
      <c r="FQ590" s="148"/>
      <c r="FR590" s="151"/>
      <c r="FS590" s="151"/>
      <c r="FT590" s="151"/>
      <c r="FU590" s="148"/>
      <c r="FV590" s="148"/>
      <c r="FY590" s="153"/>
      <c r="FZ590" s="153"/>
      <c r="GA590" s="153"/>
      <c r="GB590" s="153"/>
      <c r="GC590" s="148"/>
      <c r="GD590" s="148"/>
      <c r="GE590" s="149"/>
      <c r="GF590" s="150"/>
      <c r="GG590" s="148"/>
      <c r="GH590" s="148"/>
      <c r="GI590" s="151"/>
      <c r="GJ590" s="151"/>
      <c r="GK590" s="151"/>
      <c r="GL590" s="148"/>
      <c r="GM590" s="148"/>
      <c r="GP590" s="153"/>
      <c r="GQ590" s="153"/>
      <c r="GR590" s="153"/>
      <c r="GS590" s="153"/>
      <c r="GT590" s="148"/>
      <c r="GU590" s="148"/>
      <c r="GV590" s="149"/>
      <c r="GW590" s="150"/>
      <c r="GX590" s="148"/>
      <c r="GY590" s="148"/>
      <c r="GZ590" s="151"/>
      <c r="HA590" s="151"/>
      <c r="HB590" s="151"/>
      <c r="HC590" s="148"/>
      <c r="HD590" s="148"/>
      <c r="HG590" s="153"/>
    </row>
    <row r="591" spans="1:215" s="152" customFormat="1" ht="41.25" customHeight="1">
      <c r="A591" s="375" t="s">
        <v>6612</v>
      </c>
      <c r="B591" s="516" t="s">
        <v>3335</v>
      </c>
      <c r="C591" s="516" t="s">
        <v>3335</v>
      </c>
      <c r="D591" s="516" t="s">
        <v>138</v>
      </c>
      <c r="E591" s="483" t="str">
        <f t="shared" si="17"/>
        <v>美祢市秋芳町青景1873</v>
      </c>
      <c r="F591" s="483" t="s">
        <v>970</v>
      </c>
      <c r="G591" s="515">
        <v>33695</v>
      </c>
      <c r="H591" s="483" t="s">
        <v>1594</v>
      </c>
      <c r="I591" s="376" t="s">
        <v>3060</v>
      </c>
      <c r="J591" s="494" t="s">
        <v>4099</v>
      </c>
      <c r="K591" s="486" t="s">
        <v>3336</v>
      </c>
      <c r="L591" s="486" t="s">
        <v>328</v>
      </c>
      <c r="M591" s="483" t="s">
        <v>609</v>
      </c>
      <c r="N591" s="483" t="s">
        <v>6613</v>
      </c>
      <c r="O591" s="487" t="s">
        <v>234</v>
      </c>
      <c r="P591" s="497" t="s">
        <v>9</v>
      </c>
      <c r="Q591" s="149"/>
      <c r="R591" s="150"/>
      <c r="S591" s="148"/>
      <c r="T591" s="148"/>
      <c r="U591" s="151"/>
      <c r="V591" s="151"/>
      <c r="W591" s="151"/>
      <c r="X591" s="148"/>
      <c r="Y591" s="148"/>
      <c r="AB591" s="153"/>
      <c r="AC591" s="153"/>
      <c r="AD591" s="153"/>
      <c r="AE591" s="153"/>
      <c r="AF591" s="148"/>
      <c r="AG591" s="148"/>
      <c r="AH591" s="149"/>
      <c r="AI591" s="150"/>
      <c r="AJ591" s="148"/>
      <c r="AK591" s="148"/>
      <c r="AL591" s="151"/>
      <c r="AM591" s="151"/>
      <c r="AN591" s="151"/>
      <c r="AO591" s="148"/>
      <c r="AP591" s="148"/>
      <c r="AS591" s="153"/>
      <c r="AT591" s="153"/>
      <c r="AU591" s="153"/>
      <c r="AV591" s="153"/>
      <c r="AW591" s="148"/>
      <c r="AX591" s="148"/>
      <c r="AY591" s="149"/>
      <c r="AZ591" s="150"/>
      <c r="BA591" s="148"/>
      <c r="BB591" s="148"/>
      <c r="BC591" s="151"/>
      <c r="BD591" s="151"/>
      <c r="BE591" s="151"/>
      <c r="BF591" s="148"/>
      <c r="BG591" s="148"/>
      <c r="BJ591" s="153"/>
      <c r="BK591" s="153"/>
      <c r="BL591" s="153"/>
      <c r="BM591" s="153"/>
      <c r="BN591" s="148"/>
      <c r="BO591" s="148"/>
      <c r="BP591" s="149"/>
      <c r="BQ591" s="150"/>
      <c r="BR591" s="148"/>
      <c r="BS591" s="148"/>
      <c r="BT591" s="151"/>
      <c r="BU591" s="151"/>
      <c r="BV591" s="151"/>
      <c r="BW591" s="148"/>
      <c r="BX591" s="148"/>
      <c r="CA591" s="153"/>
      <c r="CB591" s="153"/>
      <c r="CC591" s="153"/>
      <c r="CD591" s="153"/>
      <c r="CE591" s="148"/>
      <c r="CF591" s="148"/>
      <c r="CG591" s="149"/>
      <c r="CH591" s="150"/>
      <c r="CI591" s="148"/>
      <c r="CJ591" s="148"/>
      <c r="CK591" s="151"/>
      <c r="CL591" s="151"/>
      <c r="CM591" s="151"/>
      <c r="CN591" s="148"/>
      <c r="CO591" s="148"/>
      <c r="CR591" s="153"/>
      <c r="CS591" s="153"/>
      <c r="CT591" s="153"/>
      <c r="CU591" s="153"/>
      <c r="CV591" s="148"/>
      <c r="CW591" s="148"/>
      <c r="CX591" s="149"/>
      <c r="CY591" s="150"/>
      <c r="CZ591" s="148"/>
      <c r="DA591" s="148"/>
      <c r="DB591" s="151"/>
      <c r="DC591" s="151"/>
      <c r="DD591" s="151"/>
      <c r="DE591" s="148"/>
      <c r="DF591" s="148"/>
      <c r="DI591" s="153"/>
      <c r="DJ591" s="153"/>
      <c r="DK591" s="153"/>
      <c r="DL591" s="153"/>
      <c r="DM591" s="148"/>
      <c r="DN591" s="148"/>
      <c r="DO591" s="149"/>
      <c r="DP591" s="150"/>
      <c r="DQ591" s="148"/>
      <c r="DR591" s="148"/>
      <c r="DS591" s="151"/>
      <c r="DT591" s="151"/>
      <c r="DU591" s="151"/>
      <c r="DV591" s="148"/>
      <c r="DW591" s="148"/>
      <c r="DZ591" s="153"/>
      <c r="EA591" s="153"/>
      <c r="EB591" s="153"/>
      <c r="EC591" s="153"/>
      <c r="ED591" s="148"/>
      <c r="EE591" s="148"/>
      <c r="EF591" s="149"/>
      <c r="EG591" s="150"/>
      <c r="EH591" s="148"/>
      <c r="EI591" s="148"/>
      <c r="EJ591" s="151"/>
      <c r="EK591" s="151"/>
      <c r="EL591" s="151"/>
      <c r="EM591" s="148"/>
      <c r="EN591" s="148"/>
      <c r="EQ591" s="153"/>
      <c r="ER591" s="153"/>
      <c r="ES591" s="153"/>
      <c r="ET591" s="153"/>
      <c r="EU591" s="148"/>
      <c r="EV591" s="148"/>
      <c r="EW591" s="149"/>
      <c r="EX591" s="150"/>
      <c r="EY591" s="148"/>
      <c r="EZ591" s="148"/>
      <c r="FA591" s="151"/>
      <c r="FB591" s="151"/>
      <c r="FC591" s="151"/>
      <c r="FD591" s="148"/>
      <c r="FE591" s="148"/>
      <c r="FH591" s="153"/>
      <c r="FI591" s="153"/>
      <c r="FJ591" s="153"/>
      <c r="FK591" s="153"/>
      <c r="FL591" s="148"/>
      <c r="FM591" s="148"/>
      <c r="FN591" s="149"/>
      <c r="FO591" s="150"/>
      <c r="FP591" s="148"/>
      <c r="FQ591" s="148"/>
      <c r="FR591" s="151"/>
      <c r="FS591" s="151"/>
      <c r="FT591" s="151"/>
      <c r="FU591" s="148"/>
      <c r="FV591" s="148"/>
      <c r="FY591" s="153"/>
      <c r="FZ591" s="153"/>
      <c r="GA591" s="153"/>
      <c r="GB591" s="153"/>
      <c r="GC591" s="148"/>
      <c r="GD591" s="148"/>
      <c r="GE591" s="149"/>
      <c r="GF591" s="150"/>
      <c r="GG591" s="148"/>
      <c r="GH591" s="148"/>
      <c r="GI591" s="151"/>
      <c r="GJ591" s="151"/>
      <c r="GK591" s="151"/>
      <c r="GL591" s="148"/>
      <c r="GM591" s="148"/>
      <c r="GP591" s="153"/>
      <c r="GQ591" s="153"/>
      <c r="GR591" s="153"/>
      <c r="GS591" s="153"/>
      <c r="GT591" s="148"/>
      <c r="GU591" s="148"/>
      <c r="GV591" s="149"/>
      <c r="GW591" s="150"/>
      <c r="GX591" s="148"/>
      <c r="GY591" s="148"/>
      <c r="GZ591" s="151"/>
      <c r="HA591" s="151"/>
      <c r="HB591" s="151"/>
      <c r="HC591" s="148"/>
      <c r="HD591" s="148"/>
      <c r="HG591" s="153"/>
    </row>
    <row r="592" spans="1:215" s="152" customFormat="1" ht="41.25" customHeight="1">
      <c r="A592" s="375" t="s">
        <v>4380</v>
      </c>
      <c r="B592" s="516" t="s">
        <v>3342</v>
      </c>
      <c r="C592" s="516" t="s">
        <v>3342</v>
      </c>
      <c r="D592" s="516" t="s">
        <v>3344</v>
      </c>
      <c r="E592" s="483" t="str">
        <f t="shared" si="17"/>
        <v>美祢市於福町上4017-1</v>
      </c>
      <c r="F592" s="483" t="s">
        <v>972</v>
      </c>
      <c r="G592" s="515">
        <v>34516</v>
      </c>
      <c r="H592" s="483" t="s">
        <v>1596</v>
      </c>
      <c r="I592" s="376" t="s">
        <v>3060</v>
      </c>
      <c r="J592" s="494" t="s">
        <v>4099</v>
      </c>
      <c r="K592" s="486" t="s">
        <v>3336</v>
      </c>
      <c r="L592" s="486" t="s">
        <v>3339</v>
      </c>
      <c r="M592" s="483" t="s">
        <v>1639</v>
      </c>
      <c r="N592" s="483" t="s">
        <v>4379</v>
      </c>
      <c r="O592" s="487" t="s">
        <v>234</v>
      </c>
      <c r="P592" s="497" t="s">
        <v>9</v>
      </c>
      <c r="Q592" s="149"/>
      <c r="R592" s="150"/>
      <c r="S592" s="148"/>
      <c r="T592" s="148"/>
      <c r="U592" s="151"/>
      <c r="V592" s="151"/>
      <c r="W592" s="151"/>
      <c r="X592" s="148"/>
      <c r="Y592" s="148"/>
      <c r="AB592" s="153"/>
      <c r="AC592" s="153"/>
      <c r="AD592" s="153"/>
      <c r="AE592" s="153"/>
      <c r="AF592" s="148"/>
      <c r="AG592" s="148"/>
      <c r="AH592" s="149"/>
      <c r="AI592" s="150"/>
      <c r="AJ592" s="148"/>
      <c r="AK592" s="148"/>
      <c r="AL592" s="151"/>
      <c r="AM592" s="151"/>
      <c r="AN592" s="151"/>
      <c r="AO592" s="148"/>
      <c r="AP592" s="148"/>
      <c r="AS592" s="153"/>
      <c r="AT592" s="153"/>
      <c r="AU592" s="153"/>
      <c r="AV592" s="153"/>
      <c r="AW592" s="148"/>
      <c r="AX592" s="148"/>
      <c r="AY592" s="149"/>
      <c r="AZ592" s="150"/>
      <c r="BA592" s="148"/>
      <c r="BB592" s="148"/>
      <c r="BC592" s="151"/>
      <c r="BD592" s="151"/>
      <c r="BE592" s="151"/>
      <c r="BF592" s="148"/>
      <c r="BG592" s="148"/>
      <c r="BJ592" s="153"/>
      <c r="BK592" s="153"/>
      <c r="BL592" s="153"/>
      <c r="BM592" s="153"/>
      <c r="BN592" s="148"/>
      <c r="BO592" s="148"/>
      <c r="BP592" s="149"/>
      <c r="BQ592" s="150"/>
      <c r="BR592" s="148"/>
      <c r="BS592" s="148"/>
      <c r="BT592" s="151"/>
      <c r="BU592" s="151"/>
      <c r="BV592" s="151"/>
      <c r="BW592" s="148"/>
      <c r="BX592" s="148"/>
      <c r="CA592" s="153"/>
      <c r="CB592" s="153"/>
      <c r="CC592" s="153"/>
      <c r="CD592" s="153"/>
      <c r="CE592" s="148"/>
      <c r="CF592" s="148"/>
      <c r="CG592" s="149"/>
      <c r="CH592" s="150"/>
      <c r="CI592" s="148"/>
      <c r="CJ592" s="148"/>
      <c r="CK592" s="151"/>
      <c r="CL592" s="151"/>
      <c r="CM592" s="151"/>
      <c r="CN592" s="148"/>
      <c r="CO592" s="148"/>
      <c r="CR592" s="153"/>
      <c r="CS592" s="153"/>
      <c r="CT592" s="153"/>
      <c r="CU592" s="153"/>
      <c r="CV592" s="148"/>
      <c r="CW592" s="148"/>
      <c r="CX592" s="149"/>
      <c r="CY592" s="150"/>
      <c r="CZ592" s="148"/>
      <c r="DA592" s="148"/>
      <c r="DB592" s="151"/>
      <c r="DC592" s="151"/>
      <c r="DD592" s="151"/>
      <c r="DE592" s="148"/>
      <c r="DF592" s="148"/>
      <c r="DI592" s="153"/>
      <c r="DJ592" s="153"/>
      <c r="DK592" s="153"/>
      <c r="DL592" s="153"/>
      <c r="DM592" s="148"/>
      <c r="DN592" s="148"/>
      <c r="DO592" s="149"/>
      <c r="DP592" s="150"/>
      <c r="DQ592" s="148"/>
      <c r="DR592" s="148"/>
      <c r="DS592" s="151"/>
      <c r="DT592" s="151"/>
      <c r="DU592" s="151"/>
      <c r="DV592" s="148"/>
      <c r="DW592" s="148"/>
      <c r="DZ592" s="153"/>
      <c r="EA592" s="153"/>
      <c r="EB592" s="153"/>
      <c r="EC592" s="153"/>
      <c r="ED592" s="148"/>
      <c r="EE592" s="148"/>
      <c r="EF592" s="149"/>
      <c r="EG592" s="150"/>
      <c r="EH592" s="148"/>
      <c r="EI592" s="148"/>
      <c r="EJ592" s="151"/>
      <c r="EK592" s="151"/>
      <c r="EL592" s="151"/>
      <c r="EM592" s="148"/>
      <c r="EN592" s="148"/>
      <c r="EQ592" s="153"/>
      <c r="ER592" s="153"/>
      <c r="ES592" s="153"/>
      <c r="ET592" s="153"/>
      <c r="EU592" s="148"/>
      <c r="EV592" s="148"/>
      <c r="EW592" s="149"/>
      <c r="EX592" s="150"/>
      <c r="EY592" s="148"/>
      <c r="EZ592" s="148"/>
      <c r="FA592" s="151"/>
      <c r="FB592" s="151"/>
      <c r="FC592" s="151"/>
      <c r="FD592" s="148"/>
      <c r="FE592" s="148"/>
      <c r="FH592" s="153"/>
      <c r="FI592" s="153"/>
      <c r="FJ592" s="153"/>
      <c r="FK592" s="153"/>
      <c r="FL592" s="148"/>
      <c r="FM592" s="148"/>
      <c r="FN592" s="149"/>
      <c r="FO592" s="150"/>
      <c r="FP592" s="148"/>
      <c r="FQ592" s="148"/>
      <c r="FR592" s="151"/>
      <c r="FS592" s="151"/>
      <c r="FT592" s="151"/>
      <c r="FU592" s="148"/>
      <c r="FV592" s="148"/>
      <c r="FY592" s="153"/>
      <c r="FZ592" s="153"/>
      <c r="GA592" s="153"/>
      <c r="GB592" s="153"/>
      <c r="GC592" s="148"/>
      <c r="GD592" s="148"/>
      <c r="GE592" s="149"/>
      <c r="GF592" s="150"/>
      <c r="GG592" s="148"/>
      <c r="GH592" s="148"/>
      <c r="GI592" s="151"/>
      <c r="GJ592" s="151"/>
      <c r="GK592" s="151"/>
      <c r="GL592" s="148"/>
      <c r="GM592" s="148"/>
      <c r="GP592" s="153"/>
      <c r="GQ592" s="153"/>
      <c r="GR592" s="153"/>
      <c r="GS592" s="153"/>
      <c r="GT592" s="148"/>
      <c r="GU592" s="148"/>
      <c r="GV592" s="149"/>
      <c r="GW592" s="150"/>
      <c r="GX592" s="148"/>
      <c r="GY592" s="148"/>
      <c r="GZ592" s="151"/>
      <c r="HA592" s="151"/>
      <c r="HB592" s="151"/>
      <c r="HC592" s="148"/>
      <c r="HD592" s="148"/>
      <c r="HG592" s="153"/>
    </row>
    <row r="593" spans="1:215" s="152" customFormat="1" ht="41.25" customHeight="1">
      <c r="A593" s="375" t="s">
        <v>4378</v>
      </c>
      <c r="B593" s="516" t="s">
        <v>3335</v>
      </c>
      <c r="C593" s="516" t="s">
        <v>3335</v>
      </c>
      <c r="D593" s="516" t="s">
        <v>4377</v>
      </c>
      <c r="E593" s="483" t="str">
        <f t="shared" si="17"/>
        <v>美祢市秋芳町秋吉5243-3</v>
      </c>
      <c r="F593" s="483" t="s">
        <v>974</v>
      </c>
      <c r="G593" s="515">
        <v>35156</v>
      </c>
      <c r="H593" s="483" t="s">
        <v>1936</v>
      </c>
      <c r="I593" s="376" t="s">
        <v>424</v>
      </c>
      <c r="J593" s="494" t="s">
        <v>4099</v>
      </c>
      <c r="K593" s="486" t="s">
        <v>3336</v>
      </c>
      <c r="L593" s="486" t="s">
        <v>328</v>
      </c>
      <c r="M593" s="483" t="s">
        <v>2921</v>
      </c>
      <c r="N593" s="483" t="s">
        <v>4376</v>
      </c>
      <c r="O593" s="487" t="s">
        <v>234</v>
      </c>
      <c r="P593" s="497" t="s">
        <v>9</v>
      </c>
      <c r="Q593" s="150"/>
      <c r="R593" s="148"/>
      <c r="S593" s="148"/>
      <c r="T593" s="151"/>
      <c r="U593" s="151"/>
      <c r="V593" s="151"/>
      <c r="W593" s="148"/>
      <c r="X593" s="148"/>
      <c r="AA593" s="153"/>
      <c r="AB593" s="153"/>
      <c r="AC593" s="153"/>
      <c r="AD593" s="153"/>
      <c r="AE593" s="148"/>
      <c r="AF593" s="148"/>
      <c r="AG593" s="149"/>
      <c r="AH593" s="150"/>
      <c r="AI593" s="148"/>
      <c r="AJ593" s="148"/>
      <c r="AK593" s="151"/>
      <c r="AL593" s="151"/>
      <c r="AM593" s="151"/>
      <c r="AN593" s="148"/>
      <c r="AO593" s="148"/>
      <c r="AR593" s="153"/>
      <c r="AS593" s="153"/>
      <c r="AT593" s="153"/>
      <c r="AU593" s="153"/>
      <c r="AV593" s="148"/>
      <c r="AW593" s="148"/>
      <c r="AX593" s="149"/>
      <c r="AY593" s="150"/>
      <c r="AZ593" s="148"/>
      <c r="BA593" s="148"/>
      <c r="BB593" s="151"/>
      <c r="BC593" s="151"/>
      <c r="BD593" s="151"/>
      <c r="BE593" s="148"/>
      <c r="BF593" s="148"/>
      <c r="BI593" s="153"/>
      <c r="BJ593" s="153"/>
      <c r="BK593" s="153"/>
      <c r="BL593" s="153"/>
      <c r="BM593" s="148"/>
      <c r="BN593" s="148"/>
      <c r="BO593" s="149"/>
      <c r="BP593" s="150"/>
      <c r="BQ593" s="148"/>
      <c r="BR593" s="148"/>
      <c r="BS593" s="151"/>
      <c r="BT593" s="151"/>
      <c r="BU593" s="151"/>
      <c r="BV593" s="148"/>
      <c r="BW593" s="148"/>
      <c r="BZ593" s="153"/>
      <c r="CA593" s="153"/>
      <c r="CB593" s="153"/>
      <c r="CC593" s="153"/>
      <c r="CD593" s="148"/>
      <c r="CE593" s="148"/>
      <c r="CF593" s="149"/>
      <c r="CG593" s="150"/>
      <c r="CH593" s="148"/>
      <c r="CI593" s="148"/>
      <c r="CJ593" s="151"/>
      <c r="CK593" s="151"/>
      <c r="CL593" s="151"/>
      <c r="CM593" s="148"/>
      <c r="CN593" s="148"/>
      <c r="CQ593" s="153"/>
      <c r="CR593" s="153"/>
      <c r="CS593" s="153"/>
      <c r="CT593" s="153"/>
      <c r="CU593" s="148"/>
      <c r="CV593" s="148"/>
      <c r="CW593" s="149"/>
      <c r="CX593" s="150"/>
      <c r="CY593" s="148"/>
      <c r="CZ593" s="148"/>
      <c r="DA593" s="151"/>
      <c r="DB593" s="151"/>
      <c r="DC593" s="151"/>
      <c r="DD593" s="148"/>
      <c r="DE593" s="148"/>
      <c r="DH593" s="153"/>
      <c r="DI593" s="153"/>
      <c r="DJ593" s="153"/>
      <c r="DK593" s="153"/>
      <c r="DL593" s="148"/>
      <c r="DM593" s="148"/>
      <c r="DN593" s="149"/>
      <c r="DO593" s="150"/>
      <c r="DP593" s="148"/>
      <c r="DQ593" s="148"/>
      <c r="DR593" s="151"/>
      <c r="DS593" s="151"/>
      <c r="DT593" s="151"/>
      <c r="DU593" s="148"/>
      <c r="DV593" s="148"/>
      <c r="DY593" s="153"/>
      <c r="DZ593" s="153"/>
      <c r="EA593" s="153"/>
      <c r="EB593" s="153"/>
      <c r="EC593" s="148"/>
      <c r="ED593" s="148"/>
      <c r="EE593" s="149"/>
      <c r="EF593" s="150"/>
      <c r="EG593" s="148"/>
      <c r="EH593" s="148"/>
      <c r="EI593" s="151"/>
      <c r="EJ593" s="151"/>
      <c r="EK593" s="151"/>
      <c r="EL593" s="148"/>
      <c r="EM593" s="148"/>
      <c r="EP593" s="153"/>
      <c r="EQ593" s="153"/>
      <c r="ER593" s="153"/>
      <c r="ES593" s="153"/>
      <c r="ET593" s="148"/>
      <c r="EU593" s="148"/>
      <c r="EV593" s="149"/>
      <c r="EW593" s="150"/>
      <c r="EX593" s="148"/>
      <c r="EY593" s="148"/>
      <c r="EZ593" s="151"/>
      <c r="FA593" s="151"/>
      <c r="FB593" s="151"/>
      <c r="FC593" s="148"/>
      <c r="FD593" s="148"/>
      <c r="FG593" s="153"/>
      <c r="FH593" s="153"/>
      <c r="FI593" s="153"/>
      <c r="FJ593" s="153"/>
      <c r="FK593" s="148"/>
      <c r="FL593" s="148"/>
      <c r="FM593" s="149"/>
      <c r="FN593" s="150"/>
      <c r="FO593" s="148"/>
      <c r="FP593" s="148"/>
      <c r="FQ593" s="151"/>
      <c r="FR593" s="151"/>
      <c r="FS593" s="151"/>
      <c r="FT593" s="148"/>
      <c r="FU593" s="148"/>
      <c r="FX593" s="153"/>
      <c r="FY593" s="153"/>
      <c r="FZ593" s="153"/>
      <c r="GA593" s="153"/>
      <c r="GB593" s="148"/>
      <c r="GC593" s="148"/>
      <c r="GD593" s="149"/>
      <c r="GE593" s="150"/>
      <c r="GF593" s="148"/>
      <c r="GG593" s="148"/>
      <c r="GH593" s="151"/>
      <c r="GI593" s="151"/>
      <c r="GJ593" s="151"/>
      <c r="GK593" s="148"/>
      <c r="GL593" s="148"/>
      <c r="GO593" s="153"/>
      <c r="GP593" s="153"/>
      <c r="GQ593" s="153"/>
      <c r="GR593" s="153"/>
      <c r="GS593" s="148"/>
      <c r="GT593" s="148"/>
      <c r="GU593" s="149"/>
      <c r="GV593" s="150"/>
      <c r="GW593" s="148"/>
      <c r="GX593" s="148"/>
      <c r="GY593" s="151"/>
      <c r="GZ593" s="151"/>
      <c r="HA593" s="151"/>
      <c r="HB593" s="148"/>
      <c r="HC593" s="148"/>
      <c r="HF593" s="153"/>
    </row>
    <row r="594" spans="1:215" s="152" customFormat="1" ht="41.25" customHeight="1">
      <c r="A594" s="375" t="s">
        <v>6614</v>
      </c>
      <c r="B594" s="516" t="s">
        <v>3278</v>
      </c>
      <c r="C594" s="516" t="s">
        <v>3278</v>
      </c>
      <c r="D594" s="516" t="s">
        <v>6615</v>
      </c>
      <c r="E594" s="483" t="str">
        <f t="shared" si="17"/>
        <v>美祢市美東町大田苅屋5378-1</v>
      </c>
      <c r="F594" s="483" t="s">
        <v>973</v>
      </c>
      <c r="G594" s="515">
        <v>35521</v>
      </c>
      <c r="H594" s="483" t="s">
        <v>1937</v>
      </c>
      <c r="I594" s="376" t="s">
        <v>3060</v>
      </c>
      <c r="J594" s="494" t="s">
        <v>4099</v>
      </c>
      <c r="K594" s="486" t="s">
        <v>3336</v>
      </c>
      <c r="L594" s="486" t="s">
        <v>328</v>
      </c>
      <c r="M594" s="483" t="s">
        <v>2922</v>
      </c>
      <c r="N594" s="483" t="s">
        <v>6616</v>
      </c>
      <c r="O594" s="487" t="s">
        <v>234</v>
      </c>
      <c r="P594" s="497" t="s">
        <v>9</v>
      </c>
      <c r="Q594" s="150"/>
      <c r="R594" s="148"/>
      <c r="S594" s="148"/>
      <c r="T594" s="151"/>
      <c r="U594" s="151"/>
      <c r="V594" s="151"/>
      <c r="W594" s="148"/>
      <c r="X594" s="148"/>
      <c r="AA594" s="153"/>
      <c r="AB594" s="153"/>
      <c r="AC594" s="153"/>
      <c r="AD594" s="153"/>
      <c r="AE594" s="148"/>
      <c r="AF594" s="148"/>
      <c r="AG594" s="149"/>
      <c r="AH594" s="150"/>
      <c r="AI594" s="148"/>
      <c r="AJ594" s="148"/>
      <c r="AK594" s="151"/>
      <c r="AL594" s="151"/>
      <c r="AM594" s="151"/>
      <c r="AN594" s="148"/>
      <c r="AO594" s="148"/>
      <c r="AR594" s="153"/>
      <c r="AS594" s="153"/>
      <c r="AT594" s="153"/>
      <c r="AU594" s="153"/>
      <c r="AV594" s="148"/>
      <c r="AW594" s="148"/>
      <c r="AX594" s="149"/>
      <c r="AY594" s="150"/>
      <c r="AZ594" s="148"/>
      <c r="BA594" s="148"/>
      <c r="BB594" s="151"/>
      <c r="BC594" s="151"/>
      <c r="BD594" s="151"/>
      <c r="BE594" s="148"/>
      <c r="BF594" s="148"/>
      <c r="BI594" s="153"/>
      <c r="BJ594" s="153"/>
      <c r="BK594" s="153"/>
      <c r="BL594" s="153"/>
      <c r="BM594" s="148"/>
      <c r="BN594" s="148"/>
      <c r="BO594" s="149"/>
      <c r="BP594" s="150"/>
      <c r="BQ594" s="148"/>
      <c r="BR594" s="148"/>
      <c r="BS594" s="151"/>
      <c r="BT594" s="151"/>
      <c r="BU594" s="151"/>
      <c r="BV594" s="148"/>
      <c r="BW594" s="148"/>
      <c r="BZ594" s="153"/>
      <c r="CA594" s="153"/>
      <c r="CB594" s="153"/>
      <c r="CC594" s="153"/>
      <c r="CD594" s="148"/>
      <c r="CE594" s="148"/>
      <c r="CF594" s="149"/>
      <c r="CG594" s="150"/>
      <c r="CH594" s="148"/>
      <c r="CI594" s="148"/>
      <c r="CJ594" s="151"/>
      <c r="CK594" s="151"/>
      <c r="CL594" s="151"/>
      <c r="CM594" s="148"/>
      <c r="CN594" s="148"/>
      <c r="CQ594" s="153"/>
      <c r="CR594" s="153"/>
      <c r="CS594" s="153"/>
      <c r="CT594" s="153"/>
      <c r="CU594" s="148"/>
      <c r="CV594" s="148"/>
      <c r="CW594" s="149"/>
      <c r="CX594" s="150"/>
      <c r="CY594" s="148"/>
      <c r="CZ594" s="148"/>
      <c r="DA594" s="151"/>
      <c r="DB594" s="151"/>
      <c r="DC594" s="151"/>
      <c r="DD594" s="148"/>
      <c r="DE594" s="148"/>
      <c r="DH594" s="153"/>
      <c r="DI594" s="153"/>
      <c r="DJ594" s="153"/>
      <c r="DK594" s="153"/>
      <c r="DL594" s="148"/>
      <c r="DM594" s="148"/>
      <c r="DN594" s="149"/>
      <c r="DO594" s="150"/>
      <c r="DP594" s="148"/>
      <c r="DQ594" s="148"/>
      <c r="DR594" s="151"/>
      <c r="DS594" s="151"/>
      <c r="DT594" s="151"/>
      <c r="DU594" s="148"/>
      <c r="DV594" s="148"/>
      <c r="DY594" s="153"/>
      <c r="DZ594" s="153"/>
      <c r="EA594" s="153"/>
      <c r="EB594" s="153"/>
      <c r="EC594" s="148"/>
      <c r="ED594" s="148"/>
      <c r="EE594" s="149"/>
      <c r="EF594" s="150"/>
      <c r="EG594" s="148"/>
      <c r="EH594" s="148"/>
      <c r="EI594" s="151"/>
      <c r="EJ594" s="151"/>
      <c r="EK594" s="151"/>
      <c r="EL594" s="148"/>
      <c r="EM594" s="148"/>
      <c r="EP594" s="153"/>
      <c r="EQ594" s="153"/>
      <c r="ER594" s="153"/>
      <c r="ES594" s="153"/>
      <c r="ET594" s="148"/>
      <c r="EU594" s="148"/>
      <c r="EV594" s="149"/>
      <c r="EW594" s="150"/>
      <c r="EX594" s="148"/>
      <c r="EY594" s="148"/>
      <c r="EZ594" s="151"/>
      <c r="FA594" s="151"/>
      <c r="FB594" s="151"/>
      <c r="FC594" s="148"/>
      <c r="FD594" s="148"/>
      <c r="FG594" s="153"/>
      <c r="FH594" s="153"/>
      <c r="FI594" s="153"/>
      <c r="FJ594" s="153"/>
      <c r="FK594" s="148"/>
      <c r="FL594" s="148"/>
      <c r="FM594" s="149"/>
      <c r="FN594" s="150"/>
      <c r="FO594" s="148"/>
      <c r="FP594" s="148"/>
      <c r="FQ594" s="151"/>
      <c r="FR594" s="151"/>
      <c r="FS594" s="151"/>
      <c r="FT594" s="148"/>
      <c r="FU594" s="148"/>
      <c r="FX594" s="153"/>
      <c r="FY594" s="153"/>
      <c r="FZ594" s="153"/>
      <c r="GA594" s="153"/>
      <c r="GB594" s="148"/>
      <c r="GC594" s="148"/>
      <c r="GD594" s="149"/>
      <c r="GE594" s="150"/>
      <c r="GF594" s="148"/>
      <c r="GG594" s="148"/>
      <c r="GH594" s="151"/>
      <c r="GI594" s="151"/>
      <c r="GJ594" s="151"/>
      <c r="GK594" s="148"/>
      <c r="GL594" s="148"/>
      <c r="GO594" s="153"/>
      <c r="GP594" s="153"/>
      <c r="GQ594" s="153"/>
      <c r="GR594" s="153"/>
      <c r="GS594" s="148"/>
      <c r="GT594" s="148"/>
      <c r="GU594" s="149"/>
      <c r="GV594" s="150"/>
      <c r="GW594" s="148"/>
      <c r="GX594" s="148"/>
      <c r="GY594" s="151"/>
      <c r="GZ594" s="151"/>
      <c r="HA594" s="151"/>
      <c r="HB594" s="148"/>
      <c r="HC594" s="148"/>
      <c r="HF594" s="153"/>
    </row>
    <row r="595" spans="1:215" s="152" customFormat="1" ht="41.25" customHeight="1">
      <c r="A595" s="375" t="s">
        <v>4375</v>
      </c>
      <c r="B595" s="516" t="s">
        <v>4374</v>
      </c>
      <c r="C595" s="516" t="s">
        <v>4374</v>
      </c>
      <c r="D595" s="516" t="s">
        <v>1242</v>
      </c>
      <c r="E595" s="483" t="str">
        <f t="shared" si="17"/>
        <v>美祢市大嶺町東分1215-1</v>
      </c>
      <c r="F595" s="483" t="s">
        <v>975</v>
      </c>
      <c r="G595" s="515">
        <v>38504</v>
      </c>
      <c r="H595" s="483" t="s">
        <v>1938</v>
      </c>
      <c r="I595" s="376" t="s">
        <v>424</v>
      </c>
      <c r="J595" s="494" t="s">
        <v>4099</v>
      </c>
      <c r="K595" s="486" t="s">
        <v>3336</v>
      </c>
      <c r="L595" s="486" t="s">
        <v>3339</v>
      </c>
      <c r="M595" s="483" t="s">
        <v>2030</v>
      </c>
      <c r="N595" s="483" t="s">
        <v>4373</v>
      </c>
      <c r="O595" s="487" t="s">
        <v>234</v>
      </c>
      <c r="P595" s="497" t="s">
        <v>3400</v>
      </c>
      <c r="Q595" s="150"/>
      <c r="R595" s="148"/>
      <c r="S595" s="148"/>
      <c r="T595" s="151"/>
      <c r="U595" s="151"/>
      <c r="V595" s="151"/>
      <c r="W595" s="148"/>
      <c r="X595" s="148"/>
      <c r="AA595" s="153"/>
      <c r="AB595" s="153"/>
      <c r="AC595" s="153"/>
      <c r="AD595" s="153"/>
      <c r="AE595" s="148"/>
      <c r="AF595" s="148"/>
      <c r="AG595" s="149"/>
      <c r="AH595" s="150"/>
      <c r="AI595" s="148"/>
      <c r="AJ595" s="148"/>
      <c r="AK595" s="151"/>
      <c r="AL595" s="151"/>
      <c r="AM595" s="151"/>
      <c r="AN595" s="148"/>
      <c r="AO595" s="148"/>
      <c r="AR595" s="153"/>
      <c r="AS595" s="153"/>
      <c r="AT595" s="153"/>
      <c r="AU595" s="153"/>
      <c r="AV595" s="148"/>
      <c r="AW595" s="148"/>
      <c r="AX595" s="149"/>
      <c r="AY595" s="150"/>
      <c r="AZ595" s="148"/>
      <c r="BA595" s="148"/>
      <c r="BB595" s="151"/>
      <c r="BC595" s="151"/>
      <c r="BD595" s="151"/>
      <c r="BE595" s="148"/>
      <c r="BF595" s="148"/>
      <c r="BI595" s="153"/>
      <c r="BJ595" s="153"/>
      <c r="BK595" s="153"/>
      <c r="BL595" s="153"/>
      <c r="BM595" s="148"/>
      <c r="BN595" s="148"/>
      <c r="BO595" s="149"/>
      <c r="BP595" s="150"/>
      <c r="BQ595" s="148"/>
      <c r="BR595" s="148"/>
      <c r="BS595" s="151"/>
      <c r="BT595" s="151"/>
      <c r="BU595" s="151"/>
      <c r="BV595" s="148"/>
      <c r="BW595" s="148"/>
      <c r="BZ595" s="153"/>
      <c r="CA595" s="153"/>
      <c r="CB595" s="153"/>
      <c r="CC595" s="153"/>
      <c r="CD595" s="148"/>
      <c r="CE595" s="148"/>
      <c r="CF595" s="149"/>
      <c r="CG595" s="150"/>
      <c r="CH595" s="148"/>
      <c r="CI595" s="148"/>
      <c r="CJ595" s="151"/>
      <c r="CK595" s="151"/>
      <c r="CL595" s="151"/>
      <c r="CM595" s="148"/>
      <c r="CN595" s="148"/>
      <c r="CQ595" s="153"/>
      <c r="CR595" s="153"/>
      <c r="CS595" s="153"/>
      <c r="CT595" s="153"/>
      <c r="CU595" s="148"/>
      <c r="CV595" s="148"/>
      <c r="CW595" s="149"/>
      <c r="CX595" s="150"/>
      <c r="CY595" s="148"/>
      <c r="CZ595" s="148"/>
      <c r="DA595" s="151"/>
      <c r="DB595" s="151"/>
      <c r="DC595" s="151"/>
      <c r="DD595" s="148"/>
      <c r="DE595" s="148"/>
      <c r="DH595" s="153"/>
      <c r="DI595" s="153"/>
      <c r="DJ595" s="153"/>
      <c r="DK595" s="153"/>
      <c r="DL595" s="148"/>
      <c r="DM595" s="148"/>
      <c r="DN595" s="149"/>
      <c r="DO595" s="150"/>
      <c r="DP595" s="148"/>
      <c r="DQ595" s="148"/>
      <c r="DR595" s="151"/>
      <c r="DS595" s="151"/>
      <c r="DT595" s="151"/>
      <c r="DU595" s="148"/>
      <c r="DV595" s="148"/>
      <c r="DY595" s="153"/>
      <c r="DZ595" s="153"/>
      <c r="EA595" s="153"/>
      <c r="EB595" s="153"/>
      <c r="EC595" s="148"/>
      <c r="ED595" s="148"/>
      <c r="EE595" s="149"/>
      <c r="EF595" s="150"/>
      <c r="EG595" s="148"/>
      <c r="EH595" s="148"/>
      <c r="EI595" s="151"/>
      <c r="EJ595" s="151"/>
      <c r="EK595" s="151"/>
      <c r="EL595" s="148"/>
      <c r="EM595" s="148"/>
      <c r="EP595" s="153"/>
      <c r="EQ595" s="153"/>
      <c r="ER595" s="153"/>
      <c r="ES595" s="153"/>
      <c r="ET595" s="148"/>
      <c r="EU595" s="148"/>
      <c r="EV595" s="149"/>
      <c r="EW595" s="150"/>
      <c r="EX595" s="148"/>
      <c r="EY595" s="148"/>
      <c r="EZ595" s="151"/>
      <c r="FA595" s="151"/>
      <c r="FB595" s="151"/>
      <c r="FC595" s="148"/>
      <c r="FD595" s="148"/>
      <c r="FG595" s="153"/>
      <c r="FH595" s="153"/>
      <c r="FI595" s="153"/>
      <c r="FJ595" s="153"/>
      <c r="FK595" s="148"/>
      <c r="FL595" s="148"/>
      <c r="FM595" s="149"/>
      <c r="FN595" s="150"/>
      <c r="FO595" s="148"/>
      <c r="FP595" s="148"/>
      <c r="FQ595" s="151"/>
      <c r="FR595" s="151"/>
      <c r="FS595" s="151"/>
      <c r="FT595" s="148"/>
      <c r="FU595" s="148"/>
      <c r="FX595" s="153"/>
      <c r="FY595" s="153"/>
      <c r="FZ595" s="153"/>
      <c r="GA595" s="153"/>
      <c r="GB595" s="148"/>
      <c r="GC595" s="148"/>
      <c r="GD595" s="149"/>
      <c r="GE595" s="150"/>
      <c r="GF595" s="148"/>
      <c r="GG595" s="148"/>
      <c r="GH595" s="151"/>
      <c r="GI595" s="151"/>
      <c r="GJ595" s="151"/>
      <c r="GK595" s="148"/>
      <c r="GL595" s="148"/>
      <c r="GO595" s="153"/>
      <c r="GP595" s="153"/>
      <c r="GQ595" s="153"/>
      <c r="GR595" s="153"/>
      <c r="GS595" s="148"/>
      <c r="GT595" s="148"/>
      <c r="GU595" s="149"/>
      <c r="GV595" s="150"/>
      <c r="GW595" s="148"/>
      <c r="GX595" s="148"/>
      <c r="GY595" s="151"/>
      <c r="GZ595" s="151"/>
      <c r="HA595" s="151"/>
      <c r="HB595" s="148"/>
      <c r="HC595" s="148"/>
      <c r="HF595" s="153"/>
    </row>
    <row r="596" spans="1:215" s="152" customFormat="1" ht="41.25" customHeight="1">
      <c r="A596" s="229" t="s">
        <v>4372</v>
      </c>
      <c r="B596" s="230" t="s">
        <v>4371</v>
      </c>
      <c r="C596" s="230" t="s">
        <v>4371</v>
      </c>
      <c r="D596" s="230" t="s">
        <v>8745</v>
      </c>
      <c r="E596" s="483" t="str">
        <f t="shared" si="17"/>
        <v>美祢市大嶺町東分1003-1</v>
      </c>
      <c r="F596" s="483" t="s">
        <v>975</v>
      </c>
      <c r="G596" s="515">
        <v>41244</v>
      </c>
      <c r="H596" s="483" t="s">
        <v>1939</v>
      </c>
      <c r="I596" s="376" t="s">
        <v>3060</v>
      </c>
      <c r="J596" s="494" t="s">
        <v>4099</v>
      </c>
      <c r="K596" s="486" t="s">
        <v>355</v>
      </c>
      <c r="L596" s="486" t="s">
        <v>328</v>
      </c>
      <c r="M596" s="483" t="s">
        <v>2031</v>
      </c>
      <c r="N596" s="483" t="s">
        <v>4370</v>
      </c>
      <c r="O596" s="487" t="s">
        <v>234</v>
      </c>
      <c r="P596" s="497" t="s">
        <v>113</v>
      </c>
      <c r="Q596" s="149"/>
      <c r="R596" s="150"/>
      <c r="S596" s="148"/>
      <c r="T596" s="148"/>
      <c r="U596" s="151"/>
      <c r="V596" s="151"/>
      <c r="W596" s="151"/>
      <c r="X596" s="148"/>
      <c r="Y596" s="148"/>
      <c r="AB596" s="153"/>
      <c r="AC596" s="153"/>
      <c r="AD596" s="153"/>
      <c r="AE596" s="153"/>
      <c r="AF596" s="148"/>
      <c r="AG596" s="148"/>
      <c r="AH596" s="149"/>
      <c r="AI596" s="150"/>
      <c r="AJ596" s="148"/>
      <c r="AK596" s="148"/>
      <c r="AL596" s="151"/>
      <c r="AM596" s="151"/>
      <c r="AN596" s="151"/>
      <c r="AO596" s="148"/>
      <c r="AP596" s="148"/>
      <c r="AS596" s="153"/>
      <c r="AT596" s="153"/>
      <c r="AU596" s="153"/>
      <c r="AV596" s="153"/>
      <c r="AW596" s="148"/>
      <c r="AX596" s="148"/>
      <c r="AY596" s="149"/>
      <c r="AZ596" s="150"/>
      <c r="BA596" s="148"/>
      <c r="BB596" s="148"/>
      <c r="BC596" s="151"/>
      <c r="BD596" s="151"/>
      <c r="BE596" s="151"/>
      <c r="BF596" s="148"/>
      <c r="BG596" s="148"/>
      <c r="BJ596" s="153"/>
      <c r="BK596" s="153"/>
      <c r="BL596" s="153"/>
      <c r="BM596" s="153"/>
      <c r="BN596" s="148"/>
      <c r="BO596" s="148"/>
      <c r="BP596" s="149"/>
      <c r="BQ596" s="150"/>
      <c r="BR596" s="148"/>
      <c r="BS596" s="148"/>
      <c r="BT596" s="151"/>
      <c r="BU596" s="151"/>
      <c r="BV596" s="151"/>
      <c r="BW596" s="148"/>
      <c r="BX596" s="148"/>
      <c r="CA596" s="153"/>
      <c r="CB596" s="153"/>
      <c r="CC596" s="153"/>
      <c r="CD596" s="153"/>
      <c r="CE596" s="148"/>
      <c r="CF596" s="148"/>
      <c r="CG596" s="149"/>
      <c r="CH596" s="150"/>
      <c r="CI596" s="148"/>
      <c r="CJ596" s="148"/>
      <c r="CK596" s="151"/>
      <c r="CL596" s="151"/>
      <c r="CM596" s="151"/>
      <c r="CN596" s="148"/>
      <c r="CO596" s="148"/>
      <c r="CR596" s="153"/>
      <c r="CS596" s="153"/>
      <c r="CT596" s="153"/>
      <c r="CU596" s="153"/>
      <c r="CV596" s="148"/>
      <c r="CW596" s="148"/>
      <c r="CX596" s="149"/>
      <c r="CY596" s="150"/>
      <c r="CZ596" s="148"/>
      <c r="DA596" s="148"/>
      <c r="DB596" s="151"/>
      <c r="DC596" s="151"/>
      <c r="DD596" s="151"/>
      <c r="DE596" s="148"/>
      <c r="DF596" s="148"/>
      <c r="DI596" s="153"/>
      <c r="DJ596" s="153"/>
      <c r="DK596" s="153"/>
      <c r="DL596" s="153"/>
      <c r="DM596" s="148"/>
      <c r="DN596" s="148"/>
      <c r="DO596" s="149"/>
      <c r="DP596" s="150"/>
      <c r="DQ596" s="148"/>
      <c r="DR596" s="148"/>
      <c r="DS596" s="151"/>
      <c r="DT596" s="151"/>
      <c r="DU596" s="151"/>
      <c r="DV596" s="148"/>
      <c r="DW596" s="148"/>
      <c r="DZ596" s="153"/>
      <c r="EA596" s="153"/>
      <c r="EB596" s="153"/>
      <c r="EC596" s="153"/>
      <c r="ED596" s="148"/>
      <c r="EE596" s="148"/>
      <c r="EF596" s="149"/>
      <c r="EG596" s="150"/>
      <c r="EH596" s="148"/>
      <c r="EI596" s="148"/>
      <c r="EJ596" s="151"/>
      <c r="EK596" s="151"/>
      <c r="EL596" s="151"/>
      <c r="EM596" s="148"/>
      <c r="EN596" s="148"/>
      <c r="EQ596" s="153"/>
      <c r="ER596" s="153"/>
      <c r="ES596" s="153"/>
      <c r="ET596" s="153"/>
      <c r="EU596" s="148"/>
      <c r="EV596" s="148"/>
      <c r="EW596" s="149"/>
      <c r="EX596" s="150"/>
      <c r="EY596" s="148"/>
      <c r="EZ596" s="148"/>
      <c r="FA596" s="151"/>
      <c r="FB596" s="151"/>
      <c r="FC596" s="151"/>
      <c r="FD596" s="148"/>
      <c r="FE596" s="148"/>
      <c r="FH596" s="153"/>
      <c r="FI596" s="153"/>
      <c r="FJ596" s="153"/>
      <c r="FK596" s="153"/>
      <c r="FL596" s="148"/>
      <c r="FM596" s="148"/>
      <c r="FN596" s="149"/>
      <c r="FO596" s="150"/>
      <c r="FP596" s="148"/>
      <c r="FQ596" s="148"/>
      <c r="FR596" s="151"/>
      <c r="FS596" s="151"/>
      <c r="FT596" s="151"/>
      <c r="FU596" s="148"/>
      <c r="FV596" s="148"/>
      <c r="FY596" s="153"/>
      <c r="FZ596" s="153"/>
      <c r="GA596" s="153"/>
      <c r="GB596" s="153"/>
      <c r="GC596" s="148"/>
      <c r="GD596" s="148"/>
      <c r="GE596" s="149"/>
      <c r="GF596" s="150"/>
      <c r="GG596" s="148"/>
      <c r="GH596" s="148"/>
      <c r="GI596" s="151"/>
      <c r="GJ596" s="151"/>
      <c r="GK596" s="151"/>
      <c r="GL596" s="148"/>
      <c r="GM596" s="148"/>
      <c r="GP596" s="153"/>
      <c r="GQ596" s="153"/>
      <c r="GR596" s="153"/>
      <c r="GS596" s="153"/>
      <c r="GT596" s="148"/>
      <c r="GU596" s="148"/>
      <c r="GV596" s="149"/>
      <c r="GW596" s="150"/>
      <c r="GX596" s="148"/>
      <c r="GY596" s="148"/>
      <c r="GZ596" s="151"/>
      <c r="HA596" s="151"/>
      <c r="HB596" s="151"/>
      <c r="HC596" s="148"/>
      <c r="HD596" s="148"/>
      <c r="HG596" s="153"/>
    </row>
    <row r="597" spans="1:215" s="152" customFormat="1" ht="41.25" customHeight="1">
      <c r="A597" s="229" t="s">
        <v>4369</v>
      </c>
      <c r="B597" s="230" t="s">
        <v>4368</v>
      </c>
      <c r="C597" s="230" t="s">
        <v>4368</v>
      </c>
      <c r="D597" s="230" t="s">
        <v>8746</v>
      </c>
      <c r="E597" s="483" t="str">
        <f t="shared" si="17"/>
        <v>美祢市大嶺町東分3129-1</v>
      </c>
      <c r="F597" s="483" t="s">
        <v>975</v>
      </c>
      <c r="G597" s="515">
        <v>41275</v>
      </c>
      <c r="H597" s="483" t="s">
        <v>1940</v>
      </c>
      <c r="I597" s="376" t="s">
        <v>3060</v>
      </c>
      <c r="J597" s="494" t="s">
        <v>4099</v>
      </c>
      <c r="K597" s="486" t="s">
        <v>355</v>
      </c>
      <c r="L597" s="486" t="s">
        <v>356</v>
      </c>
      <c r="M597" s="483" t="s">
        <v>2032</v>
      </c>
      <c r="N597" s="483" t="s">
        <v>4367</v>
      </c>
      <c r="O597" s="487" t="s">
        <v>234</v>
      </c>
      <c r="P597" s="497" t="s">
        <v>113</v>
      </c>
      <c r="Q597" s="149"/>
      <c r="R597" s="150"/>
      <c r="S597" s="148"/>
      <c r="T597" s="148"/>
      <c r="U597" s="151"/>
      <c r="V597" s="151"/>
      <c r="W597" s="151"/>
      <c r="X597" s="148"/>
      <c r="Y597" s="148"/>
      <c r="AB597" s="153"/>
      <c r="AC597" s="153"/>
      <c r="AD597" s="153"/>
      <c r="AE597" s="153"/>
      <c r="AF597" s="148"/>
      <c r="AG597" s="148"/>
      <c r="AH597" s="149"/>
      <c r="AI597" s="150"/>
      <c r="AJ597" s="148"/>
      <c r="AK597" s="148"/>
      <c r="AL597" s="151"/>
      <c r="AM597" s="151"/>
      <c r="AN597" s="151"/>
      <c r="AO597" s="148"/>
      <c r="AP597" s="148"/>
      <c r="AS597" s="153"/>
      <c r="AT597" s="153"/>
      <c r="AU597" s="153"/>
      <c r="AV597" s="153"/>
      <c r="AW597" s="148"/>
      <c r="AX597" s="148"/>
      <c r="AY597" s="149"/>
      <c r="AZ597" s="150"/>
      <c r="BA597" s="148"/>
      <c r="BB597" s="148"/>
      <c r="BC597" s="151"/>
      <c r="BD597" s="151"/>
      <c r="BE597" s="151"/>
      <c r="BF597" s="148"/>
      <c r="BG597" s="148"/>
      <c r="BJ597" s="153"/>
      <c r="BK597" s="153"/>
      <c r="BL597" s="153"/>
      <c r="BM597" s="153"/>
      <c r="BN597" s="148"/>
      <c r="BO597" s="148"/>
      <c r="BP597" s="149"/>
      <c r="BQ597" s="150"/>
      <c r="BR597" s="148"/>
      <c r="BS597" s="148"/>
      <c r="BT597" s="151"/>
      <c r="BU597" s="151"/>
      <c r="BV597" s="151"/>
      <c r="BW597" s="148"/>
      <c r="BX597" s="148"/>
      <c r="CA597" s="153"/>
      <c r="CB597" s="153"/>
      <c r="CC597" s="153"/>
      <c r="CD597" s="153"/>
      <c r="CE597" s="148"/>
      <c r="CF597" s="148"/>
      <c r="CG597" s="149"/>
      <c r="CH597" s="150"/>
      <c r="CI597" s="148"/>
      <c r="CJ597" s="148"/>
      <c r="CK597" s="151"/>
      <c r="CL597" s="151"/>
      <c r="CM597" s="151"/>
      <c r="CN597" s="148"/>
      <c r="CO597" s="148"/>
      <c r="CR597" s="153"/>
      <c r="CS597" s="153"/>
      <c r="CT597" s="153"/>
      <c r="CU597" s="153"/>
      <c r="CV597" s="148"/>
      <c r="CW597" s="148"/>
      <c r="CX597" s="149"/>
      <c r="CY597" s="150"/>
      <c r="CZ597" s="148"/>
      <c r="DA597" s="148"/>
      <c r="DB597" s="151"/>
      <c r="DC597" s="151"/>
      <c r="DD597" s="151"/>
      <c r="DE597" s="148"/>
      <c r="DF597" s="148"/>
      <c r="DI597" s="153"/>
      <c r="DJ597" s="153"/>
      <c r="DK597" s="153"/>
      <c r="DL597" s="153"/>
      <c r="DM597" s="148"/>
      <c r="DN597" s="148"/>
      <c r="DO597" s="149"/>
      <c r="DP597" s="150"/>
      <c r="DQ597" s="148"/>
      <c r="DR597" s="148"/>
      <c r="DS597" s="151"/>
      <c r="DT597" s="151"/>
      <c r="DU597" s="151"/>
      <c r="DV597" s="148"/>
      <c r="DW597" s="148"/>
      <c r="DZ597" s="153"/>
      <c r="EA597" s="153"/>
      <c r="EB597" s="153"/>
      <c r="EC597" s="153"/>
      <c r="ED597" s="148"/>
      <c r="EE597" s="148"/>
      <c r="EF597" s="149"/>
      <c r="EG597" s="150"/>
      <c r="EH597" s="148"/>
      <c r="EI597" s="148"/>
      <c r="EJ597" s="151"/>
      <c r="EK597" s="151"/>
      <c r="EL597" s="151"/>
      <c r="EM597" s="148"/>
      <c r="EN597" s="148"/>
      <c r="EQ597" s="153"/>
      <c r="ER597" s="153"/>
      <c r="ES597" s="153"/>
      <c r="ET597" s="153"/>
      <c r="EU597" s="148"/>
      <c r="EV597" s="148"/>
      <c r="EW597" s="149"/>
      <c r="EX597" s="150"/>
      <c r="EY597" s="148"/>
      <c r="EZ597" s="148"/>
      <c r="FA597" s="151"/>
      <c r="FB597" s="151"/>
      <c r="FC597" s="151"/>
      <c r="FD597" s="148"/>
      <c r="FE597" s="148"/>
      <c r="FH597" s="153"/>
      <c r="FI597" s="153"/>
      <c r="FJ597" s="153"/>
      <c r="FK597" s="153"/>
      <c r="FL597" s="148"/>
      <c r="FM597" s="148"/>
      <c r="FN597" s="149"/>
      <c r="FO597" s="150"/>
      <c r="FP597" s="148"/>
      <c r="FQ597" s="148"/>
      <c r="FR597" s="151"/>
      <c r="FS597" s="151"/>
      <c r="FT597" s="151"/>
      <c r="FU597" s="148"/>
      <c r="FV597" s="148"/>
      <c r="FY597" s="153"/>
      <c r="FZ597" s="153"/>
      <c r="GA597" s="153"/>
      <c r="GB597" s="153"/>
      <c r="GC597" s="148"/>
      <c r="GD597" s="148"/>
      <c r="GE597" s="149"/>
      <c r="GF597" s="150"/>
      <c r="GG597" s="148"/>
      <c r="GH597" s="148"/>
      <c r="GI597" s="151"/>
      <c r="GJ597" s="151"/>
      <c r="GK597" s="151"/>
      <c r="GL597" s="148"/>
      <c r="GM597" s="148"/>
      <c r="GP597" s="153"/>
      <c r="GQ597" s="153"/>
      <c r="GR597" s="153"/>
      <c r="GS597" s="153"/>
      <c r="GT597" s="148"/>
      <c r="GU597" s="148"/>
      <c r="GV597" s="149"/>
      <c r="GW597" s="150"/>
      <c r="GX597" s="148"/>
      <c r="GY597" s="148"/>
      <c r="GZ597" s="151"/>
      <c r="HA597" s="151"/>
      <c r="HB597" s="151"/>
      <c r="HC597" s="148"/>
      <c r="HD597" s="148"/>
      <c r="HG597" s="153"/>
    </row>
    <row r="598" spans="1:215" s="152" customFormat="1" ht="41.25" customHeight="1">
      <c r="A598" s="375" t="s">
        <v>4366</v>
      </c>
      <c r="B598" s="516" t="s">
        <v>4365</v>
      </c>
      <c r="C598" s="516" t="s">
        <v>4365</v>
      </c>
      <c r="D598" s="516" t="s">
        <v>7547</v>
      </c>
      <c r="E598" s="483" t="str">
        <f t="shared" si="17"/>
        <v>美祢市秋芳町秋吉5442-2</v>
      </c>
      <c r="F598" s="483" t="s">
        <v>4364</v>
      </c>
      <c r="G598" s="515">
        <v>42095</v>
      </c>
      <c r="H598" s="483" t="s">
        <v>4363</v>
      </c>
      <c r="I598" s="376" t="s">
        <v>424</v>
      </c>
      <c r="J598" s="494" t="s">
        <v>744</v>
      </c>
      <c r="K598" s="486" t="s">
        <v>3336</v>
      </c>
      <c r="L598" s="486" t="s">
        <v>3339</v>
      </c>
      <c r="M598" s="483" t="s">
        <v>3535</v>
      </c>
      <c r="N598" s="483" t="s">
        <v>4362</v>
      </c>
      <c r="O598" s="487" t="s">
        <v>234</v>
      </c>
      <c r="P598" s="497" t="s">
        <v>512</v>
      </c>
      <c r="Q598" s="149"/>
      <c r="R598" s="150"/>
      <c r="S598" s="148"/>
      <c r="T598" s="148"/>
      <c r="U598" s="151"/>
      <c r="V598" s="151"/>
      <c r="W598" s="151"/>
      <c r="X598" s="148"/>
      <c r="Y598" s="148"/>
      <c r="AB598" s="153"/>
      <c r="AC598" s="153"/>
      <c r="AD598" s="153"/>
      <c r="AE598" s="153"/>
      <c r="AF598" s="148"/>
      <c r="AG598" s="148"/>
      <c r="AH598" s="149"/>
      <c r="AI598" s="150"/>
      <c r="AJ598" s="148"/>
      <c r="AK598" s="148"/>
      <c r="AL598" s="151"/>
      <c r="AM598" s="151"/>
      <c r="AN598" s="151"/>
      <c r="AO598" s="148"/>
      <c r="AP598" s="148"/>
      <c r="AS598" s="153"/>
      <c r="AT598" s="153"/>
      <c r="AU598" s="153"/>
      <c r="AV598" s="153"/>
      <c r="AW598" s="148"/>
      <c r="AX598" s="148"/>
      <c r="AY598" s="149"/>
      <c r="AZ598" s="150"/>
      <c r="BA598" s="148"/>
      <c r="BB598" s="148"/>
      <c r="BC598" s="151"/>
      <c r="BD598" s="151"/>
      <c r="BE598" s="151"/>
      <c r="BF598" s="148"/>
      <c r="BG598" s="148"/>
      <c r="BJ598" s="153"/>
      <c r="BK598" s="153"/>
      <c r="BL598" s="153"/>
      <c r="BM598" s="153"/>
      <c r="BN598" s="148"/>
      <c r="BO598" s="148"/>
      <c r="BP598" s="149"/>
      <c r="BQ598" s="150"/>
      <c r="BR598" s="148"/>
      <c r="BS598" s="148"/>
      <c r="BT598" s="151"/>
      <c r="BU598" s="151"/>
      <c r="BV598" s="151"/>
      <c r="BW598" s="148"/>
      <c r="BX598" s="148"/>
      <c r="CA598" s="153"/>
      <c r="CB598" s="153"/>
      <c r="CC598" s="153"/>
      <c r="CD598" s="153"/>
      <c r="CE598" s="148"/>
      <c r="CF598" s="148"/>
      <c r="CG598" s="149"/>
      <c r="CH598" s="150"/>
      <c r="CI598" s="148"/>
      <c r="CJ598" s="148"/>
      <c r="CK598" s="151"/>
      <c r="CL598" s="151"/>
      <c r="CM598" s="151"/>
      <c r="CN598" s="148"/>
      <c r="CO598" s="148"/>
      <c r="CR598" s="153"/>
      <c r="CS598" s="153"/>
      <c r="CT598" s="153"/>
      <c r="CU598" s="153"/>
      <c r="CV598" s="148"/>
      <c r="CW598" s="148"/>
      <c r="CX598" s="149"/>
      <c r="CY598" s="150"/>
      <c r="CZ598" s="148"/>
      <c r="DA598" s="148"/>
      <c r="DB598" s="151"/>
      <c r="DC598" s="151"/>
      <c r="DD598" s="151"/>
      <c r="DE598" s="148"/>
      <c r="DF598" s="148"/>
      <c r="DI598" s="153"/>
      <c r="DJ598" s="153"/>
      <c r="DK598" s="153"/>
      <c r="DL598" s="153"/>
      <c r="DM598" s="148"/>
      <c r="DN598" s="148"/>
      <c r="DO598" s="149"/>
      <c r="DP598" s="150"/>
      <c r="DQ598" s="148"/>
      <c r="DR598" s="148"/>
      <c r="DS598" s="151"/>
      <c r="DT598" s="151"/>
      <c r="DU598" s="151"/>
      <c r="DV598" s="148"/>
      <c r="DW598" s="148"/>
      <c r="DZ598" s="153"/>
      <c r="EA598" s="153"/>
      <c r="EB598" s="153"/>
      <c r="EC598" s="153"/>
      <c r="ED598" s="148"/>
      <c r="EE598" s="148"/>
      <c r="EF598" s="149"/>
      <c r="EG598" s="150"/>
      <c r="EH598" s="148"/>
      <c r="EI598" s="148"/>
      <c r="EJ598" s="151"/>
      <c r="EK598" s="151"/>
      <c r="EL598" s="151"/>
      <c r="EM598" s="148"/>
      <c r="EN598" s="148"/>
      <c r="EQ598" s="153"/>
      <c r="ER598" s="153"/>
      <c r="ES598" s="153"/>
      <c r="ET598" s="153"/>
      <c r="EU598" s="148"/>
      <c r="EV598" s="148"/>
      <c r="EW598" s="149"/>
      <c r="EX598" s="150"/>
      <c r="EY598" s="148"/>
      <c r="EZ598" s="148"/>
      <c r="FA598" s="151"/>
      <c r="FB598" s="151"/>
      <c r="FC598" s="151"/>
      <c r="FD598" s="148"/>
      <c r="FE598" s="148"/>
      <c r="FH598" s="153"/>
      <c r="FI598" s="153"/>
      <c r="FJ598" s="153"/>
      <c r="FK598" s="153"/>
      <c r="FL598" s="148"/>
      <c r="FM598" s="148"/>
      <c r="FN598" s="149"/>
      <c r="FO598" s="150"/>
      <c r="FP598" s="148"/>
      <c r="FQ598" s="148"/>
      <c r="FR598" s="151"/>
      <c r="FS598" s="151"/>
      <c r="FT598" s="151"/>
      <c r="FU598" s="148"/>
      <c r="FV598" s="148"/>
      <c r="FY598" s="153"/>
      <c r="FZ598" s="153"/>
      <c r="GA598" s="153"/>
      <c r="GB598" s="153"/>
      <c r="GC598" s="148"/>
      <c r="GD598" s="148"/>
      <c r="GE598" s="149"/>
      <c r="GF598" s="150"/>
      <c r="GG598" s="148"/>
      <c r="GH598" s="148"/>
      <c r="GI598" s="151"/>
      <c r="GJ598" s="151"/>
      <c r="GK598" s="151"/>
      <c r="GL598" s="148"/>
      <c r="GM598" s="148"/>
      <c r="GP598" s="153"/>
      <c r="GQ598" s="153"/>
      <c r="GR598" s="153"/>
      <c r="GS598" s="153"/>
      <c r="GT598" s="148"/>
      <c r="GU598" s="148"/>
      <c r="GV598" s="149"/>
      <c r="GW598" s="150"/>
      <c r="GX598" s="148"/>
      <c r="GY598" s="148"/>
      <c r="GZ598" s="151"/>
      <c r="HA598" s="151"/>
      <c r="HB598" s="151"/>
      <c r="HC598" s="148"/>
      <c r="HD598" s="148"/>
      <c r="HG598" s="153"/>
    </row>
    <row r="599" spans="1:215" s="152" customFormat="1" ht="41.25" customHeight="1">
      <c r="A599" s="375" t="s">
        <v>4361</v>
      </c>
      <c r="B599" s="516" t="s">
        <v>4360</v>
      </c>
      <c r="C599" s="516" t="s">
        <v>4360</v>
      </c>
      <c r="D599" s="516" t="s">
        <v>7548</v>
      </c>
      <c r="E599" s="483" t="str">
        <f>L599&amp;M599</f>
        <v>美祢市美東町真名11521-4</v>
      </c>
      <c r="F599" s="483" t="s">
        <v>4359</v>
      </c>
      <c r="G599" s="515">
        <v>42461</v>
      </c>
      <c r="H599" s="483" t="s">
        <v>4358</v>
      </c>
      <c r="I599" s="237" t="s">
        <v>2841</v>
      </c>
      <c r="J599" s="494" t="s">
        <v>4099</v>
      </c>
      <c r="K599" s="486" t="s">
        <v>3336</v>
      </c>
      <c r="L599" s="486" t="s">
        <v>328</v>
      </c>
      <c r="M599" s="483" t="s">
        <v>7915</v>
      </c>
      <c r="N599" s="483" t="s">
        <v>4357</v>
      </c>
      <c r="O599" s="487" t="s">
        <v>4072</v>
      </c>
      <c r="P599" s="497" t="s">
        <v>3400</v>
      </c>
      <c r="Q599" s="149"/>
      <c r="R599" s="150"/>
      <c r="S599" s="148"/>
      <c r="T599" s="148"/>
      <c r="U599" s="151"/>
      <c r="V599" s="151"/>
      <c r="W599" s="151"/>
      <c r="X599" s="148"/>
      <c r="Y599" s="148"/>
      <c r="AB599" s="153"/>
      <c r="AC599" s="153"/>
      <c r="AD599" s="153"/>
      <c r="AE599" s="153"/>
      <c r="AF599" s="148"/>
      <c r="AG599" s="148"/>
      <c r="AH599" s="149"/>
      <c r="AI599" s="150"/>
      <c r="AJ599" s="148"/>
      <c r="AK599" s="148"/>
      <c r="AL599" s="151"/>
      <c r="AM599" s="151"/>
      <c r="AN599" s="151"/>
      <c r="AO599" s="148"/>
      <c r="AP599" s="148"/>
      <c r="AS599" s="153"/>
      <c r="AT599" s="153"/>
      <c r="AU599" s="153"/>
      <c r="AV599" s="153"/>
      <c r="AW599" s="148"/>
      <c r="AX599" s="148"/>
      <c r="AY599" s="149"/>
      <c r="AZ599" s="150"/>
      <c r="BA599" s="148"/>
      <c r="BB599" s="148"/>
      <c r="BC599" s="151"/>
      <c r="BD599" s="151"/>
      <c r="BE599" s="151"/>
      <c r="BF599" s="148"/>
      <c r="BG599" s="148"/>
      <c r="BJ599" s="153"/>
      <c r="BK599" s="153"/>
      <c r="BL599" s="153"/>
      <c r="BM599" s="153"/>
      <c r="BN599" s="148"/>
      <c r="BO599" s="148"/>
      <c r="BP599" s="149"/>
      <c r="BQ599" s="150"/>
      <c r="BR599" s="148"/>
      <c r="BS599" s="148"/>
      <c r="BT599" s="151"/>
      <c r="BU599" s="151"/>
      <c r="BV599" s="151"/>
      <c r="BW599" s="148"/>
      <c r="BX599" s="148"/>
      <c r="CA599" s="153"/>
      <c r="CB599" s="153"/>
      <c r="CC599" s="153"/>
      <c r="CD599" s="153"/>
      <c r="CE599" s="148"/>
      <c r="CF599" s="148"/>
      <c r="CG599" s="149"/>
      <c r="CH599" s="150"/>
      <c r="CI599" s="148"/>
      <c r="CJ599" s="148"/>
      <c r="CK599" s="151"/>
      <c r="CL599" s="151"/>
      <c r="CM599" s="151"/>
      <c r="CN599" s="148"/>
      <c r="CO599" s="148"/>
      <c r="CR599" s="153"/>
      <c r="CS599" s="153"/>
      <c r="CT599" s="153"/>
      <c r="CU599" s="153"/>
      <c r="CV599" s="148"/>
      <c r="CW599" s="148"/>
      <c r="CX599" s="149"/>
      <c r="CY599" s="150"/>
      <c r="CZ599" s="148"/>
      <c r="DA599" s="148"/>
      <c r="DB599" s="151"/>
      <c r="DC599" s="151"/>
      <c r="DD599" s="151"/>
      <c r="DE599" s="148"/>
      <c r="DF599" s="148"/>
      <c r="DI599" s="153"/>
      <c r="DJ599" s="153"/>
      <c r="DK599" s="153"/>
      <c r="DL599" s="153"/>
      <c r="DM599" s="148"/>
      <c r="DN599" s="148"/>
      <c r="DO599" s="149"/>
      <c r="DP599" s="150"/>
      <c r="DQ599" s="148"/>
      <c r="DR599" s="148"/>
      <c r="DS599" s="151"/>
      <c r="DT599" s="151"/>
      <c r="DU599" s="151"/>
      <c r="DV599" s="148"/>
      <c r="DW599" s="148"/>
      <c r="DZ599" s="153"/>
      <c r="EA599" s="153"/>
      <c r="EB599" s="153"/>
      <c r="EC599" s="153"/>
      <c r="ED599" s="148"/>
      <c r="EE599" s="148"/>
      <c r="EF599" s="149"/>
      <c r="EG599" s="150"/>
      <c r="EH599" s="148"/>
      <c r="EI599" s="148"/>
      <c r="EJ599" s="151"/>
      <c r="EK599" s="151"/>
      <c r="EL599" s="151"/>
      <c r="EM599" s="148"/>
      <c r="EN599" s="148"/>
      <c r="EQ599" s="153"/>
      <c r="ER599" s="153"/>
      <c r="ES599" s="153"/>
      <c r="ET599" s="153"/>
      <c r="EU599" s="148"/>
      <c r="EV599" s="148"/>
      <c r="EW599" s="149"/>
      <c r="EX599" s="150"/>
      <c r="EY599" s="148"/>
      <c r="EZ599" s="148"/>
      <c r="FA599" s="151"/>
      <c r="FB599" s="151"/>
      <c r="FC599" s="151"/>
      <c r="FD599" s="148"/>
      <c r="FE599" s="148"/>
      <c r="FH599" s="153"/>
      <c r="FI599" s="153"/>
      <c r="FJ599" s="153"/>
      <c r="FK599" s="153"/>
      <c r="FL599" s="148"/>
      <c r="FM599" s="148"/>
      <c r="FN599" s="149"/>
      <c r="FO599" s="150"/>
      <c r="FP599" s="148"/>
      <c r="FQ599" s="148"/>
      <c r="FR599" s="151"/>
      <c r="FS599" s="151"/>
      <c r="FT599" s="151"/>
      <c r="FU599" s="148"/>
      <c r="FV599" s="148"/>
      <c r="FY599" s="153"/>
      <c r="FZ599" s="153"/>
      <c r="GA599" s="153"/>
      <c r="GB599" s="153"/>
      <c r="GC599" s="148"/>
      <c r="GD599" s="148"/>
      <c r="GE599" s="149"/>
      <c r="GF599" s="150"/>
      <c r="GG599" s="148"/>
      <c r="GH599" s="148"/>
      <c r="GI599" s="151"/>
      <c r="GJ599" s="151"/>
      <c r="GK599" s="151"/>
      <c r="GL599" s="148"/>
      <c r="GM599" s="148"/>
      <c r="GP599" s="153"/>
      <c r="GQ599" s="153"/>
      <c r="GR599" s="153"/>
      <c r="GS599" s="153"/>
      <c r="GT599" s="148"/>
      <c r="GU599" s="148"/>
      <c r="GV599" s="149"/>
      <c r="GW599" s="150"/>
      <c r="GX599" s="148"/>
      <c r="GY599" s="148"/>
      <c r="GZ599" s="151"/>
      <c r="HA599" s="151"/>
      <c r="HB599" s="151"/>
      <c r="HC599" s="148"/>
      <c r="HD599" s="148"/>
      <c r="HG599" s="153"/>
    </row>
    <row r="600" spans="1:215" s="152" customFormat="1" ht="41.25" customHeight="1">
      <c r="A600" s="375" t="s">
        <v>3115</v>
      </c>
      <c r="B600" s="516" t="s">
        <v>3116</v>
      </c>
      <c r="C600" s="516" t="s">
        <v>3116</v>
      </c>
      <c r="D600" s="516" t="s">
        <v>822</v>
      </c>
      <c r="E600" s="483" t="str">
        <f t="shared" si="17"/>
        <v>美祢市大嶺町東分2916-1</v>
      </c>
      <c r="F600" s="483" t="s">
        <v>4356</v>
      </c>
      <c r="G600" s="515">
        <v>42505</v>
      </c>
      <c r="H600" s="483" t="s">
        <v>4355</v>
      </c>
      <c r="I600" s="237" t="s">
        <v>2841</v>
      </c>
      <c r="J600" s="494" t="s">
        <v>4099</v>
      </c>
      <c r="K600" s="486" t="s">
        <v>3336</v>
      </c>
      <c r="L600" s="486" t="s">
        <v>328</v>
      </c>
      <c r="M600" s="483" t="s">
        <v>3117</v>
      </c>
      <c r="N600" s="483" t="s">
        <v>4354</v>
      </c>
      <c r="O600" s="487" t="s">
        <v>4072</v>
      </c>
      <c r="P600" s="497" t="s">
        <v>3400</v>
      </c>
      <c r="Q600" s="149"/>
      <c r="R600" s="150"/>
      <c r="S600" s="148"/>
      <c r="T600" s="148"/>
      <c r="U600" s="151"/>
      <c r="V600" s="151"/>
      <c r="W600" s="151"/>
      <c r="X600" s="148"/>
      <c r="Y600" s="148"/>
      <c r="AB600" s="153"/>
      <c r="AC600" s="153"/>
      <c r="AD600" s="153"/>
      <c r="AE600" s="153"/>
      <c r="AF600" s="148"/>
      <c r="AG600" s="148"/>
      <c r="AH600" s="149"/>
      <c r="AI600" s="150"/>
      <c r="AJ600" s="148"/>
      <c r="AK600" s="148"/>
      <c r="AL600" s="151"/>
      <c r="AM600" s="151"/>
      <c r="AN600" s="151"/>
      <c r="AO600" s="148"/>
      <c r="AP600" s="148"/>
      <c r="AS600" s="153"/>
      <c r="AT600" s="153"/>
      <c r="AU600" s="153"/>
      <c r="AV600" s="153"/>
      <c r="AW600" s="148"/>
      <c r="AX600" s="148"/>
      <c r="AY600" s="149"/>
      <c r="AZ600" s="150"/>
      <c r="BA600" s="148"/>
      <c r="BB600" s="148"/>
      <c r="BC600" s="151"/>
      <c r="BD600" s="151"/>
      <c r="BE600" s="151"/>
      <c r="BF600" s="148"/>
      <c r="BG600" s="148"/>
      <c r="BJ600" s="153"/>
      <c r="BK600" s="153"/>
      <c r="BL600" s="153"/>
      <c r="BM600" s="153"/>
      <c r="BN600" s="148"/>
      <c r="BO600" s="148"/>
      <c r="BP600" s="149"/>
      <c r="BQ600" s="150"/>
      <c r="BR600" s="148"/>
      <c r="BS600" s="148"/>
      <c r="BT600" s="151"/>
      <c r="BU600" s="151"/>
      <c r="BV600" s="151"/>
      <c r="BW600" s="148"/>
      <c r="BX600" s="148"/>
      <c r="CA600" s="153"/>
      <c r="CB600" s="153"/>
      <c r="CC600" s="153"/>
      <c r="CD600" s="153"/>
      <c r="CE600" s="148"/>
      <c r="CF600" s="148"/>
      <c r="CG600" s="149"/>
      <c r="CH600" s="150"/>
      <c r="CI600" s="148"/>
      <c r="CJ600" s="148"/>
      <c r="CK600" s="151"/>
      <c r="CL600" s="151"/>
      <c r="CM600" s="151"/>
      <c r="CN600" s="148"/>
      <c r="CO600" s="148"/>
      <c r="CR600" s="153"/>
      <c r="CS600" s="153"/>
      <c r="CT600" s="153"/>
      <c r="CU600" s="153"/>
      <c r="CV600" s="148"/>
      <c r="CW600" s="148"/>
      <c r="CX600" s="149"/>
      <c r="CY600" s="150"/>
      <c r="CZ600" s="148"/>
      <c r="DA600" s="148"/>
      <c r="DB600" s="151"/>
      <c r="DC600" s="151"/>
      <c r="DD600" s="151"/>
      <c r="DE600" s="148"/>
      <c r="DF600" s="148"/>
      <c r="DI600" s="153"/>
      <c r="DJ600" s="153"/>
      <c r="DK600" s="153"/>
      <c r="DL600" s="153"/>
      <c r="DM600" s="148"/>
      <c r="DN600" s="148"/>
      <c r="DO600" s="149"/>
      <c r="DP600" s="150"/>
      <c r="DQ600" s="148"/>
      <c r="DR600" s="148"/>
      <c r="DS600" s="151"/>
      <c r="DT600" s="151"/>
      <c r="DU600" s="151"/>
      <c r="DV600" s="148"/>
      <c r="DW600" s="148"/>
      <c r="DZ600" s="153"/>
      <c r="EA600" s="153"/>
      <c r="EB600" s="153"/>
      <c r="EC600" s="153"/>
      <c r="ED600" s="148"/>
      <c r="EE600" s="148"/>
      <c r="EF600" s="149"/>
      <c r="EG600" s="150"/>
      <c r="EH600" s="148"/>
      <c r="EI600" s="148"/>
      <c r="EJ600" s="151"/>
      <c r="EK600" s="151"/>
      <c r="EL600" s="151"/>
      <c r="EM600" s="148"/>
      <c r="EN600" s="148"/>
      <c r="EQ600" s="153"/>
      <c r="ER600" s="153"/>
      <c r="ES600" s="153"/>
      <c r="ET600" s="153"/>
      <c r="EU600" s="148"/>
      <c r="EV600" s="148"/>
      <c r="EW600" s="149"/>
      <c r="EX600" s="150"/>
      <c r="EY600" s="148"/>
      <c r="EZ600" s="148"/>
      <c r="FA600" s="151"/>
      <c r="FB600" s="151"/>
      <c r="FC600" s="151"/>
      <c r="FD600" s="148"/>
      <c r="FE600" s="148"/>
      <c r="FH600" s="153"/>
      <c r="FI600" s="153"/>
      <c r="FJ600" s="153"/>
      <c r="FK600" s="153"/>
      <c r="FL600" s="148"/>
      <c r="FM600" s="148"/>
      <c r="FN600" s="149"/>
      <c r="FO600" s="150"/>
      <c r="FP600" s="148"/>
      <c r="FQ600" s="148"/>
      <c r="FR600" s="151"/>
      <c r="FS600" s="151"/>
      <c r="FT600" s="151"/>
      <c r="FU600" s="148"/>
      <c r="FV600" s="148"/>
      <c r="FY600" s="153"/>
      <c r="FZ600" s="153"/>
      <c r="GA600" s="153"/>
      <c r="GB600" s="153"/>
      <c r="GC600" s="148"/>
      <c r="GD600" s="148"/>
      <c r="GE600" s="149"/>
      <c r="GF600" s="150"/>
      <c r="GG600" s="148"/>
      <c r="GH600" s="148"/>
      <c r="GI600" s="151"/>
      <c r="GJ600" s="151"/>
      <c r="GK600" s="151"/>
      <c r="GL600" s="148"/>
      <c r="GM600" s="148"/>
      <c r="GP600" s="153"/>
      <c r="GQ600" s="153"/>
      <c r="GR600" s="153"/>
      <c r="GS600" s="153"/>
      <c r="GT600" s="148"/>
      <c r="GU600" s="148"/>
      <c r="GV600" s="149"/>
      <c r="GW600" s="150"/>
      <c r="GX600" s="148"/>
      <c r="GY600" s="148"/>
      <c r="GZ600" s="151"/>
      <c r="HA600" s="151"/>
      <c r="HB600" s="151"/>
      <c r="HC600" s="148"/>
      <c r="HD600" s="148"/>
      <c r="HG600" s="153"/>
    </row>
    <row r="601" spans="1:215" s="152" customFormat="1" ht="41.25" customHeight="1">
      <c r="A601" s="229" t="s">
        <v>7549</v>
      </c>
      <c r="B601" s="230" t="s">
        <v>7550</v>
      </c>
      <c r="C601" s="230" t="s">
        <v>7550</v>
      </c>
      <c r="D601" s="230" t="s">
        <v>8747</v>
      </c>
      <c r="E601" s="483" t="str">
        <f t="shared" si="17"/>
        <v>美祢市大嶺町東分来福台4-15-7</v>
      </c>
      <c r="F601" s="483" t="s">
        <v>4352</v>
      </c>
      <c r="G601" s="515">
        <v>43556</v>
      </c>
      <c r="H601" s="483" t="s">
        <v>4351</v>
      </c>
      <c r="I601" s="376" t="s">
        <v>424</v>
      </c>
      <c r="J601" s="494" t="s">
        <v>744</v>
      </c>
      <c r="K601" s="486" t="s">
        <v>355</v>
      </c>
      <c r="L601" s="486" t="s">
        <v>356</v>
      </c>
      <c r="M601" s="483" t="s">
        <v>3702</v>
      </c>
      <c r="N601" s="483" t="s">
        <v>7551</v>
      </c>
      <c r="O601" s="487" t="s">
        <v>234</v>
      </c>
      <c r="P601" s="497" t="s">
        <v>3400</v>
      </c>
      <c r="Q601" s="149"/>
      <c r="R601" s="150"/>
      <c r="S601" s="148"/>
      <c r="T601" s="148"/>
      <c r="U601" s="151"/>
      <c r="V601" s="151"/>
      <c r="W601" s="151"/>
      <c r="X601" s="148"/>
      <c r="Y601" s="148"/>
      <c r="AB601" s="153"/>
      <c r="AC601" s="153"/>
      <c r="AD601" s="153"/>
      <c r="AE601" s="153"/>
      <c r="AF601" s="148"/>
      <c r="AG601" s="148"/>
      <c r="AH601" s="149"/>
      <c r="AI601" s="150"/>
      <c r="AJ601" s="148"/>
      <c r="AK601" s="148"/>
      <c r="AL601" s="151"/>
      <c r="AM601" s="151"/>
      <c r="AN601" s="151"/>
      <c r="AO601" s="148"/>
      <c r="AP601" s="148"/>
      <c r="AS601" s="153"/>
      <c r="AT601" s="153"/>
      <c r="AU601" s="153"/>
      <c r="AV601" s="153"/>
      <c r="AW601" s="148"/>
      <c r="AX601" s="148"/>
      <c r="AY601" s="149"/>
      <c r="AZ601" s="150"/>
      <c r="BA601" s="148"/>
      <c r="BB601" s="148"/>
      <c r="BC601" s="151"/>
      <c r="BD601" s="151"/>
      <c r="BE601" s="151"/>
      <c r="BF601" s="148"/>
      <c r="BG601" s="148"/>
      <c r="BJ601" s="153"/>
      <c r="BK601" s="153"/>
      <c r="BL601" s="153"/>
      <c r="BM601" s="153"/>
      <c r="BN601" s="148"/>
      <c r="BO601" s="148"/>
      <c r="BP601" s="149"/>
      <c r="BQ601" s="150"/>
      <c r="BR601" s="148"/>
      <c r="BS601" s="148"/>
      <c r="BT601" s="151"/>
      <c r="BU601" s="151"/>
      <c r="BV601" s="151"/>
      <c r="BW601" s="148"/>
      <c r="BX601" s="148"/>
      <c r="CA601" s="153"/>
      <c r="CB601" s="153"/>
      <c r="CC601" s="153"/>
      <c r="CD601" s="153"/>
      <c r="CE601" s="148"/>
      <c r="CF601" s="148"/>
      <c r="CG601" s="149"/>
      <c r="CH601" s="150"/>
      <c r="CI601" s="148"/>
      <c r="CJ601" s="148"/>
      <c r="CK601" s="151"/>
      <c r="CL601" s="151"/>
      <c r="CM601" s="151"/>
      <c r="CN601" s="148"/>
      <c r="CO601" s="148"/>
      <c r="CR601" s="153"/>
      <c r="CS601" s="153"/>
      <c r="CT601" s="153"/>
      <c r="CU601" s="153"/>
      <c r="CV601" s="148"/>
      <c r="CW601" s="148"/>
      <c r="CX601" s="149"/>
      <c r="CY601" s="150"/>
      <c r="CZ601" s="148"/>
      <c r="DA601" s="148"/>
      <c r="DB601" s="151"/>
      <c r="DC601" s="151"/>
      <c r="DD601" s="151"/>
      <c r="DE601" s="148"/>
      <c r="DF601" s="148"/>
      <c r="DI601" s="153"/>
      <c r="DJ601" s="153"/>
      <c r="DK601" s="153"/>
      <c r="DL601" s="153"/>
      <c r="DM601" s="148"/>
      <c r="DN601" s="148"/>
      <c r="DO601" s="149"/>
      <c r="DP601" s="150"/>
      <c r="DQ601" s="148"/>
      <c r="DR601" s="148"/>
      <c r="DS601" s="151"/>
      <c r="DT601" s="151"/>
      <c r="DU601" s="151"/>
      <c r="DV601" s="148"/>
      <c r="DW601" s="148"/>
      <c r="DZ601" s="153"/>
      <c r="EA601" s="153"/>
      <c r="EB601" s="153"/>
      <c r="EC601" s="153"/>
      <c r="ED601" s="148"/>
      <c r="EE601" s="148"/>
      <c r="EF601" s="149"/>
      <c r="EG601" s="150"/>
      <c r="EH601" s="148"/>
      <c r="EI601" s="148"/>
      <c r="EJ601" s="151"/>
      <c r="EK601" s="151"/>
      <c r="EL601" s="151"/>
      <c r="EM601" s="148"/>
      <c r="EN601" s="148"/>
      <c r="EQ601" s="153"/>
      <c r="ER601" s="153"/>
      <c r="ES601" s="153"/>
      <c r="ET601" s="153"/>
      <c r="EU601" s="148"/>
      <c r="EV601" s="148"/>
      <c r="EW601" s="149"/>
      <c r="EX601" s="150"/>
      <c r="EY601" s="148"/>
      <c r="EZ601" s="148"/>
      <c r="FA601" s="151"/>
      <c r="FB601" s="151"/>
      <c r="FC601" s="151"/>
      <c r="FD601" s="148"/>
      <c r="FE601" s="148"/>
      <c r="FH601" s="153"/>
      <c r="FI601" s="153"/>
      <c r="FJ601" s="153"/>
      <c r="FK601" s="153"/>
      <c r="FL601" s="148"/>
      <c r="FM601" s="148"/>
      <c r="FN601" s="149"/>
      <c r="FO601" s="150"/>
      <c r="FP601" s="148"/>
      <c r="FQ601" s="148"/>
      <c r="FR601" s="151"/>
      <c r="FS601" s="151"/>
      <c r="FT601" s="151"/>
      <c r="FU601" s="148"/>
      <c r="FV601" s="148"/>
      <c r="FY601" s="153"/>
      <c r="FZ601" s="153"/>
      <c r="GA601" s="153"/>
      <c r="GB601" s="153"/>
      <c r="GC601" s="148"/>
      <c r="GD601" s="148"/>
      <c r="GE601" s="149"/>
      <c r="GF601" s="150"/>
      <c r="GG601" s="148"/>
      <c r="GH601" s="148"/>
      <c r="GI601" s="151"/>
      <c r="GJ601" s="151"/>
      <c r="GK601" s="151"/>
      <c r="GL601" s="148"/>
      <c r="GM601" s="148"/>
      <c r="GP601" s="153"/>
      <c r="GQ601" s="153"/>
      <c r="GR601" s="153"/>
      <c r="GS601" s="153"/>
      <c r="GT601" s="148"/>
      <c r="GU601" s="148"/>
      <c r="GV601" s="149"/>
      <c r="GW601" s="150"/>
      <c r="GX601" s="148"/>
      <c r="GY601" s="148"/>
      <c r="GZ601" s="151"/>
      <c r="HA601" s="151"/>
      <c r="HB601" s="151"/>
      <c r="HC601" s="148"/>
      <c r="HD601" s="148"/>
      <c r="HG601" s="153"/>
    </row>
    <row r="602" spans="1:215" s="152" customFormat="1" ht="46.5" customHeight="1">
      <c r="A602" s="375" t="s">
        <v>2698</v>
      </c>
      <c r="B602" s="516" t="s">
        <v>3929</v>
      </c>
      <c r="C602" s="516" t="s">
        <v>3929</v>
      </c>
      <c r="D602" s="516" t="s">
        <v>7916</v>
      </c>
      <c r="E602" s="483" t="str">
        <f t="shared" si="17"/>
        <v>周南市瀬戸見町12-30</v>
      </c>
      <c r="F602" s="483" t="s">
        <v>3928</v>
      </c>
      <c r="G602" s="515">
        <v>32629</v>
      </c>
      <c r="H602" s="483" t="s">
        <v>4350</v>
      </c>
      <c r="I602" s="376" t="s">
        <v>424</v>
      </c>
      <c r="J602" s="494" t="s">
        <v>4099</v>
      </c>
      <c r="K602" s="486" t="s">
        <v>1459</v>
      </c>
      <c r="L602" s="486" t="s">
        <v>1458</v>
      </c>
      <c r="M602" s="483" t="s">
        <v>2699</v>
      </c>
      <c r="N602" s="483" t="s">
        <v>4349</v>
      </c>
      <c r="O602" s="487" t="s">
        <v>234</v>
      </c>
      <c r="P602" s="497" t="s">
        <v>9</v>
      </c>
      <c r="Q602" s="149"/>
      <c r="R602" s="150"/>
      <c r="S602" s="148"/>
      <c r="T602" s="148"/>
      <c r="U602" s="151"/>
      <c r="V602" s="151"/>
      <c r="W602" s="151"/>
      <c r="X602" s="148"/>
      <c r="Y602" s="148"/>
      <c r="AB602" s="153"/>
      <c r="AC602" s="153"/>
      <c r="AD602" s="153"/>
      <c r="AE602" s="153"/>
      <c r="AF602" s="148"/>
      <c r="AG602" s="148"/>
      <c r="AH602" s="149"/>
      <c r="AI602" s="150"/>
      <c r="AJ602" s="148"/>
      <c r="AK602" s="148"/>
      <c r="AL602" s="151"/>
      <c r="AM602" s="151"/>
      <c r="AN602" s="151"/>
      <c r="AO602" s="148"/>
      <c r="AP602" s="148"/>
      <c r="AS602" s="153"/>
      <c r="AT602" s="153"/>
      <c r="AU602" s="153"/>
      <c r="AV602" s="153"/>
      <c r="AW602" s="148"/>
      <c r="AX602" s="148"/>
      <c r="AY602" s="149"/>
      <c r="AZ602" s="150"/>
      <c r="BA602" s="148"/>
      <c r="BB602" s="148"/>
      <c r="BC602" s="151"/>
      <c r="BD602" s="151"/>
      <c r="BE602" s="151"/>
      <c r="BF602" s="148"/>
      <c r="BG602" s="148"/>
      <c r="BJ602" s="153"/>
      <c r="BK602" s="153"/>
      <c r="BL602" s="153"/>
      <c r="BM602" s="153"/>
      <c r="BN602" s="148"/>
      <c r="BO602" s="148"/>
      <c r="BP602" s="149"/>
      <c r="BQ602" s="150"/>
      <c r="BR602" s="148"/>
      <c r="BS602" s="148"/>
      <c r="BT602" s="151"/>
      <c r="BU602" s="151"/>
      <c r="BV602" s="151"/>
      <c r="BW602" s="148"/>
      <c r="BX602" s="148"/>
      <c r="CA602" s="153"/>
      <c r="CB602" s="153"/>
      <c r="CC602" s="153"/>
      <c r="CD602" s="153"/>
      <c r="CE602" s="148"/>
      <c r="CF602" s="148"/>
      <c r="CG602" s="149"/>
      <c r="CH602" s="150"/>
      <c r="CI602" s="148"/>
      <c r="CJ602" s="148"/>
      <c r="CK602" s="151"/>
      <c r="CL602" s="151"/>
      <c r="CM602" s="151"/>
      <c r="CN602" s="148"/>
      <c r="CO602" s="148"/>
      <c r="CR602" s="153"/>
      <c r="CS602" s="153"/>
      <c r="CT602" s="153"/>
      <c r="CU602" s="153"/>
      <c r="CV602" s="148"/>
      <c r="CW602" s="148"/>
      <c r="CX602" s="149"/>
      <c r="CY602" s="150"/>
      <c r="CZ602" s="148"/>
      <c r="DA602" s="148"/>
      <c r="DB602" s="151"/>
      <c r="DC602" s="151"/>
      <c r="DD602" s="151"/>
      <c r="DE602" s="148"/>
      <c r="DF602" s="148"/>
      <c r="DI602" s="153"/>
      <c r="DJ602" s="153"/>
      <c r="DK602" s="153"/>
      <c r="DL602" s="153"/>
      <c r="DM602" s="148"/>
      <c r="DN602" s="148"/>
      <c r="DO602" s="149"/>
      <c r="DP602" s="150"/>
      <c r="DQ602" s="148"/>
      <c r="DR602" s="148"/>
      <c r="DS602" s="151"/>
      <c r="DT602" s="151"/>
      <c r="DU602" s="151"/>
      <c r="DV602" s="148"/>
      <c r="DW602" s="148"/>
      <c r="DZ602" s="153"/>
      <c r="EA602" s="153"/>
      <c r="EB602" s="153"/>
      <c r="EC602" s="153"/>
      <c r="ED602" s="148"/>
      <c r="EE602" s="148"/>
      <c r="EF602" s="149"/>
      <c r="EG602" s="150"/>
      <c r="EH602" s="148"/>
      <c r="EI602" s="148"/>
      <c r="EJ602" s="151"/>
      <c r="EK602" s="151"/>
      <c r="EL602" s="151"/>
      <c r="EM602" s="148"/>
      <c r="EN602" s="148"/>
      <c r="EQ602" s="153"/>
      <c r="ER602" s="153"/>
      <c r="ES602" s="153"/>
      <c r="ET602" s="153"/>
      <c r="EU602" s="148"/>
      <c r="EV602" s="148"/>
      <c r="EW602" s="149"/>
      <c r="EX602" s="150"/>
      <c r="EY602" s="148"/>
      <c r="EZ602" s="148"/>
      <c r="FA602" s="151"/>
      <c r="FB602" s="151"/>
      <c r="FC602" s="151"/>
      <c r="FD602" s="148"/>
      <c r="FE602" s="148"/>
      <c r="FH602" s="153"/>
      <c r="FI602" s="153"/>
      <c r="FJ602" s="153"/>
      <c r="FK602" s="153"/>
      <c r="FL602" s="148"/>
      <c r="FM602" s="148"/>
      <c r="FN602" s="149"/>
      <c r="FO602" s="150"/>
      <c r="FP602" s="148"/>
      <c r="FQ602" s="148"/>
      <c r="FR602" s="151"/>
      <c r="FS602" s="151"/>
      <c r="FT602" s="151"/>
      <c r="FU602" s="148"/>
      <c r="FV602" s="148"/>
      <c r="FY602" s="153"/>
      <c r="FZ602" s="153"/>
      <c r="GA602" s="153"/>
      <c r="GB602" s="153"/>
      <c r="GC602" s="148"/>
      <c r="GD602" s="148"/>
      <c r="GE602" s="149"/>
      <c r="GF602" s="150"/>
      <c r="GG602" s="148"/>
      <c r="GH602" s="148"/>
      <c r="GI602" s="151"/>
      <c r="GJ602" s="151"/>
      <c r="GK602" s="151"/>
      <c r="GL602" s="148"/>
      <c r="GM602" s="148"/>
      <c r="GP602" s="153"/>
      <c r="GQ602" s="153"/>
      <c r="GR602" s="153"/>
      <c r="GS602" s="153"/>
      <c r="GT602" s="148"/>
      <c r="GU602" s="148"/>
      <c r="GV602" s="149"/>
      <c r="GW602" s="150"/>
      <c r="GX602" s="148"/>
      <c r="GY602" s="148"/>
      <c r="GZ602" s="151"/>
      <c r="HA602" s="151"/>
      <c r="HB602" s="151"/>
      <c r="HC602" s="148"/>
      <c r="HD602" s="148"/>
      <c r="HG602" s="153"/>
    </row>
    <row r="603" spans="1:215" s="152" customFormat="1" ht="41.25" customHeight="1">
      <c r="A603" s="375" t="s">
        <v>1437</v>
      </c>
      <c r="B603" s="516" t="s">
        <v>841</v>
      </c>
      <c r="C603" s="516" t="s">
        <v>841</v>
      </c>
      <c r="D603" s="516" t="s">
        <v>6921</v>
      </c>
      <c r="E603" s="483" t="str">
        <f t="shared" si="17"/>
        <v>周南市須々万本郷29-2</v>
      </c>
      <c r="F603" s="483" t="s">
        <v>978</v>
      </c>
      <c r="G603" s="515">
        <v>33147</v>
      </c>
      <c r="H603" s="483" t="s">
        <v>2923</v>
      </c>
      <c r="I603" s="376" t="s">
        <v>424</v>
      </c>
      <c r="J603" s="494" t="s">
        <v>4099</v>
      </c>
      <c r="K603" s="486" t="s">
        <v>1459</v>
      </c>
      <c r="L603" s="486" t="s">
        <v>1458</v>
      </c>
      <c r="M603" s="483" t="s">
        <v>2033</v>
      </c>
      <c r="N603" s="483" t="s">
        <v>4348</v>
      </c>
      <c r="O603" s="487" t="s">
        <v>234</v>
      </c>
      <c r="P603" s="497" t="s">
        <v>9</v>
      </c>
      <c r="Q603" s="149"/>
      <c r="R603" s="150"/>
      <c r="S603" s="148"/>
      <c r="T603" s="148"/>
      <c r="U603" s="151"/>
      <c r="V603" s="151"/>
      <c r="W603" s="151"/>
      <c r="X603" s="148"/>
      <c r="Y603" s="148"/>
      <c r="AB603" s="153"/>
      <c r="AC603" s="153"/>
      <c r="AD603" s="153"/>
      <c r="AE603" s="153"/>
      <c r="AF603" s="148"/>
      <c r="AG603" s="148"/>
      <c r="AH603" s="149"/>
      <c r="AI603" s="150"/>
      <c r="AJ603" s="148"/>
      <c r="AK603" s="148"/>
      <c r="AL603" s="151"/>
      <c r="AM603" s="151"/>
      <c r="AN603" s="151"/>
      <c r="AO603" s="148"/>
      <c r="AP603" s="148"/>
      <c r="AS603" s="153"/>
      <c r="AT603" s="153"/>
      <c r="AU603" s="153"/>
      <c r="AV603" s="153"/>
      <c r="AW603" s="148"/>
      <c r="AX603" s="148"/>
      <c r="AY603" s="149"/>
      <c r="AZ603" s="150"/>
      <c r="BA603" s="148"/>
      <c r="BB603" s="148"/>
      <c r="BC603" s="151"/>
      <c r="BD603" s="151"/>
      <c r="BE603" s="151"/>
      <c r="BF603" s="148"/>
      <c r="BG603" s="148"/>
      <c r="BJ603" s="153"/>
      <c r="BK603" s="153"/>
      <c r="BL603" s="153"/>
      <c r="BM603" s="153"/>
      <c r="BN603" s="148"/>
      <c r="BO603" s="148"/>
      <c r="BP603" s="149"/>
      <c r="BQ603" s="150"/>
      <c r="BR603" s="148"/>
      <c r="BS603" s="148"/>
      <c r="BT603" s="151"/>
      <c r="BU603" s="151"/>
      <c r="BV603" s="151"/>
      <c r="BW603" s="148"/>
      <c r="BX603" s="148"/>
      <c r="CA603" s="153"/>
      <c r="CB603" s="153"/>
      <c r="CC603" s="153"/>
      <c r="CD603" s="153"/>
      <c r="CE603" s="148"/>
      <c r="CF603" s="148"/>
      <c r="CG603" s="149"/>
      <c r="CH603" s="150"/>
      <c r="CI603" s="148"/>
      <c r="CJ603" s="148"/>
      <c r="CK603" s="151"/>
      <c r="CL603" s="151"/>
      <c r="CM603" s="151"/>
      <c r="CN603" s="148"/>
      <c r="CO603" s="148"/>
      <c r="CR603" s="153"/>
      <c r="CS603" s="153"/>
      <c r="CT603" s="153"/>
      <c r="CU603" s="153"/>
      <c r="CV603" s="148"/>
      <c r="CW603" s="148"/>
      <c r="CX603" s="149"/>
      <c r="CY603" s="150"/>
      <c r="CZ603" s="148"/>
      <c r="DA603" s="148"/>
      <c r="DB603" s="151"/>
      <c r="DC603" s="151"/>
      <c r="DD603" s="151"/>
      <c r="DE603" s="148"/>
      <c r="DF603" s="148"/>
      <c r="DI603" s="153"/>
      <c r="DJ603" s="153"/>
      <c r="DK603" s="153"/>
      <c r="DL603" s="153"/>
      <c r="DM603" s="148"/>
      <c r="DN603" s="148"/>
      <c r="DO603" s="149"/>
      <c r="DP603" s="150"/>
      <c r="DQ603" s="148"/>
      <c r="DR603" s="148"/>
      <c r="DS603" s="151"/>
      <c r="DT603" s="151"/>
      <c r="DU603" s="151"/>
      <c r="DV603" s="148"/>
      <c r="DW603" s="148"/>
      <c r="DZ603" s="153"/>
      <c r="EA603" s="153"/>
      <c r="EB603" s="153"/>
      <c r="EC603" s="153"/>
      <c r="ED603" s="148"/>
      <c r="EE603" s="148"/>
      <c r="EF603" s="149"/>
      <c r="EG603" s="150"/>
      <c r="EH603" s="148"/>
      <c r="EI603" s="148"/>
      <c r="EJ603" s="151"/>
      <c r="EK603" s="151"/>
      <c r="EL603" s="151"/>
      <c r="EM603" s="148"/>
      <c r="EN603" s="148"/>
      <c r="EQ603" s="153"/>
      <c r="ER603" s="153"/>
      <c r="ES603" s="153"/>
      <c r="ET603" s="153"/>
      <c r="EU603" s="148"/>
      <c r="EV603" s="148"/>
      <c r="EW603" s="149"/>
      <c r="EX603" s="150"/>
      <c r="EY603" s="148"/>
      <c r="EZ603" s="148"/>
      <c r="FA603" s="151"/>
      <c r="FB603" s="151"/>
      <c r="FC603" s="151"/>
      <c r="FD603" s="148"/>
      <c r="FE603" s="148"/>
      <c r="FH603" s="153"/>
      <c r="FI603" s="153"/>
      <c r="FJ603" s="153"/>
      <c r="FK603" s="153"/>
      <c r="FL603" s="148"/>
      <c r="FM603" s="148"/>
      <c r="FN603" s="149"/>
      <c r="FO603" s="150"/>
      <c r="FP603" s="148"/>
      <c r="FQ603" s="148"/>
      <c r="FR603" s="151"/>
      <c r="FS603" s="151"/>
      <c r="FT603" s="151"/>
      <c r="FU603" s="148"/>
      <c r="FV603" s="148"/>
      <c r="FY603" s="153"/>
      <c r="FZ603" s="153"/>
      <c r="GA603" s="153"/>
      <c r="GB603" s="153"/>
      <c r="GC603" s="148"/>
      <c r="GD603" s="148"/>
      <c r="GE603" s="149"/>
      <c r="GF603" s="150"/>
      <c r="GG603" s="148"/>
      <c r="GH603" s="148"/>
      <c r="GI603" s="151"/>
      <c r="GJ603" s="151"/>
      <c r="GK603" s="151"/>
      <c r="GL603" s="148"/>
      <c r="GM603" s="148"/>
      <c r="GP603" s="153"/>
      <c r="GQ603" s="153"/>
      <c r="GR603" s="153"/>
      <c r="GS603" s="153"/>
      <c r="GT603" s="148"/>
      <c r="GU603" s="148"/>
      <c r="GV603" s="149"/>
      <c r="GW603" s="150"/>
      <c r="GX603" s="148"/>
      <c r="GY603" s="148"/>
      <c r="GZ603" s="151"/>
      <c r="HA603" s="151"/>
      <c r="HB603" s="151"/>
      <c r="HC603" s="148"/>
      <c r="HD603" s="148"/>
      <c r="HG603" s="153"/>
    </row>
    <row r="604" spans="1:215" s="152" customFormat="1" ht="41.25" customHeight="1">
      <c r="A604" s="375" t="s">
        <v>6617</v>
      </c>
      <c r="B604" s="516" t="s">
        <v>6279</v>
      </c>
      <c r="C604" s="516" t="s">
        <v>6279</v>
      </c>
      <c r="D604" s="516" t="s">
        <v>8748</v>
      </c>
      <c r="E604" s="483" t="str">
        <f t="shared" si="17"/>
        <v>周南市大河内1109-2</v>
      </c>
      <c r="F604" s="483" t="s">
        <v>977</v>
      </c>
      <c r="G604" s="515">
        <v>33270</v>
      </c>
      <c r="H604" s="483" t="s">
        <v>1941</v>
      </c>
      <c r="I604" s="376" t="s">
        <v>424</v>
      </c>
      <c r="J604" s="494" t="s">
        <v>4099</v>
      </c>
      <c r="K604" s="486" t="s">
        <v>1459</v>
      </c>
      <c r="L604" s="486" t="s">
        <v>1458</v>
      </c>
      <c r="M604" s="483" t="s">
        <v>2034</v>
      </c>
      <c r="N604" s="483" t="s">
        <v>6618</v>
      </c>
      <c r="O604" s="487" t="s">
        <v>234</v>
      </c>
      <c r="P604" s="497" t="s">
        <v>9</v>
      </c>
      <c r="Q604" s="149"/>
      <c r="R604" s="150"/>
      <c r="S604" s="148"/>
      <c r="T604" s="148"/>
      <c r="U604" s="151"/>
      <c r="V604" s="151"/>
      <c r="W604" s="151"/>
      <c r="X604" s="148"/>
      <c r="Y604" s="148"/>
      <c r="AB604" s="153"/>
      <c r="AC604" s="153"/>
      <c r="AD604" s="153"/>
      <c r="AE604" s="153"/>
      <c r="AF604" s="148"/>
      <c r="AG604" s="148"/>
      <c r="AH604" s="149"/>
      <c r="AI604" s="150"/>
      <c r="AJ604" s="148"/>
      <c r="AK604" s="148"/>
      <c r="AL604" s="151"/>
      <c r="AM604" s="151"/>
      <c r="AN604" s="151"/>
      <c r="AO604" s="148"/>
      <c r="AP604" s="148"/>
      <c r="AS604" s="153"/>
      <c r="AT604" s="153"/>
      <c r="AU604" s="153"/>
      <c r="AV604" s="153"/>
      <c r="AW604" s="148"/>
      <c r="AX604" s="148"/>
      <c r="AY604" s="149"/>
      <c r="AZ604" s="150"/>
      <c r="BA604" s="148"/>
      <c r="BB604" s="148"/>
      <c r="BC604" s="151"/>
      <c r="BD604" s="151"/>
      <c r="BE604" s="151"/>
      <c r="BF604" s="148"/>
      <c r="BG604" s="148"/>
      <c r="BJ604" s="153"/>
      <c r="BK604" s="153"/>
      <c r="BL604" s="153"/>
      <c r="BM604" s="153"/>
      <c r="BN604" s="148"/>
      <c r="BO604" s="148"/>
      <c r="BP604" s="149"/>
      <c r="BQ604" s="150"/>
      <c r="BR604" s="148"/>
      <c r="BS604" s="148"/>
      <c r="BT604" s="151"/>
      <c r="BU604" s="151"/>
      <c r="BV604" s="151"/>
      <c r="BW604" s="148"/>
      <c r="BX604" s="148"/>
      <c r="CA604" s="153"/>
      <c r="CB604" s="153"/>
      <c r="CC604" s="153"/>
      <c r="CD604" s="153"/>
      <c r="CE604" s="148"/>
      <c r="CF604" s="148"/>
      <c r="CG604" s="149"/>
      <c r="CH604" s="150"/>
      <c r="CI604" s="148"/>
      <c r="CJ604" s="148"/>
      <c r="CK604" s="151"/>
      <c r="CL604" s="151"/>
      <c r="CM604" s="151"/>
      <c r="CN604" s="148"/>
      <c r="CO604" s="148"/>
      <c r="CR604" s="153"/>
      <c r="CS604" s="153"/>
      <c r="CT604" s="153"/>
      <c r="CU604" s="153"/>
      <c r="CV604" s="148"/>
      <c r="CW604" s="148"/>
      <c r="CX604" s="149"/>
      <c r="CY604" s="150"/>
      <c r="CZ604" s="148"/>
      <c r="DA604" s="148"/>
      <c r="DB604" s="151"/>
      <c r="DC604" s="151"/>
      <c r="DD604" s="151"/>
      <c r="DE604" s="148"/>
      <c r="DF604" s="148"/>
      <c r="DI604" s="153"/>
      <c r="DJ604" s="153"/>
      <c r="DK604" s="153"/>
      <c r="DL604" s="153"/>
      <c r="DM604" s="148"/>
      <c r="DN604" s="148"/>
      <c r="DO604" s="149"/>
      <c r="DP604" s="150"/>
      <c r="DQ604" s="148"/>
      <c r="DR604" s="148"/>
      <c r="DS604" s="151"/>
      <c r="DT604" s="151"/>
      <c r="DU604" s="151"/>
      <c r="DV604" s="148"/>
      <c r="DW604" s="148"/>
      <c r="DZ604" s="153"/>
      <c r="EA604" s="153"/>
      <c r="EB604" s="153"/>
      <c r="EC604" s="153"/>
      <c r="ED604" s="148"/>
      <c r="EE604" s="148"/>
      <c r="EF604" s="149"/>
      <c r="EG604" s="150"/>
      <c r="EH604" s="148"/>
      <c r="EI604" s="148"/>
      <c r="EJ604" s="151"/>
      <c r="EK604" s="151"/>
      <c r="EL604" s="151"/>
      <c r="EM604" s="148"/>
      <c r="EN604" s="148"/>
      <c r="EQ604" s="153"/>
      <c r="ER604" s="153"/>
      <c r="ES604" s="153"/>
      <c r="ET604" s="153"/>
      <c r="EU604" s="148"/>
      <c r="EV604" s="148"/>
      <c r="EW604" s="149"/>
      <c r="EX604" s="150"/>
      <c r="EY604" s="148"/>
      <c r="EZ604" s="148"/>
      <c r="FA604" s="151"/>
      <c r="FB604" s="151"/>
      <c r="FC604" s="151"/>
      <c r="FD604" s="148"/>
      <c r="FE604" s="148"/>
      <c r="FH604" s="153"/>
      <c r="FI604" s="153"/>
      <c r="FJ604" s="153"/>
      <c r="FK604" s="153"/>
      <c r="FL604" s="148"/>
      <c r="FM604" s="148"/>
      <c r="FN604" s="149"/>
      <c r="FO604" s="150"/>
      <c r="FP604" s="148"/>
      <c r="FQ604" s="148"/>
      <c r="FR604" s="151"/>
      <c r="FS604" s="151"/>
      <c r="FT604" s="151"/>
      <c r="FU604" s="148"/>
      <c r="FV604" s="148"/>
      <c r="FY604" s="153"/>
      <c r="FZ604" s="153"/>
      <c r="GA604" s="153"/>
      <c r="GB604" s="153"/>
      <c r="GC604" s="148"/>
      <c r="GD604" s="148"/>
      <c r="GE604" s="149"/>
      <c r="GF604" s="150"/>
      <c r="GG604" s="148"/>
      <c r="GH604" s="148"/>
      <c r="GI604" s="151"/>
      <c r="GJ604" s="151"/>
      <c r="GK604" s="151"/>
      <c r="GL604" s="148"/>
      <c r="GM604" s="148"/>
      <c r="GP604" s="153"/>
      <c r="GQ604" s="153"/>
      <c r="GR604" s="153"/>
      <c r="GS604" s="153"/>
      <c r="GT604" s="148"/>
      <c r="GU604" s="148"/>
      <c r="GV604" s="149"/>
      <c r="GW604" s="150"/>
      <c r="GX604" s="148"/>
      <c r="GY604" s="148"/>
      <c r="GZ604" s="151"/>
      <c r="HA604" s="151"/>
      <c r="HB604" s="151"/>
      <c r="HC604" s="148"/>
      <c r="HD604" s="148"/>
      <c r="HG604" s="153"/>
    </row>
    <row r="605" spans="1:215" s="166" customFormat="1" ht="41.25" customHeight="1">
      <c r="A605" s="375" t="s">
        <v>4347</v>
      </c>
      <c r="B605" s="516" t="s">
        <v>3349</v>
      </c>
      <c r="C605" s="516" t="s">
        <v>3349</v>
      </c>
      <c r="D605" s="516" t="s">
        <v>7353</v>
      </c>
      <c r="E605" s="483" t="str">
        <f t="shared" si="17"/>
        <v>周南市米光361</v>
      </c>
      <c r="F605" s="483" t="s">
        <v>979</v>
      </c>
      <c r="G605" s="515">
        <v>33512</v>
      </c>
      <c r="H605" s="483" t="s">
        <v>1942</v>
      </c>
      <c r="I605" s="376" t="s">
        <v>3060</v>
      </c>
      <c r="J605" s="494" t="s">
        <v>4099</v>
      </c>
      <c r="K605" s="486" t="s">
        <v>1459</v>
      </c>
      <c r="L605" s="486" t="s">
        <v>1458</v>
      </c>
      <c r="M605" s="483" t="s">
        <v>4346</v>
      </c>
      <c r="N605" s="483" t="s">
        <v>4345</v>
      </c>
      <c r="O605" s="487" t="s">
        <v>234</v>
      </c>
      <c r="P605" s="497" t="s">
        <v>9</v>
      </c>
      <c r="Q605" s="155"/>
      <c r="R605" s="156"/>
      <c r="S605" s="157"/>
      <c r="T605" s="158"/>
      <c r="U605" s="159"/>
      <c r="V605" s="160"/>
      <c r="W605" s="160"/>
      <c r="X605" s="161"/>
      <c r="Y605" s="161"/>
      <c r="Z605" s="162"/>
      <c r="AA605" s="163"/>
      <c r="AB605" s="164"/>
      <c r="AC605" s="165"/>
      <c r="AD605" s="165"/>
      <c r="AE605" s="165"/>
      <c r="AF605" s="157"/>
      <c r="AG605" s="157"/>
      <c r="AH605" s="155"/>
      <c r="AI605" s="156"/>
      <c r="AJ605" s="157"/>
      <c r="AK605" s="158"/>
      <c r="AL605" s="159"/>
      <c r="AM605" s="160"/>
      <c r="AN605" s="160"/>
      <c r="AO605" s="161"/>
      <c r="AP605" s="161"/>
      <c r="AQ605" s="162"/>
      <c r="AR605" s="163"/>
      <c r="AS605" s="164"/>
      <c r="AT605" s="165"/>
      <c r="AU605" s="165"/>
      <c r="AV605" s="165"/>
      <c r="AW605" s="157"/>
      <c r="AX605" s="157"/>
      <c r="AY605" s="155"/>
      <c r="AZ605" s="156"/>
      <c r="BA605" s="157"/>
      <c r="BB605" s="158"/>
      <c r="BC605" s="159"/>
      <c r="BD605" s="160"/>
      <c r="BE605" s="160"/>
      <c r="BF605" s="161"/>
      <c r="BG605" s="161"/>
      <c r="BH605" s="162"/>
      <c r="BI605" s="163"/>
      <c r="BJ605" s="164"/>
      <c r="BK605" s="165"/>
      <c r="BL605" s="165"/>
      <c r="BM605" s="165"/>
      <c r="BN605" s="157"/>
      <c r="BO605" s="157"/>
      <c r="BP605" s="155"/>
      <c r="BQ605" s="156"/>
      <c r="BR605" s="157"/>
      <c r="BS605" s="158"/>
      <c r="BT605" s="159"/>
      <c r="BU605" s="160"/>
      <c r="BV605" s="160"/>
      <c r="BW605" s="161"/>
      <c r="BX605" s="161"/>
      <c r="BY605" s="162"/>
      <c r="BZ605" s="163"/>
      <c r="CA605" s="164"/>
      <c r="CB605" s="165"/>
      <c r="CC605" s="165"/>
      <c r="CD605" s="165"/>
      <c r="CE605" s="157"/>
      <c r="CF605" s="157"/>
      <c r="CG605" s="155"/>
      <c r="CH605" s="156"/>
      <c r="CI605" s="157"/>
      <c r="CJ605" s="158"/>
      <c r="CK605" s="159"/>
      <c r="CL605" s="160"/>
      <c r="CM605" s="160"/>
      <c r="CN605" s="161"/>
      <c r="CO605" s="161"/>
      <c r="CP605" s="162"/>
      <c r="CQ605" s="163"/>
      <c r="CR605" s="164"/>
      <c r="CS605" s="165"/>
      <c r="CT605" s="165"/>
      <c r="CU605" s="165"/>
      <c r="CV605" s="157"/>
      <c r="CW605" s="157"/>
      <c r="CX605" s="155"/>
      <c r="CY605" s="156"/>
      <c r="CZ605" s="157"/>
      <c r="DA605" s="158"/>
      <c r="DB605" s="159"/>
      <c r="DC605" s="160"/>
      <c r="DD605" s="160"/>
      <c r="DE605" s="161"/>
      <c r="DF605" s="161"/>
      <c r="DG605" s="162"/>
      <c r="DH605" s="163"/>
      <c r="DI605" s="164"/>
      <c r="DJ605" s="165"/>
      <c r="DK605" s="165"/>
      <c r="DL605" s="165"/>
      <c r="DM605" s="157"/>
      <c r="DN605" s="157"/>
      <c r="DO605" s="155"/>
      <c r="DP605" s="156"/>
      <c r="DQ605" s="157"/>
      <c r="DR605" s="158"/>
      <c r="DS605" s="159"/>
      <c r="DT605" s="160"/>
      <c r="DU605" s="160"/>
      <c r="DV605" s="161"/>
      <c r="DW605" s="161"/>
      <c r="DX605" s="162"/>
      <c r="DY605" s="163"/>
      <c r="DZ605" s="164"/>
      <c r="EA605" s="165"/>
      <c r="EB605" s="165"/>
      <c r="EC605" s="165"/>
      <c r="ED605" s="157"/>
      <c r="EE605" s="157"/>
      <c r="EF605" s="155"/>
      <c r="EG605" s="156"/>
      <c r="EH605" s="157"/>
      <c r="EI605" s="158"/>
      <c r="EJ605" s="159"/>
      <c r="EK605" s="160"/>
      <c r="EL605" s="160"/>
      <c r="EM605" s="161"/>
      <c r="EN605" s="161"/>
      <c r="EO605" s="162"/>
      <c r="EP605" s="163"/>
      <c r="EQ605" s="164"/>
      <c r="ER605" s="165"/>
      <c r="ES605" s="165"/>
      <c r="ET605" s="165"/>
      <c r="EU605" s="157"/>
      <c r="EV605" s="157"/>
      <c r="EW605" s="155"/>
      <c r="EX605" s="156"/>
      <c r="EY605" s="157"/>
      <c r="EZ605" s="158"/>
      <c r="FA605" s="159"/>
      <c r="FB605" s="160"/>
      <c r="FC605" s="160"/>
      <c r="FD605" s="161"/>
      <c r="FE605" s="161"/>
      <c r="FF605" s="162"/>
      <c r="FG605" s="163"/>
      <c r="FH605" s="164"/>
      <c r="FI605" s="165"/>
      <c r="FJ605" s="165"/>
      <c r="FK605" s="165"/>
      <c r="FL605" s="157"/>
      <c r="FM605" s="157"/>
      <c r="FN605" s="155"/>
      <c r="FO605" s="156"/>
      <c r="FP605" s="157"/>
      <c r="FQ605" s="158"/>
      <c r="FR605" s="159"/>
      <c r="FS605" s="160"/>
      <c r="FT605" s="160"/>
      <c r="FU605" s="161"/>
      <c r="FV605" s="161"/>
      <c r="FW605" s="162"/>
      <c r="FX605" s="163"/>
      <c r="FY605" s="164"/>
      <c r="FZ605" s="165"/>
      <c r="GA605" s="165"/>
      <c r="GB605" s="165"/>
      <c r="GC605" s="157"/>
      <c r="GD605" s="157"/>
      <c r="GE605" s="155"/>
      <c r="GF605" s="156"/>
      <c r="GG605" s="157"/>
      <c r="GH605" s="158"/>
      <c r="GI605" s="159"/>
      <c r="GJ605" s="160"/>
      <c r="GK605" s="160"/>
      <c r="GL605" s="161"/>
      <c r="GM605" s="161"/>
      <c r="GN605" s="162"/>
      <c r="GO605" s="163"/>
      <c r="GP605" s="164"/>
      <c r="GQ605" s="165"/>
      <c r="GR605" s="165"/>
      <c r="GS605" s="165"/>
      <c r="GT605" s="157"/>
      <c r="GU605" s="157"/>
      <c r="GV605" s="155"/>
      <c r="GW605" s="156"/>
      <c r="GX605" s="157"/>
      <c r="GY605" s="158"/>
      <c r="GZ605" s="159"/>
      <c r="HA605" s="160"/>
      <c r="HB605" s="160"/>
      <c r="HC605" s="161"/>
      <c r="HD605" s="161"/>
      <c r="HE605" s="162"/>
      <c r="HF605" s="163"/>
      <c r="HG605" s="164"/>
    </row>
    <row r="606" spans="1:215" s="152" customFormat="1" ht="41.25" customHeight="1">
      <c r="A606" s="375" t="s">
        <v>4344</v>
      </c>
      <c r="B606" s="516" t="s">
        <v>3929</v>
      </c>
      <c r="C606" s="516" t="s">
        <v>3929</v>
      </c>
      <c r="D606" s="516" t="s">
        <v>8749</v>
      </c>
      <c r="E606" s="483" t="str">
        <f t="shared" si="17"/>
        <v>周南市須万2488</v>
      </c>
      <c r="F606" s="483" t="s">
        <v>1190</v>
      </c>
      <c r="G606" s="515">
        <v>34470</v>
      </c>
      <c r="H606" s="483" t="s">
        <v>1943</v>
      </c>
      <c r="I606" s="376" t="s">
        <v>3060</v>
      </c>
      <c r="J606" s="494" t="s">
        <v>4099</v>
      </c>
      <c r="K606" s="486" t="s">
        <v>1459</v>
      </c>
      <c r="L606" s="486" t="s">
        <v>1458</v>
      </c>
      <c r="M606" s="483" t="s">
        <v>4343</v>
      </c>
      <c r="N606" s="483" t="s">
        <v>4342</v>
      </c>
      <c r="O606" s="487" t="s">
        <v>234</v>
      </c>
      <c r="P606" s="497" t="s">
        <v>9</v>
      </c>
      <c r="Q606" s="149"/>
      <c r="R606" s="150"/>
      <c r="S606" s="148"/>
      <c r="T606" s="148"/>
      <c r="U606" s="151"/>
      <c r="V606" s="151"/>
      <c r="W606" s="151"/>
      <c r="X606" s="148"/>
      <c r="Y606" s="148"/>
      <c r="AB606" s="153"/>
      <c r="AC606" s="153"/>
      <c r="AD606" s="153"/>
      <c r="AE606" s="153"/>
      <c r="AF606" s="148"/>
      <c r="AG606" s="148"/>
      <c r="AH606" s="149"/>
      <c r="AI606" s="150"/>
      <c r="AJ606" s="148"/>
      <c r="AK606" s="148"/>
      <c r="AL606" s="151"/>
      <c r="AM606" s="151"/>
      <c r="AN606" s="151"/>
      <c r="AO606" s="148"/>
      <c r="AP606" s="148"/>
      <c r="AS606" s="153"/>
      <c r="AT606" s="153"/>
      <c r="AU606" s="153"/>
      <c r="AV606" s="153"/>
      <c r="AW606" s="148"/>
      <c r="AX606" s="148"/>
      <c r="AY606" s="149"/>
      <c r="AZ606" s="150"/>
      <c r="BA606" s="148"/>
      <c r="BB606" s="148"/>
      <c r="BC606" s="151"/>
      <c r="BD606" s="151"/>
      <c r="BE606" s="151"/>
      <c r="BF606" s="148"/>
      <c r="BG606" s="148"/>
      <c r="BJ606" s="153"/>
      <c r="BK606" s="153"/>
      <c r="BL606" s="153"/>
      <c r="BM606" s="153"/>
      <c r="BN606" s="148"/>
      <c r="BO606" s="148"/>
      <c r="BP606" s="149"/>
      <c r="BQ606" s="150"/>
      <c r="BR606" s="148"/>
      <c r="BS606" s="148"/>
      <c r="BT606" s="151"/>
      <c r="BU606" s="151"/>
      <c r="BV606" s="151"/>
      <c r="BW606" s="148"/>
      <c r="BX606" s="148"/>
      <c r="CA606" s="153"/>
      <c r="CB606" s="153"/>
      <c r="CC606" s="153"/>
      <c r="CD606" s="153"/>
      <c r="CE606" s="148"/>
      <c r="CF606" s="148"/>
      <c r="CG606" s="149"/>
      <c r="CH606" s="150"/>
      <c r="CI606" s="148"/>
      <c r="CJ606" s="148"/>
      <c r="CK606" s="151"/>
      <c r="CL606" s="151"/>
      <c r="CM606" s="151"/>
      <c r="CN606" s="148"/>
      <c r="CO606" s="148"/>
      <c r="CR606" s="153"/>
      <c r="CS606" s="153"/>
      <c r="CT606" s="153"/>
      <c r="CU606" s="153"/>
      <c r="CV606" s="148"/>
      <c r="CW606" s="148"/>
      <c r="CX606" s="149"/>
      <c r="CY606" s="150"/>
      <c r="CZ606" s="148"/>
      <c r="DA606" s="148"/>
      <c r="DB606" s="151"/>
      <c r="DC606" s="151"/>
      <c r="DD606" s="151"/>
      <c r="DE606" s="148"/>
      <c r="DF606" s="148"/>
      <c r="DI606" s="153"/>
      <c r="DJ606" s="153"/>
      <c r="DK606" s="153"/>
      <c r="DL606" s="153"/>
      <c r="DM606" s="148"/>
      <c r="DN606" s="148"/>
      <c r="DO606" s="149"/>
      <c r="DP606" s="150"/>
      <c r="DQ606" s="148"/>
      <c r="DR606" s="148"/>
      <c r="DS606" s="151"/>
      <c r="DT606" s="151"/>
      <c r="DU606" s="151"/>
      <c r="DV606" s="148"/>
      <c r="DW606" s="148"/>
      <c r="DZ606" s="153"/>
      <c r="EA606" s="153"/>
      <c r="EB606" s="153"/>
      <c r="EC606" s="153"/>
      <c r="ED606" s="148"/>
      <c r="EE606" s="148"/>
      <c r="EF606" s="149"/>
      <c r="EG606" s="150"/>
      <c r="EH606" s="148"/>
      <c r="EI606" s="148"/>
      <c r="EJ606" s="151"/>
      <c r="EK606" s="151"/>
      <c r="EL606" s="151"/>
      <c r="EM606" s="148"/>
      <c r="EN606" s="148"/>
      <c r="EQ606" s="153"/>
      <c r="ER606" s="153"/>
      <c r="ES606" s="153"/>
      <c r="ET606" s="153"/>
      <c r="EU606" s="148"/>
      <c r="EV606" s="148"/>
      <c r="EW606" s="149"/>
      <c r="EX606" s="150"/>
      <c r="EY606" s="148"/>
      <c r="EZ606" s="148"/>
      <c r="FA606" s="151"/>
      <c r="FB606" s="151"/>
      <c r="FC606" s="151"/>
      <c r="FD606" s="148"/>
      <c r="FE606" s="148"/>
      <c r="FH606" s="153"/>
      <c r="FI606" s="153"/>
      <c r="FJ606" s="153"/>
      <c r="FK606" s="153"/>
      <c r="FL606" s="148"/>
      <c r="FM606" s="148"/>
      <c r="FN606" s="149"/>
      <c r="FO606" s="150"/>
      <c r="FP606" s="148"/>
      <c r="FQ606" s="148"/>
      <c r="FR606" s="151"/>
      <c r="FS606" s="151"/>
      <c r="FT606" s="151"/>
      <c r="FU606" s="148"/>
      <c r="FV606" s="148"/>
      <c r="FY606" s="153"/>
      <c r="FZ606" s="153"/>
      <c r="GA606" s="153"/>
      <c r="GB606" s="153"/>
      <c r="GC606" s="148"/>
      <c r="GD606" s="148"/>
      <c r="GE606" s="149"/>
      <c r="GF606" s="150"/>
      <c r="GG606" s="148"/>
      <c r="GH606" s="148"/>
      <c r="GI606" s="151"/>
      <c r="GJ606" s="151"/>
      <c r="GK606" s="151"/>
      <c r="GL606" s="148"/>
      <c r="GM606" s="148"/>
      <c r="GP606" s="153"/>
      <c r="GQ606" s="153"/>
      <c r="GR606" s="153"/>
      <c r="GS606" s="153"/>
      <c r="GT606" s="148"/>
      <c r="GU606" s="148"/>
      <c r="GV606" s="149"/>
      <c r="GW606" s="150"/>
      <c r="GX606" s="148"/>
      <c r="GY606" s="148"/>
      <c r="GZ606" s="151"/>
      <c r="HA606" s="151"/>
      <c r="HB606" s="151"/>
      <c r="HC606" s="148"/>
      <c r="HD606" s="148"/>
      <c r="HG606" s="153"/>
    </row>
    <row r="607" spans="1:215" s="152" customFormat="1" ht="41.25" customHeight="1">
      <c r="A607" s="375" t="s">
        <v>4341</v>
      </c>
      <c r="B607" s="516" t="s">
        <v>2585</v>
      </c>
      <c r="C607" s="516" t="s">
        <v>2585</v>
      </c>
      <c r="D607" s="516" t="s">
        <v>8750</v>
      </c>
      <c r="E607" s="483" t="str">
        <f t="shared" si="17"/>
        <v>周南市湯野158</v>
      </c>
      <c r="F607" s="483" t="s">
        <v>976</v>
      </c>
      <c r="G607" s="515">
        <v>34790</v>
      </c>
      <c r="H607" s="483" t="s">
        <v>1601</v>
      </c>
      <c r="I607" s="376" t="s">
        <v>424</v>
      </c>
      <c r="J607" s="494" t="s">
        <v>4099</v>
      </c>
      <c r="K607" s="486" t="s">
        <v>1459</v>
      </c>
      <c r="L607" s="486" t="s">
        <v>1458</v>
      </c>
      <c r="M607" s="483" t="s">
        <v>4340</v>
      </c>
      <c r="N607" s="483" t="s">
        <v>4339</v>
      </c>
      <c r="O607" s="487" t="s">
        <v>234</v>
      </c>
      <c r="P607" s="497" t="s">
        <v>9</v>
      </c>
      <c r="Q607" s="150"/>
      <c r="R607" s="148"/>
      <c r="S607" s="148"/>
      <c r="T607" s="151"/>
      <c r="U607" s="151"/>
      <c r="V607" s="151"/>
      <c r="W607" s="148"/>
      <c r="X607" s="148"/>
      <c r="AA607" s="153"/>
      <c r="AB607" s="153"/>
      <c r="AC607" s="153"/>
      <c r="AD607" s="153"/>
      <c r="AE607" s="148"/>
      <c r="AF607" s="148"/>
      <c r="AG607" s="149"/>
      <c r="AH607" s="150"/>
      <c r="AI607" s="148"/>
      <c r="AJ607" s="148"/>
      <c r="AK607" s="151"/>
      <c r="AL607" s="151"/>
      <c r="AM607" s="151"/>
      <c r="AN607" s="148"/>
      <c r="AO607" s="148"/>
      <c r="AR607" s="153"/>
      <c r="AS607" s="153"/>
      <c r="AT607" s="153"/>
      <c r="AU607" s="153"/>
      <c r="AV607" s="148"/>
      <c r="AW607" s="148"/>
      <c r="AX607" s="149"/>
      <c r="AY607" s="150"/>
      <c r="AZ607" s="148"/>
      <c r="BA607" s="148"/>
      <c r="BB607" s="151"/>
      <c r="BC607" s="151"/>
      <c r="BD607" s="151"/>
      <c r="BE607" s="148"/>
      <c r="BF607" s="148"/>
      <c r="BI607" s="153"/>
      <c r="BJ607" s="153"/>
      <c r="BK607" s="153"/>
      <c r="BL607" s="153"/>
      <c r="BM607" s="148"/>
      <c r="BN607" s="148"/>
      <c r="BO607" s="149"/>
      <c r="BP607" s="150"/>
      <c r="BQ607" s="148"/>
      <c r="BR607" s="148"/>
      <c r="BS607" s="151"/>
      <c r="BT607" s="151"/>
      <c r="BU607" s="151"/>
      <c r="BV607" s="148"/>
      <c r="BW607" s="148"/>
      <c r="BZ607" s="153"/>
      <c r="CA607" s="153"/>
      <c r="CB607" s="153"/>
      <c r="CC607" s="153"/>
      <c r="CD607" s="148"/>
      <c r="CE607" s="148"/>
      <c r="CF607" s="149"/>
      <c r="CG607" s="150"/>
      <c r="CH607" s="148"/>
      <c r="CI607" s="148"/>
      <c r="CJ607" s="151"/>
      <c r="CK607" s="151"/>
      <c r="CL607" s="151"/>
      <c r="CM607" s="148"/>
      <c r="CN607" s="148"/>
      <c r="CQ607" s="153"/>
      <c r="CR607" s="153"/>
      <c r="CS607" s="153"/>
      <c r="CT607" s="153"/>
      <c r="CU607" s="148"/>
      <c r="CV607" s="148"/>
      <c r="CW607" s="149"/>
      <c r="CX607" s="150"/>
      <c r="CY607" s="148"/>
      <c r="CZ607" s="148"/>
      <c r="DA607" s="151"/>
      <c r="DB607" s="151"/>
      <c r="DC607" s="151"/>
      <c r="DD607" s="148"/>
      <c r="DE607" s="148"/>
      <c r="DH607" s="153"/>
      <c r="DI607" s="153"/>
      <c r="DJ607" s="153"/>
      <c r="DK607" s="153"/>
      <c r="DL607" s="148"/>
      <c r="DM607" s="148"/>
      <c r="DN607" s="149"/>
      <c r="DO607" s="150"/>
      <c r="DP607" s="148"/>
      <c r="DQ607" s="148"/>
      <c r="DR607" s="151"/>
      <c r="DS607" s="151"/>
      <c r="DT607" s="151"/>
      <c r="DU607" s="148"/>
      <c r="DV607" s="148"/>
      <c r="DY607" s="153"/>
      <c r="DZ607" s="153"/>
      <c r="EA607" s="153"/>
      <c r="EB607" s="153"/>
      <c r="EC607" s="148"/>
      <c r="ED607" s="148"/>
      <c r="EE607" s="149"/>
      <c r="EF607" s="150"/>
      <c r="EG607" s="148"/>
      <c r="EH607" s="148"/>
      <c r="EI607" s="151"/>
      <c r="EJ607" s="151"/>
      <c r="EK607" s="151"/>
      <c r="EL607" s="148"/>
      <c r="EM607" s="148"/>
      <c r="EP607" s="153"/>
      <c r="EQ607" s="153"/>
      <c r="ER607" s="153"/>
      <c r="ES607" s="153"/>
      <c r="ET607" s="148"/>
      <c r="EU607" s="148"/>
      <c r="EV607" s="149"/>
      <c r="EW607" s="150"/>
      <c r="EX607" s="148"/>
      <c r="EY607" s="148"/>
      <c r="EZ607" s="151"/>
      <c r="FA607" s="151"/>
      <c r="FB607" s="151"/>
      <c r="FC607" s="148"/>
      <c r="FD607" s="148"/>
      <c r="FG607" s="153"/>
      <c r="FH607" s="153"/>
      <c r="FI607" s="153"/>
      <c r="FJ607" s="153"/>
      <c r="FK607" s="148"/>
      <c r="FL607" s="148"/>
      <c r="FM607" s="149"/>
      <c r="FN607" s="150"/>
      <c r="FO607" s="148"/>
      <c r="FP607" s="148"/>
      <c r="FQ607" s="151"/>
      <c r="FR607" s="151"/>
      <c r="FS607" s="151"/>
      <c r="FT607" s="148"/>
      <c r="FU607" s="148"/>
      <c r="FX607" s="153"/>
      <c r="FY607" s="153"/>
      <c r="FZ607" s="153"/>
      <c r="GA607" s="153"/>
      <c r="GB607" s="148"/>
      <c r="GC607" s="148"/>
      <c r="GD607" s="149"/>
      <c r="GE607" s="150"/>
      <c r="GF607" s="148"/>
      <c r="GG607" s="148"/>
      <c r="GH607" s="151"/>
      <c r="GI607" s="151"/>
      <c r="GJ607" s="151"/>
      <c r="GK607" s="148"/>
      <c r="GL607" s="148"/>
      <c r="GO607" s="153"/>
      <c r="GP607" s="153"/>
      <c r="GQ607" s="153"/>
      <c r="GR607" s="153"/>
      <c r="GS607" s="148"/>
      <c r="GT607" s="148"/>
      <c r="GU607" s="149"/>
      <c r="GV607" s="150"/>
      <c r="GW607" s="148"/>
      <c r="GX607" s="148"/>
      <c r="GY607" s="151"/>
      <c r="GZ607" s="151"/>
      <c r="HA607" s="151"/>
      <c r="HB607" s="148"/>
      <c r="HC607" s="148"/>
      <c r="HF607" s="153"/>
    </row>
    <row r="608" spans="1:215" s="152" customFormat="1" ht="41.25" customHeight="1">
      <c r="A608" s="375" t="s">
        <v>4338</v>
      </c>
      <c r="B608" s="516" t="s">
        <v>3929</v>
      </c>
      <c r="C608" s="516" t="s">
        <v>3929</v>
      </c>
      <c r="D608" s="516" t="s">
        <v>7917</v>
      </c>
      <c r="E608" s="483" t="str">
        <f t="shared" si="17"/>
        <v>周南市大津島221</v>
      </c>
      <c r="F608" s="483" t="s">
        <v>1191</v>
      </c>
      <c r="G608" s="515">
        <v>34820</v>
      </c>
      <c r="H608" s="483" t="s">
        <v>1944</v>
      </c>
      <c r="I608" s="376" t="s">
        <v>3060</v>
      </c>
      <c r="J608" s="494" t="s">
        <v>4099</v>
      </c>
      <c r="K608" s="486" t="s">
        <v>1459</v>
      </c>
      <c r="L608" s="486" t="s">
        <v>1458</v>
      </c>
      <c r="M608" s="483" t="s">
        <v>4337</v>
      </c>
      <c r="N608" s="483" t="s">
        <v>4336</v>
      </c>
      <c r="O608" s="487" t="s">
        <v>234</v>
      </c>
      <c r="P608" s="497" t="s">
        <v>9</v>
      </c>
      <c r="Q608" s="150"/>
      <c r="R608" s="148"/>
      <c r="S608" s="148"/>
      <c r="T608" s="151"/>
      <c r="U608" s="151"/>
      <c r="V608" s="151"/>
      <c r="W608" s="148"/>
      <c r="X608" s="148"/>
      <c r="AA608" s="153"/>
      <c r="AB608" s="153"/>
      <c r="AC608" s="153"/>
      <c r="AD608" s="153"/>
      <c r="AE608" s="148"/>
      <c r="AF608" s="148"/>
      <c r="AG608" s="149"/>
      <c r="AH608" s="150"/>
      <c r="AI608" s="148"/>
      <c r="AJ608" s="148"/>
      <c r="AK608" s="151"/>
      <c r="AL608" s="151"/>
      <c r="AM608" s="151"/>
      <c r="AN608" s="148"/>
      <c r="AO608" s="148"/>
      <c r="AR608" s="153"/>
      <c r="AS608" s="153"/>
      <c r="AT608" s="153"/>
      <c r="AU608" s="153"/>
      <c r="AV608" s="148"/>
      <c r="AW608" s="148"/>
      <c r="AX608" s="149"/>
      <c r="AY608" s="150"/>
      <c r="AZ608" s="148"/>
      <c r="BA608" s="148"/>
      <c r="BB608" s="151"/>
      <c r="BC608" s="151"/>
      <c r="BD608" s="151"/>
      <c r="BE608" s="148"/>
      <c r="BF608" s="148"/>
      <c r="BI608" s="153"/>
      <c r="BJ608" s="153"/>
      <c r="BK608" s="153"/>
      <c r="BL608" s="153"/>
      <c r="BM608" s="148"/>
      <c r="BN608" s="148"/>
      <c r="BO608" s="149"/>
      <c r="BP608" s="150"/>
      <c r="BQ608" s="148"/>
      <c r="BR608" s="148"/>
      <c r="BS608" s="151"/>
      <c r="BT608" s="151"/>
      <c r="BU608" s="151"/>
      <c r="BV608" s="148"/>
      <c r="BW608" s="148"/>
      <c r="BZ608" s="153"/>
      <c r="CA608" s="153"/>
      <c r="CB608" s="153"/>
      <c r="CC608" s="153"/>
      <c r="CD608" s="148"/>
      <c r="CE608" s="148"/>
      <c r="CF608" s="149"/>
      <c r="CG608" s="150"/>
      <c r="CH608" s="148"/>
      <c r="CI608" s="148"/>
      <c r="CJ608" s="151"/>
      <c r="CK608" s="151"/>
      <c r="CL608" s="151"/>
      <c r="CM608" s="148"/>
      <c r="CN608" s="148"/>
      <c r="CQ608" s="153"/>
      <c r="CR608" s="153"/>
      <c r="CS608" s="153"/>
      <c r="CT608" s="153"/>
      <c r="CU608" s="148"/>
      <c r="CV608" s="148"/>
      <c r="CW608" s="149"/>
      <c r="CX608" s="150"/>
      <c r="CY608" s="148"/>
      <c r="CZ608" s="148"/>
      <c r="DA608" s="151"/>
      <c r="DB608" s="151"/>
      <c r="DC608" s="151"/>
      <c r="DD608" s="148"/>
      <c r="DE608" s="148"/>
      <c r="DH608" s="153"/>
      <c r="DI608" s="153"/>
      <c r="DJ608" s="153"/>
      <c r="DK608" s="153"/>
      <c r="DL608" s="148"/>
      <c r="DM608" s="148"/>
      <c r="DN608" s="149"/>
      <c r="DO608" s="150"/>
      <c r="DP608" s="148"/>
      <c r="DQ608" s="148"/>
      <c r="DR608" s="151"/>
      <c r="DS608" s="151"/>
      <c r="DT608" s="151"/>
      <c r="DU608" s="148"/>
      <c r="DV608" s="148"/>
      <c r="DY608" s="153"/>
      <c r="DZ608" s="153"/>
      <c r="EA608" s="153"/>
      <c r="EB608" s="153"/>
      <c r="EC608" s="148"/>
      <c r="ED608" s="148"/>
      <c r="EE608" s="149"/>
      <c r="EF608" s="150"/>
      <c r="EG608" s="148"/>
      <c r="EH608" s="148"/>
      <c r="EI608" s="151"/>
      <c r="EJ608" s="151"/>
      <c r="EK608" s="151"/>
      <c r="EL608" s="148"/>
      <c r="EM608" s="148"/>
      <c r="EP608" s="153"/>
      <c r="EQ608" s="153"/>
      <c r="ER608" s="153"/>
      <c r="ES608" s="153"/>
      <c r="ET608" s="148"/>
      <c r="EU608" s="148"/>
      <c r="EV608" s="149"/>
      <c r="EW608" s="150"/>
      <c r="EX608" s="148"/>
      <c r="EY608" s="148"/>
      <c r="EZ608" s="151"/>
      <c r="FA608" s="151"/>
      <c r="FB608" s="151"/>
      <c r="FC608" s="148"/>
      <c r="FD608" s="148"/>
      <c r="FG608" s="153"/>
      <c r="FH608" s="153"/>
      <c r="FI608" s="153"/>
      <c r="FJ608" s="153"/>
      <c r="FK608" s="148"/>
      <c r="FL608" s="148"/>
      <c r="FM608" s="149"/>
      <c r="FN608" s="150"/>
      <c r="FO608" s="148"/>
      <c r="FP608" s="148"/>
      <c r="FQ608" s="151"/>
      <c r="FR608" s="151"/>
      <c r="FS608" s="151"/>
      <c r="FT608" s="148"/>
      <c r="FU608" s="148"/>
      <c r="FX608" s="153"/>
      <c r="FY608" s="153"/>
      <c r="FZ608" s="153"/>
      <c r="GA608" s="153"/>
      <c r="GB608" s="148"/>
      <c r="GC608" s="148"/>
      <c r="GD608" s="149"/>
      <c r="GE608" s="150"/>
      <c r="GF608" s="148"/>
      <c r="GG608" s="148"/>
      <c r="GH608" s="151"/>
      <c r="GI608" s="151"/>
      <c r="GJ608" s="151"/>
      <c r="GK608" s="148"/>
      <c r="GL608" s="148"/>
      <c r="GO608" s="153"/>
      <c r="GP608" s="153"/>
      <c r="GQ608" s="153"/>
      <c r="GR608" s="153"/>
      <c r="GS608" s="148"/>
      <c r="GT608" s="148"/>
      <c r="GU608" s="149"/>
      <c r="GV608" s="150"/>
      <c r="GW608" s="148"/>
      <c r="GX608" s="148"/>
      <c r="GY608" s="151"/>
      <c r="GZ608" s="151"/>
      <c r="HA608" s="151"/>
      <c r="HB608" s="148"/>
      <c r="HC608" s="148"/>
      <c r="HF608" s="153"/>
    </row>
    <row r="609" spans="1:215" s="152" customFormat="1" ht="41.25" customHeight="1">
      <c r="A609" s="375" t="s">
        <v>4335</v>
      </c>
      <c r="B609" s="516" t="s">
        <v>3349</v>
      </c>
      <c r="C609" s="516" t="s">
        <v>3349</v>
      </c>
      <c r="D609" s="516" t="s">
        <v>7076</v>
      </c>
      <c r="E609" s="483" t="str">
        <f t="shared" si="17"/>
        <v>周南市古川町1-17</v>
      </c>
      <c r="F609" s="483" t="s">
        <v>1192</v>
      </c>
      <c r="G609" s="515">
        <v>34943</v>
      </c>
      <c r="H609" s="483" t="s">
        <v>1945</v>
      </c>
      <c r="I609" s="376" t="s">
        <v>3701</v>
      </c>
      <c r="J609" s="494" t="s">
        <v>4099</v>
      </c>
      <c r="K609" s="486" t="s">
        <v>1459</v>
      </c>
      <c r="L609" s="486" t="s">
        <v>1458</v>
      </c>
      <c r="M609" s="483" t="s">
        <v>2035</v>
      </c>
      <c r="N609" s="483" t="s">
        <v>4334</v>
      </c>
      <c r="O609" s="487" t="s">
        <v>234</v>
      </c>
      <c r="P609" s="497" t="s">
        <v>9</v>
      </c>
      <c r="Q609" s="150"/>
      <c r="R609" s="148"/>
      <c r="S609" s="148"/>
      <c r="T609" s="151"/>
      <c r="U609" s="151"/>
      <c r="V609" s="151"/>
      <c r="W609" s="148"/>
      <c r="X609" s="148"/>
      <c r="AA609" s="153"/>
      <c r="AB609" s="153"/>
      <c r="AC609" s="153"/>
      <c r="AD609" s="153"/>
      <c r="AE609" s="148"/>
      <c r="AF609" s="148"/>
      <c r="AG609" s="149"/>
      <c r="AH609" s="150"/>
      <c r="AI609" s="148"/>
      <c r="AJ609" s="148"/>
      <c r="AK609" s="151"/>
      <c r="AL609" s="151"/>
      <c r="AM609" s="151"/>
      <c r="AN609" s="148"/>
      <c r="AO609" s="148"/>
      <c r="AR609" s="153"/>
      <c r="AS609" s="153"/>
      <c r="AT609" s="153"/>
      <c r="AU609" s="153"/>
      <c r="AV609" s="148"/>
      <c r="AW609" s="148"/>
      <c r="AX609" s="149"/>
      <c r="AY609" s="150"/>
      <c r="AZ609" s="148"/>
      <c r="BA609" s="148"/>
      <c r="BB609" s="151"/>
      <c r="BC609" s="151"/>
      <c r="BD609" s="151"/>
      <c r="BE609" s="148"/>
      <c r="BF609" s="148"/>
      <c r="BI609" s="153"/>
      <c r="BJ609" s="153"/>
      <c r="BK609" s="153"/>
      <c r="BL609" s="153"/>
      <c r="BM609" s="148"/>
      <c r="BN609" s="148"/>
      <c r="BO609" s="149"/>
      <c r="BP609" s="150"/>
      <c r="BQ609" s="148"/>
      <c r="BR609" s="148"/>
      <c r="BS609" s="151"/>
      <c r="BT609" s="151"/>
      <c r="BU609" s="151"/>
      <c r="BV609" s="148"/>
      <c r="BW609" s="148"/>
      <c r="BZ609" s="153"/>
      <c r="CA609" s="153"/>
      <c r="CB609" s="153"/>
      <c r="CC609" s="153"/>
      <c r="CD609" s="148"/>
      <c r="CE609" s="148"/>
      <c r="CF609" s="149"/>
      <c r="CG609" s="150"/>
      <c r="CH609" s="148"/>
      <c r="CI609" s="148"/>
      <c r="CJ609" s="151"/>
      <c r="CK609" s="151"/>
      <c r="CL609" s="151"/>
      <c r="CM609" s="148"/>
      <c r="CN609" s="148"/>
      <c r="CQ609" s="153"/>
      <c r="CR609" s="153"/>
      <c r="CS609" s="153"/>
      <c r="CT609" s="153"/>
      <c r="CU609" s="148"/>
      <c r="CV609" s="148"/>
      <c r="CW609" s="149"/>
      <c r="CX609" s="150"/>
      <c r="CY609" s="148"/>
      <c r="CZ609" s="148"/>
      <c r="DA609" s="151"/>
      <c r="DB609" s="151"/>
      <c r="DC609" s="151"/>
      <c r="DD609" s="148"/>
      <c r="DE609" s="148"/>
      <c r="DH609" s="153"/>
      <c r="DI609" s="153"/>
      <c r="DJ609" s="153"/>
      <c r="DK609" s="153"/>
      <c r="DL609" s="148"/>
      <c r="DM609" s="148"/>
      <c r="DN609" s="149"/>
      <c r="DO609" s="150"/>
      <c r="DP609" s="148"/>
      <c r="DQ609" s="148"/>
      <c r="DR609" s="151"/>
      <c r="DS609" s="151"/>
      <c r="DT609" s="151"/>
      <c r="DU609" s="148"/>
      <c r="DV609" s="148"/>
      <c r="DY609" s="153"/>
      <c r="DZ609" s="153"/>
      <c r="EA609" s="153"/>
      <c r="EB609" s="153"/>
      <c r="EC609" s="148"/>
      <c r="ED609" s="148"/>
      <c r="EE609" s="149"/>
      <c r="EF609" s="150"/>
      <c r="EG609" s="148"/>
      <c r="EH609" s="148"/>
      <c r="EI609" s="151"/>
      <c r="EJ609" s="151"/>
      <c r="EK609" s="151"/>
      <c r="EL609" s="148"/>
      <c r="EM609" s="148"/>
      <c r="EP609" s="153"/>
      <c r="EQ609" s="153"/>
      <c r="ER609" s="153"/>
      <c r="ES609" s="153"/>
      <c r="ET609" s="148"/>
      <c r="EU609" s="148"/>
      <c r="EV609" s="149"/>
      <c r="EW609" s="150"/>
      <c r="EX609" s="148"/>
      <c r="EY609" s="148"/>
      <c r="EZ609" s="151"/>
      <c r="FA609" s="151"/>
      <c r="FB609" s="151"/>
      <c r="FC609" s="148"/>
      <c r="FD609" s="148"/>
      <c r="FG609" s="153"/>
      <c r="FH609" s="153"/>
      <c r="FI609" s="153"/>
      <c r="FJ609" s="153"/>
      <c r="FK609" s="148"/>
      <c r="FL609" s="148"/>
      <c r="FM609" s="149"/>
      <c r="FN609" s="150"/>
      <c r="FO609" s="148"/>
      <c r="FP609" s="148"/>
      <c r="FQ609" s="151"/>
      <c r="FR609" s="151"/>
      <c r="FS609" s="151"/>
      <c r="FT609" s="148"/>
      <c r="FU609" s="148"/>
      <c r="FX609" s="153"/>
      <c r="FY609" s="153"/>
      <c r="FZ609" s="153"/>
      <c r="GA609" s="153"/>
      <c r="GB609" s="148"/>
      <c r="GC609" s="148"/>
      <c r="GD609" s="149"/>
      <c r="GE609" s="150"/>
      <c r="GF609" s="148"/>
      <c r="GG609" s="148"/>
      <c r="GH609" s="151"/>
      <c r="GI609" s="151"/>
      <c r="GJ609" s="151"/>
      <c r="GK609" s="148"/>
      <c r="GL609" s="148"/>
      <c r="GO609" s="153"/>
      <c r="GP609" s="153"/>
      <c r="GQ609" s="153"/>
      <c r="GR609" s="153"/>
      <c r="GS609" s="148"/>
      <c r="GT609" s="148"/>
      <c r="GU609" s="149"/>
      <c r="GV609" s="150"/>
      <c r="GW609" s="148"/>
      <c r="GX609" s="148"/>
      <c r="GY609" s="151"/>
      <c r="GZ609" s="151"/>
      <c r="HA609" s="151"/>
      <c r="HB609" s="148"/>
      <c r="HC609" s="148"/>
      <c r="HF609" s="153"/>
    </row>
    <row r="610" spans="1:215" s="152" customFormat="1" ht="41.25" customHeight="1">
      <c r="A610" s="375" t="s">
        <v>4333</v>
      </c>
      <c r="B610" s="516" t="s">
        <v>4332</v>
      </c>
      <c r="C610" s="516" t="s">
        <v>4332</v>
      </c>
      <c r="D610" s="516" t="s">
        <v>8751</v>
      </c>
      <c r="E610" s="483" t="str">
        <f t="shared" si="17"/>
        <v>周南市下上644-1</v>
      </c>
      <c r="F610" s="483" t="s">
        <v>1194</v>
      </c>
      <c r="G610" s="515">
        <v>37001</v>
      </c>
      <c r="H610" s="483" t="s">
        <v>1946</v>
      </c>
      <c r="I610" s="376" t="s">
        <v>424</v>
      </c>
      <c r="J610" s="494" t="s">
        <v>4099</v>
      </c>
      <c r="K610" s="486" t="s">
        <v>1459</v>
      </c>
      <c r="L610" s="486" t="s">
        <v>1458</v>
      </c>
      <c r="M610" s="483" t="s">
        <v>2036</v>
      </c>
      <c r="N610" s="483" t="s">
        <v>4331</v>
      </c>
      <c r="O610" s="487" t="s">
        <v>234</v>
      </c>
      <c r="P610" s="497" t="s">
        <v>3400</v>
      </c>
      <c r="Q610" s="149"/>
      <c r="R610" s="150"/>
      <c r="S610" s="148"/>
      <c r="T610" s="148"/>
      <c r="U610" s="151"/>
      <c r="V610" s="151"/>
      <c r="W610" s="151"/>
      <c r="X610" s="148"/>
      <c r="Y610" s="148"/>
      <c r="AB610" s="153"/>
      <c r="AC610" s="153"/>
      <c r="AD610" s="153"/>
      <c r="AE610" s="153"/>
      <c r="AF610" s="148"/>
      <c r="AG610" s="148"/>
      <c r="AH610" s="149"/>
      <c r="AI610" s="150"/>
      <c r="AJ610" s="148"/>
      <c r="AK610" s="148"/>
      <c r="AL610" s="151"/>
      <c r="AM610" s="151"/>
      <c r="AN610" s="151"/>
      <c r="AO610" s="148"/>
      <c r="AP610" s="148"/>
      <c r="AS610" s="153"/>
      <c r="AT610" s="153"/>
      <c r="AU610" s="153"/>
      <c r="AV610" s="153"/>
      <c r="AW610" s="148"/>
      <c r="AX610" s="148"/>
      <c r="AY610" s="149"/>
      <c r="AZ610" s="150"/>
      <c r="BA610" s="148"/>
      <c r="BB610" s="148"/>
      <c r="BC610" s="151"/>
      <c r="BD610" s="151"/>
      <c r="BE610" s="151"/>
      <c r="BF610" s="148"/>
      <c r="BG610" s="148"/>
      <c r="BJ610" s="153"/>
      <c r="BK610" s="153"/>
      <c r="BL610" s="153"/>
      <c r="BM610" s="153"/>
      <c r="BN610" s="148"/>
      <c r="BO610" s="148"/>
      <c r="BP610" s="149"/>
      <c r="BQ610" s="150"/>
      <c r="BR610" s="148"/>
      <c r="BS610" s="148"/>
      <c r="BT610" s="151"/>
      <c r="BU610" s="151"/>
      <c r="BV610" s="151"/>
      <c r="BW610" s="148"/>
      <c r="BX610" s="148"/>
      <c r="CA610" s="153"/>
      <c r="CB610" s="153"/>
      <c r="CC610" s="153"/>
      <c r="CD610" s="153"/>
      <c r="CE610" s="148"/>
      <c r="CF610" s="148"/>
      <c r="CG610" s="149"/>
      <c r="CH610" s="150"/>
      <c r="CI610" s="148"/>
      <c r="CJ610" s="148"/>
      <c r="CK610" s="151"/>
      <c r="CL610" s="151"/>
      <c r="CM610" s="151"/>
      <c r="CN610" s="148"/>
      <c r="CO610" s="148"/>
      <c r="CR610" s="153"/>
      <c r="CS610" s="153"/>
      <c r="CT610" s="153"/>
      <c r="CU610" s="153"/>
      <c r="CV610" s="148"/>
      <c r="CW610" s="148"/>
      <c r="CX610" s="149"/>
      <c r="CY610" s="150"/>
      <c r="CZ610" s="148"/>
      <c r="DA610" s="148"/>
      <c r="DB610" s="151"/>
      <c r="DC610" s="151"/>
      <c r="DD610" s="151"/>
      <c r="DE610" s="148"/>
      <c r="DF610" s="148"/>
      <c r="DI610" s="153"/>
      <c r="DJ610" s="153"/>
      <c r="DK610" s="153"/>
      <c r="DL610" s="153"/>
      <c r="DM610" s="148"/>
      <c r="DN610" s="148"/>
      <c r="DO610" s="149"/>
      <c r="DP610" s="150"/>
      <c r="DQ610" s="148"/>
      <c r="DR610" s="148"/>
      <c r="DS610" s="151"/>
      <c r="DT610" s="151"/>
      <c r="DU610" s="151"/>
      <c r="DV610" s="148"/>
      <c r="DW610" s="148"/>
      <c r="DZ610" s="153"/>
      <c r="EA610" s="153"/>
      <c r="EB610" s="153"/>
      <c r="EC610" s="153"/>
      <c r="ED610" s="148"/>
      <c r="EE610" s="148"/>
      <c r="EF610" s="149"/>
      <c r="EG610" s="150"/>
      <c r="EH610" s="148"/>
      <c r="EI610" s="148"/>
      <c r="EJ610" s="151"/>
      <c r="EK610" s="151"/>
      <c r="EL610" s="151"/>
      <c r="EM610" s="148"/>
      <c r="EN610" s="148"/>
      <c r="EQ610" s="153"/>
      <c r="ER610" s="153"/>
      <c r="ES610" s="153"/>
      <c r="ET610" s="153"/>
      <c r="EU610" s="148"/>
      <c r="EV610" s="148"/>
      <c r="EW610" s="149"/>
      <c r="EX610" s="150"/>
      <c r="EY610" s="148"/>
      <c r="EZ610" s="148"/>
      <c r="FA610" s="151"/>
      <c r="FB610" s="151"/>
      <c r="FC610" s="151"/>
      <c r="FD610" s="148"/>
      <c r="FE610" s="148"/>
      <c r="FH610" s="153"/>
      <c r="FI610" s="153"/>
      <c r="FJ610" s="153"/>
      <c r="FK610" s="153"/>
      <c r="FL610" s="148"/>
      <c r="FM610" s="148"/>
      <c r="FN610" s="149"/>
      <c r="FO610" s="150"/>
      <c r="FP610" s="148"/>
      <c r="FQ610" s="148"/>
      <c r="FR610" s="151"/>
      <c r="FS610" s="151"/>
      <c r="FT610" s="151"/>
      <c r="FU610" s="148"/>
      <c r="FV610" s="148"/>
      <c r="FY610" s="153"/>
      <c r="FZ610" s="153"/>
      <c r="GA610" s="153"/>
      <c r="GB610" s="153"/>
      <c r="GC610" s="148"/>
      <c r="GD610" s="148"/>
      <c r="GE610" s="149"/>
      <c r="GF610" s="150"/>
      <c r="GG610" s="148"/>
      <c r="GH610" s="148"/>
      <c r="GI610" s="151"/>
      <c r="GJ610" s="151"/>
      <c r="GK610" s="151"/>
      <c r="GL610" s="148"/>
      <c r="GM610" s="148"/>
      <c r="GP610" s="153"/>
      <c r="GQ610" s="153"/>
      <c r="GR610" s="153"/>
      <c r="GS610" s="153"/>
      <c r="GT610" s="148"/>
      <c r="GU610" s="148"/>
      <c r="GV610" s="149"/>
      <c r="GW610" s="150"/>
      <c r="GX610" s="148"/>
      <c r="GY610" s="148"/>
      <c r="GZ610" s="151"/>
      <c r="HA610" s="151"/>
      <c r="HB610" s="151"/>
      <c r="HC610" s="148"/>
      <c r="HD610" s="148"/>
      <c r="HG610" s="153"/>
    </row>
    <row r="611" spans="1:215" s="152" customFormat="1" ht="41.25" customHeight="1">
      <c r="A611" s="375" t="s">
        <v>6619</v>
      </c>
      <c r="B611" s="516" t="s">
        <v>6520</v>
      </c>
      <c r="C611" s="516" t="s">
        <v>6520</v>
      </c>
      <c r="D611" s="516" t="s">
        <v>8752</v>
      </c>
      <c r="E611" s="483" t="str">
        <f t="shared" si="17"/>
        <v>周南市秋月3-18-11</v>
      </c>
      <c r="F611" s="483" t="s">
        <v>1195</v>
      </c>
      <c r="G611" s="515">
        <v>37895</v>
      </c>
      <c r="H611" s="483" t="s">
        <v>1947</v>
      </c>
      <c r="I611" s="376" t="s">
        <v>424</v>
      </c>
      <c r="J611" s="494" t="s">
        <v>4099</v>
      </c>
      <c r="K611" s="486" t="s">
        <v>1459</v>
      </c>
      <c r="L611" s="486" t="s">
        <v>1458</v>
      </c>
      <c r="M611" s="483" t="s">
        <v>2037</v>
      </c>
      <c r="N611" s="483" t="s">
        <v>6620</v>
      </c>
      <c r="O611" s="487" t="s">
        <v>234</v>
      </c>
      <c r="P611" s="497" t="s">
        <v>3400</v>
      </c>
      <c r="Q611" s="149"/>
      <c r="R611" s="150"/>
      <c r="S611" s="148"/>
      <c r="T611" s="148"/>
      <c r="U611" s="151"/>
      <c r="V611" s="151"/>
      <c r="W611" s="151"/>
      <c r="X611" s="148"/>
      <c r="Y611" s="148"/>
      <c r="AB611" s="153"/>
      <c r="AC611" s="153"/>
      <c r="AD611" s="153"/>
      <c r="AE611" s="153"/>
      <c r="AF611" s="148"/>
      <c r="AG611" s="148"/>
      <c r="AH611" s="149"/>
      <c r="AI611" s="150"/>
      <c r="AJ611" s="148"/>
      <c r="AK611" s="148"/>
      <c r="AL611" s="151"/>
      <c r="AM611" s="151"/>
      <c r="AN611" s="151"/>
      <c r="AO611" s="148"/>
      <c r="AP611" s="148"/>
      <c r="AS611" s="153"/>
      <c r="AT611" s="153"/>
      <c r="AU611" s="153"/>
      <c r="AV611" s="153"/>
      <c r="AW611" s="148"/>
      <c r="AX611" s="148"/>
      <c r="AY611" s="149"/>
      <c r="AZ611" s="150"/>
      <c r="BA611" s="148"/>
      <c r="BB611" s="148"/>
      <c r="BC611" s="151"/>
      <c r="BD611" s="151"/>
      <c r="BE611" s="151"/>
      <c r="BF611" s="148"/>
      <c r="BG611" s="148"/>
      <c r="BJ611" s="153"/>
      <c r="BK611" s="153"/>
      <c r="BL611" s="153"/>
      <c r="BM611" s="153"/>
      <c r="BN611" s="148"/>
      <c r="BO611" s="148"/>
      <c r="BP611" s="149"/>
      <c r="BQ611" s="150"/>
      <c r="BR611" s="148"/>
      <c r="BS611" s="148"/>
      <c r="BT611" s="151"/>
      <c r="BU611" s="151"/>
      <c r="BV611" s="151"/>
      <c r="BW611" s="148"/>
      <c r="BX611" s="148"/>
      <c r="CA611" s="153"/>
      <c r="CB611" s="153"/>
      <c r="CC611" s="153"/>
      <c r="CD611" s="153"/>
      <c r="CE611" s="148"/>
      <c r="CF611" s="148"/>
      <c r="CG611" s="149"/>
      <c r="CH611" s="150"/>
      <c r="CI611" s="148"/>
      <c r="CJ611" s="148"/>
      <c r="CK611" s="151"/>
      <c r="CL611" s="151"/>
      <c r="CM611" s="151"/>
      <c r="CN611" s="148"/>
      <c r="CO611" s="148"/>
      <c r="CR611" s="153"/>
      <c r="CS611" s="153"/>
      <c r="CT611" s="153"/>
      <c r="CU611" s="153"/>
      <c r="CV611" s="148"/>
      <c r="CW611" s="148"/>
      <c r="CX611" s="149"/>
      <c r="CY611" s="150"/>
      <c r="CZ611" s="148"/>
      <c r="DA611" s="148"/>
      <c r="DB611" s="151"/>
      <c r="DC611" s="151"/>
      <c r="DD611" s="151"/>
      <c r="DE611" s="148"/>
      <c r="DF611" s="148"/>
      <c r="DI611" s="153"/>
      <c r="DJ611" s="153"/>
      <c r="DK611" s="153"/>
      <c r="DL611" s="153"/>
      <c r="DM611" s="148"/>
      <c r="DN611" s="148"/>
      <c r="DO611" s="149"/>
      <c r="DP611" s="150"/>
      <c r="DQ611" s="148"/>
      <c r="DR611" s="148"/>
      <c r="DS611" s="151"/>
      <c r="DT611" s="151"/>
      <c r="DU611" s="151"/>
      <c r="DV611" s="148"/>
      <c r="DW611" s="148"/>
      <c r="DZ611" s="153"/>
      <c r="EA611" s="153"/>
      <c r="EB611" s="153"/>
      <c r="EC611" s="153"/>
      <c r="ED611" s="148"/>
      <c r="EE611" s="148"/>
      <c r="EF611" s="149"/>
      <c r="EG611" s="150"/>
      <c r="EH611" s="148"/>
      <c r="EI611" s="148"/>
      <c r="EJ611" s="151"/>
      <c r="EK611" s="151"/>
      <c r="EL611" s="151"/>
      <c r="EM611" s="148"/>
      <c r="EN611" s="148"/>
      <c r="EQ611" s="153"/>
      <c r="ER611" s="153"/>
      <c r="ES611" s="153"/>
      <c r="ET611" s="153"/>
      <c r="EU611" s="148"/>
      <c r="EV611" s="148"/>
      <c r="EW611" s="149"/>
      <c r="EX611" s="150"/>
      <c r="EY611" s="148"/>
      <c r="EZ611" s="148"/>
      <c r="FA611" s="151"/>
      <c r="FB611" s="151"/>
      <c r="FC611" s="151"/>
      <c r="FD611" s="148"/>
      <c r="FE611" s="148"/>
      <c r="FH611" s="153"/>
      <c r="FI611" s="153"/>
      <c r="FJ611" s="153"/>
      <c r="FK611" s="153"/>
      <c r="FL611" s="148"/>
      <c r="FM611" s="148"/>
      <c r="FN611" s="149"/>
      <c r="FO611" s="150"/>
      <c r="FP611" s="148"/>
      <c r="FQ611" s="148"/>
      <c r="FR611" s="151"/>
      <c r="FS611" s="151"/>
      <c r="FT611" s="151"/>
      <c r="FU611" s="148"/>
      <c r="FV611" s="148"/>
      <c r="FY611" s="153"/>
      <c r="FZ611" s="153"/>
      <c r="GA611" s="153"/>
      <c r="GB611" s="153"/>
      <c r="GC611" s="148"/>
      <c r="GD611" s="148"/>
      <c r="GE611" s="149"/>
      <c r="GF611" s="150"/>
      <c r="GG611" s="148"/>
      <c r="GH611" s="148"/>
      <c r="GI611" s="151"/>
      <c r="GJ611" s="151"/>
      <c r="GK611" s="151"/>
      <c r="GL611" s="148"/>
      <c r="GM611" s="148"/>
      <c r="GP611" s="153"/>
      <c r="GQ611" s="153"/>
      <c r="GR611" s="153"/>
      <c r="GS611" s="153"/>
      <c r="GT611" s="148"/>
      <c r="GU611" s="148"/>
      <c r="GV611" s="149"/>
      <c r="GW611" s="150"/>
      <c r="GX611" s="148"/>
      <c r="GY611" s="148"/>
      <c r="GZ611" s="151"/>
      <c r="HA611" s="151"/>
      <c r="HB611" s="151"/>
      <c r="HC611" s="148"/>
      <c r="HD611" s="148"/>
      <c r="HG611" s="153"/>
    </row>
    <row r="612" spans="1:215" s="152" customFormat="1" ht="41.25" customHeight="1">
      <c r="A612" s="375" t="s">
        <v>4330</v>
      </c>
      <c r="B612" s="516" t="s">
        <v>4329</v>
      </c>
      <c r="C612" s="516" t="s">
        <v>4329</v>
      </c>
      <c r="D612" s="516" t="s">
        <v>3700</v>
      </c>
      <c r="E612" s="483" t="str">
        <f t="shared" si="17"/>
        <v>周南市築港町12-1</v>
      </c>
      <c r="F612" s="483" t="s">
        <v>1196</v>
      </c>
      <c r="G612" s="515">
        <v>37926</v>
      </c>
      <c r="H612" s="483" t="s">
        <v>1948</v>
      </c>
      <c r="I612" s="376" t="s">
        <v>424</v>
      </c>
      <c r="J612" s="494" t="s">
        <v>4099</v>
      </c>
      <c r="K612" s="486" t="s">
        <v>1459</v>
      </c>
      <c r="L612" s="486" t="s">
        <v>1458</v>
      </c>
      <c r="M612" s="483" t="s">
        <v>2038</v>
      </c>
      <c r="N612" s="483" t="s">
        <v>4328</v>
      </c>
      <c r="O612" s="487" t="s">
        <v>234</v>
      </c>
      <c r="P612" s="497" t="s">
        <v>3400</v>
      </c>
      <c r="Q612" s="149"/>
      <c r="R612" s="150"/>
      <c r="S612" s="148"/>
      <c r="T612" s="148"/>
      <c r="U612" s="151"/>
      <c r="V612" s="151"/>
      <c r="W612" s="151"/>
      <c r="X612" s="148"/>
      <c r="Y612" s="148"/>
      <c r="AB612" s="153"/>
      <c r="AC612" s="153"/>
      <c r="AD612" s="153"/>
      <c r="AE612" s="153"/>
      <c r="AF612" s="148"/>
      <c r="AG612" s="148"/>
      <c r="AH612" s="149"/>
      <c r="AI612" s="150"/>
      <c r="AJ612" s="148"/>
      <c r="AK612" s="148"/>
      <c r="AL612" s="151"/>
      <c r="AM612" s="151"/>
      <c r="AN612" s="151"/>
      <c r="AO612" s="148"/>
      <c r="AP612" s="148"/>
      <c r="AS612" s="153"/>
      <c r="AT612" s="153"/>
      <c r="AU612" s="153"/>
      <c r="AV612" s="153"/>
      <c r="AW612" s="148"/>
      <c r="AX612" s="148"/>
      <c r="AY612" s="149"/>
      <c r="AZ612" s="150"/>
      <c r="BA612" s="148"/>
      <c r="BB612" s="148"/>
      <c r="BC612" s="151"/>
      <c r="BD612" s="151"/>
      <c r="BE612" s="151"/>
      <c r="BF612" s="148"/>
      <c r="BG612" s="148"/>
      <c r="BJ612" s="153"/>
      <c r="BK612" s="153"/>
      <c r="BL612" s="153"/>
      <c r="BM612" s="153"/>
      <c r="BN612" s="148"/>
      <c r="BO612" s="148"/>
      <c r="BP612" s="149"/>
      <c r="BQ612" s="150"/>
      <c r="BR612" s="148"/>
      <c r="BS612" s="148"/>
      <c r="BT612" s="151"/>
      <c r="BU612" s="151"/>
      <c r="BV612" s="151"/>
      <c r="BW612" s="148"/>
      <c r="BX612" s="148"/>
      <c r="CA612" s="153"/>
      <c r="CB612" s="153"/>
      <c r="CC612" s="153"/>
      <c r="CD612" s="153"/>
      <c r="CE612" s="148"/>
      <c r="CF612" s="148"/>
      <c r="CG612" s="149"/>
      <c r="CH612" s="150"/>
      <c r="CI612" s="148"/>
      <c r="CJ612" s="148"/>
      <c r="CK612" s="151"/>
      <c r="CL612" s="151"/>
      <c r="CM612" s="151"/>
      <c r="CN612" s="148"/>
      <c r="CO612" s="148"/>
      <c r="CR612" s="153"/>
      <c r="CS612" s="153"/>
      <c r="CT612" s="153"/>
      <c r="CU612" s="153"/>
      <c r="CV612" s="148"/>
      <c r="CW612" s="148"/>
      <c r="CX612" s="149"/>
      <c r="CY612" s="150"/>
      <c r="CZ612" s="148"/>
      <c r="DA612" s="148"/>
      <c r="DB612" s="151"/>
      <c r="DC612" s="151"/>
      <c r="DD612" s="151"/>
      <c r="DE612" s="148"/>
      <c r="DF612" s="148"/>
      <c r="DI612" s="153"/>
      <c r="DJ612" s="153"/>
      <c r="DK612" s="153"/>
      <c r="DL612" s="153"/>
      <c r="DM612" s="148"/>
      <c r="DN612" s="148"/>
      <c r="DO612" s="149"/>
      <c r="DP612" s="150"/>
      <c r="DQ612" s="148"/>
      <c r="DR612" s="148"/>
      <c r="DS612" s="151"/>
      <c r="DT612" s="151"/>
      <c r="DU612" s="151"/>
      <c r="DV612" s="148"/>
      <c r="DW612" s="148"/>
      <c r="DZ612" s="153"/>
      <c r="EA612" s="153"/>
      <c r="EB612" s="153"/>
      <c r="EC612" s="153"/>
      <c r="ED612" s="148"/>
      <c r="EE612" s="148"/>
      <c r="EF612" s="149"/>
      <c r="EG612" s="150"/>
      <c r="EH612" s="148"/>
      <c r="EI612" s="148"/>
      <c r="EJ612" s="151"/>
      <c r="EK612" s="151"/>
      <c r="EL612" s="151"/>
      <c r="EM612" s="148"/>
      <c r="EN612" s="148"/>
      <c r="EQ612" s="153"/>
      <c r="ER612" s="153"/>
      <c r="ES612" s="153"/>
      <c r="ET612" s="153"/>
      <c r="EU612" s="148"/>
      <c r="EV612" s="148"/>
      <c r="EW612" s="149"/>
      <c r="EX612" s="150"/>
      <c r="EY612" s="148"/>
      <c r="EZ612" s="148"/>
      <c r="FA612" s="151"/>
      <c r="FB612" s="151"/>
      <c r="FC612" s="151"/>
      <c r="FD612" s="148"/>
      <c r="FE612" s="148"/>
      <c r="FH612" s="153"/>
      <c r="FI612" s="153"/>
      <c r="FJ612" s="153"/>
      <c r="FK612" s="153"/>
      <c r="FL612" s="148"/>
      <c r="FM612" s="148"/>
      <c r="FN612" s="149"/>
      <c r="FO612" s="150"/>
      <c r="FP612" s="148"/>
      <c r="FQ612" s="148"/>
      <c r="FR612" s="151"/>
      <c r="FS612" s="151"/>
      <c r="FT612" s="151"/>
      <c r="FU612" s="148"/>
      <c r="FV612" s="148"/>
      <c r="FY612" s="153"/>
      <c r="FZ612" s="153"/>
      <c r="GA612" s="153"/>
      <c r="GB612" s="153"/>
      <c r="GC612" s="148"/>
      <c r="GD612" s="148"/>
      <c r="GE612" s="149"/>
      <c r="GF612" s="150"/>
      <c r="GG612" s="148"/>
      <c r="GH612" s="148"/>
      <c r="GI612" s="151"/>
      <c r="GJ612" s="151"/>
      <c r="GK612" s="151"/>
      <c r="GL612" s="148"/>
      <c r="GM612" s="148"/>
      <c r="GP612" s="153"/>
      <c r="GQ612" s="153"/>
      <c r="GR612" s="153"/>
      <c r="GS612" s="153"/>
      <c r="GT612" s="148"/>
      <c r="GU612" s="148"/>
      <c r="GV612" s="149"/>
      <c r="GW612" s="150"/>
      <c r="GX612" s="148"/>
      <c r="GY612" s="148"/>
      <c r="GZ612" s="151"/>
      <c r="HA612" s="151"/>
      <c r="HB612" s="151"/>
      <c r="HC612" s="148"/>
      <c r="HD612" s="148"/>
      <c r="HG612" s="153"/>
    </row>
    <row r="613" spans="1:215" s="152" customFormat="1" ht="41.25" customHeight="1">
      <c r="A613" s="375" t="s">
        <v>4327</v>
      </c>
      <c r="B613" s="516" t="s">
        <v>4326</v>
      </c>
      <c r="C613" s="516" t="s">
        <v>4325</v>
      </c>
      <c r="D613" s="516" t="s">
        <v>1243</v>
      </c>
      <c r="E613" s="483" t="str">
        <f t="shared" si="17"/>
        <v>周南市呼坂1194</v>
      </c>
      <c r="F613" s="483" t="s">
        <v>1197</v>
      </c>
      <c r="G613" s="515">
        <v>38169</v>
      </c>
      <c r="H613" s="483" t="s">
        <v>1949</v>
      </c>
      <c r="I613" s="376" t="s">
        <v>3040</v>
      </c>
      <c r="J613" s="494" t="s">
        <v>4099</v>
      </c>
      <c r="K613" s="486" t="s">
        <v>1459</v>
      </c>
      <c r="L613" s="486" t="s">
        <v>1458</v>
      </c>
      <c r="M613" s="483" t="s">
        <v>4324</v>
      </c>
      <c r="N613" s="483" t="s">
        <v>4323</v>
      </c>
      <c r="O613" s="487" t="s">
        <v>234</v>
      </c>
      <c r="P613" s="497" t="s">
        <v>3400</v>
      </c>
      <c r="Q613" s="149"/>
      <c r="R613" s="150"/>
      <c r="S613" s="148"/>
      <c r="T613" s="148"/>
      <c r="U613" s="151"/>
      <c r="V613" s="151"/>
      <c r="W613" s="151"/>
      <c r="X613" s="148"/>
      <c r="Y613" s="148"/>
      <c r="AB613" s="153"/>
      <c r="AC613" s="153"/>
      <c r="AD613" s="153"/>
      <c r="AE613" s="153"/>
      <c r="AF613" s="148"/>
      <c r="AG613" s="148"/>
      <c r="AH613" s="149"/>
      <c r="AI613" s="150"/>
      <c r="AJ613" s="148"/>
      <c r="AK613" s="148"/>
      <c r="AL613" s="151"/>
      <c r="AM613" s="151"/>
      <c r="AN613" s="151"/>
      <c r="AO613" s="148"/>
      <c r="AP613" s="148"/>
      <c r="AS613" s="153"/>
      <c r="AT613" s="153"/>
      <c r="AU613" s="153"/>
      <c r="AV613" s="153"/>
      <c r="AW613" s="148"/>
      <c r="AX613" s="148"/>
      <c r="AY613" s="149"/>
      <c r="AZ613" s="150"/>
      <c r="BA613" s="148"/>
      <c r="BB613" s="148"/>
      <c r="BC613" s="151"/>
      <c r="BD613" s="151"/>
      <c r="BE613" s="151"/>
      <c r="BF613" s="148"/>
      <c r="BG613" s="148"/>
      <c r="BJ613" s="153"/>
      <c r="BK613" s="153"/>
      <c r="BL613" s="153"/>
      <c r="BM613" s="153"/>
      <c r="BN613" s="148"/>
      <c r="BO613" s="148"/>
      <c r="BP613" s="149"/>
      <c r="BQ613" s="150"/>
      <c r="BR613" s="148"/>
      <c r="BS613" s="148"/>
      <c r="BT613" s="151"/>
      <c r="BU613" s="151"/>
      <c r="BV613" s="151"/>
      <c r="BW613" s="148"/>
      <c r="BX613" s="148"/>
      <c r="CA613" s="153"/>
      <c r="CB613" s="153"/>
      <c r="CC613" s="153"/>
      <c r="CD613" s="153"/>
      <c r="CE613" s="148"/>
      <c r="CF613" s="148"/>
      <c r="CG613" s="149"/>
      <c r="CH613" s="150"/>
      <c r="CI613" s="148"/>
      <c r="CJ613" s="148"/>
      <c r="CK613" s="151"/>
      <c r="CL613" s="151"/>
      <c r="CM613" s="151"/>
      <c r="CN613" s="148"/>
      <c r="CO613" s="148"/>
      <c r="CR613" s="153"/>
      <c r="CS613" s="153"/>
      <c r="CT613" s="153"/>
      <c r="CU613" s="153"/>
      <c r="CV613" s="148"/>
      <c r="CW613" s="148"/>
      <c r="CX613" s="149"/>
      <c r="CY613" s="150"/>
      <c r="CZ613" s="148"/>
      <c r="DA613" s="148"/>
      <c r="DB613" s="151"/>
      <c r="DC613" s="151"/>
      <c r="DD613" s="151"/>
      <c r="DE613" s="148"/>
      <c r="DF613" s="148"/>
      <c r="DI613" s="153"/>
      <c r="DJ613" s="153"/>
      <c r="DK613" s="153"/>
      <c r="DL613" s="153"/>
      <c r="DM613" s="148"/>
      <c r="DN613" s="148"/>
      <c r="DO613" s="149"/>
      <c r="DP613" s="150"/>
      <c r="DQ613" s="148"/>
      <c r="DR613" s="148"/>
      <c r="DS613" s="151"/>
      <c r="DT613" s="151"/>
      <c r="DU613" s="151"/>
      <c r="DV613" s="148"/>
      <c r="DW613" s="148"/>
      <c r="DZ613" s="153"/>
      <c r="EA613" s="153"/>
      <c r="EB613" s="153"/>
      <c r="EC613" s="153"/>
      <c r="ED613" s="148"/>
      <c r="EE613" s="148"/>
      <c r="EF613" s="149"/>
      <c r="EG613" s="150"/>
      <c r="EH613" s="148"/>
      <c r="EI613" s="148"/>
      <c r="EJ613" s="151"/>
      <c r="EK613" s="151"/>
      <c r="EL613" s="151"/>
      <c r="EM613" s="148"/>
      <c r="EN613" s="148"/>
      <c r="EQ613" s="153"/>
      <c r="ER613" s="153"/>
      <c r="ES613" s="153"/>
      <c r="ET613" s="153"/>
      <c r="EU613" s="148"/>
      <c r="EV613" s="148"/>
      <c r="EW613" s="149"/>
      <c r="EX613" s="150"/>
      <c r="EY613" s="148"/>
      <c r="EZ613" s="148"/>
      <c r="FA613" s="151"/>
      <c r="FB613" s="151"/>
      <c r="FC613" s="151"/>
      <c r="FD613" s="148"/>
      <c r="FE613" s="148"/>
      <c r="FH613" s="153"/>
      <c r="FI613" s="153"/>
      <c r="FJ613" s="153"/>
      <c r="FK613" s="153"/>
      <c r="FL613" s="148"/>
      <c r="FM613" s="148"/>
      <c r="FN613" s="149"/>
      <c r="FO613" s="150"/>
      <c r="FP613" s="148"/>
      <c r="FQ613" s="148"/>
      <c r="FR613" s="151"/>
      <c r="FS613" s="151"/>
      <c r="FT613" s="151"/>
      <c r="FU613" s="148"/>
      <c r="FV613" s="148"/>
      <c r="FY613" s="153"/>
      <c r="FZ613" s="153"/>
      <c r="GA613" s="153"/>
      <c r="GB613" s="153"/>
      <c r="GC613" s="148"/>
      <c r="GD613" s="148"/>
      <c r="GE613" s="149"/>
      <c r="GF613" s="150"/>
      <c r="GG613" s="148"/>
      <c r="GH613" s="148"/>
      <c r="GI613" s="151"/>
      <c r="GJ613" s="151"/>
      <c r="GK613" s="151"/>
      <c r="GL613" s="148"/>
      <c r="GM613" s="148"/>
      <c r="GP613" s="153"/>
      <c r="GQ613" s="153"/>
      <c r="GR613" s="153"/>
      <c r="GS613" s="153"/>
      <c r="GT613" s="148"/>
      <c r="GU613" s="148"/>
      <c r="GV613" s="149"/>
      <c r="GW613" s="150"/>
      <c r="GX613" s="148"/>
      <c r="GY613" s="148"/>
      <c r="GZ613" s="151"/>
      <c r="HA613" s="151"/>
      <c r="HB613" s="151"/>
      <c r="HC613" s="148"/>
      <c r="HD613" s="148"/>
      <c r="HG613" s="153"/>
    </row>
    <row r="614" spans="1:215" s="152" customFormat="1" ht="41.25" customHeight="1">
      <c r="A614" s="375" t="s">
        <v>4322</v>
      </c>
      <c r="B614" s="516" t="s">
        <v>4294</v>
      </c>
      <c r="C614" s="516" t="s">
        <v>4294</v>
      </c>
      <c r="D614" s="516" t="s">
        <v>7077</v>
      </c>
      <c r="E614" s="483" t="str">
        <f t="shared" si="17"/>
        <v>周南市久米2668</v>
      </c>
      <c r="F614" s="483" t="s">
        <v>1193</v>
      </c>
      <c r="G614" s="515">
        <v>38443</v>
      </c>
      <c r="H614" s="483" t="s">
        <v>7552</v>
      </c>
      <c r="I614" s="376" t="s">
        <v>424</v>
      </c>
      <c r="J614" s="494" t="s">
        <v>4099</v>
      </c>
      <c r="K614" s="486" t="s">
        <v>1459</v>
      </c>
      <c r="L614" s="486" t="s">
        <v>1458</v>
      </c>
      <c r="M614" s="483" t="s">
        <v>4321</v>
      </c>
      <c r="N614" s="483" t="s">
        <v>4320</v>
      </c>
      <c r="O614" s="487" t="s">
        <v>234</v>
      </c>
      <c r="P614" s="497" t="s">
        <v>3400</v>
      </c>
      <c r="Q614" s="149"/>
      <c r="R614" s="150"/>
      <c r="S614" s="148"/>
      <c r="T614" s="148"/>
      <c r="U614" s="151"/>
      <c r="V614" s="151"/>
      <c r="W614" s="151"/>
      <c r="X614" s="148"/>
      <c r="Y614" s="148"/>
      <c r="AB614" s="153"/>
      <c r="AC614" s="153"/>
      <c r="AD614" s="153"/>
      <c r="AE614" s="153"/>
      <c r="AF614" s="148"/>
      <c r="AG614" s="148"/>
      <c r="AH614" s="149"/>
      <c r="AI614" s="150"/>
      <c r="AJ614" s="148"/>
      <c r="AK614" s="148"/>
      <c r="AL614" s="151"/>
      <c r="AM614" s="151"/>
      <c r="AN614" s="151"/>
      <c r="AO614" s="148"/>
      <c r="AP614" s="148"/>
      <c r="AS614" s="153"/>
      <c r="AT614" s="153"/>
      <c r="AU614" s="153"/>
      <c r="AV614" s="153"/>
      <c r="AW614" s="148"/>
      <c r="AX614" s="148"/>
      <c r="AY614" s="149"/>
      <c r="AZ614" s="150"/>
      <c r="BA614" s="148"/>
      <c r="BB614" s="148"/>
      <c r="BC614" s="151"/>
      <c r="BD614" s="151"/>
      <c r="BE614" s="151"/>
      <c r="BF614" s="148"/>
      <c r="BG614" s="148"/>
      <c r="BJ614" s="153"/>
      <c r="BK614" s="153"/>
      <c r="BL614" s="153"/>
      <c r="BM614" s="153"/>
      <c r="BN614" s="148"/>
      <c r="BO614" s="148"/>
      <c r="BP614" s="149"/>
      <c r="BQ614" s="150"/>
      <c r="BR614" s="148"/>
      <c r="BS614" s="148"/>
      <c r="BT614" s="151"/>
      <c r="BU614" s="151"/>
      <c r="BV614" s="151"/>
      <c r="BW614" s="148"/>
      <c r="BX614" s="148"/>
      <c r="CA614" s="153"/>
      <c r="CB614" s="153"/>
      <c r="CC614" s="153"/>
      <c r="CD614" s="153"/>
      <c r="CE614" s="148"/>
      <c r="CF614" s="148"/>
      <c r="CG614" s="149"/>
      <c r="CH614" s="150"/>
      <c r="CI614" s="148"/>
      <c r="CJ614" s="148"/>
      <c r="CK614" s="151"/>
      <c r="CL614" s="151"/>
      <c r="CM614" s="151"/>
      <c r="CN614" s="148"/>
      <c r="CO614" s="148"/>
      <c r="CR614" s="153"/>
      <c r="CS614" s="153"/>
      <c r="CT614" s="153"/>
      <c r="CU614" s="153"/>
      <c r="CV614" s="148"/>
      <c r="CW614" s="148"/>
      <c r="CX614" s="149"/>
      <c r="CY614" s="150"/>
      <c r="CZ614" s="148"/>
      <c r="DA614" s="148"/>
      <c r="DB614" s="151"/>
      <c r="DC614" s="151"/>
      <c r="DD614" s="151"/>
      <c r="DE614" s="148"/>
      <c r="DF614" s="148"/>
      <c r="DI614" s="153"/>
      <c r="DJ614" s="153"/>
      <c r="DK614" s="153"/>
      <c r="DL614" s="153"/>
      <c r="DM614" s="148"/>
      <c r="DN614" s="148"/>
      <c r="DO614" s="149"/>
      <c r="DP614" s="150"/>
      <c r="DQ614" s="148"/>
      <c r="DR614" s="148"/>
      <c r="DS614" s="151"/>
      <c r="DT614" s="151"/>
      <c r="DU614" s="151"/>
      <c r="DV614" s="148"/>
      <c r="DW614" s="148"/>
      <c r="DZ614" s="153"/>
      <c r="EA614" s="153"/>
      <c r="EB614" s="153"/>
      <c r="EC614" s="153"/>
      <c r="ED614" s="148"/>
      <c r="EE614" s="148"/>
      <c r="EF614" s="149"/>
      <c r="EG614" s="150"/>
      <c r="EH614" s="148"/>
      <c r="EI614" s="148"/>
      <c r="EJ614" s="151"/>
      <c r="EK614" s="151"/>
      <c r="EL614" s="151"/>
      <c r="EM614" s="148"/>
      <c r="EN614" s="148"/>
      <c r="EQ614" s="153"/>
      <c r="ER614" s="153"/>
      <c r="ES614" s="153"/>
      <c r="ET614" s="153"/>
      <c r="EU614" s="148"/>
      <c r="EV614" s="148"/>
      <c r="EW614" s="149"/>
      <c r="EX614" s="150"/>
      <c r="EY614" s="148"/>
      <c r="EZ614" s="148"/>
      <c r="FA614" s="151"/>
      <c r="FB614" s="151"/>
      <c r="FC614" s="151"/>
      <c r="FD614" s="148"/>
      <c r="FE614" s="148"/>
      <c r="FH614" s="153"/>
      <c r="FI614" s="153"/>
      <c r="FJ614" s="153"/>
      <c r="FK614" s="153"/>
      <c r="FL614" s="148"/>
      <c r="FM614" s="148"/>
      <c r="FN614" s="149"/>
      <c r="FO614" s="150"/>
      <c r="FP614" s="148"/>
      <c r="FQ614" s="148"/>
      <c r="FR614" s="151"/>
      <c r="FS614" s="151"/>
      <c r="FT614" s="151"/>
      <c r="FU614" s="148"/>
      <c r="FV614" s="148"/>
      <c r="FY614" s="153"/>
      <c r="FZ614" s="153"/>
      <c r="GA614" s="153"/>
      <c r="GB614" s="153"/>
      <c r="GC614" s="148"/>
      <c r="GD614" s="148"/>
      <c r="GE614" s="149"/>
      <c r="GF614" s="150"/>
      <c r="GG614" s="148"/>
      <c r="GH614" s="148"/>
      <c r="GI614" s="151"/>
      <c r="GJ614" s="151"/>
      <c r="GK614" s="151"/>
      <c r="GL614" s="148"/>
      <c r="GM614" s="148"/>
      <c r="GP614" s="153"/>
      <c r="GQ614" s="153"/>
      <c r="GR614" s="153"/>
      <c r="GS614" s="153"/>
      <c r="GT614" s="148"/>
      <c r="GU614" s="148"/>
      <c r="GV614" s="149"/>
      <c r="GW614" s="150"/>
      <c r="GX614" s="148"/>
      <c r="GY614" s="148"/>
      <c r="GZ614" s="151"/>
      <c r="HA614" s="151"/>
      <c r="HB614" s="151"/>
      <c r="HC614" s="148"/>
      <c r="HD614" s="148"/>
      <c r="HG614" s="153"/>
    </row>
    <row r="615" spans="1:215" s="152" customFormat="1" ht="41.25" customHeight="1">
      <c r="A615" s="375" t="s">
        <v>4319</v>
      </c>
      <c r="B615" s="516" t="s">
        <v>4318</v>
      </c>
      <c r="C615" s="516" t="s">
        <v>4318</v>
      </c>
      <c r="D615" s="516" t="s">
        <v>8753</v>
      </c>
      <c r="E615" s="483" t="str">
        <f t="shared" si="17"/>
        <v>周南市新清光台4-1-13</v>
      </c>
      <c r="F615" s="483" t="s">
        <v>1198</v>
      </c>
      <c r="G615" s="515">
        <v>38504</v>
      </c>
      <c r="H615" s="483" t="s">
        <v>1950</v>
      </c>
      <c r="I615" s="376" t="s">
        <v>3060</v>
      </c>
      <c r="J615" s="494" t="s">
        <v>4099</v>
      </c>
      <c r="K615" s="486" t="s">
        <v>1459</v>
      </c>
      <c r="L615" s="486" t="s">
        <v>1458</v>
      </c>
      <c r="M615" s="483" t="s">
        <v>2039</v>
      </c>
      <c r="N615" s="483" t="s">
        <v>4317</v>
      </c>
      <c r="O615" s="487" t="s">
        <v>234</v>
      </c>
      <c r="P615" s="497" t="s">
        <v>3400</v>
      </c>
      <c r="Q615" s="149"/>
      <c r="R615" s="150"/>
      <c r="S615" s="148"/>
      <c r="T615" s="148"/>
      <c r="U615" s="151"/>
      <c r="V615" s="151"/>
      <c r="W615" s="151"/>
      <c r="X615" s="148"/>
      <c r="Y615" s="148"/>
      <c r="AB615" s="153"/>
      <c r="AC615" s="153"/>
      <c r="AD615" s="153"/>
      <c r="AE615" s="153"/>
      <c r="AF615" s="148"/>
      <c r="AG615" s="148"/>
      <c r="AH615" s="149"/>
      <c r="AI615" s="150"/>
      <c r="AJ615" s="148"/>
      <c r="AK615" s="148"/>
      <c r="AL615" s="151"/>
      <c r="AM615" s="151"/>
      <c r="AN615" s="151"/>
      <c r="AO615" s="148"/>
      <c r="AP615" s="148"/>
      <c r="AS615" s="153"/>
      <c r="AT615" s="153"/>
      <c r="AU615" s="153"/>
      <c r="AV615" s="153"/>
      <c r="AW615" s="148"/>
      <c r="AX615" s="148"/>
      <c r="AY615" s="149"/>
      <c r="AZ615" s="150"/>
      <c r="BA615" s="148"/>
      <c r="BB615" s="148"/>
      <c r="BC615" s="151"/>
      <c r="BD615" s="151"/>
      <c r="BE615" s="151"/>
      <c r="BF615" s="148"/>
      <c r="BG615" s="148"/>
      <c r="BJ615" s="153"/>
      <c r="BK615" s="153"/>
      <c r="BL615" s="153"/>
      <c r="BM615" s="153"/>
      <c r="BN615" s="148"/>
      <c r="BO615" s="148"/>
      <c r="BP615" s="149"/>
      <c r="BQ615" s="150"/>
      <c r="BR615" s="148"/>
      <c r="BS615" s="148"/>
      <c r="BT615" s="151"/>
      <c r="BU615" s="151"/>
      <c r="BV615" s="151"/>
      <c r="BW615" s="148"/>
      <c r="BX615" s="148"/>
      <c r="CA615" s="153"/>
      <c r="CB615" s="153"/>
      <c r="CC615" s="153"/>
      <c r="CD615" s="153"/>
      <c r="CE615" s="148"/>
      <c r="CF615" s="148"/>
      <c r="CG615" s="149"/>
      <c r="CH615" s="150"/>
      <c r="CI615" s="148"/>
      <c r="CJ615" s="148"/>
      <c r="CK615" s="151"/>
      <c r="CL615" s="151"/>
      <c r="CM615" s="151"/>
      <c r="CN615" s="148"/>
      <c r="CO615" s="148"/>
      <c r="CR615" s="153"/>
      <c r="CS615" s="153"/>
      <c r="CT615" s="153"/>
      <c r="CU615" s="153"/>
      <c r="CV615" s="148"/>
      <c r="CW615" s="148"/>
      <c r="CX615" s="149"/>
      <c r="CY615" s="150"/>
      <c r="CZ615" s="148"/>
      <c r="DA615" s="148"/>
      <c r="DB615" s="151"/>
      <c r="DC615" s="151"/>
      <c r="DD615" s="151"/>
      <c r="DE615" s="148"/>
      <c r="DF615" s="148"/>
      <c r="DI615" s="153"/>
      <c r="DJ615" s="153"/>
      <c r="DK615" s="153"/>
      <c r="DL615" s="153"/>
      <c r="DM615" s="148"/>
      <c r="DN615" s="148"/>
      <c r="DO615" s="149"/>
      <c r="DP615" s="150"/>
      <c r="DQ615" s="148"/>
      <c r="DR615" s="148"/>
      <c r="DS615" s="151"/>
      <c r="DT615" s="151"/>
      <c r="DU615" s="151"/>
      <c r="DV615" s="148"/>
      <c r="DW615" s="148"/>
      <c r="DZ615" s="153"/>
      <c r="EA615" s="153"/>
      <c r="EB615" s="153"/>
      <c r="EC615" s="153"/>
      <c r="ED615" s="148"/>
      <c r="EE615" s="148"/>
      <c r="EF615" s="149"/>
      <c r="EG615" s="150"/>
      <c r="EH615" s="148"/>
      <c r="EI615" s="148"/>
      <c r="EJ615" s="151"/>
      <c r="EK615" s="151"/>
      <c r="EL615" s="151"/>
      <c r="EM615" s="148"/>
      <c r="EN615" s="148"/>
      <c r="EQ615" s="153"/>
      <c r="ER615" s="153"/>
      <c r="ES615" s="153"/>
      <c r="ET615" s="153"/>
      <c r="EU615" s="148"/>
      <c r="EV615" s="148"/>
      <c r="EW615" s="149"/>
      <c r="EX615" s="150"/>
      <c r="EY615" s="148"/>
      <c r="EZ615" s="148"/>
      <c r="FA615" s="151"/>
      <c r="FB615" s="151"/>
      <c r="FC615" s="151"/>
      <c r="FD615" s="148"/>
      <c r="FE615" s="148"/>
      <c r="FH615" s="153"/>
      <c r="FI615" s="153"/>
      <c r="FJ615" s="153"/>
      <c r="FK615" s="153"/>
      <c r="FL615" s="148"/>
      <c r="FM615" s="148"/>
      <c r="FN615" s="149"/>
      <c r="FO615" s="150"/>
      <c r="FP615" s="148"/>
      <c r="FQ615" s="148"/>
      <c r="FR615" s="151"/>
      <c r="FS615" s="151"/>
      <c r="FT615" s="151"/>
      <c r="FU615" s="148"/>
      <c r="FV615" s="148"/>
      <c r="FY615" s="153"/>
      <c r="FZ615" s="153"/>
      <c r="GA615" s="153"/>
      <c r="GB615" s="153"/>
      <c r="GC615" s="148"/>
      <c r="GD615" s="148"/>
      <c r="GE615" s="149"/>
      <c r="GF615" s="150"/>
      <c r="GG615" s="148"/>
      <c r="GH615" s="148"/>
      <c r="GI615" s="151"/>
      <c r="GJ615" s="151"/>
      <c r="GK615" s="151"/>
      <c r="GL615" s="148"/>
      <c r="GM615" s="148"/>
      <c r="GP615" s="153"/>
      <c r="GQ615" s="153"/>
      <c r="GR615" s="153"/>
      <c r="GS615" s="153"/>
      <c r="GT615" s="148"/>
      <c r="GU615" s="148"/>
      <c r="GV615" s="149"/>
      <c r="GW615" s="150"/>
      <c r="GX615" s="148"/>
      <c r="GY615" s="148"/>
      <c r="GZ615" s="151"/>
      <c r="HA615" s="151"/>
      <c r="HB615" s="151"/>
      <c r="HC615" s="148"/>
      <c r="HD615" s="148"/>
      <c r="HG615" s="153"/>
    </row>
    <row r="616" spans="1:215" s="152" customFormat="1" ht="41.25" customHeight="1">
      <c r="A616" s="375" t="s">
        <v>4316</v>
      </c>
      <c r="B616" s="516" t="s">
        <v>4305</v>
      </c>
      <c r="C616" s="516" t="s">
        <v>4305</v>
      </c>
      <c r="D616" s="516" t="s">
        <v>3118</v>
      </c>
      <c r="E616" s="483" t="str">
        <f t="shared" si="17"/>
        <v>周南市夜市720-1</v>
      </c>
      <c r="F616" s="483" t="s">
        <v>1199</v>
      </c>
      <c r="G616" s="515">
        <v>38504</v>
      </c>
      <c r="H616" s="483" t="s">
        <v>1951</v>
      </c>
      <c r="I616" s="376" t="s">
        <v>424</v>
      </c>
      <c r="J616" s="494" t="s">
        <v>4099</v>
      </c>
      <c r="K616" s="486" t="s">
        <v>1459</v>
      </c>
      <c r="L616" s="486" t="s">
        <v>1458</v>
      </c>
      <c r="M616" s="483" t="s">
        <v>2040</v>
      </c>
      <c r="N616" s="483" t="s">
        <v>4315</v>
      </c>
      <c r="O616" s="487" t="s">
        <v>234</v>
      </c>
      <c r="P616" s="497" t="s">
        <v>3400</v>
      </c>
      <c r="Q616" s="149"/>
      <c r="R616" s="150"/>
      <c r="S616" s="148"/>
      <c r="T616" s="148"/>
      <c r="U616" s="151"/>
      <c r="V616" s="151"/>
      <c r="W616" s="151"/>
      <c r="X616" s="148"/>
      <c r="Y616" s="148"/>
      <c r="AB616" s="153"/>
      <c r="AC616" s="153"/>
      <c r="AD616" s="153"/>
      <c r="AE616" s="153"/>
      <c r="AF616" s="148"/>
      <c r="AG616" s="148"/>
      <c r="AH616" s="149"/>
      <c r="AI616" s="150"/>
      <c r="AJ616" s="148"/>
      <c r="AK616" s="148"/>
      <c r="AL616" s="151"/>
      <c r="AM616" s="151"/>
      <c r="AN616" s="151"/>
      <c r="AO616" s="148"/>
      <c r="AP616" s="148"/>
      <c r="AS616" s="153"/>
      <c r="AT616" s="153"/>
      <c r="AU616" s="153"/>
      <c r="AV616" s="153"/>
      <c r="AW616" s="148"/>
      <c r="AX616" s="148"/>
      <c r="AY616" s="149"/>
      <c r="AZ616" s="150"/>
      <c r="BA616" s="148"/>
      <c r="BB616" s="148"/>
      <c r="BC616" s="151"/>
      <c r="BD616" s="151"/>
      <c r="BE616" s="151"/>
      <c r="BF616" s="148"/>
      <c r="BG616" s="148"/>
      <c r="BJ616" s="153"/>
      <c r="BK616" s="153"/>
      <c r="BL616" s="153"/>
      <c r="BM616" s="153"/>
      <c r="BN616" s="148"/>
      <c r="BO616" s="148"/>
      <c r="BP616" s="149"/>
      <c r="BQ616" s="150"/>
      <c r="BR616" s="148"/>
      <c r="BS616" s="148"/>
      <c r="BT616" s="151"/>
      <c r="BU616" s="151"/>
      <c r="BV616" s="151"/>
      <c r="BW616" s="148"/>
      <c r="BX616" s="148"/>
      <c r="CA616" s="153"/>
      <c r="CB616" s="153"/>
      <c r="CC616" s="153"/>
      <c r="CD616" s="153"/>
      <c r="CE616" s="148"/>
      <c r="CF616" s="148"/>
      <c r="CG616" s="149"/>
      <c r="CH616" s="150"/>
      <c r="CI616" s="148"/>
      <c r="CJ616" s="148"/>
      <c r="CK616" s="151"/>
      <c r="CL616" s="151"/>
      <c r="CM616" s="151"/>
      <c r="CN616" s="148"/>
      <c r="CO616" s="148"/>
      <c r="CR616" s="153"/>
      <c r="CS616" s="153"/>
      <c r="CT616" s="153"/>
      <c r="CU616" s="153"/>
      <c r="CV616" s="148"/>
      <c r="CW616" s="148"/>
      <c r="CX616" s="149"/>
      <c r="CY616" s="150"/>
      <c r="CZ616" s="148"/>
      <c r="DA616" s="148"/>
      <c r="DB616" s="151"/>
      <c r="DC616" s="151"/>
      <c r="DD616" s="151"/>
      <c r="DE616" s="148"/>
      <c r="DF616" s="148"/>
      <c r="DI616" s="153"/>
      <c r="DJ616" s="153"/>
      <c r="DK616" s="153"/>
      <c r="DL616" s="153"/>
      <c r="DM616" s="148"/>
      <c r="DN616" s="148"/>
      <c r="DO616" s="149"/>
      <c r="DP616" s="150"/>
      <c r="DQ616" s="148"/>
      <c r="DR616" s="148"/>
      <c r="DS616" s="151"/>
      <c r="DT616" s="151"/>
      <c r="DU616" s="151"/>
      <c r="DV616" s="148"/>
      <c r="DW616" s="148"/>
      <c r="DZ616" s="153"/>
      <c r="EA616" s="153"/>
      <c r="EB616" s="153"/>
      <c r="EC616" s="153"/>
      <c r="ED616" s="148"/>
      <c r="EE616" s="148"/>
      <c r="EF616" s="149"/>
      <c r="EG616" s="150"/>
      <c r="EH616" s="148"/>
      <c r="EI616" s="148"/>
      <c r="EJ616" s="151"/>
      <c r="EK616" s="151"/>
      <c r="EL616" s="151"/>
      <c r="EM616" s="148"/>
      <c r="EN616" s="148"/>
      <c r="EQ616" s="153"/>
      <c r="ER616" s="153"/>
      <c r="ES616" s="153"/>
      <c r="ET616" s="153"/>
      <c r="EU616" s="148"/>
      <c r="EV616" s="148"/>
      <c r="EW616" s="149"/>
      <c r="EX616" s="150"/>
      <c r="EY616" s="148"/>
      <c r="EZ616" s="148"/>
      <c r="FA616" s="151"/>
      <c r="FB616" s="151"/>
      <c r="FC616" s="151"/>
      <c r="FD616" s="148"/>
      <c r="FE616" s="148"/>
      <c r="FH616" s="153"/>
      <c r="FI616" s="153"/>
      <c r="FJ616" s="153"/>
      <c r="FK616" s="153"/>
      <c r="FL616" s="148"/>
      <c r="FM616" s="148"/>
      <c r="FN616" s="149"/>
      <c r="FO616" s="150"/>
      <c r="FP616" s="148"/>
      <c r="FQ616" s="148"/>
      <c r="FR616" s="151"/>
      <c r="FS616" s="151"/>
      <c r="FT616" s="151"/>
      <c r="FU616" s="148"/>
      <c r="FV616" s="148"/>
      <c r="FY616" s="153"/>
      <c r="FZ616" s="153"/>
      <c r="GA616" s="153"/>
      <c r="GB616" s="153"/>
      <c r="GC616" s="148"/>
      <c r="GD616" s="148"/>
      <c r="GE616" s="149"/>
      <c r="GF616" s="150"/>
      <c r="GG616" s="148"/>
      <c r="GH616" s="148"/>
      <c r="GI616" s="151"/>
      <c r="GJ616" s="151"/>
      <c r="GK616" s="151"/>
      <c r="GL616" s="148"/>
      <c r="GM616" s="148"/>
      <c r="GP616" s="153"/>
      <c r="GQ616" s="153"/>
      <c r="GR616" s="153"/>
      <c r="GS616" s="153"/>
      <c r="GT616" s="148"/>
      <c r="GU616" s="148"/>
      <c r="GV616" s="149"/>
      <c r="GW616" s="150"/>
      <c r="GX616" s="148"/>
      <c r="GY616" s="148"/>
      <c r="GZ616" s="151"/>
      <c r="HA616" s="151"/>
      <c r="HB616" s="151"/>
      <c r="HC616" s="148"/>
      <c r="HD616" s="148"/>
      <c r="HG616" s="153"/>
    </row>
    <row r="617" spans="1:215" s="152" customFormat="1" ht="41.25" customHeight="1">
      <c r="A617" s="375" t="s">
        <v>4314</v>
      </c>
      <c r="B617" s="516" t="s">
        <v>4313</v>
      </c>
      <c r="C617" s="516" t="s">
        <v>4313</v>
      </c>
      <c r="D617" s="516" t="s">
        <v>7553</v>
      </c>
      <c r="E617" s="483" t="str">
        <f t="shared" si="17"/>
        <v>周南市下上133-17</v>
      </c>
      <c r="F617" s="483" t="s">
        <v>1194</v>
      </c>
      <c r="G617" s="515">
        <v>38657</v>
      </c>
      <c r="H617" s="483" t="s">
        <v>1952</v>
      </c>
      <c r="I617" s="376" t="s">
        <v>3060</v>
      </c>
      <c r="J617" s="494" t="s">
        <v>4099</v>
      </c>
      <c r="K617" s="486" t="s">
        <v>1459</v>
      </c>
      <c r="L617" s="486" t="s">
        <v>1458</v>
      </c>
      <c r="M617" s="483" t="s">
        <v>2041</v>
      </c>
      <c r="N617" s="483" t="s">
        <v>4312</v>
      </c>
      <c r="O617" s="487" t="s">
        <v>234</v>
      </c>
      <c r="P617" s="497" t="s">
        <v>3400</v>
      </c>
      <c r="Q617" s="149"/>
      <c r="R617" s="150"/>
      <c r="S617" s="148"/>
      <c r="T617" s="148"/>
      <c r="U617" s="151"/>
      <c r="V617" s="151"/>
      <c r="W617" s="151"/>
      <c r="X617" s="148"/>
      <c r="Y617" s="148"/>
      <c r="AB617" s="153"/>
      <c r="AC617" s="153"/>
      <c r="AD617" s="153"/>
      <c r="AE617" s="153"/>
      <c r="AF617" s="148"/>
      <c r="AG617" s="148"/>
      <c r="AH617" s="149"/>
      <c r="AI617" s="150"/>
      <c r="AJ617" s="148"/>
      <c r="AK617" s="148"/>
      <c r="AL617" s="151"/>
      <c r="AM617" s="151"/>
      <c r="AN617" s="151"/>
      <c r="AO617" s="148"/>
      <c r="AP617" s="148"/>
      <c r="AS617" s="153"/>
      <c r="AT617" s="153"/>
      <c r="AU617" s="153"/>
      <c r="AV617" s="153"/>
      <c r="AW617" s="148"/>
      <c r="AX617" s="148"/>
      <c r="AY617" s="149"/>
      <c r="AZ617" s="150"/>
      <c r="BA617" s="148"/>
      <c r="BB617" s="148"/>
      <c r="BC617" s="151"/>
      <c r="BD617" s="151"/>
      <c r="BE617" s="151"/>
      <c r="BF617" s="148"/>
      <c r="BG617" s="148"/>
      <c r="BJ617" s="153"/>
      <c r="BK617" s="153"/>
      <c r="BL617" s="153"/>
      <c r="BM617" s="153"/>
      <c r="BN617" s="148"/>
      <c r="BO617" s="148"/>
      <c r="BP617" s="149"/>
      <c r="BQ617" s="150"/>
      <c r="BR617" s="148"/>
      <c r="BS617" s="148"/>
      <c r="BT617" s="151"/>
      <c r="BU617" s="151"/>
      <c r="BV617" s="151"/>
      <c r="BW617" s="148"/>
      <c r="BX617" s="148"/>
      <c r="CA617" s="153"/>
      <c r="CB617" s="153"/>
      <c r="CC617" s="153"/>
      <c r="CD617" s="153"/>
      <c r="CE617" s="148"/>
      <c r="CF617" s="148"/>
      <c r="CG617" s="149"/>
      <c r="CH617" s="150"/>
      <c r="CI617" s="148"/>
      <c r="CJ617" s="148"/>
      <c r="CK617" s="151"/>
      <c r="CL617" s="151"/>
      <c r="CM617" s="151"/>
      <c r="CN617" s="148"/>
      <c r="CO617" s="148"/>
      <c r="CR617" s="153"/>
      <c r="CS617" s="153"/>
      <c r="CT617" s="153"/>
      <c r="CU617" s="153"/>
      <c r="CV617" s="148"/>
      <c r="CW617" s="148"/>
      <c r="CX617" s="149"/>
      <c r="CY617" s="150"/>
      <c r="CZ617" s="148"/>
      <c r="DA617" s="148"/>
      <c r="DB617" s="151"/>
      <c r="DC617" s="151"/>
      <c r="DD617" s="151"/>
      <c r="DE617" s="148"/>
      <c r="DF617" s="148"/>
      <c r="DI617" s="153"/>
      <c r="DJ617" s="153"/>
      <c r="DK617" s="153"/>
      <c r="DL617" s="153"/>
      <c r="DM617" s="148"/>
      <c r="DN617" s="148"/>
      <c r="DO617" s="149"/>
      <c r="DP617" s="150"/>
      <c r="DQ617" s="148"/>
      <c r="DR617" s="148"/>
      <c r="DS617" s="151"/>
      <c r="DT617" s="151"/>
      <c r="DU617" s="151"/>
      <c r="DV617" s="148"/>
      <c r="DW617" s="148"/>
      <c r="DZ617" s="153"/>
      <c r="EA617" s="153"/>
      <c r="EB617" s="153"/>
      <c r="EC617" s="153"/>
      <c r="ED617" s="148"/>
      <c r="EE617" s="148"/>
      <c r="EF617" s="149"/>
      <c r="EG617" s="150"/>
      <c r="EH617" s="148"/>
      <c r="EI617" s="148"/>
      <c r="EJ617" s="151"/>
      <c r="EK617" s="151"/>
      <c r="EL617" s="151"/>
      <c r="EM617" s="148"/>
      <c r="EN617" s="148"/>
      <c r="EQ617" s="153"/>
      <c r="ER617" s="153"/>
      <c r="ES617" s="153"/>
      <c r="ET617" s="153"/>
      <c r="EU617" s="148"/>
      <c r="EV617" s="148"/>
      <c r="EW617" s="149"/>
      <c r="EX617" s="150"/>
      <c r="EY617" s="148"/>
      <c r="EZ617" s="148"/>
      <c r="FA617" s="151"/>
      <c r="FB617" s="151"/>
      <c r="FC617" s="151"/>
      <c r="FD617" s="148"/>
      <c r="FE617" s="148"/>
      <c r="FH617" s="153"/>
      <c r="FI617" s="153"/>
      <c r="FJ617" s="153"/>
      <c r="FK617" s="153"/>
      <c r="FL617" s="148"/>
      <c r="FM617" s="148"/>
      <c r="FN617" s="149"/>
      <c r="FO617" s="150"/>
      <c r="FP617" s="148"/>
      <c r="FQ617" s="148"/>
      <c r="FR617" s="151"/>
      <c r="FS617" s="151"/>
      <c r="FT617" s="151"/>
      <c r="FU617" s="148"/>
      <c r="FV617" s="148"/>
      <c r="FY617" s="153"/>
      <c r="FZ617" s="153"/>
      <c r="GA617" s="153"/>
      <c r="GB617" s="153"/>
      <c r="GC617" s="148"/>
      <c r="GD617" s="148"/>
      <c r="GE617" s="149"/>
      <c r="GF617" s="150"/>
      <c r="GG617" s="148"/>
      <c r="GH617" s="148"/>
      <c r="GI617" s="151"/>
      <c r="GJ617" s="151"/>
      <c r="GK617" s="151"/>
      <c r="GL617" s="148"/>
      <c r="GM617" s="148"/>
      <c r="GP617" s="153"/>
      <c r="GQ617" s="153"/>
      <c r="GR617" s="153"/>
      <c r="GS617" s="153"/>
      <c r="GT617" s="148"/>
      <c r="GU617" s="148"/>
      <c r="GV617" s="149"/>
      <c r="GW617" s="150"/>
      <c r="GX617" s="148"/>
      <c r="GY617" s="148"/>
      <c r="GZ617" s="151"/>
      <c r="HA617" s="151"/>
      <c r="HB617" s="151"/>
      <c r="HC617" s="148"/>
      <c r="HD617" s="148"/>
      <c r="HG617" s="153"/>
    </row>
    <row r="618" spans="1:215" s="152" customFormat="1" ht="41.25" customHeight="1">
      <c r="A618" s="375" t="s">
        <v>6621</v>
      </c>
      <c r="B618" s="516" t="s">
        <v>2253</v>
      </c>
      <c r="C618" s="516" t="s">
        <v>2253</v>
      </c>
      <c r="D618" s="516" t="s">
        <v>7554</v>
      </c>
      <c r="E618" s="483" t="str">
        <f t="shared" si="17"/>
        <v>周南市福川中市町8-32</v>
      </c>
      <c r="F618" s="483" t="s">
        <v>6622</v>
      </c>
      <c r="G618" s="515">
        <v>38869</v>
      </c>
      <c r="H618" s="483" t="s">
        <v>6623</v>
      </c>
      <c r="I618" s="237" t="s">
        <v>2841</v>
      </c>
      <c r="J618" s="494" t="s">
        <v>4099</v>
      </c>
      <c r="K618" s="486" t="s">
        <v>440</v>
      </c>
      <c r="L618" s="486" t="s">
        <v>1458</v>
      </c>
      <c r="M618" s="483" t="s">
        <v>3536</v>
      </c>
      <c r="N618" s="483" t="s">
        <v>6624</v>
      </c>
      <c r="O618" s="487" t="s">
        <v>234</v>
      </c>
      <c r="P618" s="497" t="s">
        <v>3400</v>
      </c>
      <c r="Q618" s="149"/>
      <c r="R618" s="150"/>
      <c r="S618" s="148"/>
      <c r="T618" s="148"/>
      <c r="U618" s="151"/>
      <c r="V618" s="151"/>
      <c r="W618" s="151"/>
      <c r="X618" s="148"/>
      <c r="Y618" s="148"/>
      <c r="AB618" s="153"/>
      <c r="AC618" s="153"/>
      <c r="AD618" s="153"/>
      <c r="AE618" s="153"/>
      <c r="AF618" s="148"/>
      <c r="AG618" s="148"/>
      <c r="AH618" s="149"/>
      <c r="AI618" s="150"/>
      <c r="AJ618" s="148"/>
      <c r="AK618" s="148"/>
      <c r="AL618" s="151"/>
      <c r="AM618" s="151"/>
      <c r="AN618" s="151"/>
      <c r="AO618" s="148"/>
      <c r="AP618" s="148"/>
      <c r="AS618" s="153"/>
      <c r="AT618" s="153"/>
      <c r="AU618" s="153"/>
      <c r="AV618" s="153"/>
      <c r="AW618" s="148"/>
      <c r="AX618" s="148"/>
      <c r="AY618" s="149"/>
      <c r="AZ618" s="150"/>
      <c r="BA618" s="148"/>
      <c r="BB618" s="148"/>
      <c r="BC618" s="151"/>
      <c r="BD618" s="151"/>
      <c r="BE618" s="151"/>
      <c r="BF618" s="148"/>
      <c r="BG618" s="148"/>
      <c r="BJ618" s="153"/>
      <c r="BK618" s="153"/>
      <c r="BL618" s="153"/>
      <c r="BM618" s="153"/>
      <c r="BN618" s="148"/>
      <c r="BO618" s="148"/>
      <c r="BP618" s="149"/>
      <c r="BQ618" s="150"/>
      <c r="BR618" s="148"/>
      <c r="BS618" s="148"/>
      <c r="BT618" s="151"/>
      <c r="BU618" s="151"/>
      <c r="BV618" s="151"/>
      <c r="BW618" s="148"/>
      <c r="BX618" s="148"/>
      <c r="CA618" s="153"/>
      <c r="CB618" s="153"/>
      <c r="CC618" s="153"/>
      <c r="CD618" s="153"/>
      <c r="CE618" s="148"/>
      <c r="CF618" s="148"/>
      <c r="CG618" s="149"/>
      <c r="CH618" s="150"/>
      <c r="CI618" s="148"/>
      <c r="CJ618" s="148"/>
      <c r="CK618" s="151"/>
      <c r="CL618" s="151"/>
      <c r="CM618" s="151"/>
      <c r="CN618" s="148"/>
      <c r="CO618" s="148"/>
      <c r="CR618" s="153"/>
      <c r="CS618" s="153"/>
      <c r="CT618" s="153"/>
      <c r="CU618" s="153"/>
      <c r="CV618" s="148"/>
      <c r="CW618" s="148"/>
      <c r="CX618" s="149"/>
      <c r="CY618" s="150"/>
      <c r="CZ618" s="148"/>
      <c r="DA618" s="148"/>
      <c r="DB618" s="151"/>
      <c r="DC618" s="151"/>
      <c r="DD618" s="151"/>
      <c r="DE618" s="148"/>
      <c r="DF618" s="148"/>
      <c r="DI618" s="153"/>
      <c r="DJ618" s="153"/>
      <c r="DK618" s="153"/>
      <c r="DL618" s="153"/>
      <c r="DM618" s="148"/>
      <c r="DN618" s="148"/>
      <c r="DO618" s="149"/>
      <c r="DP618" s="150"/>
      <c r="DQ618" s="148"/>
      <c r="DR618" s="148"/>
      <c r="DS618" s="151"/>
      <c r="DT618" s="151"/>
      <c r="DU618" s="151"/>
      <c r="DV618" s="148"/>
      <c r="DW618" s="148"/>
      <c r="DZ618" s="153"/>
      <c r="EA618" s="153"/>
      <c r="EB618" s="153"/>
      <c r="EC618" s="153"/>
      <c r="ED618" s="148"/>
      <c r="EE618" s="148"/>
      <c r="EF618" s="149"/>
      <c r="EG618" s="150"/>
      <c r="EH618" s="148"/>
      <c r="EI618" s="148"/>
      <c r="EJ618" s="151"/>
      <c r="EK618" s="151"/>
      <c r="EL618" s="151"/>
      <c r="EM618" s="148"/>
      <c r="EN618" s="148"/>
      <c r="EQ618" s="153"/>
      <c r="ER618" s="153"/>
      <c r="ES618" s="153"/>
      <c r="ET618" s="153"/>
      <c r="EU618" s="148"/>
      <c r="EV618" s="148"/>
      <c r="EW618" s="149"/>
      <c r="EX618" s="150"/>
      <c r="EY618" s="148"/>
      <c r="EZ618" s="148"/>
      <c r="FA618" s="151"/>
      <c r="FB618" s="151"/>
      <c r="FC618" s="151"/>
      <c r="FD618" s="148"/>
      <c r="FE618" s="148"/>
      <c r="FH618" s="153"/>
      <c r="FI618" s="153"/>
      <c r="FJ618" s="153"/>
      <c r="FK618" s="153"/>
      <c r="FL618" s="148"/>
      <c r="FM618" s="148"/>
      <c r="FN618" s="149"/>
      <c r="FO618" s="150"/>
      <c r="FP618" s="148"/>
      <c r="FQ618" s="148"/>
      <c r="FR618" s="151"/>
      <c r="FS618" s="151"/>
      <c r="FT618" s="151"/>
      <c r="FU618" s="148"/>
      <c r="FV618" s="148"/>
      <c r="FY618" s="153"/>
      <c r="FZ618" s="153"/>
      <c r="GA618" s="153"/>
      <c r="GB618" s="153"/>
      <c r="GC618" s="148"/>
      <c r="GD618" s="148"/>
      <c r="GE618" s="149"/>
      <c r="GF618" s="150"/>
      <c r="GG618" s="148"/>
      <c r="GH618" s="148"/>
      <c r="GI618" s="151"/>
      <c r="GJ618" s="151"/>
      <c r="GK618" s="151"/>
      <c r="GL618" s="148"/>
      <c r="GM618" s="148"/>
      <c r="GP618" s="153"/>
      <c r="GQ618" s="153"/>
      <c r="GR618" s="153"/>
      <c r="GS618" s="153"/>
      <c r="GT618" s="148"/>
      <c r="GU618" s="148"/>
      <c r="GV618" s="149"/>
      <c r="GW618" s="150"/>
      <c r="GX618" s="148"/>
      <c r="GY618" s="148"/>
      <c r="GZ618" s="151"/>
      <c r="HA618" s="151"/>
      <c r="HB618" s="151"/>
      <c r="HC618" s="148"/>
      <c r="HD618" s="148"/>
      <c r="HG618" s="153"/>
    </row>
    <row r="619" spans="1:215" s="166" customFormat="1" ht="41.25" customHeight="1">
      <c r="A619" s="375" t="s">
        <v>1438</v>
      </c>
      <c r="B619" s="516" t="s">
        <v>1439</v>
      </c>
      <c r="C619" s="516" t="s">
        <v>1439</v>
      </c>
      <c r="D619" s="516" t="s">
        <v>8754</v>
      </c>
      <c r="E619" s="483" t="str">
        <f t="shared" si="17"/>
        <v>周南市小松原1233-3</v>
      </c>
      <c r="F619" s="483" t="s">
        <v>1012</v>
      </c>
      <c r="G619" s="515">
        <v>39508</v>
      </c>
      <c r="H619" s="483" t="s">
        <v>1954</v>
      </c>
      <c r="I619" s="376" t="s">
        <v>424</v>
      </c>
      <c r="J619" s="494" t="s">
        <v>4099</v>
      </c>
      <c r="K619" s="486" t="s">
        <v>1459</v>
      </c>
      <c r="L619" s="486" t="s">
        <v>96</v>
      </c>
      <c r="M619" s="483" t="s">
        <v>443</v>
      </c>
      <c r="N619" s="483" t="s">
        <v>4311</v>
      </c>
      <c r="O619" s="487" t="s">
        <v>234</v>
      </c>
      <c r="P619" s="497" t="s">
        <v>3400</v>
      </c>
      <c r="Q619" s="149"/>
      <c r="R619" s="150"/>
      <c r="S619" s="148"/>
      <c r="T619" s="148"/>
      <c r="U619" s="151"/>
      <c r="V619" s="151"/>
      <c r="W619" s="151"/>
      <c r="X619" s="148"/>
      <c r="Y619" s="148"/>
      <c r="Z619" s="152"/>
      <c r="AA619" s="152"/>
      <c r="AB619" s="153"/>
      <c r="AC619" s="153"/>
      <c r="AD619" s="153"/>
      <c r="AE619" s="153"/>
      <c r="AF619" s="148"/>
      <c r="AG619" s="148"/>
      <c r="AH619" s="149"/>
      <c r="AI619" s="150"/>
      <c r="AJ619" s="148"/>
      <c r="AK619" s="148"/>
      <c r="AL619" s="151"/>
      <c r="AM619" s="151"/>
      <c r="AN619" s="151"/>
      <c r="AO619" s="148"/>
      <c r="AP619" s="148"/>
      <c r="AQ619" s="152"/>
      <c r="AR619" s="152"/>
      <c r="AS619" s="153"/>
      <c r="AT619" s="153"/>
      <c r="AU619" s="153"/>
      <c r="AV619" s="153"/>
      <c r="AW619" s="148"/>
      <c r="AX619" s="148"/>
      <c r="AY619" s="149"/>
      <c r="AZ619" s="150"/>
      <c r="BA619" s="148"/>
      <c r="BB619" s="148"/>
      <c r="BC619" s="151"/>
      <c r="BD619" s="151"/>
      <c r="BE619" s="151"/>
      <c r="BF619" s="148"/>
      <c r="BG619" s="148"/>
      <c r="BH619" s="152"/>
      <c r="BI619" s="152"/>
      <c r="BJ619" s="153"/>
      <c r="BK619" s="153"/>
      <c r="BL619" s="153"/>
      <c r="BM619" s="153"/>
      <c r="BN619" s="148"/>
      <c r="BO619" s="148"/>
      <c r="BP619" s="149"/>
      <c r="BQ619" s="150"/>
      <c r="BR619" s="148"/>
      <c r="BS619" s="148"/>
      <c r="BT619" s="151"/>
      <c r="BU619" s="151"/>
      <c r="BV619" s="151"/>
      <c r="BW619" s="148"/>
      <c r="BX619" s="148"/>
      <c r="BY619" s="152"/>
      <c r="BZ619" s="152"/>
      <c r="CA619" s="153"/>
      <c r="CB619" s="153"/>
      <c r="CC619" s="153"/>
      <c r="CD619" s="153"/>
      <c r="CE619" s="148"/>
      <c r="CF619" s="148"/>
      <c r="CG619" s="149"/>
      <c r="CH619" s="150"/>
      <c r="CI619" s="148"/>
      <c r="CJ619" s="148"/>
      <c r="CK619" s="151"/>
      <c r="CL619" s="151"/>
      <c r="CM619" s="151"/>
      <c r="CN619" s="148"/>
      <c r="CO619" s="148"/>
      <c r="CP619" s="152"/>
      <c r="CQ619" s="152"/>
      <c r="CR619" s="153"/>
      <c r="CS619" s="153"/>
      <c r="CT619" s="153"/>
      <c r="CU619" s="153"/>
      <c r="CV619" s="148"/>
      <c r="CW619" s="148"/>
      <c r="CX619" s="149"/>
      <c r="CY619" s="150"/>
      <c r="CZ619" s="148"/>
      <c r="DA619" s="148"/>
      <c r="DB619" s="151"/>
      <c r="DC619" s="151"/>
      <c r="DD619" s="151"/>
      <c r="DE619" s="148"/>
      <c r="DF619" s="148"/>
      <c r="DG619" s="152"/>
      <c r="DH619" s="152"/>
      <c r="DI619" s="153"/>
      <c r="DJ619" s="153"/>
      <c r="DK619" s="153"/>
      <c r="DL619" s="153"/>
      <c r="DM619" s="148"/>
      <c r="DN619" s="148"/>
      <c r="DO619" s="149"/>
      <c r="DP619" s="150"/>
      <c r="DQ619" s="148"/>
      <c r="DR619" s="148"/>
      <c r="DS619" s="151"/>
      <c r="DT619" s="151"/>
      <c r="DU619" s="151"/>
      <c r="DV619" s="148"/>
      <c r="DW619" s="148"/>
      <c r="DX619" s="152"/>
      <c r="DY619" s="152"/>
      <c r="DZ619" s="153"/>
      <c r="EA619" s="153"/>
      <c r="EB619" s="153"/>
      <c r="EC619" s="153"/>
      <c r="ED619" s="148"/>
      <c r="EE619" s="148"/>
      <c r="EF619" s="149"/>
      <c r="EG619" s="150"/>
      <c r="EH619" s="148"/>
      <c r="EI619" s="148"/>
      <c r="EJ619" s="151"/>
      <c r="EK619" s="151"/>
      <c r="EL619" s="151"/>
      <c r="EM619" s="148"/>
      <c r="EN619" s="148"/>
      <c r="EO619" s="152"/>
      <c r="EP619" s="152"/>
      <c r="EQ619" s="153"/>
      <c r="ER619" s="153"/>
      <c r="ES619" s="153"/>
      <c r="ET619" s="153"/>
      <c r="EU619" s="148"/>
      <c r="EV619" s="148"/>
      <c r="EW619" s="149"/>
      <c r="EX619" s="150"/>
      <c r="EY619" s="148"/>
      <c r="EZ619" s="148"/>
      <c r="FA619" s="151"/>
      <c r="FB619" s="151"/>
      <c r="FC619" s="151"/>
      <c r="FD619" s="148"/>
      <c r="FE619" s="148"/>
      <c r="FF619" s="152"/>
      <c r="FG619" s="152"/>
      <c r="FH619" s="153"/>
      <c r="FI619" s="153"/>
      <c r="FJ619" s="153"/>
      <c r="FK619" s="153"/>
      <c r="FL619" s="148"/>
      <c r="FM619" s="148"/>
      <c r="FN619" s="149"/>
      <c r="FO619" s="150"/>
      <c r="FP619" s="148"/>
      <c r="FQ619" s="148"/>
      <c r="FR619" s="151"/>
      <c r="FS619" s="151"/>
      <c r="FT619" s="151"/>
      <c r="FU619" s="148"/>
      <c r="FV619" s="148"/>
      <c r="FW619" s="152"/>
      <c r="FX619" s="152"/>
      <c r="FY619" s="153"/>
      <c r="FZ619" s="153"/>
      <c r="GA619" s="153"/>
      <c r="GB619" s="153"/>
      <c r="GC619" s="148"/>
      <c r="GD619" s="148"/>
      <c r="GE619" s="149"/>
      <c r="GF619" s="150"/>
      <c r="GG619" s="148"/>
      <c r="GH619" s="148"/>
      <c r="GI619" s="151"/>
      <c r="GJ619" s="151"/>
      <c r="GK619" s="151"/>
      <c r="GL619" s="148"/>
      <c r="GM619" s="148"/>
      <c r="GN619" s="152"/>
      <c r="GO619" s="152"/>
      <c r="GP619" s="153"/>
      <c r="GQ619" s="153"/>
      <c r="GR619" s="153"/>
      <c r="GS619" s="153"/>
      <c r="GT619" s="148"/>
      <c r="GU619" s="148"/>
      <c r="GV619" s="149"/>
      <c r="GW619" s="150"/>
      <c r="GX619" s="148"/>
      <c r="GY619" s="148"/>
      <c r="GZ619" s="151"/>
      <c r="HA619" s="151"/>
      <c r="HB619" s="151"/>
      <c r="HC619" s="148"/>
      <c r="HD619" s="148"/>
      <c r="HE619" s="152"/>
      <c r="HF619" s="152"/>
      <c r="HG619" s="153"/>
    </row>
    <row r="620" spans="1:215" s="152" customFormat="1" ht="41.25" customHeight="1">
      <c r="A620" s="375" t="s">
        <v>1440</v>
      </c>
      <c r="B620" s="516" t="s">
        <v>557</v>
      </c>
      <c r="C620" s="516" t="s">
        <v>558</v>
      </c>
      <c r="D620" s="516" t="s">
        <v>3537</v>
      </c>
      <c r="E620" s="483" t="str">
        <f t="shared" si="17"/>
        <v>周南市須々万本郷688-1</v>
      </c>
      <c r="F620" s="483" t="s">
        <v>978</v>
      </c>
      <c r="G620" s="515">
        <v>39934</v>
      </c>
      <c r="H620" s="483" t="s">
        <v>1955</v>
      </c>
      <c r="I620" s="376" t="s">
        <v>3060</v>
      </c>
      <c r="J620" s="494" t="s">
        <v>4099</v>
      </c>
      <c r="K620" s="486" t="s">
        <v>1459</v>
      </c>
      <c r="L620" s="486" t="s">
        <v>96</v>
      </c>
      <c r="M620" s="483" t="s">
        <v>559</v>
      </c>
      <c r="N620" s="483" t="s">
        <v>4310</v>
      </c>
      <c r="O620" s="487" t="s">
        <v>234</v>
      </c>
      <c r="P620" s="497" t="s">
        <v>512</v>
      </c>
      <c r="Q620" s="150"/>
      <c r="R620" s="148"/>
      <c r="S620" s="148"/>
      <c r="T620" s="151"/>
      <c r="U620" s="151"/>
      <c r="V620" s="151"/>
      <c r="W620" s="148"/>
      <c r="X620" s="148"/>
      <c r="AA620" s="153"/>
      <c r="AB620" s="153"/>
      <c r="AC620" s="153"/>
      <c r="AD620" s="153"/>
      <c r="AE620" s="148"/>
      <c r="AF620" s="148"/>
      <c r="AG620" s="149"/>
      <c r="AH620" s="150"/>
      <c r="AI620" s="148"/>
      <c r="AJ620" s="148"/>
      <c r="AK620" s="151"/>
      <c r="AL620" s="151"/>
      <c r="AM620" s="151"/>
      <c r="AN620" s="148"/>
      <c r="AO620" s="148"/>
      <c r="AR620" s="153"/>
      <c r="AS620" s="153"/>
      <c r="AT620" s="153"/>
      <c r="AU620" s="153"/>
      <c r="AV620" s="148"/>
      <c r="AW620" s="148"/>
      <c r="AX620" s="149"/>
      <c r="AY620" s="150"/>
      <c r="AZ620" s="148"/>
      <c r="BA620" s="148"/>
      <c r="BB620" s="151"/>
      <c r="BC620" s="151"/>
      <c r="BD620" s="151"/>
      <c r="BE620" s="148"/>
      <c r="BF620" s="148"/>
      <c r="BI620" s="153"/>
      <c r="BJ620" s="153"/>
      <c r="BK620" s="153"/>
      <c r="BL620" s="153"/>
      <c r="BM620" s="148"/>
      <c r="BN620" s="148"/>
      <c r="BO620" s="149"/>
      <c r="BP620" s="150"/>
      <c r="BQ620" s="148"/>
      <c r="BR620" s="148"/>
      <c r="BS620" s="151"/>
      <c r="BT620" s="151"/>
      <c r="BU620" s="151"/>
      <c r="BV620" s="148"/>
      <c r="BW620" s="148"/>
      <c r="BZ620" s="153"/>
      <c r="CA620" s="153"/>
      <c r="CB620" s="153"/>
      <c r="CC620" s="153"/>
      <c r="CD620" s="148"/>
      <c r="CE620" s="148"/>
      <c r="CF620" s="149"/>
      <c r="CG620" s="150"/>
      <c r="CH620" s="148"/>
      <c r="CI620" s="148"/>
      <c r="CJ620" s="151"/>
      <c r="CK620" s="151"/>
      <c r="CL620" s="151"/>
      <c r="CM620" s="148"/>
      <c r="CN620" s="148"/>
      <c r="CQ620" s="153"/>
      <c r="CR620" s="153"/>
      <c r="CS620" s="153"/>
      <c r="CT620" s="153"/>
      <c r="CU620" s="148"/>
      <c r="CV620" s="148"/>
      <c r="CW620" s="149"/>
      <c r="CX620" s="150"/>
      <c r="CY620" s="148"/>
      <c r="CZ620" s="148"/>
      <c r="DA620" s="151"/>
      <c r="DB620" s="151"/>
      <c r="DC620" s="151"/>
      <c r="DD620" s="148"/>
      <c r="DE620" s="148"/>
      <c r="DH620" s="153"/>
      <c r="DI620" s="153"/>
      <c r="DJ620" s="153"/>
      <c r="DK620" s="153"/>
      <c r="DL620" s="148"/>
      <c r="DM620" s="148"/>
      <c r="DN620" s="149"/>
      <c r="DO620" s="150"/>
      <c r="DP620" s="148"/>
      <c r="DQ620" s="148"/>
      <c r="DR620" s="151"/>
      <c r="DS620" s="151"/>
      <c r="DT620" s="151"/>
      <c r="DU620" s="148"/>
      <c r="DV620" s="148"/>
      <c r="DY620" s="153"/>
      <c r="DZ620" s="153"/>
      <c r="EA620" s="153"/>
      <c r="EB620" s="153"/>
      <c r="EC620" s="148"/>
      <c r="ED620" s="148"/>
      <c r="EE620" s="149"/>
      <c r="EF620" s="150"/>
      <c r="EG620" s="148"/>
      <c r="EH620" s="148"/>
      <c r="EI620" s="151"/>
      <c r="EJ620" s="151"/>
      <c r="EK620" s="151"/>
      <c r="EL620" s="148"/>
      <c r="EM620" s="148"/>
      <c r="EP620" s="153"/>
      <c r="EQ620" s="153"/>
      <c r="ER620" s="153"/>
      <c r="ES620" s="153"/>
      <c r="ET620" s="148"/>
      <c r="EU620" s="148"/>
      <c r="EV620" s="149"/>
      <c r="EW620" s="150"/>
      <c r="EX620" s="148"/>
      <c r="EY620" s="148"/>
      <c r="EZ620" s="151"/>
      <c r="FA620" s="151"/>
      <c r="FB620" s="151"/>
      <c r="FC620" s="148"/>
      <c r="FD620" s="148"/>
      <c r="FG620" s="153"/>
      <c r="FH620" s="153"/>
      <c r="FI620" s="153"/>
      <c r="FJ620" s="153"/>
      <c r="FK620" s="148"/>
      <c r="FL620" s="148"/>
      <c r="FM620" s="149"/>
      <c r="FN620" s="150"/>
      <c r="FO620" s="148"/>
      <c r="FP620" s="148"/>
      <c r="FQ620" s="151"/>
      <c r="FR620" s="151"/>
      <c r="FS620" s="151"/>
      <c r="FT620" s="148"/>
      <c r="FU620" s="148"/>
      <c r="FX620" s="153"/>
      <c r="FY620" s="153"/>
      <c r="FZ620" s="153"/>
      <c r="GA620" s="153"/>
      <c r="GB620" s="148"/>
      <c r="GC620" s="148"/>
      <c r="GD620" s="149"/>
      <c r="GE620" s="150"/>
      <c r="GF620" s="148"/>
      <c r="GG620" s="148"/>
      <c r="GH620" s="151"/>
      <c r="GI620" s="151"/>
      <c r="GJ620" s="151"/>
      <c r="GK620" s="148"/>
      <c r="GL620" s="148"/>
      <c r="GO620" s="153"/>
      <c r="GP620" s="153"/>
      <c r="GQ620" s="153"/>
      <c r="GR620" s="153"/>
      <c r="GS620" s="148"/>
      <c r="GT620" s="148"/>
      <c r="GU620" s="149"/>
      <c r="GV620" s="150"/>
      <c r="GW620" s="148"/>
      <c r="GX620" s="148"/>
      <c r="GY620" s="151"/>
      <c r="GZ620" s="151"/>
      <c r="HA620" s="151"/>
      <c r="HB620" s="148"/>
      <c r="HC620" s="148"/>
      <c r="HF620" s="153"/>
    </row>
    <row r="621" spans="1:215" s="152" customFormat="1" ht="41.25" customHeight="1">
      <c r="A621" s="375" t="s">
        <v>1441</v>
      </c>
      <c r="B621" s="516" t="s">
        <v>842</v>
      </c>
      <c r="C621" s="516" t="s">
        <v>842</v>
      </c>
      <c r="D621" s="516" t="s">
        <v>7555</v>
      </c>
      <c r="E621" s="483" t="str">
        <f t="shared" si="17"/>
        <v>周南市湯野27</v>
      </c>
      <c r="F621" s="483" t="s">
        <v>976</v>
      </c>
      <c r="G621" s="515">
        <v>40057</v>
      </c>
      <c r="H621" s="483" t="s">
        <v>1956</v>
      </c>
      <c r="I621" s="376" t="s">
        <v>535</v>
      </c>
      <c r="J621" s="494" t="s">
        <v>4099</v>
      </c>
      <c r="K621" s="486" t="s">
        <v>1459</v>
      </c>
      <c r="L621" s="486" t="s">
        <v>96</v>
      </c>
      <c r="M621" s="483" t="s">
        <v>560</v>
      </c>
      <c r="N621" s="483" t="s">
        <v>4309</v>
      </c>
      <c r="O621" s="487" t="s">
        <v>234</v>
      </c>
      <c r="P621" s="497" t="s">
        <v>512</v>
      </c>
      <c r="Q621" s="150"/>
      <c r="R621" s="148"/>
      <c r="S621" s="148"/>
      <c r="T621" s="151"/>
      <c r="U621" s="151"/>
      <c r="V621" s="151"/>
      <c r="W621" s="148"/>
      <c r="X621" s="148"/>
      <c r="AA621" s="153"/>
      <c r="AB621" s="153"/>
      <c r="AC621" s="153"/>
      <c r="AD621" s="153"/>
      <c r="AE621" s="148"/>
      <c r="AF621" s="148"/>
      <c r="AG621" s="149"/>
      <c r="AH621" s="150"/>
      <c r="AI621" s="148"/>
      <c r="AJ621" s="148"/>
      <c r="AK621" s="151"/>
      <c r="AL621" s="151"/>
      <c r="AM621" s="151"/>
      <c r="AN621" s="148"/>
      <c r="AO621" s="148"/>
      <c r="AR621" s="153"/>
      <c r="AS621" s="153"/>
      <c r="AT621" s="153"/>
      <c r="AU621" s="153"/>
      <c r="AV621" s="148"/>
      <c r="AW621" s="148"/>
      <c r="AX621" s="149"/>
      <c r="AY621" s="150"/>
      <c r="AZ621" s="148"/>
      <c r="BA621" s="148"/>
      <c r="BB621" s="151"/>
      <c r="BC621" s="151"/>
      <c r="BD621" s="151"/>
      <c r="BE621" s="148"/>
      <c r="BF621" s="148"/>
      <c r="BI621" s="153"/>
      <c r="BJ621" s="153"/>
      <c r="BK621" s="153"/>
      <c r="BL621" s="153"/>
      <c r="BM621" s="148"/>
      <c r="BN621" s="148"/>
      <c r="BO621" s="149"/>
      <c r="BP621" s="150"/>
      <c r="BQ621" s="148"/>
      <c r="BR621" s="148"/>
      <c r="BS621" s="151"/>
      <c r="BT621" s="151"/>
      <c r="BU621" s="151"/>
      <c r="BV621" s="148"/>
      <c r="BW621" s="148"/>
      <c r="BZ621" s="153"/>
      <c r="CA621" s="153"/>
      <c r="CB621" s="153"/>
      <c r="CC621" s="153"/>
      <c r="CD621" s="148"/>
      <c r="CE621" s="148"/>
      <c r="CF621" s="149"/>
      <c r="CG621" s="150"/>
      <c r="CH621" s="148"/>
      <c r="CI621" s="148"/>
      <c r="CJ621" s="151"/>
      <c r="CK621" s="151"/>
      <c r="CL621" s="151"/>
      <c r="CM621" s="148"/>
      <c r="CN621" s="148"/>
      <c r="CQ621" s="153"/>
      <c r="CR621" s="153"/>
      <c r="CS621" s="153"/>
      <c r="CT621" s="153"/>
      <c r="CU621" s="148"/>
      <c r="CV621" s="148"/>
      <c r="CW621" s="149"/>
      <c r="CX621" s="150"/>
      <c r="CY621" s="148"/>
      <c r="CZ621" s="148"/>
      <c r="DA621" s="151"/>
      <c r="DB621" s="151"/>
      <c r="DC621" s="151"/>
      <c r="DD621" s="148"/>
      <c r="DE621" s="148"/>
      <c r="DH621" s="153"/>
      <c r="DI621" s="153"/>
      <c r="DJ621" s="153"/>
      <c r="DK621" s="153"/>
      <c r="DL621" s="148"/>
      <c r="DM621" s="148"/>
      <c r="DN621" s="149"/>
      <c r="DO621" s="150"/>
      <c r="DP621" s="148"/>
      <c r="DQ621" s="148"/>
      <c r="DR621" s="151"/>
      <c r="DS621" s="151"/>
      <c r="DT621" s="151"/>
      <c r="DU621" s="148"/>
      <c r="DV621" s="148"/>
      <c r="DY621" s="153"/>
      <c r="DZ621" s="153"/>
      <c r="EA621" s="153"/>
      <c r="EB621" s="153"/>
      <c r="EC621" s="148"/>
      <c r="ED621" s="148"/>
      <c r="EE621" s="149"/>
      <c r="EF621" s="150"/>
      <c r="EG621" s="148"/>
      <c r="EH621" s="148"/>
      <c r="EI621" s="151"/>
      <c r="EJ621" s="151"/>
      <c r="EK621" s="151"/>
      <c r="EL621" s="148"/>
      <c r="EM621" s="148"/>
      <c r="EP621" s="153"/>
      <c r="EQ621" s="153"/>
      <c r="ER621" s="153"/>
      <c r="ES621" s="153"/>
      <c r="ET621" s="148"/>
      <c r="EU621" s="148"/>
      <c r="EV621" s="149"/>
      <c r="EW621" s="150"/>
      <c r="EX621" s="148"/>
      <c r="EY621" s="148"/>
      <c r="EZ621" s="151"/>
      <c r="FA621" s="151"/>
      <c r="FB621" s="151"/>
      <c r="FC621" s="148"/>
      <c r="FD621" s="148"/>
      <c r="FG621" s="153"/>
      <c r="FH621" s="153"/>
      <c r="FI621" s="153"/>
      <c r="FJ621" s="153"/>
      <c r="FK621" s="148"/>
      <c r="FL621" s="148"/>
      <c r="FM621" s="149"/>
      <c r="FN621" s="150"/>
      <c r="FO621" s="148"/>
      <c r="FP621" s="148"/>
      <c r="FQ621" s="151"/>
      <c r="FR621" s="151"/>
      <c r="FS621" s="151"/>
      <c r="FT621" s="148"/>
      <c r="FU621" s="148"/>
      <c r="FX621" s="153"/>
      <c r="FY621" s="153"/>
      <c r="FZ621" s="153"/>
      <c r="GA621" s="153"/>
      <c r="GB621" s="148"/>
      <c r="GC621" s="148"/>
      <c r="GD621" s="149"/>
      <c r="GE621" s="150"/>
      <c r="GF621" s="148"/>
      <c r="GG621" s="148"/>
      <c r="GH621" s="151"/>
      <c r="GI621" s="151"/>
      <c r="GJ621" s="151"/>
      <c r="GK621" s="148"/>
      <c r="GL621" s="148"/>
      <c r="GO621" s="153"/>
      <c r="GP621" s="153"/>
      <c r="GQ621" s="153"/>
      <c r="GR621" s="153"/>
      <c r="GS621" s="148"/>
      <c r="GT621" s="148"/>
      <c r="GU621" s="149"/>
      <c r="GV621" s="150"/>
      <c r="GW621" s="148"/>
      <c r="GX621" s="148"/>
      <c r="GY621" s="151"/>
      <c r="GZ621" s="151"/>
      <c r="HA621" s="151"/>
      <c r="HB621" s="148"/>
      <c r="HC621" s="148"/>
      <c r="HF621" s="153"/>
    </row>
    <row r="622" spans="1:215" s="152" customFormat="1" ht="41.25" customHeight="1">
      <c r="A622" s="375" t="s">
        <v>4308</v>
      </c>
      <c r="B622" s="516" t="s">
        <v>4294</v>
      </c>
      <c r="C622" s="516" t="s">
        <v>4294</v>
      </c>
      <c r="D622" s="516" t="s">
        <v>3121</v>
      </c>
      <c r="E622" s="483" t="str">
        <f t="shared" si="17"/>
        <v>周南市久米2665-7</v>
      </c>
      <c r="F622" s="483" t="s">
        <v>1193</v>
      </c>
      <c r="G622" s="515">
        <v>40391</v>
      </c>
      <c r="H622" s="483" t="s">
        <v>3119</v>
      </c>
      <c r="I622" s="376" t="s">
        <v>535</v>
      </c>
      <c r="J622" s="494" t="s">
        <v>744</v>
      </c>
      <c r="K622" s="486" t="s">
        <v>440</v>
      </c>
      <c r="L622" s="486" t="s">
        <v>96</v>
      </c>
      <c r="M622" s="483" t="s">
        <v>4307</v>
      </c>
      <c r="N622" s="483" t="s">
        <v>4306</v>
      </c>
      <c r="O622" s="487" t="s">
        <v>234</v>
      </c>
      <c r="P622" s="497" t="s">
        <v>512</v>
      </c>
      <c r="Q622" s="149"/>
      <c r="R622" s="150"/>
      <c r="S622" s="148"/>
      <c r="T622" s="148"/>
      <c r="U622" s="151"/>
      <c r="V622" s="151"/>
      <c r="W622" s="151"/>
      <c r="X622" s="148"/>
      <c r="Y622" s="148"/>
      <c r="AB622" s="153"/>
      <c r="AC622" s="153"/>
      <c r="AD622" s="153"/>
      <c r="AE622" s="153"/>
      <c r="AF622" s="148"/>
      <c r="AG622" s="148"/>
      <c r="AH622" s="149"/>
      <c r="AI622" s="150"/>
      <c r="AJ622" s="148"/>
      <c r="AK622" s="148"/>
      <c r="AL622" s="151"/>
      <c r="AM622" s="151"/>
      <c r="AN622" s="151"/>
      <c r="AO622" s="148"/>
      <c r="AP622" s="148"/>
      <c r="AS622" s="153"/>
      <c r="AT622" s="153"/>
      <c r="AU622" s="153"/>
      <c r="AV622" s="153"/>
      <c r="AW622" s="148"/>
      <c r="AX622" s="148"/>
      <c r="AY622" s="149"/>
      <c r="AZ622" s="150"/>
      <c r="BA622" s="148"/>
      <c r="BB622" s="148"/>
      <c r="BC622" s="151"/>
      <c r="BD622" s="151"/>
      <c r="BE622" s="151"/>
      <c r="BF622" s="148"/>
      <c r="BG622" s="148"/>
      <c r="BJ622" s="153"/>
      <c r="BK622" s="153"/>
      <c r="BL622" s="153"/>
      <c r="BM622" s="153"/>
      <c r="BN622" s="148"/>
      <c r="BO622" s="148"/>
      <c r="BP622" s="149"/>
      <c r="BQ622" s="150"/>
      <c r="BR622" s="148"/>
      <c r="BS622" s="148"/>
      <c r="BT622" s="151"/>
      <c r="BU622" s="151"/>
      <c r="BV622" s="151"/>
      <c r="BW622" s="148"/>
      <c r="BX622" s="148"/>
      <c r="CA622" s="153"/>
      <c r="CB622" s="153"/>
      <c r="CC622" s="153"/>
      <c r="CD622" s="153"/>
      <c r="CE622" s="148"/>
      <c r="CF622" s="148"/>
      <c r="CG622" s="149"/>
      <c r="CH622" s="150"/>
      <c r="CI622" s="148"/>
      <c r="CJ622" s="148"/>
      <c r="CK622" s="151"/>
      <c r="CL622" s="151"/>
      <c r="CM622" s="151"/>
      <c r="CN622" s="148"/>
      <c r="CO622" s="148"/>
      <c r="CR622" s="153"/>
      <c r="CS622" s="153"/>
      <c r="CT622" s="153"/>
      <c r="CU622" s="153"/>
      <c r="CV622" s="148"/>
      <c r="CW622" s="148"/>
      <c r="CX622" s="149"/>
      <c r="CY622" s="150"/>
      <c r="CZ622" s="148"/>
      <c r="DA622" s="148"/>
      <c r="DB622" s="151"/>
      <c r="DC622" s="151"/>
      <c r="DD622" s="151"/>
      <c r="DE622" s="148"/>
      <c r="DF622" s="148"/>
      <c r="DI622" s="153"/>
      <c r="DJ622" s="153"/>
      <c r="DK622" s="153"/>
      <c r="DL622" s="153"/>
      <c r="DM622" s="148"/>
      <c r="DN622" s="148"/>
      <c r="DO622" s="149"/>
      <c r="DP622" s="150"/>
      <c r="DQ622" s="148"/>
      <c r="DR622" s="148"/>
      <c r="DS622" s="151"/>
      <c r="DT622" s="151"/>
      <c r="DU622" s="151"/>
      <c r="DV622" s="148"/>
      <c r="DW622" s="148"/>
      <c r="DZ622" s="153"/>
      <c r="EA622" s="153"/>
      <c r="EB622" s="153"/>
      <c r="EC622" s="153"/>
      <c r="ED622" s="148"/>
      <c r="EE622" s="148"/>
      <c r="EF622" s="149"/>
      <c r="EG622" s="150"/>
      <c r="EH622" s="148"/>
      <c r="EI622" s="148"/>
      <c r="EJ622" s="151"/>
      <c r="EK622" s="151"/>
      <c r="EL622" s="151"/>
      <c r="EM622" s="148"/>
      <c r="EN622" s="148"/>
      <c r="EQ622" s="153"/>
      <c r="ER622" s="153"/>
      <c r="ES622" s="153"/>
      <c r="ET622" s="153"/>
      <c r="EU622" s="148"/>
      <c r="EV622" s="148"/>
      <c r="EW622" s="149"/>
      <c r="EX622" s="150"/>
      <c r="EY622" s="148"/>
      <c r="EZ622" s="148"/>
      <c r="FA622" s="151"/>
      <c r="FB622" s="151"/>
      <c r="FC622" s="151"/>
      <c r="FD622" s="148"/>
      <c r="FE622" s="148"/>
      <c r="FH622" s="153"/>
      <c r="FI622" s="153"/>
      <c r="FJ622" s="153"/>
      <c r="FK622" s="153"/>
      <c r="FL622" s="148"/>
      <c r="FM622" s="148"/>
      <c r="FN622" s="149"/>
      <c r="FO622" s="150"/>
      <c r="FP622" s="148"/>
      <c r="FQ622" s="148"/>
      <c r="FR622" s="151"/>
      <c r="FS622" s="151"/>
      <c r="FT622" s="151"/>
      <c r="FU622" s="148"/>
      <c r="FV622" s="148"/>
      <c r="FY622" s="153"/>
      <c r="FZ622" s="153"/>
      <c r="GA622" s="153"/>
      <c r="GB622" s="153"/>
      <c r="GC622" s="148"/>
      <c r="GD622" s="148"/>
      <c r="GE622" s="149"/>
      <c r="GF622" s="150"/>
      <c r="GG622" s="148"/>
      <c r="GH622" s="148"/>
      <c r="GI622" s="151"/>
      <c r="GJ622" s="151"/>
      <c r="GK622" s="151"/>
      <c r="GL622" s="148"/>
      <c r="GM622" s="148"/>
      <c r="GP622" s="153"/>
      <c r="GQ622" s="153"/>
      <c r="GR622" s="153"/>
      <c r="GS622" s="153"/>
      <c r="GT622" s="148"/>
      <c r="GU622" s="148"/>
      <c r="GV622" s="149"/>
      <c r="GW622" s="150"/>
      <c r="GX622" s="148"/>
      <c r="GY622" s="148"/>
      <c r="GZ622" s="151"/>
      <c r="HA622" s="151"/>
      <c r="HB622" s="151"/>
      <c r="HC622" s="148"/>
      <c r="HD622" s="148"/>
      <c r="HG622" s="153"/>
    </row>
    <row r="623" spans="1:215" s="152" customFormat="1" ht="36">
      <c r="A623" s="375" t="s">
        <v>4304</v>
      </c>
      <c r="B623" s="516" t="s">
        <v>4303</v>
      </c>
      <c r="C623" s="516" t="s">
        <v>4303</v>
      </c>
      <c r="D623" s="516" t="s">
        <v>1244</v>
      </c>
      <c r="E623" s="483" t="str">
        <f t="shared" si="17"/>
        <v>周南市大河内字一連2115-18</v>
      </c>
      <c r="F623" s="483" t="s">
        <v>977</v>
      </c>
      <c r="G623" s="515">
        <v>40452</v>
      </c>
      <c r="H623" s="483" t="s">
        <v>1957</v>
      </c>
      <c r="I623" s="376" t="s">
        <v>535</v>
      </c>
      <c r="J623" s="494" t="s">
        <v>4099</v>
      </c>
      <c r="K623" s="486" t="s">
        <v>1459</v>
      </c>
      <c r="L623" s="486" t="s">
        <v>96</v>
      </c>
      <c r="M623" s="483" t="s">
        <v>2042</v>
      </c>
      <c r="N623" s="483" t="s">
        <v>4302</v>
      </c>
      <c r="O623" s="487" t="s">
        <v>234</v>
      </c>
      <c r="P623" s="497" t="s">
        <v>512</v>
      </c>
      <c r="Q623" s="149"/>
      <c r="R623" s="150"/>
      <c r="S623" s="148"/>
      <c r="T623" s="148"/>
      <c r="U623" s="151"/>
      <c r="V623" s="151"/>
      <c r="W623" s="151"/>
      <c r="X623" s="148"/>
      <c r="Y623" s="148"/>
      <c r="AB623" s="153"/>
      <c r="AC623" s="153"/>
      <c r="AD623" s="153"/>
      <c r="AE623" s="153"/>
      <c r="AF623" s="148"/>
      <c r="AG623" s="148"/>
      <c r="AH623" s="149"/>
      <c r="AI623" s="150"/>
      <c r="AJ623" s="148"/>
      <c r="AK623" s="148"/>
      <c r="AL623" s="151"/>
      <c r="AM623" s="151"/>
      <c r="AN623" s="151"/>
      <c r="AO623" s="148"/>
      <c r="AP623" s="148"/>
      <c r="AS623" s="153"/>
      <c r="AT623" s="153"/>
      <c r="AU623" s="153"/>
      <c r="AV623" s="153"/>
      <c r="AW623" s="148"/>
      <c r="AX623" s="148"/>
      <c r="AY623" s="149"/>
      <c r="AZ623" s="150"/>
      <c r="BA623" s="148"/>
      <c r="BB623" s="148"/>
      <c r="BC623" s="151"/>
      <c r="BD623" s="151"/>
      <c r="BE623" s="151"/>
      <c r="BF623" s="148"/>
      <c r="BG623" s="148"/>
      <c r="BJ623" s="153"/>
      <c r="BK623" s="153"/>
      <c r="BL623" s="153"/>
      <c r="BM623" s="153"/>
      <c r="BN623" s="148"/>
      <c r="BO623" s="148"/>
      <c r="BP623" s="149"/>
      <c r="BQ623" s="150"/>
      <c r="BR623" s="148"/>
      <c r="BS623" s="148"/>
      <c r="BT623" s="151"/>
      <c r="BU623" s="151"/>
      <c r="BV623" s="151"/>
      <c r="BW623" s="148"/>
      <c r="BX623" s="148"/>
      <c r="CA623" s="153"/>
      <c r="CB623" s="153"/>
      <c r="CC623" s="153"/>
      <c r="CD623" s="153"/>
      <c r="CE623" s="148"/>
      <c r="CF623" s="148"/>
      <c r="CG623" s="149"/>
      <c r="CH623" s="150"/>
      <c r="CI623" s="148"/>
      <c r="CJ623" s="148"/>
      <c r="CK623" s="151"/>
      <c r="CL623" s="151"/>
      <c r="CM623" s="151"/>
      <c r="CN623" s="148"/>
      <c r="CO623" s="148"/>
      <c r="CR623" s="153"/>
      <c r="CS623" s="153"/>
      <c r="CT623" s="153"/>
      <c r="CU623" s="153"/>
      <c r="CV623" s="148"/>
      <c r="CW623" s="148"/>
      <c r="CX623" s="149"/>
      <c r="CY623" s="150"/>
      <c r="CZ623" s="148"/>
      <c r="DA623" s="148"/>
      <c r="DB623" s="151"/>
      <c r="DC623" s="151"/>
      <c r="DD623" s="151"/>
      <c r="DE623" s="148"/>
      <c r="DF623" s="148"/>
      <c r="DI623" s="153"/>
      <c r="DJ623" s="153"/>
      <c r="DK623" s="153"/>
      <c r="DL623" s="153"/>
      <c r="DM623" s="148"/>
      <c r="DN623" s="148"/>
      <c r="DO623" s="149"/>
      <c r="DP623" s="150"/>
      <c r="DQ623" s="148"/>
      <c r="DR623" s="148"/>
      <c r="DS623" s="151"/>
      <c r="DT623" s="151"/>
      <c r="DU623" s="151"/>
      <c r="DV623" s="148"/>
      <c r="DW623" s="148"/>
      <c r="DZ623" s="153"/>
      <c r="EA623" s="153"/>
      <c r="EB623" s="153"/>
      <c r="EC623" s="153"/>
      <c r="ED623" s="148"/>
      <c r="EE623" s="148"/>
      <c r="EF623" s="149"/>
      <c r="EG623" s="150"/>
      <c r="EH623" s="148"/>
      <c r="EI623" s="148"/>
      <c r="EJ623" s="151"/>
      <c r="EK623" s="151"/>
      <c r="EL623" s="151"/>
      <c r="EM623" s="148"/>
      <c r="EN623" s="148"/>
      <c r="EQ623" s="153"/>
      <c r="ER623" s="153"/>
      <c r="ES623" s="153"/>
      <c r="ET623" s="153"/>
      <c r="EU623" s="148"/>
      <c r="EV623" s="148"/>
      <c r="EW623" s="149"/>
      <c r="EX623" s="150"/>
      <c r="EY623" s="148"/>
      <c r="EZ623" s="148"/>
      <c r="FA623" s="151"/>
      <c r="FB623" s="151"/>
      <c r="FC623" s="151"/>
      <c r="FD623" s="148"/>
      <c r="FE623" s="148"/>
      <c r="FH623" s="153"/>
      <c r="FI623" s="153"/>
      <c r="FJ623" s="153"/>
      <c r="FK623" s="153"/>
      <c r="FL623" s="148"/>
      <c r="FM623" s="148"/>
      <c r="FN623" s="149"/>
      <c r="FO623" s="150"/>
      <c r="FP623" s="148"/>
      <c r="FQ623" s="148"/>
      <c r="FR623" s="151"/>
      <c r="FS623" s="151"/>
      <c r="FT623" s="151"/>
      <c r="FU623" s="148"/>
      <c r="FV623" s="148"/>
      <c r="FY623" s="153"/>
      <c r="FZ623" s="153"/>
      <c r="GA623" s="153"/>
      <c r="GB623" s="153"/>
      <c r="GC623" s="148"/>
      <c r="GD623" s="148"/>
      <c r="GE623" s="149"/>
      <c r="GF623" s="150"/>
      <c r="GG623" s="148"/>
      <c r="GH623" s="148"/>
      <c r="GI623" s="151"/>
      <c r="GJ623" s="151"/>
      <c r="GK623" s="151"/>
      <c r="GL623" s="148"/>
      <c r="GM623" s="148"/>
      <c r="GP623" s="153"/>
      <c r="GQ623" s="153"/>
      <c r="GR623" s="153"/>
      <c r="GS623" s="153"/>
      <c r="GT623" s="148"/>
      <c r="GU623" s="148"/>
      <c r="GV623" s="149"/>
      <c r="GW623" s="150"/>
      <c r="GX623" s="148"/>
      <c r="GY623" s="148"/>
      <c r="GZ623" s="151"/>
      <c r="HA623" s="151"/>
      <c r="HB623" s="151"/>
      <c r="HC623" s="148"/>
      <c r="HD623" s="148"/>
      <c r="HG623" s="153"/>
    </row>
    <row r="624" spans="1:215" s="152" customFormat="1" ht="41.25" customHeight="1">
      <c r="A624" s="375" t="s">
        <v>4300</v>
      </c>
      <c r="B624" s="516" t="s">
        <v>4299</v>
      </c>
      <c r="C624" s="516" t="s">
        <v>4299</v>
      </c>
      <c r="D624" s="516" t="s">
        <v>3120</v>
      </c>
      <c r="E624" s="483" t="str">
        <f t="shared" si="17"/>
        <v>周南市樋口262-1</v>
      </c>
      <c r="F624" s="483" t="s">
        <v>4298</v>
      </c>
      <c r="G624" s="515">
        <v>40725</v>
      </c>
      <c r="H624" s="483" t="s">
        <v>4297</v>
      </c>
      <c r="I624" s="376" t="s">
        <v>3038</v>
      </c>
      <c r="J624" s="494" t="s">
        <v>4099</v>
      </c>
      <c r="K624" s="486" t="s">
        <v>1459</v>
      </c>
      <c r="L624" s="486" t="s">
        <v>1458</v>
      </c>
      <c r="M624" s="483" t="s">
        <v>3538</v>
      </c>
      <c r="N624" s="483" t="s">
        <v>4296</v>
      </c>
      <c r="O624" s="487" t="s">
        <v>234</v>
      </c>
      <c r="P624" s="497" t="s">
        <v>113</v>
      </c>
      <c r="Q624" s="149"/>
      <c r="R624" s="150"/>
      <c r="S624" s="148"/>
      <c r="T624" s="148"/>
      <c r="U624" s="151"/>
      <c r="V624" s="151"/>
      <c r="W624" s="151"/>
      <c r="X624" s="148"/>
      <c r="Y624" s="148"/>
      <c r="AB624" s="153"/>
      <c r="AC624" s="153"/>
      <c r="AD624" s="153"/>
      <c r="AE624" s="153"/>
      <c r="AF624" s="148"/>
      <c r="AG624" s="148"/>
      <c r="AH624" s="149"/>
      <c r="AI624" s="150"/>
      <c r="AJ624" s="148"/>
      <c r="AK624" s="148"/>
      <c r="AL624" s="151"/>
      <c r="AM624" s="151"/>
      <c r="AN624" s="151"/>
      <c r="AO624" s="148"/>
      <c r="AP624" s="148"/>
      <c r="AS624" s="153"/>
      <c r="AT624" s="153"/>
      <c r="AU624" s="153"/>
      <c r="AV624" s="153"/>
      <c r="AW624" s="148"/>
      <c r="AX624" s="148"/>
      <c r="AY624" s="149"/>
      <c r="AZ624" s="150"/>
      <c r="BA624" s="148"/>
      <c r="BB624" s="148"/>
      <c r="BC624" s="151"/>
      <c r="BD624" s="151"/>
      <c r="BE624" s="151"/>
      <c r="BF624" s="148"/>
      <c r="BG624" s="148"/>
      <c r="BJ624" s="153"/>
      <c r="BK624" s="153"/>
      <c r="BL624" s="153"/>
      <c r="BM624" s="153"/>
      <c r="BN624" s="148"/>
      <c r="BO624" s="148"/>
      <c r="BP624" s="149"/>
      <c r="BQ624" s="150"/>
      <c r="BR624" s="148"/>
      <c r="BS624" s="148"/>
      <c r="BT624" s="151"/>
      <c r="BU624" s="151"/>
      <c r="BV624" s="151"/>
      <c r="BW624" s="148"/>
      <c r="BX624" s="148"/>
      <c r="CA624" s="153"/>
      <c r="CB624" s="153"/>
      <c r="CC624" s="153"/>
      <c r="CD624" s="153"/>
      <c r="CE624" s="148"/>
      <c r="CF624" s="148"/>
      <c r="CG624" s="149"/>
      <c r="CH624" s="150"/>
      <c r="CI624" s="148"/>
      <c r="CJ624" s="148"/>
      <c r="CK624" s="151"/>
      <c r="CL624" s="151"/>
      <c r="CM624" s="151"/>
      <c r="CN624" s="148"/>
      <c r="CO624" s="148"/>
      <c r="CR624" s="153"/>
      <c r="CS624" s="153"/>
      <c r="CT624" s="153"/>
      <c r="CU624" s="153"/>
      <c r="CV624" s="148"/>
      <c r="CW624" s="148"/>
      <c r="CX624" s="149"/>
      <c r="CY624" s="150"/>
      <c r="CZ624" s="148"/>
      <c r="DA624" s="148"/>
      <c r="DB624" s="151"/>
      <c r="DC624" s="151"/>
      <c r="DD624" s="151"/>
      <c r="DE624" s="148"/>
      <c r="DF624" s="148"/>
      <c r="DI624" s="153"/>
      <c r="DJ624" s="153"/>
      <c r="DK624" s="153"/>
      <c r="DL624" s="153"/>
      <c r="DM624" s="148"/>
      <c r="DN624" s="148"/>
      <c r="DO624" s="149"/>
      <c r="DP624" s="150"/>
      <c r="DQ624" s="148"/>
      <c r="DR624" s="148"/>
      <c r="DS624" s="151"/>
      <c r="DT624" s="151"/>
      <c r="DU624" s="151"/>
      <c r="DV624" s="148"/>
      <c r="DW624" s="148"/>
      <c r="DZ624" s="153"/>
      <c r="EA624" s="153"/>
      <c r="EB624" s="153"/>
      <c r="EC624" s="153"/>
      <c r="ED624" s="148"/>
      <c r="EE624" s="148"/>
      <c r="EF624" s="149"/>
      <c r="EG624" s="150"/>
      <c r="EH624" s="148"/>
      <c r="EI624" s="148"/>
      <c r="EJ624" s="151"/>
      <c r="EK624" s="151"/>
      <c r="EL624" s="151"/>
      <c r="EM624" s="148"/>
      <c r="EN624" s="148"/>
      <c r="EQ624" s="153"/>
      <c r="ER624" s="153"/>
      <c r="ES624" s="153"/>
      <c r="ET624" s="153"/>
      <c r="EU624" s="148"/>
      <c r="EV624" s="148"/>
      <c r="EW624" s="149"/>
      <c r="EX624" s="150"/>
      <c r="EY624" s="148"/>
      <c r="EZ624" s="148"/>
      <c r="FA624" s="151"/>
      <c r="FB624" s="151"/>
      <c r="FC624" s="151"/>
      <c r="FD624" s="148"/>
      <c r="FE624" s="148"/>
      <c r="FH624" s="153"/>
      <c r="FI624" s="153"/>
      <c r="FJ624" s="153"/>
      <c r="FK624" s="153"/>
      <c r="FL624" s="148"/>
      <c r="FM624" s="148"/>
      <c r="FN624" s="149"/>
      <c r="FO624" s="150"/>
      <c r="FP624" s="148"/>
      <c r="FQ624" s="148"/>
      <c r="FR624" s="151"/>
      <c r="FS624" s="151"/>
      <c r="FT624" s="151"/>
      <c r="FU624" s="148"/>
      <c r="FV624" s="148"/>
      <c r="FY624" s="153"/>
      <c r="FZ624" s="153"/>
      <c r="GA624" s="153"/>
      <c r="GB624" s="153"/>
      <c r="GC624" s="148"/>
      <c r="GD624" s="148"/>
      <c r="GE624" s="149"/>
      <c r="GF624" s="150"/>
      <c r="GG624" s="148"/>
      <c r="GH624" s="148"/>
      <c r="GI624" s="151"/>
      <c r="GJ624" s="151"/>
      <c r="GK624" s="151"/>
      <c r="GL624" s="148"/>
      <c r="GM624" s="148"/>
      <c r="GP624" s="153"/>
      <c r="GQ624" s="153"/>
      <c r="GR624" s="153"/>
      <c r="GS624" s="153"/>
      <c r="GT624" s="148"/>
      <c r="GU624" s="148"/>
      <c r="GV624" s="149"/>
      <c r="GW624" s="150"/>
      <c r="GX624" s="148"/>
      <c r="GY624" s="148"/>
      <c r="GZ624" s="151"/>
      <c r="HA624" s="151"/>
      <c r="HB624" s="151"/>
      <c r="HC624" s="148"/>
      <c r="HD624" s="148"/>
      <c r="HG624" s="153"/>
    </row>
    <row r="625" spans="1:215" s="152" customFormat="1" ht="41.25" customHeight="1">
      <c r="A625" s="375" t="s">
        <v>4295</v>
      </c>
      <c r="B625" s="516" t="s">
        <v>4294</v>
      </c>
      <c r="C625" s="516" t="s">
        <v>4294</v>
      </c>
      <c r="D625" s="516" t="s">
        <v>7078</v>
      </c>
      <c r="E625" s="483" t="str">
        <f t="shared" si="17"/>
        <v>周南市城ケ丘4-3536-1</v>
      </c>
      <c r="F625" s="483" t="s">
        <v>4293</v>
      </c>
      <c r="G625" s="515">
        <v>40940</v>
      </c>
      <c r="H625" s="483" t="s">
        <v>7079</v>
      </c>
      <c r="I625" s="376" t="s">
        <v>3038</v>
      </c>
      <c r="J625" s="494" t="s">
        <v>4099</v>
      </c>
      <c r="K625" s="486" t="s">
        <v>1459</v>
      </c>
      <c r="L625" s="486" t="s">
        <v>1458</v>
      </c>
      <c r="M625" s="483" t="s">
        <v>3539</v>
      </c>
      <c r="N625" s="483" t="s">
        <v>4292</v>
      </c>
      <c r="O625" s="487" t="s">
        <v>234</v>
      </c>
      <c r="P625" s="497" t="s">
        <v>113</v>
      </c>
      <c r="Q625" s="149"/>
      <c r="R625" s="150"/>
      <c r="S625" s="148"/>
      <c r="T625" s="148"/>
      <c r="U625" s="151"/>
      <c r="V625" s="151"/>
      <c r="W625" s="151"/>
      <c r="X625" s="148"/>
      <c r="Y625" s="148"/>
      <c r="AB625" s="153"/>
      <c r="AC625" s="153"/>
      <c r="AD625" s="153"/>
      <c r="AE625" s="153"/>
      <c r="AF625" s="148"/>
      <c r="AG625" s="148"/>
      <c r="AH625" s="149"/>
      <c r="AI625" s="150"/>
      <c r="AJ625" s="148"/>
      <c r="AK625" s="148"/>
      <c r="AL625" s="151"/>
      <c r="AM625" s="151"/>
      <c r="AN625" s="151"/>
      <c r="AO625" s="148"/>
      <c r="AP625" s="148"/>
      <c r="AS625" s="153"/>
      <c r="AT625" s="153"/>
      <c r="AU625" s="153"/>
      <c r="AV625" s="153"/>
      <c r="AW625" s="148"/>
      <c r="AX625" s="148"/>
      <c r="AY625" s="149"/>
      <c r="AZ625" s="150"/>
      <c r="BA625" s="148"/>
      <c r="BB625" s="148"/>
      <c r="BC625" s="151"/>
      <c r="BD625" s="151"/>
      <c r="BE625" s="151"/>
      <c r="BF625" s="148"/>
      <c r="BG625" s="148"/>
      <c r="BJ625" s="153"/>
      <c r="BK625" s="153"/>
      <c r="BL625" s="153"/>
      <c r="BM625" s="153"/>
      <c r="BN625" s="148"/>
      <c r="BO625" s="148"/>
      <c r="BP625" s="149"/>
      <c r="BQ625" s="150"/>
      <c r="BR625" s="148"/>
      <c r="BS625" s="148"/>
      <c r="BT625" s="151"/>
      <c r="BU625" s="151"/>
      <c r="BV625" s="151"/>
      <c r="BW625" s="148"/>
      <c r="BX625" s="148"/>
      <c r="CA625" s="153"/>
      <c r="CB625" s="153"/>
      <c r="CC625" s="153"/>
      <c r="CD625" s="153"/>
      <c r="CE625" s="148"/>
      <c r="CF625" s="148"/>
      <c r="CG625" s="149"/>
      <c r="CH625" s="150"/>
      <c r="CI625" s="148"/>
      <c r="CJ625" s="148"/>
      <c r="CK625" s="151"/>
      <c r="CL625" s="151"/>
      <c r="CM625" s="151"/>
      <c r="CN625" s="148"/>
      <c r="CO625" s="148"/>
      <c r="CR625" s="153"/>
      <c r="CS625" s="153"/>
      <c r="CT625" s="153"/>
      <c r="CU625" s="153"/>
      <c r="CV625" s="148"/>
      <c r="CW625" s="148"/>
      <c r="CX625" s="149"/>
      <c r="CY625" s="150"/>
      <c r="CZ625" s="148"/>
      <c r="DA625" s="148"/>
      <c r="DB625" s="151"/>
      <c r="DC625" s="151"/>
      <c r="DD625" s="151"/>
      <c r="DE625" s="148"/>
      <c r="DF625" s="148"/>
      <c r="DI625" s="153"/>
      <c r="DJ625" s="153"/>
      <c r="DK625" s="153"/>
      <c r="DL625" s="153"/>
      <c r="DM625" s="148"/>
      <c r="DN625" s="148"/>
      <c r="DO625" s="149"/>
      <c r="DP625" s="150"/>
      <c r="DQ625" s="148"/>
      <c r="DR625" s="148"/>
      <c r="DS625" s="151"/>
      <c r="DT625" s="151"/>
      <c r="DU625" s="151"/>
      <c r="DV625" s="148"/>
      <c r="DW625" s="148"/>
      <c r="DZ625" s="153"/>
      <c r="EA625" s="153"/>
      <c r="EB625" s="153"/>
      <c r="EC625" s="153"/>
      <c r="ED625" s="148"/>
      <c r="EE625" s="148"/>
      <c r="EF625" s="149"/>
      <c r="EG625" s="150"/>
      <c r="EH625" s="148"/>
      <c r="EI625" s="148"/>
      <c r="EJ625" s="151"/>
      <c r="EK625" s="151"/>
      <c r="EL625" s="151"/>
      <c r="EM625" s="148"/>
      <c r="EN625" s="148"/>
      <c r="EQ625" s="153"/>
      <c r="ER625" s="153"/>
      <c r="ES625" s="153"/>
      <c r="ET625" s="153"/>
      <c r="EU625" s="148"/>
      <c r="EV625" s="148"/>
      <c r="EW625" s="149"/>
      <c r="EX625" s="150"/>
      <c r="EY625" s="148"/>
      <c r="EZ625" s="148"/>
      <c r="FA625" s="151"/>
      <c r="FB625" s="151"/>
      <c r="FC625" s="151"/>
      <c r="FD625" s="148"/>
      <c r="FE625" s="148"/>
      <c r="FH625" s="153"/>
      <c r="FI625" s="153"/>
      <c r="FJ625" s="153"/>
      <c r="FK625" s="153"/>
      <c r="FL625" s="148"/>
      <c r="FM625" s="148"/>
      <c r="FN625" s="149"/>
      <c r="FO625" s="150"/>
      <c r="FP625" s="148"/>
      <c r="FQ625" s="148"/>
      <c r="FR625" s="151"/>
      <c r="FS625" s="151"/>
      <c r="FT625" s="151"/>
      <c r="FU625" s="148"/>
      <c r="FV625" s="148"/>
      <c r="FY625" s="153"/>
      <c r="FZ625" s="153"/>
      <c r="GA625" s="153"/>
      <c r="GB625" s="153"/>
      <c r="GC625" s="148"/>
      <c r="GD625" s="148"/>
      <c r="GE625" s="149"/>
      <c r="GF625" s="150"/>
      <c r="GG625" s="148"/>
      <c r="GH625" s="148"/>
      <c r="GI625" s="151"/>
      <c r="GJ625" s="151"/>
      <c r="GK625" s="151"/>
      <c r="GL625" s="148"/>
      <c r="GM625" s="148"/>
      <c r="GP625" s="153"/>
      <c r="GQ625" s="153"/>
      <c r="GR625" s="153"/>
      <c r="GS625" s="153"/>
      <c r="GT625" s="148"/>
      <c r="GU625" s="148"/>
      <c r="GV625" s="149"/>
      <c r="GW625" s="150"/>
      <c r="GX625" s="148"/>
      <c r="GY625" s="148"/>
      <c r="GZ625" s="151"/>
      <c r="HA625" s="151"/>
      <c r="HB625" s="151"/>
      <c r="HC625" s="148"/>
      <c r="HD625" s="148"/>
      <c r="HG625" s="153"/>
    </row>
    <row r="626" spans="1:215" s="152" customFormat="1" ht="41.25" customHeight="1">
      <c r="A626" s="375" t="s">
        <v>6625</v>
      </c>
      <c r="B626" s="516" t="s">
        <v>6626</v>
      </c>
      <c r="C626" s="516" t="s">
        <v>843</v>
      </c>
      <c r="D626" s="516" t="s">
        <v>6627</v>
      </c>
      <c r="E626" s="483" t="str">
        <f t="shared" si="17"/>
        <v>周南市久米447</v>
      </c>
      <c r="F626" s="483" t="s">
        <v>1193</v>
      </c>
      <c r="G626" s="515">
        <v>41061</v>
      </c>
      <c r="H626" s="483" t="s">
        <v>1958</v>
      </c>
      <c r="I626" s="376" t="s">
        <v>3060</v>
      </c>
      <c r="J626" s="494" t="s">
        <v>4099</v>
      </c>
      <c r="K626" s="486" t="s">
        <v>440</v>
      </c>
      <c r="L626" s="486" t="s">
        <v>96</v>
      </c>
      <c r="M626" s="483" t="s">
        <v>6628</v>
      </c>
      <c r="N626" s="483" t="s">
        <v>6629</v>
      </c>
      <c r="O626" s="487" t="s">
        <v>234</v>
      </c>
      <c r="P626" s="497" t="s">
        <v>113</v>
      </c>
      <c r="Q626" s="149"/>
      <c r="R626" s="150"/>
      <c r="S626" s="148"/>
      <c r="T626" s="148"/>
      <c r="U626" s="151"/>
      <c r="V626" s="151"/>
      <c r="W626" s="151"/>
      <c r="X626" s="148"/>
      <c r="Y626" s="148"/>
      <c r="AB626" s="153"/>
      <c r="AC626" s="153"/>
      <c r="AD626" s="153"/>
      <c r="AE626" s="153"/>
      <c r="AF626" s="148"/>
      <c r="AG626" s="148"/>
      <c r="AH626" s="149"/>
      <c r="AI626" s="150"/>
      <c r="AJ626" s="148"/>
      <c r="AK626" s="148"/>
      <c r="AL626" s="151"/>
      <c r="AM626" s="151"/>
      <c r="AN626" s="151"/>
      <c r="AO626" s="148"/>
      <c r="AP626" s="148"/>
      <c r="AS626" s="153"/>
      <c r="AT626" s="153"/>
      <c r="AU626" s="153"/>
      <c r="AV626" s="153"/>
      <c r="AW626" s="148"/>
      <c r="AX626" s="148"/>
      <c r="AY626" s="149"/>
      <c r="AZ626" s="150"/>
      <c r="BA626" s="148"/>
      <c r="BB626" s="148"/>
      <c r="BC626" s="151"/>
      <c r="BD626" s="151"/>
      <c r="BE626" s="151"/>
      <c r="BF626" s="148"/>
      <c r="BG626" s="148"/>
      <c r="BJ626" s="153"/>
      <c r="BK626" s="153"/>
      <c r="BL626" s="153"/>
      <c r="BM626" s="153"/>
      <c r="BN626" s="148"/>
      <c r="BO626" s="148"/>
      <c r="BP626" s="149"/>
      <c r="BQ626" s="150"/>
      <c r="BR626" s="148"/>
      <c r="BS626" s="148"/>
      <c r="BT626" s="151"/>
      <c r="BU626" s="151"/>
      <c r="BV626" s="151"/>
      <c r="BW626" s="148"/>
      <c r="BX626" s="148"/>
      <c r="CA626" s="153"/>
      <c r="CB626" s="153"/>
      <c r="CC626" s="153"/>
      <c r="CD626" s="153"/>
      <c r="CE626" s="148"/>
      <c r="CF626" s="148"/>
      <c r="CG626" s="149"/>
      <c r="CH626" s="150"/>
      <c r="CI626" s="148"/>
      <c r="CJ626" s="148"/>
      <c r="CK626" s="151"/>
      <c r="CL626" s="151"/>
      <c r="CM626" s="151"/>
      <c r="CN626" s="148"/>
      <c r="CO626" s="148"/>
      <c r="CR626" s="153"/>
      <c r="CS626" s="153"/>
      <c r="CT626" s="153"/>
      <c r="CU626" s="153"/>
      <c r="CV626" s="148"/>
      <c r="CW626" s="148"/>
      <c r="CX626" s="149"/>
      <c r="CY626" s="150"/>
      <c r="CZ626" s="148"/>
      <c r="DA626" s="148"/>
      <c r="DB626" s="151"/>
      <c r="DC626" s="151"/>
      <c r="DD626" s="151"/>
      <c r="DE626" s="148"/>
      <c r="DF626" s="148"/>
      <c r="DI626" s="153"/>
      <c r="DJ626" s="153"/>
      <c r="DK626" s="153"/>
      <c r="DL626" s="153"/>
      <c r="DM626" s="148"/>
      <c r="DN626" s="148"/>
      <c r="DO626" s="149"/>
      <c r="DP626" s="150"/>
      <c r="DQ626" s="148"/>
      <c r="DR626" s="148"/>
      <c r="DS626" s="151"/>
      <c r="DT626" s="151"/>
      <c r="DU626" s="151"/>
      <c r="DV626" s="148"/>
      <c r="DW626" s="148"/>
      <c r="DZ626" s="153"/>
      <c r="EA626" s="153"/>
      <c r="EB626" s="153"/>
      <c r="EC626" s="153"/>
      <c r="ED626" s="148"/>
      <c r="EE626" s="148"/>
      <c r="EF626" s="149"/>
      <c r="EG626" s="150"/>
      <c r="EH626" s="148"/>
      <c r="EI626" s="148"/>
      <c r="EJ626" s="151"/>
      <c r="EK626" s="151"/>
      <c r="EL626" s="151"/>
      <c r="EM626" s="148"/>
      <c r="EN626" s="148"/>
      <c r="EQ626" s="153"/>
      <c r="ER626" s="153"/>
      <c r="ES626" s="153"/>
      <c r="ET626" s="153"/>
      <c r="EU626" s="148"/>
      <c r="EV626" s="148"/>
      <c r="EW626" s="149"/>
      <c r="EX626" s="150"/>
      <c r="EY626" s="148"/>
      <c r="EZ626" s="148"/>
      <c r="FA626" s="151"/>
      <c r="FB626" s="151"/>
      <c r="FC626" s="151"/>
      <c r="FD626" s="148"/>
      <c r="FE626" s="148"/>
      <c r="FH626" s="153"/>
      <c r="FI626" s="153"/>
      <c r="FJ626" s="153"/>
      <c r="FK626" s="153"/>
      <c r="FL626" s="148"/>
      <c r="FM626" s="148"/>
      <c r="FN626" s="149"/>
      <c r="FO626" s="150"/>
      <c r="FP626" s="148"/>
      <c r="FQ626" s="148"/>
      <c r="FR626" s="151"/>
      <c r="FS626" s="151"/>
      <c r="FT626" s="151"/>
      <c r="FU626" s="148"/>
      <c r="FV626" s="148"/>
      <c r="FY626" s="153"/>
      <c r="FZ626" s="153"/>
      <c r="GA626" s="153"/>
      <c r="GB626" s="153"/>
      <c r="GC626" s="148"/>
      <c r="GD626" s="148"/>
      <c r="GE626" s="149"/>
      <c r="GF626" s="150"/>
      <c r="GG626" s="148"/>
      <c r="GH626" s="148"/>
      <c r="GI626" s="151"/>
      <c r="GJ626" s="151"/>
      <c r="GK626" s="151"/>
      <c r="GL626" s="148"/>
      <c r="GM626" s="148"/>
      <c r="GP626" s="153"/>
      <c r="GQ626" s="153"/>
      <c r="GR626" s="153"/>
      <c r="GS626" s="153"/>
      <c r="GT626" s="148"/>
      <c r="GU626" s="148"/>
      <c r="GV626" s="149"/>
      <c r="GW626" s="150"/>
      <c r="GX626" s="148"/>
      <c r="GY626" s="148"/>
      <c r="GZ626" s="151"/>
      <c r="HA626" s="151"/>
      <c r="HB626" s="151"/>
      <c r="HC626" s="148"/>
      <c r="HD626" s="148"/>
      <c r="HG626" s="153"/>
    </row>
    <row r="627" spans="1:215" s="152" customFormat="1" ht="41.25" customHeight="1">
      <c r="A627" s="375" t="s">
        <v>4291</v>
      </c>
      <c r="B627" s="516" t="s">
        <v>4290</v>
      </c>
      <c r="C627" s="516" t="s">
        <v>4290</v>
      </c>
      <c r="D627" s="516" t="s">
        <v>3122</v>
      </c>
      <c r="E627" s="483" t="str">
        <f t="shared" si="17"/>
        <v>周南市野上町2-27</v>
      </c>
      <c r="F627" s="483" t="s">
        <v>1200</v>
      </c>
      <c r="G627" s="515">
        <v>41183</v>
      </c>
      <c r="H627" s="483" t="s">
        <v>1959</v>
      </c>
      <c r="I627" s="376" t="s">
        <v>535</v>
      </c>
      <c r="J627" s="494" t="s">
        <v>4099</v>
      </c>
      <c r="K627" s="486" t="s">
        <v>440</v>
      </c>
      <c r="L627" s="486" t="s">
        <v>96</v>
      </c>
      <c r="M627" s="483" t="s">
        <v>2924</v>
      </c>
      <c r="N627" s="483" t="s">
        <v>4289</v>
      </c>
      <c r="O627" s="487" t="s">
        <v>234</v>
      </c>
      <c r="P627" s="497" t="s">
        <v>113</v>
      </c>
      <c r="Q627" s="149"/>
      <c r="R627" s="150"/>
      <c r="S627" s="148"/>
      <c r="T627" s="148"/>
      <c r="U627" s="151"/>
      <c r="V627" s="151"/>
      <c r="W627" s="151"/>
      <c r="X627" s="148"/>
      <c r="Y627" s="148"/>
      <c r="AB627" s="153"/>
      <c r="AC627" s="153"/>
      <c r="AD627" s="153"/>
      <c r="AE627" s="153"/>
      <c r="AF627" s="148"/>
      <c r="AG627" s="148"/>
      <c r="AH627" s="149"/>
      <c r="AI627" s="150"/>
      <c r="AJ627" s="148"/>
      <c r="AK627" s="148"/>
      <c r="AL627" s="151"/>
      <c r="AM627" s="151"/>
      <c r="AN627" s="151"/>
      <c r="AO627" s="148"/>
      <c r="AP627" s="148"/>
      <c r="AS627" s="153"/>
      <c r="AT627" s="153"/>
      <c r="AU627" s="153"/>
      <c r="AV627" s="153"/>
      <c r="AW627" s="148"/>
      <c r="AX627" s="148"/>
      <c r="AY627" s="149"/>
      <c r="AZ627" s="150"/>
      <c r="BA627" s="148"/>
      <c r="BB627" s="148"/>
      <c r="BC627" s="151"/>
      <c r="BD627" s="151"/>
      <c r="BE627" s="151"/>
      <c r="BF627" s="148"/>
      <c r="BG627" s="148"/>
      <c r="BJ627" s="153"/>
      <c r="BK627" s="153"/>
      <c r="BL627" s="153"/>
      <c r="BM627" s="153"/>
      <c r="BN627" s="148"/>
      <c r="BO627" s="148"/>
      <c r="BP627" s="149"/>
      <c r="BQ627" s="150"/>
      <c r="BR627" s="148"/>
      <c r="BS627" s="148"/>
      <c r="BT627" s="151"/>
      <c r="BU627" s="151"/>
      <c r="BV627" s="151"/>
      <c r="BW627" s="148"/>
      <c r="BX627" s="148"/>
      <c r="CA627" s="153"/>
      <c r="CB627" s="153"/>
      <c r="CC627" s="153"/>
      <c r="CD627" s="153"/>
      <c r="CE627" s="148"/>
      <c r="CF627" s="148"/>
      <c r="CG627" s="149"/>
      <c r="CH627" s="150"/>
      <c r="CI627" s="148"/>
      <c r="CJ627" s="148"/>
      <c r="CK627" s="151"/>
      <c r="CL627" s="151"/>
      <c r="CM627" s="151"/>
      <c r="CN627" s="148"/>
      <c r="CO627" s="148"/>
      <c r="CR627" s="153"/>
      <c r="CS627" s="153"/>
      <c r="CT627" s="153"/>
      <c r="CU627" s="153"/>
      <c r="CV627" s="148"/>
      <c r="CW627" s="148"/>
      <c r="CX627" s="149"/>
      <c r="CY627" s="150"/>
      <c r="CZ627" s="148"/>
      <c r="DA627" s="148"/>
      <c r="DB627" s="151"/>
      <c r="DC627" s="151"/>
      <c r="DD627" s="151"/>
      <c r="DE627" s="148"/>
      <c r="DF627" s="148"/>
      <c r="DI627" s="153"/>
      <c r="DJ627" s="153"/>
      <c r="DK627" s="153"/>
      <c r="DL627" s="153"/>
      <c r="DM627" s="148"/>
      <c r="DN627" s="148"/>
      <c r="DO627" s="149"/>
      <c r="DP627" s="150"/>
      <c r="DQ627" s="148"/>
      <c r="DR627" s="148"/>
      <c r="DS627" s="151"/>
      <c r="DT627" s="151"/>
      <c r="DU627" s="151"/>
      <c r="DV627" s="148"/>
      <c r="DW627" s="148"/>
      <c r="DZ627" s="153"/>
      <c r="EA627" s="153"/>
      <c r="EB627" s="153"/>
      <c r="EC627" s="153"/>
      <c r="ED627" s="148"/>
      <c r="EE627" s="148"/>
      <c r="EF627" s="149"/>
      <c r="EG627" s="150"/>
      <c r="EH627" s="148"/>
      <c r="EI627" s="148"/>
      <c r="EJ627" s="151"/>
      <c r="EK627" s="151"/>
      <c r="EL627" s="151"/>
      <c r="EM627" s="148"/>
      <c r="EN627" s="148"/>
      <c r="EQ627" s="153"/>
      <c r="ER627" s="153"/>
      <c r="ES627" s="153"/>
      <c r="ET627" s="153"/>
      <c r="EU627" s="148"/>
      <c r="EV627" s="148"/>
      <c r="EW627" s="149"/>
      <c r="EX627" s="150"/>
      <c r="EY627" s="148"/>
      <c r="EZ627" s="148"/>
      <c r="FA627" s="151"/>
      <c r="FB627" s="151"/>
      <c r="FC627" s="151"/>
      <c r="FD627" s="148"/>
      <c r="FE627" s="148"/>
      <c r="FH627" s="153"/>
      <c r="FI627" s="153"/>
      <c r="FJ627" s="153"/>
      <c r="FK627" s="153"/>
      <c r="FL627" s="148"/>
      <c r="FM627" s="148"/>
      <c r="FN627" s="149"/>
      <c r="FO627" s="150"/>
      <c r="FP627" s="148"/>
      <c r="FQ627" s="148"/>
      <c r="FR627" s="151"/>
      <c r="FS627" s="151"/>
      <c r="FT627" s="151"/>
      <c r="FU627" s="148"/>
      <c r="FV627" s="148"/>
      <c r="FY627" s="153"/>
      <c r="FZ627" s="153"/>
      <c r="GA627" s="153"/>
      <c r="GB627" s="153"/>
      <c r="GC627" s="148"/>
      <c r="GD627" s="148"/>
      <c r="GE627" s="149"/>
      <c r="GF627" s="150"/>
      <c r="GG627" s="148"/>
      <c r="GH627" s="148"/>
      <c r="GI627" s="151"/>
      <c r="GJ627" s="151"/>
      <c r="GK627" s="151"/>
      <c r="GL627" s="148"/>
      <c r="GM627" s="148"/>
      <c r="GP627" s="153"/>
      <c r="GQ627" s="153"/>
      <c r="GR627" s="153"/>
      <c r="GS627" s="153"/>
      <c r="GT627" s="148"/>
      <c r="GU627" s="148"/>
      <c r="GV627" s="149"/>
      <c r="GW627" s="150"/>
      <c r="GX627" s="148"/>
      <c r="GY627" s="148"/>
      <c r="GZ627" s="151"/>
      <c r="HA627" s="151"/>
      <c r="HB627" s="151"/>
      <c r="HC627" s="148"/>
      <c r="HD627" s="148"/>
      <c r="HG627" s="153"/>
    </row>
    <row r="628" spans="1:215" s="152" customFormat="1" ht="41.25" customHeight="1">
      <c r="A628" s="375" t="s">
        <v>4288</v>
      </c>
      <c r="B628" s="516" t="s">
        <v>4287</v>
      </c>
      <c r="C628" s="516" t="s">
        <v>844</v>
      </c>
      <c r="D628" s="516" t="s">
        <v>2925</v>
      </c>
      <c r="E628" s="483" t="str">
        <f t="shared" si="17"/>
        <v>周南市安田1815</v>
      </c>
      <c r="F628" s="483" t="s">
        <v>1201</v>
      </c>
      <c r="G628" s="515">
        <v>41214</v>
      </c>
      <c r="H628" s="483" t="s">
        <v>1960</v>
      </c>
      <c r="I628" s="376" t="s">
        <v>535</v>
      </c>
      <c r="J628" s="494" t="s">
        <v>4099</v>
      </c>
      <c r="K628" s="486" t="s">
        <v>440</v>
      </c>
      <c r="L628" s="486" t="s">
        <v>96</v>
      </c>
      <c r="M628" s="483" t="s">
        <v>4286</v>
      </c>
      <c r="N628" s="483" t="s">
        <v>4285</v>
      </c>
      <c r="O628" s="487" t="s">
        <v>234</v>
      </c>
      <c r="P628" s="497" t="s">
        <v>113</v>
      </c>
      <c r="Q628" s="149"/>
      <c r="R628" s="150"/>
      <c r="S628" s="148"/>
      <c r="T628" s="148"/>
      <c r="U628" s="151"/>
      <c r="V628" s="151"/>
      <c r="W628" s="151"/>
      <c r="X628" s="148"/>
      <c r="Y628" s="148"/>
      <c r="AB628" s="153"/>
      <c r="AC628" s="153"/>
      <c r="AD628" s="153"/>
      <c r="AE628" s="153"/>
      <c r="AF628" s="148"/>
      <c r="AG628" s="148"/>
      <c r="AH628" s="149"/>
      <c r="AI628" s="150"/>
      <c r="AJ628" s="148"/>
      <c r="AK628" s="148"/>
      <c r="AL628" s="151"/>
      <c r="AM628" s="151"/>
      <c r="AN628" s="151"/>
      <c r="AO628" s="148"/>
      <c r="AP628" s="148"/>
      <c r="AS628" s="153"/>
      <c r="AT628" s="153"/>
      <c r="AU628" s="153"/>
      <c r="AV628" s="153"/>
      <c r="AW628" s="148"/>
      <c r="AX628" s="148"/>
      <c r="AY628" s="149"/>
      <c r="AZ628" s="150"/>
      <c r="BA628" s="148"/>
      <c r="BB628" s="148"/>
      <c r="BC628" s="151"/>
      <c r="BD628" s="151"/>
      <c r="BE628" s="151"/>
      <c r="BF628" s="148"/>
      <c r="BG628" s="148"/>
      <c r="BJ628" s="153"/>
      <c r="BK628" s="153"/>
      <c r="BL628" s="153"/>
      <c r="BM628" s="153"/>
      <c r="BN628" s="148"/>
      <c r="BO628" s="148"/>
      <c r="BP628" s="149"/>
      <c r="BQ628" s="150"/>
      <c r="BR628" s="148"/>
      <c r="BS628" s="148"/>
      <c r="BT628" s="151"/>
      <c r="BU628" s="151"/>
      <c r="BV628" s="151"/>
      <c r="BW628" s="148"/>
      <c r="BX628" s="148"/>
      <c r="CA628" s="153"/>
      <c r="CB628" s="153"/>
      <c r="CC628" s="153"/>
      <c r="CD628" s="153"/>
      <c r="CE628" s="148"/>
      <c r="CF628" s="148"/>
      <c r="CG628" s="149"/>
      <c r="CH628" s="150"/>
      <c r="CI628" s="148"/>
      <c r="CJ628" s="148"/>
      <c r="CK628" s="151"/>
      <c r="CL628" s="151"/>
      <c r="CM628" s="151"/>
      <c r="CN628" s="148"/>
      <c r="CO628" s="148"/>
      <c r="CR628" s="153"/>
      <c r="CS628" s="153"/>
      <c r="CT628" s="153"/>
      <c r="CU628" s="153"/>
      <c r="CV628" s="148"/>
      <c r="CW628" s="148"/>
      <c r="CX628" s="149"/>
      <c r="CY628" s="150"/>
      <c r="CZ628" s="148"/>
      <c r="DA628" s="148"/>
      <c r="DB628" s="151"/>
      <c r="DC628" s="151"/>
      <c r="DD628" s="151"/>
      <c r="DE628" s="148"/>
      <c r="DF628" s="148"/>
      <c r="DI628" s="153"/>
      <c r="DJ628" s="153"/>
      <c r="DK628" s="153"/>
      <c r="DL628" s="153"/>
      <c r="DM628" s="148"/>
      <c r="DN628" s="148"/>
      <c r="DO628" s="149"/>
      <c r="DP628" s="150"/>
      <c r="DQ628" s="148"/>
      <c r="DR628" s="148"/>
      <c r="DS628" s="151"/>
      <c r="DT628" s="151"/>
      <c r="DU628" s="151"/>
      <c r="DV628" s="148"/>
      <c r="DW628" s="148"/>
      <c r="DZ628" s="153"/>
      <c r="EA628" s="153"/>
      <c r="EB628" s="153"/>
      <c r="EC628" s="153"/>
      <c r="ED628" s="148"/>
      <c r="EE628" s="148"/>
      <c r="EF628" s="149"/>
      <c r="EG628" s="150"/>
      <c r="EH628" s="148"/>
      <c r="EI628" s="148"/>
      <c r="EJ628" s="151"/>
      <c r="EK628" s="151"/>
      <c r="EL628" s="151"/>
      <c r="EM628" s="148"/>
      <c r="EN628" s="148"/>
      <c r="EQ628" s="153"/>
      <c r="ER628" s="153"/>
      <c r="ES628" s="153"/>
      <c r="ET628" s="153"/>
      <c r="EU628" s="148"/>
      <c r="EV628" s="148"/>
      <c r="EW628" s="149"/>
      <c r="EX628" s="150"/>
      <c r="EY628" s="148"/>
      <c r="EZ628" s="148"/>
      <c r="FA628" s="151"/>
      <c r="FB628" s="151"/>
      <c r="FC628" s="151"/>
      <c r="FD628" s="148"/>
      <c r="FE628" s="148"/>
      <c r="FH628" s="153"/>
      <c r="FI628" s="153"/>
      <c r="FJ628" s="153"/>
      <c r="FK628" s="153"/>
      <c r="FL628" s="148"/>
      <c r="FM628" s="148"/>
      <c r="FN628" s="149"/>
      <c r="FO628" s="150"/>
      <c r="FP628" s="148"/>
      <c r="FQ628" s="148"/>
      <c r="FR628" s="151"/>
      <c r="FS628" s="151"/>
      <c r="FT628" s="151"/>
      <c r="FU628" s="148"/>
      <c r="FV628" s="148"/>
      <c r="FY628" s="153"/>
      <c r="FZ628" s="153"/>
      <c r="GA628" s="153"/>
      <c r="GB628" s="153"/>
      <c r="GC628" s="148"/>
      <c r="GD628" s="148"/>
      <c r="GE628" s="149"/>
      <c r="GF628" s="150"/>
      <c r="GG628" s="148"/>
      <c r="GH628" s="148"/>
      <c r="GI628" s="151"/>
      <c r="GJ628" s="151"/>
      <c r="GK628" s="151"/>
      <c r="GL628" s="148"/>
      <c r="GM628" s="148"/>
      <c r="GP628" s="153"/>
      <c r="GQ628" s="153"/>
      <c r="GR628" s="153"/>
      <c r="GS628" s="153"/>
      <c r="GT628" s="148"/>
      <c r="GU628" s="148"/>
      <c r="GV628" s="149"/>
      <c r="GW628" s="150"/>
      <c r="GX628" s="148"/>
      <c r="GY628" s="148"/>
      <c r="GZ628" s="151"/>
      <c r="HA628" s="151"/>
      <c r="HB628" s="151"/>
      <c r="HC628" s="148"/>
      <c r="HD628" s="148"/>
      <c r="HG628" s="153"/>
    </row>
    <row r="629" spans="1:215" s="152" customFormat="1" ht="41.25" customHeight="1">
      <c r="A629" s="375" t="s">
        <v>4284</v>
      </c>
      <c r="B629" s="516" t="s">
        <v>4283</v>
      </c>
      <c r="C629" s="516" t="s">
        <v>4283</v>
      </c>
      <c r="D629" s="516" t="s">
        <v>7918</v>
      </c>
      <c r="E629" s="483" t="str">
        <f t="shared" si="17"/>
        <v>周南市川崎3-19-24</v>
      </c>
      <c r="F629" s="483" t="s">
        <v>7080</v>
      </c>
      <c r="G629" s="515">
        <v>41365</v>
      </c>
      <c r="H629" s="483" t="s">
        <v>1961</v>
      </c>
      <c r="I629" s="376" t="s">
        <v>535</v>
      </c>
      <c r="J629" s="494" t="s">
        <v>4099</v>
      </c>
      <c r="K629" s="486" t="s">
        <v>440</v>
      </c>
      <c r="L629" s="486" t="s">
        <v>96</v>
      </c>
      <c r="M629" s="483" t="s">
        <v>7081</v>
      </c>
      <c r="N629" s="483" t="s">
        <v>4282</v>
      </c>
      <c r="O629" s="487" t="s">
        <v>234</v>
      </c>
      <c r="P629" s="497" t="s">
        <v>113</v>
      </c>
      <c r="Q629" s="149"/>
      <c r="R629" s="150"/>
      <c r="S629" s="148"/>
      <c r="T629" s="148"/>
      <c r="U629" s="151"/>
      <c r="V629" s="151"/>
      <c r="W629" s="151"/>
      <c r="X629" s="148"/>
      <c r="Y629" s="148"/>
      <c r="AB629" s="153"/>
      <c r="AC629" s="153"/>
      <c r="AD629" s="153"/>
      <c r="AE629" s="153"/>
      <c r="AF629" s="148"/>
      <c r="AG629" s="148"/>
      <c r="AH629" s="149"/>
      <c r="AI629" s="150"/>
      <c r="AJ629" s="148"/>
      <c r="AK629" s="148"/>
      <c r="AL629" s="151"/>
      <c r="AM629" s="151"/>
      <c r="AN629" s="151"/>
      <c r="AO629" s="148"/>
      <c r="AP629" s="148"/>
      <c r="AS629" s="153"/>
      <c r="AT629" s="153"/>
      <c r="AU629" s="153"/>
      <c r="AV629" s="153"/>
      <c r="AW629" s="148"/>
      <c r="AX629" s="148"/>
      <c r="AY629" s="149"/>
      <c r="AZ629" s="150"/>
      <c r="BA629" s="148"/>
      <c r="BB629" s="148"/>
      <c r="BC629" s="151"/>
      <c r="BD629" s="151"/>
      <c r="BE629" s="151"/>
      <c r="BF629" s="148"/>
      <c r="BG629" s="148"/>
      <c r="BJ629" s="153"/>
      <c r="BK629" s="153"/>
      <c r="BL629" s="153"/>
      <c r="BM629" s="153"/>
      <c r="BN629" s="148"/>
      <c r="BO629" s="148"/>
      <c r="BP629" s="149"/>
      <c r="BQ629" s="150"/>
      <c r="BR629" s="148"/>
      <c r="BS629" s="148"/>
      <c r="BT629" s="151"/>
      <c r="BU629" s="151"/>
      <c r="BV629" s="151"/>
      <c r="BW629" s="148"/>
      <c r="BX629" s="148"/>
      <c r="CA629" s="153"/>
      <c r="CB629" s="153"/>
      <c r="CC629" s="153"/>
      <c r="CD629" s="153"/>
      <c r="CE629" s="148"/>
      <c r="CF629" s="148"/>
      <c r="CG629" s="149"/>
      <c r="CH629" s="150"/>
      <c r="CI629" s="148"/>
      <c r="CJ629" s="148"/>
      <c r="CK629" s="151"/>
      <c r="CL629" s="151"/>
      <c r="CM629" s="151"/>
      <c r="CN629" s="148"/>
      <c r="CO629" s="148"/>
      <c r="CR629" s="153"/>
      <c r="CS629" s="153"/>
      <c r="CT629" s="153"/>
      <c r="CU629" s="153"/>
      <c r="CV629" s="148"/>
      <c r="CW629" s="148"/>
      <c r="CX629" s="149"/>
      <c r="CY629" s="150"/>
      <c r="CZ629" s="148"/>
      <c r="DA629" s="148"/>
      <c r="DB629" s="151"/>
      <c r="DC629" s="151"/>
      <c r="DD629" s="151"/>
      <c r="DE629" s="148"/>
      <c r="DF629" s="148"/>
      <c r="DI629" s="153"/>
      <c r="DJ629" s="153"/>
      <c r="DK629" s="153"/>
      <c r="DL629" s="153"/>
      <c r="DM629" s="148"/>
      <c r="DN629" s="148"/>
      <c r="DO629" s="149"/>
      <c r="DP629" s="150"/>
      <c r="DQ629" s="148"/>
      <c r="DR629" s="148"/>
      <c r="DS629" s="151"/>
      <c r="DT629" s="151"/>
      <c r="DU629" s="151"/>
      <c r="DV629" s="148"/>
      <c r="DW629" s="148"/>
      <c r="DZ629" s="153"/>
      <c r="EA629" s="153"/>
      <c r="EB629" s="153"/>
      <c r="EC629" s="153"/>
      <c r="ED629" s="148"/>
      <c r="EE629" s="148"/>
      <c r="EF629" s="149"/>
      <c r="EG629" s="150"/>
      <c r="EH629" s="148"/>
      <c r="EI629" s="148"/>
      <c r="EJ629" s="151"/>
      <c r="EK629" s="151"/>
      <c r="EL629" s="151"/>
      <c r="EM629" s="148"/>
      <c r="EN629" s="148"/>
      <c r="EQ629" s="153"/>
      <c r="ER629" s="153"/>
      <c r="ES629" s="153"/>
      <c r="ET629" s="153"/>
      <c r="EU629" s="148"/>
      <c r="EV629" s="148"/>
      <c r="EW629" s="149"/>
      <c r="EX629" s="150"/>
      <c r="EY629" s="148"/>
      <c r="EZ629" s="148"/>
      <c r="FA629" s="151"/>
      <c r="FB629" s="151"/>
      <c r="FC629" s="151"/>
      <c r="FD629" s="148"/>
      <c r="FE629" s="148"/>
      <c r="FH629" s="153"/>
      <c r="FI629" s="153"/>
      <c r="FJ629" s="153"/>
      <c r="FK629" s="153"/>
      <c r="FL629" s="148"/>
      <c r="FM629" s="148"/>
      <c r="FN629" s="149"/>
      <c r="FO629" s="150"/>
      <c r="FP629" s="148"/>
      <c r="FQ629" s="148"/>
      <c r="FR629" s="151"/>
      <c r="FS629" s="151"/>
      <c r="FT629" s="151"/>
      <c r="FU629" s="148"/>
      <c r="FV629" s="148"/>
      <c r="FY629" s="153"/>
      <c r="FZ629" s="153"/>
      <c r="GA629" s="153"/>
      <c r="GB629" s="153"/>
      <c r="GC629" s="148"/>
      <c r="GD629" s="148"/>
      <c r="GE629" s="149"/>
      <c r="GF629" s="150"/>
      <c r="GG629" s="148"/>
      <c r="GH629" s="148"/>
      <c r="GI629" s="151"/>
      <c r="GJ629" s="151"/>
      <c r="GK629" s="151"/>
      <c r="GL629" s="148"/>
      <c r="GM629" s="148"/>
      <c r="GP629" s="153"/>
      <c r="GQ629" s="153"/>
      <c r="GR629" s="153"/>
      <c r="GS629" s="153"/>
      <c r="GT629" s="148"/>
      <c r="GU629" s="148"/>
      <c r="GV629" s="149"/>
      <c r="GW629" s="150"/>
      <c r="GX629" s="148"/>
      <c r="GY629" s="148"/>
      <c r="GZ629" s="151"/>
      <c r="HA629" s="151"/>
      <c r="HB629" s="151"/>
      <c r="HC629" s="148"/>
      <c r="HD629" s="148"/>
      <c r="HG629" s="153"/>
    </row>
    <row r="630" spans="1:215" s="152" customFormat="1" ht="41.25" customHeight="1">
      <c r="A630" s="375" t="s">
        <v>2701</v>
      </c>
      <c r="B630" s="516" t="s">
        <v>2702</v>
      </c>
      <c r="C630" s="516" t="s">
        <v>2702</v>
      </c>
      <c r="D630" s="516" t="s">
        <v>8755</v>
      </c>
      <c r="E630" s="483" t="str">
        <f t="shared" si="17"/>
        <v>周南市久米中央4-9-24</v>
      </c>
      <c r="F630" s="483" t="s">
        <v>7082</v>
      </c>
      <c r="G630" s="515">
        <v>41852</v>
      </c>
      <c r="H630" s="483" t="s">
        <v>4281</v>
      </c>
      <c r="I630" s="376" t="s">
        <v>424</v>
      </c>
      <c r="J630" s="494" t="s">
        <v>744</v>
      </c>
      <c r="K630" s="486" t="s">
        <v>440</v>
      </c>
      <c r="L630" s="486" t="s">
        <v>441</v>
      </c>
      <c r="M630" s="483" t="s">
        <v>7083</v>
      </c>
      <c r="N630" s="483" t="s">
        <v>2703</v>
      </c>
      <c r="O630" s="487" t="s">
        <v>234</v>
      </c>
      <c r="P630" s="497" t="s">
        <v>512</v>
      </c>
      <c r="Q630" s="149"/>
      <c r="R630" s="150"/>
      <c r="S630" s="148"/>
      <c r="T630" s="148"/>
      <c r="U630" s="151"/>
      <c r="V630" s="151"/>
      <c r="W630" s="151"/>
      <c r="X630" s="148"/>
      <c r="Y630" s="148"/>
      <c r="AB630" s="153"/>
      <c r="AC630" s="153"/>
      <c r="AD630" s="153"/>
      <c r="AE630" s="153"/>
      <c r="AF630" s="148"/>
      <c r="AG630" s="148"/>
      <c r="AH630" s="149"/>
      <c r="AI630" s="150"/>
      <c r="AJ630" s="148"/>
      <c r="AK630" s="148"/>
      <c r="AL630" s="151"/>
      <c r="AM630" s="151"/>
      <c r="AN630" s="151"/>
      <c r="AO630" s="148"/>
      <c r="AP630" s="148"/>
      <c r="AS630" s="153"/>
      <c r="AT630" s="153"/>
      <c r="AU630" s="153"/>
      <c r="AV630" s="153"/>
      <c r="AW630" s="148"/>
      <c r="AX630" s="148"/>
      <c r="AY630" s="149"/>
      <c r="AZ630" s="150"/>
      <c r="BA630" s="148"/>
      <c r="BB630" s="148"/>
      <c r="BC630" s="151"/>
      <c r="BD630" s="151"/>
      <c r="BE630" s="151"/>
      <c r="BF630" s="148"/>
      <c r="BG630" s="148"/>
      <c r="BJ630" s="153"/>
      <c r="BK630" s="153"/>
      <c r="BL630" s="153"/>
      <c r="BM630" s="153"/>
      <c r="BN630" s="148"/>
      <c r="BO630" s="148"/>
      <c r="BP630" s="149"/>
      <c r="BQ630" s="150"/>
      <c r="BR630" s="148"/>
      <c r="BS630" s="148"/>
      <c r="BT630" s="151"/>
      <c r="BU630" s="151"/>
      <c r="BV630" s="151"/>
      <c r="BW630" s="148"/>
      <c r="BX630" s="148"/>
      <c r="CA630" s="153"/>
      <c r="CB630" s="153"/>
      <c r="CC630" s="153"/>
      <c r="CD630" s="153"/>
      <c r="CE630" s="148"/>
      <c r="CF630" s="148"/>
      <c r="CG630" s="149"/>
      <c r="CH630" s="150"/>
      <c r="CI630" s="148"/>
      <c r="CJ630" s="148"/>
      <c r="CK630" s="151"/>
      <c r="CL630" s="151"/>
      <c r="CM630" s="151"/>
      <c r="CN630" s="148"/>
      <c r="CO630" s="148"/>
      <c r="CR630" s="153"/>
      <c r="CS630" s="153"/>
      <c r="CT630" s="153"/>
      <c r="CU630" s="153"/>
      <c r="CV630" s="148"/>
      <c r="CW630" s="148"/>
      <c r="CX630" s="149"/>
      <c r="CY630" s="150"/>
      <c r="CZ630" s="148"/>
      <c r="DA630" s="148"/>
      <c r="DB630" s="151"/>
      <c r="DC630" s="151"/>
      <c r="DD630" s="151"/>
      <c r="DE630" s="148"/>
      <c r="DF630" s="148"/>
      <c r="DI630" s="153"/>
      <c r="DJ630" s="153"/>
      <c r="DK630" s="153"/>
      <c r="DL630" s="153"/>
      <c r="DM630" s="148"/>
      <c r="DN630" s="148"/>
      <c r="DO630" s="149"/>
      <c r="DP630" s="150"/>
      <c r="DQ630" s="148"/>
      <c r="DR630" s="148"/>
      <c r="DS630" s="151"/>
      <c r="DT630" s="151"/>
      <c r="DU630" s="151"/>
      <c r="DV630" s="148"/>
      <c r="DW630" s="148"/>
      <c r="DZ630" s="153"/>
      <c r="EA630" s="153"/>
      <c r="EB630" s="153"/>
      <c r="EC630" s="153"/>
      <c r="ED630" s="148"/>
      <c r="EE630" s="148"/>
      <c r="EF630" s="149"/>
      <c r="EG630" s="150"/>
      <c r="EH630" s="148"/>
      <c r="EI630" s="148"/>
      <c r="EJ630" s="151"/>
      <c r="EK630" s="151"/>
      <c r="EL630" s="151"/>
      <c r="EM630" s="148"/>
      <c r="EN630" s="148"/>
      <c r="EQ630" s="153"/>
      <c r="ER630" s="153"/>
      <c r="ES630" s="153"/>
      <c r="ET630" s="153"/>
      <c r="EU630" s="148"/>
      <c r="EV630" s="148"/>
      <c r="EW630" s="149"/>
      <c r="EX630" s="150"/>
      <c r="EY630" s="148"/>
      <c r="EZ630" s="148"/>
      <c r="FA630" s="151"/>
      <c r="FB630" s="151"/>
      <c r="FC630" s="151"/>
      <c r="FD630" s="148"/>
      <c r="FE630" s="148"/>
      <c r="FH630" s="153"/>
      <c r="FI630" s="153"/>
      <c r="FJ630" s="153"/>
      <c r="FK630" s="153"/>
      <c r="FL630" s="148"/>
      <c r="FM630" s="148"/>
      <c r="FN630" s="149"/>
      <c r="FO630" s="150"/>
      <c r="FP630" s="148"/>
      <c r="FQ630" s="148"/>
      <c r="FR630" s="151"/>
      <c r="FS630" s="151"/>
      <c r="FT630" s="151"/>
      <c r="FU630" s="148"/>
      <c r="FV630" s="148"/>
      <c r="FY630" s="153"/>
      <c r="FZ630" s="153"/>
      <c r="GA630" s="153"/>
      <c r="GB630" s="153"/>
      <c r="GC630" s="148"/>
      <c r="GD630" s="148"/>
      <c r="GE630" s="149"/>
      <c r="GF630" s="150"/>
      <c r="GG630" s="148"/>
      <c r="GH630" s="148"/>
      <c r="GI630" s="151"/>
      <c r="GJ630" s="151"/>
      <c r="GK630" s="151"/>
      <c r="GL630" s="148"/>
      <c r="GM630" s="148"/>
      <c r="GP630" s="153"/>
      <c r="GQ630" s="153"/>
      <c r="GR630" s="153"/>
      <c r="GS630" s="153"/>
      <c r="GT630" s="148"/>
      <c r="GU630" s="148"/>
      <c r="GV630" s="149"/>
      <c r="GW630" s="150"/>
      <c r="GX630" s="148"/>
      <c r="GY630" s="148"/>
      <c r="GZ630" s="151"/>
      <c r="HA630" s="151"/>
      <c r="HB630" s="151"/>
      <c r="HC630" s="148"/>
      <c r="HD630" s="148"/>
      <c r="HG630" s="153"/>
    </row>
    <row r="631" spans="1:215" s="152" customFormat="1" ht="41.25" customHeight="1">
      <c r="A631" s="375" t="s">
        <v>2704</v>
      </c>
      <c r="B631" s="516" t="s">
        <v>4277</v>
      </c>
      <c r="C631" s="516" t="s">
        <v>4277</v>
      </c>
      <c r="D631" s="516" t="s">
        <v>7919</v>
      </c>
      <c r="E631" s="483" t="str">
        <f t="shared" si="17"/>
        <v>周南市須々万本郷2502</v>
      </c>
      <c r="F631" s="483" t="s">
        <v>2705</v>
      </c>
      <c r="G631" s="515">
        <v>42005</v>
      </c>
      <c r="H631" s="483" t="s">
        <v>4280</v>
      </c>
      <c r="I631" s="376" t="s">
        <v>3060</v>
      </c>
      <c r="J631" s="494" t="s">
        <v>744</v>
      </c>
      <c r="K631" s="486" t="s">
        <v>440</v>
      </c>
      <c r="L631" s="486" t="s">
        <v>441</v>
      </c>
      <c r="M631" s="483" t="s">
        <v>2706</v>
      </c>
      <c r="N631" s="483" t="s">
        <v>2707</v>
      </c>
      <c r="O631" s="487" t="s">
        <v>234</v>
      </c>
      <c r="P631" s="497" t="s">
        <v>512</v>
      </c>
      <c r="Q631" s="149"/>
      <c r="R631" s="150"/>
      <c r="S631" s="148"/>
      <c r="T631" s="148"/>
      <c r="U631" s="151"/>
      <c r="V631" s="151"/>
      <c r="W631" s="151"/>
      <c r="X631" s="148"/>
      <c r="Y631" s="148"/>
      <c r="AB631" s="153"/>
      <c r="AC631" s="153"/>
      <c r="AD631" s="153"/>
      <c r="AE631" s="153"/>
      <c r="AF631" s="148"/>
      <c r="AG631" s="148"/>
      <c r="AH631" s="149"/>
      <c r="AI631" s="150"/>
      <c r="AJ631" s="148"/>
      <c r="AK631" s="148"/>
      <c r="AL631" s="151"/>
      <c r="AM631" s="151"/>
      <c r="AN631" s="151"/>
      <c r="AO631" s="148"/>
      <c r="AP631" s="148"/>
      <c r="AS631" s="153"/>
      <c r="AT631" s="153"/>
      <c r="AU631" s="153"/>
      <c r="AV631" s="153"/>
      <c r="AW631" s="148"/>
      <c r="AX631" s="148"/>
      <c r="AY631" s="149"/>
      <c r="AZ631" s="150"/>
      <c r="BA631" s="148"/>
      <c r="BB631" s="148"/>
      <c r="BC631" s="151"/>
      <c r="BD631" s="151"/>
      <c r="BE631" s="151"/>
      <c r="BF631" s="148"/>
      <c r="BG631" s="148"/>
      <c r="BJ631" s="153"/>
      <c r="BK631" s="153"/>
      <c r="BL631" s="153"/>
      <c r="BM631" s="153"/>
      <c r="BN631" s="148"/>
      <c r="BO631" s="148"/>
      <c r="BP631" s="149"/>
      <c r="BQ631" s="150"/>
      <c r="BR631" s="148"/>
      <c r="BS631" s="148"/>
      <c r="BT631" s="151"/>
      <c r="BU631" s="151"/>
      <c r="BV631" s="151"/>
      <c r="BW631" s="148"/>
      <c r="BX631" s="148"/>
      <c r="CA631" s="153"/>
      <c r="CB631" s="153"/>
      <c r="CC631" s="153"/>
      <c r="CD631" s="153"/>
      <c r="CE631" s="148"/>
      <c r="CF631" s="148"/>
      <c r="CG631" s="149"/>
      <c r="CH631" s="150"/>
      <c r="CI631" s="148"/>
      <c r="CJ631" s="148"/>
      <c r="CK631" s="151"/>
      <c r="CL631" s="151"/>
      <c r="CM631" s="151"/>
      <c r="CN631" s="148"/>
      <c r="CO631" s="148"/>
      <c r="CR631" s="153"/>
      <c r="CS631" s="153"/>
      <c r="CT631" s="153"/>
      <c r="CU631" s="153"/>
      <c r="CV631" s="148"/>
      <c r="CW631" s="148"/>
      <c r="CX631" s="149"/>
      <c r="CY631" s="150"/>
      <c r="CZ631" s="148"/>
      <c r="DA631" s="148"/>
      <c r="DB631" s="151"/>
      <c r="DC631" s="151"/>
      <c r="DD631" s="151"/>
      <c r="DE631" s="148"/>
      <c r="DF631" s="148"/>
      <c r="DI631" s="153"/>
      <c r="DJ631" s="153"/>
      <c r="DK631" s="153"/>
      <c r="DL631" s="153"/>
      <c r="DM631" s="148"/>
      <c r="DN631" s="148"/>
      <c r="DO631" s="149"/>
      <c r="DP631" s="150"/>
      <c r="DQ631" s="148"/>
      <c r="DR631" s="148"/>
      <c r="DS631" s="151"/>
      <c r="DT631" s="151"/>
      <c r="DU631" s="151"/>
      <c r="DV631" s="148"/>
      <c r="DW631" s="148"/>
      <c r="DZ631" s="153"/>
      <c r="EA631" s="153"/>
      <c r="EB631" s="153"/>
      <c r="EC631" s="153"/>
      <c r="ED631" s="148"/>
      <c r="EE631" s="148"/>
      <c r="EF631" s="149"/>
      <c r="EG631" s="150"/>
      <c r="EH631" s="148"/>
      <c r="EI631" s="148"/>
      <c r="EJ631" s="151"/>
      <c r="EK631" s="151"/>
      <c r="EL631" s="151"/>
      <c r="EM631" s="148"/>
      <c r="EN631" s="148"/>
      <c r="EQ631" s="153"/>
      <c r="ER631" s="153"/>
      <c r="ES631" s="153"/>
      <c r="ET631" s="153"/>
      <c r="EU631" s="148"/>
      <c r="EV631" s="148"/>
      <c r="EW631" s="149"/>
      <c r="EX631" s="150"/>
      <c r="EY631" s="148"/>
      <c r="EZ631" s="148"/>
      <c r="FA631" s="151"/>
      <c r="FB631" s="151"/>
      <c r="FC631" s="151"/>
      <c r="FD631" s="148"/>
      <c r="FE631" s="148"/>
      <c r="FH631" s="153"/>
      <c r="FI631" s="153"/>
      <c r="FJ631" s="153"/>
      <c r="FK631" s="153"/>
      <c r="FL631" s="148"/>
      <c r="FM631" s="148"/>
      <c r="FN631" s="149"/>
      <c r="FO631" s="150"/>
      <c r="FP631" s="148"/>
      <c r="FQ631" s="148"/>
      <c r="FR631" s="151"/>
      <c r="FS631" s="151"/>
      <c r="FT631" s="151"/>
      <c r="FU631" s="148"/>
      <c r="FV631" s="148"/>
      <c r="FY631" s="153"/>
      <c r="FZ631" s="153"/>
      <c r="GA631" s="153"/>
      <c r="GB631" s="153"/>
      <c r="GC631" s="148"/>
      <c r="GD631" s="148"/>
      <c r="GE631" s="149"/>
      <c r="GF631" s="150"/>
      <c r="GG631" s="148"/>
      <c r="GH631" s="148"/>
      <c r="GI631" s="151"/>
      <c r="GJ631" s="151"/>
      <c r="GK631" s="151"/>
      <c r="GL631" s="148"/>
      <c r="GM631" s="148"/>
      <c r="GP631" s="153"/>
      <c r="GQ631" s="153"/>
      <c r="GR631" s="153"/>
      <c r="GS631" s="153"/>
      <c r="GT631" s="148"/>
      <c r="GU631" s="148"/>
      <c r="GV631" s="149"/>
      <c r="GW631" s="150"/>
      <c r="GX631" s="148"/>
      <c r="GY631" s="148"/>
      <c r="GZ631" s="151"/>
      <c r="HA631" s="151"/>
      <c r="HB631" s="151"/>
      <c r="HC631" s="148"/>
      <c r="HD631" s="148"/>
      <c r="HG631" s="153"/>
    </row>
    <row r="632" spans="1:215" s="152" customFormat="1" ht="41.25" customHeight="1">
      <c r="A632" s="375" t="s">
        <v>2708</v>
      </c>
      <c r="B632" s="516" t="s">
        <v>4277</v>
      </c>
      <c r="C632" s="516" t="s">
        <v>4277</v>
      </c>
      <c r="D632" s="516" t="s">
        <v>7920</v>
      </c>
      <c r="E632" s="483" t="str">
        <f t="shared" si="17"/>
        <v>周南市古泉2-16-1</v>
      </c>
      <c r="F632" s="483" t="s">
        <v>2709</v>
      </c>
      <c r="G632" s="515">
        <v>42005</v>
      </c>
      <c r="H632" s="483" t="s">
        <v>4279</v>
      </c>
      <c r="I632" s="376" t="s">
        <v>424</v>
      </c>
      <c r="J632" s="494" t="s">
        <v>744</v>
      </c>
      <c r="K632" s="486" t="s">
        <v>440</v>
      </c>
      <c r="L632" s="486" t="s">
        <v>441</v>
      </c>
      <c r="M632" s="483" t="s">
        <v>3541</v>
      </c>
      <c r="N632" s="483" t="s">
        <v>2710</v>
      </c>
      <c r="O632" s="487" t="s">
        <v>234</v>
      </c>
      <c r="P632" s="497" t="s">
        <v>512</v>
      </c>
      <c r="Q632" s="149"/>
      <c r="R632" s="150"/>
      <c r="S632" s="148"/>
      <c r="T632" s="148"/>
      <c r="U632" s="151"/>
      <c r="V632" s="151"/>
      <c r="W632" s="151"/>
      <c r="X632" s="148"/>
      <c r="Y632" s="148"/>
      <c r="AB632" s="153"/>
      <c r="AC632" s="153"/>
      <c r="AD632" s="153"/>
      <c r="AE632" s="153"/>
      <c r="AF632" s="148"/>
      <c r="AG632" s="148"/>
      <c r="AH632" s="149"/>
      <c r="AI632" s="150"/>
      <c r="AJ632" s="148"/>
      <c r="AK632" s="148"/>
      <c r="AL632" s="151"/>
      <c r="AM632" s="151"/>
      <c r="AN632" s="151"/>
      <c r="AO632" s="148"/>
      <c r="AP632" s="148"/>
      <c r="AS632" s="153"/>
      <c r="AT632" s="153"/>
      <c r="AU632" s="153"/>
      <c r="AV632" s="153"/>
      <c r="AW632" s="148"/>
      <c r="AX632" s="148"/>
      <c r="AY632" s="149"/>
      <c r="AZ632" s="150"/>
      <c r="BA632" s="148"/>
      <c r="BB632" s="148"/>
      <c r="BC632" s="151"/>
      <c r="BD632" s="151"/>
      <c r="BE632" s="151"/>
      <c r="BF632" s="148"/>
      <c r="BG632" s="148"/>
      <c r="BJ632" s="153"/>
      <c r="BK632" s="153"/>
      <c r="BL632" s="153"/>
      <c r="BM632" s="153"/>
      <c r="BN632" s="148"/>
      <c r="BO632" s="148"/>
      <c r="BP632" s="149"/>
      <c r="BQ632" s="150"/>
      <c r="BR632" s="148"/>
      <c r="BS632" s="148"/>
      <c r="BT632" s="151"/>
      <c r="BU632" s="151"/>
      <c r="BV632" s="151"/>
      <c r="BW632" s="148"/>
      <c r="BX632" s="148"/>
      <c r="CA632" s="153"/>
      <c r="CB632" s="153"/>
      <c r="CC632" s="153"/>
      <c r="CD632" s="153"/>
      <c r="CE632" s="148"/>
      <c r="CF632" s="148"/>
      <c r="CG632" s="149"/>
      <c r="CH632" s="150"/>
      <c r="CI632" s="148"/>
      <c r="CJ632" s="148"/>
      <c r="CK632" s="151"/>
      <c r="CL632" s="151"/>
      <c r="CM632" s="151"/>
      <c r="CN632" s="148"/>
      <c r="CO632" s="148"/>
      <c r="CR632" s="153"/>
      <c r="CS632" s="153"/>
      <c r="CT632" s="153"/>
      <c r="CU632" s="153"/>
      <c r="CV632" s="148"/>
      <c r="CW632" s="148"/>
      <c r="CX632" s="149"/>
      <c r="CY632" s="150"/>
      <c r="CZ632" s="148"/>
      <c r="DA632" s="148"/>
      <c r="DB632" s="151"/>
      <c r="DC632" s="151"/>
      <c r="DD632" s="151"/>
      <c r="DE632" s="148"/>
      <c r="DF632" s="148"/>
      <c r="DI632" s="153"/>
      <c r="DJ632" s="153"/>
      <c r="DK632" s="153"/>
      <c r="DL632" s="153"/>
      <c r="DM632" s="148"/>
      <c r="DN632" s="148"/>
      <c r="DO632" s="149"/>
      <c r="DP632" s="150"/>
      <c r="DQ632" s="148"/>
      <c r="DR632" s="148"/>
      <c r="DS632" s="151"/>
      <c r="DT632" s="151"/>
      <c r="DU632" s="151"/>
      <c r="DV632" s="148"/>
      <c r="DW632" s="148"/>
      <c r="DZ632" s="153"/>
      <c r="EA632" s="153"/>
      <c r="EB632" s="153"/>
      <c r="EC632" s="153"/>
      <c r="ED632" s="148"/>
      <c r="EE632" s="148"/>
      <c r="EF632" s="149"/>
      <c r="EG632" s="150"/>
      <c r="EH632" s="148"/>
      <c r="EI632" s="148"/>
      <c r="EJ632" s="151"/>
      <c r="EK632" s="151"/>
      <c r="EL632" s="151"/>
      <c r="EM632" s="148"/>
      <c r="EN632" s="148"/>
      <c r="EQ632" s="153"/>
      <c r="ER632" s="153"/>
      <c r="ES632" s="153"/>
      <c r="ET632" s="153"/>
      <c r="EU632" s="148"/>
      <c r="EV632" s="148"/>
      <c r="EW632" s="149"/>
      <c r="EX632" s="150"/>
      <c r="EY632" s="148"/>
      <c r="EZ632" s="148"/>
      <c r="FA632" s="151"/>
      <c r="FB632" s="151"/>
      <c r="FC632" s="151"/>
      <c r="FD632" s="148"/>
      <c r="FE632" s="148"/>
      <c r="FH632" s="153"/>
      <c r="FI632" s="153"/>
      <c r="FJ632" s="153"/>
      <c r="FK632" s="153"/>
      <c r="FL632" s="148"/>
      <c r="FM632" s="148"/>
      <c r="FN632" s="149"/>
      <c r="FO632" s="150"/>
      <c r="FP632" s="148"/>
      <c r="FQ632" s="148"/>
      <c r="FR632" s="151"/>
      <c r="FS632" s="151"/>
      <c r="FT632" s="151"/>
      <c r="FU632" s="148"/>
      <c r="FV632" s="148"/>
      <c r="FY632" s="153"/>
      <c r="FZ632" s="153"/>
      <c r="GA632" s="153"/>
      <c r="GB632" s="153"/>
      <c r="GC632" s="148"/>
      <c r="GD632" s="148"/>
      <c r="GE632" s="149"/>
      <c r="GF632" s="150"/>
      <c r="GG632" s="148"/>
      <c r="GH632" s="148"/>
      <c r="GI632" s="151"/>
      <c r="GJ632" s="151"/>
      <c r="GK632" s="151"/>
      <c r="GL632" s="148"/>
      <c r="GM632" s="148"/>
      <c r="GP632" s="153"/>
      <c r="GQ632" s="153"/>
      <c r="GR632" s="153"/>
      <c r="GS632" s="153"/>
      <c r="GT632" s="148"/>
      <c r="GU632" s="148"/>
      <c r="GV632" s="149"/>
      <c r="GW632" s="150"/>
      <c r="GX632" s="148"/>
      <c r="GY632" s="148"/>
      <c r="GZ632" s="151"/>
      <c r="HA632" s="151"/>
      <c r="HB632" s="151"/>
      <c r="HC632" s="148"/>
      <c r="HD632" s="148"/>
      <c r="HG632" s="153"/>
    </row>
    <row r="633" spans="1:215" s="152" customFormat="1" ht="41.25" customHeight="1">
      <c r="A633" s="375" t="s">
        <v>2711</v>
      </c>
      <c r="B633" s="516" t="s">
        <v>4277</v>
      </c>
      <c r="C633" s="516" t="s">
        <v>4277</v>
      </c>
      <c r="D633" s="516" t="s">
        <v>7921</v>
      </c>
      <c r="E633" s="483" t="str">
        <f t="shared" si="17"/>
        <v>周南市清水1-9-5</v>
      </c>
      <c r="F633" s="483" t="s">
        <v>2712</v>
      </c>
      <c r="G633" s="515">
        <v>42005</v>
      </c>
      <c r="H633" s="483" t="s">
        <v>4278</v>
      </c>
      <c r="I633" s="376" t="s">
        <v>424</v>
      </c>
      <c r="J633" s="494" t="s">
        <v>744</v>
      </c>
      <c r="K633" s="486" t="s">
        <v>440</v>
      </c>
      <c r="L633" s="486" t="s">
        <v>441</v>
      </c>
      <c r="M633" s="483" t="s">
        <v>3542</v>
      </c>
      <c r="N633" s="483" t="s">
        <v>2713</v>
      </c>
      <c r="O633" s="487" t="s">
        <v>234</v>
      </c>
      <c r="P633" s="497" t="s">
        <v>512</v>
      </c>
      <c r="Q633" s="149"/>
      <c r="R633" s="150"/>
      <c r="S633" s="148"/>
      <c r="T633" s="148"/>
      <c r="U633" s="151"/>
      <c r="V633" s="151"/>
      <c r="W633" s="151"/>
      <c r="X633" s="148"/>
      <c r="Y633" s="148"/>
      <c r="AB633" s="153"/>
      <c r="AC633" s="153"/>
      <c r="AD633" s="153"/>
      <c r="AE633" s="153"/>
      <c r="AF633" s="148"/>
      <c r="AG633" s="148"/>
      <c r="AH633" s="149"/>
      <c r="AI633" s="150"/>
      <c r="AJ633" s="148"/>
      <c r="AK633" s="148"/>
      <c r="AL633" s="151"/>
      <c r="AM633" s="151"/>
      <c r="AN633" s="151"/>
      <c r="AO633" s="148"/>
      <c r="AP633" s="148"/>
      <c r="AS633" s="153"/>
      <c r="AT633" s="153"/>
      <c r="AU633" s="153"/>
      <c r="AV633" s="153"/>
      <c r="AW633" s="148"/>
      <c r="AX633" s="148"/>
      <c r="AY633" s="149"/>
      <c r="AZ633" s="150"/>
      <c r="BA633" s="148"/>
      <c r="BB633" s="148"/>
      <c r="BC633" s="151"/>
      <c r="BD633" s="151"/>
      <c r="BE633" s="151"/>
      <c r="BF633" s="148"/>
      <c r="BG633" s="148"/>
      <c r="BJ633" s="153"/>
      <c r="BK633" s="153"/>
      <c r="BL633" s="153"/>
      <c r="BM633" s="153"/>
      <c r="BN633" s="148"/>
      <c r="BO633" s="148"/>
      <c r="BP633" s="149"/>
      <c r="BQ633" s="150"/>
      <c r="BR633" s="148"/>
      <c r="BS633" s="148"/>
      <c r="BT633" s="151"/>
      <c r="BU633" s="151"/>
      <c r="BV633" s="151"/>
      <c r="BW633" s="148"/>
      <c r="BX633" s="148"/>
      <c r="CA633" s="153"/>
      <c r="CB633" s="153"/>
      <c r="CC633" s="153"/>
      <c r="CD633" s="153"/>
      <c r="CE633" s="148"/>
      <c r="CF633" s="148"/>
      <c r="CG633" s="149"/>
      <c r="CH633" s="150"/>
      <c r="CI633" s="148"/>
      <c r="CJ633" s="148"/>
      <c r="CK633" s="151"/>
      <c r="CL633" s="151"/>
      <c r="CM633" s="151"/>
      <c r="CN633" s="148"/>
      <c r="CO633" s="148"/>
      <c r="CR633" s="153"/>
      <c r="CS633" s="153"/>
      <c r="CT633" s="153"/>
      <c r="CU633" s="153"/>
      <c r="CV633" s="148"/>
      <c r="CW633" s="148"/>
      <c r="CX633" s="149"/>
      <c r="CY633" s="150"/>
      <c r="CZ633" s="148"/>
      <c r="DA633" s="148"/>
      <c r="DB633" s="151"/>
      <c r="DC633" s="151"/>
      <c r="DD633" s="151"/>
      <c r="DE633" s="148"/>
      <c r="DF633" s="148"/>
      <c r="DI633" s="153"/>
      <c r="DJ633" s="153"/>
      <c r="DK633" s="153"/>
      <c r="DL633" s="153"/>
      <c r="DM633" s="148"/>
      <c r="DN633" s="148"/>
      <c r="DO633" s="149"/>
      <c r="DP633" s="150"/>
      <c r="DQ633" s="148"/>
      <c r="DR633" s="148"/>
      <c r="DS633" s="151"/>
      <c r="DT633" s="151"/>
      <c r="DU633" s="151"/>
      <c r="DV633" s="148"/>
      <c r="DW633" s="148"/>
      <c r="DZ633" s="153"/>
      <c r="EA633" s="153"/>
      <c r="EB633" s="153"/>
      <c r="EC633" s="153"/>
      <c r="ED633" s="148"/>
      <c r="EE633" s="148"/>
      <c r="EF633" s="149"/>
      <c r="EG633" s="150"/>
      <c r="EH633" s="148"/>
      <c r="EI633" s="148"/>
      <c r="EJ633" s="151"/>
      <c r="EK633" s="151"/>
      <c r="EL633" s="151"/>
      <c r="EM633" s="148"/>
      <c r="EN633" s="148"/>
      <c r="EQ633" s="153"/>
      <c r="ER633" s="153"/>
      <c r="ES633" s="153"/>
      <c r="ET633" s="153"/>
      <c r="EU633" s="148"/>
      <c r="EV633" s="148"/>
      <c r="EW633" s="149"/>
      <c r="EX633" s="150"/>
      <c r="EY633" s="148"/>
      <c r="EZ633" s="148"/>
      <c r="FA633" s="151"/>
      <c r="FB633" s="151"/>
      <c r="FC633" s="151"/>
      <c r="FD633" s="148"/>
      <c r="FE633" s="148"/>
      <c r="FH633" s="153"/>
      <c r="FI633" s="153"/>
      <c r="FJ633" s="153"/>
      <c r="FK633" s="153"/>
      <c r="FL633" s="148"/>
      <c r="FM633" s="148"/>
      <c r="FN633" s="149"/>
      <c r="FO633" s="150"/>
      <c r="FP633" s="148"/>
      <c r="FQ633" s="148"/>
      <c r="FR633" s="151"/>
      <c r="FS633" s="151"/>
      <c r="FT633" s="151"/>
      <c r="FU633" s="148"/>
      <c r="FV633" s="148"/>
      <c r="FY633" s="153"/>
      <c r="FZ633" s="153"/>
      <c r="GA633" s="153"/>
      <c r="GB633" s="153"/>
      <c r="GC633" s="148"/>
      <c r="GD633" s="148"/>
      <c r="GE633" s="149"/>
      <c r="GF633" s="150"/>
      <c r="GG633" s="148"/>
      <c r="GH633" s="148"/>
      <c r="GI633" s="151"/>
      <c r="GJ633" s="151"/>
      <c r="GK633" s="151"/>
      <c r="GL633" s="148"/>
      <c r="GM633" s="148"/>
      <c r="GP633" s="153"/>
      <c r="GQ633" s="153"/>
      <c r="GR633" s="153"/>
      <c r="GS633" s="153"/>
      <c r="GT633" s="148"/>
      <c r="GU633" s="148"/>
      <c r="GV633" s="149"/>
      <c r="GW633" s="150"/>
      <c r="GX633" s="148"/>
      <c r="GY633" s="148"/>
      <c r="GZ633" s="151"/>
      <c r="HA633" s="151"/>
      <c r="HB633" s="151"/>
      <c r="HC633" s="148"/>
      <c r="HD633" s="148"/>
      <c r="HG633" s="153"/>
    </row>
    <row r="634" spans="1:215" s="152" customFormat="1" ht="41.25" customHeight="1">
      <c r="A634" s="375" t="s">
        <v>2714</v>
      </c>
      <c r="B634" s="516" t="s">
        <v>4277</v>
      </c>
      <c r="C634" s="516" t="s">
        <v>4277</v>
      </c>
      <c r="D634" s="516" t="s">
        <v>7922</v>
      </c>
      <c r="E634" s="483" t="str">
        <f t="shared" ref="E634:E644" si="18">L634&amp;M634</f>
        <v>周南市徳山三田川5825-8</v>
      </c>
      <c r="F634" s="483" t="s">
        <v>7556</v>
      </c>
      <c r="G634" s="515">
        <v>42005</v>
      </c>
      <c r="H634" s="483" t="s">
        <v>4276</v>
      </c>
      <c r="I634" s="376" t="s">
        <v>424</v>
      </c>
      <c r="J634" s="494" t="s">
        <v>744</v>
      </c>
      <c r="K634" s="486" t="s">
        <v>440</v>
      </c>
      <c r="L634" s="486" t="s">
        <v>441</v>
      </c>
      <c r="M634" s="483" t="s">
        <v>3543</v>
      </c>
      <c r="N634" s="483" t="s">
        <v>2715</v>
      </c>
      <c r="O634" s="487" t="s">
        <v>234</v>
      </c>
      <c r="P634" s="497" t="s">
        <v>512</v>
      </c>
      <c r="Q634" s="149"/>
      <c r="R634" s="150"/>
      <c r="S634" s="148"/>
      <c r="T634" s="148"/>
      <c r="U634" s="151"/>
      <c r="V634" s="151"/>
      <c r="W634" s="151"/>
      <c r="X634" s="148"/>
      <c r="Y634" s="148"/>
      <c r="AB634" s="153"/>
      <c r="AC634" s="153"/>
      <c r="AD634" s="153"/>
      <c r="AE634" s="153"/>
      <c r="AF634" s="148"/>
      <c r="AG634" s="148"/>
      <c r="AH634" s="149"/>
      <c r="AI634" s="150"/>
      <c r="AJ634" s="148"/>
      <c r="AK634" s="148"/>
      <c r="AL634" s="151"/>
      <c r="AM634" s="151"/>
      <c r="AN634" s="151"/>
      <c r="AO634" s="148"/>
      <c r="AP634" s="148"/>
      <c r="AS634" s="153"/>
      <c r="AT634" s="153"/>
      <c r="AU634" s="153"/>
      <c r="AV634" s="153"/>
      <c r="AW634" s="148"/>
      <c r="AX634" s="148"/>
      <c r="AY634" s="149"/>
      <c r="AZ634" s="150"/>
      <c r="BA634" s="148"/>
      <c r="BB634" s="148"/>
      <c r="BC634" s="151"/>
      <c r="BD634" s="151"/>
      <c r="BE634" s="151"/>
      <c r="BF634" s="148"/>
      <c r="BG634" s="148"/>
      <c r="BJ634" s="153"/>
      <c r="BK634" s="153"/>
      <c r="BL634" s="153"/>
      <c r="BM634" s="153"/>
      <c r="BN634" s="148"/>
      <c r="BO634" s="148"/>
      <c r="BP634" s="149"/>
      <c r="BQ634" s="150"/>
      <c r="BR634" s="148"/>
      <c r="BS634" s="148"/>
      <c r="BT634" s="151"/>
      <c r="BU634" s="151"/>
      <c r="BV634" s="151"/>
      <c r="BW634" s="148"/>
      <c r="BX634" s="148"/>
      <c r="CA634" s="153"/>
      <c r="CB634" s="153"/>
      <c r="CC634" s="153"/>
      <c r="CD634" s="153"/>
      <c r="CE634" s="148"/>
      <c r="CF634" s="148"/>
      <c r="CG634" s="149"/>
      <c r="CH634" s="150"/>
      <c r="CI634" s="148"/>
      <c r="CJ634" s="148"/>
      <c r="CK634" s="151"/>
      <c r="CL634" s="151"/>
      <c r="CM634" s="151"/>
      <c r="CN634" s="148"/>
      <c r="CO634" s="148"/>
      <c r="CR634" s="153"/>
      <c r="CS634" s="153"/>
      <c r="CT634" s="153"/>
      <c r="CU634" s="153"/>
      <c r="CV634" s="148"/>
      <c r="CW634" s="148"/>
      <c r="CX634" s="149"/>
      <c r="CY634" s="150"/>
      <c r="CZ634" s="148"/>
      <c r="DA634" s="148"/>
      <c r="DB634" s="151"/>
      <c r="DC634" s="151"/>
      <c r="DD634" s="151"/>
      <c r="DE634" s="148"/>
      <c r="DF634" s="148"/>
      <c r="DI634" s="153"/>
      <c r="DJ634" s="153"/>
      <c r="DK634" s="153"/>
      <c r="DL634" s="153"/>
      <c r="DM634" s="148"/>
      <c r="DN634" s="148"/>
      <c r="DO634" s="149"/>
      <c r="DP634" s="150"/>
      <c r="DQ634" s="148"/>
      <c r="DR634" s="148"/>
      <c r="DS634" s="151"/>
      <c r="DT634" s="151"/>
      <c r="DU634" s="151"/>
      <c r="DV634" s="148"/>
      <c r="DW634" s="148"/>
      <c r="DZ634" s="153"/>
      <c r="EA634" s="153"/>
      <c r="EB634" s="153"/>
      <c r="EC634" s="153"/>
      <c r="ED634" s="148"/>
      <c r="EE634" s="148"/>
      <c r="EF634" s="149"/>
      <c r="EG634" s="150"/>
      <c r="EH634" s="148"/>
      <c r="EI634" s="148"/>
      <c r="EJ634" s="151"/>
      <c r="EK634" s="151"/>
      <c r="EL634" s="151"/>
      <c r="EM634" s="148"/>
      <c r="EN634" s="148"/>
      <c r="EQ634" s="153"/>
      <c r="ER634" s="153"/>
      <c r="ES634" s="153"/>
      <c r="ET634" s="153"/>
      <c r="EU634" s="148"/>
      <c r="EV634" s="148"/>
      <c r="EW634" s="149"/>
      <c r="EX634" s="150"/>
      <c r="EY634" s="148"/>
      <c r="EZ634" s="148"/>
      <c r="FA634" s="151"/>
      <c r="FB634" s="151"/>
      <c r="FC634" s="151"/>
      <c r="FD634" s="148"/>
      <c r="FE634" s="148"/>
      <c r="FH634" s="153"/>
      <c r="FI634" s="153"/>
      <c r="FJ634" s="153"/>
      <c r="FK634" s="153"/>
      <c r="FL634" s="148"/>
      <c r="FM634" s="148"/>
      <c r="FN634" s="149"/>
      <c r="FO634" s="150"/>
      <c r="FP634" s="148"/>
      <c r="FQ634" s="148"/>
      <c r="FR634" s="151"/>
      <c r="FS634" s="151"/>
      <c r="FT634" s="151"/>
      <c r="FU634" s="148"/>
      <c r="FV634" s="148"/>
      <c r="FY634" s="153"/>
      <c r="FZ634" s="153"/>
      <c r="GA634" s="153"/>
      <c r="GB634" s="153"/>
      <c r="GC634" s="148"/>
      <c r="GD634" s="148"/>
      <c r="GE634" s="149"/>
      <c r="GF634" s="150"/>
      <c r="GG634" s="148"/>
      <c r="GH634" s="148"/>
      <c r="GI634" s="151"/>
      <c r="GJ634" s="151"/>
      <c r="GK634" s="151"/>
      <c r="GL634" s="148"/>
      <c r="GM634" s="148"/>
      <c r="GP634" s="153"/>
      <c r="GQ634" s="153"/>
      <c r="GR634" s="153"/>
      <c r="GS634" s="153"/>
      <c r="GT634" s="148"/>
      <c r="GU634" s="148"/>
      <c r="GV634" s="149"/>
      <c r="GW634" s="150"/>
      <c r="GX634" s="148"/>
      <c r="GY634" s="148"/>
      <c r="GZ634" s="151"/>
      <c r="HA634" s="151"/>
      <c r="HB634" s="151"/>
      <c r="HC634" s="148"/>
      <c r="HD634" s="148"/>
      <c r="HG634" s="153"/>
    </row>
    <row r="635" spans="1:215" s="152" customFormat="1" ht="41.25" customHeight="1">
      <c r="A635" s="375" t="s">
        <v>2716</v>
      </c>
      <c r="B635" s="516" t="s">
        <v>2717</v>
      </c>
      <c r="C635" s="516" t="s">
        <v>2717</v>
      </c>
      <c r="D635" s="516" t="s">
        <v>8756</v>
      </c>
      <c r="E635" s="483" t="str">
        <f t="shared" si="18"/>
        <v>周南市室尾2-8-33</v>
      </c>
      <c r="F635" s="483" t="s">
        <v>2718</v>
      </c>
      <c r="G635" s="515">
        <v>42036</v>
      </c>
      <c r="H635" s="483" t="s">
        <v>4275</v>
      </c>
      <c r="I635" s="376" t="s">
        <v>3060</v>
      </c>
      <c r="J635" s="494" t="s">
        <v>744</v>
      </c>
      <c r="K635" s="486" t="s">
        <v>440</v>
      </c>
      <c r="L635" s="486" t="s">
        <v>441</v>
      </c>
      <c r="M635" s="483" t="s">
        <v>3544</v>
      </c>
      <c r="N635" s="483" t="s">
        <v>2719</v>
      </c>
      <c r="O635" s="487" t="s">
        <v>234</v>
      </c>
      <c r="P635" s="497" t="s">
        <v>512</v>
      </c>
      <c r="Q635" s="149"/>
      <c r="R635" s="150"/>
      <c r="S635" s="148"/>
      <c r="T635" s="148"/>
      <c r="U635" s="151"/>
      <c r="V635" s="151"/>
      <c r="W635" s="151"/>
      <c r="X635" s="148"/>
      <c r="Y635" s="148"/>
      <c r="AB635" s="153"/>
      <c r="AC635" s="153"/>
      <c r="AD635" s="153"/>
      <c r="AE635" s="153"/>
      <c r="AF635" s="148"/>
      <c r="AG635" s="148"/>
      <c r="AH635" s="149"/>
      <c r="AI635" s="150"/>
      <c r="AJ635" s="148"/>
      <c r="AK635" s="148"/>
      <c r="AL635" s="151"/>
      <c r="AM635" s="151"/>
      <c r="AN635" s="151"/>
      <c r="AO635" s="148"/>
      <c r="AP635" s="148"/>
      <c r="AS635" s="153"/>
      <c r="AT635" s="153"/>
      <c r="AU635" s="153"/>
      <c r="AV635" s="153"/>
      <c r="AW635" s="148"/>
      <c r="AX635" s="148"/>
      <c r="AY635" s="149"/>
      <c r="AZ635" s="150"/>
      <c r="BA635" s="148"/>
      <c r="BB635" s="148"/>
      <c r="BC635" s="151"/>
      <c r="BD635" s="151"/>
      <c r="BE635" s="151"/>
      <c r="BF635" s="148"/>
      <c r="BG635" s="148"/>
      <c r="BJ635" s="153"/>
      <c r="BK635" s="153"/>
      <c r="BL635" s="153"/>
      <c r="BM635" s="153"/>
      <c r="BN635" s="148"/>
      <c r="BO635" s="148"/>
      <c r="BP635" s="149"/>
      <c r="BQ635" s="150"/>
      <c r="BR635" s="148"/>
      <c r="BS635" s="148"/>
      <c r="BT635" s="151"/>
      <c r="BU635" s="151"/>
      <c r="BV635" s="151"/>
      <c r="BW635" s="148"/>
      <c r="BX635" s="148"/>
      <c r="CA635" s="153"/>
      <c r="CB635" s="153"/>
      <c r="CC635" s="153"/>
      <c r="CD635" s="153"/>
      <c r="CE635" s="148"/>
      <c r="CF635" s="148"/>
      <c r="CG635" s="149"/>
      <c r="CH635" s="150"/>
      <c r="CI635" s="148"/>
      <c r="CJ635" s="148"/>
      <c r="CK635" s="151"/>
      <c r="CL635" s="151"/>
      <c r="CM635" s="151"/>
      <c r="CN635" s="148"/>
      <c r="CO635" s="148"/>
      <c r="CR635" s="153"/>
      <c r="CS635" s="153"/>
      <c r="CT635" s="153"/>
      <c r="CU635" s="153"/>
      <c r="CV635" s="148"/>
      <c r="CW635" s="148"/>
      <c r="CX635" s="149"/>
      <c r="CY635" s="150"/>
      <c r="CZ635" s="148"/>
      <c r="DA635" s="148"/>
      <c r="DB635" s="151"/>
      <c r="DC635" s="151"/>
      <c r="DD635" s="151"/>
      <c r="DE635" s="148"/>
      <c r="DF635" s="148"/>
      <c r="DI635" s="153"/>
      <c r="DJ635" s="153"/>
      <c r="DK635" s="153"/>
      <c r="DL635" s="153"/>
      <c r="DM635" s="148"/>
      <c r="DN635" s="148"/>
      <c r="DO635" s="149"/>
      <c r="DP635" s="150"/>
      <c r="DQ635" s="148"/>
      <c r="DR635" s="148"/>
      <c r="DS635" s="151"/>
      <c r="DT635" s="151"/>
      <c r="DU635" s="151"/>
      <c r="DV635" s="148"/>
      <c r="DW635" s="148"/>
      <c r="DZ635" s="153"/>
      <c r="EA635" s="153"/>
      <c r="EB635" s="153"/>
      <c r="EC635" s="153"/>
      <c r="ED635" s="148"/>
      <c r="EE635" s="148"/>
      <c r="EF635" s="149"/>
      <c r="EG635" s="150"/>
      <c r="EH635" s="148"/>
      <c r="EI635" s="148"/>
      <c r="EJ635" s="151"/>
      <c r="EK635" s="151"/>
      <c r="EL635" s="151"/>
      <c r="EM635" s="148"/>
      <c r="EN635" s="148"/>
      <c r="EQ635" s="153"/>
      <c r="ER635" s="153"/>
      <c r="ES635" s="153"/>
      <c r="ET635" s="153"/>
      <c r="EU635" s="148"/>
      <c r="EV635" s="148"/>
      <c r="EW635" s="149"/>
      <c r="EX635" s="150"/>
      <c r="EY635" s="148"/>
      <c r="EZ635" s="148"/>
      <c r="FA635" s="151"/>
      <c r="FB635" s="151"/>
      <c r="FC635" s="151"/>
      <c r="FD635" s="148"/>
      <c r="FE635" s="148"/>
      <c r="FH635" s="153"/>
      <c r="FI635" s="153"/>
      <c r="FJ635" s="153"/>
      <c r="FK635" s="153"/>
      <c r="FL635" s="148"/>
      <c r="FM635" s="148"/>
      <c r="FN635" s="149"/>
      <c r="FO635" s="150"/>
      <c r="FP635" s="148"/>
      <c r="FQ635" s="148"/>
      <c r="FR635" s="151"/>
      <c r="FS635" s="151"/>
      <c r="FT635" s="151"/>
      <c r="FU635" s="148"/>
      <c r="FV635" s="148"/>
      <c r="FY635" s="153"/>
      <c r="FZ635" s="153"/>
      <c r="GA635" s="153"/>
      <c r="GB635" s="153"/>
      <c r="GC635" s="148"/>
      <c r="GD635" s="148"/>
      <c r="GE635" s="149"/>
      <c r="GF635" s="150"/>
      <c r="GG635" s="148"/>
      <c r="GH635" s="148"/>
      <c r="GI635" s="151"/>
      <c r="GJ635" s="151"/>
      <c r="GK635" s="151"/>
      <c r="GL635" s="148"/>
      <c r="GM635" s="148"/>
      <c r="GP635" s="153"/>
      <c r="GQ635" s="153"/>
      <c r="GR635" s="153"/>
      <c r="GS635" s="153"/>
      <c r="GT635" s="148"/>
      <c r="GU635" s="148"/>
      <c r="GV635" s="149"/>
      <c r="GW635" s="150"/>
      <c r="GX635" s="148"/>
      <c r="GY635" s="148"/>
      <c r="GZ635" s="151"/>
      <c r="HA635" s="151"/>
      <c r="HB635" s="151"/>
      <c r="HC635" s="148"/>
      <c r="HD635" s="148"/>
      <c r="HG635" s="153"/>
    </row>
    <row r="636" spans="1:215" s="152" customFormat="1" ht="41.25" customHeight="1">
      <c r="A636" s="375" t="s">
        <v>2720</v>
      </c>
      <c r="B636" s="516" t="s">
        <v>2721</v>
      </c>
      <c r="C636" s="516" t="s">
        <v>2721</v>
      </c>
      <c r="D636" s="516" t="s">
        <v>7557</v>
      </c>
      <c r="E636" s="483" t="str">
        <f t="shared" si="18"/>
        <v>周南市城ヶ丘3-6-1</v>
      </c>
      <c r="F636" s="483" t="s">
        <v>2722</v>
      </c>
      <c r="G636" s="515">
        <v>42064</v>
      </c>
      <c r="H636" s="483" t="s">
        <v>4274</v>
      </c>
      <c r="I636" s="376" t="s">
        <v>3060</v>
      </c>
      <c r="J636" s="494" t="s">
        <v>744</v>
      </c>
      <c r="K636" s="486" t="s">
        <v>440</v>
      </c>
      <c r="L636" s="486" t="s">
        <v>441</v>
      </c>
      <c r="M636" s="483" t="s">
        <v>3545</v>
      </c>
      <c r="N636" s="483" t="s">
        <v>2723</v>
      </c>
      <c r="O636" s="487" t="s">
        <v>234</v>
      </c>
      <c r="P636" s="497" t="s">
        <v>510</v>
      </c>
      <c r="Q636" s="149"/>
      <c r="R636" s="150"/>
      <c r="S636" s="148"/>
      <c r="T636" s="148"/>
      <c r="U636" s="151"/>
      <c r="V636" s="151"/>
      <c r="W636" s="151"/>
      <c r="X636" s="148"/>
      <c r="Y636" s="148"/>
      <c r="AB636" s="153"/>
      <c r="AC636" s="153"/>
      <c r="AD636" s="153"/>
      <c r="AE636" s="153"/>
      <c r="AF636" s="148"/>
      <c r="AG636" s="148"/>
      <c r="AH636" s="149"/>
      <c r="AI636" s="150"/>
      <c r="AJ636" s="148"/>
      <c r="AK636" s="148"/>
      <c r="AL636" s="151"/>
      <c r="AM636" s="151"/>
      <c r="AN636" s="151"/>
      <c r="AO636" s="148"/>
      <c r="AP636" s="148"/>
      <c r="AS636" s="153"/>
      <c r="AT636" s="153"/>
      <c r="AU636" s="153"/>
      <c r="AV636" s="153"/>
      <c r="AW636" s="148"/>
      <c r="AX636" s="148"/>
      <c r="AY636" s="149"/>
      <c r="AZ636" s="150"/>
      <c r="BA636" s="148"/>
      <c r="BB636" s="148"/>
      <c r="BC636" s="151"/>
      <c r="BD636" s="151"/>
      <c r="BE636" s="151"/>
      <c r="BF636" s="148"/>
      <c r="BG636" s="148"/>
      <c r="BJ636" s="153"/>
      <c r="BK636" s="153"/>
      <c r="BL636" s="153"/>
      <c r="BM636" s="153"/>
      <c r="BN636" s="148"/>
      <c r="BO636" s="148"/>
      <c r="BP636" s="149"/>
      <c r="BQ636" s="150"/>
      <c r="BR636" s="148"/>
      <c r="BS636" s="148"/>
      <c r="BT636" s="151"/>
      <c r="BU636" s="151"/>
      <c r="BV636" s="151"/>
      <c r="BW636" s="148"/>
      <c r="BX636" s="148"/>
      <c r="CA636" s="153"/>
      <c r="CB636" s="153"/>
      <c r="CC636" s="153"/>
      <c r="CD636" s="153"/>
      <c r="CE636" s="148"/>
      <c r="CF636" s="148"/>
      <c r="CG636" s="149"/>
      <c r="CH636" s="150"/>
      <c r="CI636" s="148"/>
      <c r="CJ636" s="148"/>
      <c r="CK636" s="151"/>
      <c r="CL636" s="151"/>
      <c r="CM636" s="151"/>
      <c r="CN636" s="148"/>
      <c r="CO636" s="148"/>
      <c r="CR636" s="153"/>
      <c r="CS636" s="153"/>
      <c r="CT636" s="153"/>
      <c r="CU636" s="153"/>
      <c r="CV636" s="148"/>
      <c r="CW636" s="148"/>
      <c r="CX636" s="149"/>
      <c r="CY636" s="150"/>
      <c r="CZ636" s="148"/>
      <c r="DA636" s="148"/>
      <c r="DB636" s="151"/>
      <c r="DC636" s="151"/>
      <c r="DD636" s="151"/>
      <c r="DE636" s="148"/>
      <c r="DF636" s="148"/>
      <c r="DI636" s="153"/>
      <c r="DJ636" s="153"/>
      <c r="DK636" s="153"/>
      <c r="DL636" s="153"/>
      <c r="DM636" s="148"/>
      <c r="DN636" s="148"/>
      <c r="DO636" s="149"/>
      <c r="DP636" s="150"/>
      <c r="DQ636" s="148"/>
      <c r="DR636" s="148"/>
      <c r="DS636" s="151"/>
      <c r="DT636" s="151"/>
      <c r="DU636" s="151"/>
      <c r="DV636" s="148"/>
      <c r="DW636" s="148"/>
      <c r="DZ636" s="153"/>
      <c r="EA636" s="153"/>
      <c r="EB636" s="153"/>
      <c r="EC636" s="153"/>
      <c r="ED636" s="148"/>
      <c r="EE636" s="148"/>
      <c r="EF636" s="149"/>
      <c r="EG636" s="150"/>
      <c r="EH636" s="148"/>
      <c r="EI636" s="148"/>
      <c r="EJ636" s="151"/>
      <c r="EK636" s="151"/>
      <c r="EL636" s="151"/>
      <c r="EM636" s="148"/>
      <c r="EN636" s="148"/>
      <c r="EQ636" s="153"/>
      <c r="ER636" s="153"/>
      <c r="ES636" s="153"/>
      <c r="ET636" s="153"/>
      <c r="EU636" s="148"/>
      <c r="EV636" s="148"/>
      <c r="EW636" s="149"/>
      <c r="EX636" s="150"/>
      <c r="EY636" s="148"/>
      <c r="EZ636" s="148"/>
      <c r="FA636" s="151"/>
      <c r="FB636" s="151"/>
      <c r="FC636" s="151"/>
      <c r="FD636" s="148"/>
      <c r="FE636" s="148"/>
      <c r="FH636" s="153"/>
      <c r="FI636" s="153"/>
      <c r="FJ636" s="153"/>
      <c r="FK636" s="153"/>
      <c r="FL636" s="148"/>
      <c r="FM636" s="148"/>
      <c r="FN636" s="149"/>
      <c r="FO636" s="150"/>
      <c r="FP636" s="148"/>
      <c r="FQ636" s="148"/>
      <c r="FR636" s="151"/>
      <c r="FS636" s="151"/>
      <c r="FT636" s="151"/>
      <c r="FU636" s="148"/>
      <c r="FV636" s="148"/>
      <c r="FY636" s="153"/>
      <c r="FZ636" s="153"/>
      <c r="GA636" s="153"/>
      <c r="GB636" s="153"/>
      <c r="GC636" s="148"/>
      <c r="GD636" s="148"/>
      <c r="GE636" s="149"/>
      <c r="GF636" s="150"/>
      <c r="GG636" s="148"/>
      <c r="GH636" s="148"/>
      <c r="GI636" s="151"/>
      <c r="GJ636" s="151"/>
      <c r="GK636" s="151"/>
      <c r="GL636" s="148"/>
      <c r="GM636" s="148"/>
      <c r="GP636" s="153"/>
      <c r="GQ636" s="153"/>
      <c r="GR636" s="153"/>
      <c r="GS636" s="153"/>
      <c r="GT636" s="148"/>
      <c r="GU636" s="148"/>
      <c r="GV636" s="149"/>
      <c r="GW636" s="150"/>
      <c r="GX636" s="148"/>
      <c r="GY636" s="148"/>
      <c r="GZ636" s="151"/>
      <c r="HA636" s="151"/>
      <c r="HB636" s="151"/>
      <c r="HC636" s="148"/>
      <c r="HD636" s="148"/>
      <c r="HG636" s="153"/>
    </row>
    <row r="637" spans="1:215" s="152" customFormat="1" ht="41.25" customHeight="1">
      <c r="A637" s="375" t="s">
        <v>4273</v>
      </c>
      <c r="B637" s="516" t="s">
        <v>4272</v>
      </c>
      <c r="C637" s="516" t="s">
        <v>4272</v>
      </c>
      <c r="D637" s="516" t="s">
        <v>7923</v>
      </c>
      <c r="E637" s="483" t="str">
        <f t="shared" si="18"/>
        <v>周南市湯野4203-6</v>
      </c>
      <c r="F637" s="483" t="s">
        <v>4271</v>
      </c>
      <c r="G637" s="515">
        <v>42095</v>
      </c>
      <c r="H637" s="483" t="s">
        <v>4270</v>
      </c>
      <c r="I637" s="376" t="s">
        <v>3060</v>
      </c>
      <c r="J637" s="494" t="s">
        <v>744</v>
      </c>
      <c r="K637" s="486" t="s">
        <v>1459</v>
      </c>
      <c r="L637" s="486" t="s">
        <v>1458</v>
      </c>
      <c r="M637" s="483" t="s">
        <v>3546</v>
      </c>
      <c r="N637" s="483" t="s">
        <v>4269</v>
      </c>
      <c r="O637" s="487" t="s">
        <v>234</v>
      </c>
      <c r="P637" s="497" t="s">
        <v>512</v>
      </c>
      <c r="Q637" s="149"/>
      <c r="R637" s="150"/>
      <c r="S637" s="148"/>
      <c r="T637" s="148"/>
      <c r="U637" s="151"/>
      <c r="V637" s="151"/>
      <c r="W637" s="151"/>
      <c r="X637" s="148"/>
      <c r="Y637" s="148"/>
      <c r="AB637" s="153"/>
      <c r="AC637" s="153"/>
      <c r="AD637" s="153"/>
      <c r="AE637" s="153"/>
      <c r="AF637" s="148"/>
      <c r="AG637" s="148"/>
      <c r="AH637" s="149"/>
      <c r="AI637" s="150"/>
      <c r="AJ637" s="148"/>
      <c r="AK637" s="148"/>
      <c r="AL637" s="151"/>
      <c r="AM637" s="151"/>
      <c r="AN637" s="151"/>
      <c r="AO637" s="148"/>
      <c r="AP637" s="148"/>
      <c r="AS637" s="153"/>
      <c r="AT637" s="153"/>
      <c r="AU637" s="153"/>
      <c r="AV637" s="153"/>
      <c r="AW637" s="148"/>
      <c r="AX637" s="148"/>
      <c r="AY637" s="149"/>
      <c r="AZ637" s="150"/>
      <c r="BA637" s="148"/>
      <c r="BB637" s="148"/>
      <c r="BC637" s="151"/>
      <c r="BD637" s="151"/>
      <c r="BE637" s="151"/>
      <c r="BF637" s="148"/>
      <c r="BG637" s="148"/>
      <c r="BJ637" s="153"/>
      <c r="BK637" s="153"/>
      <c r="BL637" s="153"/>
      <c r="BM637" s="153"/>
      <c r="BN637" s="148"/>
      <c r="BO637" s="148"/>
      <c r="BP637" s="149"/>
      <c r="BQ637" s="150"/>
      <c r="BR637" s="148"/>
      <c r="BS637" s="148"/>
      <c r="BT637" s="151"/>
      <c r="BU637" s="151"/>
      <c r="BV637" s="151"/>
      <c r="BW637" s="148"/>
      <c r="BX637" s="148"/>
      <c r="CA637" s="153"/>
      <c r="CB637" s="153"/>
      <c r="CC637" s="153"/>
      <c r="CD637" s="153"/>
      <c r="CE637" s="148"/>
      <c r="CF637" s="148"/>
      <c r="CG637" s="149"/>
      <c r="CH637" s="150"/>
      <c r="CI637" s="148"/>
      <c r="CJ637" s="148"/>
      <c r="CK637" s="151"/>
      <c r="CL637" s="151"/>
      <c r="CM637" s="151"/>
      <c r="CN637" s="148"/>
      <c r="CO637" s="148"/>
      <c r="CR637" s="153"/>
      <c r="CS637" s="153"/>
      <c r="CT637" s="153"/>
      <c r="CU637" s="153"/>
      <c r="CV637" s="148"/>
      <c r="CW637" s="148"/>
      <c r="CX637" s="149"/>
      <c r="CY637" s="150"/>
      <c r="CZ637" s="148"/>
      <c r="DA637" s="148"/>
      <c r="DB637" s="151"/>
      <c r="DC637" s="151"/>
      <c r="DD637" s="151"/>
      <c r="DE637" s="148"/>
      <c r="DF637" s="148"/>
      <c r="DI637" s="153"/>
      <c r="DJ637" s="153"/>
      <c r="DK637" s="153"/>
      <c r="DL637" s="153"/>
      <c r="DM637" s="148"/>
      <c r="DN637" s="148"/>
      <c r="DO637" s="149"/>
      <c r="DP637" s="150"/>
      <c r="DQ637" s="148"/>
      <c r="DR637" s="148"/>
      <c r="DS637" s="151"/>
      <c r="DT637" s="151"/>
      <c r="DU637" s="151"/>
      <c r="DV637" s="148"/>
      <c r="DW637" s="148"/>
      <c r="DZ637" s="153"/>
      <c r="EA637" s="153"/>
      <c r="EB637" s="153"/>
      <c r="EC637" s="153"/>
      <c r="ED637" s="148"/>
      <c r="EE637" s="148"/>
      <c r="EF637" s="149"/>
      <c r="EG637" s="150"/>
      <c r="EH637" s="148"/>
      <c r="EI637" s="148"/>
      <c r="EJ637" s="151"/>
      <c r="EK637" s="151"/>
      <c r="EL637" s="151"/>
      <c r="EM637" s="148"/>
      <c r="EN637" s="148"/>
      <c r="EQ637" s="153"/>
      <c r="ER637" s="153"/>
      <c r="ES637" s="153"/>
      <c r="ET637" s="153"/>
      <c r="EU637" s="148"/>
      <c r="EV637" s="148"/>
      <c r="EW637" s="149"/>
      <c r="EX637" s="150"/>
      <c r="EY637" s="148"/>
      <c r="EZ637" s="148"/>
      <c r="FA637" s="151"/>
      <c r="FB637" s="151"/>
      <c r="FC637" s="151"/>
      <c r="FD637" s="148"/>
      <c r="FE637" s="148"/>
      <c r="FH637" s="153"/>
      <c r="FI637" s="153"/>
      <c r="FJ637" s="153"/>
      <c r="FK637" s="153"/>
      <c r="FL637" s="148"/>
      <c r="FM637" s="148"/>
      <c r="FN637" s="149"/>
      <c r="FO637" s="150"/>
      <c r="FP637" s="148"/>
      <c r="FQ637" s="148"/>
      <c r="FR637" s="151"/>
      <c r="FS637" s="151"/>
      <c r="FT637" s="151"/>
      <c r="FU637" s="148"/>
      <c r="FV637" s="148"/>
      <c r="FY637" s="153"/>
      <c r="FZ637" s="153"/>
      <c r="GA637" s="153"/>
      <c r="GB637" s="153"/>
      <c r="GC637" s="148"/>
      <c r="GD637" s="148"/>
      <c r="GE637" s="149"/>
      <c r="GF637" s="150"/>
      <c r="GG637" s="148"/>
      <c r="GH637" s="148"/>
      <c r="GI637" s="151"/>
      <c r="GJ637" s="151"/>
      <c r="GK637" s="151"/>
      <c r="GL637" s="148"/>
      <c r="GM637" s="148"/>
      <c r="GP637" s="153"/>
      <c r="GQ637" s="153"/>
      <c r="GR637" s="153"/>
      <c r="GS637" s="153"/>
      <c r="GT637" s="148"/>
      <c r="GU637" s="148"/>
      <c r="GV637" s="149"/>
      <c r="GW637" s="150"/>
      <c r="GX637" s="148"/>
      <c r="GY637" s="148"/>
      <c r="GZ637" s="151"/>
      <c r="HA637" s="151"/>
      <c r="HB637" s="151"/>
      <c r="HC637" s="148"/>
      <c r="HD637" s="148"/>
      <c r="HG637" s="153"/>
    </row>
    <row r="638" spans="1:215" s="152" customFormat="1" ht="41.25" customHeight="1">
      <c r="A638" s="375" t="s">
        <v>4254</v>
      </c>
      <c r="B638" s="516" t="s">
        <v>3123</v>
      </c>
      <c r="C638" s="516" t="s">
        <v>3123</v>
      </c>
      <c r="D638" s="516" t="s">
        <v>7084</v>
      </c>
      <c r="E638" s="483" t="str">
        <f t="shared" si="18"/>
        <v>周南市櫛ヶ浜463-5</v>
      </c>
      <c r="F638" s="483" t="s">
        <v>6630</v>
      </c>
      <c r="G638" s="515">
        <v>42583</v>
      </c>
      <c r="H638" s="483" t="s">
        <v>1953</v>
      </c>
      <c r="I638" s="376" t="s">
        <v>3060</v>
      </c>
      <c r="J638" s="494" t="s">
        <v>4099</v>
      </c>
      <c r="K638" s="486" t="s">
        <v>1459</v>
      </c>
      <c r="L638" s="486" t="s">
        <v>96</v>
      </c>
      <c r="M638" s="483" t="s">
        <v>3699</v>
      </c>
      <c r="N638" s="483" t="s">
        <v>4252</v>
      </c>
      <c r="O638" s="487" t="s">
        <v>234</v>
      </c>
      <c r="P638" s="497" t="s">
        <v>3400</v>
      </c>
      <c r="Q638" s="149"/>
      <c r="R638" s="150"/>
      <c r="S638" s="148"/>
      <c r="T638" s="148"/>
      <c r="U638" s="151"/>
      <c r="V638" s="151"/>
      <c r="W638" s="151"/>
      <c r="X638" s="148"/>
      <c r="Y638" s="148"/>
      <c r="AB638" s="153"/>
      <c r="AC638" s="153"/>
      <c r="AD638" s="153"/>
      <c r="AE638" s="153"/>
      <c r="AF638" s="148"/>
      <c r="AG638" s="148"/>
      <c r="AH638" s="149"/>
      <c r="AI638" s="150"/>
      <c r="AJ638" s="148"/>
      <c r="AK638" s="148"/>
      <c r="AL638" s="151"/>
      <c r="AM638" s="151"/>
      <c r="AN638" s="151"/>
      <c r="AO638" s="148"/>
      <c r="AP638" s="148"/>
      <c r="AS638" s="153"/>
      <c r="AT638" s="153"/>
      <c r="AU638" s="153"/>
      <c r="AV638" s="153"/>
      <c r="AW638" s="148"/>
      <c r="AX638" s="148"/>
      <c r="AY638" s="149"/>
      <c r="AZ638" s="150"/>
      <c r="BA638" s="148"/>
      <c r="BB638" s="148"/>
      <c r="BC638" s="151"/>
      <c r="BD638" s="151"/>
      <c r="BE638" s="151"/>
      <c r="BF638" s="148"/>
      <c r="BG638" s="148"/>
      <c r="BJ638" s="153"/>
      <c r="BK638" s="153"/>
      <c r="BL638" s="153"/>
      <c r="BM638" s="153"/>
      <c r="BN638" s="148"/>
      <c r="BO638" s="148"/>
      <c r="BP638" s="149"/>
      <c r="BQ638" s="150"/>
      <c r="BR638" s="148"/>
      <c r="BS638" s="148"/>
      <c r="BT638" s="151"/>
      <c r="BU638" s="151"/>
      <c r="BV638" s="151"/>
      <c r="BW638" s="148"/>
      <c r="BX638" s="148"/>
      <c r="CA638" s="153"/>
      <c r="CB638" s="153"/>
      <c r="CC638" s="153"/>
      <c r="CD638" s="153"/>
      <c r="CE638" s="148"/>
      <c r="CF638" s="148"/>
      <c r="CG638" s="149"/>
      <c r="CH638" s="150"/>
      <c r="CI638" s="148"/>
      <c r="CJ638" s="148"/>
      <c r="CK638" s="151"/>
      <c r="CL638" s="151"/>
      <c r="CM638" s="151"/>
      <c r="CN638" s="148"/>
      <c r="CO638" s="148"/>
      <c r="CR638" s="153"/>
      <c r="CS638" s="153"/>
      <c r="CT638" s="153"/>
      <c r="CU638" s="153"/>
      <c r="CV638" s="148"/>
      <c r="CW638" s="148"/>
      <c r="CX638" s="149"/>
      <c r="CY638" s="150"/>
      <c r="CZ638" s="148"/>
      <c r="DA638" s="148"/>
      <c r="DB638" s="151"/>
      <c r="DC638" s="151"/>
      <c r="DD638" s="151"/>
      <c r="DE638" s="148"/>
      <c r="DF638" s="148"/>
      <c r="DI638" s="153"/>
      <c r="DJ638" s="153"/>
      <c r="DK638" s="153"/>
      <c r="DL638" s="153"/>
      <c r="DM638" s="148"/>
      <c r="DN638" s="148"/>
      <c r="DO638" s="149"/>
      <c r="DP638" s="150"/>
      <c r="DQ638" s="148"/>
      <c r="DR638" s="148"/>
      <c r="DS638" s="151"/>
      <c r="DT638" s="151"/>
      <c r="DU638" s="151"/>
      <c r="DV638" s="148"/>
      <c r="DW638" s="148"/>
      <c r="DZ638" s="153"/>
      <c r="EA638" s="153"/>
      <c r="EB638" s="153"/>
      <c r="EC638" s="153"/>
      <c r="ED638" s="148"/>
      <c r="EE638" s="148"/>
      <c r="EF638" s="149"/>
      <c r="EG638" s="150"/>
      <c r="EH638" s="148"/>
      <c r="EI638" s="148"/>
      <c r="EJ638" s="151"/>
      <c r="EK638" s="151"/>
      <c r="EL638" s="151"/>
      <c r="EM638" s="148"/>
      <c r="EN638" s="148"/>
      <c r="EQ638" s="153"/>
      <c r="ER638" s="153"/>
      <c r="ES638" s="153"/>
      <c r="ET638" s="153"/>
      <c r="EU638" s="148"/>
      <c r="EV638" s="148"/>
      <c r="EW638" s="149"/>
      <c r="EX638" s="150"/>
      <c r="EY638" s="148"/>
      <c r="EZ638" s="148"/>
      <c r="FA638" s="151"/>
      <c r="FB638" s="151"/>
      <c r="FC638" s="151"/>
      <c r="FD638" s="148"/>
      <c r="FE638" s="148"/>
      <c r="FH638" s="153"/>
      <c r="FI638" s="153"/>
      <c r="FJ638" s="153"/>
      <c r="FK638" s="153"/>
      <c r="FL638" s="148"/>
      <c r="FM638" s="148"/>
      <c r="FN638" s="149"/>
      <c r="FO638" s="150"/>
      <c r="FP638" s="148"/>
      <c r="FQ638" s="148"/>
      <c r="FR638" s="151"/>
      <c r="FS638" s="151"/>
      <c r="FT638" s="151"/>
      <c r="FU638" s="148"/>
      <c r="FV638" s="148"/>
      <c r="FY638" s="153"/>
      <c r="FZ638" s="153"/>
      <c r="GA638" s="153"/>
      <c r="GB638" s="153"/>
      <c r="GC638" s="148"/>
      <c r="GD638" s="148"/>
      <c r="GE638" s="149"/>
      <c r="GF638" s="150"/>
      <c r="GG638" s="148"/>
      <c r="GH638" s="148"/>
      <c r="GI638" s="151"/>
      <c r="GJ638" s="151"/>
      <c r="GK638" s="151"/>
      <c r="GL638" s="148"/>
      <c r="GM638" s="148"/>
      <c r="GP638" s="153"/>
      <c r="GQ638" s="153"/>
      <c r="GR638" s="153"/>
      <c r="GS638" s="153"/>
      <c r="GT638" s="148"/>
      <c r="GU638" s="148"/>
      <c r="GV638" s="149"/>
      <c r="GW638" s="150"/>
      <c r="GX638" s="148"/>
      <c r="GY638" s="148"/>
      <c r="GZ638" s="151"/>
      <c r="HA638" s="151"/>
      <c r="HB638" s="151"/>
      <c r="HC638" s="148"/>
      <c r="HD638" s="148"/>
      <c r="HG638" s="153"/>
    </row>
    <row r="639" spans="1:215" s="152" customFormat="1" ht="41.25" customHeight="1">
      <c r="A639" s="375" t="s">
        <v>3212</v>
      </c>
      <c r="B639" s="516" t="s">
        <v>3213</v>
      </c>
      <c r="C639" s="516" t="s">
        <v>3213</v>
      </c>
      <c r="D639" s="516" t="s">
        <v>3214</v>
      </c>
      <c r="E639" s="483" t="str">
        <f t="shared" si="18"/>
        <v>周南市須々万奥544-8</v>
      </c>
      <c r="F639" s="483" t="s">
        <v>1014</v>
      </c>
      <c r="G639" s="515">
        <v>42887</v>
      </c>
      <c r="H639" s="483" t="s">
        <v>6631</v>
      </c>
      <c r="I639" s="376" t="s">
        <v>2995</v>
      </c>
      <c r="J639" s="494" t="s">
        <v>744</v>
      </c>
      <c r="K639" s="486" t="s">
        <v>1459</v>
      </c>
      <c r="L639" s="486" t="s">
        <v>1458</v>
      </c>
      <c r="M639" s="483" t="s">
        <v>3215</v>
      </c>
      <c r="N639" s="483" t="s">
        <v>6632</v>
      </c>
      <c r="O639" s="487" t="s">
        <v>234</v>
      </c>
      <c r="P639" s="497" t="s">
        <v>512</v>
      </c>
      <c r="Q639" s="149"/>
      <c r="R639" s="150"/>
      <c r="S639" s="148"/>
      <c r="T639" s="148"/>
      <c r="U639" s="151"/>
      <c r="V639" s="151"/>
      <c r="W639" s="151"/>
      <c r="X639" s="148"/>
      <c r="Y639" s="148"/>
      <c r="AB639" s="153"/>
      <c r="AC639" s="153"/>
      <c r="AD639" s="153"/>
      <c r="AE639" s="153"/>
      <c r="AF639" s="148"/>
      <c r="AG639" s="148"/>
      <c r="AH639" s="149"/>
      <c r="AI639" s="150"/>
      <c r="AJ639" s="148"/>
      <c r="AK639" s="148"/>
      <c r="AL639" s="151"/>
      <c r="AM639" s="151"/>
      <c r="AN639" s="151"/>
      <c r="AO639" s="148"/>
      <c r="AP639" s="148"/>
      <c r="AS639" s="153"/>
      <c r="AT639" s="153"/>
      <c r="AU639" s="153"/>
      <c r="AV639" s="153"/>
      <c r="AW639" s="148"/>
      <c r="AX639" s="148"/>
      <c r="AY639" s="149"/>
      <c r="AZ639" s="150"/>
      <c r="BA639" s="148"/>
      <c r="BB639" s="148"/>
      <c r="BC639" s="151"/>
      <c r="BD639" s="151"/>
      <c r="BE639" s="151"/>
      <c r="BF639" s="148"/>
      <c r="BG639" s="148"/>
      <c r="BJ639" s="153"/>
      <c r="BK639" s="153"/>
      <c r="BL639" s="153"/>
      <c r="BM639" s="153"/>
      <c r="BN639" s="148"/>
      <c r="BO639" s="148"/>
      <c r="BP639" s="149"/>
      <c r="BQ639" s="150"/>
      <c r="BR639" s="148"/>
      <c r="BS639" s="148"/>
      <c r="BT639" s="151"/>
      <c r="BU639" s="151"/>
      <c r="BV639" s="151"/>
      <c r="BW639" s="148"/>
      <c r="BX639" s="148"/>
      <c r="CA639" s="153"/>
      <c r="CB639" s="153"/>
      <c r="CC639" s="153"/>
      <c r="CD639" s="153"/>
      <c r="CE639" s="148"/>
      <c r="CF639" s="148"/>
      <c r="CG639" s="149"/>
      <c r="CH639" s="150"/>
      <c r="CI639" s="148"/>
      <c r="CJ639" s="148"/>
      <c r="CK639" s="151"/>
      <c r="CL639" s="151"/>
      <c r="CM639" s="151"/>
      <c r="CN639" s="148"/>
      <c r="CO639" s="148"/>
      <c r="CR639" s="153"/>
      <c r="CS639" s="153"/>
      <c r="CT639" s="153"/>
      <c r="CU639" s="153"/>
      <c r="CV639" s="148"/>
      <c r="CW639" s="148"/>
      <c r="CX639" s="149"/>
      <c r="CY639" s="150"/>
      <c r="CZ639" s="148"/>
      <c r="DA639" s="148"/>
      <c r="DB639" s="151"/>
      <c r="DC639" s="151"/>
      <c r="DD639" s="151"/>
      <c r="DE639" s="148"/>
      <c r="DF639" s="148"/>
      <c r="DI639" s="153"/>
      <c r="DJ639" s="153"/>
      <c r="DK639" s="153"/>
      <c r="DL639" s="153"/>
      <c r="DM639" s="148"/>
      <c r="DN639" s="148"/>
      <c r="DO639" s="149"/>
      <c r="DP639" s="150"/>
      <c r="DQ639" s="148"/>
      <c r="DR639" s="148"/>
      <c r="DS639" s="151"/>
      <c r="DT639" s="151"/>
      <c r="DU639" s="151"/>
      <c r="DV639" s="148"/>
      <c r="DW639" s="148"/>
      <c r="DZ639" s="153"/>
      <c r="EA639" s="153"/>
      <c r="EB639" s="153"/>
      <c r="EC639" s="153"/>
      <c r="ED639" s="148"/>
      <c r="EE639" s="148"/>
      <c r="EF639" s="149"/>
      <c r="EG639" s="150"/>
      <c r="EH639" s="148"/>
      <c r="EI639" s="148"/>
      <c r="EJ639" s="151"/>
      <c r="EK639" s="151"/>
      <c r="EL639" s="151"/>
      <c r="EM639" s="148"/>
      <c r="EN639" s="148"/>
      <c r="EQ639" s="153"/>
      <c r="ER639" s="153"/>
      <c r="ES639" s="153"/>
      <c r="ET639" s="153"/>
      <c r="EU639" s="148"/>
      <c r="EV639" s="148"/>
      <c r="EW639" s="149"/>
      <c r="EX639" s="150"/>
      <c r="EY639" s="148"/>
      <c r="EZ639" s="148"/>
      <c r="FA639" s="151"/>
      <c r="FB639" s="151"/>
      <c r="FC639" s="151"/>
      <c r="FD639" s="148"/>
      <c r="FE639" s="148"/>
      <c r="FH639" s="153"/>
      <c r="FI639" s="153"/>
      <c r="FJ639" s="153"/>
      <c r="FK639" s="153"/>
      <c r="FL639" s="148"/>
      <c r="FM639" s="148"/>
      <c r="FN639" s="149"/>
      <c r="FO639" s="150"/>
      <c r="FP639" s="148"/>
      <c r="FQ639" s="148"/>
      <c r="FR639" s="151"/>
      <c r="FS639" s="151"/>
      <c r="FT639" s="151"/>
      <c r="FU639" s="148"/>
      <c r="FV639" s="148"/>
      <c r="FY639" s="153"/>
      <c r="FZ639" s="153"/>
      <c r="GA639" s="153"/>
      <c r="GB639" s="153"/>
      <c r="GC639" s="148"/>
      <c r="GD639" s="148"/>
      <c r="GE639" s="149"/>
      <c r="GF639" s="150"/>
      <c r="GG639" s="148"/>
      <c r="GH639" s="148"/>
      <c r="GI639" s="151"/>
      <c r="GJ639" s="151"/>
      <c r="GK639" s="151"/>
      <c r="GL639" s="148"/>
      <c r="GM639" s="148"/>
      <c r="GP639" s="153"/>
      <c r="GQ639" s="153"/>
      <c r="GR639" s="153"/>
      <c r="GS639" s="153"/>
      <c r="GT639" s="148"/>
      <c r="GU639" s="148"/>
      <c r="GV639" s="149"/>
      <c r="GW639" s="150"/>
      <c r="GX639" s="148"/>
      <c r="GY639" s="148"/>
      <c r="GZ639" s="151"/>
      <c r="HA639" s="151"/>
      <c r="HB639" s="151"/>
      <c r="HC639" s="148"/>
      <c r="HD639" s="148"/>
      <c r="HG639" s="153"/>
    </row>
    <row r="640" spans="1:215" s="152" customFormat="1" ht="41.25" customHeight="1">
      <c r="A640" s="375" t="s">
        <v>6633</v>
      </c>
      <c r="B640" s="516" t="s">
        <v>6634</v>
      </c>
      <c r="C640" s="516" t="s">
        <v>6634</v>
      </c>
      <c r="D640" s="516" t="s">
        <v>7558</v>
      </c>
      <c r="E640" s="483" t="str">
        <f t="shared" si="18"/>
        <v>周南市徳山5529</v>
      </c>
      <c r="F640" s="483" t="s">
        <v>1413</v>
      </c>
      <c r="G640" s="515">
        <v>43040</v>
      </c>
      <c r="H640" s="483" t="s">
        <v>6635</v>
      </c>
      <c r="I640" s="376" t="s">
        <v>424</v>
      </c>
      <c r="J640" s="494" t="s">
        <v>744</v>
      </c>
      <c r="K640" s="486" t="s">
        <v>1459</v>
      </c>
      <c r="L640" s="486" t="s">
        <v>1458</v>
      </c>
      <c r="M640" s="483" t="s">
        <v>6636</v>
      </c>
      <c r="N640" s="483" t="s">
        <v>6637</v>
      </c>
      <c r="O640" s="487" t="s">
        <v>234</v>
      </c>
      <c r="P640" s="497" t="s">
        <v>512</v>
      </c>
      <c r="Q640" s="149"/>
      <c r="R640" s="150"/>
      <c r="S640" s="148"/>
      <c r="T640" s="148"/>
      <c r="U640" s="151"/>
      <c r="V640" s="151"/>
      <c r="W640" s="151"/>
      <c r="X640" s="148"/>
      <c r="Y640" s="148"/>
      <c r="AB640" s="153"/>
      <c r="AC640" s="153"/>
      <c r="AD640" s="153"/>
      <c r="AE640" s="153"/>
      <c r="AF640" s="148"/>
      <c r="AG640" s="148"/>
      <c r="AH640" s="149"/>
      <c r="AI640" s="150"/>
      <c r="AJ640" s="148"/>
      <c r="AK640" s="148"/>
      <c r="AL640" s="151"/>
      <c r="AM640" s="151"/>
      <c r="AN640" s="151"/>
      <c r="AO640" s="148"/>
      <c r="AP640" s="148"/>
      <c r="AS640" s="153"/>
      <c r="AT640" s="153"/>
      <c r="AU640" s="153"/>
      <c r="AV640" s="153"/>
      <c r="AW640" s="148"/>
      <c r="AX640" s="148"/>
      <c r="AY640" s="149"/>
      <c r="AZ640" s="150"/>
      <c r="BA640" s="148"/>
      <c r="BB640" s="148"/>
      <c r="BC640" s="151"/>
      <c r="BD640" s="151"/>
      <c r="BE640" s="151"/>
      <c r="BF640" s="148"/>
      <c r="BG640" s="148"/>
      <c r="BJ640" s="153"/>
      <c r="BK640" s="153"/>
      <c r="BL640" s="153"/>
      <c r="BM640" s="153"/>
      <c r="BN640" s="148"/>
      <c r="BO640" s="148"/>
      <c r="BP640" s="149"/>
      <c r="BQ640" s="150"/>
      <c r="BR640" s="148"/>
      <c r="BS640" s="148"/>
      <c r="BT640" s="151"/>
      <c r="BU640" s="151"/>
      <c r="BV640" s="151"/>
      <c r="BW640" s="148"/>
      <c r="BX640" s="148"/>
      <c r="CA640" s="153"/>
      <c r="CB640" s="153"/>
      <c r="CC640" s="153"/>
      <c r="CD640" s="153"/>
      <c r="CE640" s="148"/>
      <c r="CF640" s="148"/>
      <c r="CG640" s="149"/>
      <c r="CH640" s="150"/>
      <c r="CI640" s="148"/>
      <c r="CJ640" s="148"/>
      <c r="CK640" s="151"/>
      <c r="CL640" s="151"/>
      <c r="CM640" s="151"/>
      <c r="CN640" s="148"/>
      <c r="CO640" s="148"/>
      <c r="CR640" s="153"/>
      <c r="CS640" s="153"/>
      <c r="CT640" s="153"/>
      <c r="CU640" s="153"/>
      <c r="CV640" s="148"/>
      <c r="CW640" s="148"/>
      <c r="CX640" s="149"/>
      <c r="CY640" s="150"/>
      <c r="CZ640" s="148"/>
      <c r="DA640" s="148"/>
      <c r="DB640" s="151"/>
      <c r="DC640" s="151"/>
      <c r="DD640" s="151"/>
      <c r="DE640" s="148"/>
      <c r="DF640" s="148"/>
      <c r="DI640" s="153"/>
      <c r="DJ640" s="153"/>
      <c r="DK640" s="153"/>
      <c r="DL640" s="153"/>
      <c r="DM640" s="148"/>
      <c r="DN640" s="148"/>
      <c r="DO640" s="149"/>
      <c r="DP640" s="150"/>
      <c r="DQ640" s="148"/>
      <c r="DR640" s="148"/>
      <c r="DS640" s="151"/>
      <c r="DT640" s="151"/>
      <c r="DU640" s="151"/>
      <c r="DV640" s="148"/>
      <c r="DW640" s="148"/>
      <c r="DZ640" s="153"/>
      <c r="EA640" s="153"/>
      <c r="EB640" s="153"/>
      <c r="EC640" s="153"/>
      <c r="ED640" s="148"/>
      <c r="EE640" s="148"/>
      <c r="EF640" s="149"/>
      <c r="EG640" s="150"/>
      <c r="EH640" s="148"/>
      <c r="EI640" s="148"/>
      <c r="EJ640" s="151"/>
      <c r="EK640" s="151"/>
      <c r="EL640" s="151"/>
      <c r="EM640" s="148"/>
      <c r="EN640" s="148"/>
      <c r="EQ640" s="153"/>
      <c r="ER640" s="153"/>
      <c r="ES640" s="153"/>
      <c r="ET640" s="153"/>
      <c r="EU640" s="148"/>
      <c r="EV640" s="148"/>
      <c r="EW640" s="149"/>
      <c r="EX640" s="150"/>
      <c r="EY640" s="148"/>
      <c r="EZ640" s="148"/>
      <c r="FA640" s="151"/>
      <c r="FB640" s="151"/>
      <c r="FC640" s="151"/>
      <c r="FD640" s="148"/>
      <c r="FE640" s="148"/>
      <c r="FH640" s="153"/>
      <c r="FI640" s="153"/>
      <c r="FJ640" s="153"/>
      <c r="FK640" s="153"/>
      <c r="FL640" s="148"/>
      <c r="FM640" s="148"/>
      <c r="FN640" s="149"/>
      <c r="FO640" s="150"/>
      <c r="FP640" s="148"/>
      <c r="FQ640" s="148"/>
      <c r="FR640" s="151"/>
      <c r="FS640" s="151"/>
      <c r="FT640" s="151"/>
      <c r="FU640" s="148"/>
      <c r="FV640" s="148"/>
      <c r="FY640" s="153"/>
      <c r="FZ640" s="153"/>
      <c r="GA640" s="153"/>
      <c r="GB640" s="153"/>
      <c r="GC640" s="148"/>
      <c r="GD640" s="148"/>
      <c r="GE640" s="149"/>
      <c r="GF640" s="150"/>
      <c r="GG640" s="148"/>
      <c r="GH640" s="148"/>
      <c r="GI640" s="151"/>
      <c r="GJ640" s="151"/>
      <c r="GK640" s="151"/>
      <c r="GL640" s="148"/>
      <c r="GM640" s="148"/>
      <c r="GP640" s="153"/>
      <c r="GQ640" s="153"/>
      <c r="GR640" s="153"/>
      <c r="GS640" s="153"/>
      <c r="GT640" s="148"/>
      <c r="GU640" s="148"/>
      <c r="GV640" s="149"/>
      <c r="GW640" s="150"/>
      <c r="GX640" s="148"/>
      <c r="GY640" s="148"/>
      <c r="GZ640" s="151"/>
      <c r="HA640" s="151"/>
      <c r="HB640" s="151"/>
      <c r="HC640" s="148"/>
      <c r="HD640" s="148"/>
      <c r="HG640" s="153"/>
    </row>
    <row r="641" spans="1:215" s="152" customFormat="1" ht="41.25" customHeight="1">
      <c r="A641" s="375" t="s">
        <v>4267</v>
      </c>
      <c r="B641" s="516" t="s">
        <v>4266</v>
      </c>
      <c r="C641" s="516" t="s">
        <v>2442</v>
      </c>
      <c r="D641" s="516" t="s">
        <v>7559</v>
      </c>
      <c r="E641" s="483" t="str">
        <f t="shared" si="18"/>
        <v>周南市都町1-48</v>
      </c>
      <c r="F641" s="483" t="s">
        <v>4265</v>
      </c>
      <c r="G641" s="515">
        <v>43709</v>
      </c>
      <c r="H641" s="483" t="s">
        <v>4264</v>
      </c>
      <c r="I641" s="376" t="s">
        <v>424</v>
      </c>
      <c r="J641" s="494" t="s">
        <v>744</v>
      </c>
      <c r="K641" s="486" t="s">
        <v>1459</v>
      </c>
      <c r="L641" s="486" t="s">
        <v>1458</v>
      </c>
      <c r="M641" s="483" t="s">
        <v>4263</v>
      </c>
      <c r="N641" s="483" t="s">
        <v>4262</v>
      </c>
      <c r="O641" s="487" t="s">
        <v>234</v>
      </c>
      <c r="P641" s="497" t="s">
        <v>512</v>
      </c>
      <c r="Q641" s="150"/>
      <c r="R641" s="148"/>
      <c r="S641" s="148"/>
      <c r="T641" s="151"/>
      <c r="U641" s="151"/>
      <c r="V641" s="151"/>
      <c r="W641" s="148"/>
      <c r="X641" s="148"/>
      <c r="AA641" s="153"/>
      <c r="AB641" s="153"/>
      <c r="AC641" s="153"/>
      <c r="AD641" s="153"/>
      <c r="AE641" s="148"/>
      <c r="AF641" s="148"/>
      <c r="AG641" s="149"/>
      <c r="AH641" s="150"/>
      <c r="AI641" s="148"/>
      <c r="AJ641" s="148"/>
      <c r="AK641" s="151"/>
      <c r="AL641" s="151"/>
      <c r="AM641" s="151"/>
      <c r="AN641" s="148"/>
      <c r="AO641" s="148"/>
      <c r="AR641" s="153"/>
      <c r="AS641" s="153"/>
      <c r="AT641" s="153"/>
      <c r="AU641" s="153"/>
      <c r="AV641" s="148"/>
      <c r="AW641" s="148"/>
      <c r="AX641" s="149"/>
      <c r="AY641" s="150"/>
      <c r="AZ641" s="148"/>
      <c r="BA641" s="148"/>
      <c r="BB641" s="151"/>
      <c r="BC641" s="151"/>
      <c r="BD641" s="151"/>
      <c r="BE641" s="148"/>
      <c r="BF641" s="148"/>
      <c r="BI641" s="153"/>
      <c r="BJ641" s="153"/>
      <c r="BK641" s="153"/>
      <c r="BL641" s="153"/>
      <c r="BM641" s="148"/>
      <c r="BN641" s="148"/>
      <c r="BO641" s="149"/>
      <c r="BP641" s="150"/>
      <c r="BQ641" s="148"/>
      <c r="BR641" s="148"/>
      <c r="BS641" s="151"/>
      <c r="BT641" s="151"/>
      <c r="BU641" s="151"/>
      <c r="BV641" s="148"/>
      <c r="BW641" s="148"/>
      <c r="BZ641" s="153"/>
      <c r="CA641" s="153"/>
      <c r="CB641" s="153"/>
      <c r="CC641" s="153"/>
      <c r="CD641" s="148"/>
      <c r="CE641" s="148"/>
      <c r="CF641" s="149"/>
      <c r="CG641" s="150"/>
      <c r="CH641" s="148"/>
      <c r="CI641" s="148"/>
      <c r="CJ641" s="151"/>
      <c r="CK641" s="151"/>
      <c r="CL641" s="151"/>
      <c r="CM641" s="148"/>
      <c r="CN641" s="148"/>
      <c r="CQ641" s="153"/>
      <c r="CR641" s="153"/>
      <c r="CS641" s="153"/>
      <c r="CT641" s="153"/>
      <c r="CU641" s="148"/>
      <c r="CV641" s="148"/>
      <c r="CW641" s="149"/>
      <c r="CX641" s="150"/>
      <c r="CY641" s="148"/>
      <c r="CZ641" s="148"/>
      <c r="DA641" s="151"/>
      <c r="DB641" s="151"/>
      <c r="DC641" s="151"/>
      <c r="DD641" s="148"/>
      <c r="DE641" s="148"/>
      <c r="DH641" s="153"/>
      <c r="DI641" s="153"/>
      <c r="DJ641" s="153"/>
      <c r="DK641" s="153"/>
      <c r="DL641" s="148"/>
      <c r="DM641" s="148"/>
      <c r="DN641" s="149"/>
      <c r="DO641" s="150"/>
      <c r="DP641" s="148"/>
      <c r="DQ641" s="148"/>
      <c r="DR641" s="151"/>
      <c r="DS641" s="151"/>
      <c r="DT641" s="151"/>
      <c r="DU641" s="148"/>
      <c r="DV641" s="148"/>
      <c r="DY641" s="153"/>
      <c r="DZ641" s="153"/>
      <c r="EA641" s="153"/>
      <c r="EB641" s="153"/>
      <c r="EC641" s="148"/>
      <c r="ED641" s="148"/>
      <c r="EE641" s="149"/>
      <c r="EF641" s="150"/>
      <c r="EG641" s="148"/>
      <c r="EH641" s="148"/>
      <c r="EI641" s="151"/>
      <c r="EJ641" s="151"/>
      <c r="EK641" s="151"/>
      <c r="EL641" s="148"/>
      <c r="EM641" s="148"/>
      <c r="EP641" s="153"/>
      <c r="EQ641" s="153"/>
      <c r="ER641" s="153"/>
      <c r="ES641" s="153"/>
      <c r="ET641" s="148"/>
      <c r="EU641" s="148"/>
      <c r="EV641" s="149"/>
      <c r="EW641" s="150"/>
      <c r="EX641" s="148"/>
      <c r="EY641" s="148"/>
      <c r="EZ641" s="151"/>
      <c r="FA641" s="151"/>
      <c r="FB641" s="151"/>
      <c r="FC641" s="148"/>
      <c r="FD641" s="148"/>
      <c r="FG641" s="153"/>
      <c r="FH641" s="153"/>
      <c r="FI641" s="153"/>
      <c r="FJ641" s="153"/>
      <c r="FK641" s="148"/>
      <c r="FL641" s="148"/>
      <c r="FM641" s="149"/>
      <c r="FN641" s="150"/>
      <c r="FO641" s="148"/>
      <c r="FP641" s="148"/>
      <c r="FQ641" s="151"/>
      <c r="FR641" s="151"/>
      <c r="FS641" s="151"/>
      <c r="FT641" s="148"/>
      <c r="FU641" s="148"/>
      <c r="FX641" s="153"/>
      <c r="FY641" s="153"/>
      <c r="FZ641" s="153"/>
      <c r="GA641" s="153"/>
      <c r="GB641" s="148"/>
      <c r="GC641" s="148"/>
      <c r="GD641" s="149"/>
      <c r="GE641" s="150"/>
      <c r="GF641" s="148"/>
      <c r="GG641" s="148"/>
      <c r="GH641" s="151"/>
      <c r="GI641" s="151"/>
      <c r="GJ641" s="151"/>
      <c r="GK641" s="148"/>
      <c r="GL641" s="148"/>
      <c r="GO641" s="153"/>
      <c r="GP641" s="153"/>
      <c r="GQ641" s="153"/>
      <c r="GR641" s="153"/>
      <c r="GS641" s="148"/>
      <c r="GT641" s="148"/>
      <c r="GU641" s="149"/>
      <c r="GV641" s="150"/>
      <c r="GW641" s="148"/>
      <c r="GX641" s="148"/>
      <c r="GY641" s="151"/>
      <c r="GZ641" s="151"/>
      <c r="HA641" s="151"/>
      <c r="HB641" s="148"/>
      <c r="HC641" s="148"/>
      <c r="HF641" s="153"/>
    </row>
    <row r="642" spans="1:215" s="152" customFormat="1" ht="41.25" customHeight="1">
      <c r="A642" s="375" t="s">
        <v>8757</v>
      </c>
      <c r="B642" s="516" t="s">
        <v>6638</v>
      </c>
      <c r="C642" s="516" t="s">
        <v>6638</v>
      </c>
      <c r="D642" s="516" t="s">
        <v>6639</v>
      </c>
      <c r="E642" s="483" t="str">
        <f t="shared" si="18"/>
        <v>周南市須々万本郷2671-2</v>
      </c>
      <c r="F642" s="483" t="s">
        <v>8758</v>
      </c>
      <c r="G642" s="515">
        <v>44197</v>
      </c>
      <c r="H642" s="483" t="s">
        <v>8759</v>
      </c>
      <c r="I642" s="376" t="s">
        <v>424</v>
      </c>
      <c r="J642" s="494" t="s">
        <v>744</v>
      </c>
      <c r="K642" s="486" t="s">
        <v>1459</v>
      </c>
      <c r="L642" s="486" t="s">
        <v>1458</v>
      </c>
      <c r="M642" s="483" t="s">
        <v>8760</v>
      </c>
      <c r="N642" s="483" t="s">
        <v>8965</v>
      </c>
      <c r="O642" s="487" t="s">
        <v>234</v>
      </c>
      <c r="P642" s="497" t="s">
        <v>512</v>
      </c>
      <c r="Q642" s="149"/>
      <c r="R642" s="150"/>
      <c r="S642" s="148"/>
      <c r="T642" s="148"/>
      <c r="U642" s="151"/>
      <c r="V642" s="151"/>
      <c r="W642" s="151"/>
      <c r="X642" s="148"/>
      <c r="Y642" s="148"/>
      <c r="AB642" s="153"/>
      <c r="AC642" s="153"/>
      <c r="AD642" s="153"/>
      <c r="AE642" s="153"/>
      <c r="AF642" s="148"/>
      <c r="AG642" s="148"/>
      <c r="AH642" s="149"/>
      <c r="AI642" s="150"/>
      <c r="AJ642" s="148"/>
      <c r="AK642" s="148"/>
      <c r="AL642" s="151"/>
      <c r="AM642" s="151"/>
      <c r="AN642" s="151"/>
      <c r="AO642" s="148"/>
      <c r="AP642" s="148"/>
      <c r="AS642" s="153"/>
      <c r="AT642" s="153"/>
      <c r="AU642" s="153"/>
      <c r="AV642" s="153"/>
      <c r="AW642" s="148"/>
      <c r="AX642" s="148"/>
      <c r="AY642" s="149"/>
      <c r="AZ642" s="150"/>
      <c r="BA642" s="148"/>
      <c r="BB642" s="148"/>
      <c r="BC642" s="151"/>
      <c r="BD642" s="151"/>
      <c r="BE642" s="151"/>
      <c r="BF642" s="148"/>
      <c r="BG642" s="148"/>
      <c r="BJ642" s="153"/>
      <c r="BK642" s="153"/>
      <c r="BL642" s="153"/>
      <c r="BM642" s="153"/>
      <c r="BN642" s="148"/>
      <c r="BO642" s="148"/>
      <c r="BP642" s="149"/>
      <c r="BQ642" s="150"/>
      <c r="BR642" s="148"/>
      <c r="BS642" s="148"/>
      <c r="BT642" s="151"/>
      <c r="BU642" s="151"/>
      <c r="BV642" s="151"/>
      <c r="BW642" s="148"/>
      <c r="BX642" s="148"/>
      <c r="CA642" s="153"/>
      <c r="CB642" s="153"/>
      <c r="CC642" s="153"/>
      <c r="CD642" s="153"/>
      <c r="CE642" s="148"/>
      <c r="CF642" s="148"/>
      <c r="CG642" s="149"/>
      <c r="CH642" s="150"/>
      <c r="CI642" s="148"/>
      <c r="CJ642" s="148"/>
      <c r="CK642" s="151"/>
      <c r="CL642" s="151"/>
      <c r="CM642" s="151"/>
      <c r="CN642" s="148"/>
      <c r="CO642" s="148"/>
      <c r="CR642" s="153"/>
      <c r="CS642" s="153"/>
      <c r="CT642" s="153"/>
      <c r="CU642" s="153"/>
      <c r="CV642" s="148"/>
      <c r="CW642" s="148"/>
      <c r="CX642" s="149"/>
      <c r="CY642" s="150"/>
      <c r="CZ642" s="148"/>
      <c r="DA642" s="148"/>
      <c r="DB642" s="151"/>
      <c r="DC642" s="151"/>
      <c r="DD642" s="151"/>
      <c r="DE642" s="148"/>
      <c r="DF642" s="148"/>
      <c r="DI642" s="153"/>
      <c r="DJ642" s="153"/>
      <c r="DK642" s="153"/>
      <c r="DL642" s="153"/>
      <c r="DM642" s="148"/>
      <c r="DN642" s="148"/>
      <c r="DO642" s="149"/>
      <c r="DP642" s="150"/>
      <c r="DQ642" s="148"/>
      <c r="DR642" s="148"/>
      <c r="DS642" s="151"/>
      <c r="DT642" s="151"/>
      <c r="DU642" s="151"/>
      <c r="DV642" s="148"/>
      <c r="DW642" s="148"/>
      <c r="DZ642" s="153"/>
      <c r="EA642" s="153"/>
      <c r="EB642" s="153"/>
      <c r="EC642" s="153"/>
      <c r="ED642" s="148"/>
      <c r="EE642" s="148"/>
      <c r="EF642" s="149"/>
      <c r="EG642" s="150"/>
      <c r="EH642" s="148"/>
      <c r="EI642" s="148"/>
      <c r="EJ642" s="151"/>
      <c r="EK642" s="151"/>
      <c r="EL642" s="151"/>
      <c r="EM642" s="148"/>
      <c r="EN642" s="148"/>
      <c r="EQ642" s="153"/>
      <c r="ER642" s="153"/>
      <c r="ES642" s="153"/>
      <c r="ET642" s="153"/>
      <c r="EU642" s="148"/>
      <c r="EV642" s="148"/>
      <c r="EW642" s="149"/>
      <c r="EX642" s="150"/>
      <c r="EY642" s="148"/>
      <c r="EZ642" s="148"/>
      <c r="FA642" s="151"/>
      <c r="FB642" s="151"/>
      <c r="FC642" s="151"/>
      <c r="FD642" s="148"/>
      <c r="FE642" s="148"/>
      <c r="FH642" s="153"/>
      <c r="FI642" s="153"/>
      <c r="FJ642" s="153"/>
      <c r="FK642" s="153"/>
      <c r="FL642" s="148"/>
      <c r="FM642" s="148"/>
      <c r="FN642" s="149"/>
      <c r="FO642" s="150"/>
      <c r="FP642" s="148"/>
      <c r="FQ642" s="148"/>
      <c r="FR642" s="151"/>
      <c r="FS642" s="151"/>
      <c r="FT642" s="151"/>
      <c r="FU642" s="148"/>
      <c r="FV642" s="148"/>
      <c r="FY642" s="153"/>
      <c r="FZ642" s="153"/>
      <c r="GA642" s="153"/>
      <c r="GB642" s="153"/>
      <c r="GC642" s="148"/>
      <c r="GD642" s="148"/>
      <c r="GE642" s="149"/>
      <c r="GF642" s="150"/>
      <c r="GG642" s="148"/>
      <c r="GH642" s="148"/>
      <c r="GI642" s="151"/>
      <c r="GJ642" s="151"/>
      <c r="GK642" s="151"/>
      <c r="GL642" s="148"/>
      <c r="GM642" s="148"/>
      <c r="GP642" s="153"/>
      <c r="GQ642" s="153"/>
      <c r="GR642" s="153"/>
      <c r="GS642" s="153"/>
      <c r="GT642" s="148"/>
      <c r="GU642" s="148"/>
      <c r="GV642" s="149"/>
      <c r="GW642" s="150"/>
      <c r="GX642" s="148"/>
      <c r="GY642" s="148"/>
      <c r="GZ642" s="151"/>
      <c r="HA642" s="151"/>
      <c r="HB642" s="151"/>
      <c r="HC642" s="148"/>
      <c r="HD642" s="148"/>
      <c r="HG642" s="153"/>
    </row>
    <row r="643" spans="1:215" s="152" customFormat="1" ht="41.25" customHeight="1">
      <c r="A643" s="375" t="s">
        <v>6640</v>
      </c>
      <c r="B643" s="516" t="s">
        <v>6641</v>
      </c>
      <c r="C643" s="516" t="s">
        <v>6641</v>
      </c>
      <c r="D643" s="516" t="s">
        <v>3540</v>
      </c>
      <c r="E643" s="483" t="str">
        <f t="shared" si="18"/>
        <v>周南市須々万本郷687-7</v>
      </c>
      <c r="F643" s="483" t="s">
        <v>3920</v>
      </c>
      <c r="G643" s="515">
        <v>44197</v>
      </c>
      <c r="H643" s="483" t="s">
        <v>6643</v>
      </c>
      <c r="I643" s="376" t="s">
        <v>2995</v>
      </c>
      <c r="J643" s="494" t="s">
        <v>744</v>
      </c>
      <c r="K643" s="486" t="s">
        <v>1459</v>
      </c>
      <c r="L643" s="486" t="s">
        <v>1458</v>
      </c>
      <c r="M643" s="483" t="s">
        <v>6642</v>
      </c>
      <c r="N643" s="483" t="s">
        <v>6644</v>
      </c>
      <c r="O643" s="487" t="s">
        <v>234</v>
      </c>
      <c r="P643" s="497" t="s">
        <v>512</v>
      </c>
      <c r="Q643" s="149"/>
      <c r="R643" s="150"/>
      <c r="S643" s="148"/>
      <c r="T643" s="148"/>
      <c r="U643" s="151"/>
      <c r="V643" s="151"/>
      <c r="W643" s="151"/>
      <c r="X643" s="148"/>
      <c r="Y643" s="148"/>
      <c r="AB643" s="153"/>
      <c r="AC643" s="153"/>
      <c r="AD643" s="153"/>
      <c r="AE643" s="153"/>
      <c r="AF643" s="148"/>
      <c r="AG643" s="148"/>
      <c r="AH643" s="149"/>
      <c r="AI643" s="150"/>
      <c r="AJ643" s="148"/>
      <c r="AK643" s="148"/>
      <c r="AL643" s="151"/>
      <c r="AM643" s="151"/>
      <c r="AN643" s="151"/>
      <c r="AO643" s="148"/>
      <c r="AP643" s="148"/>
      <c r="AS643" s="153"/>
      <c r="AT643" s="153"/>
      <c r="AU643" s="153"/>
      <c r="AV643" s="153"/>
      <c r="AW643" s="148"/>
      <c r="AX643" s="148"/>
      <c r="AY643" s="149"/>
      <c r="AZ643" s="150"/>
      <c r="BA643" s="148"/>
      <c r="BB643" s="148"/>
      <c r="BC643" s="151"/>
      <c r="BD643" s="151"/>
      <c r="BE643" s="151"/>
      <c r="BF643" s="148"/>
      <c r="BG643" s="148"/>
      <c r="BJ643" s="153"/>
      <c r="BK643" s="153"/>
      <c r="BL643" s="153"/>
      <c r="BM643" s="153"/>
      <c r="BN643" s="148"/>
      <c r="BO643" s="148"/>
      <c r="BP643" s="149"/>
      <c r="BQ643" s="150"/>
      <c r="BR643" s="148"/>
      <c r="BS643" s="148"/>
      <c r="BT643" s="151"/>
      <c r="BU643" s="151"/>
      <c r="BV643" s="151"/>
      <c r="BW643" s="148"/>
      <c r="BX643" s="148"/>
      <c r="CA643" s="153"/>
      <c r="CB643" s="153"/>
      <c r="CC643" s="153"/>
      <c r="CD643" s="153"/>
      <c r="CE643" s="148"/>
      <c r="CF643" s="148"/>
      <c r="CG643" s="149"/>
      <c r="CH643" s="150"/>
      <c r="CI643" s="148"/>
      <c r="CJ643" s="148"/>
      <c r="CK643" s="151"/>
      <c r="CL643" s="151"/>
      <c r="CM643" s="151"/>
      <c r="CN643" s="148"/>
      <c r="CO643" s="148"/>
      <c r="CR643" s="153"/>
      <c r="CS643" s="153"/>
      <c r="CT643" s="153"/>
      <c r="CU643" s="153"/>
      <c r="CV643" s="148"/>
      <c r="CW643" s="148"/>
      <c r="CX643" s="149"/>
      <c r="CY643" s="150"/>
      <c r="CZ643" s="148"/>
      <c r="DA643" s="148"/>
      <c r="DB643" s="151"/>
      <c r="DC643" s="151"/>
      <c r="DD643" s="151"/>
      <c r="DE643" s="148"/>
      <c r="DF643" s="148"/>
      <c r="DI643" s="153"/>
      <c r="DJ643" s="153"/>
      <c r="DK643" s="153"/>
      <c r="DL643" s="153"/>
      <c r="DM643" s="148"/>
      <c r="DN643" s="148"/>
      <c r="DO643" s="149"/>
      <c r="DP643" s="150"/>
      <c r="DQ643" s="148"/>
      <c r="DR643" s="148"/>
      <c r="DS643" s="151"/>
      <c r="DT643" s="151"/>
      <c r="DU643" s="151"/>
      <c r="DV643" s="148"/>
      <c r="DW643" s="148"/>
      <c r="DZ643" s="153"/>
      <c r="EA643" s="153"/>
      <c r="EB643" s="153"/>
      <c r="EC643" s="153"/>
      <c r="ED643" s="148"/>
      <c r="EE643" s="148"/>
      <c r="EF643" s="149"/>
      <c r="EG643" s="150"/>
      <c r="EH643" s="148"/>
      <c r="EI643" s="148"/>
      <c r="EJ643" s="151"/>
      <c r="EK643" s="151"/>
      <c r="EL643" s="151"/>
      <c r="EM643" s="148"/>
      <c r="EN643" s="148"/>
      <c r="EQ643" s="153"/>
      <c r="ER643" s="153"/>
      <c r="ES643" s="153"/>
      <c r="ET643" s="153"/>
      <c r="EU643" s="148"/>
      <c r="EV643" s="148"/>
      <c r="EW643" s="149"/>
      <c r="EX643" s="150"/>
      <c r="EY643" s="148"/>
      <c r="EZ643" s="148"/>
      <c r="FA643" s="151"/>
      <c r="FB643" s="151"/>
      <c r="FC643" s="151"/>
      <c r="FD643" s="148"/>
      <c r="FE643" s="148"/>
      <c r="FH643" s="153"/>
      <c r="FI643" s="153"/>
      <c r="FJ643" s="153"/>
      <c r="FK643" s="153"/>
      <c r="FL643" s="148"/>
      <c r="FM643" s="148"/>
      <c r="FN643" s="149"/>
      <c r="FO643" s="150"/>
      <c r="FP643" s="148"/>
      <c r="FQ643" s="148"/>
      <c r="FR643" s="151"/>
      <c r="FS643" s="151"/>
      <c r="FT643" s="151"/>
      <c r="FU643" s="148"/>
      <c r="FV643" s="148"/>
      <c r="FY643" s="153"/>
      <c r="FZ643" s="153"/>
      <c r="GA643" s="153"/>
      <c r="GB643" s="153"/>
      <c r="GC643" s="148"/>
      <c r="GD643" s="148"/>
      <c r="GE643" s="149"/>
      <c r="GF643" s="150"/>
      <c r="GG643" s="148"/>
      <c r="GH643" s="148"/>
      <c r="GI643" s="151"/>
      <c r="GJ643" s="151"/>
      <c r="GK643" s="151"/>
      <c r="GL643" s="148"/>
      <c r="GM643" s="148"/>
      <c r="GP643" s="153"/>
      <c r="GQ643" s="153"/>
      <c r="GR643" s="153"/>
      <c r="GS643" s="153"/>
      <c r="GT643" s="148"/>
      <c r="GU643" s="148"/>
      <c r="GV643" s="149"/>
      <c r="GW643" s="150"/>
      <c r="GX643" s="148"/>
      <c r="GY643" s="148"/>
      <c r="GZ643" s="151"/>
      <c r="HA643" s="151"/>
      <c r="HB643" s="151"/>
      <c r="HC643" s="148"/>
      <c r="HD643" s="148"/>
      <c r="HG643" s="153"/>
    </row>
    <row r="644" spans="1:215" s="152" customFormat="1" ht="41.25" customHeight="1">
      <c r="A644" s="375" t="s">
        <v>7560</v>
      </c>
      <c r="B644" s="516" t="s">
        <v>7561</v>
      </c>
      <c r="C644" s="516" t="s">
        <v>7561</v>
      </c>
      <c r="D644" s="516" t="s">
        <v>7562</v>
      </c>
      <c r="E644" s="483" t="str">
        <f t="shared" si="18"/>
        <v>周南市安田下反田1809-1</v>
      </c>
      <c r="F644" s="483" t="s">
        <v>7563</v>
      </c>
      <c r="G644" s="515">
        <v>44866</v>
      </c>
      <c r="H644" s="483" t="s">
        <v>7564</v>
      </c>
      <c r="I644" s="376" t="s">
        <v>535</v>
      </c>
      <c r="J644" s="494" t="s">
        <v>744</v>
      </c>
      <c r="K644" s="486" t="s">
        <v>1459</v>
      </c>
      <c r="L644" s="486" t="s">
        <v>1458</v>
      </c>
      <c r="M644" s="483" t="s">
        <v>7565</v>
      </c>
      <c r="N644" s="375" t="s">
        <v>7566</v>
      </c>
      <c r="O644" s="487" t="s">
        <v>234</v>
      </c>
      <c r="P644" s="497" t="s">
        <v>512</v>
      </c>
      <c r="Q644" s="149"/>
      <c r="R644" s="150"/>
      <c r="S644" s="148"/>
      <c r="T644" s="148"/>
      <c r="U644" s="151"/>
      <c r="V644" s="151"/>
      <c r="W644" s="151"/>
      <c r="X644" s="148"/>
      <c r="Y644" s="148"/>
      <c r="AB644" s="153"/>
      <c r="AC644" s="153"/>
      <c r="AD644" s="153"/>
      <c r="AE644" s="153"/>
      <c r="AF644" s="148"/>
      <c r="AG644" s="148"/>
      <c r="AH644" s="149"/>
      <c r="AI644" s="150"/>
      <c r="AJ644" s="148"/>
      <c r="AK644" s="148"/>
      <c r="AL644" s="151"/>
      <c r="AM644" s="151"/>
      <c r="AN644" s="151"/>
      <c r="AO644" s="148"/>
      <c r="AP644" s="148"/>
      <c r="AS644" s="153"/>
      <c r="AT644" s="153"/>
      <c r="AU644" s="153"/>
      <c r="AV644" s="153"/>
      <c r="AW644" s="148"/>
      <c r="AX644" s="148"/>
      <c r="AY644" s="149"/>
      <c r="AZ644" s="150"/>
      <c r="BA644" s="148"/>
      <c r="BB644" s="148"/>
      <c r="BC644" s="151"/>
      <c r="BD644" s="151"/>
      <c r="BE644" s="151"/>
      <c r="BF644" s="148"/>
      <c r="BG644" s="148"/>
      <c r="BJ644" s="153"/>
      <c r="BK644" s="153"/>
      <c r="BL644" s="153"/>
      <c r="BM644" s="153"/>
      <c r="BN644" s="148"/>
      <c r="BO644" s="148"/>
      <c r="BP644" s="149"/>
      <c r="BQ644" s="150"/>
      <c r="BR644" s="148"/>
      <c r="BS644" s="148"/>
      <c r="BT644" s="151"/>
      <c r="BU644" s="151"/>
      <c r="BV644" s="151"/>
      <c r="BW644" s="148"/>
      <c r="BX644" s="148"/>
      <c r="CA644" s="153"/>
      <c r="CB644" s="153"/>
      <c r="CC644" s="153"/>
      <c r="CD644" s="153"/>
      <c r="CE644" s="148"/>
      <c r="CF644" s="148"/>
      <c r="CG644" s="149"/>
      <c r="CH644" s="150"/>
      <c r="CI644" s="148"/>
      <c r="CJ644" s="148"/>
      <c r="CK644" s="151"/>
      <c r="CL644" s="151"/>
      <c r="CM644" s="151"/>
      <c r="CN644" s="148"/>
      <c r="CO644" s="148"/>
      <c r="CR644" s="153"/>
      <c r="CS644" s="153"/>
      <c r="CT644" s="153"/>
      <c r="CU644" s="153"/>
      <c r="CV644" s="148"/>
      <c r="CW644" s="148"/>
      <c r="CX644" s="149"/>
      <c r="CY644" s="150"/>
      <c r="CZ644" s="148"/>
      <c r="DA644" s="148"/>
      <c r="DB644" s="151"/>
      <c r="DC644" s="151"/>
      <c r="DD644" s="151"/>
      <c r="DE644" s="148"/>
      <c r="DF644" s="148"/>
      <c r="DI644" s="153"/>
      <c r="DJ644" s="153"/>
      <c r="DK644" s="153"/>
      <c r="DL644" s="153"/>
      <c r="DM644" s="148"/>
      <c r="DN644" s="148"/>
      <c r="DO644" s="149"/>
      <c r="DP644" s="150"/>
      <c r="DQ644" s="148"/>
      <c r="DR644" s="148"/>
      <c r="DS644" s="151"/>
      <c r="DT644" s="151"/>
      <c r="DU644" s="151"/>
      <c r="DV644" s="148"/>
      <c r="DW644" s="148"/>
      <c r="DZ644" s="153"/>
      <c r="EA644" s="153"/>
      <c r="EB644" s="153"/>
      <c r="EC644" s="153"/>
      <c r="ED644" s="148"/>
      <c r="EE644" s="148"/>
      <c r="EF644" s="149"/>
      <c r="EG644" s="150"/>
      <c r="EH644" s="148"/>
      <c r="EI644" s="148"/>
      <c r="EJ644" s="151"/>
      <c r="EK644" s="151"/>
      <c r="EL644" s="151"/>
      <c r="EM644" s="148"/>
      <c r="EN644" s="148"/>
      <c r="EQ644" s="153"/>
      <c r="ER644" s="153"/>
      <c r="ES644" s="153"/>
      <c r="ET644" s="153"/>
      <c r="EU644" s="148"/>
      <c r="EV644" s="148"/>
      <c r="EW644" s="149"/>
      <c r="EX644" s="150"/>
      <c r="EY644" s="148"/>
      <c r="EZ644" s="148"/>
      <c r="FA644" s="151"/>
      <c r="FB644" s="151"/>
      <c r="FC644" s="151"/>
      <c r="FD644" s="148"/>
      <c r="FE644" s="148"/>
      <c r="FH644" s="153"/>
      <c r="FI644" s="153"/>
      <c r="FJ644" s="153"/>
      <c r="FK644" s="153"/>
      <c r="FL644" s="148"/>
      <c r="FM644" s="148"/>
      <c r="FN644" s="149"/>
      <c r="FO644" s="150"/>
      <c r="FP644" s="148"/>
      <c r="FQ644" s="148"/>
      <c r="FR644" s="151"/>
      <c r="FS644" s="151"/>
      <c r="FT644" s="151"/>
      <c r="FU644" s="148"/>
      <c r="FV644" s="148"/>
      <c r="FY644" s="153"/>
      <c r="FZ644" s="153"/>
      <c r="GA644" s="153"/>
      <c r="GB644" s="153"/>
      <c r="GC644" s="148"/>
      <c r="GD644" s="148"/>
      <c r="GE644" s="149"/>
      <c r="GF644" s="150"/>
      <c r="GG644" s="148"/>
      <c r="GH644" s="148"/>
      <c r="GI644" s="151"/>
      <c r="GJ644" s="151"/>
      <c r="GK644" s="151"/>
      <c r="GL644" s="148"/>
      <c r="GM644" s="148"/>
      <c r="GP644" s="153"/>
      <c r="GQ644" s="153"/>
      <c r="GR644" s="153"/>
      <c r="GS644" s="153"/>
      <c r="GT644" s="148"/>
      <c r="GU644" s="148"/>
      <c r="GV644" s="149"/>
      <c r="GW644" s="150"/>
      <c r="GX644" s="148"/>
      <c r="GY644" s="148"/>
      <c r="GZ644" s="151"/>
      <c r="HA644" s="151"/>
      <c r="HB644" s="151"/>
      <c r="HC644" s="148"/>
      <c r="HD644" s="148"/>
      <c r="HG644" s="153"/>
    </row>
    <row r="645" spans="1:215" s="152" customFormat="1" ht="41.25" customHeight="1">
      <c r="A645" s="375" t="s">
        <v>7924</v>
      </c>
      <c r="B645" s="516" t="s">
        <v>7925</v>
      </c>
      <c r="C645" s="516" t="s">
        <v>7925</v>
      </c>
      <c r="D645" s="516" t="s">
        <v>7926</v>
      </c>
      <c r="E645" s="483" t="s">
        <v>7927</v>
      </c>
      <c r="F645" s="483" t="s">
        <v>7928</v>
      </c>
      <c r="G645" s="515">
        <v>45231</v>
      </c>
      <c r="H645" s="483" t="s">
        <v>7929</v>
      </c>
      <c r="I645" s="376" t="s">
        <v>2995</v>
      </c>
      <c r="J645" s="494" t="s">
        <v>744</v>
      </c>
      <c r="K645" s="486" t="s">
        <v>1459</v>
      </c>
      <c r="L645" s="486" t="s">
        <v>1458</v>
      </c>
      <c r="M645" s="483" t="s">
        <v>7927</v>
      </c>
      <c r="N645" s="483" t="s">
        <v>4268</v>
      </c>
      <c r="O645" s="487" t="s">
        <v>234</v>
      </c>
      <c r="P645" s="497" t="s">
        <v>512</v>
      </c>
      <c r="Q645" s="149"/>
      <c r="R645" s="150"/>
      <c r="S645" s="148"/>
      <c r="T645" s="148"/>
      <c r="U645" s="151"/>
      <c r="V645" s="151"/>
      <c r="W645" s="151"/>
      <c r="X645" s="148"/>
      <c r="Y645" s="148"/>
      <c r="AB645" s="153"/>
      <c r="AC645" s="153"/>
      <c r="AD645" s="153"/>
      <c r="AE645" s="153"/>
      <c r="AF645" s="148"/>
      <c r="AG645" s="148"/>
      <c r="AH645" s="149"/>
      <c r="AI645" s="150"/>
      <c r="AJ645" s="148"/>
      <c r="AK645" s="148"/>
      <c r="AL645" s="151"/>
      <c r="AM645" s="151"/>
      <c r="AN645" s="151"/>
      <c r="AO645" s="148"/>
      <c r="AP645" s="148"/>
      <c r="AS645" s="153"/>
      <c r="AT645" s="153"/>
      <c r="AU645" s="153"/>
      <c r="AV645" s="153"/>
      <c r="AW645" s="148"/>
      <c r="AX645" s="148"/>
      <c r="AY645" s="149"/>
      <c r="AZ645" s="150"/>
      <c r="BA645" s="148"/>
      <c r="BB645" s="148"/>
      <c r="BC645" s="151"/>
      <c r="BD645" s="151"/>
      <c r="BE645" s="151"/>
      <c r="BF645" s="148"/>
      <c r="BG645" s="148"/>
      <c r="BJ645" s="153"/>
      <c r="BK645" s="153"/>
      <c r="BL645" s="153"/>
      <c r="BM645" s="153"/>
      <c r="BN645" s="148"/>
      <c r="BO645" s="148"/>
      <c r="BP645" s="149"/>
      <c r="BQ645" s="150"/>
      <c r="BR645" s="148"/>
      <c r="BS645" s="148"/>
      <c r="BT645" s="151"/>
      <c r="BU645" s="151"/>
      <c r="BV645" s="151"/>
      <c r="BW645" s="148"/>
      <c r="BX645" s="148"/>
      <c r="CA645" s="153"/>
      <c r="CB645" s="153"/>
      <c r="CC645" s="153"/>
      <c r="CD645" s="153"/>
      <c r="CE645" s="148"/>
      <c r="CF645" s="148"/>
      <c r="CG645" s="149"/>
      <c r="CH645" s="150"/>
      <c r="CI645" s="148"/>
      <c r="CJ645" s="148"/>
      <c r="CK645" s="151"/>
      <c r="CL645" s="151"/>
      <c r="CM645" s="151"/>
      <c r="CN645" s="148"/>
      <c r="CO645" s="148"/>
      <c r="CR645" s="153"/>
      <c r="CS645" s="153"/>
      <c r="CT645" s="153"/>
      <c r="CU645" s="153"/>
      <c r="CV645" s="148"/>
      <c r="CW645" s="148"/>
      <c r="CX645" s="149"/>
      <c r="CY645" s="150"/>
      <c r="CZ645" s="148"/>
      <c r="DA645" s="148"/>
      <c r="DB645" s="151"/>
      <c r="DC645" s="151"/>
      <c r="DD645" s="151"/>
      <c r="DE645" s="148"/>
      <c r="DF645" s="148"/>
      <c r="DI645" s="153"/>
      <c r="DJ645" s="153"/>
      <c r="DK645" s="153"/>
      <c r="DL645" s="153"/>
      <c r="DM645" s="148"/>
      <c r="DN645" s="148"/>
      <c r="DO645" s="149"/>
      <c r="DP645" s="150"/>
      <c r="DQ645" s="148"/>
      <c r="DR645" s="148"/>
      <c r="DS645" s="151"/>
      <c r="DT645" s="151"/>
      <c r="DU645" s="151"/>
      <c r="DV645" s="148"/>
      <c r="DW645" s="148"/>
      <c r="DZ645" s="153"/>
      <c r="EA645" s="153"/>
      <c r="EB645" s="153"/>
      <c r="EC645" s="153"/>
      <c r="ED645" s="148"/>
      <c r="EE645" s="148"/>
      <c r="EF645" s="149"/>
      <c r="EG645" s="150"/>
      <c r="EH645" s="148"/>
      <c r="EI645" s="148"/>
      <c r="EJ645" s="151"/>
      <c r="EK645" s="151"/>
      <c r="EL645" s="151"/>
      <c r="EM645" s="148"/>
      <c r="EN645" s="148"/>
      <c r="EQ645" s="153"/>
      <c r="ER645" s="153"/>
      <c r="ES645" s="153"/>
      <c r="ET645" s="153"/>
      <c r="EU645" s="148"/>
      <c r="EV645" s="148"/>
      <c r="EW645" s="149"/>
      <c r="EX645" s="150"/>
      <c r="EY645" s="148"/>
      <c r="EZ645" s="148"/>
      <c r="FA645" s="151"/>
      <c r="FB645" s="151"/>
      <c r="FC645" s="151"/>
      <c r="FD645" s="148"/>
      <c r="FE645" s="148"/>
      <c r="FH645" s="153"/>
      <c r="FI645" s="153"/>
      <c r="FJ645" s="153"/>
      <c r="FK645" s="153"/>
      <c r="FL645" s="148"/>
      <c r="FM645" s="148"/>
      <c r="FN645" s="149"/>
      <c r="FO645" s="150"/>
      <c r="FP645" s="148"/>
      <c r="FQ645" s="148"/>
      <c r="FR645" s="151"/>
      <c r="FS645" s="151"/>
      <c r="FT645" s="151"/>
      <c r="FU645" s="148"/>
      <c r="FV645" s="148"/>
      <c r="FY645" s="153"/>
      <c r="FZ645" s="153"/>
      <c r="GA645" s="153"/>
      <c r="GB645" s="153"/>
      <c r="GC645" s="148"/>
      <c r="GD645" s="148"/>
      <c r="GE645" s="149"/>
      <c r="GF645" s="150"/>
      <c r="GG645" s="148"/>
      <c r="GH645" s="148"/>
      <c r="GI645" s="151"/>
      <c r="GJ645" s="151"/>
      <c r="GK645" s="151"/>
      <c r="GL645" s="148"/>
      <c r="GM645" s="148"/>
      <c r="GP645" s="153"/>
      <c r="GQ645" s="153"/>
      <c r="GR645" s="153"/>
      <c r="GS645" s="153"/>
      <c r="GT645" s="148"/>
      <c r="GU645" s="148"/>
      <c r="GV645" s="149"/>
      <c r="GW645" s="150"/>
      <c r="GX645" s="148"/>
      <c r="GY645" s="148"/>
      <c r="GZ645" s="151"/>
      <c r="HA645" s="151"/>
      <c r="HB645" s="151"/>
      <c r="HC645" s="148"/>
      <c r="HD645" s="148"/>
      <c r="HG645" s="153"/>
    </row>
    <row r="646" spans="1:215" s="152" customFormat="1" ht="41.25" customHeight="1">
      <c r="A646" s="375" t="s">
        <v>4261</v>
      </c>
      <c r="B646" s="516" t="s">
        <v>3354</v>
      </c>
      <c r="C646" s="516" t="s">
        <v>3354</v>
      </c>
      <c r="D646" s="516" t="s">
        <v>750</v>
      </c>
      <c r="E646" s="483" t="str">
        <f t="shared" ref="E646:E706" si="19">L646&amp;M646</f>
        <v>山陽小野田市小野田11324-10</v>
      </c>
      <c r="F646" s="483" t="s">
        <v>1205</v>
      </c>
      <c r="G646" s="515">
        <v>30713</v>
      </c>
      <c r="H646" s="483" t="s">
        <v>1962</v>
      </c>
      <c r="I646" s="376" t="s">
        <v>424</v>
      </c>
      <c r="J646" s="494" t="s">
        <v>4099</v>
      </c>
      <c r="K646" s="486" t="s">
        <v>1444</v>
      </c>
      <c r="L646" s="486" t="s">
        <v>3916</v>
      </c>
      <c r="M646" s="483" t="s">
        <v>4260</v>
      </c>
      <c r="N646" s="483" t="s">
        <v>4259</v>
      </c>
      <c r="O646" s="307" t="s">
        <v>234</v>
      </c>
      <c r="P646" s="308" t="s">
        <v>9</v>
      </c>
      <c r="Q646" s="149"/>
      <c r="R646" s="150"/>
      <c r="S646" s="148"/>
      <c r="T646" s="148"/>
      <c r="U646" s="151"/>
      <c r="V646" s="151"/>
      <c r="W646" s="151"/>
      <c r="X646" s="148"/>
      <c r="Y646" s="148"/>
      <c r="AB646" s="153"/>
      <c r="AC646" s="153"/>
      <c r="AD646" s="153"/>
      <c r="AE646" s="153"/>
      <c r="AF646" s="148"/>
      <c r="AG646" s="148"/>
      <c r="AH646" s="149"/>
      <c r="AI646" s="150"/>
      <c r="AJ646" s="148"/>
      <c r="AK646" s="148"/>
      <c r="AL646" s="151"/>
      <c r="AM646" s="151"/>
      <c r="AN646" s="151"/>
      <c r="AO646" s="148"/>
      <c r="AP646" s="148"/>
      <c r="AS646" s="153"/>
      <c r="AT646" s="153"/>
      <c r="AU646" s="153"/>
      <c r="AV646" s="153"/>
      <c r="AW646" s="148"/>
      <c r="AX646" s="148"/>
      <c r="AY646" s="149"/>
      <c r="AZ646" s="150"/>
      <c r="BA646" s="148"/>
      <c r="BB646" s="148"/>
      <c r="BC646" s="151"/>
      <c r="BD646" s="151"/>
      <c r="BE646" s="151"/>
      <c r="BF646" s="148"/>
      <c r="BG646" s="148"/>
      <c r="BJ646" s="153"/>
      <c r="BK646" s="153"/>
      <c r="BL646" s="153"/>
      <c r="BM646" s="153"/>
      <c r="BN646" s="148"/>
      <c r="BO646" s="148"/>
      <c r="BP646" s="149"/>
      <c r="BQ646" s="150"/>
      <c r="BR646" s="148"/>
      <c r="BS646" s="148"/>
      <c r="BT646" s="151"/>
      <c r="BU646" s="151"/>
      <c r="BV646" s="151"/>
      <c r="BW646" s="148"/>
      <c r="BX646" s="148"/>
      <c r="CA646" s="153"/>
      <c r="CB646" s="153"/>
      <c r="CC646" s="153"/>
      <c r="CD646" s="153"/>
      <c r="CE646" s="148"/>
      <c r="CF646" s="148"/>
      <c r="CG646" s="149"/>
      <c r="CH646" s="150"/>
      <c r="CI646" s="148"/>
      <c r="CJ646" s="148"/>
      <c r="CK646" s="151"/>
      <c r="CL646" s="151"/>
      <c r="CM646" s="151"/>
      <c r="CN646" s="148"/>
      <c r="CO646" s="148"/>
      <c r="CR646" s="153"/>
      <c r="CS646" s="153"/>
      <c r="CT646" s="153"/>
      <c r="CU646" s="153"/>
      <c r="CV646" s="148"/>
      <c r="CW646" s="148"/>
      <c r="CX646" s="149"/>
      <c r="CY646" s="150"/>
      <c r="CZ646" s="148"/>
      <c r="DA646" s="148"/>
      <c r="DB646" s="151"/>
      <c r="DC646" s="151"/>
      <c r="DD646" s="151"/>
      <c r="DE646" s="148"/>
      <c r="DF646" s="148"/>
      <c r="DI646" s="153"/>
      <c r="DJ646" s="153"/>
      <c r="DK646" s="153"/>
      <c r="DL646" s="153"/>
      <c r="DM646" s="148"/>
      <c r="DN646" s="148"/>
      <c r="DO646" s="149"/>
      <c r="DP646" s="150"/>
      <c r="DQ646" s="148"/>
      <c r="DR646" s="148"/>
      <c r="DS646" s="151"/>
      <c r="DT646" s="151"/>
      <c r="DU646" s="151"/>
      <c r="DV646" s="148"/>
      <c r="DW646" s="148"/>
      <c r="DZ646" s="153"/>
      <c r="EA646" s="153"/>
      <c r="EB646" s="153"/>
      <c r="EC646" s="153"/>
      <c r="ED646" s="148"/>
      <c r="EE646" s="148"/>
      <c r="EF646" s="149"/>
      <c r="EG646" s="150"/>
      <c r="EH646" s="148"/>
      <c r="EI646" s="148"/>
      <c r="EJ646" s="151"/>
      <c r="EK646" s="151"/>
      <c r="EL646" s="151"/>
      <c r="EM646" s="148"/>
      <c r="EN646" s="148"/>
      <c r="EQ646" s="153"/>
      <c r="ER646" s="153"/>
      <c r="ES646" s="153"/>
      <c r="ET646" s="153"/>
      <c r="EU646" s="148"/>
      <c r="EV646" s="148"/>
      <c r="EW646" s="149"/>
      <c r="EX646" s="150"/>
      <c r="EY646" s="148"/>
      <c r="EZ646" s="148"/>
      <c r="FA646" s="151"/>
      <c r="FB646" s="151"/>
      <c r="FC646" s="151"/>
      <c r="FD646" s="148"/>
      <c r="FE646" s="148"/>
      <c r="FH646" s="153"/>
      <c r="FI646" s="153"/>
      <c r="FJ646" s="153"/>
      <c r="FK646" s="153"/>
      <c r="FL646" s="148"/>
      <c r="FM646" s="148"/>
      <c r="FN646" s="149"/>
      <c r="FO646" s="150"/>
      <c r="FP646" s="148"/>
      <c r="FQ646" s="148"/>
      <c r="FR646" s="151"/>
      <c r="FS646" s="151"/>
      <c r="FT646" s="151"/>
      <c r="FU646" s="148"/>
      <c r="FV646" s="148"/>
      <c r="FY646" s="153"/>
      <c r="FZ646" s="153"/>
      <c r="GA646" s="153"/>
      <c r="GB646" s="153"/>
      <c r="GC646" s="148"/>
      <c r="GD646" s="148"/>
      <c r="GE646" s="149"/>
      <c r="GF646" s="150"/>
      <c r="GG646" s="148"/>
      <c r="GH646" s="148"/>
      <c r="GI646" s="151"/>
      <c r="GJ646" s="151"/>
      <c r="GK646" s="151"/>
      <c r="GL646" s="148"/>
      <c r="GM646" s="148"/>
      <c r="GP646" s="153"/>
      <c r="GQ646" s="153"/>
      <c r="GR646" s="153"/>
      <c r="GS646" s="153"/>
      <c r="GT646" s="148"/>
      <c r="GU646" s="148"/>
      <c r="GV646" s="149"/>
      <c r="GW646" s="150"/>
      <c r="GX646" s="148"/>
      <c r="GY646" s="148"/>
      <c r="GZ646" s="151"/>
      <c r="HA646" s="151"/>
      <c r="HB646" s="151"/>
      <c r="HC646" s="148"/>
      <c r="HD646" s="148"/>
      <c r="HG646" s="153"/>
    </row>
    <row r="647" spans="1:215" s="152" customFormat="1" ht="41.25" customHeight="1">
      <c r="A647" s="375" t="s">
        <v>4258</v>
      </c>
      <c r="B647" s="516" t="s">
        <v>2598</v>
      </c>
      <c r="C647" s="516" t="s">
        <v>2598</v>
      </c>
      <c r="D647" s="516" t="s">
        <v>3547</v>
      </c>
      <c r="E647" s="483" t="str">
        <f t="shared" si="19"/>
        <v>山陽小野田市埴生2156</v>
      </c>
      <c r="F647" s="483" t="s">
        <v>885</v>
      </c>
      <c r="G647" s="515">
        <v>34881</v>
      </c>
      <c r="H647" s="483" t="s">
        <v>1607</v>
      </c>
      <c r="I647" s="376" t="s">
        <v>4257</v>
      </c>
      <c r="J647" s="494" t="s">
        <v>4099</v>
      </c>
      <c r="K647" s="486" t="s">
        <v>1444</v>
      </c>
      <c r="L647" s="486" t="s">
        <v>3916</v>
      </c>
      <c r="M647" s="483" t="s">
        <v>4256</v>
      </c>
      <c r="N647" s="483" t="s">
        <v>4255</v>
      </c>
      <c r="O647" s="307" t="s">
        <v>234</v>
      </c>
      <c r="P647" s="308" t="s">
        <v>9</v>
      </c>
      <c r="Q647" s="149"/>
      <c r="R647" s="150"/>
      <c r="S647" s="148"/>
      <c r="T647" s="148"/>
      <c r="U647" s="151"/>
      <c r="V647" s="151"/>
      <c r="W647" s="151"/>
      <c r="X647" s="148"/>
      <c r="Y647" s="148"/>
      <c r="AB647" s="153"/>
      <c r="AC647" s="153"/>
      <c r="AD647" s="153"/>
      <c r="AE647" s="153"/>
      <c r="AF647" s="148"/>
      <c r="AG647" s="148"/>
      <c r="AH647" s="149"/>
      <c r="AI647" s="150"/>
      <c r="AJ647" s="148"/>
      <c r="AK647" s="148"/>
      <c r="AL647" s="151"/>
      <c r="AM647" s="151"/>
      <c r="AN647" s="151"/>
      <c r="AO647" s="148"/>
      <c r="AP647" s="148"/>
      <c r="AS647" s="153"/>
      <c r="AT647" s="153"/>
      <c r="AU647" s="153"/>
      <c r="AV647" s="153"/>
      <c r="AW647" s="148"/>
      <c r="AX647" s="148"/>
      <c r="AY647" s="149"/>
      <c r="AZ647" s="150"/>
      <c r="BA647" s="148"/>
      <c r="BB647" s="148"/>
      <c r="BC647" s="151"/>
      <c r="BD647" s="151"/>
      <c r="BE647" s="151"/>
      <c r="BF647" s="148"/>
      <c r="BG647" s="148"/>
      <c r="BJ647" s="153"/>
      <c r="BK647" s="153"/>
      <c r="BL647" s="153"/>
      <c r="BM647" s="153"/>
      <c r="BN647" s="148"/>
      <c r="BO647" s="148"/>
      <c r="BP647" s="149"/>
      <c r="BQ647" s="150"/>
      <c r="BR647" s="148"/>
      <c r="BS647" s="148"/>
      <c r="BT647" s="151"/>
      <c r="BU647" s="151"/>
      <c r="BV647" s="151"/>
      <c r="BW647" s="148"/>
      <c r="BX647" s="148"/>
      <c r="CA647" s="153"/>
      <c r="CB647" s="153"/>
      <c r="CC647" s="153"/>
      <c r="CD647" s="153"/>
      <c r="CE647" s="148"/>
      <c r="CF647" s="148"/>
      <c r="CG647" s="149"/>
      <c r="CH647" s="150"/>
      <c r="CI647" s="148"/>
      <c r="CJ647" s="148"/>
      <c r="CK647" s="151"/>
      <c r="CL647" s="151"/>
      <c r="CM647" s="151"/>
      <c r="CN647" s="148"/>
      <c r="CO647" s="148"/>
      <c r="CR647" s="153"/>
      <c r="CS647" s="153"/>
      <c r="CT647" s="153"/>
      <c r="CU647" s="153"/>
      <c r="CV647" s="148"/>
      <c r="CW647" s="148"/>
      <c r="CX647" s="149"/>
      <c r="CY647" s="150"/>
      <c r="CZ647" s="148"/>
      <c r="DA647" s="148"/>
      <c r="DB647" s="151"/>
      <c r="DC647" s="151"/>
      <c r="DD647" s="151"/>
      <c r="DE647" s="148"/>
      <c r="DF647" s="148"/>
      <c r="DI647" s="153"/>
      <c r="DJ647" s="153"/>
      <c r="DK647" s="153"/>
      <c r="DL647" s="153"/>
      <c r="DM647" s="148"/>
      <c r="DN647" s="148"/>
      <c r="DO647" s="149"/>
      <c r="DP647" s="150"/>
      <c r="DQ647" s="148"/>
      <c r="DR647" s="148"/>
      <c r="DS647" s="151"/>
      <c r="DT647" s="151"/>
      <c r="DU647" s="151"/>
      <c r="DV647" s="148"/>
      <c r="DW647" s="148"/>
      <c r="DZ647" s="153"/>
      <c r="EA647" s="153"/>
      <c r="EB647" s="153"/>
      <c r="EC647" s="153"/>
      <c r="ED647" s="148"/>
      <c r="EE647" s="148"/>
      <c r="EF647" s="149"/>
      <c r="EG647" s="150"/>
      <c r="EH647" s="148"/>
      <c r="EI647" s="148"/>
      <c r="EJ647" s="151"/>
      <c r="EK647" s="151"/>
      <c r="EL647" s="151"/>
      <c r="EM647" s="148"/>
      <c r="EN647" s="148"/>
      <c r="EQ647" s="153"/>
      <c r="ER647" s="153"/>
      <c r="ES647" s="153"/>
      <c r="ET647" s="153"/>
      <c r="EU647" s="148"/>
      <c r="EV647" s="148"/>
      <c r="EW647" s="149"/>
      <c r="EX647" s="150"/>
      <c r="EY647" s="148"/>
      <c r="EZ647" s="148"/>
      <c r="FA647" s="151"/>
      <c r="FB647" s="151"/>
      <c r="FC647" s="151"/>
      <c r="FD647" s="148"/>
      <c r="FE647" s="148"/>
      <c r="FH647" s="153"/>
      <c r="FI647" s="153"/>
      <c r="FJ647" s="153"/>
      <c r="FK647" s="153"/>
      <c r="FL647" s="148"/>
      <c r="FM647" s="148"/>
      <c r="FN647" s="149"/>
      <c r="FO647" s="150"/>
      <c r="FP647" s="148"/>
      <c r="FQ647" s="148"/>
      <c r="FR647" s="151"/>
      <c r="FS647" s="151"/>
      <c r="FT647" s="151"/>
      <c r="FU647" s="148"/>
      <c r="FV647" s="148"/>
      <c r="FY647" s="153"/>
      <c r="FZ647" s="153"/>
      <c r="GA647" s="153"/>
      <c r="GB647" s="153"/>
      <c r="GC647" s="148"/>
      <c r="GD647" s="148"/>
      <c r="GE647" s="149"/>
      <c r="GF647" s="150"/>
      <c r="GG647" s="148"/>
      <c r="GH647" s="148"/>
      <c r="GI647" s="151"/>
      <c r="GJ647" s="151"/>
      <c r="GK647" s="151"/>
      <c r="GL647" s="148"/>
      <c r="GM647" s="148"/>
      <c r="GP647" s="153"/>
      <c r="GQ647" s="153"/>
      <c r="GR647" s="153"/>
      <c r="GS647" s="153"/>
      <c r="GT647" s="148"/>
      <c r="GU647" s="148"/>
      <c r="GV647" s="149"/>
      <c r="GW647" s="150"/>
      <c r="GX647" s="148"/>
      <c r="GY647" s="148"/>
      <c r="GZ647" s="151"/>
      <c r="HA647" s="151"/>
      <c r="HB647" s="151"/>
      <c r="HC647" s="148"/>
      <c r="HD647" s="148"/>
      <c r="HG647" s="153"/>
    </row>
    <row r="648" spans="1:215" s="152" customFormat="1" ht="41.25" customHeight="1">
      <c r="A648" s="375" t="s">
        <v>6645</v>
      </c>
      <c r="B648" s="516" t="s">
        <v>6282</v>
      </c>
      <c r="C648" s="516" t="s">
        <v>6282</v>
      </c>
      <c r="D648" s="516" t="s">
        <v>7614</v>
      </c>
      <c r="E648" s="483" t="str">
        <f t="shared" si="19"/>
        <v>山陽小野田市有帆10662-8</v>
      </c>
      <c r="F648" s="483" t="s">
        <v>982</v>
      </c>
      <c r="G648" s="515">
        <v>35796</v>
      </c>
      <c r="H648" s="483" t="s">
        <v>1608</v>
      </c>
      <c r="I648" s="376" t="s">
        <v>424</v>
      </c>
      <c r="J648" s="494" t="s">
        <v>4099</v>
      </c>
      <c r="K648" s="486" t="s">
        <v>1444</v>
      </c>
      <c r="L648" s="486" t="s">
        <v>3916</v>
      </c>
      <c r="M648" s="483" t="s">
        <v>6903</v>
      </c>
      <c r="N648" s="483" t="s">
        <v>6646</v>
      </c>
      <c r="O648" s="307" t="s">
        <v>234</v>
      </c>
      <c r="P648" s="308" t="s">
        <v>9</v>
      </c>
      <c r="Q648" s="149"/>
      <c r="R648" s="150"/>
      <c r="S648" s="148"/>
      <c r="T648" s="148"/>
      <c r="U648" s="151"/>
      <c r="V648" s="151"/>
      <c r="W648" s="151"/>
      <c r="X648" s="148"/>
      <c r="Y648" s="148"/>
      <c r="AB648" s="153"/>
      <c r="AC648" s="153"/>
      <c r="AD648" s="153"/>
      <c r="AE648" s="153"/>
      <c r="AF648" s="148"/>
      <c r="AG648" s="148"/>
      <c r="AH648" s="149"/>
      <c r="AI648" s="150"/>
      <c r="AJ648" s="148"/>
      <c r="AK648" s="148"/>
      <c r="AL648" s="151"/>
      <c r="AM648" s="151"/>
      <c r="AN648" s="151"/>
      <c r="AO648" s="148"/>
      <c r="AP648" s="148"/>
      <c r="AS648" s="153"/>
      <c r="AT648" s="153"/>
      <c r="AU648" s="153"/>
      <c r="AV648" s="153"/>
      <c r="AW648" s="148"/>
      <c r="AX648" s="148"/>
      <c r="AY648" s="149"/>
      <c r="AZ648" s="150"/>
      <c r="BA648" s="148"/>
      <c r="BB648" s="148"/>
      <c r="BC648" s="151"/>
      <c r="BD648" s="151"/>
      <c r="BE648" s="151"/>
      <c r="BF648" s="148"/>
      <c r="BG648" s="148"/>
      <c r="BJ648" s="153"/>
      <c r="BK648" s="153"/>
      <c r="BL648" s="153"/>
      <c r="BM648" s="153"/>
      <c r="BN648" s="148"/>
      <c r="BO648" s="148"/>
      <c r="BP648" s="149"/>
      <c r="BQ648" s="150"/>
      <c r="BR648" s="148"/>
      <c r="BS648" s="148"/>
      <c r="BT648" s="151"/>
      <c r="BU648" s="151"/>
      <c r="BV648" s="151"/>
      <c r="BW648" s="148"/>
      <c r="BX648" s="148"/>
      <c r="CA648" s="153"/>
      <c r="CB648" s="153"/>
      <c r="CC648" s="153"/>
      <c r="CD648" s="153"/>
      <c r="CE648" s="148"/>
      <c r="CF648" s="148"/>
      <c r="CG648" s="149"/>
      <c r="CH648" s="150"/>
      <c r="CI648" s="148"/>
      <c r="CJ648" s="148"/>
      <c r="CK648" s="151"/>
      <c r="CL648" s="151"/>
      <c r="CM648" s="151"/>
      <c r="CN648" s="148"/>
      <c r="CO648" s="148"/>
      <c r="CR648" s="153"/>
      <c r="CS648" s="153"/>
      <c r="CT648" s="153"/>
      <c r="CU648" s="153"/>
      <c r="CV648" s="148"/>
      <c r="CW648" s="148"/>
      <c r="CX648" s="149"/>
      <c r="CY648" s="150"/>
      <c r="CZ648" s="148"/>
      <c r="DA648" s="148"/>
      <c r="DB648" s="151"/>
      <c r="DC648" s="151"/>
      <c r="DD648" s="151"/>
      <c r="DE648" s="148"/>
      <c r="DF648" s="148"/>
      <c r="DI648" s="153"/>
      <c r="DJ648" s="153"/>
      <c r="DK648" s="153"/>
      <c r="DL648" s="153"/>
      <c r="DM648" s="148"/>
      <c r="DN648" s="148"/>
      <c r="DO648" s="149"/>
      <c r="DP648" s="150"/>
      <c r="DQ648" s="148"/>
      <c r="DR648" s="148"/>
      <c r="DS648" s="151"/>
      <c r="DT648" s="151"/>
      <c r="DU648" s="151"/>
      <c r="DV648" s="148"/>
      <c r="DW648" s="148"/>
      <c r="DZ648" s="153"/>
      <c r="EA648" s="153"/>
      <c r="EB648" s="153"/>
      <c r="EC648" s="153"/>
      <c r="ED648" s="148"/>
      <c r="EE648" s="148"/>
      <c r="EF648" s="149"/>
      <c r="EG648" s="150"/>
      <c r="EH648" s="148"/>
      <c r="EI648" s="148"/>
      <c r="EJ648" s="151"/>
      <c r="EK648" s="151"/>
      <c r="EL648" s="151"/>
      <c r="EM648" s="148"/>
      <c r="EN648" s="148"/>
      <c r="EQ648" s="153"/>
      <c r="ER648" s="153"/>
      <c r="ES648" s="153"/>
      <c r="ET648" s="153"/>
      <c r="EU648" s="148"/>
      <c r="EV648" s="148"/>
      <c r="EW648" s="149"/>
      <c r="EX648" s="150"/>
      <c r="EY648" s="148"/>
      <c r="EZ648" s="148"/>
      <c r="FA648" s="151"/>
      <c r="FB648" s="151"/>
      <c r="FC648" s="151"/>
      <c r="FD648" s="148"/>
      <c r="FE648" s="148"/>
      <c r="FH648" s="153"/>
      <c r="FI648" s="153"/>
      <c r="FJ648" s="153"/>
      <c r="FK648" s="153"/>
      <c r="FL648" s="148"/>
      <c r="FM648" s="148"/>
      <c r="FN648" s="149"/>
      <c r="FO648" s="150"/>
      <c r="FP648" s="148"/>
      <c r="FQ648" s="148"/>
      <c r="FR648" s="151"/>
      <c r="FS648" s="151"/>
      <c r="FT648" s="151"/>
      <c r="FU648" s="148"/>
      <c r="FV648" s="148"/>
      <c r="FY648" s="153"/>
      <c r="FZ648" s="153"/>
      <c r="GA648" s="153"/>
      <c r="GB648" s="153"/>
      <c r="GC648" s="148"/>
      <c r="GD648" s="148"/>
      <c r="GE648" s="149"/>
      <c r="GF648" s="150"/>
      <c r="GG648" s="148"/>
      <c r="GH648" s="148"/>
      <c r="GI648" s="151"/>
      <c r="GJ648" s="151"/>
      <c r="GK648" s="151"/>
      <c r="GL648" s="148"/>
      <c r="GM648" s="148"/>
      <c r="GP648" s="153"/>
      <c r="GQ648" s="153"/>
      <c r="GR648" s="153"/>
      <c r="GS648" s="153"/>
      <c r="GT648" s="148"/>
      <c r="GU648" s="148"/>
      <c r="GV648" s="149"/>
      <c r="GW648" s="150"/>
      <c r="GX648" s="148"/>
      <c r="GY648" s="148"/>
      <c r="GZ648" s="151"/>
      <c r="HA648" s="151"/>
      <c r="HB648" s="151"/>
      <c r="HC648" s="148"/>
      <c r="HD648" s="148"/>
      <c r="HG648" s="153"/>
    </row>
    <row r="649" spans="1:215" s="152" customFormat="1" ht="41.25" customHeight="1">
      <c r="A649" s="375" t="s">
        <v>4254</v>
      </c>
      <c r="B649" s="516" t="s">
        <v>4070</v>
      </c>
      <c r="C649" s="516" t="s">
        <v>4070</v>
      </c>
      <c r="D649" s="516" t="s">
        <v>7567</v>
      </c>
      <c r="E649" s="483" t="str">
        <f t="shared" si="19"/>
        <v>山陽小野田市有帆662-11</v>
      </c>
      <c r="F649" s="483" t="s">
        <v>982</v>
      </c>
      <c r="G649" s="515">
        <v>37347</v>
      </c>
      <c r="H649" s="483" t="s">
        <v>1963</v>
      </c>
      <c r="I649" s="376" t="s">
        <v>3060</v>
      </c>
      <c r="J649" s="494" t="s">
        <v>4099</v>
      </c>
      <c r="K649" s="486" t="s">
        <v>1444</v>
      </c>
      <c r="L649" s="486" t="s">
        <v>3916</v>
      </c>
      <c r="M649" s="483" t="s">
        <v>4253</v>
      </c>
      <c r="N649" s="483" t="s">
        <v>4252</v>
      </c>
      <c r="O649" s="307" t="s">
        <v>234</v>
      </c>
      <c r="P649" s="308" t="s">
        <v>3400</v>
      </c>
      <c r="Q649" s="149"/>
      <c r="R649" s="150"/>
      <c r="S649" s="148"/>
      <c r="T649" s="148"/>
      <c r="U649" s="151"/>
      <c r="V649" s="151"/>
      <c r="W649" s="151"/>
      <c r="X649" s="148"/>
      <c r="Y649" s="148"/>
      <c r="AB649" s="153"/>
      <c r="AC649" s="153"/>
      <c r="AD649" s="153"/>
      <c r="AE649" s="153"/>
      <c r="AF649" s="148"/>
      <c r="AG649" s="148"/>
      <c r="AH649" s="149"/>
      <c r="AI649" s="150"/>
      <c r="AJ649" s="148"/>
      <c r="AK649" s="148"/>
      <c r="AL649" s="151"/>
      <c r="AM649" s="151"/>
      <c r="AN649" s="151"/>
      <c r="AO649" s="148"/>
      <c r="AP649" s="148"/>
      <c r="AS649" s="153"/>
      <c r="AT649" s="153"/>
      <c r="AU649" s="153"/>
      <c r="AV649" s="153"/>
      <c r="AW649" s="148"/>
      <c r="AX649" s="148"/>
      <c r="AY649" s="149"/>
      <c r="AZ649" s="150"/>
      <c r="BA649" s="148"/>
      <c r="BB649" s="148"/>
      <c r="BC649" s="151"/>
      <c r="BD649" s="151"/>
      <c r="BE649" s="151"/>
      <c r="BF649" s="148"/>
      <c r="BG649" s="148"/>
      <c r="BJ649" s="153"/>
      <c r="BK649" s="153"/>
      <c r="BL649" s="153"/>
      <c r="BM649" s="153"/>
      <c r="BN649" s="148"/>
      <c r="BO649" s="148"/>
      <c r="BP649" s="149"/>
      <c r="BQ649" s="150"/>
      <c r="BR649" s="148"/>
      <c r="BS649" s="148"/>
      <c r="BT649" s="151"/>
      <c r="BU649" s="151"/>
      <c r="BV649" s="151"/>
      <c r="BW649" s="148"/>
      <c r="BX649" s="148"/>
      <c r="CA649" s="153"/>
      <c r="CB649" s="153"/>
      <c r="CC649" s="153"/>
      <c r="CD649" s="153"/>
      <c r="CE649" s="148"/>
      <c r="CF649" s="148"/>
      <c r="CG649" s="149"/>
      <c r="CH649" s="150"/>
      <c r="CI649" s="148"/>
      <c r="CJ649" s="148"/>
      <c r="CK649" s="151"/>
      <c r="CL649" s="151"/>
      <c r="CM649" s="151"/>
      <c r="CN649" s="148"/>
      <c r="CO649" s="148"/>
      <c r="CR649" s="153"/>
      <c r="CS649" s="153"/>
      <c r="CT649" s="153"/>
      <c r="CU649" s="153"/>
      <c r="CV649" s="148"/>
      <c r="CW649" s="148"/>
      <c r="CX649" s="149"/>
      <c r="CY649" s="150"/>
      <c r="CZ649" s="148"/>
      <c r="DA649" s="148"/>
      <c r="DB649" s="151"/>
      <c r="DC649" s="151"/>
      <c r="DD649" s="151"/>
      <c r="DE649" s="148"/>
      <c r="DF649" s="148"/>
      <c r="DI649" s="153"/>
      <c r="DJ649" s="153"/>
      <c r="DK649" s="153"/>
      <c r="DL649" s="153"/>
      <c r="DM649" s="148"/>
      <c r="DN649" s="148"/>
      <c r="DO649" s="149"/>
      <c r="DP649" s="150"/>
      <c r="DQ649" s="148"/>
      <c r="DR649" s="148"/>
      <c r="DS649" s="151"/>
      <c r="DT649" s="151"/>
      <c r="DU649" s="151"/>
      <c r="DV649" s="148"/>
      <c r="DW649" s="148"/>
      <c r="DZ649" s="153"/>
      <c r="EA649" s="153"/>
      <c r="EB649" s="153"/>
      <c r="EC649" s="153"/>
      <c r="ED649" s="148"/>
      <c r="EE649" s="148"/>
      <c r="EF649" s="149"/>
      <c r="EG649" s="150"/>
      <c r="EH649" s="148"/>
      <c r="EI649" s="148"/>
      <c r="EJ649" s="151"/>
      <c r="EK649" s="151"/>
      <c r="EL649" s="151"/>
      <c r="EM649" s="148"/>
      <c r="EN649" s="148"/>
      <c r="EQ649" s="153"/>
      <c r="ER649" s="153"/>
      <c r="ES649" s="153"/>
      <c r="ET649" s="153"/>
      <c r="EU649" s="148"/>
      <c r="EV649" s="148"/>
      <c r="EW649" s="149"/>
      <c r="EX649" s="150"/>
      <c r="EY649" s="148"/>
      <c r="EZ649" s="148"/>
      <c r="FA649" s="151"/>
      <c r="FB649" s="151"/>
      <c r="FC649" s="151"/>
      <c r="FD649" s="148"/>
      <c r="FE649" s="148"/>
      <c r="FH649" s="153"/>
      <c r="FI649" s="153"/>
      <c r="FJ649" s="153"/>
      <c r="FK649" s="153"/>
      <c r="FL649" s="148"/>
      <c r="FM649" s="148"/>
      <c r="FN649" s="149"/>
      <c r="FO649" s="150"/>
      <c r="FP649" s="148"/>
      <c r="FQ649" s="148"/>
      <c r="FR649" s="151"/>
      <c r="FS649" s="151"/>
      <c r="FT649" s="151"/>
      <c r="FU649" s="148"/>
      <c r="FV649" s="148"/>
      <c r="FY649" s="153"/>
      <c r="FZ649" s="153"/>
      <c r="GA649" s="153"/>
      <c r="GB649" s="153"/>
      <c r="GC649" s="148"/>
      <c r="GD649" s="148"/>
      <c r="GE649" s="149"/>
      <c r="GF649" s="150"/>
      <c r="GG649" s="148"/>
      <c r="GH649" s="148"/>
      <c r="GI649" s="151"/>
      <c r="GJ649" s="151"/>
      <c r="GK649" s="151"/>
      <c r="GL649" s="148"/>
      <c r="GM649" s="148"/>
      <c r="GP649" s="153"/>
      <c r="GQ649" s="153"/>
      <c r="GR649" s="153"/>
      <c r="GS649" s="153"/>
      <c r="GT649" s="148"/>
      <c r="GU649" s="148"/>
      <c r="GV649" s="149"/>
      <c r="GW649" s="150"/>
      <c r="GX649" s="148"/>
      <c r="GY649" s="148"/>
      <c r="GZ649" s="151"/>
      <c r="HA649" s="151"/>
      <c r="HB649" s="151"/>
      <c r="HC649" s="148"/>
      <c r="HD649" s="148"/>
      <c r="HG649" s="153"/>
    </row>
    <row r="650" spans="1:215" s="152" customFormat="1" ht="41.25" customHeight="1">
      <c r="A650" s="375" t="s">
        <v>4251</v>
      </c>
      <c r="B650" s="516" t="s">
        <v>4250</v>
      </c>
      <c r="C650" s="516" t="s">
        <v>4250</v>
      </c>
      <c r="D650" s="516" t="s">
        <v>561</v>
      </c>
      <c r="E650" s="483" t="str">
        <f t="shared" si="19"/>
        <v>山陽小野田市有帆535-117</v>
      </c>
      <c r="F650" s="483" t="s">
        <v>982</v>
      </c>
      <c r="G650" s="515">
        <v>37653</v>
      </c>
      <c r="H650" s="483" t="s">
        <v>1964</v>
      </c>
      <c r="I650" s="376" t="s">
        <v>424</v>
      </c>
      <c r="J650" s="494" t="s">
        <v>4099</v>
      </c>
      <c r="K650" s="486" t="s">
        <v>1444</v>
      </c>
      <c r="L650" s="486" t="s">
        <v>3916</v>
      </c>
      <c r="M650" s="483" t="s">
        <v>2043</v>
      </c>
      <c r="N650" s="483" t="s">
        <v>4249</v>
      </c>
      <c r="O650" s="307" t="s">
        <v>234</v>
      </c>
      <c r="P650" s="308" t="s">
        <v>3400</v>
      </c>
      <c r="Q650" s="149"/>
      <c r="R650" s="150"/>
      <c r="S650" s="148"/>
      <c r="T650" s="148"/>
      <c r="U650" s="151"/>
      <c r="V650" s="151"/>
      <c r="W650" s="151"/>
      <c r="X650" s="148"/>
      <c r="Y650" s="148"/>
      <c r="AB650" s="153"/>
      <c r="AC650" s="153"/>
      <c r="AD650" s="153"/>
      <c r="AE650" s="153"/>
      <c r="AF650" s="148"/>
      <c r="AG650" s="148"/>
      <c r="AH650" s="149"/>
      <c r="AI650" s="150"/>
      <c r="AJ650" s="148"/>
      <c r="AK650" s="148"/>
      <c r="AL650" s="151"/>
      <c r="AM650" s="151"/>
      <c r="AN650" s="151"/>
      <c r="AO650" s="148"/>
      <c r="AP650" s="148"/>
      <c r="AS650" s="153"/>
      <c r="AT650" s="153"/>
      <c r="AU650" s="153"/>
      <c r="AV650" s="153"/>
      <c r="AW650" s="148"/>
      <c r="AX650" s="148"/>
      <c r="AY650" s="149"/>
      <c r="AZ650" s="150"/>
      <c r="BA650" s="148"/>
      <c r="BB650" s="148"/>
      <c r="BC650" s="151"/>
      <c r="BD650" s="151"/>
      <c r="BE650" s="151"/>
      <c r="BF650" s="148"/>
      <c r="BG650" s="148"/>
      <c r="BJ650" s="153"/>
      <c r="BK650" s="153"/>
      <c r="BL650" s="153"/>
      <c r="BM650" s="153"/>
      <c r="BN650" s="148"/>
      <c r="BO650" s="148"/>
      <c r="BP650" s="149"/>
      <c r="BQ650" s="150"/>
      <c r="BR650" s="148"/>
      <c r="BS650" s="148"/>
      <c r="BT650" s="151"/>
      <c r="BU650" s="151"/>
      <c r="BV650" s="151"/>
      <c r="BW650" s="148"/>
      <c r="BX650" s="148"/>
      <c r="CA650" s="153"/>
      <c r="CB650" s="153"/>
      <c r="CC650" s="153"/>
      <c r="CD650" s="153"/>
      <c r="CE650" s="148"/>
      <c r="CF650" s="148"/>
      <c r="CG650" s="149"/>
      <c r="CH650" s="150"/>
      <c r="CI650" s="148"/>
      <c r="CJ650" s="148"/>
      <c r="CK650" s="151"/>
      <c r="CL650" s="151"/>
      <c r="CM650" s="151"/>
      <c r="CN650" s="148"/>
      <c r="CO650" s="148"/>
      <c r="CR650" s="153"/>
      <c r="CS650" s="153"/>
      <c r="CT650" s="153"/>
      <c r="CU650" s="153"/>
      <c r="CV650" s="148"/>
      <c r="CW650" s="148"/>
      <c r="CX650" s="149"/>
      <c r="CY650" s="150"/>
      <c r="CZ650" s="148"/>
      <c r="DA650" s="148"/>
      <c r="DB650" s="151"/>
      <c r="DC650" s="151"/>
      <c r="DD650" s="151"/>
      <c r="DE650" s="148"/>
      <c r="DF650" s="148"/>
      <c r="DI650" s="153"/>
      <c r="DJ650" s="153"/>
      <c r="DK650" s="153"/>
      <c r="DL650" s="153"/>
      <c r="DM650" s="148"/>
      <c r="DN650" s="148"/>
      <c r="DO650" s="149"/>
      <c r="DP650" s="150"/>
      <c r="DQ650" s="148"/>
      <c r="DR650" s="148"/>
      <c r="DS650" s="151"/>
      <c r="DT650" s="151"/>
      <c r="DU650" s="151"/>
      <c r="DV650" s="148"/>
      <c r="DW650" s="148"/>
      <c r="DZ650" s="153"/>
      <c r="EA650" s="153"/>
      <c r="EB650" s="153"/>
      <c r="EC650" s="153"/>
      <c r="ED650" s="148"/>
      <c r="EE650" s="148"/>
      <c r="EF650" s="149"/>
      <c r="EG650" s="150"/>
      <c r="EH650" s="148"/>
      <c r="EI650" s="148"/>
      <c r="EJ650" s="151"/>
      <c r="EK650" s="151"/>
      <c r="EL650" s="151"/>
      <c r="EM650" s="148"/>
      <c r="EN650" s="148"/>
      <c r="EQ650" s="153"/>
      <c r="ER650" s="153"/>
      <c r="ES650" s="153"/>
      <c r="ET650" s="153"/>
      <c r="EU650" s="148"/>
      <c r="EV650" s="148"/>
      <c r="EW650" s="149"/>
      <c r="EX650" s="150"/>
      <c r="EY650" s="148"/>
      <c r="EZ650" s="148"/>
      <c r="FA650" s="151"/>
      <c r="FB650" s="151"/>
      <c r="FC650" s="151"/>
      <c r="FD650" s="148"/>
      <c r="FE650" s="148"/>
      <c r="FH650" s="153"/>
      <c r="FI650" s="153"/>
      <c r="FJ650" s="153"/>
      <c r="FK650" s="153"/>
      <c r="FL650" s="148"/>
      <c r="FM650" s="148"/>
      <c r="FN650" s="149"/>
      <c r="FO650" s="150"/>
      <c r="FP650" s="148"/>
      <c r="FQ650" s="148"/>
      <c r="FR650" s="151"/>
      <c r="FS650" s="151"/>
      <c r="FT650" s="151"/>
      <c r="FU650" s="148"/>
      <c r="FV650" s="148"/>
      <c r="FY650" s="153"/>
      <c r="FZ650" s="153"/>
      <c r="GA650" s="153"/>
      <c r="GB650" s="153"/>
      <c r="GC650" s="148"/>
      <c r="GD650" s="148"/>
      <c r="GE650" s="149"/>
      <c r="GF650" s="150"/>
      <c r="GG650" s="148"/>
      <c r="GH650" s="148"/>
      <c r="GI650" s="151"/>
      <c r="GJ650" s="151"/>
      <c r="GK650" s="151"/>
      <c r="GL650" s="148"/>
      <c r="GM650" s="148"/>
      <c r="GP650" s="153"/>
      <c r="GQ650" s="153"/>
      <c r="GR650" s="153"/>
      <c r="GS650" s="153"/>
      <c r="GT650" s="148"/>
      <c r="GU650" s="148"/>
      <c r="GV650" s="149"/>
      <c r="GW650" s="150"/>
      <c r="GX650" s="148"/>
      <c r="GY650" s="148"/>
      <c r="GZ650" s="151"/>
      <c r="HA650" s="151"/>
      <c r="HB650" s="151"/>
      <c r="HC650" s="148"/>
      <c r="HD650" s="148"/>
      <c r="HG650" s="153"/>
    </row>
    <row r="651" spans="1:215" s="152" customFormat="1" ht="50" customHeight="1">
      <c r="A651" s="375" t="s">
        <v>3124</v>
      </c>
      <c r="B651" s="516" t="s">
        <v>4248</v>
      </c>
      <c r="C651" s="516" t="s">
        <v>4248</v>
      </c>
      <c r="D651" s="516" t="s">
        <v>7085</v>
      </c>
      <c r="E651" s="483" t="str">
        <f t="shared" si="19"/>
        <v>山陽小野田市山川46-1</v>
      </c>
      <c r="F651" s="483" t="s">
        <v>1202</v>
      </c>
      <c r="G651" s="515">
        <v>37712</v>
      </c>
      <c r="H651" s="483" t="s">
        <v>1965</v>
      </c>
      <c r="I651" s="376" t="s">
        <v>424</v>
      </c>
      <c r="J651" s="494" t="s">
        <v>4099</v>
      </c>
      <c r="K651" s="486" t="s">
        <v>1444</v>
      </c>
      <c r="L651" s="486" t="s">
        <v>3916</v>
      </c>
      <c r="M651" s="483" t="s">
        <v>2044</v>
      </c>
      <c r="N651" s="483" t="s">
        <v>3125</v>
      </c>
      <c r="O651" s="307" t="s">
        <v>234</v>
      </c>
      <c r="P651" s="308" t="s">
        <v>3400</v>
      </c>
      <c r="Q651" s="149"/>
      <c r="R651" s="150"/>
      <c r="S651" s="148"/>
      <c r="T651" s="148"/>
      <c r="U651" s="151"/>
      <c r="V651" s="151"/>
      <c r="W651" s="151"/>
      <c r="X651" s="148"/>
      <c r="Y651" s="148"/>
      <c r="AB651" s="153"/>
      <c r="AC651" s="153"/>
      <c r="AD651" s="153"/>
      <c r="AE651" s="153"/>
      <c r="AF651" s="148"/>
      <c r="AG651" s="148"/>
      <c r="AH651" s="149"/>
      <c r="AI651" s="150"/>
      <c r="AJ651" s="148"/>
      <c r="AK651" s="148"/>
      <c r="AL651" s="151"/>
      <c r="AM651" s="151"/>
      <c r="AN651" s="151"/>
      <c r="AO651" s="148"/>
      <c r="AP651" s="148"/>
      <c r="AS651" s="153"/>
      <c r="AT651" s="153"/>
      <c r="AU651" s="153"/>
      <c r="AV651" s="153"/>
      <c r="AW651" s="148"/>
      <c r="AX651" s="148"/>
      <c r="AY651" s="149"/>
      <c r="AZ651" s="150"/>
      <c r="BA651" s="148"/>
      <c r="BB651" s="148"/>
      <c r="BC651" s="151"/>
      <c r="BD651" s="151"/>
      <c r="BE651" s="151"/>
      <c r="BF651" s="148"/>
      <c r="BG651" s="148"/>
      <c r="BJ651" s="153"/>
      <c r="BK651" s="153"/>
      <c r="BL651" s="153"/>
      <c r="BM651" s="153"/>
      <c r="BN651" s="148"/>
      <c r="BO651" s="148"/>
      <c r="BP651" s="149"/>
      <c r="BQ651" s="150"/>
      <c r="BR651" s="148"/>
      <c r="BS651" s="148"/>
      <c r="BT651" s="151"/>
      <c r="BU651" s="151"/>
      <c r="BV651" s="151"/>
      <c r="BW651" s="148"/>
      <c r="BX651" s="148"/>
      <c r="CA651" s="153"/>
      <c r="CB651" s="153"/>
      <c r="CC651" s="153"/>
      <c r="CD651" s="153"/>
      <c r="CE651" s="148"/>
      <c r="CF651" s="148"/>
      <c r="CG651" s="149"/>
      <c r="CH651" s="150"/>
      <c r="CI651" s="148"/>
      <c r="CJ651" s="148"/>
      <c r="CK651" s="151"/>
      <c r="CL651" s="151"/>
      <c r="CM651" s="151"/>
      <c r="CN651" s="148"/>
      <c r="CO651" s="148"/>
      <c r="CR651" s="153"/>
      <c r="CS651" s="153"/>
      <c r="CT651" s="153"/>
      <c r="CU651" s="153"/>
      <c r="CV651" s="148"/>
      <c r="CW651" s="148"/>
      <c r="CX651" s="149"/>
      <c r="CY651" s="150"/>
      <c r="CZ651" s="148"/>
      <c r="DA651" s="148"/>
      <c r="DB651" s="151"/>
      <c r="DC651" s="151"/>
      <c r="DD651" s="151"/>
      <c r="DE651" s="148"/>
      <c r="DF651" s="148"/>
      <c r="DI651" s="153"/>
      <c r="DJ651" s="153"/>
      <c r="DK651" s="153"/>
      <c r="DL651" s="153"/>
      <c r="DM651" s="148"/>
      <c r="DN651" s="148"/>
      <c r="DO651" s="149"/>
      <c r="DP651" s="150"/>
      <c r="DQ651" s="148"/>
      <c r="DR651" s="148"/>
      <c r="DS651" s="151"/>
      <c r="DT651" s="151"/>
      <c r="DU651" s="151"/>
      <c r="DV651" s="148"/>
      <c r="DW651" s="148"/>
      <c r="DZ651" s="153"/>
      <c r="EA651" s="153"/>
      <c r="EB651" s="153"/>
      <c r="EC651" s="153"/>
      <c r="ED651" s="148"/>
      <c r="EE651" s="148"/>
      <c r="EF651" s="149"/>
      <c r="EG651" s="150"/>
      <c r="EH651" s="148"/>
      <c r="EI651" s="148"/>
      <c r="EJ651" s="151"/>
      <c r="EK651" s="151"/>
      <c r="EL651" s="151"/>
      <c r="EM651" s="148"/>
      <c r="EN651" s="148"/>
      <c r="EQ651" s="153"/>
      <c r="ER651" s="153"/>
      <c r="ES651" s="153"/>
      <c r="ET651" s="153"/>
      <c r="EU651" s="148"/>
      <c r="EV651" s="148"/>
      <c r="EW651" s="149"/>
      <c r="EX651" s="150"/>
      <c r="EY651" s="148"/>
      <c r="EZ651" s="148"/>
      <c r="FA651" s="151"/>
      <c r="FB651" s="151"/>
      <c r="FC651" s="151"/>
      <c r="FD651" s="148"/>
      <c r="FE651" s="148"/>
      <c r="FH651" s="153"/>
      <c r="FI651" s="153"/>
      <c r="FJ651" s="153"/>
      <c r="FK651" s="153"/>
      <c r="FL651" s="148"/>
      <c r="FM651" s="148"/>
      <c r="FN651" s="149"/>
      <c r="FO651" s="150"/>
      <c r="FP651" s="148"/>
      <c r="FQ651" s="148"/>
      <c r="FR651" s="151"/>
      <c r="FS651" s="151"/>
      <c r="FT651" s="151"/>
      <c r="FU651" s="148"/>
      <c r="FV651" s="148"/>
      <c r="FY651" s="153"/>
      <c r="FZ651" s="153"/>
      <c r="GA651" s="153"/>
      <c r="GB651" s="153"/>
      <c r="GC651" s="148"/>
      <c r="GD651" s="148"/>
      <c r="GE651" s="149"/>
      <c r="GF651" s="150"/>
      <c r="GG651" s="148"/>
      <c r="GH651" s="148"/>
      <c r="GI651" s="151"/>
      <c r="GJ651" s="151"/>
      <c r="GK651" s="151"/>
      <c r="GL651" s="148"/>
      <c r="GM651" s="148"/>
      <c r="GP651" s="153"/>
      <c r="GQ651" s="153"/>
      <c r="GR651" s="153"/>
      <c r="GS651" s="153"/>
      <c r="GT651" s="148"/>
      <c r="GU651" s="148"/>
      <c r="GV651" s="149"/>
      <c r="GW651" s="150"/>
      <c r="GX651" s="148"/>
      <c r="GY651" s="148"/>
      <c r="GZ651" s="151"/>
      <c r="HA651" s="151"/>
      <c r="HB651" s="151"/>
      <c r="HC651" s="148"/>
      <c r="HD651" s="148"/>
      <c r="HG651" s="153"/>
    </row>
    <row r="652" spans="1:215" s="152" customFormat="1" ht="41.25" customHeight="1">
      <c r="A652" s="375" t="s">
        <v>4247</v>
      </c>
      <c r="B652" s="516" t="s">
        <v>4246</v>
      </c>
      <c r="C652" s="516" t="s">
        <v>3126</v>
      </c>
      <c r="D652" s="516" t="s">
        <v>7086</v>
      </c>
      <c r="E652" s="483" t="str">
        <f t="shared" si="19"/>
        <v>山陽小野田市小野田7393-2</v>
      </c>
      <c r="F652" s="483" t="s">
        <v>7568</v>
      </c>
      <c r="G652" s="515">
        <v>38018</v>
      </c>
      <c r="H652" s="483" t="s">
        <v>4245</v>
      </c>
      <c r="I652" s="376" t="s">
        <v>3038</v>
      </c>
      <c r="J652" s="494" t="s">
        <v>4099</v>
      </c>
      <c r="K652" s="486" t="s">
        <v>1444</v>
      </c>
      <c r="L652" s="486" t="s">
        <v>3916</v>
      </c>
      <c r="M652" s="483" t="s">
        <v>4244</v>
      </c>
      <c r="N652" s="483" t="s">
        <v>4243</v>
      </c>
      <c r="O652" s="307" t="s">
        <v>234</v>
      </c>
      <c r="P652" s="308" t="s">
        <v>512</v>
      </c>
      <c r="Q652" s="149"/>
      <c r="R652" s="150"/>
      <c r="S652" s="148"/>
      <c r="T652" s="148"/>
      <c r="U652" s="151"/>
      <c r="V652" s="151"/>
      <c r="W652" s="151"/>
      <c r="X652" s="148"/>
      <c r="Y652" s="148"/>
      <c r="AB652" s="153"/>
      <c r="AC652" s="153"/>
      <c r="AD652" s="153"/>
      <c r="AE652" s="153"/>
      <c r="AF652" s="148"/>
      <c r="AG652" s="148"/>
      <c r="AH652" s="149"/>
      <c r="AI652" s="150"/>
      <c r="AJ652" s="148"/>
      <c r="AK652" s="148"/>
      <c r="AL652" s="151"/>
      <c r="AM652" s="151"/>
      <c r="AN652" s="151"/>
      <c r="AO652" s="148"/>
      <c r="AP652" s="148"/>
      <c r="AS652" s="153"/>
      <c r="AT652" s="153"/>
      <c r="AU652" s="153"/>
      <c r="AV652" s="153"/>
      <c r="AW652" s="148"/>
      <c r="AX652" s="148"/>
      <c r="AY652" s="149"/>
      <c r="AZ652" s="150"/>
      <c r="BA652" s="148"/>
      <c r="BB652" s="148"/>
      <c r="BC652" s="151"/>
      <c r="BD652" s="151"/>
      <c r="BE652" s="151"/>
      <c r="BF652" s="148"/>
      <c r="BG652" s="148"/>
      <c r="BJ652" s="153"/>
      <c r="BK652" s="153"/>
      <c r="BL652" s="153"/>
      <c r="BM652" s="153"/>
      <c r="BN652" s="148"/>
      <c r="BO652" s="148"/>
      <c r="BP652" s="149"/>
      <c r="BQ652" s="150"/>
      <c r="BR652" s="148"/>
      <c r="BS652" s="148"/>
      <c r="BT652" s="151"/>
      <c r="BU652" s="151"/>
      <c r="BV652" s="151"/>
      <c r="BW652" s="148"/>
      <c r="BX652" s="148"/>
      <c r="CA652" s="153"/>
      <c r="CB652" s="153"/>
      <c r="CC652" s="153"/>
      <c r="CD652" s="153"/>
      <c r="CE652" s="148"/>
      <c r="CF652" s="148"/>
      <c r="CG652" s="149"/>
      <c r="CH652" s="150"/>
      <c r="CI652" s="148"/>
      <c r="CJ652" s="148"/>
      <c r="CK652" s="151"/>
      <c r="CL652" s="151"/>
      <c r="CM652" s="151"/>
      <c r="CN652" s="148"/>
      <c r="CO652" s="148"/>
      <c r="CR652" s="153"/>
      <c r="CS652" s="153"/>
      <c r="CT652" s="153"/>
      <c r="CU652" s="153"/>
      <c r="CV652" s="148"/>
      <c r="CW652" s="148"/>
      <c r="CX652" s="149"/>
      <c r="CY652" s="150"/>
      <c r="CZ652" s="148"/>
      <c r="DA652" s="148"/>
      <c r="DB652" s="151"/>
      <c r="DC652" s="151"/>
      <c r="DD652" s="151"/>
      <c r="DE652" s="148"/>
      <c r="DF652" s="148"/>
      <c r="DI652" s="153"/>
      <c r="DJ652" s="153"/>
      <c r="DK652" s="153"/>
      <c r="DL652" s="153"/>
      <c r="DM652" s="148"/>
      <c r="DN652" s="148"/>
      <c r="DO652" s="149"/>
      <c r="DP652" s="150"/>
      <c r="DQ652" s="148"/>
      <c r="DR652" s="148"/>
      <c r="DS652" s="151"/>
      <c r="DT652" s="151"/>
      <c r="DU652" s="151"/>
      <c r="DV652" s="148"/>
      <c r="DW652" s="148"/>
      <c r="DZ652" s="153"/>
      <c r="EA652" s="153"/>
      <c r="EB652" s="153"/>
      <c r="EC652" s="153"/>
      <c r="ED652" s="148"/>
      <c r="EE652" s="148"/>
      <c r="EF652" s="149"/>
      <c r="EG652" s="150"/>
      <c r="EH652" s="148"/>
      <c r="EI652" s="148"/>
      <c r="EJ652" s="151"/>
      <c r="EK652" s="151"/>
      <c r="EL652" s="151"/>
      <c r="EM652" s="148"/>
      <c r="EN652" s="148"/>
      <c r="EQ652" s="153"/>
      <c r="ER652" s="153"/>
      <c r="ES652" s="153"/>
      <c r="ET652" s="153"/>
      <c r="EU652" s="148"/>
      <c r="EV652" s="148"/>
      <c r="EW652" s="149"/>
      <c r="EX652" s="150"/>
      <c r="EY652" s="148"/>
      <c r="EZ652" s="148"/>
      <c r="FA652" s="151"/>
      <c r="FB652" s="151"/>
      <c r="FC652" s="151"/>
      <c r="FD652" s="148"/>
      <c r="FE652" s="148"/>
      <c r="FH652" s="153"/>
      <c r="FI652" s="153"/>
      <c r="FJ652" s="153"/>
      <c r="FK652" s="153"/>
      <c r="FL652" s="148"/>
      <c r="FM652" s="148"/>
      <c r="FN652" s="149"/>
      <c r="FO652" s="150"/>
      <c r="FP652" s="148"/>
      <c r="FQ652" s="148"/>
      <c r="FR652" s="151"/>
      <c r="FS652" s="151"/>
      <c r="FT652" s="151"/>
      <c r="FU652" s="148"/>
      <c r="FV652" s="148"/>
      <c r="FY652" s="153"/>
      <c r="FZ652" s="153"/>
      <c r="GA652" s="153"/>
      <c r="GB652" s="153"/>
      <c r="GC652" s="148"/>
      <c r="GD652" s="148"/>
      <c r="GE652" s="149"/>
      <c r="GF652" s="150"/>
      <c r="GG652" s="148"/>
      <c r="GH652" s="148"/>
      <c r="GI652" s="151"/>
      <c r="GJ652" s="151"/>
      <c r="GK652" s="151"/>
      <c r="GL652" s="148"/>
      <c r="GM652" s="148"/>
      <c r="GP652" s="153"/>
      <c r="GQ652" s="153"/>
      <c r="GR652" s="153"/>
      <c r="GS652" s="153"/>
      <c r="GT652" s="148"/>
      <c r="GU652" s="148"/>
      <c r="GV652" s="149"/>
      <c r="GW652" s="150"/>
      <c r="GX652" s="148"/>
      <c r="GY652" s="148"/>
      <c r="GZ652" s="151"/>
      <c r="HA652" s="151"/>
      <c r="HB652" s="151"/>
      <c r="HC652" s="148"/>
      <c r="HD652" s="148"/>
      <c r="HG652" s="153"/>
    </row>
    <row r="653" spans="1:215" s="166" customFormat="1" ht="41.25" customHeight="1">
      <c r="A653" s="375" t="s">
        <v>3127</v>
      </c>
      <c r="B653" s="516" t="s">
        <v>3126</v>
      </c>
      <c r="C653" s="516" t="s">
        <v>3126</v>
      </c>
      <c r="D653" s="516" t="s">
        <v>3548</v>
      </c>
      <c r="E653" s="483" t="str">
        <f t="shared" si="19"/>
        <v>山陽小野田市小野田7399</v>
      </c>
      <c r="F653" s="483" t="s">
        <v>4179</v>
      </c>
      <c r="G653" s="515">
        <v>38292</v>
      </c>
      <c r="H653" s="483" t="s">
        <v>4242</v>
      </c>
      <c r="I653" s="376" t="s">
        <v>3038</v>
      </c>
      <c r="J653" s="494" t="s">
        <v>4099</v>
      </c>
      <c r="K653" s="486" t="s">
        <v>1444</v>
      </c>
      <c r="L653" s="486" t="s">
        <v>3916</v>
      </c>
      <c r="M653" s="483" t="s">
        <v>3216</v>
      </c>
      <c r="N653" s="483" t="s">
        <v>4241</v>
      </c>
      <c r="O653" s="307" t="s">
        <v>234</v>
      </c>
      <c r="P653" s="308" t="s">
        <v>512</v>
      </c>
      <c r="Q653" s="149"/>
      <c r="R653" s="150"/>
      <c r="S653" s="148"/>
      <c r="T653" s="148"/>
      <c r="U653" s="151"/>
      <c r="V653" s="151"/>
      <c r="W653" s="151"/>
      <c r="X653" s="148"/>
      <c r="Y653" s="148"/>
      <c r="Z653" s="152"/>
      <c r="AA653" s="152"/>
      <c r="AB653" s="153"/>
      <c r="AC653" s="153"/>
      <c r="AD653" s="153"/>
      <c r="AE653" s="153"/>
      <c r="AF653" s="148"/>
      <c r="AG653" s="148"/>
      <c r="AH653" s="149"/>
      <c r="AI653" s="150"/>
      <c r="AJ653" s="148"/>
      <c r="AK653" s="148"/>
      <c r="AL653" s="151"/>
      <c r="AM653" s="151"/>
      <c r="AN653" s="151"/>
      <c r="AO653" s="148"/>
      <c r="AP653" s="148"/>
      <c r="AQ653" s="152"/>
      <c r="AR653" s="152"/>
      <c r="AS653" s="153"/>
      <c r="AT653" s="153"/>
      <c r="AU653" s="153"/>
      <c r="AV653" s="153"/>
      <c r="AW653" s="148"/>
      <c r="AX653" s="148"/>
      <c r="AY653" s="149"/>
      <c r="AZ653" s="150"/>
      <c r="BA653" s="148"/>
      <c r="BB653" s="148"/>
      <c r="BC653" s="151"/>
      <c r="BD653" s="151"/>
      <c r="BE653" s="151"/>
      <c r="BF653" s="148"/>
      <c r="BG653" s="148"/>
      <c r="BH653" s="152"/>
      <c r="BI653" s="152"/>
      <c r="BJ653" s="153"/>
      <c r="BK653" s="153"/>
      <c r="BL653" s="153"/>
      <c r="BM653" s="153"/>
      <c r="BN653" s="148"/>
      <c r="BO653" s="148"/>
      <c r="BP653" s="149"/>
      <c r="BQ653" s="150"/>
      <c r="BR653" s="148"/>
      <c r="BS653" s="148"/>
      <c r="BT653" s="151"/>
      <c r="BU653" s="151"/>
      <c r="BV653" s="151"/>
      <c r="BW653" s="148"/>
      <c r="BX653" s="148"/>
      <c r="BY653" s="152"/>
      <c r="BZ653" s="152"/>
      <c r="CA653" s="153"/>
      <c r="CB653" s="153"/>
      <c r="CC653" s="153"/>
      <c r="CD653" s="153"/>
      <c r="CE653" s="148"/>
      <c r="CF653" s="148"/>
      <c r="CG653" s="149"/>
      <c r="CH653" s="150"/>
      <c r="CI653" s="148"/>
      <c r="CJ653" s="148"/>
      <c r="CK653" s="151"/>
      <c r="CL653" s="151"/>
      <c r="CM653" s="151"/>
      <c r="CN653" s="148"/>
      <c r="CO653" s="148"/>
      <c r="CP653" s="152"/>
      <c r="CQ653" s="152"/>
      <c r="CR653" s="153"/>
      <c r="CS653" s="153"/>
      <c r="CT653" s="153"/>
      <c r="CU653" s="153"/>
      <c r="CV653" s="148"/>
      <c r="CW653" s="148"/>
      <c r="CX653" s="149"/>
      <c r="CY653" s="150"/>
      <c r="CZ653" s="148"/>
      <c r="DA653" s="148"/>
      <c r="DB653" s="151"/>
      <c r="DC653" s="151"/>
      <c r="DD653" s="151"/>
      <c r="DE653" s="148"/>
      <c r="DF653" s="148"/>
      <c r="DG653" s="152"/>
      <c r="DH653" s="152"/>
      <c r="DI653" s="153"/>
      <c r="DJ653" s="153"/>
      <c r="DK653" s="153"/>
      <c r="DL653" s="153"/>
      <c r="DM653" s="148"/>
      <c r="DN653" s="148"/>
      <c r="DO653" s="149"/>
      <c r="DP653" s="150"/>
      <c r="DQ653" s="148"/>
      <c r="DR653" s="148"/>
      <c r="DS653" s="151"/>
      <c r="DT653" s="151"/>
      <c r="DU653" s="151"/>
      <c r="DV653" s="148"/>
      <c r="DW653" s="148"/>
      <c r="DX653" s="152"/>
      <c r="DY653" s="152"/>
      <c r="DZ653" s="153"/>
      <c r="EA653" s="153"/>
      <c r="EB653" s="153"/>
      <c r="EC653" s="153"/>
      <c r="ED653" s="148"/>
      <c r="EE653" s="148"/>
      <c r="EF653" s="149"/>
      <c r="EG653" s="150"/>
      <c r="EH653" s="148"/>
      <c r="EI653" s="148"/>
      <c r="EJ653" s="151"/>
      <c r="EK653" s="151"/>
      <c r="EL653" s="151"/>
      <c r="EM653" s="148"/>
      <c r="EN653" s="148"/>
      <c r="EO653" s="152"/>
      <c r="EP653" s="152"/>
      <c r="EQ653" s="153"/>
      <c r="ER653" s="153"/>
      <c r="ES653" s="153"/>
      <c r="ET653" s="153"/>
      <c r="EU653" s="148"/>
      <c r="EV653" s="148"/>
      <c r="EW653" s="149"/>
      <c r="EX653" s="150"/>
      <c r="EY653" s="148"/>
      <c r="EZ653" s="148"/>
      <c r="FA653" s="151"/>
      <c r="FB653" s="151"/>
      <c r="FC653" s="151"/>
      <c r="FD653" s="148"/>
      <c r="FE653" s="148"/>
      <c r="FF653" s="152"/>
      <c r="FG653" s="152"/>
      <c r="FH653" s="153"/>
      <c r="FI653" s="153"/>
      <c r="FJ653" s="153"/>
      <c r="FK653" s="153"/>
      <c r="FL653" s="148"/>
      <c r="FM653" s="148"/>
      <c r="FN653" s="149"/>
      <c r="FO653" s="150"/>
      <c r="FP653" s="148"/>
      <c r="FQ653" s="148"/>
      <c r="FR653" s="151"/>
      <c r="FS653" s="151"/>
      <c r="FT653" s="151"/>
      <c r="FU653" s="148"/>
      <c r="FV653" s="148"/>
      <c r="FW653" s="152"/>
      <c r="FX653" s="152"/>
      <c r="FY653" s="153"/>
      <c r="FZ653" s="153"/>
      <c r="GA653" s="153"/>
      <c r="GB653" s="153"/>
      <c r="GC653" s="148"/>
      <c r="GD653" s="148"/>
      <c r="GE653" s="149"/>
      <c r="GF653" s="150"/>
      <c r="GG653" s="148"/>
      <c r="GH653" s="148"/>
      <c r="GI653" s="151"/>
      <c r="GJ653" s="151"/>
      <c r="GK653" s="151"/>
      <c r="GL653" s="148"/>
      <c r="GM653" s="148"/>
      <c r="GN653" s="152"/>
      <c r="GO653" s="152"/>
      <c r="GP653" s="153"/>
      <c r="GQ653" s="153"/>
      <c r="GR653" s="153"/>
      <c r="GS653" s="153"/>
      <c r="GT653" s="148"/>
      <c r="GU653" s="148"/>
      <c r="GV653" s="149"/>
      <c r="GW653" s="150"/>
      <c r="GX653" s="148"/>
      <c r="GY653" s="148"/>
      <c r="GZ653" s="151"/>
      <c r="HA653" s="151"/>
      <c r="HB653" s="151"/>
      <c r="HC653" s="148"/>
      <c r="HD653" s="148"/>
      <c r="HE653" s="152"/>
      <c r="HF653" s="152"/>
      <c r="HG653" s="153"/>
    </row>
    <row r="654" spans="1:215" s="166" customFormat="1" ht="41.25" customHeight="1">
      <c r="A654" s="375" t="s">
        <v>6647</v>
      </c>
      <c r="B654" s="516" t="s">
        <v>6346</v>
      </c>
      <c r="C654" s="516" t="s">
        <v>6346</v>
      </c>
      <c r="D654" s="516" t="s">
        <v>8761</v>
      </c>
      <c r="E654" s="483" t="str">
        <f t="shared" si="19"/>
        <v>山陽小野田市住吉本町2-5-12</v>
      </c>
      <c r="F654" s="483" t="s">
        <v>1203</v>
      </c>
      <c r="G654" s="515">
        <v>38473</v>
      </c>
      <c r="H654" s="483" t="s">
        <v>1966</v>
      </c>
      <c r="I654" s="376" t="s">
        <v>424</v>
      </c>
      <c r="J654" s="494" t="s">
        <v>4099</v>
      </c>
      <c r="K654" s="486" t="s">
        <v>1444</v>
      </c>
      <c r="L654" s="486" t="s">
        <v>3916</v>
      </c>
      <c r="M654" s="483" t="s">
        <v>2045</v>
      </c>
      <c r="N654" s="483" t="s">
        <v>6648</v>
      </c>
      <c r="O654" s="307" t="s">
        <v>234</v>
      </c>
      <c r="P654" s="308" t="s">
        <v>9</v>
      </c>
      <c r="Q654" s="149"/>
      <c r="R654" s="150"/>
      <c r="S654" s="148"/>
      <c r="T654" s="148"/>
      <c r="U654" s="151"/>
      <c r="V654" s="151"/>
      <c r="W654" s="151"/>
      <c r="X654" s="148"/>
      <c r="Y654" s="148"/>
      <c r="Z654" s="152"/>
      <c r="AA654" s="152"/>
      <c r="AB654" s="153"/>
      <c r="AC654" s="153"/>
      <c r="AD654" s="153"/>
      <c r="AE654" s="153"/>
      <c r="AF654" s="148"/>
      <c r="AG654" s="148"/>
      <c r="AH654" s="149"/>
      <c r="AI654" s="150"/>
      <c r="AJ654" s="148"/>
      <c r="AK654" s="148"/>
      <c r="AL654" s="151"/>
      <c r="AM654" s="151"/>
      <c r="AN654" s="151"/>
      <c r="AO654" s="148"/>
      <c r="AP654" s="148"/>
      <c r="AQ654" s="152"/>
      <c r="AR654" s="152"/>
      <c r="AS654" s="153"/>
      <c r="AT654" s="153"/>
      <c r="AU654" s="153"/>
      <c r="AV654" s="153"/>
      <c r="AW654" s="148"/>
      <c r="AX654" s="148"/>
      <c r="AY654" s="149"/>
      <c r="AZ654" s="150"/>
      <c r="BA654" s="148"/>
      <c r="BB654" s="148"/>
      <c r="BC654" s="151"/>
      <c r="BD654" s="151"/>
      <c r="BE654" s="151"/>
      <c r="BF654" s="148"/>
      <c r="BG654" s="148"/>
      <c r="BH654" s="152"/>
      <c r="BI654" s="152"/>
      <c r="BJ654" s="153"/>
      <c r="BK654" s="153"/>
      <c r="BL654" s="153"/>
      <c r="BM654" s="153"/>
      <c r="BN654" s="148"/>
      <c r="BO654" s="148"/>
      <c r="BP654" s="149"/>
      <c r="BQ654" s="150"/>
      <c r="BR654" s="148"/>
      <c r="BS654" s="148"/>
      <c r="BT654" s="151"/>
      <c r="BU654" s="151"/>
      <c r="BV654" s="151"/>
      <c r="BW654" s="148"/>
      <c r="BX654" s="148"/>
      <c r="BY654" s="152"/>
      <c r="BZ654" s="152"/>
      <c r="CA654" s="153"/>
      <c r="CB654" s="153"/>
      <c r="CC654" s="153"/>
      <c r="CD654" s="153"/>
      <c r="CE654" s="148"/>
      <c r="CF654" s="148"/>
      <c r="CG654" s="149"/>
      <c r="CH654" s="150"/>
      <c r="CI654" s="148"/>
      <c r="CJ654" s="148"/>
      <c r="CK654" s="151"/>
      <c r="CL654" s="151"/>
      <c r="CM654" s="151"/>
      <c r="CN654" s="148"/>
      <c r="CO654" s="148"/>
      <c r="CP654" s="152"/>
      <c r="CQ654" s="152"/>
      <c r="CR654" s="153"/>
      <c r="CS654" s="153"/>
      <c r="CT654" s="153"/>
      <c r="CU654" s="153"/>
      <c r="CV654" s="148"/>
      <c r="CW654" s="148"/>
      <c r="CX654" s="149"/>
      <c r="CY654" s="150"/>
      <c r="CZ654" s="148"/>
      <c r="DA654" s="148"/>
      <c r="DB654" s="151"/>
      <c r="DC654" s="151"/>
      <c r="DD654" s="151"/>
      <c r="DE654" s="148"/>
      <c r="DF654" s="148"/>
      <c r="DG654" s="152"/>
      <c r="DH654" s="152"/>
      <c r="DI654" s="153"/>
      <c r="DJ654" s="153"/>
      <c r="DK654" s="153"/>
      <c r="DL654" s="153"/>
      <c r="DM654" s="148"/>
      <c r="DN654" s="148"/>
      <c r="DO654" s="149"/>
      <c r="DP654" s="150"/>
      <c r="DQ654" s="148"/>
      <c r="DR654" s="148"/>
      <c r="DS654" s="151"/>
      <c r="DT654" s="151"/>
      <c r="DU654" s="151"/>
      <c r="DV654" s="148"/>
      <c r="DW654" s="148"/>
      <c r="DX654" s="152"/>
      <c r="DY654" s="152"/>
      <c r="DZ654" s="153"/>
      <c r="EA654" s="153"/>
      <c r="EB654" s="153"/>
      <c r="EC654" s="153"/>
      <c r="ED654" s="148"/>
      <c r="EE654" s="148"/>
      <c r="EF654" s="149"/>
      <c r="EG654" s="150"/>
      <c r="EH654" s="148"/>
      <c r="EI654" s="148"/>
      <c r="EJ654" s="151"/>
      <c r="EK654" s="151"/>
      <c r="EL654" s="151"/>
      <c r="EM654" s="148"/>
      <c r="EN654" s="148"/>
      <c r="EO654" s="152"/>
      <c r="EP654" s="152"/>
      <c r="EQ654" s="153"/>
      <c r="ER654" s="153"/>
      <c r="ES654" s="153"/>
      <c r="ET654" s="153"/>
      <c r="EU654" s="148"/>
      <c r="EV654" s="148"/>
      <c r="EW654" s="149"/>
      <c r="EX654" s="150"/>
      <c r="EY654" s="148"/>
      <c r="EZ654" s="148"/>
      <c r="FA654" s="151"/>
      <c r="FB654" s="151"/>
      <c r="FC654" s="151"/>
      <c r="FD654" s="148"/>
      <c r="FE654" s="148"/>
      <c r="FF654" s="152"/>
      <c r="FG654" s="152"/>
      <c r="FH654" s="153"/>
      <c r="FI654" s="153"/>
      <c r="FJ654" s="153"/>
      <c r="FK654" s="153"/>
      <c r="FL654" s="148"/>
      <c r="FM654" s="148"/>
      <c r="FN654" s="149"/>
      <c r="FO654" s="150"/>
      <c r="FP654" s="148"/>
      <c r="FQ654" s="148"/>
      <c r="FR654" s="151"/>
      <c r="FS654" s="151"/>
      <c r="FT654" s="151"/>
      <c r="FU654" s="148"/>
      <c r="FV654" s="148"/>
      <c r="FW654" s="152"/>
      <c r="FX654" s="152"/>
      <c r="FY654" s="153"/>
      <c r="FZ654" s="153"/>
      <c r="GA654" s="153"/>
      <c r="GB654" s="153"/>
      <c r="GC654" s="148"/>
      <c r="GD654" s="148"/>
      <c r="GE654" s="149"/>
      <c r="GF654" s="150"/>
      <c r="GG654" s="148"/>
      <c r="GH654" s="148"/>
      <c r="GI654" s="151"/>
      <c r="GJ654" s="151"/>
      <c r="GK654" s="151"/>
      <c r="GL654" s="148"/>
      <c r="GM654" s="148"/>
      <c r="GN654" s="152"/>
      <c r="GO654" s="152"/>
      <c r="GP654" s="153"/>
      <c r="GQ654" s="153"/>
      <c r="GR654" s="153"/>
      <c r="GS654" s="153"/>
      <c r="GT654" s="148"/>
      <c r="GU654" s="148"/>
      <c r="GV654" s="149"/>
      <c r="GW654" s="150"/>
      <c r="GX654" s="148"/>
      <c r="GY654" s="148"/>
      <c r="GZ654" s="151"/>
      <c r="HA654" s="151"/>
      <c r="HB654" s="151"/>
      <c r="HC654" s="148"/>
      <c r="HD654" s="148"/>
      <c r="HE654" s="152"/>
      <c r="HF654" s="152"/>
      <c r="HG654" s="153"/>
    </row>
    <row r="655" spans="1:215" s="166" customFormat="1" ht="41.25" customHeight="1">
      <c r="A655" s="375" t="s">
        <v>4240</v>
      </c>
      <c r="B655" s="516" t="s">
        <v>4239</v>
      </c>
      <c r="C655" s="516" t="s">
        <v>4239</v>
      </c>
      <c r="D655" s="516" t="s">
        <v>3549</v>
      </c>
      <c r="E655" s="483" t="str">
        <f t="shared" si="19"/>
        <v>山陽小野田市桜1-3-2</v>
      </c>
      <c r="F655" s="483" t="s">
        <v>1049</v>
      </c>
      <c r="G655" s="515">
        <v>38626</v>
      </c>
      <c r="H655" s="483" t="s">
        <v>1967</v>
      </c>
      <c r="I655" s="376" t="s">
        <v>424</v>
      </c>
      <c r="J655" s="494" t="s">
        <v>4099</v>
      </c>
      <c r="K655" s="486" t="s">
        <v>1444</v>
      </c>
      <c r="L655" s="486" t="s">
        <v>3916</v>
      </c>
      <c r="M655" s="483" t="s">
        <v>1248</v>
      </c>
      <c r="N655" s="483" t="s">
        <v>4238</v>
      </c>
      <c r="O655" s="307" t="s">
        <v>234</v>
      </c>
      <c r="P655" s="308" t="s">
        <v>3400</v>
      </c>
      <c r="Q655" s="149"/>
      <c r="R655" s="150"/>
      <c r="S655" s="148"/>
      <c r="T655" s="148"/>
      <c r="U655" s="151"/>
      <c r="V655" s="151"/>
      <c r="W655" s="151"/>
      <c r="X655" s="148"/>
      <c r="Y655" s="148"/>
      <c r="Z655" s="152"/>
      <c r="AA655" s="152"/>
      <c r="AB655" s="153"/>
      <c r="AC655" s="153"/>
      <c r="AD655" s="153"/>
      <c r="AE655" s="153"/>
      <c r="AF655" s="148"/>
      <c r="AG655" s="148"/>
      <c r="AH655" s="149"/>
      <c r="AI655" s="150"/>
      <c r="AJ655" s="148"/>
      <c r="AK655" s="148"/>
      <c r="AL655" s="151"/>
      <c r="AM655" s="151"/>
      <c r="AN655" s="151"/>
      <c r="AO655" s="148"/>
      <c r="AP655" s="148"/>
      <c r="AQ655" s="152"/>
      <c r="AR655" s="152"/>
      <c r="AS655" s="153"/>
      <c r="AT655" s="153"/>
      <c r="AU655" s="153"/>
      <c r="AV655" s="153"/>
      <c r="AW655" s="148"/>
      <c r="AX655" s="148"/>
      <c r="AY655" s="149"/>
      <c r="AZ655" s="150"/>
      <c r="BA655" s="148"/>
      <c r="BB655" s="148"/>
      <c r="BC655" s="151"/>
      <c r="BD655" s="151"/>
      <c r="BE655" s="151"/>
      <c r="BF655" s="148"/>
      <c r="BG655" s="148"/>
      <c r="BH655" s="152"/>
      <c r="BI655" s="152"/>
      <c r="BJ655" s="153"/>
      <c r="BK655" s="153"/>
      <c r="BL655" s="153"/>
      <c r="BM655" s="153"/>
      <c r="BN655" s="148"/>
      <c r="BO655" s="148"/>
      <c r="BP655" s="149"/>
      <c r="BQ655" s="150"/>
      <c r="BR655" s="148"/>
      <c r="BS655" s="148"/>
      <c r="BT655" s="151"/>
      <c r="BU655" s="151"/>
      <c r="BV655" s="151"/>
      <c r="BW655" s="148"/>
      <c r="BX655" s="148"/>
      <c r="BY655" s="152"/>
      <c r="BZ655" s="152"/>
      <c r="CA655" s="153"/>
      <c r="CB655" s="153"/>
      <c r="CC655" s="153"/>
      <c r="CD655" s="153"/>
      <c r="CE655" s="148"/>
      <c r="CF655" s="148"/>
      <c r="CG655" s="149"/>
      <c r="CH655" s="150"/>
      <c r="CI655" s="148"/>
      <c r="CJ655" s="148"/>
      <c r="CK655" s="151"/>
      <c r="CL655" s="151"/>
      <c r="CM655" s="151"/>
      <c r="CN655" s="148"/>
      <c r="CO655" s="148"/>
      <c r="CP655" s="152"/>
      <c r="CQ655" s="152"/>
      <c r="CR655" s="153"/>
      <c r="CS655" s="153"/>
      <c r="CT655" s="153"/>
      <c r="CU655" s="153"/>
      <c r="CV655" s="148"/>
      <c r="CW655" s="148"/>
      <c r="CX655" s="149"/>
      <c r="CY655" s="150"/>
      <c r="CZ655" s="148"/>
      <c r="DA655" s="148"/>
      <c r="DB655" s="151"/>
      <c r="DC655" s="151"/>
      <c r="DD655" s="151"/>
      <c r="DE655" s="148"/>
      <c r="DF655" s="148"/>
      <c r="DG655" s="152"/>
      <c r="DH655" s="152"/>
      <c r="DI655" s="153"/>
      <c r="DJ655" s="153"/>
      <c r="DK655" s="153"/>
      <c r="DL655" s="153"/>
      <c r="DM655" s="148"/>
      <c r="DN655" s="148"/>
      <c r="DO655" s="149"/>
      <c r="DP655" s="150"/>
      <c r="DQ655" s="148"/>
      <c r="DR655" s="148"/>
      <c r="DS655" s="151"/>
      <c r="DT655" s="151"/>
      <c r="DU655" s="151"/>
      <c r="DV655" s="148"/>
      <c r="DW655" s="148"/>
      <c r="DX655" s="152"/>
      <c r="DY655" s="152"/>
      <c r="DZ655" s="153"/>
      <c r="EA655" s="153"/>
      <c r="EB655" s="153"/>
      <c r="EC655" s="153"/>
      <c r="ED655" s="148"/>
      <c r="EE655" s="148"/>
      <c r="EF655" s="149"/>
      <c r="EG655" s="150"/>
      <c r="EH655" s="148"/>
      <c r="EI655" s="148"/>
      <c r="EJ655" s="151"/>
      <c r="EK655" s="151"/>
      <c r="EL655" s="151"/>
      <c r="EM655" s="148"/>
      <c r="EN655" s="148"/>
      <c r="EO655" s="152"/>
      <c r="EP655" s="152"/>
      <c r="EQ655" s="153"/>
      <c r="ER655" s="153"/>
      <c r="ES655" s="153"/>
      <c r="ET655" s="153"/>
      <c r="EU655" s="148"/>
      <c r="EV655" s="148"/>
      <c r="EW655" s="149"/>
      <c r="EX655" s="150"/>
      <c r="EY655" s="148"/>
      <c r="EZ655" s="148"/>
      <c r="FA655" s="151"/>
      <c r="FB655" s="151"/>
      <c r="FC655" s="151"/>
      <c r="FD655" s="148"/>
      <c r="FE655" s="148"/>
      <c r="FF655" s="152"/>
      <c r="FG655" s="152"/>
      <c r="FH655" s="153"/>
      <c r="FI655" s="153"/>
      <c r="FJ655" s="153"/>
      <c r="FK655" s="153"/>
      <c r="FL655" s="148"/>
      <c r="FM655" s="148"/>
      <c r="FN655" s="149"/>
      <c r="FO655" s="150"/>
      <c r="FP655" s="148"/>
      <c r="FQ655" s="148"/>
      <c r="FR655" s="151"/>
      <c r="FS655" s="151"/>
      <c r="FT655" s="151"/>
      <c r="FU655" s="148"/>
      <c r="FV655" s="148"/>
      <c r="FW655" s="152"/>
      <c r="FX655" s="152"/>
      <c r="FY655" s="153"/>
      <c r="FZ655" s="153"/>
      <c r="GA655" s="153"/>
      <c r="GB655" s="153"/>
      <c r="GC655" s="148"/>
      <c r="GD655" s="148"/>
      <c r="GE655" s="149"/>
      <c r="GF655" s="150"/>
      <c r="GG655" s="148"/>
      <c r="GH655" s="148"/>
      <c r="GI655" s="151"/>
      <c r="GJ655" s="151"/>
      <c r="GK655" s="151"/>
      <c r="GL655" s="148"/>
      <c r="GM655" s="148"/>
      <c r="GN655" s="152"/>
      <c r="GO655" s="152"/>
      <c r="GP655" s="153"/>
      <c r="GQ655" s="153"/>
      <c r="GR655" s="153"/>
      <c r="GS655" s="153"/>
      <c r="GT655" s="148"/>
      <c r="GU655" s="148"/>
      <c r="GV655" s="149"/>
      <c r="GW655" s="150"/>
      <c r="GX655" s="148"/>
      <c r="GY655" s="148"/>
      <c r="GZ655" s="151"/>
      <c r="HA655" s="151"/>
      <c r="HB655" s="151"/>
      <c r="HC655" s="148"/>
      <c r="HD655" s="148"/>
      <c r="HE655" s="152"/>
      <c r="HF655" s="152"/>
      <c r="HG655" s="153"/>
    </row>
    <row r="656" spans="1:215" s="166" customFormat="1" ht="41.25" customHeight="1">
      <c r="A656" s="375" t="s">
        <v>4237</v>
      </c>
      <c r="B656" s="516" t="s">
        <v>4070</v>
      </c>
      <c r="C656" s="516" t="s">
        <v>4070</v>
      </c>
      <c r="D656" s="516" t="s">
        <v>3698</v>
      </c>
      <c r="E656" s="483" t="str">
        <f t="shared" si="19"/>
        <v>山陽小野田市郡字浜3233-7</v>
      </c>
      <c r="F656" s="483" t="s">
        <v>4236</v>
      </c>
      <c r="G656" s="515">
        <v>39508</v>
      </c>
      <c r="H656" s="483" t="s">
        <v>4235</v>
      </c>
      <c r="I656" s="376" t="s">
        <v>3038</v>
      </c>
      <c r="J656" s="494" t="s">
        <v>4099</v>
      </c>
      <c r="K656" s="486" t="s">
        <v>1444</v>
      </c>
      <c r="L656" s="486" t="s">
        <v>3916</v>
      </c>
      <c r="M656" s="483" t="s">
        <v>3550</v>
      </c>
      <c r="N656" s="483" t="s">
        <v>4234</v>
      </c>
      <c r="O656" s="307" t="s">
        <v>234</v>
      </c>
      <c r="P656" s="308" t="s">
        <v>512</v>
      </c>
      <c r="Q656" s="149"/>
      <c r="R656" s="150"/>
      <c r="S656" s="148"/>
      <c r="T656" s="148"/>
      <c r="U656" s="151"/>
      <c r="V656" s="151"/>
      <c r="W656" s="151"/>
      <c r="X656" s="148"/>
      <c r="Y656" s="148"/>
      <c r="Z656" s="152"/>
      <c r="AA656" s="152"/>
      <c r="AB656" s="153"/>
      <c r="AC656" s="153"/>
      <c r="AD656" s="153"/>
      <c r="AE656" s="153"/>
      <c r="AF656" s="148"/>
      <c r="AG656" s="148"/>
      <c r="AH656" s="149"/>
      <c r="AI656" s="150"/>
      <c r="AJ656" s="148"/>
      <c r="AK656" s="148"/>
      <c r="AL656" s="151"/>
      <c r="AM656" s="151"/>
      <c r="AN656" s="151"/>
      <c r="AO656" s="148"/>
      <c r="AP656" s="148"/>
      <c r="AQ656" s="152"/>
      <c r="AR656" s="152"/>
      <c r="AS656" s="153"/>
      <c r="AT656" s="153"/>
      <c r="AU656" s="153"/>
      <c r="AV656" s="153"/>
      <c r="AW656" s="148"/>
      <c r="AX656" s="148"/>
      <c r="AY656" s="149"/>
      <c r="AZ656" s="150"/>
      <c r="BA656" s="148"/>
      <c r="BB656" s="148"/>
      <c r="BC656" s="151"/>
      <c r="BD656" s="151"/>
      <c r="BE656" s="151"/>
      <c r="BF656" s="148"/>
      <c r="BG656" s="148"/>
      <c r="BH656" s="152"/>
      <c r="BI656" s="152"/>
      <c r="BJ656" s="153"/>
      <c r="BK656" s="153"/>
      <c r="BL656" s="153"/>
      <c r="BM656" s="153"/>
      <c r="BN656" s="148"/>
      <c r="BO656" s="148"/>
      <c r="BP656" s="149"/>
      <c r="BQ656" s="150"/>
      <c r="BR656" s="148"/>
      <c r="BS656" s="148"/>
      <c r="BT656" s="151"/>
      <c r="BU656" s="151"/>
      <c r="BV656" s="151"/>
      <c r="BW656" s="148"/>
      <c r="BX656" s="148"/>
      <c r="BY656" s="152"/>
      <c r="BZ656" s="152"/>
      <c r="CA656" s="153"/>
      <c r="CB656" s="153"/>
      <c r="CC656" s="153"/>
      <c r="CD656" s="153"/>
      <c r="CE656" s="148"/>
      <c r="CF656" s="148"/>
      <c r="CG656" s="149"/>
      <c r="CH656" s="150"/>
      <c r="CI656" s="148"/>
      <c r="CJ656" s="148"/>
      <c r="CK656" s="151"/>
      <c r="CL656" s="151"/>
      <c r="CM656" s="151"/>
      <c r="CN656" s="148"/>
      <c r="CO656" s="148"/>
      <c r="CP656" s="152"/>
      <c r="CQ656" s="152"/>
      <c r="CR656" s="153"/>
      <c r="CS656" s="153"/>
      <c r="CT656" s="153"/>
      <c r="CU656" s="153"/>
      <c r="CV656" s="148"/>
      <c r="CW656" s="148"/>
      <c r="CX656" s="149"/>
      <c r="CY656" s="150"/>
      <c r="CZ656" s="148"/>
      <c r="DA656" s="148"/>
      <c r="DB656" s="151"/>
      <c r="DC656" s="151"/>
      <c r="DD656" s="151"/>
      <c r="DE656" s="148"/>
      <c r="DF656" s="148"/>
      <c r="DG656" s="152"/>
      <c r="DH656" s="152"/>
      <c r="DI656" s="153"/>
      <c r="DJ656" s="153"/>
      <c r="DK656" s="153"/>
      <c r="DL656" s="153"/>
      <c r="DM656" s="148"/>
      <c r="DN656" s="148"/>
      <c r="DO656" s="149"/>
      <c r="DP656" s="150"/>
      <c r="DQ656" s="148"/>
      <c r="DR656" s="148"/>
      <c r="DS656" s="151"/>
      <c r="DT656" s="151"/>
      <c r="DU656" s="151"/>
      <c r="DV656" s="148"/>
      <c r="DW656" s="148"/>
      <c r="DX656" s="152"/>
      <c r="DY656" s="152"/>
      <c r="DZ656" s="153"/>
      <c r="EA656" s="153"/>
      <c r="EB656" s="153"/>
      <c r="EC656" s="153"/>
      <c r="ED656" s="148"/>
      <c r="EE656" s="148"/>
      <c r="EF656" s="149"/>
      <c r="EG656" s="150"/>
      <c r="EH656" s="148"/>
      <c r="EI656" s="148"/>
      <c r="EJ656" s="151"/>
      <c r="EK656" s="151"/>
      <c r="EL656" s="151"/>
      <c r="EM656" s="148"/>
      <c r="EN656" s="148"/>
      <c r="EO656" s="152"/>
      <c r="EP656" s="152"/>
      <c r="EQ656" s="153"/>
      <c r="ER656" s="153"/>
      <c r="ES656" s="153"/>
      <c r="ET656" s="153"/>
      <c r="EU656" s="148"/>
      <c r="EV656" s="148"/>
      <c r="EW656" s="149"/>
      <c r="EX656" s="150"/>
      <c r="EY656" s="148"/>
      <c r="EZ656" s="148"/>
      <c r="FA656" s="151"/>
      <c r="FB656" s="151"/>
      <c r="FC656" s="151"/>
      <c r="FD656" s="148"/>
      <c r="FE656" s="148"/>
      <c r="FF656" s="152"/>
      <c r="FG656" s="152"/>
      <c r="FH656" s="153"/>
      <c r="FI656" s="153"/>
      <c r="FJ656" s="153"/>
      <c r="FK656" s="153"/>
      <c r="FL656" s="148"/>
      <c r="FM656" s="148"/>
      <c r="FN656" s="149"/>
      <c r="FO656" s="150"/>
      <c r="FP656" s="148"/>
      <c r="FQ656" s="148"/>
      <c r="FR656" s="151"/>
      <c r="FS656" s="151"/>
      <c r="FT656" s="151"/>
      <c r="FU656" s="148"/>
      <c r="FV656" s="148"/>
      <c r="FW656" s="152"/>
      <c r="FX656" s="152"/>
      <c r="FY656" s="153"/>
      <c r="FZ656" s="153"/>
      <c r="GA656" s="153"/>
      <c r="GB656" s="153"/>
      <c r="GC656" s="148"/>
      <c r="GD656" s="148"/>
      <c r="GE656" s="149"/>
      <c r="GF656" s="150"/>
      <c r="GG656" s="148"/>
      <c r="GH656" s="148"/>
      <c r="GI656" s="151"/>
      <c r="GJ656" s="151"/>
      <c r="GK656" s="151"/>
      <c r="GL656" s="148"/>
      <c r="GM656" s="148"/>
      <c r="GN656" s="152"/>
      <c r="GO656" s="152"/>
      <c r="GP656" s="153"/>
      <c r="GQ656" s="153"/>
      <c r="GR656" s="153"/>
      <c r="GS656" s="153"/>
      <c r="GT656" s="148"/>
      <c r="GU656" s="148"/>
      <c r="GV656" s="149"/>
      <c r="GW656" s="150"/>
      <c r="GX656" s="148"/>
      <c r="GY656" s="148"/>
      <c r="GZ656" s="151"/>
      <c r="HA656" s="151"/>
      <c r="HB656" s="151"/>
      <c r="HC656" s="148"/>
      <c r="HD656" s="148"/>
      <c r="HE656" s="152"/>
      <c r="HF656" s="152"/>
      <c r="HG656" s="153"/>
    </row>
    <row r="657" spans="1:215" s="166" customFormat="1" ht="41.25" customHeight="1">
      <c r="A657" s="375" t="s">
        <v>4233</v>
      </c>
      <c r="B657" s="516" t="s">
        <v>4212</v>
      </c>
      <c r="C657" s="516" t="s">
        <v>4212</v>
      </c>
      <c r="D657" s="516" t="s">
        <v>7930</v>
      </c>
      <c r="E657" s="483" t="str">
        <f t="shared" si="19"/>
        <v>山陽小野田市小野田1147-13</v>
      </c>
      <c r="F657" s="483" t="s">
        <v>4179</v>
      </c>
      <c r="G657" s="515">
        <v>39508</v>
      </c>
      <c r="H657" s="483" t="s">
        <v>4232</v>
      </c>
      <c r="I657" s="376" t="s">
        <v>3038</v>
      </c>
      <c r="J657" s="494" t="s">
        <v>4099</v>
      </c>
      <c r="K657" s="486" t="s">
        <v>1444</v>
      </c>
      <c r="L657" s="486" t="s">
        <v>3916</v>
      </c>
      <c r="M657" s="483" t="s">
        <v>3551</v>
      </c>
      <c r="N657" s="483" t="s">
        <v>4231</v>
      </c>
      <c r="O657" s="307" t="s">
        <v>234</v>
      </c>
      <c r="P657" s="308" t="s">
        <v>512</v>
      </c>
      <c r="Q657" s="149"/>
      <c r="R657" s="150"/>
      <c r="S657" s="148"/>
      <c r="T657" s="148"/>
      <c r="U657" s="151"/>
      <c r="V657" s="151"/>
      <c r="W657" s="151"/>
      <c r="X657" s="148"/>
      <c r="Y657" s="148"/>
      <c r="Z657" s="152"/>
      <c r="AA657" s="152"/>
      <c r="AB657" s="153"/>
      <c r="AC657" s="153"/>
      <c r="AD657" s="153"/>
      <c r="AE657" s="153"/>
      <c r="AF657" s="148"/>
      <c r="AG657" s="148"/>
      <c r="AH657" s="149"/>
      <c r="AI657" s="150"/>
      <c r="AJ657" s="148"/>
      <c r="AK657" s="148"/>
      <c r="AL657" s="151"/>
      <c r="AM657" s="151"/>
      <c r="AN657" s="151"/>
      <c r="AO657" s="148"/>
      <c r="AP657" s="148"/>
      <c r="AQ657" s="152"/>
      <c r="AR657" s="152"/>
      <c r="AS657" s="153"/>
      <c r="AT657" s="153"/>
      <c r="AU657" s="153"/>
      <c r="AV657" s="153"/>
      <c r="AW657" s="148"/>
      <c r="AX657" s="148"/>
      <c r="AY657" s="149"/>
      <c r="AZ657" s="150"/>
      <c r="BA657" s="148"/>
      <c r="BB657" s="148"/>
      <c r="BC657" s="151"/>
      <c r="BD657" s="151"/>
      <c r="BE657" s="151"/>
      <c r="BF657" s="148"/>
      <c r="BG657" s="148"/>
      <c r="BH657" s="152"/>
      <c r="BI657" s="152"/>
      <c r="BJ657" s="153"/>
      <c r="BK657" s="153"/>
      <c r="BL657" s="153"/>
      <c r="BM657" s="153"/>
      <c r="BN657" s="148"/>
      <c r="BO657" s="148"/>
      <c r="BP657" s="149"/>
      <c r="BQ657" s="150"/>
      <c r="BR657" s="148"/>
      <c r="BS657" s="148"/>
      <c r="BT657" s="151"/>
      <c r="BU657" s="151"/>
      <c r="BV657" s="151"/>
      <c r="BW657" s="148"/>
      <c r="BX657" s="148"/>
      <c r="BY657" s="152"/>
      <c r="BZ657" s="152"/>
      <c r="CA657" s="153"/>
      <c r="CB657" s="153"/>
      <c r="CC657" s="153"/>
      <c r="CD657" s="153"/>
      <c r="CE657" s="148"/>
      <c r="CF657" s="148"/>
      <c r="CG657" s="149"/>
      <c r="CH657" s="150"/>
      <c r="CI657" s="148"/>
      <c r="CJ657" s="148"/>
      <c r="CK657" s="151"/>
      <c r="CL657" s="151"/>
      <c r="CM657" s="151"/>
      <c r="CN657" s="148"/>
      <c r="CO657" s="148"/>
      <c r="CP657" s="152"/>
      <c r="CQ657" s="152"/>
      <c r="CR657" s="153"/>
      <c r="CS657" s="153"/>
      <c r="CT657" s="153"/>
      <c r="CU657" s="153"/>
      <c r="CV657" s="148"/>
      <c r="CW657" s="148"/>
      <c r="CX657" s="149"/>
      <c r="CY657" s="150"/>
      <c r="CZ657" s="148"/>
      <c r="DA657" s="148"/>
      <c r="DB657" s="151"/>
      <c r="DC657" s="151"/>
      <c r="DD657" s="151"/>
      <c r="DE657" s="148"/>
      <c r="DF657" s="148"/>
      <c r="DG657" s="152"/>
      <c r="DH657" s="152"/>
      <c r="DI657" s="153"/>
      <c r="DJ657" s="153"/>
      <c r="DK657" s="153"/>
      <c r="DL657" s="153"/>
      <c r="DM657" s="148"/>
      <c r="DN657" s="148"/>
      <c r="DO657" s="149"/>
      <c r="DP657" s="150"/>
      <c r="DQ657" s="148"/>
      <c r="DR657" s="148"/>
      <c r="DS657" s="151"/>
      <c r="DT657" s="151"/>
      <c r="DU657" s="151"/>
      <c r="DV657" s="148"/>
      <c r="DW657" s="148"/>
      <c r="DX657" s="152"/>
      <c r="DY657" s="152"/>
      <c r="DZ657" s="153"/>
      <c r="EA657" s="153"/>
      <c r="EB657" s="153"/>
      <c r="EC657" s="153"/>
      <c r="ED657" s="148"/>
      <c r="EE657" s="148"/>
      <c r="EF657" s="149"/>
      <c r="EG657" s="150"/>
      <c r="EH657" s="148"/>
      <c r="EI657" s="148"/>
      <c r="EJ657" s="151"/>
      <c r="EK657" s="151"/>
      <c r="EL657" s="151"/>
      <c r="EM657" s="148"/>
      <c r="EN657" s="148"/>
      <c r="EO657" s="152"/>
      <c r="EP657" s="152"/>
      <c r="EQ657" s="153"/>
      <c r="ER657" s="153"/>
      <c r="ES657" s="153"/>
      <c r="ET657" s="153"/>
      <c r="EU657" s="148"/>
      <c r="EV657" s="148"/>
      <c r="EW657" s="149"/>
      <c r="EX657" s="150"/>
      <c r="EY657" s="148"/>
      <c r="EZ657" s="148"/>
      <c r="FA657" s="151"/>
      <c r="FB657" s="151"/>
      <c r="FC657" s="151"/>
      <c r="FD657" s="148"/>
      <c r="FE657" s="148"/>
      <c r="FF657" s="152"/>
      <c r="FG657" s="152"/>
      <c r="FH657" s="153"/>
      <c r="FI657" s="153"/>
      <c r="FJ657" s="153"/>
      <c r="FK657" s="153"/>
      <c r="FL657" s="148"/>
      <c r="FM657" s="148"/>
      <c r="FN657" s="149"/>
      <c r="FO657" s="150"/>
      <c r="FP657" s="148"/>
      <c r="FQ657" s="148"/>
      <c r="FR657" s="151"/>
      <c r="FS657" s="151"/>
      <c r="FT657" s="151"/>
      <c r="FU657" s="148"/>
      <c r="FV657" s="148"/>
      <c r="FW657" s="152"/>
      <c r="FX657" s="152"/>
      <c r="FY657" s="153"/>
      <c r="FZ657" s="153"/>
      <c r="GA657" s="153"/>
      <c r="GB657" s="153"/>
      <c r="GC657" s="148"/>
      <c r="GD657" s="148"/>
      <c r="GE657" s="149"/>
      <c r="GF657" s="150"/>
      <c r="GG657" s="148"/>
      <c r="GH657" s="148"/>
      <c r="GI657" s="151"/>
      <c r="GJ657" s="151"/>
      <c r="GK657" s="151"/>
      <c r="GL657" s="148"/>
      <c r="GM657" s="148"/>
      <c r="GN657" s="152"/>
      <c r="GO657" s="152"/>
      <c r="GP657" s="153"/>
      <c r="GQ657" s="153"/>
      <c r="GR657" s="153"/>
      <c r="GS657" s="153"/>
      <c r="GT657" s="148"/>
      <c r="GU657" s="148"/>
      <c r="GV657" s="149"/>
      <c r="GW657" s="150"/>
      <c r="GX657" s="148"/>
      <c r="GY657" s="148"/>
      <c r="GZ657" s="151"/>
      <c r="HA657" s="151"/>
      <c r="HB657" s="151"/>
      <c r="HC657" s="148"/>
      <c r="HD657" s="148"/>
      <c r="HE657" s="152"/>
      <c r="HF657" s="152"/>
      <c r="HG657" s="153"/>
    </row>
    <row r="658" spans="1:215" s="166" customFormat="1" ht="41.25" customHeight="1">
      <c r="A658" s="375" t="s">
        <v>1442</v>
      </c>
      <c r="B658" s="516" t="s">
        <v>6346</v>
      </c>
      <c r="C658" s="516" t="s">
        <v>6346</v>
      </c>
      <c r="D658" s="516" t="s">
        <v>7381</v>
      </c>
      <c r="E658" s="483" t="str">
        <f t="shared" si="19"/>
        <v>山陽小野田市鴨庄1033-2</v>
      </c>
      <c r="F658" s="483" t="s">
        <v>1204</v>
      </c>
      <c r="G658" s="515">
        <v>39539</v>
      </c>
      <c r="H658" s="483" t="s">
        <v>1968</v>
      </c>
      <c r="I658" s="376" t="s">
        <v>424</v>
      </c>
      <c r="J658" s="494" t="s">
        <v>4099</v>
      </c>
      <c r="K658" s="486" t="s">
        <v>1444</v>
      </c>
      <c r="L658" s="486" t="s">
        <v>59</v>
      </c>
      <c r="M658" s="483" t="s">
        <v>474</v>
      </c>
      <c r="N658" s="483" t="s">
        <v>6649</v>
      </c>
      <c r="O658" s="307" t="s">
        <v>234</v>
      </c>
      <c r="P658" s="308" t="s">
        <v>111</v>
      </c>
      <c r="Q658" s="149"/>
      <c r="R658" s="150"/>
      <c r="S658" s="148"/>
      <c r="T658" s="148"/>
      <c r="U658" s="151"/>
      <c r="V658" s="151"/>
      <c r="W658" s="151"/>
      <c r="X658" s="148"/>
      <c r="Y658" s="148"/>
      <c r="Z658" s="152"/>
      <c r="AA658" s="152"/>
      <c r="AB658" s="153"/>
      <c r="AC658" s="153"/>
      <c r="AD658" s="153"/>
      <c r="AE658" s="153"/>
      <c r="AF658" s="148"/>
      <c r="AG658" s="148"/>
      <c r="AH658" s="149"/>
      <c r="AI658" s="150"/>
      <c r="AJ658" s="148"/>
      <c r="AK658" s="148"/>
      <c r="AL658" s="151"/>
      <c r="AM658" s="151"/>
      <c r="AN658" s="151"/>
      <c r="AO658" s="148"/>
      <c r="AP658" s="148"/>
      <c r="AQ658" s="152"/>
      <c r="AR658" s="152"/>
      <c r="AS658" s="153"/>
      <c r="AT658" s="153"/>
      <c r="AU658" s="153"/>
      <c r="AV658" s="153"/>
      <c r="AW658" s="148"/>
      <c r="AX658" s="148"/>
      <c r="AY658" s="149"/>
      <c r="AZ658" s="150"/>
      <c r="BA658" s="148"/>
      <c r="BB658" s="148"/>
      <c r="BC658" s="151"/>
      <c r="BD658" s="151"/>
      <c r="BE658" s="151"/>
      <c r="BF658" s="148"/>
      <c r="BG658" s="148"/>
      <c r="BH658" s="152"/>
      <c r="BI658" s="152"/>
      <c r="BJ658" s="153"/>
      <c r="BK658" s="153"/>
      <c r="BL658" s="153"/>
      <c r="BM658" s="153"/>
      <c r="BN658" s="148"/>
      <c r="BO658" s="148"/>
      <c r="BP658" s="149"/>
      <c r="BQ658" s="150"/>
      <c r="BR658" s="148"/>
      <c r="BS658" s="148"/>
      <c r="BT658" s="151"/>
      <c r="BU658" s="151"/>
      <c r="BV658" s="151"/>
      <c r="BW658" s="148"/>
      <c r="BX658" s="148"/>
      <c r="BY658" s="152"/>
      <c r="BZ658" s="152"/>
      <c r="CA658" s="153"/>
      <c r="CB658" s="153"/>
      <c r="CC658" s="153"/>
      <c r="CD658" s="153"/>
      <c r="CE658" s="148"/>
      <c r="CF658" s="148"/>
      <c r="CG658" s="149"/>
      <c r="CH658" s="150"/>
      <c r="CI658" s="148"/>
      <c r="CJ658" s="148"/>
      <c r="CK658" s="151"/>
      <c r="CL658" s="151"/>
      <c r="CM658" s="151"/>
      <c r="CN658" s="148"/>
      <c r="CO658" s="148"/>
      <c r="CP658" s="152"/>
      <c r="CQ658" s="152"/>
      <c r="CR658" s="153"/>
      <c r="CS658" s="153"/>
      <c r="CT658" s="153"/>
      <c r="CU658" s="153"/>
      <c r="CV658" s="148"/>
      <c r="CW658" s="148"/>
      <c r="CX658" s="149"/>
      <c r="CY658" s="150"/>
      <c r="CZ658" s="148"/>
      <c r="DA658" s="148"/>
      <c r="DB658" s="151"/>
      <c r="DC658" s="151"/>
      <c r="DD658" s="151"/>
      <c r="DE658" s="148"/>
      <c r="DF658" s="148"/>
      <c r="DG658" s="152"/>
      <c r="DH658" s="152"/>
      <c r="DI658" s="153"/>
      <c r="DJ658" s="153"/>
      <c r="DK658" s="153"/>
      <c r="DL658" s="153"/>
      <c r="DM658" s="148"/>
      <c r="DN658" s="148"/>
      <c r="DO658" s="149"/>
      <c r="DP658" s="150"/>
      <c r="DQ658" s="148"/>
      <c r="DR658" s="148"/>
      <c r="DS658" s="151"/>
      <c r="DT658" s="151"/>
      <c r="DU658" s="151"/>
      <c r="DV658" s="148"/>
      <c r="DW658" s="148"/>
      <c r="DX658" s="152"/>
      <c r="DY658" s="152"/>
      <c r="DZ658" s="153"/>
      <c r="EA658" s="153"/>
      <c r="EB658" s="153"/>
      <c r="EC658" s="153"/>
      <c r="ED658" s="148"/>
      <c r="EE658" s="148"/>
      <c r="EF658" s="149"/>
      <c r="EG658" s="150"/>
      <c r="EH658" s="148"/>
      <c r="EI658" s="148"/>
      <c r="EJ658" s="151"/>
      <c r="EK658" s="151"/>
      <c r="EL658" s="151"/>
      <c r="EM658" s="148"/>
      <c r="EN658" s="148"/>
      <c r="EO658" s="152"/>
      <c r="EP658" s="152"/>
      <c r="EQ658" s="153"/>
      <c r="ER658" s="153"/>
      <c r="ES658" s="153"/>
      <c r="ET658" s="153"/>
      <c r="EU658" s="148"/>
      <c r="EV658" s="148"/>
      <c r="EW658" s="149"/>
      <c r="EX658" s="150"/>
      <c r="EY658" s="148"/>
      <c r="EZ658" s="148"/>
      <c r="FA658" s="151"/>
      <c r="FB658" s="151"/>
      <c r="FC658" s="151"/>
      <c r="FD658" s="148"/>
      <c r="FE658" s="148"/>
      <c r="FF658" s="152"/>
      <c r="FG658" s="152"/>
      <c r="FH658" s="153"/>
      <c r="FI658" s="153"/>
      <c r="FJ658" s="153"/>
      <c r="FK658" s="153"/>
      <c r="FL658" s="148"/>
      <c r="FM658" s="148"/>
      <c r="FN658" s="149"/>
      <c r="FO658" s="150"/>
      <c r="FP658" s="148"/>
      <c r="FQ658" s="148"/>
      <c r="FR658" s="151"/>
      <c r="FS658" s="151"/>
      <c r="FT658" s="151"/>
      <c r="FU658" s="148"/>
      <c r="FV658" s="148"/>
      <c r="FW658" s="152"/>
      <c r="FX658" s="152"/>
      <c r="FY658" s="153"/>
      <c r="FZ658" s="153"/>
      <c r="GA658" s="153"/>
      <c r="GB658" s="153"/>
      <c r="GC658" s="148"/>
      <c r="GD658" s="148"/>
      <c r="GE658" s="149"/>
      <c r="GF658" s="150"/>
      <c r="GG658" s="148"/>
      <c r="GH658" s="148"/>
      <c r="GI658" s="151"/>
      <c r="GJ658" s="151"/>
      <c r="GK658" s="151"/>
      <c r="GL658" s="148"/>
      <c r="GM658" s="148"/>
      <c r="GN658" s="152"/>
      <c r="GO658" s="152"/>
      <c r="GP658" s="153"/>
      <c r="GQ658" s="153"/>
      <c r="GR658" s="153"/>
      <c r="GS658" s="153"/>
      <c r="GT658" s="148"/>
      <c r="GU658" s="148"/>
      <c r="GV658" s="149"/>
      <c r="GW658" s="150"/>
      <c r="GX658" s="148"/>
      <c r="GY658" s="148"/>
      <c r="GZ658" s="151"/>
      <c r="HA658" s="151"/>
      <c r="HB658" s="151"/>
      <c r="HC658" s="148"/>
      <c r="HD658" s="148"/>
      <c r="HE658" s="152"/>
      <c r="HF658" s="152"/>
      <c r="HG658" s="153"/>
    </row>
    <row r="659" spans="1:215" s="166" customFormat="1" ht="41.25" customHeight="1">
      <c r="A659" s="375" t="s">
        <v>6650</v>
      </c>
      <c r="B659" s="516" t="s">
        <v>582</v>
      </c>
      <c r="C659" s="516" t="s">
        <v>582</v>
      </c>
      <c r="D659" s="516" t="s">
        <v>6651</v>
      </c>
      <c r="E659" s="483" t="str">
        <f t="shared" si="19"/>
        <v>山陽小野田市小野田1135-46</v>
      </c>
      <c r="F659" s="483" t="s">
        <v>1205</v>
      </c>
      <c r="G659" s="515">
        <v>39692</v>
      </c>
      <c r="H659" s="483" t="s">
        <v>1969</v>
      </c>
      <c r="I659" s="376" t="s">
        <v>3060</v>
      </c>
      <c r="J659" s="494" t="s">
        <v>4099</v>
      </c>
      <c r="K659" s="486" t="s">
        <v>1444</v>
      </c>
      <c r="L659" s="486" t="s">
        <v>59</v>
      </c>
      <c r="M659" s="483" t="s">
        <v>562</v>
      </c>
      <c r="N659" s="483" t="s">
        <v>6652</v>
      </c>
      <c r="O659" s="307" t="s">
        <v>234</v>
      </c>
      <c r="P659" s="308" t="s">
        <v>3400</v>
      </c>
      <c r="Q659" s="149"/>
      <c r="R659" s="150"/>
      <c r="S659" s="148"/>
      <c r="T659" s="148"/>
      <c r="U659" s="151"/>
      <c r="V659" s="151"/>
      <c r="W659" s="151"/>
      <c r="X659" s="148"/>
      <c r="Y659" s="148"/>
      <c r="Z659" s="152"/>
      <c r="AA659" s="152"/>
      <c r="AB659" s="153"/>
      <c r="AC659" s="153"/>
      <c r="AD659" s="153"/>
      <c r="AE659" s="153"/>
      <c r="AF659" s="148"/>
      <c r="AG659" s="148"/>
      <c r="AH659" s="149"/>
      <c r="AI659" s="150"/>
      <c r="AJ659" s="148"/>
      <c r="AK659" s="148"/>
      <c r="AL659" s="151"/>
      <c r="AM659" s="151"/>
      <c r="AN659" s="151"/>
      <c r="AO659" s="148"/>
      <c r="AP659" s="148"/>
      <c r="AQ659" s="152"/>
      <c r="AR659" s="152"/>
      <c r="AS659" s="153"/>
      <c r="AT659" s="153"/>
      <c r="AU659" s="153"/>
      <c r="AV659" s="153"/>
      <c r="AW659" s="148"/>
      <c r="AX659" s="148"/>
      <c r="AY659" s="149"/>
      <c r="AZ659" s="150"/>
      <c r="BA659" s="148"/>
      <c r="BB659" s="148"/>
      <c r="BC659" s="151"/>
      <c r="BD659" s="151"/>
      <c r="BE659" s="151"/>
      <c r="BF659" s="148"/>
      <c r="BG659" s="148"/>
      <c r="BH659" s="152"/>
      <c r="BI659" s="152"/>
      <c r="BJ659" s="153"/>
      <c r="BK659" s="153"/>
      <c r="BL659" s="153"/>
      <c r="BM659" s="153"/>
      <c r="BN659" s="148"/>
      <c r="BO659" s="148"/>
      <c r="BP659" s="149"/>
      <c r="BQ659" s="150"/>
      <c r="BR659" s="148"/>
      <c r="BS659" s="148"/>
      <c r="BT659" s="151"/>
      <c r="BU659" s="151"/>
      <c r="BV659" s="151"/>
      <c r="BW659" s="148"/>
      <c r="BX659" s="148"/>
      <c r="BY659" s="152"/>
      <c r="BZ659" s="152"/>
      <c r="CA659" s="153"/>
      <c r="CB659" s="153"/>
      <c r="CC659" s="153"/>
      <c r="CD659" s="153"/>
      <c r="CE659" s="148"/>
      <c r="CF659" s="148"/>
      <c r="CG659" s="149"/>
      <c r="CH659" s="150"/>
      <c r="CI659" s="148"/>
      <c r="CJ659" s="148"/>
      <c r="CK659" s="151"/>
      <c r="CL659" s="151"/>
      <c r="CM659" s="151"/>
      <c r="CN659" s="148"/>
      <c r="CO659" s="148"/>
      <c r="CP659" s="152"/>
      <c r="CQ659" s="152"/>
      <c r="CR659" s="153"/>
      <c r="CS659" s="153"/>
      <c r="CT659" s="153"/>
      <c r="CU659" s="153"/>
      <c r="CV659" s="148"/>
      <c r="CW659" s="148"/>
      <c r="CX659" s="149"/>
      <c r="CY659" s="150"/>
      <c r="CZ659" s="148"/>
      <c r="DA659" s="148"/>
      <c r="DB659" s="151"/>
      <c r="DC659" s="151"/>
      <c r="DD659" s="151"/>
      <c r="DE659" s="148"/>
      <c r="DF659" s="148"/>
      <c r="DG659" s="152"/>
      <c r="DH659" s="152"/>
      <c r="DI659" s="153"/>
      <c r="DJ659" s="153"/>
      <c r="DK659" s="153"/>
      <c r="DL659" s="153"/>
      <c r="DM659" s="148"/>
      <c r="DN659" s="148"/>
      <c r="DO659" s="149"/>
      <c r="DP659" s="150"/>
      <c r="DQ659" s="148"/>
      <c r="DR659" s="148"/>
      <c r="DS659" s="151"/>
      <c r="DT659" s="151"/>
      <c r="DU659" s="151"/>
      <c r="DV659" s="148"/>
      <c r="DW659" s="148"/>
      <c r="DX659" s="152"/>
      <c r="DY659" s="152"/>
      <c r="DZ659" s="153"/>
      <c r="EA659" s="153"/>
      <c r="EB659" s="153"/>
      <c r="EC659" s="153"/>
      <c r="ED659" s="148"/>
      <c r="EE659" s="148"/>
      <c r="EF659" s="149"/>
      <c r="EG659" s="150"/>
      <c r="EH659" s="148"/>
      <c r="EI659" s="148"/>
      <c r="EJ659" s="151"/>
      <c r="EK659" s="151"/>
      <c r="EL659" s="151"/>
      <c r="EM659" s="148"/>
      <c r="EN659" s="148"/>
      <c r="EO659" s="152"/>
      <c r="EP659" s="152"/>
      <c r="EQ659" s="153"/>
      <c r="ER659" s="153"/>
      <c r="ES659" s="153"/>
      <c r="ET659" s="153"/>
      <c r="EU659" s="148"/>
      <c r="EV659" s="148"/>
      <c r="EW659" s="149"/>
      <c r="EX659" s="150"/>
      <c r="EY659" s="148"/>
      <c r="EZ659" s="148"/>
      <c r="FA659" s="151"/>
      <c r="FB659" s="151"/>
      <c r="FC659" s="151"/>
      <c r="FD659" s="148"/>
      <c r="FE659" s="148"/>
      <c r="FF659" s="152"/>
      <c r="FG659" s="152"/>
      <c r="FH659" s="153"/>
      <c r="FI659" s="153"/>
      <c r="FJ659" s="153"/>
      <c r="FK659" s="153"/>
      <c r="FL659" s="148"/>
      <c r="FM659" s="148"/>
      <c r="FN659" s="149"/>
      <c r="FO659" s="150"/>
      <c r="FP659" s="148"/>
      <c r="FQ659" s="148"/>
      <c r="FR659" s="151"/>
      <c r="FS659" s="151"/>
      <c r="FT659" s="151"/>
      <c r="FU659" s="148"/>
      <c r="FV659" s="148"/>
      <c r="FW659" s="152"/>
      <c r="FX659" s="152"/>
      <c r="FY659" s="153"/>
      <c r="FZ659" s="153"/>
      <c r="GA659" s="153"/>
      <c r="GB659" s="153"/>
      <c r="GC659" s="148"/>
      <c r="GD659" s="148"/>
      <c r="GE659" s="149"/>
      <c r="GF659" s="150"/>
      <c r="GG659" s="148"/>
      <c r="GH659" s="148"/>
      <c r="GI659" s="151"/>
      <c r="GJ659" s="151"/>
      <c r="GK659" s="151"/>
      <c r="GL659" s="148"/>
      <c r="GM659" s="148"/>
      <c r="GN659" s="152"/>
      <c r="GO659" s="152"/>
      <c r="GP659" s="153"/>
      <c r="GQ659" s="153"/>
      <c r="GR659" s="153"/>
      <c r="GS659" s="153"/>
      <c r="GT659" s="148"/>
      <c r="GU659" s="148"/>
      <c r="GV659" s="149"/>
      <c r="GW659" s="150"/>
      <c r="GX659" s="148"/>
      <c r="GY659" s="148"/>
      <c r="GZ659" s="151"/>
      <c r="HA659" s="151"/>
      <c r="HB659" s="151"/>
      <c r="HC659" s="148"/>
      <c r="HD659" s="148"/>
      <c r="HE659" s="152"/>
      <c r="HF659" s="152"/>
      <c r="HG659" s="153"/>
    </row>
    <row r="660" spans="1:215" s="166" customFormat="1" ht="41.25" customHeight="1">
      <c r="A660" s="375" t="s">
        <v>4230</v>
      </c>
      <c r="B660" s="516" t="s">
        <v>2448</v>
      </c>
      <c r="C660" s="516" t="s">
        <v>2448</v>
      </c>
      <c r="D660" s="516" t="s">
        <v>8762</v>
      </c>
      <c r="E660" s="483" t="str">
        <f t="shared" si="19"/>
        <v>山陽小野田市くし山1-17-20</v>
      </c>
      <c r="F660" s="483" t="s">
        <v>4229</v>
      </c>
      <c r="G660" s="515">
        <v>39692</v>
      </c>
      <c r="H660" s="483" t="s">
        <v>4228</v>
      </c>
      <c r="I660" s="376" t="s">
        <v>2841</v>
      </c>
      <c r="J660" s="494" t="s">
        <v>4099</v>
      </c>
      <c r="K660" s="486" t="s">
        <v>1444</v>
      </c>
      <c r="L660" s="486" t="s">
        <v>59</v>
      </c>
      <c r="M660" s="483" t="s">
        <v>4227</v>
      </c>
      <c r="N660" s="483" t="s">
        <v>4226</v>
      </c>
      <c r="O660" s="307" t="s">
        <v>234</v>
      </c>
      <c r="P660" s="308" t="s">
        <v>3400</v>
      </c>
      <c r="Q660" s="149"/>
      <c r="R660" s="150"/>
      <c r="S660" s="148"/>
      <c r="T660" s="148"/>
      <c r="U660" s="151"/>
      <c r="V660" s="151"/>
      <c r="W660" s="151"/>
      <c r="X660" s="148"/>
      <c r="Y660" s="148"/>
      <c r="Z660" s="152"/>
      <c r="AA660" s="152"/>
      <c r="AB660" s="153"/>
      <c r="AC660" s="153"/>
      <c r="AD660" s="153"/>
      <c r="AE660" s="153"/>
      <c r="AF660" s="148"/>
      <c r="AG660" s="148"/>
      <c r="AH660" s="149"/>
      <c r="AI660" s="150"/>
      <c r="AJ660" s="148"/>
      <c r="AK660" s="148"/>
      <c r="AL660" s="151"/>
      <c r="AM660" s="151"/>
      <c r="AN660" s="151"/>
      <c r="AO660" s="148"/>
      <c r="AP660" s="148"/>
      <c r="AQ660" s="152"/>
      <c r="AR660" s="152"/>
      <c r="AS660" s="153"/>
      <c r="AT660" s="153"/>
      <c r="AU660" s="153"/>
      <c r="AV660" s="153"/>
      <c r="AW660" s="148"/>
      <c r="AX660" s="148"/>
      <c r="AY660" s="149"/>
      <c r="AZ660" s="150"/>
      <c r="BA660" s="148"/>
      <c r="BB660" s="148"/>
      <c r="BC660" s="151"/>
      <c r="BD660" s="151"/>
      <c r="BE660" s="151"/>
      <c r="BF660" s="148"/>
      <c r="BG660" s="148"/>
      <c r="BH660" s="152"/>
      <c r="BI660" s="152"/>
      <c r="BJ660" s="153"/>
      <c r="BK660" s="153"/>
      <c r="BL660" s="153"/>
      <c r="BM660" s="153"/>
      <c r="BN660" s="148"/>
      <c r="BO660" s="148"/>
      <c r="BP660" s="149"/>
      <c r="BQ660" s="150"/>
      <c r="BR660" s="148"/>
      <c r="BS660" s="148"/>
      <c r="BT660" s="151"/>
      <c r="BU660" s="151"/>
      <c r="BV660" s="151"/>
      <c r="BW660" s="148"/>
      <c r="BX660" s="148"/>
      <c r="BY660" s="152"/>
      <c r="BZ660" s="152"/>
      <c r="CA660" s="153"/>
      <c r="CB660" s="153"/>
      <c r="CC660" s="153"/>
      <c r="CD660" s="153"/>
      <c r="CE660" s="148"/>
      <c r="CF660" s="148"/>
      <c r="CG660" s="149"/>
      <c r="CH660" s="150"/>
      <c r="CI660" s="148"/>
      <c r="CJ660" s="148"/>
      <c r="CK660" s="151"/>
      <c r="CL660" s="151"/>
      <c r="CM660" s="151"/>
      <c r="CN660" s="148"/>
      <c r="CO660" s="148"/>
      <c r="CP660" s="152"/>
      <c r="CQ660" s="152"/>
      <c r="CR660" s="153"/>
      <c r="CS660" s="153"/>
      <c r="CT660" s="153"/>
      <c r="CU660" s="153"/>
      <c r="CV660" s="148"/>
      <c r="CW660" s="148"/>
      <c r="CX660" s="149"/>
      <c r="CY660" s="150"/>
      <c r="CZ660" s="148"/>
      <c r="DA660" s="148"/>
      <c r="DB660" s="151"/>
      <c r="DC660" s="151"/>
      <c r="DD660" s="151"/>
      <c r="DE660" s="148"/>
      <c r="DF660" s="148"/>
      <c r="DG660" s="152"/>
      <c r="DH660" s="152"/>
      <c r="DI660" s="153"/>
      <c r="DJ660" s="153"/>
      <c r="DK660" s="153"/>
      <c r="DL660" s="153"/>
      <c r="DM660" s="148"/>
      <c r="DN660" s="148"/>
      <c r="DO660" s="149"/>
      <c r="DP660" s="150"/>
      <c r="DQ660" s="148"/>
      <c r="DR660" s="148"/>
      <c r="DS660" s="151"/>
      <c r="DT660" s="151"/>
      <c r="DU660" s="151"/>
      <c r="DV660" s="148"/>
      <c r="DW660" s="148"/>
      <c r="DX660" s="152"/>
      <c r="DY660" s="152"/>
      <c r="DZ660" s="153"/>
      <c r="EA660" s="153"/>
      <c r="EB660" s="153"/>
      <c r="EC660" s="153"/>
      <c r="ED660" s="148"/>
      <c r="EE660" s="148"/>
      <c r="EF660" s="149"/>
      <c r="EG660" s="150"/>
      <c r="EH660" s="148"/>
      <c r="EI660" s="148"/>
      <c r="EJ660" s="151"/>
      <c r="EK660" s="151"/>
      <c r="EL660" s="151"/>
      <c r="EM660" s="148"/>
      <c r="EN660" s="148"/>
      <c r="EO660" s="152"/>
      <c r="EP660" s="152"/>
      <c r="EQ660" s="153"/>
      <c r="ER660" s="153"/>
      <c r="ES660" s="153"/>
      <c r="ET660" s="153"/>
      <c r="EU660" s="148"/>
      <c r="EV660" s="148"/>
      <c r="EW660" s="149"/>
      <c r="EX660" s="150"/>
      <c r="EY660" s="148"/>
      <c r="EZ660" s="148"/>
      <c r="FA660" s="151"/>
      <c r="FB660" s="151"/>
      <c r="FC660" s="151"/>
      <c r="FD660" s="148"/>
      <c r="FE660" s="148"/>
      <c r="FF660" s="152"/>
      <c r="FG660" s="152"/>
      <c r="FH660" s="153"/>
      <c r="FI660" s="153"/>
      <c r="FJ660" s="153"/>
      <c r="FK660" s="153"/>
      <c r="FL660" s="148"/>
      <c r="FM660" s="148"/>
      <c r="FN660" s="149"/>
      <c r="FO660" s="150"/>
      <c r="FP660" s="148"/>
      <c r="FQ660" s="148"/>
      <c r="FR660" s="151"/>
      <c r="FS660" s="151"/>
      <c r="FT660" s="151"/>
      <c r="FU660" s="148"/>
      <c r="FV660" s="148"/>
      <c r="FW660" s="152"/>
      <c r="FX660" s="152"/>
      <c r="FY660" s="153"/>
      <c r="FZ660" s="153"/>
      <c r="GA660" s="153"/>
      <c r="GB660" s="153"/>
      <c r="GC660" s="148"/>
      <c r="GD660" s="148"/>
      <c r="GE660" s="149"/>
      <c r="GF660" s="150"/>
      <c r="GG660" s="148"/>
      <c r="GH660" s="148"/>
      <c r="GI660" s="151"/>
      <c r="GJ660" s="151"/>
      <c r="GK660" s="151"/>
      <c r="GL660" s="148"/>
      <c r="GM660" s="148"/>
      <c r="GN660" s="152"/>
      <c r="GO660" s="152"/>
      <c r="GP660" s="153"/>
      <c r="GQ660" s="153"/>
      <c r="GR660" s="153"/>
      <c r="GS660" s="153"/>
      <c r="GT660" s="148"/>
      <c r="GU660" s="148"/>
      <c r="GV660" s="149"/>
      <c r="GW660" s="150"/>
      <c r="GX660" s="148"/>
      <c r="GY660" s="148"/>
      <c r="GZ660" s="151"/>
      <c r="HA660" s="151"/>
      <c r="HB660" s="151"/>
      <c r="HC660" s="148"/>
      <c r="HD660" s="148"/>
      <c r="HE660" s="152"/>
      <c r="HF660" s="152"/>
      <c r="HG660" s="153"/>
    </row>
    <row r="661" spans="1:215" s="166" customFormat="1" ht="41.25" customHeight="1">
      <c r="A661" s="375" t="s">
        <v>4225</v>
      </c>
      <c r="B661" s="516" t="s">
        <v>4224</v>
      </c>
      <c r="C661" s="516" t="s">
        <v>4224</v>
      </c>
      <c r="D661" s="516" t="s">
        <v>3128</v>
      </c>
      <c r="E661" s="483" t="str">
        <f t="shared" si="19"/>
        <v>山陽小野田市西高泊10760-3</v>
      </c>
      <c r="F661" s="483" t="s">
        <v>4223</v>
      </c>
      <c r="G661" s="515">
        <v>39753</v>
      </c>
      <c r="H661" s="483" t="s">
        <v>4222</v>
      </c>
      <c r="I661" s="376" t="s">
        <v>3038</v>
      </c>
      <c r="J661" s="494" t="s">
        <v>4099</v>
      </c>
      <c r="K661" s="486" t="s">
        <v>1444</v>
      </c>
      <c r="L661" s="486" t="s">
        <v>3916</v>
      </c>
      <c r="M661" s="483" t="s">
        <v>4221</v>
      </c>
      <c r="N661" s="483" t="s">
        <v>4220</v>
      </c>
      <c r="O661" s="307" t="s">
        <v>234</v>
      </c>
      <c r="P661" s="308" t="s">
        <v>111</v>
      </c>
      <c r="Q661" s="149"/>
      <c r="R661" s="150"/>
      <c r="S661" s="148"/>
      <c r="T661" s="148"/>
      <c r="U661" s="151"/>
      <c r="V661" s="151"/>
      <c r="W661" s="151"/>
      <c r="X661" s="148"/>
      <c r="Y661" s="148"/>
      <c r="Z661" s="152"/>
      <c r="AA661" s="152"/>
      <c r="AB661" s="153"/>
      <c r="AC661" s="153"/>
      <c r="AD661" s="153"/>
      <c r="AE661" s="153"/>
      <c r="AF661" s="148"/>
      <c r="AG661" s="148"/>
      <c r="AH661" s="149"/>
      <c r="AI661" s="150"/>
      <c r="AJ661" s="148"/>
      <c r="AK661" s="148"/>
      <c r="AL661" s="151"/>
      <c r="AM661" s="151"/>
      <c r="AN661" s="151"/>
      <c r="AO661" s="148"/>
      <c r="AP661" s="148"/>
      <c r="AQ661" s="152"/>
      <c r="AR661" s="152"/>
      <c r="AS661" s="153"/>
      <c r="AT661" s="153"/>
      <c r="AU661" s="153"/>
      <c r="AV661" s="153"/>
      <c r="AW661" s="148"/>
      <c r="AX661" s="148"/>
      <c r="AY661" s="149"/>
      <c r="AZ661" s="150"/>
      <c r="BA661" s="148"/>
      <c r="BB661" s="148"/>
      <c r="BC661" s="151"/>
      <c r="BD661" s="151"/>
      <c r="BE661" s="151"/>
      <c r="BF661" s="148"/>
      <c r="BG661" s="148"/>
      <c r="BH661" s="152"/>
      <c r="BI661" s="152"/>
      <c r="BJ661" s="153"/>
      <c r="BK661" s="153"/>
      <c r="BL661" s="153"/>
      <c r="BM661" s="153"/>
      <c r="BN661" s="148"/>
      <c r="BO661" s="148"/>
      <c r="BP661" s="149"/>
      <c r="BQ661" s="150"/>
      <c r="BR661" s="148"/>
      <c r="BS661" s="148"/>
      <c r="BT661" s="151"/>
      <c r="BU661" s="151"/>
      <c r="BV661" s="151"/>
      <c r="BW661" s="148"/>
      <c r="BX661" s="148"/>
      <c r="BY661" s="152"/>
      <c r="BZ661" s="152"/>
      <c r="CA661" s="153"/>
      <c r="CB661" s="153"/>
      <c r="CC661" s="153"/>
      <c r="CD661" s="153"/>
      <c r="CE661" s="148"/>
      <c r="CF661" s="148"/>
      <c r="CG661" s="149"/>
      <c r="CH661" s="150"/>
      <c r="CI661" s="148"/>
      <c r="CJ661" s="148"/>
      <c r="CK661" s="151"/>
      <c r="CL661" s="151"/>
      <c r="CM661" s="151"/>
      <c r="CN661" s="148"/>
      <c r="CO661" s="148"/>
      <c r="CP661" s="152"/>
      <c r="CQ661" s="152"/>
      <c r="CR661" s="153"/>
      <c r="CS661" s="153"/>
      <c r="CT661" s="153"/>
      <c r="CU661" s="153"/>
      <c r="CV661" s="148"/>
      <c r="CW661" s="148"/>
      <c r="CX661" s="149"/>
      <c r="CY661" s="150"/>
      <c r="CZ661" s="148"/>
      <c r="DA661" s="148"/>
      <c r="DB661" s="151"/>
      <c r="DC661" s="151"/>
      <c r="DD661" s="151"/>
      <c r="DE661" s="148"/>
      <c r="DF661" s="148"/>
      <c r="DG661" s="152"/>
      <c r="DH661" s="152"/>
      <c r="DI661" s="153"/>
      <c r="DJ661" s="153"/>
      <c r="DK661" s="153"/>
      <c r="DL661" s="153"/>
      <c r="DM661" s="148"/>
      <c r="DN661" s="148"/>
      <c r="DO661" s="149"/>
      <c r="DP661" s="150"/>
      <c r="DQ661" s="148"/>
      <c r="DR661" s="148"/>
      <c r="DS661" s="151"/>
      <c r="DT661" s="151"/>
      <c r="DU661" s="151"/>
      <c r="DV661" s="148"/>
      <c r="DW661" s="148"/>
      <c r="DX661" s="152"/>
      <c r="DY661" s="152"/>
      <c r="DZ661" s="153"/>
      <c r="EA661" s="153"/>
      <c r="EB661" s="153"/>
      <c r="EC661" s="153"/>
      <c r="ED661" s="148"/>
      <c r="EE661" s="148"/>
      <c r="EF661" s="149"/>
      <c r="EG661" s="150"/>
      <c r="EH661" s="148"/>
      <c r="EI661" s="148"/>
      <c r="EJ661" s="151"/>
      <c r="EK661" s="151"/>
      <c r="EL661" s="151"/>
      <c r="EM661" s="148"/>
      <c r="EN661" s="148"/>
      <c r="EO661" s="152"/>
      <c r="EP661" s="152"/>
      <c r="EQ661" s="153"/>
      <c r="ER661" s="153"/>
      <c r="ES661" s="153"/>
      <c r="ET661" s="153"/>
      <c r="EU661" s="148"/>
      <c r="EV661" s="148"/>
      <c r="EW661" s="149"/>
      <c r="EX661" s="150"/>
      <c r="EY661" s="148"/>
      <c r="EZ661" s="148"/>
      <c r="FA661" s="151"/>
      <c r="FB661" s="151"/>
      <c r="FC661" s="151"/>
      <c r="FD661" s="148"/>
      <c r="FE661" s="148"/>
      <c r="FF661" s="152"/>
      <c r="FG661" s="152"/>
      <c r="FH661" s="153"/>
      <c r="FI661" s="153"/>
      <c r="FJ661" s="153"/>
      <c r="FK661" s="153"/>
      <c r="FL661" s="148"/>
      <c r="FM661" s="148"/>
      <c r="FN661" s="149"/>
      <c r="FO661" s="150"/>
      <c r="FP661" s="148"/>
      <c r="FQ661" s="148"/>
      <c r="FR661" s="151"/>
      <c r="FS661" s="151"/>
      <c r="FT661" s="151"/>
      <c r="FU661" s="148"/>
      <c r="FV661" s="148"/>
      <c r="FW661" s="152"/>
      <c r="FX661" s="152"/>
      <c r="FY661" s="153"/>
      <c r="FZ661" s="153"/>
      <c r="GA661" s="153"/>
      <c r="GB661" s="153"/>
      <c r="GC661" s="148"/>
      <c r="GD661" s="148"/>
      <c r="GE661" s="149"/>
      <c r="GF661" s="150"/>
      <c r="GG661" s="148"/>
      <c r="GH661" s="148"/>
      <c r="GI661" s="151"/>
      <c r="GJ661" s="151"/>
      <c r="GK661" s="151"/>
      <c r="GL661" s="148"/>
      <c r="GM661" s="148"/>
      <c r="GN661" s="152"/>
      <c r="GO661" s="152"/>
      <c r="GP661" s="153"/>
      <c r="GQ661" s="153"/>
      <c r="GR661" s="153"/>
      <c r="GS661" s="153"/>
      <c r="GT661" s="148"/>
      <c r="GU661" s="148"/>
      <c r="GV661" s="149"/>
      <c r="GW661" s="150"/>
      <c r="GX661" s="148"/>
      <c r="GY661" s="148"/>
      <c r="GZ661" s="151"/>
      <c r="HA661" s="151"/>
      <c r="HB661" s="151"/>
      <c r="HC661" s="148"/>
      <c r="HD661" s="148"/>
      <c r="HE661" s="152"/>
      <c r="HF661" s="152"/>
      <c r="HG661" s="153"/>
    </row>
    <row r="662" spans="1:215" s="166" customFormat="1" ht="41.25" customHeight="1">
      <c r="A662" s="375" t="s">
        <v>1443</v>
      </c>
      <c r="B662" s="516" t="s">
        <v>583</v>
      </c>
      <c r="C662" s="516" t="s">
        <v>583</v>
      </c>
      <c r="D662" s="516" t="s">
        <v>7931</v>
      </c>
      <c r="E662" s="483" t="str">
        <f t="shared" si="19"/>
        <v>山陽小野田市小野田726-1</v>
      </c>
      <c r="F662" s="483" t="s">
        <v>1205</v>
      </c>
      <c r="G662" s="515">
        <v>40057</v>
      </c>
      <c r="H662" s="483" t="s">
        <v>1970</v>
      </c>
      <c r="I662" s="376" t="s">
        <v>3060</v>
      </c>
      <c r="J662" s="494" t="s">
        <v>4099</v>
      </c>
      <c r="K662" s="486" t="s">
        <v>1444</v>
      </c>
      <c r="L662" s="486" t="s">
        <v>59</v>
      </c>
      <c r="M662" s="483" t="s">
        <v>7569</v>
      </c>
      <c r="N662" s="483" t="s">
        <v>4219</v>
      </c>
      <c r="O662" s="307" t="s">
        <v>234</v>
      </c>
      <c r="P662" s="308" t="s">
        <v>3400</v>
      </c>
      <c r="Q662" s="149"/>
      <c r="R662" s="150"/>
      <c r="S662" s="148"/>
      <c r="T662" s="148"/>
      <c r="U662" s="151"/>
      <c r="V662" s="151"/>
      <c r="W662" s="151"/>
      <c r="X662" s="148"/>
      <c r="Y662" s="148"/>
      <c r="Z662" s="152"/>
      <c r="AA662" s="152"/>
      <c r="AB662" s="153"/>
      <c r="AC662" s="153"/>
      <c r="AD662" s="153"/>
      <c r="AE662" s="153"/>
      <c r="AF662" s="148"/>
      <c r="AG662" s="148"/>
      <c r="AH662" s="149"/>
      <c r="AI662" s="150"/>
      <c r="AJ662" s="148"/>
      <c r="AK662" s="148"/>
      <c r="AL662" s="151"/>
      <c r="AM662" s="151"/>
      <c r="AN662" s="151"/>
      <c r="AO662" s="148"/>
      <c r="AP662" s="148"/>
      <c r="AQ662" s="152"/>
      <c r="AR662" s="152"/>
      <c r="AS662" s="153"/>
      <c r="AT662" s="153"/>
      <c r="AU662" s="153"/>
      <c r="AV662" s="153"/>
      <c r="AW662" s="148"/>
      <c r="AX662" s="148"/>
      <c r="AY662" s="149"/>
      <c r="AZ662" s="150"/>
      <c r="BA662" s="148"/>
      <c r="BB662" s="148"/>
      <c r="BC662" s="151"/>
      <c r="BD662" s="151"/>
      <c r="BE662" s="151"/>
      <c r="BF662" s="148"/>
      <c r="BG662" s="148"/>
      <c r="BH662" s="152"/>
      <c r="BI662" s="152"/>
      <c r="BJ662" s="153"/>
      <c r="BK662" s="153"/>
      <c r="BL662" s="153"/>
      <c r="BM662" s="153"/>
      <c r="BN662" s="148"/>
      <c r="BO662" s="148"/>
      <c r="BP662" s="149"/>
      <c r="BQ662" s="150"/>
      <c r="BR662" s="148"/>
      <c r="BS662" s="148"/>
      <c r="BT662" s="151"/>
      <c r="BU662" s="151"/>
      <c r="BV662" s="151"/>
      <c r="BW662" s="148"/>
      <c r="BX662" s="148"/>
      <c r="BY662" s="152"/>
      <c r="BZ662" s="152"/>
      <c r="CA662" s="153"/>
      <c r="CB662" s="153"/>
      <c r="CC662" s="153"/>
      <c r="CD662" s="153"/>
      <c r="CE662" s="148"/>
      <c r="CF662" s="148"/>
      <c r="CG662" s="149"/>
      <c r="CH662" s="150"/>
      <c r="CI662" s="148"/>
      <c r="CJ662" s="148"/>
      <c r="CK662" s="151"/>
      <c r="CL662" s="151"/>
      <c r="CM662" s="151"/>
      <c r="CN662" s="148"/>
      <c r="CO662" s="148"/>
      <c r="CP662" s="152"/>
      <c r="CQ662" s="152"/>
      <c r="CR662" s="153"/>
      <c r="CS662" s="153"/>
      <c r="CT662" s="153"/>
      <c r="CU662" s="153"/>
      <c r="CV662" s="148"/>
      <c r="CW662" s="148"/>
      <c r="CX662" s="149"/>
      <c r="CY662" s="150"/>
      <c r="CZ662" s="148"/>
      <c r="DA662" s="148"/>
      <c r="DB662" s="151"/>
      <c r="DC662" s="151"/>
      <c r="DD662" s="151"/>
      <c r="DE662" s="148"/>
      <c r="DF662" s="148"/>
      <c r="DG662" s="152"/>
      <c r="DH662" s="152"/>
      <c r="DI662" s="153"/>
      <c r="DJ662" s="153"/>
      <c r="DK662" s="153"/>
      <c r="DL662" s="153"/>
      <c r="DM662" s="148"/>
      <c r="DN662" s="148"/>
      <c r="DO662" s="149"/>
      <c r="DP662" s="150"/>
      <c r="DQ662" s="148"/>
      <c r="DR662" s="148"/>
      <c r="DS662" s="151"/>
      <c r="DT662" s="151"/>
      <c r="DU662" s="151"/>
      <c r="DV662" s="148"/>
      <c r="DW662" s="148"/>
      <c r="DX662" s="152"/>
      <c r="DY662" s="152"/>
      <c r="DZ662" s="153"/>
      <c r="EA662" s="153"/>
      <c r="EB662" s="153"/>
      <c r="EC662" s="153"/>
      <c r="ED662" s="148"/>
      <c r="EE662" s="148"/>
      <c r="EF662" s="149"/>
      <c r="EG662" s="150"/>
      <c r="EH662" s="148"/>
      <c r="EI662" s="148"/>
      <c r="EJ662" s="151"/>
      <c r="EK662" s="151"/>
      <c r="EL662" s="151"/>
      <c r="EM662" s="148"/>
      <c r="EN662" s="148"/>
      <c r="EO662" s="152"/>
      <c r="EP662" s="152"/>
      <c r="EQ662" s="153"/>
      <c r="ER662" s="153"/>
      <c r="ES662" s="153"/>
      <c r="ET662" s="153"/>
      <c r="EU662" s="148"/>
      <c r="EV662" s="148"/>
      <c r="EW662" s="149"/>
      <c r="EX662" s="150"/>
      <c r="EY662" s="148"/>
      <c r="EZ662" s="148"/>
      <c r="FA662" s="151"/>
      <c r="FB662" s="151"/>
      <c r="FC662" s="151"/>
      <c r="FD662" s="148"/>
      <c r="FE662" s="148"/>
      <c r="FF662" s="152"/>
      <c r="FG662" s="152"/>
      <c r="FH662" s="153"/>
      <c r="FI662" s="153"/>
      <c r="FJ662" s="153"/>
      <c r="FK662" s="153"/>
      <c r="FL662" s="148"/>
      <c r="FM662" s="148"/>
      <c r="FN662" s="149"/>
      <c r="FO662" s="150"/>
      <c r="FP662" s="148"/>
      <c r="FQ662" s="148"/>
      <c r="FR662" s="151"/>
      <c r="FS662" s="151"/>
      <c r="FT662" s="151"/>
      <c r="FU662" s="148"/>
      <c r="FV662" s="148"/>
      <c r="FW662" s="152"/>
      <c r="FX662" s="152"/>
      <c r="FY662" s="153"/>
      <c r="FZ662" s="153"/>
      <c r="GA662" s="153"/>
      <c r="GB662" s="153"/>
      <c r="GC662" s="148"/>
      <c r="GD662" s="148"/>
      <c r="GE662" s="149"/>
      <c r="GF662" s="150"/>
      <c r="GG662" s="148"/>
      <c r="GH662" s="148"/>
      <c r="GI662" s="151"/>
      <c r="GJ662" s="151"/>
      <c r="GK662" s="151"/>
      <c r="GL662" s="148"/>
      <c r="GM662" s="148"/>
      <c r="GN662" s="152"/>
      <c r="GO662" s="152"/>
      <c r="GP662" s="153"/>
      <c r="GQ662" s="153"/>
      <c r="GR662" s="153"/>
      <c r="GS662" s="153"/>
      <c r="GT662" s="148"/>
      <c r="GU662" s="148"/>
      <c r="GV662" s="149"/>
      <c r="GW662" s="150"/>
      <c r="GX662" s="148"/>
      <c r="GY662" s="148"/>
      <c r="GZ662" s="151"/>
      <c r="HA662" s="151"/>
      <c r="HB662" s="151"/>
      <c r="HC662" s="148"/>
      <c r="HD662" s="148"/>
      <c r="HE662" s="152"/>
      <c r="HF662" s="152"/>
      <c r="HG662" s="153"/>
    </row>
    <row r="663" spans="1:215" s="152" customFormat="1" ht="41.25" customHeight="1">
      <c r="A663" s="253" t="s">
        <v>4218</v>
      </c>
      <c r="B663" s="254" t="s">
        <v>4191</v>
      </c>
      <c r="C663" s="254" t="s">
        <v>4191</v>
      </c>
      <c r="D663" s="254" t="s">
        <v>7932</v>
      </c>
      <c r="E663" s="483" t="str">
        <f t="shared" si="19"/>
        <v>山陽小野田市小野田入道石1135-63</v>
      </c>
      <c r="F663" s="483" t="s">
        <v>1205</v>
      </c>
      <c r="G663" s="515">
        <v>40452</v>
      </c>
      <c r="H663" s="483" t="s">
        <v>1971</v>
      </c>
      <c r="I663" s="376" t="s">
        <v>3060</v>
      </c>
      <c r="J663" s="494" t="s">
        <v>4099</v>
      </c>
      <c r="K663" s="486" t="s">
        <v>1444</v>
      </c>
      <c r="L663" s="486" t="s">
        <v>59</v>
      </c>
      <c r="M663" s="231" t="s">
        <v>2046</v>
      </c>
      <c r="N663" s="483" t="s">
        <v>4217</v>
      </c>
      <c r="O663" s="307" t="s">
        <v>234</v>
      </c>
      <c r="P663" s="308" t="s">
        <v>3400</v>
      </c>
      <c r="Q663" s="149"/>
      <c r="R663" s="150"/>
      <c r="S663" s="148"/>
      <c r="T663" s="148"/>
      <c r="U663" s="151"/>
      <c r="V663" s="151"/>
      <c r="W663" s="151"/>
      <c r="X663" s="148"/>
      <c r="Y663" s="148"/>
      <c r="AB663" s="153"/>
      <c r="AC663" s="153"/>
      <c r="AD663" s="153"/>
      <c r="AE663" s="153"/>
      <c r="AF663" s="148"/>
      <c r="AG663" s="148"/>
      <c r="AH663" s="149"/>
      <c r="AI663" s="150"/>
      <c r="AJ663" s="148"/>
      <c r="AK663" s="148"/>
      <c r="AL663" s="151"/>
      <c r="AM663" s="151"/>
      <c r="AN663" s="151"/>
      <c r="AO663" s="148"/>
      <c r="AP663" s="148"/>
      <c r="AS663" s="153"/>
      <c r="AT663" s="153"/>
      <c r="AU663" s="153"/>
      <c r="AV663" s="153"/>
      <c r="AW663" s="148"/>
      <c r="AX663" s="148"/>
      <c r="AY663" s="149"/>
      <c r="AZ663" s="150"/>
      <c r="BA663" s="148"/>
      <c r="BB663" s="148"/>
      <c r="BC663" s="151"/>
      <c r="BD663" s="151"/>
      <c r="BE663" s="151"/>
      <c r="BF663" s="148"/>
      <c r="BG663" s="148"/>
      <c r="BJ663" s="153"/>
      <c r="BK663" s="153"/>
      <c r="BL663" s="153"/>
      <c r="BM663" s="153"/>
      <c r="BN663" s="148"/>
      <c r="BO663" s="148"/>
      <c r="BP663" s="149"/>
      <c r="BQ663" s="150"/>
      <c r="BR663" s="148"/>
      <c r="BS663" s="148"/>
      <c r="BT663" s="151"/>
      <c r="BU663" s="151"/>
      <c r="BV663" s="151"/>
      <c r="BW663" s="148"/>
      <c r="BX663" s="148"/>
      <c r="CA663" s="153"/>
      <c r="CB663" s="153"/>
      <c r="CC663" s="153"/>
      <c r="CD663" s="153"/>
      <c r="CE663" s="148"/>
      <c r="CF663" s="148"/>
      <c r="CG663" s="149"/>
      <c r="CH663" s="150"/>
      <c r="CI663" s="148"/>
      <c r="CJ663" s="148"/>
      <c r="CK663" s="151"/>
      <c r="CL663" s="151"/>
      <c r="CM663" s="151"/>
      <c r="CN663" s="148"/>
      <c r="CO663" s="148"/>
      <c r="CR663" s="153"/>
      <c r="CS663" s="153"/>
      <c r="CT663" s="153"/>
      <c r="CU663" s="153"/>
      <c r="CV663" s="148"/>
      <c r="CW663" s="148"/>
      <c r="CX663" s="149"/>
      <c r="CY663" s="150"/>
      <c r="CZ663" s="148"/>
      <c r="DA663" s="148"/>
      <c r="DB663" s="151"/>
      <c r="DC663" s="151"/>
      <c r="DD663" s="151"/>
      <c r="DE663" s="148"/>
      <c r="DF663" s="148"/>
      <c r="DI663" s="153"/>
      <c r="DJ663" s="153"/>
      <c r="DK663" s="153"/>
      <c r="DL663" s="153"/>
      <c r="DM663" s="148"/>
      <c r="DN663" s="148"/>
      <c r="DO663" s="149"/>
      <c r="DP663" s="150"/>
      <c r="DQ663" s="148"/>
      <c r="DR663" s="148"/>
      <c r="DS663" s="151"/>
      <c r="DT663" s="151"/>
      <c r="DU663" s="151"/>
      <c r="DV663" s="148"/>
      <c r="DW663" s="148"/>
      <c r="DZ663" s="153"/>
      <c r="EA663" s="153"/>
      <c r="EB663" s="153"/>
      <c r="EC663" s="153"/>
      <c r="ED663" s="148"/>
      <c r="EE663" s="148"/>
      <c r="EF663" s="149"/>
      <c r="EG663" s="150"/>
      <c r="EH663" s="148"/>
      <c r="EI663" s="148"/>
      <c r="EJ663" s="151"/>
      <c r="EK663" s="151"/>
      <c r="EL663" s="151"/>
      <c r="EM663" s="148"/>
      <c r="EN663" s="148"/>
      <c r="EQ663" s="153"/>
      <c r="ER663" s="153"/>
      <c r="ES663" s="153"/>
      <c r="ET663" s="153"/>
      <c r="EU663" s="148"/>
      <c r="EV663" s="148"/>
      <c r="EW663" s="149"/>
      <c r="EX663" s="150"/>
      <c r="EY663" s="148"/>
      <c r="EZ663" s="148"/>
      <c r="FA663" s="151"/>
      <c r="FB663" s="151"/>
      <c r="FC663" s="151"/>
      <c r="FD663" s="148"/>
      <c r="FE663" s="148"/>
      <c r="FH663" s="153"/>
      <c r="FI663" s="153"/>
      <c r="FJ663" s="153"/>
      <c r="FK663" s="153"/>
      <c r="FL663" s="148"/>
      <c r="FM663" s="148"/>
      <c r="FN663" s="149"/>
      <c r="FO663" s="150"/>
      <c r="FP663" s="148"/>
      <c r="FQ663" s="148"/>
      <c r="FR663" s="151"/>
      <c r="FS663" s="151"/>
      <c r="FT663" s="151"/>
      <c r="FU663" s="148"/>
      <c r="FV663" s="148"/>
      <c r="FY663" s="153"/>
      <c r="FZ663" s="153"/>
      <c r="GA663" s="153"/>
      <c r="GB663" s="153"/>
      <c r="GC663" s="148"/>
      <c r="GD663" s="148"/>
      <c r="GE663" s="149"/>
      <c r="GF663" s="150"/>
      <c r="GG663" s="148"/>
      <c r="GH663" s="148"/>
      <c r="GI663" s="151"/>
      <c r="GJ663" s="151"/>
      <c r="GK663" s="151"/>
      <c r="GL663" s="148"/>
      <c r="GM663" s="148"/>
      <c r="GP663" s="153"/>
      <c r="GQ663" s="153"/>
      <c r="GR663" s="153"/>
      <c r="GS663" s="153"/>
      <c r="GT663" s="148"/>
      <c r="GU663" s="148"/>
      <c r="GV663" s="149"/>
      <c r="GW663" s="150"/>
      <c r="GX663" s="148"/>
      <c r="GY663" s="148"/>
      <c r="GZ663" s="151"/>
      <c r="HA663" s="151"/>
      <c r="HB663" s="151"/>
      <c r="HC663" s="148"/>
      <c r="HD663" s="148"/>
      <c r="HG663" s="153"/>
    </row>
    <row r="664" spans="1:215" s="166" customFormat="1" ht="41.25" customHeight="1">
      <c r="A664" s="253" t="s">
        <v>4216</v>
      </c>
      <c r="B664" s="255" t="s">
        <v>4215</v>
      </c>
      <c r="C664" s="255" t="s">
        <v>4215</v>
      </c>
      <c r="D664" s="254" t="s">
        <v>7933</v>
      </c>
      <c r="E664" s="483" t="str">
        <f t="shared" si="19"/>
        <v>山陽小野田市小野田11315-47</v>
      </c>
      <c r="F664" s="483" t="s">
        <v>1205</v>
      </c>
      <c r="G664" s="515">
        <v>40483</v>
      </c>
      <c r="H664" s="483" t="s">
        <v>1972</v>
      </c>
      <c r="I664" s="376" t="s">
        <v>3060</v>
      </c>
      <c r="J664" s="494" t="s">
        <v>4099</v>
      </c>
      <c r="K664" s="486" t="s">
        <v>1444</v>
      </c>
      <c r="L664" s="486" t="s">
        <v>59</v>
      </c>
      <c r="M664" s="231" t="s">
        <v>3697</v>
      </c>
      <c r="N664" s="483" t="s">
        <v>4214</v>
      </c>
      <c r="O664" s="307" t="s">
        <v>234</v>
      </c>
      <c r="P664" s="308" t="s">
        <v>3400</v>
      </c>
      <c r="Q664" s="149"/>
      <c r="R664" s="150"/>
      <c r="S664" s="148"/>
      <c r="T664" s="148"/>
      <c r="U664" s="151"/>
      <c r="V664" s="151"/>
      <c r="W664" s="151"/>
      <c r="X664" s="148"/>
      <c r="Y664" s="148"/>
      <c r="Z664" s="152"/>
      <c r="AA664" s="152"/>
      <c r="AB664" s="153"/>
      <c r="AC664" s="153"/>
      <c r="AD664" s="153"/>
      <c r="AE664" s="153"/>
      <c r="AF664" s="148"/>
      <c r="AG664" s="148"/>
      <c r="AH664" s="149"/>
      <c r="AI664" s="150"/>
      <c r="AJ664" s="148"/>
      <c r="AK664" s="148"/>
      <c r="AL664" s="151"/>
      <c r="AM664" s="151"/>
      <c r="AN664" s="151"/>
      <c r="AO664" s="148"/>
      <c r="AP664" s="148"/>
      <c r="AQ664" s="152"/>
      <c r="AR664" s="152"/>
      <c r="AS664" s="153"/>
      <c r="AT664" s="153"/>
      <c r="AU664" s="153"/>
      <c r="AV664" s="153"/>
      <c r="AW664" s="148"/>
      <c r="AX664" s="148"/>
      <c r="AY664" s="149"/>
      <c r="AZ664" s="150"/>
      <c r="BA664" s="148"/>
      <c r="BB664" s="148"/>
      <c r="BC664" s="151"/>
      <c r="BD664" s="151"/>
      <c r="BE664" s="151"/>
      <c r="BF664" s="148"/>
      <c r="BG664" s="148"/>
      <c r="BH664" s="152"/>
      <c r="BI664" s="152"/>
      <c r="BJ664" s="153"/>
      <c r="BK664" s="153"/>
      <c r="BL664" s="153"/>
      <c r="BM664" s="153"/>
      <c r="BN664" s="148"/>
      <c r="BO664" s="148"/>
      <c r="BP664" s="149"/>
      <c r="BQ664" s="150"/>
      <c r="BR664" s="148"/>
      <c r="BS664" s="148"/>
      <c r="BT664" s="151"/>
      <c r="BU664" s="151"/>
      <c r="BV664" s="151"/>
      <c r="BW664" s="148"/>
      <c r="BX664" s="148"/>
      <c r="BY664" s="152"/>
      <c r="BZ664" s="152"/>
      <c r="CA664" s="153"/>
      <c r="CB664" s="153"/>
      <c r="CC664" s="153"/>
      <c r="CD664" s="153"/>
      <c r="CE664" s="148"/>
      <c r="CF664" s="148"/>
      <c r="CG664" s="149"/>
      <c r="CH664" s="150"/>
      <c r="CI664" s="148"/>
      <c r="CJ664" s="148"/>
      <c r="CK664" s="151"/>
      <c r="CL664" s="151"/>
      <c r="CM664" s="151"/>
      <c r="CN664" s="148"/>
      <c r="CO664" s="148"/>
      <c r="CP664" s="152"/>
      <c r="CQ664" s="152"/>
      <c r="CR664" s="153"/>
      <c r="CS664" s="153"/>
      <c r="CT664" s="153"/>
      <c r="CU664" s="153"/>
      <c r="CV664" s="148"/>
      <c r="CW664" s="148"/>
      <c r="CX664" s="149"/>
      <c r="CY664" s="150"/>
      <c r="CZ664" s="148"/>
      <c r="DA664" s="148"/>
      <c r="DB664" s="151"/>
      <c r="DC664" s="151"/>
      <c r="DD664" s="151"/>
      <c r="DE664" s="148"/>
      <c r="DF664" s="148"/>
      <c r="DG664" s="152"/>
      <c r="DH664" s="152"/>
      <c r="DI664" s="153"/>
      <c r="DJ664" s="153"/>
      <c r="DK664" s="153"/>
      <c r="DL664" s="153"/>
      <c r="DM664" s="148"/>
      <c r="DN664" s="148"/>
      <c r="DO664" s="149"/>
      <c r="DP664" s="150"/>
      <c r="DQ664" s="148"/>
      <c r="DR664" s="148"/>
      <c r="DS664" s="151"/>
      <c r="DT664" s="151"/>
      <c r="DU664" s="151"/>
      <c r="DV664" s="148"/>
      <c r="DW664" s="148"/>
      <c r="DX664" s="152"/>
      <c r="DY664" s="152"/>
      <c r="DZ664" s="153"/>
      <c r="EA664" s="153"/>
      <c r="EB664" s="153"/>
      <c r="EC664" s="153"/>
      <c r="ED664" s="148"/>
      <c r="EE664" s="148"/>
      <c r="EF664" s="149"/>
      <c r="EG664" s="150"/>
      <c r="EH664" s="148"/>
      <c r="EI664" s="148"/>
      <c r="EJ664" s="151"/>
      <c r="EK664" s="151"/>
      <c r="EL664" s="151"/>
      <c r="EM664" s="148"/>
      <c r="EN664" s="148"/>
      <c r="EO664" s="152"/>
      <c r="EP664" s="152"/>
      <c r="EQ664" s="153"/>
      <c r="ER664" s="153"/>
      <c r="ES664" s="153"/>
      <c r="ET664" s="153"/>
      <c r="EU664" s="148"/>
      <c r="EV664" s="148"/>
      <c r="EW664" s="149"/>
      <c r="EX664" s="150"/>
      <c r="EY664" s="148"/>
      <c r="EZ664" s="148"/>
      <c r="FA664" s="151"/>
      <c r="FB664" s="151"/>
      <c r="FC664" s="151"/>
      <c r="FD664" s="148"/>
      <c r="FE664" s="148"/>
      <c r="FF664" s="152"/>
      <c r="FG664" s="152"/>
      <c r="FH664" s="153"/>
      <c r="FI664" s="153"/>
      <c r="FJ664" s="153"/>
      <c r="FK664" s="153"/>
      <c r="FL664" s="148"/>
      <c r="FM664" s="148"/>
      <c r="FN664" s="149"/>
      <c r="FO664" s="150"/>
      <c r="FP664" s="148"/>
      <c r="FQ664" s="148"/>
      <c r="FR664" s="151"/>
      <c r="FS664" s="151"/>
      <c r="FT664" s="151"/>
      <c r="FU664" s="148"/>
      <c r="FV664" s="148"/>
      <c r="FW664" s="152"/>
      <c r="FX664" s="152"/>
      <c r="FY664" s="153"/>
      <c r="FZ664" s="153"/>
      <c r="GA664" s="153"/>
      <c r="GB664" s="153"/>
      <c r="GC664" s="148"/>
      <c r="GD664" s="148"/>
      <c r="GE664" s="149"/>
      <c r="GF664" s="150"/>
      <c r="GG664" s="148"/>
      <c r="GH664" s="148"/>
      <c r="GI664" s="151"/>
      <c r="GJ664" s="151"/>
      <c r="GK664" s="151"/>
      <c r="GL664" s="148"/>
      <c r="GM664" s="148"/>
      <c r="GN664" s="152"/>
      <c r="GO664" s="152"/>
      <c r="GP664" s="153"/>
      <c r="GQ664" s="153"/>
      <c r="GR664" s="153"/>
      <c r="GS664" s="153"/>
      <c r="GT664" s="148"/>
      <c r="GU664" s="148"/>
      <c r="GV664" s="149"/>
      <c r="GW664" s="150"/>
      <c r="GX664" s="148"/>
      <c r="GY664" s="148"/>
      <c r="GZ664" s="151"/>
      <c r="HA664" s="151"/>
      <c r="HB664" s="151"/>
      <c r="HC664" s="148"/>
      <c r="HD664" s="148"/>
      <c r="HE664" s="152"/>
      <c r="HF664" s="152"/>
      <c r="HG664" s="153"/>
    </row>
    <row r="665" spans="1:215" s="166" customFormat="1" ht="41.25" customHeight="1">
      <c r="A665" s="253" t="s">
        <v>4213</v>
      </c>
      <c r="B665" s="255" t="s">
        <v>4212</v>
      </c>
      <c r="C665" s="255" t="s">
        <v>4212</v>
      </c>
      <c r="D665" s="254" t="s">
        <v>8763</v>
      </c>
      <c r="E665" s="483" t="str">
        <f t="shared" si="19"/>
        <v>山陽小野田市住吉本町2-7-20</v>
      </c>
      <c r="F665" s="483" t="s">
        <v>4211</v>
      </c>
      <c r="G665" s="515">
        <v>40603</v>
      </c>
      <c r="H665" s="483" t="s">
        <v>4210</v>
      </c>
      <c r="I665" s="376" t="s">
        <v>3038</v>
      </c>
      <c r="J665" s="494" t="s">
        <v>4099</v>
      </c>
      <c r="K665" s="486" t="s">
        <v>1444</v>
      </c>
      <c r="L665" s="486" t="s">
        <v>3916</v>
      </c>
      <c r="M665" s="231" t="s">
        <v>3552</v>
      </c>
      <c r="N665" s="483" t="s">
        <v>4209</v>
      </c>
      <c r="O665" s="307" t="s">
        <v>234</v>
      </c>
      <c r="P665" s="308" t="s">
        <v>3400</v>
      </c>
      <c r="Q665" s="149"/>
      <c r="R665" s="150"/>
      <c r="S665" s="148"/>
      <c r="T665" s="148"/>
      <c r="U665" s="151"/>
      <c r="V665" s="151"/>
      <c r="W665" s="151"/>
      <c r="X665" s="148"/>
      <c r="Y665" s="148"/>
      <c r="Z665" s="152"/>
      <c r="AA665" s="152"/>
      <c r="AB665" s="153"/>
      <c r="AC665" s="153"/>
      <c r="AD665" s="153"/>
      <c r="AE665" s="153"/>
      <c r="AF665" s="148"/>
      <c r="AG665" s="148"/>
      <c r="AH665" s="149"/>
      <c r="AI665" s="150"/>
      <c r="AJ665" s="148"/>
      <c r="AK665" s="148"/>
      <c r="AL665" s="151"/>
      <c r="AM665" s="151"/>
      <c r="AN665" s="151"/>
      <c r="AO665" s="148"/>
      <c r="AP665" s="148"/>
      <c r="AQ665" s="152"/>
      <c r="AR665" s="152"/>
      <c r="AS665" s="153"/>
      <c r="AT665" s="153"/>
      <c r="AU665" s="153"/>
      <c r="AV665" s="153"/>
      <c r="AW665" s="148"/>
      <c r="AX665" s="148"/>
      <c r="AY665" s="149"/>
      <c r="AZ665" s="150"/>
      <c r="BA665" s="148"/>
      <c r="BB665" s="148"/>
      <c r="BC665" s="151"/>
      <c r="BD665" s="151"/>
      <c r="BE665" s="151"/>
      <c r="BF665" s="148"/>
      <c r="BG665" s="148"/>
      <c r="BH665" s="152"/>
      <c r="BI665" s="152"/>
      <c r="BJ665" s="153"/>
      <c r="BK665" s="153"/>
      <c r="BL665" s="153"/>
      <c r="BM665" s="153"/>
      <c r="BN665" s="148"/>
      <c r="BO665" s="148"/>
      <c r="BP665" s="149"/>
      <c r="BQ665" s="150"/>
      <c r="BR665" s="148"/>
      <c r="BS665" s="148"/>
      <c r="BT665" s="151"/>
      <c r="BU665" s="151"/>
      <c r="BV665" s="151"/>
      <c r="BW665" s="148"/>
      <c r="BX665" s="148"/>
      <c r="BY665" s="152"/>
      <c r="BZ665" s="152"/>
      <c r="CA665" s="153"/>
      <c r="CB665" s="153"/>
      <c r="CC665" s="153"/>
      <c r="CD665" s="153"/>
      <c r="CE665" s="148"/>
      <c r="CF665" s="148"/>
      <c r="CG665" s="149"/>
      <c r="CH665" s="150"/>
      <c r="CI665" s="148"/>
      <c r="CJ665" s="148"/>
      <c r="CK665" s="151"/>
      <c r="CL665" s="151"/>
      <c r="CM665" s="151"/>
      <c r="CN665" s="148"/>
      <c r="CO665" s="148"/>
      <c r="CP665" s="152"/>
      <c r="CQ665" s="152"/>
      <c r="CR665" s="153"/>
      <c r="CS665" s="153"/>
      <c r="CT665" s="153"/>
      <c r="CU665" s="153"/>
      <c r="CV665" s="148"/>
      <c r="CW665" s="148"/>
      <c r="CX665" s="149"/>
      <c r="CY665" s="150"/>
      <c r="CZ665" s="148"/>
      <c r="DA665" s="148"/>
      <c r="DB665" s="151"/>
      <c r="DC665" s="151"/>
      <c r="DD665" s="151"/>
      <c r="DE665" s="148"/>
      <c r="DF665" s="148"/>
      <c r="DG665" s="152"/>
      <c r="DH665" s="152"/>
      <c r="DI665" s="153"/>
      <c r="DJ665" s="153"/>
      <c r="DK665" s="153"/>
      <c r="DL665" s="153"/>
      <c r="DM665" s="148"/>
      <c r="DN665" s="148"/>
      <c r="DO665" s="149"/>
      <c r="DP665" s="150"/>
      <c r="DQ665" s="148"/>
      <c r="DR665" s="148"/>
      <c r="DS665" s="151"/>
      <c r="DT665" s="151"/>
      <c r="DU665" s="151"/>
      <c r="DV665" s="148"/>
      <c r="DW665" s="148"/>
      <c r="DX665" s="152"/>
      <c r="DY665" s="152"/>
      <c r="DZ665" s="153"/>
      <c r="EA665" s="153"/>
      <c r="EB665" s="153"/>
      <c r="EC665" s="153"/>
      <c r="ED665" s="148"/>
      <c r="EE665" s="148"/>
      <c r="EF665" s="149"/>
      <c r="EG665" s="150"/>
      <c r="EH665" s="148"/>
      <c r="EI665" s="148"/>
      <c r="EJ665" s="151"/>
      <c r="EK665" s="151"/>
      <c r="EL665" s="151"/>
      <c r="EM665" s="148"/>
      <c r="EN665" s="148"/>
      <c r="EO665" s="152"/>
      <c r="EP665" s="152"/>
      <c r="EQ665" s="153"/>
      <c r="ER665" s="153"/>
      <c r="ES665" s="153"/>
      <c r="ET665" s="153"/>
      <c r="EU665" s="148"/>
      <c r="EV665" s="148"/>
      <c r="EW665" s="149"/>
      <c r="EX665" s="150"/>
      <c r="EY665" s="148"/>
      <c r="EZ665" s="148"/>
      <c r="FA665" s="151"/>
      <c r="FB665" s="151"/>
      <c r="FC665" s="151"/>
      <c r="FD665" s="148"/>
      <c r="FE665" s="148"/>
      <c r="FF665" s="152"/>
      <c r="FG665" s="152"/>
      <c r="FH665" s="153"/>
      <c r="FI665" s="153"/>
      <c r="FJ665" s="153"/>
      <c r="FK665" s="153"/>
      <c r="FL665" s="148"/>
      <c r="FM665" s="148"/>
      <c r="FN665" s="149"/>
      <c r="FO665" s="150"/>
      <c r="FP665" s="148"/>
      <c r="FQ665" s="148"/>
      <c r="FR665" s="151"/>
      <c r="FS665" s="151"/>
      <c r="FT665" s="151"/>
      <c r="FU665" s="148"/>
      <c r="FV665" s="148"/>
      <c r="FW665" s="152"/>
      <c r="FX665" s="152"/>
      <c r="FY665" s="153"/>
      <c r="FZ665" s="153"/>
      <c r="GA665" s="153"/>
      <c r="GB665" s="153"/>
      <c r="GC665" s="148"/>
      <c r="GD665" s="148"/>
      <c r="GE665" s="149"/>
      <c r="GF665" s="150"/>
      <c r="GG665" s="148"/>
      <c r="GH665" s="148"/>
      <c r="GI665" s="151"/>
      <c r="GJ665" s="151"/>
      <c r="GK665" s="151"/>
      <c r="GL665" s="148"/>
      <c r="GM665" s="148"/>
      <c r="GN665" s="152"/>
      <c r="GO665" s="152"/>
      <c r="GP665" s="153"/>
      <c r="GQ665" s="153"/>
      <c r="GR665" s="153"/>
      <c r="GS665" s="153"/>
      <c r="GT665" s="148"/>
      <c r="GU665" s="148"/>
      <c r="GV665" s="149"/>
      <c r="GW665" s="150"/>
      <c r="GX665" s="148"/>
      <c r="GY665" s="148"/>
      <c r="GZ665" s="151"/>
      <c r="HA665" s="151"/>
      <c r="HB665" s="151"/>
      <c r="HC665" s="148"/>
      <c r="HD665" s="148"/>
      <c r="HE665" s="152"/>
      <c r="HF665" s="152"/>
      <c r="HG665" s="153"/>
    </row>
    <row r="666" spans="1:215" s="166" customFormat="1" ht="41.25" customHeight="1">
      <c r="A666" s="253" t="s">
        <v>6653</v>
      </c>
      <c r="B666" s="516" t="s">
        <v>6654</v>
      </c>
      <c r="C666" s="516" t="s">
        <v>6654</v>
      </c>
      <c r="D666" s="254" t="s">
        <v>7570</v>
      </c>
      <c r="E666" s="483" t="str">
        <f>L666&amp;M666</f>
        <v>山陽小野田市須恵1-12-21</v>
      </c>
      <c r="F666" s="483" t="s">
        <v>6655</v>
      </c>
      <c r="G666" s="515">
        <v>40634</v>
      </c>
      <c r="H666" s="483" t="s">
        <v>6656</v>
      </c>
      <c r="I666" s="376" t="s">
        <v>3038</v>
      </c>
      <c r="J666" s="494" t="s">
        <v>4099</v>
      </c>
      <c r="K666" s="486" t="s">
        <v>1444</v>
      </c>
      <c r="L666" s="486" t="s">
        <v>3916</v>
      </c>
      <c r="M666" s="231" t="s">
        <v>6657</v>
      </c>
      <c r="N666" s="483" t="s">
        <v>6658</v>
      </c>
      <c r="O666" s="307" t="s">
        <v>234</v>
      </c>
      <c r="P666" s="308" t="s">
        <v>3400</v>
      </c>
      <c r="Q666" s="149"/>
      <c r="R666" s="150"/>
      <c r="S666" s="148"/>
      <c r="T666" s="148"/>
      <c r="U666" s="151"/>
      <c r="V666" s="151"/>
      <c r="W666" s="151"/>
      <c r="X666" s="148"/>
      <c r="Y666" s="148"/>
      <c r="Z666" s="152"/>
      <c r="AA666" s="152"/>
      <c r="AB666" s="153"/>
      <c r="AC666" s="153"/>
      <c r="AD666" s="153"/>
      <c r="AE666" s="153"/>
      <c r="AF666" s="148"/>
      <c r="AG666" s="148"/>
      <c r="AH666" s="149"/>
      <c r="AI666" s="150"/>
      <c r="AJ666" s="148"/>
      <c r="AK666" s="148"/>
      <c r="AL666" s="151"/>
      <c r="AM666" s="151"/>
      <c r="AN666" s="151"/>
      <c r="AO666" s="148"/>
      <c r="AP666" s="148"/>
      <c r="AQ666" s="152"/>
      <c r="AR666" s="152"/>
      <c r="AS666" s="153"/>
      <c r="AT666" s="153"/>
      <c r="AU666" s="153"/>
      <c r="AV666" s="153"/>
      <c r="AW666" s="148"/>
      <c r="AX666" s="148"/>
      <c r="AY666" s="149"/>
      <c r="AZ666" s="150"/>
      <c r="BA666" s="148"/>
      <c r="BB666" s="148"/>
      <c r="BC666" s="151"/>
      <c r="BD666" s="151"/>
      <c r="BE666" s="151"/>
      <c r="BF666" s="148"/>
      <c r="BG666" s="148"/>
      <c r="BH666" s="152"/>
      <c r="BI666" s="152"/>
      <c r="BJ666" s="153"/>
      <c r="BK666" s="153"/>
      <c r="BL666" s="153"/>
      <c r="BM666" s="153"/>
      <c r="BN666" s="148"/>
      <c r="BO666" s="148"/>
      <c r="BP666" s="149"/>
      <c r="BQ666" s="150"/>
      <c r="BR666" s="148"/>
      <c r="BS666" s="148"/>
      <c r="BT666" s="151"/>
      <c r="BU666" s="151"/>
      <c r="BV666" s="151"/>
      <c r="BW666" s="148"/>
      <c r="BX666" s="148"/>
      <c r="BY666" s="152"/>
      <c r="BZ666" s="152"/>
      <c r="CA666" s="153"/>
      <c r="CB666" s="153"/>
      <c r="CC666" s="153"/>
      <c r="CD666" s="153"/>
      <c r="CE666" s="148"/>
      <c r="CF666" s="148"/>
      <c r="CG666" s="149"/>
      <c r="CH666" s="150"/>
      <c r="CI666" s="148"/>
      <c r="CJ666" s="148"/>
      <c r="CK666" s="151"/>
      <c r="CL666" s="151"/>
      <c r="CM666" s="151"/>
      <c r="CN666" s="148"/>
      <c r="CO666" s="148"/>
      <c r="CP666" s="152"/>
      <c r="CQ666" s="152"/>
      <c r="CR666" s="153"/>
      <c r="CS666" s="153"/>
      <c r="CT666" s="153"/>
      <c r="CU666" s="153"/>
      <c r="CV666" s="148"/>
      <c r="CW666" s="148"/>
      <c r="CX666" s="149"/>
      <c r="CY666" s="150"/>
      <c r="CZ666" s="148"/>
      <c r="DA666" s="148"/>
      <c r="DB666" s="151"/>
      <c r="DC666" s="151"/>
      <c r="DD666" s="151"/>
      <c r="DE666" s="148"/>
      <c r="DF666" s="148"/>
      <c r="DG666" s="152"/>
      <c r="DH666" s="152"/>
      <c r="DI666" s="153"/>
      <c r="DJ666" s="153"/>
      <c r="DK666" s="153"/>
      <c r="DL666" s="153"/>
      <c r="DM666" s="148"/>
      <c r="DN666" s="148"/>
      <c r="DO666" s="149"/>
      <c r="DP666" s="150"/>
      <c r="DQ666" s="148"/>
      <c r="DR666" s="148"/>
      <c r="DS666" s="151"/>
      <c r="DT666" s="151"/>
      <c r="DU666" s="151"/>
      <c r="DV666" s="148"/>
      <c r="DW666" s="148"/>
      <c r="DX666" s="152"/>
      <c r="DY666" s="152"/>
      <c r="DZ666" s="153"/>
      <c r="EA666" s="153"/>
      <c r="EB666" s="153"/>
      <c r="EC666" s="153"/>
      <c r="ED666" s="148"/>
      <c r="EE666" s="148"/>
      <c r="EF666" s="149"/>
      <c r="EG666" s="150"/>
      <c r="EH666" s="148"/>
      <c r="EI666" s="148"/>
      <c r="EJ666" s="151"/>
      <c r="EK666" s="151"/>
      <c r="EL666" s="151"/>
      <c r="EM666" s="148"/>
      <c r="EN666" s="148"/>
      <c r="EO666" s="152"/>
      <c r="EP666" s="152"/>
      <c r="EQ666" s="153"/>
      <c r="ER666" s="153"/>
      <c r="ES666" s="153"/>
      <c r="ET666" s="153"/>
      <c r="EU666" s="148"/>
      <c r="EV666" s="148"/>
      <c r="EW666" s="149"/>
      <c r="EX666" s="150"/>
      <c r="EY666" s="148"/>
      <c r="EZ666" s="148"/>
      <c r="FA666" s="151"/>
      <c r="FB666" s="151"/>
      <c r="FC666" s="151"/>
      <c r="FD666" s="148"/>
      <c r="FE666" s="148"/>
      <c r="FF666" s="152"/>
      <c r="FG666" s="152"/>
      <c r="FH666" s="153"/>
      <c r="FI666" s="153"/>
      <c r="FJ666" s="153"/>
      <c r="FK666" s="153"/>
      <c r="FL666" s="148"/>
      <c r="FM666" s="148"/>
      <c r="FN666" s="149"/>
      <c r="FO666" s="150"/>
      <c r="FP666" s="148"/>
      <c r="FQ666" s="148"/>
      <c r="FR666" s="151"/>
      <c r="FS666" s="151"/>
      <c r="FT666" s="151"/>
      <c r="FU666" s="148"/>
      <c r="FV666" s="148"/>
      <c r="FW666" s="152"/>
      <c r="FX666" s="152"/>
      <c r="FY666" s="153"/>
      <c r="FZ666" s="153"/>
      <c r="GA666" s="153"/>
      <c r="GB666" s="153"/>
      <c r="GC666" s="148"/>
      <c r="GD666" s="148"/>
      <c r="GE666" s="149"/>
      <c r="GF666" s="150"/>
      <c r="GG666" s="148"/>
      <c r="GH666" s="148"/>
      <c r="GI666" s="151"/>
      <c r="GJ666" s="151"/>
      <c r="GK666" s="151"/>
      <c r="GL666" s="148"/>
      <c r="GM666" s="148"/>
      <c r="GN666" s="152"/>
      <c r="GO666" s="152"/>
      <c r="GP666" s="153"/>
      <c r="GQ666" s="153"/>
      <c r="GR666" s="153"/>
      <c r="GS666" s="153"/>
      <c r="GT666" s="148"/>
      <c r="GU666" s="148"/>
      <c r="GV666" s="149"/>
      <c r="GW666" s="150"/>
      <c r="GX666" s="148"/>
      <c r="GY666" s="148"/>
      <c r="GZ666" s="151"/>
      <c r="HA666" s="151"/>
      <c r="HB666" s="151"/>
      <c r="HC666" s="148"/>
      <c r="HD666" s="148"/>
      <c r="HE666" s="152"/>
      <c r="HF666" s="152"/>
      <c r="HG666" s="153"/>
    </row>
    <row r="667" spans="1:215" s="166" customFormat="1" ht="41.25" customHeight="1">
      <c r="A667" s="375" t="s">
        <v>4208</v>
      </c>
      <c r="B667" s="516" t="s">
        <v>4207</v>
      </c>
      <c r="C667" s="516" t="s">
        <v>4207</v>
      </c>
      <c r="D667" s="516" t="s">
        <v>3554</v>
      </c>
      <c r="E667" s="483" t="str">
        <f t="shared" si="19"/>
        <v>山陽小野田市小野田字鍛冶屋3208-1</v>
      </c>
      <c r="F667" s="483" t="s">
        <v>1205</v>
      </c>
      <c r="G667" s="515">
        <v>40725</v>
      </c>
      <c r="H667" s="483" t="s">
        <v>1973</v>
      </c>
      <c r="I667" s="376" t="s">
        <v>3060</v>
      </c>
      <c r="J667" s="494" t="s">
        <v>4099</v>
      </c>
      <c r="K667" s="486" t="s">
        <v>1444</v>
      </c>
      <c r="L667" s="486" t="s">
        <v>59</v>
      </c>
      <c r="M667" s="483" t="s">
        <v>7571</v>
      </c>
      <c r="N667" s="483" t="s">
        <v>4206</v>
      </c>
      <c r="O667" s="307" t="s">
        <v>234</v>
      </c>
      <c r="P667" s="308" t="s">
        <v>3400</v>
      </c>
      <c r="Q667" s="149"/>
      <c r="R667" s="150"/>
      <c r="S667" s="148"/>
      <c r="T667" s="148"/>
      <c r="U667" s="151"/>
      <c r="V667" s="151"/>
      <c r="W667" s="151"/>
      <c r="X667" s="148"/>
      <c r="Y667" s="148"/>
      <c r="Z667" s="152"/>
      <c r="AA667" s="152"/>
      <c r="AB667" s="153"/>
      <c r="AC667" s="153"/>
      <c r="AD667" s="153"/>
      <c r="AE667" s="153"/>
      <c r="AF667" s="148"/>
      <c r="AG667" s="148"/>
      <c r="AH667" s="149"/>
      <c r="AI667" s="150"/>
      <c r="AJ667" s="148"/>
      <c r="AK667" s="148"/>
      <c r="AL667" s="151"/>
      <c r="AM667" s="151"/>
      <c r="AN667" s="151"/>
      <c r="AO667" s="148"/>
      <c r="AP667" s="148"/>
      <c r="AQ667" s="152"/>
      <c r="AR667" s="152"/>
      <c r="AS667" s="153"/>
      <c r="AT667" s="153"/>
      <c r="AU667" s="153"/>
      <c r="AV667" s="153"/>
      <c r="AW667" s="148"/>
      <c r="AX667" s="148"/>
      <c r="AY667" s="149"/>
      <c r="AZ667" s="150"/>
      <c r="BA667" s="148"/>
      <c r="BB667" s="148"/>
      <c r="BC667" s="151"/>
      <c r="BD667" s="151"/>
      <c r="BE667" s="151"/>
      <c r="BF667" s="148"/>
      <c r="BG667" s="148"/>
      <c r="BH667" s="152"/>
      <c r="BI667" s="152"/>
      <c r="BJ667" s="153"/>
      <c r="BK667" s="153"/>
      <c r="BL667" s="153"/>
      <c r="BM667" s="153"/>
      <c r="BN667" s="148"/>
      <c r="BO667" s="148"/>
      <c r="BP667" s="149"/>
      <c r="BQ667" s="150"/>
      <c r="BR667" s="148"/>
      <c r="BS667" s="148"/>
      <c r="BT667" s="151"/>
      <c r="BU667" s="151"/>
      <c r="BV667" s="151"/>
      <c r="BW667" s="148"/>
      <c r="BX667" s="148"/>
      <c r="BY667" s="152"/>
      <c r="BZ667" s="152"/>
      <c r="CA667" s="153"/>
      <c r="CB667" s="153"/>
      <c r="CC667" s="153"/>
      <c r="CD667" s="153"/>
      <c r="CE667" s="148"/>
      <c r="CF667" s="148"/>
      <c r="CG667" s="149"/>
      <c r="CH667" s="150"/>
      <c r="CI667" s="148"/>
      <c r="CJ667" s="148"/>
      <c r="CK667" s="151"/>
      <c r="CL667" s="151"/>
      <c r="CM667" s="151"/>
      <c r="CN667" s="148"/>
      <c r="CO667" s="148"/>
      <c r="CP667" s="152"/>
      <c r="CQ667" s="152"/>
      <c r="CR667" s="153"/>
      <c r="CS667" s="153"/>
      <c r="CT667" s="153"/>
      <c r="CU667" s="153"/>
      <c r="CV667" s="148"/>
      <c r="CW667" s="148"/>
      <c r="CX667" s="149"/>
      <c r="CY667" s="150"/>
      <c r="CZ667" s="148"/>
      <c r="DA667" s="148"/>
      <c r="DB667" s="151"/>
      <c r="DC667" s="151"/>
      <c r="DD667" s="151"/>
      <c r="DE667" s="148"/>
      <c r="DF667" s="148"/>
      <c r="DG667" s="152"/>
      <c r="DH667" s="152"/>
      <c r="DI667" s="153"/>
      <c r="DJ667" s="153"/>
      <c r="DK667" s="153"/>
      <c r="DL667" s="153"/>
      <c r="DM667" s="148"/>
      <c r="DN667" s="148"/>
      <c r="DO667" s="149"/>
      <c r="DP667" s="150"/>
      <c r="DQ667" s="148"/>
      <c r="DR667" s="148"/>
      <c r="DS667" s="151"/>
      <c r="DT667" s="151"/>
      <c r="DU667" s="151"/>
      <c r="DV667" s="148"/>
      <c r="DW667" s="148"/>
      <c r="DX667" s="152"/>
      <c r="DY667" s="152"/>
      <c r="DZ667" s="153"/>
      <c r="EA667" s="153"/>
      <c r="EB667" s="153"/>
      <c r="EC667" s="153"/>
      <c r="ED667" s="148"/>
      <c r="EE667" s="148"/>
      <c r="EF667" s="149"/>
      <c r="EG667" s="150"/>
      <c r="EH667" s="148"/>
      <c r="EI667" s="148"/>
      <c r="EJ667" s="151"/>
      <c r="EK667" s="151"/>
      <c r="EL667" s="151"/>
      <c r="EM667" s="148"/>
      <c r="EN667" s="148"/>
      <c r="EO667" s="152"/>
      <c r="EP667" s="152"/>
      <c r="EQ667" s="153"/>
      <c r="ER667" s="153"/>
      <c r="ES667" s="153"/>
      <c r="ET667" s="153"/>
      <c r="EU667" s="148"/>
      <c r="EV667" s="148"/>
      <c r="EW667" s="149"/>
      <c r="EX667" s="150"/>
      <c r="EY667" s="148"/>
      <c r="EZ667" s="148"/>
      <c r="FA667" s="151"/>
      <c r="FB667" s="151"/>
      <c r="FC667" s="151"/>
      <c r="FD667" s="148"/>
      <c r="FE667" s="148"/>
      <c r="FF667" s="152"/>
      <c r="FG667" s="152"/>
      <c r="FH667" s="153"/>
      <c r="FI667" s="153"/>
      <c r="FJ667" s="153"/>
      <c r="FK667" s="153"/>
      <c r="FL667" s="148"/>
      <c r="FM667" s="148"/>
      <c r="FN667" s="149"/>
      <c r="FO667" s="150"/>
      <c r="FP667" s="148"/>
      <c r="FQ667" s="148"/>
      <c r="FR667" s="151"/>
      <c r="FS667" s="151"/>
      <c r="FT667" s="151"/>
      <c r="FU667" s="148"/>
      <c r="FV667" s="148"/>
      <c r="FW667" s="152"/>
      <c r="FX667" s="152"/>
      <c r="FY667" s="153"/>
      <c r="FZ667" s="153"/>
      <c r="GA667" s="153"/>
      <c r="GB667" s="153"/>
      <c r="GC667" s="148"/>
      <c r="GD667" s="148"/>
      <c r="GE667" s="149"/>
      <c r="GF667" s="150"/>
      <c r="GG667" s="148"/>
      <c r="GH667" s="148"/>
      <c r="GI667" s="151"/>
      <c r="GJ667" s="151"/>
      <c r="GK667" s="151"/>
      <c r="GL667" s="148"/>
      <c r="GM667" s="148"/>
      <c r="GN667" s="152"/>
      <c r="GO667" s="152"/>
      <c r="GP667" s="153"/>
      <c r="GQ667" s="153"/>
      <c r="GR667" s="153"/>
      <c r="GS667" s="153"/>
      <c r="GT667" s="148"/>
      <c r="GU667" s="148"/>
      <c r="GV667" s="149"/>
      <c r="GW667" s="150"/>
      <c r="GX667" s="148"/>
      <c r="GY667" s="148"/>
      <c r="GZ667" s="151"/>
      <c r="HA667" s="151"/>
      <c r="HB667" s="151"/>
      <c r="HC667" s="148"/>
      <c r="HD667" s="148"/>
      <c r="HE667" s="152"/>
      <c r="HF667" s="152"/>
      <c r="HG667" s="153"/>
    </row>
    <row r="668" spans="1:215" s="166" customFormat="1" ht="41.25" customHeight="1">
      <c r="A668" s="375" t="s">
        <v>3129</v>
      </c>
      <c r="B668" s="516" t="s">
        <v>3126</v>
      </c>
      <c r="C668" s="516" t="s">
        <v>3126</v>
      </c>
      <c r="D668" s="516" t="s">
        <v>7934</v>
      </c>
      <c r="E668" s="483" t="str">
        <f t="shared" si="19"/>
        <v>山陽小野田市小野田7408</v>
      </c>
      <c r="F668" s="483" t="s">
        <v>4179</v>
      </c>
      <c r="G668" s="515">
        <v>40969</v>
      </c>
      <c r="H668" s="483" t="s">
        <v>4205</v>
      </c>
      <c r="I668" s="376" t="s">
        <v>3038</v>
      </c>
      <c r="J668" s="494" t="s">
        <v>4099</v>
      </c>
      <c r="K668" s="486" t="s">
        <v>1444</v>
      </c>
      <c r="L668" s="486" t="s">
        <v>3916</v>
      </c>
      <c r="M668" s="483" t="s">
        <v>3130</v>
      </c>
      <c r="N668" s="483" t="s">
        <v>4204</v>
      </c>
      <c r="O668" s="307" t="s">
        <v>234</v>
      </c>
      <c r="P668" s="308" t="s">
        <v>512</v>
      </c>
      <c r="Q668" s="149"/>
      <c r="R668" s="150"/>
      <c r="S668" s="148"/>
      <c r="T668" s="148"/>
      <c r="U668" s="151"/>
      <c r="V668" s="151"/>
      <c r="W668" s="151"/>
      <c r="X668" s="148"/>
      <c r="Y668" s="148"/>
      <c r="Z668" s="152"/>
      <c r="AA668" s="152"/>
      <c r="AB668" s="153"/>
      <c r="AC668" s="153"/>
      <c r="AD668" s="153"/>
      <c r="AE668" s="153"/>
      <c r="AF668" s="148"/>
      <c r="AG668" s="148"/>
      <c r="AH668" s="149"/>
      <c r="AI668" s="150"/>
      <c r="AJ668" s="148"/>
      <c r="AK668" s="148"/>
      <c r="AL668" s="151"/>
      <c r="AM668" s="151"/>
      <c r="AN668" s="151"/>
      <c r="AO668" s="148"/>
      <c r="AP668" s="148"/>
      <c r="AQ668" s="152"/>
      <c r="AR668" s="152"/>
      <c r="AS668" s="153"/>
      <c r="AT668" s="153"/>
      <c r="AU668" s="153"/>
      <c r="AV668" s="153"/>
      <c r="AW668" s="148"/>
      <c r="AX668" s="148"/>
      <c r="AY668" s="149"/>
      <c r="AZ668" s="150"/>
      <c r="BA668" s="148"/>
      <c r="BB668" s="148"/>
      <c r="BC668" s="151"/>
      <c r="BD668" s="151"/>
      <c r="BE668" s="151"/>
      <c r="BF668" s="148"/>
      <c r="BG668" s="148"/>
      <c r="BH668" s="152"/>
      <c r="BI668" s="152"/>
      <c r="BJ668" s="153"/>
      <c r="BK668" s="153"/>
      <c r="BL668" s="153"/>
      <c r="BM668" s="153"/>
      <c r="BN668" s="148"/>
      <c r="BO668" s="148"/>
      <c r="BP668" s="149"/>
      <c r="BQ668" s="150"/>
      <c r="BR668" s="148"/>
      <c r="BS668" s="148"/>
      <c r="BT668" s="151"/>
      <c r="BU668" s="151"/>
      <c r="BV668" s="151"/>
      <c r="BW668" s="148"/>
      <c r="BX668" s="148"/>
      <c r="BY668" s="152"/>
      <c r="BZ668" s="152"/>
      <c r="CA668" s="153"/>
      <c r="CB668" s="153"/>
      <c r="CC668" s="153"/>
      <c r="CD668" s="153"/>
      <c r="CE668" s="148"/>
      <c r="CF668" s="148"/>
      <c r="CG668" s="149"/>
      <c r="CH668" s="150"/>
      <c r="CI668" s="148"/>
      <c r="CJ668" s="148"/>
      <c r="CK668" s="151"/>
      <c r="CL668" s="151"/>
      <c r="CM668" s="151"/>
      <c r="CN668" s="148"/>
      <c r="CO668" s="148"/>
      <c r="CP668" s="152"/>
      <c r="CQ668" s="152"/>
      <c r="CR668" s="153"/>
      <c r="CS668" s="153"/>
      <c r="CT668" s="153"/>
      <c r="CU668" s="153"/>
      <c r="CV668" s="148"/>
      <c r="CW668" s="148"/>
      <c r="CX668" s="149"/>
      <c r="CY668" s="150"/>
      <c r="CZ668" s="148"/>
      <c r="DA668" s="148"/>
      <c r="DB668" s="151"/>
      <c r="DC668" s="151"/>
      <c r="DD668" s="151"/>
      <c r="DE668" s="148"/>
      <c r="DF668" s="148"/>
      <c r="DG668" s="152"/>
      <c r="DH668" s="152"/>
      <c r="DI668" s="153"/>
      <c r="DJ668" s="153"/>
      <c r="DK668" s="153"/>
      <c r="DL668" s="153"/>
      <c r="DM668" s="148"/>
      <c r="DN668" s="148"/>
      <c r="DO668" s="149"/>
      <c r="DP668" s="150"/>
      <c r="DQ668" s="148"/>
      <c r="DR668" s="148"/>
      <c r="DS668" s="151"/>
      <c r="DT668" s="151"/>
      <c r="DU668" s="151"/>
      <c r="DV668" s="148"/>
      <c r="DW668" s="148"/>
      <c r="DX668" s="152"/>
      <c r="DY668" s="152"/>
      <c r="DZ668" s="153"/>
      <c r="EA668" s="153"/>
      <c r="EB668" s="153"/>
      <c r="EC668" s="153"/>
      <c r="ED668" s="148"/>
      <c r="EE668" s="148"/>
      <c r="EF668" s="149"/>
      <c r="EG668" s="150"/>
      <c r="EH668" s="148"/>
      <c r="EI668" s="148"/>
      <c r="EJ668" s="151"/>
      <c r="EK668" s="151"/>
      <c r="EL668" s="151"/>
      <c r="EM668" s="148"/>
      <c r="EN668" s="148"/>
      <c r="EO668" s="152"/>
      <c r="EP668" s="152"/>
      <c r="EQ668" s="153"/>
      <c r="ER668" s="153"/>
      <c r="ES668" s="153"/>
      <c r="ET668" s="153"/>
      <c r="EU668" s="148"/>
      <c r="EV668" s="148"/>
      <c r="EW668" s="149"/>
      <c r="EX668" s="150"/>
      <c r="EY668" s="148"/>
      <c r="EZ668" s="148"/>
      <c r="FA668" s="151"/>
      <c r="FB668" s="151"/>
      <c r="FC668" s="151"/>
      <c r="FD668" s="148"/>
      <c r="FE668" s="148"/>
      <c r="FF668" s="152"/>
      <c r="FG668" s="152"/>
      <c r="FH668" s="153"/>
      <c r="FI668" s="153"/>
      <c r="FJ668" s="153"/>
      <c r="FK668" s="153"/>
      <c r="FL668" s="148"/>
      <c r="FM668" s="148"/>
      <c r="FN668" s="149"/>
      <c r="FO668" s="150"/>
      <c r="FP668" s="148"/>
      <c r="FQ668" s="148"/>
      <c r="FR668" s="151"/>
      <c r="FS668" s="151"/>
      <c r="FT668" s="151"/>
      <c r="FU668" s="148"/>
      <c r="FV668" s="148"/>
      <c r="FW668" s="152"/>
      <c r="FX668" s="152"/>
      <c r="FY668" s="153"/>
      <c r="FZ668" s="153"/>
      <c r="GA668" s="153"/>
      <c r="GB668" s="153"/>
      <c r="GC668" s="148"/>
      <c r="GD668" s="148"/>
      <c r="GE668" s="149"/>
      <c r="GF668" s="150"/>
      <c r="GG668" s="148"/>
      <c r="GH668" s="148"/>
      <c r="GI668" s="151"/>
      <c r="GJ668" s="151"/>
      <c r="GK668" s="151"/>
      <c r="GL668" s="148"/>
      <c r="GM668" s="148"/>
      <c r="GN668" s="152"/>
      <c r="GO668" s="152"/>
      <c r="GP668" s="153"/>
      <c r="GQ668" s="153"/>
      <c r="GR668" s="153"/>
      <c r="GS668" s="153"/>
      <c r="GT668" s="148"/>
      <c r="GU668" s="148"/>
      <c r="GV668" s="149"/>
      <c r="GW668" s="150"/>
      <c r="GX668" s="148"/>
      <c r="GY668" s="148"/>
      <c r="GZ668" s="151"/>
      <c r="HA668" s="151"/>
      <c r="HB668" s="151"/>
      <c r="HC668" s="148"/>
      <c r="HD668" s="148"/>
      <c r="HE668" s="152"/>
      <c r="HF668" s="152"/>
      <c r="HG668" s="153"/>
    </row>
    <row r="669" spans="1:215" s="166" customFormat="1" ht="41.25" customHeight="1">
      <c r="A669" s="375" t="s">
        <v>6659</v>
      </c>
      <c r="B669" s="516" t="s">
        <v>6660</v>
      </c>
      <c r="C669" s="516" t="s">
        <v>6661</v>
      </c>
      <c r="D669" s="516" t="s">
        <v>7087</v>
      </c>
      <c r="E669" s="483" t="str">
        <f t="shared" si="19"/>
        <v>山陽小野田市港町1-1</v>
      </c>
      <c r="F669" s="483" t="s">
        <v>1207</v>
      </c>
      <c r="G669" s="515">
        <v>41061</v>
      </c>
      <c r="H669" s="483" t="s">
        <v>1974</v>
      </c>
      <c r="I669" s="376" t="s">
        <v>535</v>
      </c>
      <c r="J669" s="494" t="s">
        <v>4099</v>
      </c>
      <c r="K669" s="486" t="s">
        <v>456</v>
      </c>
      <c r="L669" s="486" t="s">
        <v>59</v>
      </c>
      <c r="M669" s="483" t="s">
        <v>2928</v>
      </c>
      <c r="N669" s="483" t="s">
        <v>6662</v>
      </c>
      <c r="O669" s="307" t="s">
        <v>234</v>
      </c>
      <c r="P669" s="308" t="s">
        <v>111</v>
      </c>
      <c r="Q669" s="149"/>
      <c r="R669" s="150"/>
      <c r="S669" s="148"/>
      <c r="T669" s="148"/>
      <c r="U669" s="151"/>
      <c r="V669" s="151"/>
      <c r="W669" s="151"/>
      <c r="X669" s="148"/>
      <c r="Y669" s="148"/>
      <c r="Z669" s="152"/>
      <c r="AA669" s="152"/>
      <c r="AB669" s="153"/>
      <c r="AC669" s="153"/>
      <c r="AD669" s="153"/>
      <c r="AE669" s="153"/>
      <c r="AF669" s="148"/>
      <c r="AG669" s="148"/>
      <c r="AH669" s="149"/>
      <c r="AI669" s="150"/>
      <c r="AJ669" s="148"/>
      <c r="AK669" s="148"/>
      <c r="AL669" s="151"/>
      <c r="AM669" s="151"/>
      <c r="AN669" s="151"/>
      <c r="AO669" s="148"/>
      <c r="AP669" s="148"/>
      <c r="AQ669" s="152"/>
      <c r="AR669" s="152"/>
      <c r="AS669" s="153"/>
      <c r="AT669" s="153"/>
      <c r="AU669" s="153"/>
      <c r="AV669" s="153"/>
      <c r="AW669" s="148"/>
      <c r="AX669" s="148"/>
      <c r="AY669" s="149"/>
      <c r="AZ669" s="150"/>
      <c r="BA669" s="148"/>
      <c r="BB669" s="148"/>
      <c r="BC669" s="151"/>
      <c r="BD669" s="151"/>
      <c r="BE669" s="151"/>
      <c r="BF669" s="148"/>
      <c r="BG669" s="148"/>
      <c r="BH669" s="152"/>
      <c r="BI669" s="152"/>
      <c r="BJ669" s="153"/>
      <c r="BK669" s="153"/>
      <c r="BL669" s="153"/>
      <c r="BM669" s="153"/>
      <c r="BN669" s="148"/>
      <c r="BO669" s="148"/>
      <c r="BP669" s="149"/>
      <c r="BQ669" s="150"/>
      <c r="BR669" s="148"/>
      <c r="BS669" s="148"/>
      <c r="BT669" s="151"/>
      <c r="BU669" s="151"/>
      <c r="BV669" s="151"/>
      <c r="BW669" s="148"/>
      <c r="BX669" s="148"/>
      <c r="BY669" s="152"/>
      <c r="BZ669" s="152"/>
      <c r="CA669" s="153"/>
      <c r="CB669" s="153"/>
      <c r="CC669" s="153"/>
      <c r="CD669" s="153"/>
      <c r="CE669" s="148"/>
      <c r="CF669" s="148"/>
      <c r="CG669" s="149"/>
      <c r="CH669" s="150"/>
      <c r="CI669" s="148"/>
      <c r="CJ669" s="148"/>
      <c r="CK669" s="151"/>
      <c r="CL669" s="151"/>
      <c r="CM669" s="151"/>
      <c r="CN669" s="148"/>
      <c r="CO669" s="148"/>
      <c r="CP669" s="152"/>
      <c r="CQ669" s="152"/>
      <c r="CR669" s="153"/>
      <c r="CS669" s="153"/>
      <c r="CT669" s="153"/>
      <c r="CU669" s="153"/>
      <c r="CV669" s="148"/>
      <c r="CW669" s="148"/>
      <c r="CX669" s="149"/>
      <c r="CY669" s="150"/>
      <c r="CZ669" s="148"/>
      <c r="DA669" s="148"/>
      <c r="DB669" s="151"/>
      <c r="DC669" s="151"/>
      <c r="DD669" s="151"/>
      <c r="DE669" s="148"/>
      <c r="DF669" s="148"/>
      <c r="DG669" s="152"/>
      <c r="DH669" s="152"/>
      <c r="DI669" s="153"/>
      <c r="DJ669" s="153"/>
      <c r="DK669" s="153"/>
      <c r="DL669" s="153"/>
      <c r="DM669" s="148"/>
      <c r="DN669" s="148"/>
      <c r="DO669" s="149"/>
      <c r="DP669" s="150"/>
      <c r="DQ669" s="148"/>
      <c r="DR669" s="148"/>
      <c r="DS669" s="151"/>
      <c r="DT669" s="151"/>
      <c r="DU669" s="151"/>
      <c r="DV669" s="148"/>
      <c r="DW669" s="148"/>
      <c r="DX669" s="152"/>
      <c r="DY669" s="152"/>
      <c r="DZ669" s="153"/>
      <c r="EA669" s="153"/>
      <c r="EB669" s="153"/>
      <c r="EC669" s="153"/>
      <c r="ED669" s="148"/>
      <c r="EE669" s="148"/>
      <c r="EF669" s="149"/>
      <c r="EG669" s="150"/>
      <c r="EH669" s="148"/>
      <c r="EI669" s="148"/>
      <c r="EJ669" s="151"/>
      <c r="EK669" s="151"/>
      <c r="EL669" s="151"/>
      <c r="EM669" s="148"/>
      <c r="EN669" s="148"/>
      <c r="EO669" s="152"/>
      <c r="EP669" s="152"/>
      <c r="EQ669" s="153"/>
      <c r="ER669" s="153"/>
      <c r="ES669" s="153"/>
      <c r="ET669" s="153"/>
      <c r="EU669" s="148"/>
      <c r="EV669" s="148"/>
      <c r="EW669" s="149"/>
      <c r="EX669" s="150"/>
      <c r="EY669" s="148"/>
      <c r="EZ669" s="148"/>
      <c r="FA669" s="151"/>
      <c r="FB669" s="151"/>
      <c r="FC669" s="151"/>
      <c r="FD669" s="148"/>
      <c r="FE669" s="148"/>
      <c r="FF669" s="152"/>
      <c r="FG669" s="152"/>
      <c r="FH669" s="153"/>
      <c r="FI669" s="153"/>
      <c r="FJ669" s="153"/>
      <c r="FK669" s="153"/>
      <c r="FL669" s="148"/>
      <c r="FM669" s="148"/>
      <c r="FN669" s="149"/>
      <c r="FO669" s="150"/>
      <c r="FP669" s="148"/>
      <c r="FQ669" s="148"/>
      <c r="FR669" s="151"/>
      <c r="FS669" s="151"/>
      <c r="FT669" s="151"/>
      <c r="FU669" s="148"/>
      <c r="FV669" s="148"/>
      <c r="FW669" s="152"/>
      <c r="FX669" s="152"/>
      <c r="FY669" s="153"/>
      <c r="FZ669" s="153"/>
      <c r="GA669" s="153"/>
      <c r="GB669" s="153"/>
      <c r="GC669" s="148"/>
      <c r="GD669" s="148"/>
      <c r="GE669" s="149"/>
      <c r="GF669" s="150"/>
      <c r="GG669" s="148"/>
      <c r="GH669" s="148"/>
      <c r="GI669" s="151"/>
      <c r="GJ669" s="151"/>
      <c r="GK669" s="151"/>
      <c r="GL669" s="148"/>
      <c r="GM669" s="148"/>
      <c r="GN669" s="152"/>
      <c r="GO669" s="152"/>
      <c r="GP669" s="153"/>
      <c r="GQ669" s="153"/>
      <c r="GR669" s="153"/>
      <c r="GS669" s="153"/>
      <c r="GT669" s="148"/>
      <c r="GU669" s="148"/>
      <c r="GV669" s="149"/>
      <c r="GW669" s="150"/>
      <c r="GX669" s="148"/>
      <c r="GY669" s="148"/>
      <c r="GZ669" s="151"/>
      <c r="HA669" s="151"/>
      <c r="HB669" s="151"/>
      <c r="HC669" s="148"/>
      <c r="HD669" s="148"/>
      <c r="HE669" s="152"/>
      <c r="HF669" s="152"/>
      <c r="HG669" s="153"/>
    </row>
    <row r="670" spans="1:215" s="152" customFormat="1" ht="41.25" customHeight="1">
      <c r="A670" s="375" t="s">
        <v>4203</v>
      </c>
      <c r="B670" s="516" t="s">
        <v>4202</v>
      </c>
      <c r="C670" s="516" t="s">
        <v>4201</v>
      </c>
      <c r="D670" s="516" t="s">
        <v>7572</v>
      </c>
      <c r="E670" s="483" t="str">
        <f t="shared" si="19"/>
        <v>山陽小野田市鴨庄76-3</v>
      </c>
      <c r="F670" s="483" t="s">
        <v>1204</v>
      </c>
      <c r="G670" s="515">
        <v>41244</v>
      </c>
      <c r="H670" s="483" t="s">
        <v>1975</v>
      </c>
      <c r="I670" s="376" t="s">
        <v>3060</v>
      </c>
      <c r="J670" s="494" t="s">
        <v>4099</v>
      </c>
      <c r="K670" s="486" t="s">
        <v>456</v>
      </c>
      <c r="L670" s="486" t="s">
        <v>59</v>
      </c>
      <c r="M670" s="483" t="s">
        <v>2047</v>
      </c>
      <c r="N670" s="483" t="s">
        <v>4200</v>
      </c>
      <c r="O670" s="307" t="s">
        <v>234</v>
      </c>
      <c r="P670" s="308" t="s">
        <v>113</v>
      </c>
      <c r="Q670" s="149"/>
      <c r="R670" s="150"/>
      <c r="S670" s="148"/>
      <c r="T670" s="148"/>
      <c r="U670" s="151"/>
      <c r="V670" s="151"/>
      <c r="W670" s="151"/>
      <c r="X670" s="148"/>
      <c r="Y670" s="148"/>
      <c r="AB670" s="153"/>
      <c r="AC670" s="153"/>
      <c r="AD670" s="153"/>
      <c r="AE670" s="153"/>
      <c r="AF670" s="148"/>
      <c r="AG670" s="148"/>
      <c r="AH670" s="149"/>
      <c r="AI670" s="150"/>
      <c r="AJ670" s="148"/>
      <c r="AK670" s="148"/>
      <c r="AL670" s="151"/>
      <c r="AM670" s="151"/>
      <c r="AN670" s="151"/>
      <c r="AO670" s="148"/>
      <c r="AP670" s="148"/>
      <c r="AS670" s="153"/>
      <c r="AT670" s="153"/>
      <c r="AU670" s="153"/>
      <c r="AV670" s="153"/>
      <c r="AW670" s="148"/>
      <c r="AX670" s="148"/>
      <c r="AY670" s="149"/>
      <c r="AZ670" s="150"/>
      <c r="BA670" s="148"/>
      <c r="BB670" s="148"/>
      <c r="BC670" s="151"/>
      <c r="BD670" s="151"/>
      <c r="BE670" s="151"/>
      <c r="BF670" s="148"/>
      <c r="BG670" s="148"/>
      <c r="BJ670" s="153"/>
      <c r="BK670" s="153"/>
      <c r="BL670" s="153"/>
      <c r="BM670" s="153"/>
      <c r="BN670" s="148"/>
      <c r="BO670" s="148"/>
      <c r="BP670" s="149"/>
      <c r="BQ670" s="150"/>
      <c r="BR670" s="148"/>
      <c r="BS670" s="148"/>
      <c r="BT670" s="151"/>
      <c r="BU670" s="151"/>
      <c r="BV670" s="151"/>
      <c r="BW670" s="148"/>
      <c r="BX670" s="148"/>
      <c r="CA670" s="153"/>
      <c r="CB670" s="153"/>
      <c r="CC670" s="153"/>
      <c r="CD670" s="153"/>
      <c r="CE670" s="148"/>
      <c r="CF670" s="148"/>
      <c r="CG670" s="149"/>
      <c r="CH670" s="150"/>
      <c r="CI670" s="148"/>
      <c r="CJ670" s="148"/>
      <c r="CK670" s="151"/>
      <c r="CL670" s="151"/>
      <c r="CM670" s="151"/>
      <c r="CN670" s="148"/>
      <c r="CO670" s="148"/>
      <c r="CR670" s="153"/>
      <c r="CS670" s="153"/>
      <c r="CT670" s="153"/>
      <c r="CU670" s="153"/>
      <c r="CV670" s="148"/>
      <c r="CW670" s="148"/>
      <c r="CX670" s="149"/>
      <c r="CY670" s="150"/>
      <c r="CZ670" s="148"/>
      <c r="DA670" s="148"/>
      <c r="DB670" s="151"/>
      <c r="DC670" s="151"/>
      <c r="DD670" s="151"/>
      <c r="DE670" s="148"/>
      <c r="DF670" s="148"/>
      <c r="DI670" s="153"/>
      <c r="DJ670" s="153"/>
      <c r="DK670" s="153"/>
      <c r="DL670" s="153"/>
      <c r="DM670" s="148"/>
      <c r="DN670" s="148"/>
      <c r="DO670" s="149"/>
      <c r="DP670" s="150"/>
      <c r="DQ670" s="148"/>
      <c r="DR670" s="148"/>
      <c r="DS670" s="151"/>
      <c r="DT670" s="151"/>
      <c r="DU670" s="151"/>
      <c r="DV670" s="148"/>
      <c r="DW670" s="148"/>
      <c r="DZ670" s="153"/>
      <c r="EA670" s="153"/>
      <c r="EB670" s="153"/>
      <c r="EC670" s="153"/>
      <c r="ED670" s="148"/>
      <c r="EE670" s="148"/>
      <c r="EF670" s="149"/>
      <c r="EG670" s="150"/>
      <c r="EH670" s="148"/>
      <c r="EI670" s="148"/>
      <c r="EJ670" s="151"/>
      <c r="EK670" s="151"/>
      <c r="EL670" s="151"/>
      <c r="EM670" s="148"/>
      <c r="EN670" s="148"/>
      <c r="EQ670" s="153"/>
      <c r="ER670" s="153"/>
      <c r="ES670" s="153"/>
      <c r="ET670" s="153"/>
      <c r="EU670" s="148"/>
      <c r="EV670" s="148"/>
      <c r="EW670" s="149"/>
      <c r="EX670" s="150"/>
      <c r="EY670" s="148"/>
      <c r="EZ670" s="148"/>
      <c r="FA670" s="151"/>
      <c r="FB670" s="151"/>
      <c r="FC670" s="151"/>
      <c r="FD670" s="148"/>
      <c r="FE670" s="148"/>
      <c r="FH670" s="153"/>
      <c r="FI670" s="153"/>
      <c r="FJ670" s="153"/>
      <c r="FK670" s="153"/>
      <c r="FL670" s="148"/>
      <c r="FM670" s="148"/>
      <c r="FN670" s="149"/>
      <c r="FO670" s="150"/>
      <c r="FP670" s="148"/>
      <c r="FQ670" s="148"/>
      <c r="FR670" s="151"/>
      <c r="FS670" s="151"/>
      <c r="FT670" s="151"/>
      <c r="FU670" s="148"/>
      <c r="FV670" s="148"/>
      <c r="FY670" s="153"/>
      <c r="FZ670" s="153"/>
      <c r="GA670" s="153"/>
      <c r="GB670" s="153"/>
      <c r="GC670" s="148"/>
      <c r="GD670" s="148"/>
      <c r="GE670" s="149"/>
      <c r="GF670" s="150"/>
      <c r="GG670" s="148"/>
      <c r="GH670" s="148"/>
      <c r="GI670" s="151"/>
      <c r="GJ670" s="151"/>
      <c r="GK670" s="151"/>
      <c r="GL670" s="148"/>
      <c r="GM670" s="148"/>
      <c r="GP670" s="153"/>
      <c r="GQ670" s="153"/>
      <c r="GR670" s="153"/>
      <c r="GS670" s="153"/>
      <c r="GT670" s="148"/>
      <c r="GU670" s="148"/>
      <c r="GV670" s="149"/>
      <c r="GW670" s="150"/>
      <c r="GX670" s="148"/>
      <c r="GY670" s="148"/>
      <c r="GZ670" s="151"/>
      <c r="HA670" s="151"/>
      <c r="HB670" s="151"/>
      <c r="HC670" s="148"/>
      <c r="HD670" s="148"/>
      <c r="HG670" s="153"/>
    </row>
    <row r="671" spans="1:215" s="152" customFormat="1" ht="41.25" customHeight="1">
      <c r="A671" s="375" t="s">
        <v>4199</v>
      </c>
      <c r="B671" s="516" t="s">
        <v>4198</v>
      </c>
      <c r="C671" s="516" t="s">
        <v>4197</v>
      </c>
      <c r="D671" s="516" t="s">
        <v>3696</v>
      </c>
      <c r="E671" s="483" t="str">
        <f t="shared" si="19"/>
        <v>山陽小野田市西高泊1467</v>
      </c>
      <c r="F671" s="483" t="s">
        <v>1015</v>
      </c>
      <c r="G671" s="515">
        <v>41395</v>
      </c>
      <c r="H671" s="483" t="s">
        <v>1976</v>
      </c>
      <c r="I671" s="376" t="s">
        <v>3060</v>
      </c>
      <c r="J671" s="494" t="s">
        <v>4099</v>
      </c>
      <c r="K671" s="486" t="s">
        <v>456</v>
      </c>
      <c r="L671" s="486" t="s">
        <v>59</v>
      </c>
      <c r="M671" s="483" t="s">
        <v>4196</v>
      </c>
      <c r="N671" s="483" t="s">
        <v>4195</v>
      </c>
      <c r="O671" s="307" t="s">
        <v>234</v>
      </c>
      <c r="P671" s="308" t="s">
        <v>113</v>
      </c>
      <c r="Q671" s="149"/>
      <c r="R671" s="150"/>
      <c r="S671" s="148"/>
      <c r="T671" s="148"/>
      <c r="U671" s="151"/>
      <c r="V671" s="151"/>
      <c r="W671" s="151"/>
      <c r="X671" s="148"/>
      <c r="Y671" s="148"/>
      <c r="AB671" s="153"/>
      <c r="AC671" s="153"/>
      <c r="AD671" s="153"/>
      <c r="AE671" s="153"/>
      <c r="AF671" s="148"/>
      <c r="AG671" s="148"/>
      <c r="AH671" s="149"/>
      <c r="AI671" s="150"/>
      <c r="AJ671" s="148"/>
      <c r="AK671" s="148"/>
      <c r="AL671" s="151"/>
      <c r="AM671" s="151"/>
      <c r="AN671" s="151"/>
      <c r="AO671" s="148"/>
      <c r="AP671" s="148"/>
      <c r="AS671" s="153"/>
      <c r="AT671" s="153"/>
      <c r="AU671" s="153"/>
      <c r="AV671" s="153"/>
      <c r="AW671" s="148"/>
      <c r="AX671" s="148"/>
      <c r="AY671" s="149"/>
      <c r="AZ671" s="150"/>
      <c r="BA671" s="148"/>
      <c r="BB671" s="148"/>
      <c r="BC671" s="151"/>
      <c r="BD671" s="151"/>
      <c r="BE671" s="151"/>
      <c r="BF671" s="148"/>
      <c r="BG671" s="148"/>
      <c r="BJ671" s="153"/>
      <c r="BK671" s="153"/>
      <c r="BL671" s="153"/>
      <c r="BM671" s="153"/>
      <c r="BN671" s="148"/>
      <c r="BO671" s="148"/>
      <c r="BP671" s="149"/>
      <c r="BQ671" s="150"/>
      <c r="BR671" s="148"/>
      <c r="BS671" s="148"/>
      <c r="BT671" s="151"/>
      <c r="BU671" s="151"/>
      <c r="BV671" s="151"/>
      <c r="BW671" s="148"/>
      <c r="BX671" s="148"/>
      <c r="CA671" s="153"/>
      <c r="CB671" s="153"/>
      <c r="CC671" s="153"/>
      <c r="CD671" s="153"/>
      <c r="CE671" s="148"/>
      <c r="CF671" s="148"/>
      <c r="CG671" s="149"/>
      <c r="CH671" s="150"/>
      <c r="CI671" s="148"/>
      <c r="CJ671" s="148"/>
      <c r="CK671" s="151"/>
      <c r="CL671" s="151"/>
      <c r="CM671" s="151"/>
      <c r="CN671" s="148"/>
      <c r="CO671" s="148"/>
      <c r="CR671" s="153"/>
      <c r="CS671" s="153"/>
      <c r="CT671" s="153"/>
      <c r="CU671" s="153"/>
      <c r="CV671" s="148"/>
      <c r="CW671" s="148"/>
      <c r="CX671" s="149"/>
      <c r="CY671" s="150"/>
      <c r="CZ671" s="148"/>
      <c r="DA671" s="148"/>
      <c r="DB671" s="151"/>
      <c r="DC671" s="151"/>
      <c r="DD671" s="151"/>
      <c r="DE671" s="148"/>
      <c r="DF671" s="148"/>
      <c r="DI671" s="153"/>
      <c r="DJ671" s="153"/>
      <c r="DK671" s="153"/>
      <c r="DL671" s="153"/>
      <c r="DM671" s="148"/>
      <c r="DN671" s="148"/>
      <c r="DO671" s="149"/>
      <c r="DP671" s="150"/>
      <c r="DQ671" s="148"/>
      <c r="DR671" s="148"/>
      <c r="DS671" s="151"/>
      <c r="DT671" s="151"/>
      <c r="DU671" s="151"/>
      <c r="DV671" s="148"/>
      <c r="DW671" s="148"/>
      <c r="DZ671" s="153"/>
      <c r="EA671" s="153"/>
      <c r="EB671" s="153"/>
      <c r="EC671" s="153"/>
      <c r="ED671" s="148"/>
      <c r="EE671" s="148"/>
      <c r="EF671" s="149"/>
      <c r="EG671" s="150"/>
      <c r="EH671" s="148"/>
      <c r="EI671" s="148"/>
      <c r="EJ671" s="151"/>
      <c r="EK671" s="151"/>
      <c r="EL671" s="151"/>
      <c r="EM671" s="148"/>
      <c r="EN671" s="148"/>
      <c r="EQ671" s="153"/>
      <c r="ER671" s="153"/>
      <c r="ES671" s="153"/>
      <c r="ET671" s="153"/>
      <c r="EU671" s="148"/>
      <c r="EV671" s="148"/>
      <c r="EW671" s="149"/>
      <c r="EX671" s="150"/>
      <c r="EY671" s="148"/>
      <c r="EZ671" s="148"/>
      <c r="FA671" s="151"/>
      <c r="FB671" s="151"/>
      <c r="FC671" s="151"/>
      <c r="FD671" s="148"/>
      <c r="FE671" s="148"/>
      <c r="FH671" s="153"/>
      <c r="FI671" s="153"/>
      <c r="FJ671" s="153"/>
      <c r="FK671" s="153"/>
      <c r="FL671" s="148"/>
      <c r="FM671" s="148"/>
      <c r="FN671" s="149"/>
      <c r="FO671" s="150"/>
      <c r="FP671" s="148"/>
      <c r="FQ671" s="148"/>
      <c r="FR671" s="151"/>
      <c r="FS671" s="151"/>
      <c r="FT671" s="151"/>
      <c r="FU671" s="148"/>
      <c r="FV671" s="148"/>
      <c r="FY671" s="153"/>
      <c r="FZ671" s="153"/>
      <c r="GA671" s="153"/>
      <c r="GB671" s="153"/>
      <c r="GC671" s="148"/>
      <c r="GD671" s="148"/>
      <c r="GE671" s="149"/>
      <c r="GF671" s="150"/>
      <c r="GG671" s="148"/>
      <c r="GH671" s="148"/>
      <c r="GI671" s="151"/>
      <c r="GJ671" s="151"/>
      <c r="GK671" s="151"/>
      <c r="GL671" s="148"/>
      <c r="GM671" s="148"/>
      <c r="GP671" s="153"/>
      <c r="GQ671" s="153"/>
      <c r="GR671" s="153"/>
      <c r="GS671" s="153"/>
      <c r="GT671" s="148"/>
      <c r="GU671" s="148"/>
      <c r="GV671" s="149"/>
      <c r="GW671" s="150"/>
      <c r="GX671" s="148"/>
      <c r="GY671" s="148"/>
      <c r="GZ671" s="151"/>
      <c r="HA671" s="151"/>
      <c r="HB671" s="151"/>
      <c r="HC671" s="148"/>
      <c r="HD671" s="148"/>
      <c r="HG671" s="153"/>
    </row>
    <row r="672" spans="1:215" s="152" customFormat="1" ht="41.25" customHeight="1">
      <c r="A672" s="375" t="s">
        <v>2431</v>
      </c>
      <c r="B672" s="516" t="s">
        <v>2432</v>
      </c>
      <c r="C672" s="516" t="s">
        <v>2432</v>
      </c>
      <c r="D672" s="516" t="s">
        <v>3695</v>
      </c>
      <c r="E672" s="483" t="str">
        <f t="shared" si="19"/>
        <v>山陽小野田市西高泊1334-1</v>
      </c>
      <c r="F672" s="483" t="s">
        <v>1015</v>
      </c>
      <c r="G672" s="515">
        <v>41730</v>
      </c>
      <c r="H672" s="483" t="s">
        <v>4194</v>
      </c>
      <c r="I672" s="376" t="s">
        <v>3060</v>
      </c>
      <c r="J672" s="494" t="s">
        <v>4099</v>
      </c>
      <c r="K672" s="486" t="s">
        <v>1444</v>
      </c>
      <c r="L672" s="486" t="s">
        <v>3916</v>
      </c>
      <c r="M672" s="483" t="s">
        <v>3553</v>
      </c>
      <c r="N672" s="483" t="s">
        <v>2433</v>
      </c>
      <c r="O672" s="307" t="s">
        <v>234</v>
      </c>
      <c r="P672" s="308" t="s">
        <v>512</v>
      </c>
      <c r="Q672" s="149"/>
      <c r="R672" s="150"/>
      <c r="S672" s="148"/>
      <c r="T672" s="148"/>
      <c r="U672" s="151"/>
      <c r="V672" s="151"/>
      <c r="W672" s="151"/>
      <c r="X672" s="148"/>
      <c r="Y672" s="148"/>
      <c r="AB672" s="153"/>
      <c r="AC672" s="153"/>
      <c r="AD672" s="153"/>
      <c r="AE672" s="153"/>
      <c r="AF672" s="148"/>
      <c r="AG672" s="148"/>
      <c r="AH672" s="149"/>
      <c r="AI672" s="150"/>
      <c r="AJ672" s="148"/>
      <c r="AK672" s="148"/>
      <c r="AL672" s="151"/>
      <c r="AM672" s="151"/>
      <c r="AN672" s="151"/>
      <c r="AO672" s="148"/>
      <c r="AP672" s="148"/>
      <c r="AS672" s="153"/>
      <c r="AT672" s="153"/>
      <c r="AU672" s="153"/>
      <c r="AV672" s="153"/>
      <c r="AW672" s="148"/>
      <c r="AX672" s="148"/>
      <c r="AY672" s="149"/>
      <c r="AZ672" s="150"/>
      <c r="BA672" s="148"/>
      <c r="BB672" s="148"/>
      <c r="BC672" s="151"/>
      <c r="BD672" s="151"/>
      <c r="BE672" s="151"/>
      <c r="BF672" s="148"/>
      <c r="BG672" s="148"/>
      <c r="BJ672" s="153"/>
      <c r="BK672" s="153"/>
      <c r="BL672" s="153"/>
      <c r="BM672" s="153"/>
      <c r="BN672" s="148"/>
      <c r="BO672" s="148"/>
      <c r="BP672" s="149"/>
      <c r="BQ672" s="150"/>
      <c r="BR672" s="148"/>
      <c r="BS672" s="148"/>
      <c r="BT672" s="151"/>
      <c r="BU672" s="151"/>
      <c r="BV672" s="151"/>
      <c r="BW672" s="148"/>
      <c r="BX672" s="148"/>
      <c r="CA672" s="153"/>
      <c r="CB672" s="153"/>
      <c r="CC672" s="153"/>
      <c r="CD672" s="153"/>
      <c r="CE672" s="148"/>
      <c r="CF672" s="148"/>
      <c r="CG672" s="149"/>
      <c r="CH672" s="150"/>
      <c r="CI672" s="148"/>
      <c r="CJ672" s="148"/>
      <c r="CK672" s="151"/>
      <c r="CL672" s="151"/>
      <c r="CM672" s="151"/>
      <c r="CN672" s="148"/>
      <c r="CO672" s="148"/>
      <c r="CR672" s="153"/>
      <c r="CS672" s="153"/>
      <c r="CT672" s="153"/>
      <c r="CU672" s="153"/>
      <c r="CV672" s="148"/>
      <c r="CW672" s="148"/>
      <c r="CX672" s="149"/>
      <c r="CY672" s="150"/>
      <c r="CZ672" s="148"/>
      <c r="DA672" s="148"/>
      <c r="DB672" s="151"/>
      <c r="DC672" s="151"/>
      <c r="DD672" s="151"/>
      <c r="DE672" s="148"/>
      <c r="DF672" s="148"/>
      <c r="DI672" s="153"/>
      <c r="DJ672" s="153"/>
      <c r="DK672" s="153"/>
      <c r="DL672" s="153"/>
      <c r="DM672" s="148"/>
      <c r="DN672" s="148"/>
      <c r="DO672" s="149"/>
      <c r="DP672" s="150"/>
      <c r="DQ672" s="148"/>
      <c r="DR672" s="148"/>
      <c r="DS672" s="151"/>
      <c r="DT672" s="151"/>
      <c r="DU672" s="151"/>
      <c r="DV672" s="148"/>
      <c r="DW672" s="148"/>
      <c r="DZ672" s="153"/>
      <c r="EA672" s="153"/>
      <c r="EB672" s="153"/>
      <c r="EC672" s="153"/>
      <c r="ED672" s="148"/>
      <c r="EE672" s="148"/>
      <c r="EF672" s="149"/>
      <c r="EG672" s="150"/>
      <c r="EH672" s="148"/>
      <c r="EI672" s="148"/>
      <c r="EJ672" s="151"/>
      <c r="EK672" s="151"/>
      <c r="EL672" s="151"/>
      <c r="EM672" s="148"/>
      <c r="EN672" s="148"/>
      <c r="EQ672" s="153"/>
      <c r="ER672" s="153"/>
      <c r="ES672" s="153"/>
      <c r="ET672" s="153"/>
      <c r="EU672" s="148"/>
      <c r="EV672" s="148"/>
      <c r="EW672" s="149"/>
      <c r="EX672" s="150"/>
      <c r="EY672" s="148"/>
      <c r="EZ672" s="148"/>
      <c r="FA672" s="151"/>
      <c r="FB672" s="151"/>
      <c r="FC672" s="151"/>
      <c r="FD672" s="148"/>
      <c r="FE672" s="148"/>
      <c r="FH672" s="153"/>
      <c r="FI672" s="153"/>
      <c r="FJ672" s="153"/>
      <c r="FK672" s="153"/>
      <c r="FL672" s="148"/>
      <c r="FM672" s="148"/>
      <c r="FN672" s="149"/>
      <c r="FO672" s="150"/>
      <c r="FP672" s="148"/>
      <c r="FQ672" s="148"/>
      <c r="FR672" s="151"/>
      <c r="FS672" s="151"/>
      <c r="FT672" s="151"/>
      <c r="FU672" s="148"/>
      <c r="FV672" s="148"/>
      <c r="FY672" s="153"/>
      <c r="FZ672" s="153"/>
      <c r="GA672" s="153"/>
      <c r="GB672" s="153"/>
      <c r="GC672" s="148"/>
      <c r="GD672" s="148"/>
      <c r="GE672" s="149"/>
      <c r="GF672" s="150"/>
      <c r="GG672" s="148"/>
      <c r="GH672" s="148"/>
      <c r="GI672" s="151"/>
      <c r="GJ672" s="151"/>
      <c r="GK672" s="151"/>
      <c r="GL672" s="148"/>
      <c r="GM672" s="148"/>
      <c r="GP672" s="153"/>
      <c r="GQ672" s="153"/>
      <c r="GR672" s="153"/>
      <c r="GS672" s="153"/>
      <c r="GT672" s="148"/>
      <c r="GU672" s="148"/>
      <c r="GV672" s="149"/>
      <c r="GW672" s="150"/>
      <c r="GX672" s="148"/>
      <c r="GY672" s="148"/>
      <c r="GZ672" s="151"/>
      <c r="HA672" s="151"/>
      <c r="HB672" s="151"/>
      <c r="HC672" s="148"/>
      <c r="HD672" s="148"/>
      <c r="HG672" s="153"/>
    </row>
    <row r="673" spans="1:215" s="152" customFormat="1" ht="40.5" customHeight="1">
      <c r="A673" s="375" t="s">
        <v>2724</v>
      </c>
      <c r="B673" s="516" t="s">
        <v>2725</v>
      </c>
      <c r="C673" s="516" t="s">
        <v>2725</v>
      </c>
      <c r="D673" s="516" t="s">
        <v>7935</v>
      </c>
      <c r="E673" s="483" t="str">
        <f t="shared" si="19"/>
        <v>山陽小野田市小野田36-10</v>
      </c>
      <c r="F673" s="483" t="s">
        <v>1206</v>
      </c>
      <c r="G673" s="515">
        <v>41913</v>
      </c>
      <c r="H673" s="483" t="s">
        <v>6663</v>
      </c>
      <c r="I673" s="376" t="s">
        <v>3060</v>
      </c>
      <c r="J673" s="494" t="s">
        <v>744</v>
      </c>
      <c r="K673" s="486" t="s">
        <v>456</v>
      </c>
      <c r="L673" s="486" t="s">
        <v>244</v>
      </c>
      <c r="M673" s="483" t="s">
        <v>7088</v>
      </c>
      <c r="N673" s="483" t="s">
        <v>2726</v>
      </c>
      <c r="O673" s="307" t="s">
        <v>234</v>
      </c>
      <c r="P673" s="308" t="s">
        <v>512</v>
      </c>
      <c r="Q673" s="149"/>
      <c r="R673" s="150"/>
      <c r="S673" s="148"/>
      <c r="T673" s="148"/>
      <c r="U673" s="151"/>
      <c r="V673" s="151"/>
      <c r="W673" s="151"/>
      <c r="X673" s="148"/>
      <c r="Y673" s="148"/>
      <c r="AB673" s="153"/>
      <c r="AC673" s="153"/>
      <c r="AD673" s="153"/>
      <c r="AE673" s="153"/>
      <c r="AF673" s="148"/>
      <c r="AG673" s="148"/>
      <c r="AH673" s="149"/>
      <c r="AI673" s="150"/>
      <c r="AJ673" s="148"/>
      <c r="AK673" s="148"/>
      <c r="AL673" s="151"/>
      <c r="AM673" s="151"/>
      <c r="AN673" s="151"/>
      <c r="AO673" s="148"/>
      <c r="AP673" s="148"/>
      <c r="AS673" s="153"/>
      <c r="AT673" s="153"/>
      <c r="AU673" s="153"/>
      <c r="AV673" s="153"/>
      <c r="AW673" s="148"/>
      <c r="AX673" s="148"/>
      <c r="AY673" s="149"/>
      <c r="AZ673" s="150"/>
      <c r="BA673" s="148"/>
      <c r="BB673" s="148"/>
      <c r="BC673" s="151"/>
      <c r="BD673" s="151"/>
      <c r="BE673" s="151"/>
      <c r="BF673" s="148"/>
      <c r="BG673" s="148"/>
      <c r="BJ673" s="153"/>
      <c r="BK673" s="153"/>
      <c r="BL673" s="153"/>
      <c r="BM673" s="153"/>
      <c r="BN673" s="148"/>
      <c r="BO673" s="148"/>
      <c r="BP673" s="149"/>
      <c r="BQ673" s="150"/>
      <c r="BR673" s="148"/>
      <c r="BS673" s="148"/>
      <c r="BT673" s="151"/>
      <c r="BU673" s="151"/>
      <c r="BV673" s="151"/>
      <c r="BW673" s="148"/>
      <c r="BX673" s="148"/>
      <c r="CA673" s="153"/>
      <c r="CB673" s="153"/>
      <c r="CC673" s="153"/>
      <c r="CD673" s="153"/>
      <c r="CE673" s="148"/>
      <c r="CF673" s="148"/>
      <c r="CG673" s="149"/>
      <c r="CH673" s="150"/>
      <c r="CI673" s="148"/>
      <c r="CJ673" s="148"/>
      <c r="CK673" s="151"/>
      <c r="CL673" s="151"/>
      <c r="CM673" s="151"/>
      <c r="CN673" s="148"/>
      <c r="CO673" s="148"/>
      <c r="CR673" s="153"/>
      <c r="CS673" s="153"/>
      <c r="CT673" s="153"/>
      <c r="CU673" s="153"/>
      <c r="CV673" s="148"/>
      <c r="CW673" s="148"/>
      <c r="CX673" s="149"/>
      <c r="CY673" s="150"/>
      <c r="CZ673" s="148"/>
      <c r="DA673" s="148"/>
      <c r="DB673" s="151"/>
      <c r="DC673" s="151"/>
      <c r="DD673" s="151"/>
      <c r="DE673" s="148"/>
      <c r="DF673" s="148"/>
      <c r="DI673" s="153"/>
      <c r="DJ673" s="153"/>
      <c r="DK673" s="153"/>
      <c r="DL673" s="153"/>
      <c r="DM673" s="148"/>
      <c r="DN673" s="148"/>
      <c r="DO673" s="149"/>
      <c r="DP673" s="150"/>
      <c r="DQ673" s="148"/>
      <c r="DR673" s="148"/>
      <c r="DS673" s="151"/>
      <c r="DT673" s="151"/>
      <c r="DU673" s="151"/>
      <c r="DV673" s="148"/>
      <c r="DW673" s="148"/>
      <c r="DZ673" s="153"/>
      <c r="EA673" s="153"/>
      <c r="EB673" s="153"/>
      <c r="EC673" s="153"/>
      <c r="ED673" s="148"/>
      <c r="EE673" s="148"/>
      <c r="EF673" s="149"/>
      <c r="EG673" s="150"/>
      <c r="EH673" s="148"/>
      <c r="EI673" s="148"/>
      <c r="EJ673" s="151"/>
      <c r="EK673" s="151"/>
      <c r="EL673" s="151"/>
      <c r="EM673" s="148"/>
      <c r="EN673" s="148"/>
      <c r="EQ673" s="153"/>
      <c r="ER673" s="153"/>
      <c r="ES673" s="153"/>
      <c r="ET673" s="153"/>
      <c r="EU673" s="148"/>
      <c r="EV673" s="148"/>
      <c r="EW673" s="149"/>
      <c r="EX673" s="150"/>
      <c r="EY673" s="148"/>
      <c r="EZ673" s="148"/>
      <c r="FA673" s="151"/>
      <c r="FB673" s="151"/>
      <c r="FC673" s="151"/>
      <c r="FD673" s="148"/>
      <c r="FE673" s="148"/>
      <c r="FH673" s="153"/>
      <c r="FI673" s="153"/>
      <c r="FJ673" s="153"/>
      <c r="FK673" s="153"/>
      <c r="FL673" s="148"/>
      <c r="FM673" s="148"/>
      <c r="FN673" s="149"/>
      <c r="FO673" s="150"/>
      <c r="FP673" s="148"/>
      <c r="FQ673" s="148"/>
      <c r="FR673" s="151"/>
      <c r="FS673" s="151"/>
      <c r="FT673" s="151"/>
      <c r="FU673" s="148"/>
      <c r="FV673" s="148"/>
      <c r="FY673" s="153"/>
      <c r="FZ673" s="153"/>
      <c r="GA673" s="153"/>
      <c r="GB673" s="153"/>
      <c r="GC673" s="148"/>
      <c r="GD673" s="148"/>
      <c r="GE673" s="149"/>
      <c r="GF673" s="150"/>
      <c r="GG673" s="148"/>
      <c r="GH673" s="148"/>
      <c r="GI673" s="151"/>
      <c r="GJ673" s="151"/>
      <c r="GK673" s="151"/>
      <c r="GL673" s="148"/>
      <c r="GM673" s="148"/>
      <c r="GP673" s="153"/>
      <c r="GQ673" s="153"/>
      <c r="GR673" s="153"/>
      <c r="GS673" s="153"/>
      <c r="GT673" s="148"/>
      <c r="GU673" s="148"/>
      <c r="GV673" s="149"/>
      <c r="GW673" s="150"/>
      <c r="GX673" s="148"/>
      <c r="GY673" s="148"/>
      <c r="GZ673" s="151"/>
      <c r="HA673" s="151"/>
      <c r="HB673" s="151"/>
      <c r="HC673" s="148"/>
      <c r="HD673" s="148"/>
      <c r="HG673" s="153"/>
    </row>
    <row r="674" spans="1:215" s="152" customFormat="1" ht="41.25" customHeight="1">
      <c r="A674" s="375" t="s">
        <v>2727</v>
      </c>
      <c r="B674" s="516" t="s">
        <v>2728</v>
      </c>
      <c r="C674" s="516" t="s">
        <v>2728</v>
      </c>
      <c r="D674" s="516" t="s">
        <v>3694</v>
      </c>
      <c r="E674" s="483" t="str">
        <f t="shared" si="19"/>
        <v>山陽小野田市小野田3851-11</v>
      </c>
      <c r="F674" s="483" t="s">
        <v>2729</v>
      </c>
      <c r="G674" s="515">
        <v>42036</v>
      </c>
      <c r="H674" s="483" t="s">
        <v>4193</v>
      </c>
      <c r="I674" s="376" t="s">
        <v>424</v>
      </c>
      <c r="J674" s="494" t="s">
        <v>744</v>
      </c>
      <c r="K674" s="486" t="s">
        <v>456</v>
      </c>
      <c r="L674" s="486" t="s">
        <v>244</v>
      </c>
      <c r="M674" s="483" t="s">
        <v>3555</v>
      </c>
      <c r="N674" s="483" t="s">
        <v>2730</v>
      </c>
      <c r="O674" s="307" t="s">
        <v>234</v>
      </c>
      <c r="P674" s="308" t="s">
        <v>512</v>
      </c>
      <c r="Q674" s="149"/>
      <c r="R674" s="150"/>
      <c r="S674" s="148"/>
      <c r="T674" s="148"/>
      <c r="U674" s="151"/>
      <c r="V674" s="151"/>
      <c r="W674" s="151"/>
      <c r="X674" s="148"/>
      <c r="Y674" s="148"/>
      <c r="AB674" s="153"/>
      <c r="AC674" s="153"/>
      <c r="AD674" s="153"/>
      <c r="AE674" s="153"/>
      <c r="AF674" s="148"/>
      <c r="AG674" s="148"/>
      <c r="AH674" s="149"/>
      <c r="AI674" s="150"/>
      <c r="AJ674" s="148"/>
      <c r="AK674" s="148"/>
      <c r="AL674" s="151"/>
      <c r="AM674" s="151"/>
      <c r="AN674" s="151"/>
      <c r="AO674" s="148"/>
      <c r="AP674" s="148"/>
      <c r="AS674" s="153"/>
      <c r="AT674" s="153"/>
      <c r="AU674" s="153"/>
      <c r="AV674" s="153"/>
      <c r="AW674" s="148"/>
      <c r="AX674" s="148"/>
      <c r="AY674" s="149"/>
      <c r="AZ674" s="150"/>
      <c r="BA674" s="148"/>
      <c r="BB674" s="148"/>
      <c r="BC674" s="151"/>
      <c r="BD674" s="151"/>
      <c r="BE674" s="151"/>
      <c r="BF674" s="148"/>
      <c r="BG674" s="148"/>
      <c r="BJ674" s="153"/>
      <c r="BK674" s="153"/>
      <c r="BL674" s="153"/>
      <c r="BM674" s="153"/>
      <c r="BN674" s="148"/>
      <c r="BO674" s="148"/>
      <c r="BP674" s="149"/>
      <c r="BQ674" s="150"/>
      <c r="BR674" s="148"/>
      <c r="BS674" s="148"/>
      <c r="BT674" s="151"/>
      <c r="BU674" s="151"/>
      <c r="BV674" s="151"/>
      <c r="BW674" s="148"/>
      <c r="BX674" s="148"/>
      <c r="CA674" s="153"/>
      <c r="CB674" s="153"/>
      <c r="CC674" s="153"/>
      <c r="CD674" s="153"/>
      <c r="CE674" s="148"/>
      <c r="CF674" s="148"/>
      <c r="CG674" s="149"/>
      <c r="CH674" s="150"/>
      <c r="CI674" s="148"/>
      <c r="CJ674" s="148"/>
      <c r="CK674" s="151"/>
      <c r="CL674" s="151"/>
      <c r="CM674" s="151"/>
      <c r="CN674" s="148"/>
      <c r="CO674" s="148"/>
      <c r="CR674" s="153"/>
      <c r="CS674" s="153"/>
      <c r="CT674" s="153"/>
      <c r="CU674" s="153"/>
      <c r="CV674" s="148"/>
      <c r="CW674" s="148"/>
      <c r="CX674" s="149"/>
      <c r="CY674" s="150"/>
      <c r="CZ674" s="148"/>
      <c r="DA674" s="148"/>
      <c r="DB674" s="151"/>
      <c r="DC674" s="151"/>
      <c r="DD674" s="151"/>
      <c r="DE674" s="148"/>
      <c r="DF674" s="148"/>
      <c r="DI674" s="153"/>
      <c r="DJ674" s="153"/>
      <c r="DK674" s="153"/>
      <c r="DL674" s="153"/>
      <c r="DM674" s="148"/>
      <c r="DN674" s="148"/>
      <c r="DO674" s="149"/>
      <c r="DP674" s="150"/>
      <c r="DQ674" s="148"/>
      <c r="DR674" s="148"/>
      <c r="DS674" s="151"/>
      <c r="DT674" s="151"/>
      <c r="DU674" s="151"/>
      <c r="DV674" s="148"/>
      <c r="DW674" s="148"/>
      <c r="DZ674" s="153"/>
      <c r="EA674" s="153"/>
      <c r="EB674" s="153"/>
      <c r="EC674" s="153"/>
      <c r="ED674" s="148"/>
      <c r="EE674" s="148"/>
      <c r="EF674" s="149"/>
      <c r="EG674" s="150"/>
      <c r="EH674" s="148"/>
      <c r="EI674" s="148"/>
      <c r="EJ674" s="151"/>
      <c r="EK674" s="151"/>
      <c r="EL674" s="151"/>
      <c r="EM674" s="148"/>
      <c r="EN674" s="148"/>
      <c r="EQ674" s="153"/>
      <c r="ER674" s="153"/>
      <c r="ES674" s="153"/>
      <c r="ET674" s="153"/>
      <c r="EU674" s="148"/>
      <c r="EV674" s="148"/>
      <c r="EW674" s="149"/>
      <c r="EX674" s="150"/>
      <c r="EY674" s="148"/>
      <c r="EZ674" s="148"/>
      <c r="FA674" s="151"/>
      <c r="FB674" s="151"/>
      <c r="FC674" s="151"/>
      <c r="FD674" s="148"/>
      <c r="FE674" s="148"/>
      <c r="FH674" s="153"/>
      <c r="FI674" s="153"/>
      <c r="FJ674" s="153"/>
      <c r="FK674" s="153"/>
      <c r="FL674" s="148"/>
      <c r="FM674" s="148"/>
      <c r="FN674" s="149"/>
      <c r="FO674" s="150"/>
      <c r="FP674" s="148"/>
      <c r="FQ674" s="148"/>
      <c r="FR674" s="151"/>
      <c r="FS674" s="151"/>
      <c r="FT674" s="151"/>
      <c r="FU674" s="148"/>
      <c r="FV674" s="148"/>
      <c r="FY674" s="153"/>
      <c r="FZ674" s="153"/>
      <c r="GA674" s="153"/>
      <c r="GB674" s="153"/>
      <c r="GC674" s="148"/>
      <c r="GD674" s="148"/>
      <c r="GE674" s="149"/>
      <c r="GF674" s="150"/>
      <c r="GG674" s="148"/>
      <c r="GH674" s="148"/>
      <c r="GI674" s="151"/>
      <c r="GJ674" s="151"/>
      <c r="GK674" s="151"/>
      <c r="GL674" s="148"/>
      <c r="GM674" s="148"/>
      <c r="GP674" s="153"/>
      <c r="GQ674" s="153"/>
      <c r="GR674" s="153"/>
      <c r="GS674" s="153"/>
      <c r="GT674" s="148"/>
      <c r="GU674" s="148"/>
      <c r="GV674" s="149"/>
      <c r="GW674" s="150"/>
      <c r="GX674" s="148"/>
      <c r="GY674" s="148"/>
      <c r="GZ674" s="151"/>
      <c r="HA674" s="151"/>
      <c r="HB674" s="151"/>
      <c r="HC674" s="148"/>
      <c r="HD674" s="148"/>
      <c r="HG674" s="153"/>
    </row>
    <row r="675" spans="1:215" s="152" customFormat="1" ht="41.25" customHeight="1">
      <c r="A675" s="375" t="s">
        <v>2731</v>
      </c>
      <c r="B675" s="516" t="s">
        <v>2732</v>
      </c>
      <c r="C675" s="516" t="s">
        <v>2732</v>
      </c>
      <c r="D675" s="516" t="s">
        <v>7573</v>
      </c>
      <c r="E675" s="483" t="str">
        <f t="shared" si="19"/>
        <v>山陽小野田市中央2-5-9</v>
      </c>
      <c r="F675" s="483" t="s">
        <v>2733</v>
      </c>
      <c r="G675" s="515">
        <v>42064</v>
      </c>
      <c r="H675" s="483" t="s">
        <v>4192</v>
      </c>
      <c r="I675" s="376" t="s">
        <v>3060</v>
      </c>
      <c r="J675" s="494" t="s">
        <v>744</v>
      </c>
      <c r="K675" s="486" t="s">
        <v>456</v>
      </c>
      <c r="L675" s="486" t="s">
        <v>244</v>
      </c>
      <c r="M675" s="483" t="s">
        <v>3556</v>
      </c>
      <c r="N675" s="483" t="s">
        <v>2734</v>
      </c>
      <c r="O675" s="307" t="s">
        <v>234</v>
      </c>
      <c r="P675" s="308" t="s">
        <v>512</v>
      </c>
      <c r="Q675" s="149"/>
      <c r="R675" s="150"/>
      <c r="S675" s="148"/>
      <c r="T675" s="148"/>
      <c r="U675" s="151"/>
      <c r="V675" s="151"/>
      <c r="W675" s="151"/>
      <c r="X675" s="148"/>
      <c r="Y675" s="148"/>
      <c r="AB675" s="153"/>
      <c r="AC675" s="153"/>
      <c r="AD675" s="153"/>
      <c r="AE675" s="153"/>
      <c r="AF675" s="148"/>
      <c r="AG675" s="148"/>
      <c r="AH675" s="149"/>
      <c r="AI675" s="150"/>
      <c r="AJ675" s="148"/>
      <c r="AK675" s="148"/>
      <c r="AL675" s="151"/>
      <c r="AM675" s="151"/>
      <c r="AN675" s="151"/>
      <c r="AO675" s="148"/>
      <c r="AP675" s="148"/>
      <c r="AS675" s="153"/>
      <c r="AT675" s="153"/>
      <c r="AU675" s="153"/>
      <c r="AV675" s="153"/>
      <c r="AW675" s="148"/>
      <c r="AX675" s="148"/>
      <c r="AY675" s="149"/>
      <c r="AZ675" s="150"/>
      <c r="BA675" s="148"/>
      <c r="BB675" s="148"/>
      <c r="BC675" s="151"/>
      <c r="BD675" s="151"/>
      <c r="BE675" s="151"/>
      <c r="BF675" s="148"/>
      <c r="BG675" s="148"/>
      <c r="BJ675" s="153"/>
      <c r="BK675" s="153"/>
      <c r="BL675" s="153"/>
      <c r="BM675" s="153"/>
      <c r="BN675" s="148"/>
      <c r="BO675" s="148"/>
      <c r="BP675" s="149"/>
      <c r="BQ675" s="150"/>
      <c r="BR675" s="148"/>
      <c r="BS675" s="148"/>
      <c r="BT675" s="151"/>
      <c r="BU675" s="151"/>
      <c r="BV675" s="151"/>
      <c r="BW675" s="148"/>
      <c r="BX675" s="148"/>
      <c r="CA675" s="153"/>
      <c r="CB675" s="153"/>
      <c r="CC675" s="153"/>
      <c r="CD675" s="153"/>
      <c r="CE675" s="148"/>
      <c r="CF675" s="148"/>
      <c r="CG675" s="149"/>
      <c r="CH675" s="150"/>
      <c r="CI675" s="148"/>
      <c r="CJ675" s="148"/>
      <c r="CK675" s="151"/>
      <c r="CL675" s="151"/>
      <c r="CM675" s="151"/>
      <c r="CN675" s="148"/>
      <c r="CO675" s="148"/>
      <c r="CR675" s="153"/>
      <c r="CS675" s="153"/>
      <c r="CT675" s="153"/>
      <c r="CU675" s="153"/>
      <c r="CV675" s="148"/>
      <c r="CW675" s="148"/>
      <c r="CX675" s="149"/>
      <c r="CY675" s="150"/>
      <c r="CZ675" s="148"/>
      <c r="DA675" s="148"/>
      <c r="DB675" s="151"/>
      <c r="DC675" s="151"/>
      <c r="DD675" s="151"/>
      <c r="DE675" s="148"/>
      <c r="DF675" s="148"/>
      <c r="DI675" s="153"/>
      <c r="DJ675" s="153"/>
      <c r="DK675" s="153"/>
      <c r="DL675" s="153"/>
      <c r="DM675" s="148"/>
      <c r="DN675" s="148"/>
      <c r="DO675" s="149"/>
      <c r="DP675" s="150"/>
      <c r="DQ675" s="148"/>
      <c r="DR675" s="148"/>
      <c r="DS675" s="151"/>
      <c r="DT675" s="151"/>
      <c r="DU675" s="151"/>
      <c r="DV675" s="148"/>
      <c r="DW675" s="148"/>
      <c r="DZ675" s="153"/>
      <c r="EA675" s="153"/>
      <c r="EB675" s="153"/>
      <c r="EC675" s="153"/>
      <c r="ED675" s="148"/>
      <c r="EE675" s="148"/>
      <c r="EF675" s="149"/>
      <c r="EG675" s="150"/>
      <c r="EH675" s="148"/>
      <c r="EI675" s="148"/>
      <c r="EJ675" s="151"/>
      <c r="EK675" s="151"/>
      <c r="EL675" s="151"/>
      <c r="EM675" s="148"/>
      <c r="EN675" s="148"/>
      <c r="EQ675" s="153"/>
      <c r="ER675" s="153"/>
      <c r="ES675" s="153"/>
      <c r="ET675" s="153"/>
      <c r="EU675" s="148"/>
      <c r="EV675" s="148"/>
      <c r="EW675" s="149"/>
      <c r="EX675" s="150"/>
      <c r="EY675" s="148"/>
      <c r="EZ675" s="148"/>
      <c r="FA675" s="151"/>
      <c r="FB675" s="151"/>
      <c r="FC675" s="151"/>
      <c r="FD675" s="148"/>
      <c r="FE675" s="148"/>
      <c r="FH675" s="153"/>
      <c r="FI675" s="153"/>
      <c r="FJ675" s="153"/>
      <c r="FK675" s="153"/>
      <c r="FL675" s="148"/>
      <c r="FM675" s="148"/>
      <c r="FN675" s="149"/>
      <c r="FO675" s="150"/>
      <c r="FP675" s="148"/>
      <c r="FQ675" s="148"/>
      <c r="FR675" s="151"/>
      <c r="FS675" s="151"/>
      <c r="FT675" s="151"/>
      <c r="FU675" s="148"/>
      <c r="FV675" s="148"/>
      <c r="FY675" s="153"/>
      <c r="FZ675" s="153"/>
      <c r="GA675" s="153"/>
      <c r="GB675" s="153"/>
      <c r="GC675" s="148"/>
      <c r="GD675" s="148"/>
      <c r="GE675" s="149"/>
      <c r="GF675" s="150"/>
      <c r="GG675" s="148"/>
      <c r="GH675" s="148"/>
      <c r="GI675" s="151"/>
      <c r="GJ675" s="151"/>
      <c r="GK675" s="151"/>
      <c r="GL675" s="148"/>
      <c r="GM675" s="148"/>
      <c r="GP675" s="153"/>
      <c r="GQ675" s="153"/>
      <c r="GR675" s="153"/>
      <c r="GS675" s="153"/>
      <c r="GT675" s="148"/>
      <c r="GU675" s="148"/>
      <c r="GV675" s="149"/>
      <c r="GW675" s="150"/>
      <c r="GX675" s="148"/>
      <c r="GY675" s="148"/>
      <c r="GZ675" s="151"/>
      <c r="HA675" s="151"/>
      <c r="HB675" s="151"/>
      <c r="HC675" s="148"/>
      <c r="HD675" s="148"/>
      <c r="HG675" s="153"/>
    </row>
    <row r="676" spans="1:215" s="152" customFormat="1" ht="41.25" customHeight="1">
      <c r="A676" s="375" t="s">
        <v>2735</v>
      </c>
      <c r="B676" s="516" t="s">
        <v>4191</v>
      </c>
      <c r="C676" s="516" t="s">
        <v>2736</v>
      </c>
      <c r="D676" s="516" t="s">
        <v>8764</v>
      </c>
      <c r="E676" s="483" t="str">
        <f t="shared" si="19"/>
        <v>山陽小野田市小野田743-1</v>
      </c>
      <c r="F676" s="483" t="s">
        <v>1205</v>
      </c>
      <c r="G676" s="515">
        <v>42064</v>
      </c>
      <c r="H676" s="483" t="s">
        <v>6664</v>
      </c>
      <c r="I676" s="376" t="s">
        <v>3060</v>
      </c>
      <c r="J676" s="494" t="s">
        <v>744</v>
      </c>
      <c r="K676" s="486" t="s">
        <v>456</v>
      </c>
      <c r="L676" s="486" t="s">
        <v>244</v>
      </c>
      <c r="M676" s="483" t="s">
        <v>6665</v>
      </c>
      <c r="N676" s="483" t="s">
        <v>2737</v>
      </c>
      <c r="O676" s="307" t="s">
        <v>234</v>
      </c>
      <c r="P676" s="308" t="s">
        <v>512</v>
      </c>
      <c r="Q676" s="149"/>
      <c r="R676" s="150"/>
      <c r="S676" s="148"/>
      <c r="T676" s="148"/>
      <c r="U676" s="151"/>
      <c r="V676" s="151"/>
      <c r="W676" s="151"/>
      <c r="X676" s="148"/>
      <c r="Y676" s="148"/>
      <c r="AB676" s="153"/>
      <c r="AC676" s="153"/>
      <c r="AD676" s="153"/>
      <c r="AE676" s="153"/>
      <c r="AF676" s="148"/>
      <c r="AG676" s="148"/>
      <c r="AH676" s="149"/>
      <c r="AI676" s="150"/>
      <c r="AJ676" s="148"/>
      <c r="AK676" s="148"/>
      <c r="AL676" s="151"/>
      <c r="AM676" s="151"/>
      <c r="AN676" s="151"/>
      <c r="AO676" s="148"/>
      <c r="AP676" s="148"/>
      <c r="AS676" s="153"/>
      <c r="AT676" s="153"/>
      <c r="AU676" s="153"/>
      <c r="AV676" s="153"/>
      <c r="AW676" s="148"/>
      <c r="AX676" s="148"/>
      <c r="AY676" s="149"/>
      <c r="AZ676" s="150"/>
      <c r="BA676" s="148"/>
      <c r="BB676" s="148"/>
      <c r="BC676" s="151"/>
      <c r="BD676" s="151"/>
      <c r="BE676" s="151"/>
      <c r="BF676" s="148"/>
      <c r="BG676" s="148"/>
      <c r="BJ676" s="153"/>
      <c r="BK676" s="153"/>
      <c r="BL676" s="153"/>
      <c r="BM676" s="153"/>
      <c r="BN676" s="148"/>
      <c r="BO676" s="148"/>
      <c r="BP676" s="149"/>
      <c r="BQ676" s="150"/>
      <c r="BR676" s="148"/>
      <c r="BS676" s="148"/>
      <c r="BT676" s="151"/>
      <c r="BU676" s="151"/>
      <c r="BV676" s="151"/>
      <c r="BW676" s="148"/>
      <c r="BX676" s="148"/>
      <c r="CA676" s="153"/>
      <c r="CB676" s="153"/>
      <c r="CC676" s="153"/>
      <c r="CD676" s="153"/>
      <c r="CE676" s="148"/>
      <c r="CF676" s="148"/>
      <c r="CG676" s="149"/>
      <c r="CH676" s="150"/>
      <c r="CI676" s="148"/>
      <c r="CJ676" s="148"/>
      <c r="CK676" s="151"/>
      <c r="CL676" s="151"/>
      <c r="CM676" s="151"/>
      <c r="CN676" s="148"/>
      <c r="CO676" s="148"/>
      <c r="CR676" s="153"/>
      <c r="CS676" s="153"/>
      <c r="CT676" s="153"/>
      <c r="CU676" s="153"/>
      <c r="CV676" s="148"/>
      <c r="CW676" s="148"/>
      <c r="CX676" s="149"/>
      <c r="CY676" s="150"/>
      <c r="CZ676" s="148"/>
      <c r="DA676" s="148"/>
      <c r="DB676" s="151"/>
      <c r="DC676" s="151"/>
      <c r="DD676" s="151"/>
      <c r="DE676" s="148"/>
      <c r="DF676" s="148"/>
      <c r="DI676" s="153"/>
      <c r="DJ676" s="153"/>
      <c r="DK676" s="153"/>
      <c r="DL676" s="153"/>
      <c r="DM676" s="148"/>
      <c r="DN676" s="148"/>
      <c r="DO676" s="149"/>
      <c r="DP676" s="150"/>
      <c r="DQ676" s="148"/>
      <c r="DR676" s="148"/>
      <c r="DS676" s="151"/>
      <c r="DT676" s="151"/>
      <c r="DU676" s="151"/>
      <c r="DV676" s="148"/>
      <c r="DW676" s="148"/>
      <c r="DZ676" s="153"/>
      <c r="EA676" s="153"/>
      <c r="EB676" s="153"/>
      <c r="EC676" s="153"/>
      <c r="ED676" s="148"/>
      <c r="EE676" s="148"/>
      <c r="EF676" s="149"/>
      <c r="EG676" s="150"/>
      <c r="EH676" s="148"/>
      <c r="EI676" s="148"/>
      <c r="EJ676" s="151"/>
      <c r="EK676" s="151"/>
      <c r="EL676" s="151"/>
      <c r="EM676" s="148"/>
      <c r="EN676" s="148"/>
      <c r="EQ676" s="153"/>
      <c r="ER676" s="153"/>
      <c r="ES676" s="153"/>
      <c r="ET676" s="153"/>
      <c r="EU676" s="148"/>
      <c r="EV676" s="148"/>
      <c r="EW676" s="149"/>
      <c r="EX676" s="150"/>
      <c r="EY676" s="148"/>
      <c r="EZ676" s="148"/>
      <c r="FA676" s="151"/>
      <c r="FB676" s="151"/>
      <c r="FC676" s="151"/>
      <c r="FD676" s="148"/>
      <c r="FE676" s="148"/>
      <c r="FH676" s="153"/>
      <c r="FI676" s="153"/>
      <c r="FJ676" s="153"/>
      <c r="FK676" s="153"/>
      <c r="FL676" s="148"/>
      <c r="FM676" s="148"/>
      <c r="FN676" s="149"/>
      <c r="FO676" s="150"/>
      <c r="FP676" s="148"/>
      <c r="FQ676" s="148"/>
      <c r="FR676" s="151"/>
      <c r="FS676" s="151"/>
      <c r="FT676" s="151"/>
      <c r="FU676" s="148"/>
      <c r="FV676" s="148"/>
      <c r="FY676" s="153"/>
      <c r="FZ676" s="153"/>
      <c r="GA676" s="153"/>
      <c r="GB676" s="153"/>
      <c r="GC676" s="148"/>
      <c r="GD676" s="148"/>
      <c r="GE676" s="149"/>
      <c r="GF676" s="150"/>
      <c r="GG676" s="148"/>
      <c r="GH676" s="148"/>
      <c r="GI676" s="151"/>
      <c r="GJ676" s="151"/>
      <c r="GK676" s="151"/>
      <c r="GL676" s="148"/>
      <c r="GM676" s="148"/>
      <c r="GP676" s="153"/>
      <c r="GQ676" s="153"/>
      <c r="GR676" s="153"/>
      <c r="GS676" s="153"/>
      <c r="GT676" s="148"/>
      <c r="GU676" s="148"/>
      <c r="GV676" s="149"/>
      <c r="GW676" s="150"/>
      <c r="GX676" s="148"/>
      <c r="GY676" s="148"/>
      <c r="GZ676" s="151"/>
      <c r="HA676" s="151"/>
      <c r="HB676" s="151"/>
      <c r="HC676" s="148"/>
      <c r="HD676" s="148"/>
      <c r="HG676" s="153"/>
    </row>
    <row r="677" spans="1:215" s="152" customFormat="1" ht="41.25" customHeight="1">
      <c r="A677" s="375" t="s">
        <v>4190</v>
      </c>
      <c r="B677" s="516" t="s">
        <v>4189</v>
      </c>
      <c r="C677" s="516" t="s">
        <v>2738</v>
      </c>
      <c r="D677" s="516" t="s">
        <v>7936</v>
      </c>
      <c r="E677" s="483" t="str">
        <f t="shared" si="19"/>
        <v>山陽小野田市鴨庄4-4</v>
      </c>
      <c r="F677" s="483" t="s">
        <v>4188</v>
      </c>
      <c r="G677" s="515">
        <v>42125</v>
      </c>
      <c r="H677" s="483" t="s">
        <v>4187</v>
      </c>
      <c r="I677" s="376" t="s">
        <v>424</v>
      </c>
      <c r="J677" s="494" t="s">
        <v>744</v>
      </c>
      <c r="K677" s="486" t="s">
        <v>456</v>
      </c>
      <c r="L677" s="486" t="s">
        <v>3916</v>
      </c>
      <c r="M677" s="483" t="s">
        <v>3557</v>
      </c>
      <c r="N677" s="483" t="s">
        <v>4186</v>
      </c>
      <c r="O677" s="307" t="s">
        <v>234</v>
      </c>
      <c r="P677" s="308" t="s">
        <v>512</v>
      </c>
      <c r="Q677" s="149"/>
      <c r="R677" s="150"/>
      <c r="S677" s="148"/>
      <c r="T677" s="148"/>
      <c r="U677" s="151"/>
      <c r="V677" s="151"/>
      <c r="W677" s="151"/>
      <c r="X677" s="148"/>
      <c r="Y677" s="148"/>
      <c r="AB677" s="153"/>
      <c r="AC677" s="153"/>
      <c r="AD677" s="153"/>
      <c r="AE677" s="153"/>
      <c r="AF677" s="148"/>
      <c r="AG677" s="148"/>
      <c r="AH677" s="149"/>
      <c r="AI677" s="150"/>
      <c r="AJ677" s="148"/>
      <c r="AK677" s="148"/>
      <c r="AL677" s="151"/>
      <c r="AM677" s="151"/>
      <c r="AN677" s="151"/>
      <c r="AO677" s="148"/>
      <c r="AP677" s="148"/>
      <c r="AS677" s="153"/>
      <c r="AT677" s="153"/>
      <c r="AU677" s="153"/>
      <c r="AV677" s="153"/>
      <c r="AW677" s="148"/>
      <c r="AX677" s="148"/>
      <c r="AY677" s="149"/>
      <c r="AZ677" s="150"/>
      <c r="BA677" s="148"/>
      <c r="BB677" s="148"/>
      <c r="BC677" s="151"/>
      <c r="BD677" s="151"/>
      <c r="BE677" s="151"/>
      <c r="BF677" s="148"/>
      <c r="BG677" s="148"/>
      <c r="BJ677" s="153"/>
      <c r="BK677" s="153"/>
      <c r="BL677" s="153"/>
      <c r="BM677" s="153"/>
      <c r="BN677" s="148"/>
      <c r="BO677" s="148"/>
      <c r="BP677" s="149"/>
      <c r="BQ677" s="150"/>
      <c r="BR677" s="148"/>
      <c r="BS677" s="148"/>
      <c r="BT677" s="151"/>
      <c r="BU677" s="151"/>
      <c r="BV677" s="151"/>
      <c r="BW677" s="148"/>
      <c r="BX677" s="148"/>
      <c r="CA677" s="153"/>
      <c r="CB677" s="153"/>
      <c r="CC677" s="153"/>
      <c r="CD677" s="153"/>
      <c r="CE677" s="148"/>
      <c r="CF677" s="148"/>
      <c r="CG677" s="149"/>
      <c r="CH677" s="150"/>
      <c r="CI677" s="148"/>
      <c r="CJ677" s="148"/>
      <c r="CK677" s="151"/>
      <c r="CL677" s="151"/>
      <c r="CM677" s="151"/>
      <c r="CN677" s="148"/>
      <c r="CO677" s="148"/>
      <c r="CR677" s="153"/>
      <c r="CS677" s="153"/>
      <c r="CT677" s="153"/>
      <c r="CU677" s="153"/>
      <c r="CV677" s="148"/>
      <c r="CW677" s="148"/>
      <c r="CX677" s="149"/>
      <c r="CY677" s="150"/>
      <c r="CZ677" s="148"/>
      <c r="DA677" s="148"/>
      <c r="DB677" s="151"/>
      <c r="DC677" s="151"/>
      <c r="DD677" s="151"/>
      <c r="DE677" s="148"/>
      <c r="DF677" s="148"/>
      <c r="DI677" s="153"/>
      <c r="DJ677" s="153"/>
      <c r="DK677" s="153"/>
      <c r="DL677" s="153"/>
      <c r="DM677" s="148"/>
      <c r="DN677" s="148"/>
      <c r="DO677" s="149"/>
      <c r="DP677" s="150"/>
      <c r="DQ677" s="148"/>
      <c r="DR677" s="148"/>
      <c r="DS677" s="151"/>
      <c r="DT677" s="151"/>
      <c r="DU677" s="151"/>
      <c r="DV677" s="148"/>
      <c r="DW677" s="148"/>
      <c r="DZ677" s="153"/>
      <c r="EA677" s="153"/>
      <c r="EB677" s="153"/>
      <c r="EC677" s="153"/>
      <c r="ED677" s="148"/>
      <c r="EE677" s="148"/>
      <c r="EF677" s="149"/>
      <c r="EG677" s="150"/>
      <c r="EH677" s="148"/>
      <c r="EI677" s="148"/>
      <c r="EJ677" s="151"/>
      <c r="EK677" s="151"/>
      <c r="EL677" s="151"/>
      <c r="EM677" s="148"/>
      <c r="EN677" s="148"/>
      <c r="EQ677" s="153"/>
      <c r="ER677" s="153"/>
      <c r="ES677" s="153"/>
      <c r="ET677" s="153"/>
      <c r="EU677" s="148"/>
      <c r="EV677" s="148"/>
      <c r="EW677" s="149"/>
      <c r="EX677" s="150"/>
      <c r="EY677" s="148"/>
      <c r="EZ677" s="148"/>
      <c r="FA677" s="151"/>
      <c r="FB677" s="151"/>
      <c r="FC677" s="151"/>
      <c r="FD677" s="148"/>
      <c r="FE677" s="148"/>
      <c r="FH677" s="153"/>
      <c r="FI677" s="153"/>
      <c r="FJ677" s="153"/>
      <c r="FK677" s="153"/>
      <c r="FL677" s="148"/>
      <c r="FM677" s="148"/>
      <c r="FN677" s="149"/>
      <c r="FO677" s="150"/>
      <c r="FP677" s="148"/>
      <c r="FQ677" s="148"/>
      <c r="FR677" s="151"/>
      <c r="FS677" s="151"/>
      <c r="FT677" s="151"/>
      <c r="FU677" s="148"/>
      <c r="FV677" s="148"/>
      <c r="FY677" s="153"/>
      <c r="FZ677" s="153"/>
      <c r="GA677" s="153"/>
      <c r="GB677" s="153"/>
      <c r="GC677" s="148"/>
      <c r="GD677" s="148"/>
      <c r="GE677" s="149"/>
      <c r="GF677" s="150"/>
      <c r="GG677" s="148"/>
      <c r="GH677" s="148"/>
      <c r="GI677" s="151"/>
      <c r="GJ677" s="151"/>
      <c r="GK677" s="151"/>
      <c r="GL677" s="148"/>
      <c r="GM677" s="148"/>
      <c r="GP677" s="153"/>
      <c r="GQ677" s="153"/>
      <c r="GR677" s="153"/>
      <c r="GS677" s="153"/>
      <c r="GT677" s="148"/>
      <c r="GU677" s="148"/>
      <c r="GV677" s="149"/>
      <c r="GW677" s="150"/>
      <c r="GX677" s="148"/>
      <c r="GY677" s="148"/>
      <c r="GZ677" s="151"/>
      <c r="HA677" s="151"/>
      <c r="HB677" s="151"/>
      <c r="HC677" s="148"/>
      <c r="HD677" s="148"/>
      <c r="HG677" s="153"/>
    </row>
    <row r="678" spans="1:215" s="152" customFormat="1" ht="41.25" customHeight="1">
      <c r="A678" s="233" t="s">
        <v>4185</v>
      </c>
      <c r="B678" s="234" t="s">
        <v>4184</v>
      </c>
      <c r="C678" s="234" t="s">
        <v>4184</v>
      </c>
      <c r="D678" s="234" t="s">
        <v>7574</v>
      </c>
      <c r="E678" s="483" t="str">
        <f t="shared" si="19"/>
        <v>山陽小野田市山川1338-8</v>
      </c>
      <c r="F678" s="496" t="s">
        <v>4183</v>
      </c>
      <c r="G678" s="515">
        <v>42430</v>
      </c>
      <c r="H678" s="236" t="s">
        <v>4182</v>
      </c>
      <c r="I678" s="237" t="s">
        <v>2841</v>
      </c>
      <c r="J678" s="494" t="s">
        <v>4099</v>
      </c>
      <c r="K678" s="486" t="s">
        <v>1444</v>
      </c>
      <c r="L678" s="486" t="s">
        <v>59</v>
      </c>
      <c r="M678" s="483" t="s">
        <v>3558</v>
      </c>
      <c r="N678" s="483" t="s">
        <v>4181</v>
      </c>
      <c r="O678" s="307" t="s">
        <v>4072</v>
      </c>
      <c r="P678" s="308" t="s">
        <v>3400</v>
      </c>
      <c r="Q678" s="149"/>
      <c r="R678" s="150"/>
      <c r="S678" s="148"/>
      <c r="T678" s="148"/>
      <c r="U678" s="151"/>
      <c r="V678" s="151"/>
      <c r="W678" s="151"/>
      <c r="X678" s="148"/>
      <c r="Y678" s="148"/>
      <c r="AB678" s="153"/>
      <c r="AC678" s="153"/>
      <c r="AD678" s="153"/>
      <c r="AE678" s="153"/>
      <c r="AF678" s="148"/>
      <c r="AG678" s="148"/>
      <c r="AH678" s="149"/>
      <c r="AI678" s="150"/>
      <c r="AJ678" s="148"/>
      <c r="AK678" s="148"/>
      <c r="AL678" s="151"/>
      <c r="AM678" s="151"/>
      <c r="AN678" s="151"/>
      <c r="AO678" s="148"/>
      <c r="AP678" s="148"/>
      <c r="AS678" s="153"/>
      <c r="AT678" s="153"/>
      <c r="AU678" s="153"/>
      <c r="AV678" s="153"/>
      <c r="AW678" s="148"/>
      <c r="AX678" s="148"/>
      <c r="AY678" s="149"/>
      <c r="AZ678" s="150"/>
      <c r="BA678" s="148"/>
      <c r="BB678" s="148"/>
      <c r="BC678" s="151"/>
      <c r="BD678" s="151"/>
      <c r="BE678" s="151"/>
      <c r="BF678" s="148"/>
      <c r="BG678" s="148"/>
      <c r="BJ678" s="153"/>
      <c r="BK678" s="153"/>
      <c r="BL678" s="153"/>
      <c r="BM678" s="153"/>
      <c r="BN678" s="148"/>
      <c r="BO678" s="148"/>
      <c r="BP678" s="149"/>
      <c r="BQ678" s="150"/>
      <c r="BR678" s="148"/>
      <c r="BS678" s="148"/>
      <c r="BT678" s="151"/>
      <c r="BU678" s="151"/>
      <c r="BV678" s="151"/>
      <c r="BW678" s="148"/>
      <c r="BX678" s="148"/>
      <c r="CA678" s="153"/>
      <c r="CB678" s="153"/>
      <c r="CC678" s="153"/>
      <c r="CD678" s="153"/>
      <c r="CE678" s="148"/>
      <c r="CF678" s="148"/>
      <c r="CG678" s="149"/>
      <c r="CH678" s="150"/>
      <c r="CI678" s="148"/>
      <c r="CJ678" s="148"/>
      <c r="CK678" s="151"/>
      <c r="CL678" s="151"/>
      <c r="CM678" s="151"/>
      <c r="CN678" s="148"/>
      <c r="CO678" s="148"/>
      <c r="CR678" s="153"/>
      <c r="CS678" s="153"/>
      <c r="CT678" s="153"/>
      <c r="CU678" s="153"/>
      <c r="CV678" s="148"/>
      <c r="CW678" s="148"/>
      <c r="CX678" s="149"/>
      <c r="CY678" s="150"/>
      <c r="CZ678" s="148"/>
      <c r="DA678" s="148"/>
      <c r="DB678" s="151"/>
      <c r="DC678" s="151"/>
      <c r="DD678" s="151"/>
      <c r="DE678" s="148"/>
      <c r="DF678" s="148"/>
      <c r="DI678" s="153"/>
      <c r="DJ678" s="153"/>
      <c r="DK678" s="153"/>
      <c r="DL678" s="153"/>
      <c r="DM678" s="148"/>
      <c r="DN678" s="148"/>
      <c r="DO678" s="149"/>
      <c r="DP678" s="150"/>
      <c r="DQ678" s="148"/>
      <c r="DR678" s="148"/>
      <c r="DS678" s="151"/>
      <c r="DT678" s="151"/>
      <c r="DU678" s="151"/>
      <c r="DV678" s="148"/>
      <c r="DW678" s="148"/>
      <c r="DZ678" s="153"/>
      <c r="EA678" s="153"/>
      <c r="EB678" s="153"/>
      <c r="EC678" s="153"/>
      <c r="ED678" s="148"/>
      <c r="EE678" s="148"/>
      <c r="EF678" s="149"/>
      <c r="EG678" s="150"/>
      <c r="EH678" s="148"/>
      <c r="EI678" s="148"/>
      <c r="EJ678" s="151"/>
      <c r="EK678" s="151"/>
      <c r="EL678" s="151"/>
      <c r="EM678" s="148"/>
      <c r="EN678" s="148"/>
      <c r="EQ678" s="153"/>
      <c r="ER678" s="153"/>
      <c r="ES678" s="153"/>
      <c r="ET678" s="153"/>
      <c r="EU678" s="148"/>
      <c r="EV678" s="148"/>
      <c r="EW678" s="149"/>
      <c r="EX678" s="150"/>
      <c r="EY678" s="148"/>
      <c r="EZ678" s="148"/>
      <c r="FA678" s="151"/>
      <c r="FB678" s="151"/>
      <c r="FC678" s="151"/>
      <c r="FD678" s="148"/>
      <c r="FE678" s="148"/>
      <c r="FH678" s="153"/>
      <c r="FI678" s="153"/>
      <c r="FJ678" s="153"/>
      <c r="FK678" s="153"/>
      <c r="FL678" s="148"/>
      <c r="FM678" s="148"/>
      <c r="FN678" s="149"/>
      <c r="FO678" s="150"/>
      <c r="FP678" s="148"/>
      <c r="FQ678" s="148"/>
      <c r="FR678" s="151"/>
      <c r="FS678" s="151"/>
      <c r="FT678" s="151"/>
      <c r="FU678" s="148"/>
      <c r="FV678" s="148"/>
      <c r="FY678" s="153"/>
      <c r="FZ678" s="153"/>
      <c r="GA678" s="153"/>
      <c r="GB678" s="153"/>
      <c r="GC678" s="148"/>
      <c r="GD678" s="148"/>
      <c r="GE678" s="149"/>
      <c r="GF678" s="150"/>
      <c r="GG678" s="148"/>
      <c r="GH678" s="148"/>
      <c r="GI678" s="151"/>
      <c r="GJ678" s="151"/>
      <c r="GK678" s="151"/>
      <c r="GL678" s="148"/>
      <c r="GM678" s="148"/>
      <c r="GP678" s="153"/>
      <c r="GQ678" s="153"/>
      <c r="GR678" s="153"/>
      <c r="GS678" s="153"/>
      <c r="GT678" s="148"/>
      <c r="GU678" s="148"/>
      <c r="GV678" s="149"/>
      <c r="GW678" s="150"/>
      <c r="GX678" s="148"/>
      <c r="GY678" s="148"/>
      <c r="GZ678" s="151"/>
      <c r="HA678" s="151"/>
      <c r="HB678" s="151"/>
      <c r="HC678" s="148"/>
      <c r="HD678" s="148"/>
      <c r="HG678" s="153"/>
    </row>
    <row r="679" spans="1:215" s="152" customFormat="1" ht="41.25" customHeight="1">
      <c r="A679" s="233" t="s">
        <v>6666</v>
      </c>
      <c r="B679" s="234" t="s">
        <v>3131</v>
      </c>
      <c r="C679" s="234" t="s">
        <v>3131</v>
      </c>
      <c r="D679" s="234" t="s">
        <v>7089</v>
      </c>
      <c r="E679" s="483" t="str">
        <f t="shared" si="19"/>
        <v>山陽小野田市新生2-8-10</v>
      </c>
      <c r="F679" s="496" t="s">
        <v>6667</v>
      </c>
      <c r="G679" s="515">
        <v>42614</v>
      </c>
      <c r="H679" s="236" t="s">
        <v>6668</v>
      </c>
      <c r="I679" s="376" t="s">
        <v>424</v>
      </c>
      <c r="J679" s="494" t="s">
        <v>744</v>
      </c>
      <c r="K679" s="486" t="s">
        <v>456</v>
      </c>
      <c r="L679" s="486" t="s">
        <v>3916</v>
      </c>
      <c r="M679" s="483" t="s">
        <v>3132</v>
      </c>
      <c r="N679" s="483" t="s">
        <v>6669</v>
      </c>
      <c r="O679" s="307" t="s">
        <v>234</v>
      </c>
      <c r="P679" s="308" t="s">
        <v>512</v>
      </c>
      <c r="Q679" s="149"/>
      <c r="R679" s="150"/>
      <c r="S679" s="148"/>
      <c r="T679" s="148"/>
      <c r="U679" s="151"/>
      <c r="V679" s="151"/>
      <c r="W679" s="151"/>
      <c r="X679" s="148"/>
      <c r="Y679" s="148"/>
      <c r="AB679" s="153"/>
      <c r="AC679" s="153"/>
      <c r="AD679" s="153"/>
      <c r="AE679" s="153"/>
      <c r="AF679" s="148"/>
      <c r="AG679" s="148"/>
      <c r="AH679" s="149"/>
      <c r="AI679" s="150"/>
      <c r="AJ679" s="148"/>
      <c r="AK679" s="148"/>
      <c r="AL679" s="151"/>
      <c r="AM679" s="151"/>
      <c r="AN679" s="151"/>
      <c r="AO679" s="148"/>
      <c r="AP679" s="148"/>
      <c r="AS679" s="153"/>
      <c r="AT679" s="153"/>
      <c r="AU679" s="153"/>
      <c r="AV679" s="153"/>
      <c r="AW679" s="148"/>
      <c r="AX679" s="148"/>
      <c r="AY679" s="149"/>
      <c r="AZ679" s="150"/>
      <c r="BA679" s="148"/>
      <c r="BB679" s="148"/>
      <c r="BC679" s="151"/>
      <c r="BD679" s="151"/>
      <c r="BE679" s="151"/>
      <c r="BF679" s="148"/>
      <c r="BG679" s="148"/>
      <c r="BJ679" s="153"/>
      <c r="BK679" s="153"/>
      <c r="BL679" s="153"/>
      <c r="BM679" s="153"/>
      <c r="BN679" s="148"/>
      <c r="BO679" s="148"/>
      <c r="BP679" s="149"/>
      <c r="BQ679" s="150"/>
      <c r="BR679" s="148"/>
      <c r="BS679" s="148"/>
      <c r="BT679" s="151"/>
      <c r="BU679" s="151"/>
      <c r="BV679" s="151"/>
      <c r="BW679" s="148"/>
      <c r="BX679" s="148"/>
      <c r="CA679" s="153"/>
      <c r="CB679" s="153"/>
      <c r="CC679" s="153"/>
      <c r="CD679" s="153"/>
      <c r="CE679" s="148"/>
      <c r="CF679" s="148"/>
      <c r="CG679" s="149"/>
      <c r="CH679" s="150"/>
      <c r="CI679" s="148"/>
      <c r="CJ679" s="148"/>
      <c r="CK679" s="151"/>
      <c r="CL679" s="151"/>
      <c r="CM679" s="151"/>
      <c r="CN679" s="148"/>
      <c r="CO679" s="148"/>
      <c r="CR679" s="153"/>
      <c r="CS679" s="153"/>
      <c r="CT679" s="153"/>
      <c r="CU679" s="153"/>
      <c r="CV679" s="148"/>
      <c r="CW679" s="148"/>
      <c r="CX679" s="149"/>
      <c r="CY679" s="150"/>
      <c r="CZ679" s="148"/>
      <c r="DA679" s="148"/>
      <c r="DB679" s="151"/>
      <c r="DC679" s="151"/>
      <c r="DD679" s="151"/>
      <c r="DE679" s="148"/>
      <c r="DF679" s="148"/>
      <c r="DI679" s="153"/>
      <c r="DJ679" s="153"/>
      <c r="DK679" s="153"/>
      <c r="DL679" s="153"/>
      <c r="DM679" s="148"/>
      <c r="DN679" s="148"/>
      <c r="DO679" s="149"/>
      <c r="DP679" s="150"/>
      <c r="DQ679" s="148"/>
      <c r="DR679" s="148"/>
      <c r="DS679" s="151"/>
      <c r="DT679" s="151"/>
      <c r="DU679" s="151"/>
      <c r="DV679" s="148"/>
      <c r="DW679" s="148"/>
      <c r="DZ679" s="153"/>
      <c r="EA679" s="153"/>
      <c r="EB679" s="153"/>
      <c r="EC679" s="153"/>
      <c r="ED679" s="148"/>
      <c r="EE679" s="148"/>
      <c r="EF679" s="149"/>
      <c r="EG679" s="150"/>
      <c r="EH679" s="148"/>
      <c r="EI679" s="148"/>
      <c r="EJ679" s="151"/>
      <c r="EK679" s="151"/>
      <c r="EL679" s="151"/>
      <c r="EM679" s="148"/>
      <c r="EN679" s="148"/>
      <c r="EQ679" s="153"/>
      <c r="ER679" s="153"/>
      <c r="ES679" s="153"/>
      <c r="ET679" s="153"/>
      <c r="EU679" s="148"/>
      <c r="EV679" s="148"/>
      <c r="EW679" s="149"/>
      <c r="EX679" s="150"/>
      <c r="EY679" s="148"/>
      <c r="EZ679" s="148"/>
      <c r="FA679" s="151"/>
      <c r="FB679" s="151"/>
      <c r="FC679" s="151"/>
      <c r="FD679" s="148"/>
      <c r="FE679" s="148"/>
      <c r="FH679" s="153"/>
      <c r="FI679" s="153"/>
      <c r="FJ679" s="153"/>
      <c r="FK679" s="153"/>
      <c r="FL679" s="148"/>
      <c r="FM679" s="148"/>
      <c r="FN679" s="149"/>
      <c r="FO679" s="150"/>
      <c r="FP679" s="148"/>
      <c r="FQ679" s="148"/>
      <c r="FR679" s="151"/>
      <c r="FS679" s="151"/>
      <c r="FT679" s="151"/>
      <c r="FU679" s="148"/>
      <c r="FV679" s="148"/>
      <c r="FY679" s="153"/>
      <c r="FZ679" s="153"/>
      <c r="GA679" s="153"/>
      <c r="GB679" s="153"/>
      <c r="GC679" s="148"/>
      <c r="GD679" s="148"/>
      <c r="GE679" s="149"/>
      <c r="GF679" s="150"/>
      <c r="GG679" s="148"/>
      <c r="GH679" s="148"/>
      <c r="GI679" s="151"/>
      <c r="GJ679" s="151"/>
      <c r="GK679" s="151"/>
      <c r="GL679" s="148"/>
      <c r="GM679" s="148"/>
      <c r="GP679" s="153"/>
      <c r="GQ679" s="153"/>
      <c r="GR679" s="153"/>
      <c r="GS679" s="153"/>
      <c r="GT679" s="148"/>
      <c r="GU679" s="148"/>
      <c r="GV679" s="149"/>
      <c r="GW679" s="150"/>
      <c r="GX679" s="148"/>
      <c r="GY679" s="148"/>
      <c r="GZ679" s="151"/>
      <c r="HA679" s="151"/>
      <c r="HB679" s="151"/>
      <c r="HC679" s="148"/>
      <c r="HD679" s="148"/>
      <c r="HG679" s="153"/>
    </row>
    <row r="680" spans="1:215" s="152" customFormat="1" ht="41.25" customHeight="1">
      <c r="A680" s="233" t="s">
        <v>4180</v>
      </c>
      <c r="B680" s="234" t="s">
        <v>3133</v>
      </c>
      <c r="C680" s="234" t="s">
        <v>3133</v>
      </c>
      <c r="D680" s="234" t="s">
        <v>7575</v>
      </c>
      <c r="E680" s="483" t="str">
        <f t="shared" si="19"/>
        <v>山陽小野田市小野田4839-1</v>
      </c>
      <c r="F680" s="496" t="s">
        <v>4179</v>
      </c>
      <c r="G680" s="515">
        <v>42705</v>
      </c>
      <c r="H680" s="236" t="s">
        <v>4178</v>
      </c>
      <c r="I680" s="376" t="s">
        <v>2841</v>
      </c>
      <c r="J680" s="494" t="s">
        <v>744</v>
      </c>
      <c r="K680" s="486" t="s">
        <v>456</v>
      </c>
      <c r="L680" s="486" t="s">
        <v>59</v>
      </c>
      <c r="M680" s="483" t="s">
        <v>3134</v>
      </c>
      <c r="N680" s="483" t="s">
        <v>4177</v>
      </c>
      <c r="O680" s="307" t="s">
        <v>234</v>
      </c>
      <c r="P680" s="308" t="s">
        <v>512</v>
      </c>
      <c r="Q680" s="149"/>
      <c r="R680" s="150"/>
      <c r="S680" s="148"/>
      <c r="T680" s="148"/>
      <c r="U680" s="151"/>
      <c r="V680" s="151"/>
      <c r="W680" s="151"/>
      <c r="X680" s="148"/>
      <c r="Y680" s="148"/>
      <c r="AB680" s="153"/>
      <c r="AC680" s="153"/>
      <c r="AD680" s="153"/>
      <c r="AE680" s="153"/>
      <c r="AF680" s="148"/>
      <c r="AG680" s="148"/>
      <c r="AH680" s="149"/>
      <c r="AI680" s="150"/>
      <c r="AJ680" s="148"/>
      <c r="AK680" s="148"/>
      <c r="AL680" s="151"/>
      <c r="AM680" s="151"/>
      <c r="AN680" s="151"/>
      <c r="AO680" s="148"/>
      <c r="AP680" s="148"/>
      <c r="AS680" s="153"/>
      <c r="AT680" s="153"/>
      <c r="AU680" s="153"/>
      <c r="AV680" s="153"/>
      <c r="AW680" s="148"/>
      <c r="AX680" s="148"/>
      <c r="AY680" s="149"/>
      <c r="AZ680" s="150"/>
      <c r="BA680" s="148"/>
      <c r="BB680" s="148"/>
      <c r="BC680" s="151"/>
      <c r="BD680" s="151"/>
      <c r="BE680" s="151"/>
      <c r="BF680" s="148"/>
      <c r="BG680" s="148"/>
      <c r="BJ680" s="153"/>
      <c r="BK680" s="153"/>
      <c r="BL680" s="153"/>
      <c r="BM680" s="153"/>
      <c r="BN680" s="148"/>
      <c r="BO680" s="148"/>
      <c r="BP680" s="149"/>
      <c r="BQ680" s="150"/>
      <c r="BR680" s="148"/>
      <c r="BS680" s="148"/>
      <c r="BT680" s="151"/>
      <c r="BU680" s="151"/>
      <c r="BV680" s="151"/>
      <c r="BW680" s="148"/>
      <c r="BX680" s="148"/>
      <c r="CA680" s="153"/>
      <c r="CB680" s="153"/>
      <c r="CC680" s="153"/>
      <c r="CD680" s="153"/>
      <c r="CE680" s="148"/>
      <c r="CF680" s="148"/>
      <c r="CG680" s="149"/>
      <c r="CH680" s="150"/>
      <c r="CI680" s="148"/>
      <c r="CJ680" s="148"/>
      <c r="CK680" s="151"/>
      <c r="CL680" s="151"/>
      <c r="CM680" s="151"/>
      <c r="CN680" s="148"/>
      <c r="CO680" s="148"/>
      <c r="CR680" s="153"/>
      <c r="CS680" s="153"/>
      <c r="CT680" s="153"/>
      <c r="CU680" s="153"/>
      <c r="CV680" s="148"/>
      <c r="CW680" s="148"/>
      <c r="CX680" s="149"/>
      <c r="CY680" s="150"/>
      <c r="CZ680" s="148"/>
      <c r="DA680" s="148"/>
      <c r="DB680" s="151"/>
      <c r="DC680" s="151"/>
      <c r="DD680" s="151"/>
      <c r="DE680" s="148"/>
      <c r="DF680" s="148"/>
      <c r="DI680" s="153"/>
      <c r="DJ680" s="153"/>
      <c r="DK680" s="153"/>
      <c r="DL680" s="153"/>
      <c r="DM680" s="148"/>
      <c r="DN680" s="148"/>
      <c r="DO680" s="149"/>
      <c r="DP680" s="150"/>
      <c r="DQ680" s="148"/>
      <c r="DR680" s="148"/>
      <c r="DS680" s="151"/>
      <c r="DT680" s="151"/>
      <c r="DU680" s="151"/>
      <c r="DV680" s="148"/>
      <c r="DW680" s="148"/>
      <c r="DZ680" s="153"/>
      <c r="EA680" s="153"/>
      <c r="EB680" s="153"/>
      <c r="EC680" s="153"/>
      <c r="ED680" s="148"/>
      <c r="EE680" s="148"/>
      <c r="EF680" s="149"/>
      <c r="EG680" s="150"/>
      <c r="EH680" s="148"/>
      <c r="EI680" s="148"/>
      <c r="EJ680" s="151"/>
      <c r="EK680" s="151"/>
      <c r="EL680" s="151"/>
      <c r="EM680" s="148"/>
      <c r="EN680" s="148"/>
      <c r="EQ680" s="153"/>
      <c r="ER680" s="153"/>
      <c r="ES680" s="153"/>
      <c r="ET680" s="153"/>
      <c r="EU680" s="148"/>
      <c r="EV680" s="148"/>
      <c r="EW680" s="149"/>
      <c r="EX680" s="150"/>
      <c r="EY680" s="148"/>
      <c r="EZ680" s="148"/>
      <c r="FA680" s="151"/>
      <c r="FB680" s="151"/>
      <c r="FC680" s="151"/>
      <c r="FD680" s="148"/>
      <c r="FE680" s="148"/>
      <c r="FH680" s="153"/>
      <c r="FI680" s="153"/>
      <c r="FJ680" s="153"/>
      <c r="FK680" s="153"/>
      <c r="FL680" s="148"/>
      <c r="FM680" s="148"/>
      <c r="FN680" s="149"/>
      <c r="FO680" s="150"/>
      <c r="FP680" s="148"/>
      <c r="FQ680" s="148"/>
      <c r="FR680" s="151"/>
      <c r="FS680" s="151"/>
      <c r="FT680" s="151"/>
      <c r="FU680" s="148"/>
      <c r="FV680" s="148"/>
      <c r="FY680" s="153"/>
      <c r="FZ680" s="153"/>
      <c r="GA680" s="153"/>
      <c r="GB680" s="153"/>
      <c r="GC680" s="148"/>
      <c r="GD680" s="148"/>
      <c r="GE680" s="149"/>
      <c r="GF680" s="150"/>
      <c r="GG680" s="148"/>
      <c r="GH680" s="148"/>
      <c r="GI680" s="151"/>
      <c r="GJ680" s="151"/>
      <c r="GK680" s="151"/>
      <c r="GL680" s="148"/>
      <c r="GM680" s="148"/>
      <c r="GP680" s="153"/>
      <c r="GQ680" s="153"/>
      <c r="GR680" s="153"/>
      <c r="GS680" s="153"/>
      <c r="GT680" s="148"/>
      <c r="GU680" s="148"/>
      <c r="GV680" s="149"/>
      <c r="GW680" s="150"/>
      <c r="GX680" s="148"/>
      <c r="GY680" s="148"/>
      <c r="GZ680" s="151"/>
      <c r="HA680" s="151"/>
      <c r="HB680" s="151"/>
      <c r="HC680" s="148"/>
      <c r="HD680" s="148"/>
      <c r="HG680" s="153"/>
    </row>
    <row r="681" spans="1:215" s="152" customFormat="1" ht="41.25" customHeight="1">
      <c r="A681" s="233" t="s">
        <v>4176</v>
      </c>
      <c r="B681" s="234" t="s">
        <v>3217</v>
      </c>
      <c r="C681" s="234" t="s">
        <v>3217</v>
      </c>
      <c r="D681" s="234" t="s">
        <v>8765</v>
      </c>
      <c r="E681" s="483" t="str">
        <f t="shared" si="19"/>
        <v>山陽小野田市セメント町6-2</v>
      </c>
      <c r="F681" s="496" t="s">
        <v>4175</v>
      </c>
      <c r="G681" s="515">
        <v>43101</v>
      </c>
      <c r="H681" s="236" t="s">
        <v>4174</v>
      </c>
      <c r="I681" s="376" t="s">
        <v>535</v>
      </c>
      <c r="J681" s="494" t="s">
        <v>744</v>
      </c>
      <c r="K681" s="486" t="s">
        <v>456</v>
      </c>
      <c r="L681" s="486" t="s">
        <v>59</v>
      </c>
      <c r="M681" s="483" t="s">
        <v>4173</v>
      </c>
      <c r="N681" s="483" t="s">
        <v>4172</v>
      </c>
      <c r="O681" s="307" t="s">
        <v>234</v>
      </c>
      <c r="P681" s="308" t="s">
        <v>512</v>
      </c>
      <c r="Q681" s="149"/>
      <c r="R681" s="150"/>
      <c r="S681" s="148"/>
      <c r="T681" s="148"/>
      <c r="U681" s="151"/>
      <c r="V681" s="151"/>
      <c r="W681" s="151"/>
      <c r="X681" s="148"/>
      <c r="Y681" s="148"/>
      <c r="AB681" s="153"/>
      <c r="AC681" s="153"/>
      <c r="AD681" s="153"/>
      <c r="AE681" s="153"/>
      <c r="AF681" s="148"/>
      <c r="AG681" s="148"/>
      <c r="AH681" s="149"/>
      <c r="AI681" s="150"/>
      <c r="AJ681" s="148"/>
      <c r="AK681" s="148"/>
      <c r="AL681" s="151"/>
      <c r="AM681" s="151"/>
      <c r="AN681" s="151"/>
      <c r="AO681" s="148"/>
      <c r="AP681" s="148"/>
      <c r="AS681" s="153"/>
      <c r="AT681" s="153"/>
      <c r="AU681" s="153"/>
      <c r="AV681" s="153"/>
      <c r="AW681" s="148"/>
      <c r="AX681" s="148"/>
      <c r="AY681" s="149"/>
      <c r="AZ681" s="150"/>
      <c r="BA681" s="148"/>
      <c r="BB681" s="148"/>
      <c r="BC681" s="151"/>
      <c r="BD681" s="151"/>
      <c r="BE681" s="151"/>
      <c r="BF681" s="148"/>
      <c r="BG681" s="148"/>
      <c r="BJ681" s="153"/>
      <c r="BK681" s="153"/>
      <c r="BL681" s="153"/>
      <c r="BM681" s="153"/>
      <c r="BN681" s="148"/>
      <c r="BO681" s="148"/>
      <c r="BP681" s="149"/>
      <c r="BQ681" s="150"/>
      <c r="BR681" s="148"/>
      <c r="BS681" s="148"/>
      <c r="BT681" s="151"/>
      <c r="BU681" s="151"/>
      <c r="BV681" s="151"/>
      <c r="BW681" s="148"/>
      <c r="BX681" s="148"/>
      <c r="CA681" s="153"/>
      <c r="CB681" s="153"/>
      <c r="CC681" s="153"/>
      <c r="CD681" s="153"/>
      <c r="CE681" s="148"/>
      <c r="CF681" s="148"/>
      <c r="CG681" s="149"/>
      <c r="CH681" s="150"/>
      <c r="CI681" s="148"/>
      <c r="CJ681" s="148"/>
      <c r="CK681" s="151"/>
      <c r="CL681" s="151"/>
      <c r="CM681" s="151"/>
      <c r="CN681" s="148"/>
      <c r="CO681" s="148"/>
      <c r="CR681" s="153"/>
      <c r="CS681" s="153"/>
      <c r="CT681" s="153"/>
      <c r="CU681" s="153"/>
      <c r="CV681" s="148"/>
      <c r="CW681" s="148"/>
      <c r="CX681" s="149"/>
      <c r="CY681" s="150"/>
      <c r="CZ681" s="148"/>
      <c r="DA681" s="148"/>
      <c r="DB681" s="151"/>
      <c r="DC681" s="151"/>
      <c r="DD681" s="151"/>
      <c r="DE681" s="148"/>
      <c r="DF681" s="148"/>
      <c r="DI681" s="153"/>
      <c r="DJ681" s="153"/>
      <c r="DK681" s="153"/>
      <c r="DL681" s="153"/>
      <c r="DM681" s="148"/>
      <c r="DN681" s="148"/>
      <c r="DO681" s="149"/>
      <c r="DP681" s="150"/>
      <c r="DQ681" s="148"/>
      <c r="DR681" s="148"/>
      <c r="DS681" s="151"/>
      <c r="DT681" s="151"/>
      <c r="DU681" s="151"/>
      <c r="DV681" s="148"/>
      <c r="DW681" s="148"/>
      <c r="DZ681" s="153"/>
      <c r="EA681" s="153"/>
      <c r="EB681" s="153"/>
      <c r="EC681" s="153"/>
      <c r="ED681" s="148"/>
      <c r="EE681" s="148"/>
      <c r="EF681" s="149"/>
      <c r="EG681" s="150"/>
      <c r="EH681" s="148"/>
      <c r="EI681" s="148"/>
      <c r="EJ681" s="151"/>
      <c r="EK681" s="151"/>
      <c r="EL681" s="151"/>
      <c r="EM681" s="148"/>
      <c r="EN681" s="148"/>
      <c r="EQ681" s="153"/>
      <c r="ER681" s="153"/>
      <c r="ES681" s="153"/>
      <c r="ET681" s="153"/>
      <c r="EU681" s="148"/>
      <c r="EV681" s="148"/>
      <c r="EW681" s="149"/>
      <c r="EX681" s="150"/>
      <c r="EY681" s="148"/>
      <c r="EZ681" s="148"/>
      <c r="FA681" s="151"/>
      <c r="FB681" s="151"/>
      <c r="FC681" s="151"/>
      <c r="FD681" s="148"/>
      <c r="FE681" s="148"/>
      <c r="FH681" s="153"/>
      <c r="FI681" s="153"/>
      <c r="FJ681" s="153"/>
      <c r="FK681" s="153"/>
      <c r="FL681" s="148"/>
      <c r="FM681" s="148"/>
      <c r="FN681" s="149"/>
      <c r="FO681" s="150"/>
      <c r="FP681" s="148"/>
      <c r="FQ681" s="148"/>
      <c r="FR681" s="151"/>
      <c r="FS681" s="151"/>
      <c r="FT681" s="151"/>
      <c r="FU681" s="148"/>
      <c r="FV681" s="148"/>
      <c r="FY681" s="153"/>
      <c r="FZ681" s="153"/>
      <c r="GA681" s="153"/>
      <c r="GB681" s="153"/>
      <c r="GC681" s="148"/>
      <c r="GD681" s="148"/>
      <c r="GE681" s="149"/>
      <c r="GF681" s="150"/>
      <c r="GG681" s="148"/>
      <c r="GH681" s="148"/>
      <c r="GI681" s="151"/>
      <c r="GJ681" s="151"/>
      <c r="GK681" s="151"/>
      <c r="GL681" s="148"/>
      <c r="GM681" s="148"/>
      <c r="GP681" s="153"/>
      <c r="GQ681" s="153"/>
      <c r="GR681" s="153"/>
      <c r="GS681" s="153"/>
      <c r="GT681" s="148"/>
      <c r="GU681" s="148"/>
      <c r="GV681" s="149"/>
      <c r="GW681" s="150"/>
      <c r="GX681" s="148"/>
      <c r="GY681" s="148"/>
      <c r="GZ681" s="151"/>
      <c r="HA681" s="151"/>
      <c r="HB681" s="151"/>
      <c r="HC681" s="148"/>
      <c r="HD681" s="148"/>
      <c r="HG681" s="153"/>
    </row>
    <row r="682" spans="1:215" s="152" customFormat="1" ht="41.25" customHeight="1">
      <c r="A682" s="233" t="s">
        <v>4171</v>
      </c>
      <c r="B682" s="234" t="s">
        <v>3218</v>
      </c>
      <c r="C682" s="234" t="s">
        <v>3218</v>
      </c>
      <c r="D682" s="234" t="s">
        <v>8766</v>
      </c>
      <c r="E682" s="483" t="str">
        <f t="shared" si="19"/>
        <v>山陽小野田市有帆1494-5</v>
      </c>
      <c r="F682" s="496" t="s">
        <v>982</v>
      </c>
      <c r="G682" s="515">
        <v>43191</v>
      </c>
      <c r="H682" s="236" t="s">
        <v>4170</v>
      </c>
      <c r="I682" s="376" t="s">
        <v>424</v>
      </c>
      <c r="J682" s="494" t="s">
        <v>744</v>
      </c>
      <c r="K682" s="486" t="s">
        <v>456</v>
      </c>
      <c r="L682" s="486" t="s">
        <v>59</v>
      </c>
      <c r="M682" s="483" t="s">
        <v>4169</v>
      </c>
      <c r="N682" s="483" t="s">
        <v>4168</v>
      </c>
      <c r="O682" s="307" t="s">
        <v>234</v>
      </c>
      <c r="P682" s="308" t="s">
        <v>512</v>
      </c>
      <c r="Q682" s="149"/>
      <c r="R682" s="150"/>
      <c r="S682" s="148"/>
      <c r="T682" s="148"/>
      <c r="U682" s="151"/>
      <c r="V682" s="151"/>
      <c r="W682" s="151"/>
      <c r="X682" s="148"/>
      <c r="Y682" s="148"/>
      <c r="AB682" s="153"/>
      <c r="AC682" s="153"/>
      <c r="AD682" s="153"/>
      <c r="AE682" s="153"/>
      <c r="AF682" s="148"/>
      <c r="AG682" s="148"/>
      <c r="AH682" s="149"/>
      <c r="AI682" s="150"/>
      <c r="AJ682" s="148"/>
      <c r="AK682" s="148"/>
      <c r="AL682" s="151"/>
      <c r="AM682" s="151"/>
      <c r="AN682" s="151"/>
      <c r="AO682" s="148"/>
      <c r="AP682" s="148"/>
      <c r="AS682" s="153"/>
      <c r="AT682" s="153"/>
      <c r="AU682" s="153"/>
      <c r="AV682" s="153"/>
      <c r="AW682" s="148"/>
      <c r="AX682" s="148"/>
      <c r="AY682" s="149"/>
      <c r="AZ682" s="150"/>
      <c r="BA682" s="148"/>
      <c r="BB682" s="148"/>
      <c r="BC682" s="151"/>
      <c r="BD682" s="151"/>
      <c r="BE682" s="151"/>
      <c r="BF682" s="148"/>
      <c r="BG682" s="148"/>
      <c r="BJ682" s="153"/>
      <c r="BK682" s="153"/>
      <c r="BL682" s="153"/>
      <c r="BM682" s="153"/>
      <c r="BN682" s="148"/>
      <c r="BO682" s="148"/>
      <c r="BP682" s="149"/>
      <c r="BQ682" s="150"/>
      <c r="BR682" s="148"/>
      <c r="BS682" s="148"/>
      <c r="BT682" s="151"/>
      <c r="BU682" s="151"/>
      <c r="BV682" s="151"/>
      <c r="BW682" s="148"/>
      <c r="BX682" s="148"/>
      <c r="CA682" s="153"/>
      <c r="CB682" s="153"/>
      <c r="CC682" s="153"/>
      <c r="CD682" s="153"/>
      <c r="CE682" s="148"/>
      <c r="CF682" s="148"/>
      <c r="CG682" s="149"/>
      <c r="CH682" s="150"/>
      <c r="CI682" s="148"/>
      <c r="CJ682" s="148"/>
      <c r="CK682" s="151"/>
      <c r="CL682" s="151"/>
      <c r="CM682" s="151"/>
      <c r="CN682" s="148"/>
      <c r="CO682" s="148"/>
      <c r="CR682" s="153"/>
      <c r="CS682" s="153"/>
      <c r="CT682" s="153"/>
      <c r="CU682" s="153"/>
      <c r="CV682" s="148"/>
      <c r="CW682" s="148"/>
      <c r="CX682" s="149"/>
      <c r="CY682" s="150"/>
      <c r="CZ682" s="148"/>
      <c r="DA682" s="148"/>
      <c r="DB682" s="151"/>
      <c r="DC682" s="151"/>
      <c r="DD682" s="151"/>
      <c r="DE682" s="148"/>
      <c r="DF682" s="148"/>
      <c r="DI682" s="153"/>
      <c r="DJ682" s="153"/>
      <c r="DK682" s="153"/>
      <c r="DL682" s="153"/>
      <c r="DM682" s="148"/>
      <c r="DN682" s="148"/>
      <c r="DO682" s="149"/>
      <c r="DP682" s="150"/>
      <c r="DQ682" s="148"/>
      <c r="DR682" s="148"/>
      <c r="DS682" s="151"/>
      <c r="DT682" s="151"/>
      <c r="DU682" s="151"/>
      <c r="DV682" s="148"/>
      <c r="DW682" s="148"/>
      <c r="DZ682" s="153"/>
      <c r="EA682" s="153"/>
      <c r="EB682" s="153"/>
      <c r="EC682" s="153"/>
      <c r="ED682" s="148"/>
      <c r="EE682" s="148"/>
      <c r="EF682" s="149"/>
      <c r="EG682" s="150"/>
      <c r="EH682" s="148"/>
      <c r="EI682" s="148"/>
      <c r="EJ682" s="151"/>
      <c r="EK682" s="151"/>
      <c r="EL682" s="151"/>
      <c r="EM682" s="148"/>
      <c r="EN682" s="148"/>
      <c r="EQ682" s="153"/>
      <c r="ER682" s="153"/>
      <c r="ES682" s="153"/>
      <c r="ET682" s="153"/>
      <c r="EU682" s="148"/>
      <c r="EV682" s="148"/>
      <c r="EW682" s="149"/>
      <c r="EX682" s="150"/>
      <c r="EY682" s="148"/>
      <c r="EZ682" s="148"/>
      <c r="FA682" s="151"/>
      <c r="FB682" s="151"/>
      <c r="FC682" s="151"/>
      <c r="FD682" s="148"/>
      <c r="FE682" s="148"/>
      <c r="FH682" s="153"/>
      <c r="FI682" s="153"/>
      <c r="FJ682" s="153"/>
      <c r="FK682" s="153"/>
      <c r="FL682" s="148"/>
      <c r="FM682" s="148"/>
      <c r="FN682" s="149"/>
      <c r="FO682" s="150"/>
      <c r="FP682" s="148"/>
      <c r="FQ682" s="148"/>
      <c r="FR682" s="151"/>
      <c r="FS682" s="151"/>
      <c r="FT682" s="151"/>
      <c r="FU682" s="148"/>
      <c r="FV682" s="148"/>
      <c r="FY682" s="153"/>
      <c r="FZ682" s="153"/>
      <c r="GA682" s="153"/>
      <c r="GB682" s="153"/>
      <c r="GC682" s="148"/>
      <c r="GD682" s="148"/>
      <c r="GE682" s="149"/>
      <c r="GF682" s="150"/>
      <c r="GG682" s="148"/>
      <c r="GH682" s="148"/>
      <c r="GI682" s="151"/>
      <c r="GJ682" s="151"/>
      <c r="GK682" s="151"/>
      <c r="GL682" s="148"/>
      <c r="GM682" s="148"/>
      <c r="GP682" s="153"/>
      <c r="GQ682" s="153"/>
      <c r="GR682" s="153"/>
      <c r="GS682" s="153"/>
      <c r="GT682" s="148"/>
      <c r="GU682" s="148"/>
      <c r="GV682" s="149"/>
      <c r="GW682" s="150"/>
      <c r="GX682" s="148"/>
      <c r="GY682" s="148"/>
      <c r="GZ682" s="151"/>
      <c r="HA682" s="151"/>
      <c r="HB682" s="151"/>
      <c r="HC682" s="148"/>
      <c r="HD682" s="148"/>
      <c r="HG682" s="153"/>
    </row>
    <row r="683" spans="1:215" s="152" customFormat="1" ht="41.25" customHeight="1">
      <c r="A683" s="233" t="s">
        <v>4167</v>
      </c>
      <c r="B683" s="234" t="s">
        <v>4166</v>
      </c>
      <c r="C683" s="234" t="s">
        <v>4166</v>
      </c>
      <c r="D683" s="234" t="s">
        <v>7576</v>
      </c>
      <c r="E683" s="483" t="str">
        <f t="shared" si="19"/>
        <v>山陽小野田市郡415-3</v>
      </c>
      <c r="F683" s="496" t="s">
        <v>3693</v>
      </c>
      <c r="G683" s="515">
        <v>43344</v>
      </c>
      <c r="H683" s="236" t="s">
        <v>4165</v>
      </c>
      <c r="I683" s="376" t="s">
        <v>424</v>
      </c>
      <c r="J683" s="494" t="s">
        <v>744</v>
      </c>
      <c r="K683" s="486" t="s">
        <v>456</v>
      </c>
      <c r="L683" s="486" t="s">
        <v>59</v>
      </c>
      <c r="M683" s="483" t="s">
        <v>4164</v>
      </c>
      <c r="N683" s="483" t="s">
        <v>4163</v>
      </c>
      <c r="O683" s="307" t="s">
        <v>234</v>
      </c>
      <c r="P683" s="308" t="s">
        <v>512</v>
      </c>
      <c r="Q683" s="149"/>
      <c r="R683" s="150"/>
      <c r="S683" s="148"/>
      <c r="T683" s="148"/>
      <c r="U683" s="151"/>
      <c r="V683" s="151"/>
      <c r="W683" s="151"/>
      <c r="X683" s="148"/>
      <c r="Y683" s="148"/>
      <c r="AB683" s="153"/>
      <c r="AC683" s="153"/>
      <c r="AD683" s="153"/>
      <c r="AE683" s="153"/>
      <c r="AF683" s="148"/>
      <c r="AG683" s="148"/>
      <c r="AH683" s="149"/>
      <c r="AI683" s="150"/>
      <c r="AJ683" s="148"/>
      <c r="AK683" s="148"/>
      <c r="AL683" s="151"/>
      <c r="AM683" s="151"/>
      <c r="AN683" s="151"/>
      <c r="AO683" s="148"/>
      <c r="AP683" s="148"/>
      <c r="AS683" s="153"/>
      <c r="AT683" s="153"/>
      <c r="AU683" s="153"/>
      <c r="AV683" s="153"/>
      <c r="AW683" s="148"/>
      <c r="AX683" s="148"/>
      <c r="AY683" s="149"/>
      <c r="AZ683" s="150"/>
      <c r="BA683" s="148"/>
      <c r="BB683" s="148"/>
      <c r="BC683" s="151"/>
      <c r="BD683" s="151"/>
      <c r="BE683" s="151"/>
      <c r="BF683" s="148"/>
      <c r="BG683" s="148"/>
      <c r="BJ683" s="153"/>
      <c r="BK683" s="153"/>
      <c r="BL683" s="153"/>
      <c r="BM683" s="153"/>
      <c r="BN683" s="148"/>
      <c r="BO683" s="148"/>
      <c r="BP683" s="149"/>
      <c r="BQ683" s="150"/>
      <c r="BR683" s="148"/>
      <c r="BS683" s="148"/>
      <c r="BT683" s="151"/>
      <c r="BU683" s="151"/>
      <c r="BV683" s="151"/>
      <c r="BW683" s="148"/>
      <c r="BX683" s="148"/>
      <c r="CA683" s="153"/>
      <c r="CB683" s="153"/>
      <c r="CC683" s="153"/>
      <c r="CD683" s="153"/>
      <c r="CE683" s="148"/>
      <c r="CF683" s="148"/>
      <c r="CG683" s="149"/>
      <c r="CH683" s="150"/>
      <c r="CI683" s="148"/>
      <c r="CJ683" s="148"/>
      <c r="CK683" s="151"/>
      <c r="CL683" s="151"/>
      <c r="CM683" s="151"/>
      <c r="CN683" s="148"/>
      <c r="CO683" s="148"/>
      <c r="CR683" s="153"/>
      <c r="CS683" s="153"/>
      <c r="CT683" s="153"/>
      <c r="CU683" s="153"/>
      <c r="CV683" s="148"/>
      <c r="CW683" s="148"/>
      <c r="CX683" s="149"/>
      <c r="CY683" s="150"/>
      <c r="CZ683" s="148"/>
      <c r="DA683" s="148"/>
      <c r="DB683" s="151"/>
      <c r="DC683" s="151"/>
      <c r="DD683" s="151"/>
      <c r="DE683" s="148"/>
      <c r="DF683" s="148"/>
      <c r="DI683" s="153"/>
      <c r="DJ683" s="153"/>
      <c r="DK683" s="153"/>
      <c r="DL683" s="153"/>
      <c r="DM683" s="148"/>
      <c r="DN683" s="148"/>
      <c r="DO683" s="149"/>
      <c r="DP683" s="150"/>
      <c r="DQ683" s="148"/>
      <c r="DR683" s="148"/>
      <c r="DS683" s="151"/>
      <c r="DT683" s="151"/>
      <c r="DU683" s="151"/>
      <c r="DV683" s="148"/>
      <c r="DW683" s="148"/>
      <c r="DZ683" s="153"/>
      <c r="EA683" s="153"/>
      <c r="EB683" s="153"/>
      <c r="EC683" s="153"/>
      <c r="ED683" s="148"/>
      <c r="EE683" s="148"/>
      <c r="EF683" s="149"/>
      <c r="EG683" s="150"/>
      <c r="EH683" s="148"/>
      <c r="EI683" s="148"/>
      <c r="EJ683" s="151"/>
      <c r="EK683" s="151"/>
      <c r="EL683" s="151"/>
      <c r="EM683" s="148"/>
      <c r="EN683" s="148"/>
      <c r="EQ683" s="153"/>
      <c r="ER683" s="153"/>
      <c r="ES683" s="153"/>
      <c r="ET683" s="153"/>
      <c r="EU683" s="148"/>
      <c r="EV683" s="148"/>
      <c r="EW683" s="149"/>
      <c r="EX683" s="150"/>
      <c r="EY683" s="148"/>
      <c r="EZ683" s="148"/>
      <c r="FA683" s="151"/>
      <c r="FB683" s="151"/>
      <c r="FC683" s="151"/>
      <c r="FD683" s="148"/>
      <c r="FE683" s="148"/>
      <c r="FH683" s="153"/>
      <c r="FI683" s="153"/>
      <c r="FJ683" s="153"/>
      <c r="FK683" s="153"/>
      <c r="FL683" s="148"/>
      <c r="FM683" s="148"/>
      <c r="FN683" s="149"/>
      <c r="FO683" s="150"/>
      <c r="FP683" s="148"/>
      <c r="FQ683" s="148"/>
      <c r="FR683" s="151"/>
      <c r="FS683" s="151"/>
      <c r="FT683" s="151"/>
      <c r="FU683" s="148"/>
      <c r="FV683" s="148"/>
      <c r="FY683" s="153"/>
      <c r="FZ683" s="153"/>
      <c r="GA683" s="153"/>
      <c r="GB683" s="153"/>
      <c r="GC683" s="148"/>
      <c r="GD683" s="148"/>
      <c r="GE683" s="149"/>
      <c r="GF683" s="150"/>
      <c r="GG683" s="148"/>
      <c r="GH683" s="148"/>
      <c r="GI683" s="151"/>
      <c r="GJ683" s="151"/>
      <c r="GK683" s="151"/>
      <c r="GL683" s="148"/>
      <c r="GM683" s="148"/>
      <c r="GP683" s="153"/>
      <c r="GQ683" s="153"/>
      <c r="GR683" s="153"/>
      <c r="GS683" s="153"/>
      <c r="GT683" s="148"/>
      <c r="GU683" s="148"/>
      <c r="GV683" s="149"/>
      <c r="GW683" s="150"/>
      <c r="GX683" s="148"/>
      <c r="GY683" s="148"/>
      <c r="GZ683" s="151"/>
      <c r="HA683" s="151"/>
      <c r="HB683" s="151"/>
      <c r="HC683" s="148"/>
      <c r="HD683" s="148"/>
      <c r="HG683" s="153"/>
    </row>
    <row r="684" spans="1:215" s="152" customFormat="1" ht="41.25" customHeight="1">
      <c r="A684" s="233" t="s">
        <v>6670</v>
      </c>
      <c r="B684" s="234" t="s">
        <v>6671</v>
      </c>
      <c r="C684" s="234" t="s">
        <v>6671</v>
      </c>
      <c r="D684" s="234" t="s">
        <v>7577</v>
      </c>
      <c r="E684" s="483" t="s">
        <v>7937</v>
      </c>
      <c r="F684" s="496" t="s">
        <v>1015</v>
      </c>
      <c r="G684" s="515">
        <v>43525</v>
      </c>
      <c r="H684" s="236" t="s">
        <v>7090</v>
      </c>
      <c r="I684" s="376" t="s">
        <v>2995</v>
      </c>
      <c r="J684" s="494" t="s">
        <v>744</v>
      </c>
      <c r="K684" s="486" t="s">
        <v>456</v>
      </c>
      <c r="L684" s="486" t="s">
        <v>59</v>
      </c>
      <c r="M684" s="483" t="s">
        <v>7091</v>
      </c>
      <c r="N684" s="483" t="s">
        <v>6672</v>
      </c>
      <c r="O684" s="307" t="s">
        <v>234</v>
      </c>
      <c r="P684" s="308" t="s">
        <v>512</v>
      </c>
      <c r="Q684" s="149"/>
      <c r="R684" s="150"/>
      <c r="S684" s="148"/>
      <c r="T684" s="148"/>
      <c r="U684" s="151"/>
      <c r="V684" s="151"/>
      <c r="W684" s="151"/>
      <c r="X684" s="148"/>
      <c r="Y684" s="148"/>
      <c r="AB684" s="153"/>
      <c r="AC684" s="153"/>
      <c r="AD684" s="153"/>
      <c r="AE684" s="153"/>
      <c r="AF684" s="148"/>
      <c r="AG684" s="148"/>
      <c r="AH684" s="149"/>
      <c r="AI684" s="150"/>
      <c r="AJ684" s="148"/>
      <c r="AK684" s="148"/>
      <c r="AL684" s="151"/>
      <c r="AM684" s="151"/>
      <c r="AN684" s="151"/>
      <c r="AO684" s="148"/>
      <c r="AP684" s="148"/>
      <c r="AS684" s="153"/>
      <c r="AT684" s="153"/>
      <c r="AU684" s="153"/>
      <c r="AV684" s="153"/>
      <c r="AW684" s="148"/>
      <c r="AX684" s="148"/>
      <c r="AY684" s="149"/>
      <c r="AZ684" s="150"/>
      <c r="BA684" s="148"/>
      <c r="BB684" s="148"/>
      <c r="BC684" s="151"/>
      <c r="BD684" s="151"/>
      <c r="BE684" s="151"/>
      <c r="BF684" s="148"/>
      <c r="BG684" s="148"/>
      <c r="BJ684" s="153"/>
      <c r="BK684" s="153"/>
      <c r="BL684" s="153"/>
      <c r="BM684" s="153"/>
      <c r="BN684" s="148"/>
      <c r="BO684" s="148"/>
      <c r="BP684" s="149"/>
      <c r="BQ684" s="150"/>
      <c r="BR684" s="148"/>
      <c r="BS684" s="148"/>
      <c r="BT684" s="151"/>
      <c r="BU684" s="151"/>
      <c r="BV684" s="151"/>
      <c r="BW684" s="148"/>
      <c r="BX684" s="148"/>
      <c r="CA684" s="153"/>
      <c r="CB684" s="153"/>
      <c r="CC684" s="153"/>
      <c r="CD684" s="153"/>
      <c r="CE684" s="148"/>
      <c r="CF684" s="148"/>
      <c r="CG684" s="149"/>
      <c r="CH684" s="150"/>
      <c r="CI684" s="148"/>
      <c r="CJ684" s="148"/>
      <c r="CK684" s="151"/>
      <c r="CL684" s="151"/>
      <c r="CM684" s="151"/>
      <c r="CN684" s="148"/>
      <c r="CO684" s="148"/>
      <c r="CR684" s="153"/>
      <c r="CS684" s="153"/>
      <c r="CT684" s="153"/>
      <c r="CU684" s="153"/>
      <c r="CV684" s="148"/>
      <c r="CW684" s="148"/>
      <c r="CX684" s="149"/>
      <c r="CY684" s="150"/>
      <c r="CZ684" s="148"/>
      <c r="DA684" s="148"/>
      <c r="DB684" s="151"/>
      <c r="DC684" s="151"/>
      <c r="DD684" s="151"/>
      <c r="DE684" s="148"/>
      <c r="DF684" s="148"/>
      <c r="DI684" s="153"/>
      <c r="DJ684" s="153"/>
      <c r="DK684" s="153"/>
      <c r="DL684" s="153"/>
      <c r="DM684" s="148"/>
      <c r="DN684" s="148"/>
      <c r="DO684" s="149"/>
      <c r="DP684" s="150"/>
      <c r="DQ684" s="148"/>
      <c r="DR684" s="148"/>
      <c r="DS684" s="151"/>
      <c r="DT684" s="151"/>
      <c r="DU684" s="151"/>
      <c r="DV684" s="148"/>
      <c r="DW684" s="148"/>
      <c r="DZ684" s="153"/>
      <c r="EA684" s="153"/>
      <c r="EB684" s="153"/>
      <c r="EC684" s="153"/>
      <c r="ED684" s="148"/>
      <c r="EE684" s="148"/>
      <c r="EF684" s="149"/>
      <c r="EG684" s="150"/>
      <c r="EH684" s="148"/>
      <c r="EI684" s="148"/>
      <c r="EJ684" s="151"/>
      <c r="EK684" s="151"/>
      <c r="EL684" s="151"/>
      <c r="EM684" s="148"/>
      <c r="EN684" s="148"/>
      <c r="EQ684" s="153"/>
      <c r="ER684" s="153"/>
      <c r="ES684" s="153"/>
      <c r="ET684" s="153"/>
      <c r="EU684" s="148"/>
      <c r="EV684" s="148"/>
      <c r="EW684" s="149"/>
      <c r="EX684" s="150"/>
      <c r="EY684" s="148"/>
      <c r="EZ684" s="148"/>
      <c r="FA684" s="151"/>
      <c r="FB684" s="151"/>
      <c r="FC684" s="151"/>
      <c r="FD684" s="148"/>
      <c r="FE684" s="148"/>
      <c r="FH684" s="153"/>
      <c r="FI684" s="153"/>
      <c r="FJ684" s="153"/>
      <c r="FK684" s="153"/>
      <c r="FL684" s="148"/>
      <c r="FM684" s="148"/>
      <c r="FN684" s="149"/>
      <c r="FO684" s="150"/>
      <c r="FP684" s="148"/>
      <c r="FQ684" s="148"/>
      <c r="FR684" s="151"/>
      <c r="FS684" s="151"/>
      <c r="FT684" s="151"/>
      <c r="FU684" s="148"/>
      <c r="FV684" s="148"/>
      <c r="FY684" s="153"/>
      <c r="FZ684" s="153"/>
      <c r="GA684" s="153"/>
      <c r="GB684" s="153"/>
      <c r="GC684" s="148"/>
      <c r="GD684" s="148"/>
      <c r="GE684" s="149"/>
      <c r="GF684" s="150"/>
      <c r="GG684" s="148"/>
      <c r="GH684" s="148"/>
      <c r="GI684" s="151"/>
      <c r="GJ684" s="151"/>
      <c r="GK684" s="151"/>
      <c r="GL684" s="148"/>
      <c r="GM684" s="148"/>
      <c r="GP684" s="153"/>
      <c r="GQ684" s="153"/>
      <c r="GR684" s="153"/>
      <c r="GS684" s="153"/>
      <c r="GT684" s="148"/>
      <c r="GU684" s="148"/>
      <c r="GV684" s="149"/>
      <c r="GW684" s="150"/>
      <c r="GX684" s="148"/>
      <c r="GY684" s="148"/>
      <c r="GZ684" s="151"/>
      <c r="HA684" s="151"/>
      <c r="HB684" s="151"/>
      <c r="HC684" s="148"/>
      <c r="HD684" s="148"/>
      <c r="HG684" s="153"/>
    </row>
    <row r="685" spans="1:215" s="152" customFormat="1" ht="41.25" customHeight="1">
      <c r="A685" s="233" t="s">
        <v>7092</v>
      </c>
      <c r="B685" s="234" t="s">
        <v>6673</v>
      </c>
      <c r="C685" s="234" t="s">
        <v>4162</v>
      </c>
      <c r="D685" s="234" t="s">
        <v>8767</v>
      </c>
      <c r="E685" s="483" t="str">
        <f t="shared" si="19"/>
        <v>山陽小野田市埴生2138-1</v>
      </c>
      <c r="F685" s="496" t="s">
        <v>6674</v>
      </c>
      <c r="G685" s="515">
        <v>43770</v>
      </c>
      <c r="H685" s="236" t="s">
        <v>6675</v>
      </c>
      <c r="I685" s="376" t="s">
        <v>424</v>
      </c>
      <c r="J685" s="494" t="s">
        <v>744</v>
      </c>
      <c r="K685" s="486" t="s">
        <v>456</v>
      </c>
      <c r="L685" s="486" t="s">
        <v>59</v>
      </c>
      <c r="M685" s="483" t="s">
        <v>7093</v>
      </c>
      <c r="N685" s="483" t="s">
        <v>7094</v>
      </c>
      <c r="O685" s="307" t="s">
        <v>234</v>
      </c>
      <c r="P685" s="308" t="s">
        <v>512</v>
      </c>
      <c r="Q685" s="149"/>
      <c r="R685" s="150"/>
      <c r="S685" s="148"/>
      <c r="T685" s="148"/>
      <c r="U685" s="151"/>
      <c r="V685" s="151"/>
      <c r="W685" s="151"/>
      <c r="X685" s="148"/>
      <c r="Y685" s="148"/>
      <c r="AB685" s="153"/>
      <c r="AC685" s="153"/>
      <c r="AD685" s="153"/>
      <c r="AE685" s="153"/>
      <c r="AF685" s="148"/>
      <c r="AG685" s="148"/>
      <c r="AH685" s="149"/>
      <c r="AI685" s="150"/>
      <c r="AJ685" s="148"/>
      <c r="AK685" s="148"/>
      <c r="AL685" s="151"/>
      <c r="AM685" s="151"/>
      <c r="AN685" s="151"/>
      <c r="AO685" s="148"/>
      <c r="AP685" s="148"/>
      <c r="AS685" s="153"/>
      <c r="AT685" s="153"/>
      <c r="AU685" s="153"/>
      <c r="AV685" s="153"/>
      <c r="AW685" s="148"/>
      <c r="AX685" s="148"/>
      <c r="AY685" s="149"/>
      <c r="AZ685" s="150"/>
      <c r="BA685" s="148"/>
      <c r="BB685" s="148"/>
      <c r="BC685" s="151"/>
      <c r="BD685" s="151"/>
      <c r="BE685" s="151"/>
      <c r="BF685" s="148"/>
      <c r="BG685" s="148"/>
      <c r="BJ685" s="153"/>
      <c r="BK685" s="153"/>
      <c r="BL685" s="153"/>
      <c r="BM685" s="153"/>
      <c r="BN685" s="148"/>
      <c r="BO685" s="148"/>
      <c r="BP685" s="149"/>
      <c r="BQ685" s="150"/>
      <c r="BR685" s="148"/>
      <c r="BS685" s="148"/>
      <c r="BT685" s="151"/>
      <c r="BU685" s="151"/>
      <c r="BV685" s="151"/>
      <c r="BW685" s="148"/>
      <c r="BX685" s="148"/>
      <c r="CA685" s="153"/>
      <c r="CB685" s="153"/>
      <c r="CC685" s="153"/>
      <c r="CD685" s="153"/>
      <c r="CE685" s="148"/>
      <c r="CF685" s="148"/>
      <c r="CG685" s="149"/>
      <c r="CH685" s="150"/>
      <c r="CI685" s="148"/>
      <c r="CJ685" s="148"/>
      <c r="CK685" s="151"/>
      <c r="CL685" s="151"/>
      <c r="CM685" s="151"/>
      <c r="CN685" s="148"/>
      <c r="CO685" s="148"/>
      <c r="CR685" s="153"/>
      <c r="CS685" s="153"/>
      <c r="CT685" s="153"/>
      <c r="CU685" s="153"/>
      <c r="CV685" s="148"/>
      <c r="CW685" s="148"/>
      <c r="CX685" s="149"/>
      <c r="CY685" s="150"/>
      <c r="CZ685" s="148"/>
      <c r="DA685" s="148"/>
      <c r="DB685" s="151"/>
      <c r="DC685" s="151"/>
      <c r="DD685" s="151"/>
      <c r="DE685" s="148"/>
      <c r="DF685" s="148"/>
      <c r="DI685" s="153"/>
      <c r="DJ685" s="153"/>
      <c r="DK685" s="153"/>
      <c r="DL685" s="153"/>
      <c r="DM685" s="148"/>
      <c r="DN685" s="148"/>
      <c r="DO685" s="149"/>
      <c r="DP685" s="150"/>
      <c r="DQ685" s="148"/>
      <c r="DR685" s="148"/>
      <c r="DS685" s="151"/>
      <c r="DT685" s="151"/>
      <c r="DU685" s="151"/>
      <c r="DV685" s="148"/>
      <c r="DW685" s="148"/>
      <c r="DZ685" s="153"/>
      <c r="EA685" s="153"/>
      <c r="EB685" s="153"/>
      <c r="EC685" s="153"/>
      <c r="ED685" s="148"/>
      <c r="EE685" s="148"/>
      <c r="EF685" s="149"/>
      <c r="EG685" s="150"/>
      <c r="EH685" s="148"/>
      <c r="EI685" s="148"/>
      <c r="EJ685" s="151"/>
      <c r="EK685" s="151"/>
      <c r="EL685" s="151"/>
      <c r="EM685" s="148"/>
      <c r="EN685" s="148"/>
      <c r="EQ685" s="153"/>
      <c r="ER685" s="153"/>
      <c r="ES685" s="153"/>
      <c r="ET685" s="153"/>
      <c r="EU685" s="148"/>
      <c r="EV685" s="148"/>
      <c r="EW685" s="149"/>
      <c r="EX685" s="150"/>
      <c r="EY685" s="148"/>
      <c r="EZ685" s="148"/>
      <c r="FA685" s="151"/>
      <c r="FB685" s="151"/>
      <c r="FC685" s="151"/>
      <c r="FD685" s="148"/>
      <c r="FE685" s="148"/>
      <c r="FH685" s="153"/>
      <c r="FI685" s="153"/>
      <c r="FJ685" s="153"/>
      <c r="FK685" s="153"/>
      <c r="FL685" s="148"/>
      <c r="FM685" s="148"/>
      <c r="FN685" s="149"/>
      <c r="FO685" s="150"/>
      <c r="FP685" s="148"/>
      <c r="FQ685" s="148"/>
      <c r="FR685" s="151"/>
      <c r="FS685" s="151"/>
      <c r="FT685" s="151"/>
      <c r="FU685" s="148"/>
      <c r="FV685" s="148"/>
      <c r="FY685" s="153"/>
      <c r="FZ685" s="153"/>
      <c r="GA685" s="153"/>
      <c r="GB685" s="153"/>
      <c r="GC685" s="148"/>
      <c r="GD685" s="148"/>
      <c r="GE685" s="149"/>
      <c r="GF685" s="150"/>
      <c r="GG685" s="148"/>
      <c r="GH685" s="148"/>
      <c r="GI685" s="151"/>
      <c r="GJ685" s="151"/>
      <c r="GK685" s="151"/>
      <c r="GL685" s="148"/>
      <c r="GM685" s="148"/>
      <c r="GP685" s="153"/>
      <c r="GQ685" s="153"/>
      <c r="GR685" s="153"/>
      <c r="GS685" s="153"/>
      <c r="GT685" s="148"/>
      <c r="GU685" s="148"/>
      <c r="GV685" s="149"/>
      <c r="GW685" s="150"/>
      <c r="GX685" s="148"/>
      <c r="GY685" s="148"/>
      <c r="GZ685" s="151"/>
      <c r="HA685" s="151"/>
      <c r="HB685" s="151"/>
      <c r="HC685" s="148"/>
      <c r="HD685" s="148"/>
      <c r="HG685" s="153"/>
    </row>
    <row r="686" spans="1:215" s="152" customFormat="1" ht="41.25" customHeight="1">
      <c r="A686" s="233" t="s">
        <v>6676</v>
      </c>
      <c r="B686" s="234" t="s">
        <v>4184</v>
      </c>
      <c r="C686" s="234" t="s">
        <v>4184</v>
      </c>
      <c r="D686" s="234" t="s">
        <v>7938</v>
      </c>
      <c r="E686" s="483" t="str">
        <f t="shared" si="19"/>
        <v>山陽小野田市山野井1840-5</v>
      </c>
      <c r="F686" s="496" t="s">
        <v>6677</v>
      </c>
      <c r="G686" s="515">
        <v>43952</v>
      </c>
      <c r="H686" s="236" t="s">
        <v>6678</v>
      </c>
      <c r="I686" s="376" t="s">
        <v>424</v>
      </c>
      <c r="J686" s="494" t="s">
        <v>744</v>
      </c>
      <c r="K686" s="486" t="s">
        <v>456</v>
      </c>
      <c r="L686" s="486" t="s">
        <v>59</v>
      </c>
      <c r="M686" s="483" t="s">
        <v>6679</v>
      </c>
      <c r="N686" s="483" t="s">
        <v>6680</v>
      </c>
      <c r="O686" s="307" t="s">
        <v>234</v>
      </c>
      <c r="P686" s="308" t="s">
        <v>512</v>
      </c>
      <c r="Q686" s="149"/>
      <c r="R686" s="150"/>
      <c r="S686" s="148"/>
      <c r="T686" s="148"/>
      <c r="U686" s="151"/>
      <c r="V686" s="151"/>
      <c r="W686" s="151"/>
      <c r="X686" s="148"/>
      <c r="Y686" s="148"/>
      <c r="AB686" s="153"/>
      <c r="AC686" s="153"/>
      <c r="AD686" s="153"/>
      <c r="AE686" s="153"/>
      <c r="AF686" s="148"/>
      <c r="AG686" s="148"/>
      <c r="AH686" s="149"/>
      <c r="AI686" s="150"/>
      <c r="AJ686" s="148"/>
      <c r="AK686" s="148"/>
      <c r="AL686" s="151"/>
      <c r="AM686" s="151"/>
      <c r="AN686" s="151"/>
      <c r="AO686" s="148"/>
      <c r="AP686" s="148"/>
      <c r="AS686" s="153"/>
      <c r="AT686" s="153"/>
      <c r="AU686" s="153"/>
      <c r="AV686" s="153"/>
      <c r="AW686" s="148"/>
      <c r="AX686" s="148"/>
      <c r="AY686" s="149"/>
      <c r="AZ686" s="150"/>
      <c r="BA686" s="148"/>
      <c r="BB686" s="148"/>
      <c r="BC686" s="151"/>
      <c r="BD686" s="151"/>
      <c r="BE686" s="151"/>
      <c r="BF686" s="148"/>
      <c r="BG686" s="148"/>
      <c r="BJ686" s="153"/>
      <c r="BK686" s="153"/>
      <c r="BL686" s="153"/>
      <c r="BM686" s="153"/>
      <c r="BN686" s="148"/>
      <c r="BO686" s="148"/>
      <c r="BP686" s="149"/>
      <c r="BQ686" s="150"/>
      <c r="BR686" s="148"/>
      <c r="BS686" s="148"/>
      <c r="BT686" s="151"/>
      <c r="BU686" s="151"/>
      <c r="BV686" s="151"/>
      <c r="BW686" s="148"/>
      <c r="BX686" s="148"/>
      <c r="CA686" s="153"/>
      <c r="CB686" s="153"/>
      <c r="CC686" s="153"/>
      <c r="CD686" s="153"/>
      <c r="CE686" s="148"/>
      <c r="CF686" s="148"/>
      <c r="CG686" s="149"/>
      <c r="CH686" s="150"/>
      <c r="CI686" s="148"/>
      <c r="CJ686" s="148"/>
      <c r="CK686" s="151"/>
      <c r="CL686" s="151"/>
      <c r="CM686" s="151"/>
      <c r="CN686" s="148"/>
      <c r="CO686" s="148"/>
      <c r="CR686" s="153"/>
      <c r="CS686" s="153"/>
      <c r="CT686" s="153"/>
      <c r="CU686" s="153"/>
      <c r="CV686" s="148"/>
      <c r="CW686" s="148"/>
      <c r="CX686" s="149"/>
      <c r="CY686" s="150"/>
      <c r="CZ686" s="148"/>
      <c r="DA686" s="148"/>
      <c r="DB686" s="151"/>
      <c r="DC686" s="151"/>
      <c r="DD686" s="151"/>
      <c r="DE686" s="148"/>
      <c r="DF686" s="148"/>
      <c r="DI686" s="153"/>
      <c r="DJ686" s="153"/>
      <c r="DK686" s="153"/>
      <c r="DL686" s="153"/>
      <c r="DM686" s="148"/>
      <c r="DN686" s="148"/>
      <c r="DO686" s="149"/>
      <c r="DP686" s="150"/>
      <c r="DQ686" s="148"/>
      <c r="DR686" s="148"/>
      <c r="DS686" s="151"/>
      <c r="DT686" s="151"/>
      <c r="DU686" s="151"/>
      <c r="DV686" s="148"/>
      <c r="DW686" s="148"/>
      <c r="DZ686" s="153"/>
      <c r="EA686" s="153"/>
      <c r="EB686" s="153"/>
      <c r="EC686" s="153"/>
      <c r="ED686" s="148"/>
      <c r="EE686" s="148"/>
      <c r="EF686" s="149"/>
      <c r="EG686" s="150"/>
      <c r="EH686" s="148"/>
      <c r="EI686" s="148"/>
      <c r="EJ686" s="151"/>
      <c r="EK686" s="151"/>
      <c r="EL686" s="151"/>
      <c r="EM686" s="148"/>
      <c r="EN686" s="148"/>
      <c r="EQ686" s="153"/>
      <c r="ER686" s="153"/>
      <c r="ES686" s="153"/>
      <c r="ET686" s="153"/>
      <c r="EU686" s="148"/>
      <c r="EV686" s="148"/>
      <c r="EW686" s="149"/>
      <c r="EX686" s="150"/>
      <c r="EY686" s="148"/>
      <c r="EZ686" s="148"/>
      <c r="FA686" s="151"/>
      <c r="FB686" s="151"/>
      <c r="FC686" s="151"/>
      <c r="FD686" s="148"/>
      <c r="FE686" s="148"/>
      <c r="FH686" s="153"/>
      <c r="FI686" s="153"/>
      <c r="FJ686" s="153"/>
      <c r="FK686" s="153"/>
      <c r="FL686" s="148"/>
      <c r="FM686" s="148"/>
      <c r="FN686" s="149"/>
      <c r="FO686" s="150"/>
      <c r="FP686" s="148"/>
      <c r="FQ686" s="148"/>
      <c r="FR686" s="151"/>
      <c r="FS686" s="151"/>
      <c r="FT686" s="151"/>
      <c r="FU686" s="148"/>
      <c r="FV686" s="148"/>
      <c r="FY686" s="153"/>
      <c r="FZ686" s="153"/>
      <c r="GA686" s="153"/>
      <c r="GB686" s="153"/>
      <c r="GC686" s="148"/>
      <c r="GD686" s="148"/>
      <c r="GE686" s="149"/>
      <c r="GF686" s="150"/>
      <c r="GG686" s="148"/>
      <c r="GH686" s="148"/>
      <c r="GI686" s="151"/>
      <c r="GJ686" s="151"/>
      <c r="GK686" s="151"/>
      <c r="GL686" s="148"/>
      <c r="GM686" s="148"/>
      <c r="GP686" s="153"/>
      <c r="GQ686" s="153"/>
      <c r="GR686" s="153"/>
      <c r="GS686" s="153"/>
      <c r="GT686" s="148"/>
      <c r="GU686" s="148"/>
      <c r="GV686" s="149"/>
      <c r="GW686" s="150"/>
      <c r="GX686" s="148"/>
      <c r="GY686" s="148"/>
      <c r="GZ686" s="151"/>
      <c r="HA686" s="151"/>
      <c r="HB686" s="151"/>
      <c r="HC686" s="148"/>
      <c r="HD686" s="148"/>
      <c r="HG686" s="153"/>
    </row>
    <row r="687" spans="1:215" s="152" customFormat="1" ht="41.25" customHeight="1">
      <c r="A687" s="233" t="s">
        <v>7578</v>
      </c>
      <c r="B687" s="234" t="s">
        <v>7579</v>
      </c>
      <c r="C687" s="234" t="s">
        <v>7579</v>
      </c>
      <c r="D687" s="234" t="s">
        <v>7580</v>
      </c>
      <c r="E687" s="483" t="str">
        <f t="shared" si="19"/>
        <v>山陽小野田市郡3191-1</v>
      </c>
      <c r="F687" s="496" t="s">
        <v>3357</v>
      </c>
      <c r="G687" s="515">
        <v>44682</v>
      </c>
      <c r="H687" s="236" t="s">
        <v>7581</v>
      </c>
      <c r="I687" s="376" t="s">
        <v>4102</v>
      </c>
      <c r="J687" s="494" t="s">
        <v>744</v>
      </c>
      <c r="K687" s="486" t="s">
        <v>456</v>
      </c>
      <c r="L687" s="486" t="s">
        <v>59</v>
      </c>
      <c r="M687" s="483" t="s">
        <v>7582</v>
      </c>
      <c r="N687" s="233" t="s">
        <v>7583</v>
      </c>
      <c r="O687" s="307" t="s">
        <v>234</v>
      </c>
      <c r="P687" s="308" t="s">
        <v>512</v>
      </c>
      <c r="Q687" s="149"/>
      <c r="R687" s="150"/>
      <c r="S687" s="148"/>
      <c r="T687" s="148"/>
      <c r="U687" s="151"/>
      <c r="V687" s="151"/>
      <c r="W687" s="151"/>
      <c r="X687" s="148"/>
      <c r="Y687" s="148"/>
      <c r="AB687" s="153"/>
      <c r="AC687" s="153"/>
      <c r="AD687" s="153"/>
      <c r="AE687" s="153"/>
      <c r="AF687" s="148"/>
      <c r="AG687" s="148"/>
      <c r="AH687" s="149"/>
      <c r="AI687" s="150"/>
      <c r="AJ687" s="148"/>
      <c r="AK687" s="148"/>
      <c r="AL687" s="151"/>
      <c r="AM687" s="151"/>
      <c r="AN687" s="151"/>
      <c r="AO687" s="148"/>
      <c r="AP687" s="148"/>
      <c r="AS687" s="153"/>
      <c r="AT687" s="153"/>
      <c r="AU687" s="153"/>
      <c r="AV687" s="153"/>
      <c r="AW687" s="148"/>
      <c r="AX687" s="148"/>
      <c r="AY687" s="149"/>
      <c r="AZ687" s="150"/>
      <c r="BA687" s="148"/>
      <c r="BB687" s="148"/>
      <c r="BC687" s="151"/>
      <c r="BD687" s="151"/>
      <c r="BE687" s="151"/>
      <c r="BF687" s="148"/>
      <c r="BG687" s="148"/>
      <c r="BJ687" s="153"/>
      <c r="BK687" s="153"/>
      <c r="BL687" s="153"/>
      <c r="BM687" s="153"/>
      <c r="BN687" s="148"/>
      <c r="BO687" s="148"/>
      <c r="BP687" s="149"/>
      <c r="BQ687" s="150"/>
      <c r="BR687" s="148"/>
      <c r="BS687" s="148"/>
      <c r="BT687" s="151"/>
      <c r="BU687" s="151"/>
      <c r="BV687" s="151"/>
      <c r="BW687" s="148"/>
      <c r="BX687" s="148"/>
      <c r="CA687" s="153"/>
      <c r="CB687" s="153"/>
      <c r="CC687" s="153"/>
      <c r="CD687" s="153"/>
      <c r="CE687" s="148"/>
      <c r="CF687" s="148"/>
      <c r="CG687" s="149"/>
      <c r="CH687" s="150"/>
      <c r="CI687" s="148"/>
      <c r="CJ687" s="148"/>
      <c r="CK687" s="151"/>
      <c r="CL687" s="151"/>
      <c r="CM687" s="151"/>
      <c r="CN687" s="148"/>
      <c r="CO687" s="148"/>
      <c r="CR687" s="153"/>
      <c r="CS687" s="153"/>
      <c r="CT687" s="153"/>
      <c r="CU687" s="153"/>
      <c r="CV687" s="148"/>
      <c r="CW687" s="148"/>
      <c r="CX687" s="149"/>
      <c r="CY687" s="150"/>
      <c r="CZ687" s="148"/>
      <c r="DA687" s="148"/>
      <c r="DB687" s="151"/>
      <c r="DC687" s="151"/>
      <c r="DD687" s="151"/>
      <c r="DE687" s="148"/>
      <c r="DF687" s="148"/>
      <c r="DI687" s="153"/>
      <c r="DJ687" s="153"/>
      <c r="DK687" s="153"/>
      <c r="DL687" s="153"/>
      <c r="DM687" s="148"/>
      <c r="DN687" s="148"/>
      <c r="DO687" s="149"/>
      <c r="DP687" s="150"/>
      <c r="DQ687" s="148"/>
      <c r="DR687" s="148"/>
      <c r="DS687" s="151"/>
      <c r="DT687" s="151"/>
      <c r="DU687" s="151"/>
      <c r="DV687" s="148"/>
      <c r="DW687" s="148"/>
      <c r="DZ687" s="153"/>
      <c r="EA687" s="153"/>
      <c r="EB687" s="153"/>
      <c r="EC687" s="153"/>
      <c r="ED687" s="148"/>
      <c r="EE687" s="148"/>
      <c r="EF687" s="149"/>
      <c r="EG687" s="150"/>
      <c r="EH687" s="148"/>
      <c r="EI687" s="148"/>
      <c r="EJ687" s="151"/>
      <c r="EK687" s="151"/>
      <c r="EL687" s="151"/>
      <c r="EM687" s="148"/>
      <c r="EN687" s="148"/>
      <c r="EQ687" s="153"/>
      <c r="ER687" s="153"/>
      <c r="ES687" s="153"/>
      <c r="ET687" s="153"/>
      <c r="EU687" s="148"/>
      <c r="EV687" s="148"/>
      <c r="EW687" s="149"/>
      <c r="EX687" s="150"/>
      <c r="EY687" s="148"/>
      <c r="EZ687" s="148"/>
      <c r="FA687" s="151"/>
      <c r="FB687" s="151"/>
      <c r="FC687" s="151"/>
      <c r="FD687" s="148"/>
      <c r="FE687" s="148"/>
      <c r="FH687" s="153"/>
      <c r="FI687" s="153"/>
      <c r="FJ687" s="153"/>
      <c r="FK687" s="153"/>
      <c r="FL687" s="148"/>
      <c r="FM687" s="148"/>
      <c r="FN687" s="149"/>
      <c r="FO687" s="150"/>
      <c r="FP687" s="148"/>
      <c r="FQ687" s="148"/>
      <c r="FR687" s="151"/>
      <c r="FS687" s="151"/>
      <c r="FT687" s="151"/>
      <c r="FU687" s="148"/>
      <c r="FV687" s="148"/>
      <c r="FY687" s="153"/>
      <c r="FZ687" s="153"/>
      <c r="GA687" s="153"/>
      <c r="GB687" s="153"/>
      <c r="GC687" s="148"/>
      <c r="GD687" s="148"/>
      <c r="GE687" s="149"/>
      <c r="GF687" s="150"/>
      <c r="GG687" s="148"/>
      <c r="GH687" s="148"/>
      <c r="GI687" s="151"/>
      <c r="GJ687" s="151"/>
      <c r="GK687" s="151"/>
      <c r="GL687" s="148"/>
      <c r="GM687" s="148"/>
      <c r="GP687" s="153"/>
      <c r="GQ687" s="153"/>
      <c r="GR687" s="153"/>
      <c r="GS687" s="153"/>
      <c r="GT687" s="148"/>
      <c r="GU687" s="148"/>
      <c r="GV687" s="149"/>
      <c r="GW687" s="150"/>
      <c r="GX687" s="148"/>
      <c r="GY687" s="148"/>
      <c r="GZ687" s="151"/>
      <c r="HA687" s="151"/>
      <c r="HB687" s="151"/>
      <c r="HC687" s="148"/>
      <c r="HD687" s="148"/>
      <c r="HG687" s="153"/>
    </row>
    <row r="688" spans="1:215" s="152" customFormat="1" ht="41.25" customHeight="1">
      <c r="A688" s="233" t="s">
        <v>7584</v>
      </c>
      <c r="B688" s="234" t="s">
        <v>7585</v>
      </c>
      <c r="C688" s="234" t="s">
        <v>7585</v>
      </c>
      <c r="D688" s="234" t="s">
        <v>7586</v>
      </c>
      <c r="E688" s="483" t="str">
        <f t="shared" si="19"/>
        <v>山陽小野田市旭町1-5-1</v>
      </c>
      <c r="F688" s="496" t="s">
        <v>7587</v>
      </c>
      <c r="G688" s="515">
        <v>44713</v>
      </c>
      <c r="H688" s="236" t="s">
        <v>7588</v>
      </c>
      <c r="I688" s="376" t="s">
        <v>4102</v>
      </c>
      <c r="J688" s="494" t="s">
        <v>744</v>
      </c>
      <c r="K688" s="486" t="s">
        <v>456</v>
      </c>
      <c r="L688" s="486" t="s">
        <v>59</v>
      </c>
      <c r="M688" s="483" t="s">
        <v>7589</v>
      </c>
      <c r="N688" s="233" t="s">
        <v>7590</v>
      </c>
      <c r="O688" s="307" t="s">
        <v>234</v>
      </c>
      <c r="P688" s="308" t="s">
        <v>512</v>
      </c>
      <c r="Q688" s="149"/>
      <c r="R688" s="150"/>
      <c r="S688" s="148"/>
      <c r="T688" s="148"/>
      <c r="U688" s="151"/>
      <c r="V688" s="151"/>
      <c r="W688" s="151"/>
      <c r="X688" s="148"/>
      <c r="Y688" s="148"/>
      <c r="AB688" s="153"/>
      <c r="AC688" s="153"/>
      <c r="AD688" s="153"/>
      <c r="AE688" s="153"/>
      <c r="AF688" s="148"/>
      <c r="AG688" s="148"/>
      <c r="AH688" s="149"/>
      <c r="AI688" s="150"/>
      <c r="AJ688" s="148"/>
      <c r="AK688" s="148"/>
      <c r="AL688" s="151"/>
      <c r="AM688" s="151"/>
      <c r="AN688" s="151"/>
      <c r="AO688" s="148"/>
      <c r="AP688" s="148"/>
      <c r="AS688" s="153"/>
      <c r="AT688" s="153"/>
      <c r="AU688" s="153"/>
      <c r="AV688" s="153"/>
      <c r="AW688" s="148"/>
      <c r="AX688" s="148"/>
      <c r="AY688" s="149"/>
      <c r="AZ688" s="150"/>
      <c r="BA688" s="148"/>
      <c r="BB688" s="148"/>
      <c r="BC688" s="151"/>
      <c r="BD688" s="151"/>
      <c r="BE688" s="151"/>
      <c r="BF688" s="148"/>
      <c r="BG688" s="148"/>
      <c r="BJ688" s="153"/>
      <c r="BK688" s="153"/>
      <c r="BL688" s="153"/>
      <c r="BM688" s="153"/>
      <c r="BN688" s="148"/>
      <c r="BO688" s="148"/>
      <c r="BP688" s="149"/>
      <c r="BQ688" s="150"/>
      <c r="BR688" s="148"/>
      <c r="BS688" s="148"/>
      <c r="BT688" s="151"/>
      <c r="BU688" s="151"/>
      <c r="BV688" s="151"/>
      <c r="BW688" s="148"/>
      <c r="BX688" s="148"/>
      <c r="CA688" s="153"/>
      <c r="CB688" s="153"/>
      <c r="CC688" s="153"/>
      <c r="CD688" s="153"/>
      <c r="CE688" s="148"/>
      <c r="CF688" s="148"/>
      <c r="CG688" s="149"/>
      <c r="CH688" s="150"/>
      <c r="CI688" s="148"/>
      <c r="CJ688" s="148"/>
      <c r="CK688" s="151"/>
      <c r="CL688" s="151"/>
      <c r="CM688" s="151"/>
      <c r="CN688" s="148"/>
      <c r="CO688" s="148"/>
      <c r="CR688" s="153"/>
      <c r="CS688" s="153"/>
      <c r="CT688" s="153"/>
      <c r="CU688" s="153"/>
      <c r="CV688" s="148"/>
      <c r="CW688" s="148"/>
      <c r="CX688" s="149"/>
      <c r="CY688" s="150"/>
      <c r="CZ688" s="148"/>
      <c r="DA688" s="148"/>
      <c r="DB688" s="151"/>
      <c r="DC688" s="151"/>
      <c r="DD688" s="151"/>
      <c r="DE688" s="148"/>
      <c r="DF688" s="148"/>
      <c r="DI688" s="153"/>
      <c r="DJ688" s="153"/>
      <c r="DK688" s="153"/>
      <c r="DL688" s="153"/>
      <c r="DM688" s="148"/>
      <c r="DN688" s="148"/>
      <c r="DO688" s="149"/>
      <c r="DP688" s="150"/>
      <c r="DQ688" s="148"/>
      <c r="DR688" s="148"/>
      <c r="DS688" s="151"/>
      <c r="DT688" s="151"/>
      <c r="DU688" s="151"/>
      <c r="DV688" s="148"/>
      <c r="DW688" s="148"/>
      <c r="DZ688" s="153"/>
      <c r="EA688" s="153"/>
      <c r="EB688" s="153"/>
      <c r="EC688" s="153"/>
      <c r="ED688" s="148"/>
      <c r="EE688" s="148"/>
      <c r="EF688" s="149"/>
      <c r="EG688" s="150"/>
      <c r="EH688" s="148"/>
      <c r="EI688" s="148"/>
      <c r="EJ688" s="151"/>
      <c r="EK688" s="151"/>
      <c r="EL688" s="151"/>
      <c r="EM688" s="148"/>
      <c r="EN688" s="148"/>
      <c r="EQ688" s="153"/>
      <c r="ER688" s="153"/>
      <c r="ES688" s="153"/>
      <c r="ET688" s="153"/>
      <c r="EU688" s="148"/>
      <c r="EV688" s="148"/>
      <c r="EW688" s="149"/>
      <c r="EX688" s="150"/>
      <c r="EY688" s="148"/>
      <c r="EZ688" s="148"/>
      <c r="FA688" s="151"/>
      <c r="FB688" s="151"/>
      <c r="FC688" s="151"/>
      <c r="FD688" s="148"/>
      <c r="FE688" s="148"/>
      <c r="FH688" s="153"/>
      <c r="FI688" s="153"/>
      <c r="FJ688" s="153"/>
      <c r="FK688" s="153"/>
      <c r="FL688" s="148"/>
      <c r="FM688" s="148"/>
      <c r="FN688" s="149"/>
      <c r="FO688" s="150"/>
      <c r="FP688" s="148"/>
      <c r="FQ688" s="148"/>
      <c r="FR688" s="151"/>
      <c r="FS688" s="151"/>
      <c r="FT688" s="151"/>
      <c r="FU688" s="148"/>
      <c r="FV688" s="148"/>
      <c r="FY688" s="153"/>
      <c r="FZ688" s="153"/>
      <c r="GA688" s="153"/>
      <c r="GB688" s="153"/>
      <c r="GC688" s="148"/>
      <c r="GD688" s="148"/>
      <c r="GE688" s="149"/>
      <c r="GF688" s="150"/>
      <c r="GG688" s="148"/>
      <c r="GH688" s="148"/>
      <c r="GI688" s="151"/>
      <c r="GJ688" s="151"/>
      <c r="GK688" s="151"/>
      <c r="GL688" s="148"/>
      <c r="GM688" s="148"/>
      <c r="GP688" s="153"/>
      <c r="GQ688" s="153"/>
      <c r="GR688" s="153"/>
      <c r="GS688" s="153"/>
      <c r="GT688" s="148"/>
      <c r="GU688" s="148"/>
      <c r="GV688" s="149"/>
      <c r="GW688" s="150"/>
      <c r="GX688" s="148"/>
      <c r="GY688" s="148"/>
      <c r="GZ688" s="151"/>
      <c r="HA688" s="151"/>
      <c r="HB688" s="151"/>
      <c r="HC688" s="148"/>
      <c r="HD688" s="148"/>
      <c r="HG688" s="153"/>
    </row>
    <row r="689" spans="1:215" s="152" customFormat="1" ht="41.25" customHeight="1">
      <c r="A689" s="233" t="s">
        <v>7939</v>
      </c>
      <c r="B689" s="234" t="s">
        <v>3738</v>
      </c>
      <c r="C689" s="234" t="s">
        <v>3738</v>
      </c>
      <c r="D689" s="234" t="s">
        <v>8768</v>
      </c>
      <c r="E689" s="483" t="s">
        <v>7940</v>
      </c>
      <c r="F689" s="496" t="s">
        <v>7941</v>
      </c>
      <c r="G689" s="515">
        <v>45383</v>
      </c>
      <c r="H689" s="236" t="s">
        <v>7942</v>
      </c>
      <c r="I689" s="376" t="s">
        <v>535</v>
      </c>
      <c r="J689" s="494" t="s">
        <v>744</v>
      </c>
      <c r="K689" s="486" t="s">
        <v>456</v>
      </c>
      <c r="L689" s="486" t="s">
        <v>59</v>
      </c>
      <c r="M689" s="495" t="s">
        <v>7943</v>
      </c>
      <c r="N689" s="496" t="s">
        <v>7944</v>
      </c>
      <c r="O689" s="487" t="s">
        <v>234</v>
      </c>
      <c r="P689" s="497" t="s">
        <v>512</v>
      </c>
      <c r="Q689" s="149"/>
      <c r="R689" s="150"/>
      <c r="S689" s="148"/>
      <c r="T689" s="148"/>
      <c r="U689" s="151"/>
      <c r="V689" s="151"/>
      <c r="W689" s="151"/>
      <c r="X689" s="148"/>
      <c r="Y689" s="148"/>
      <c r="AB689" s="153"/>
      <c r="AC689" s="153"/>
      <c r="AD689" s="153"/>
      <c r="AE689" s="153"/>
      <c r="AF689" s="148"/>
      <c r="AG689" s="148"/>
      <c r="AH689" s="149"/>
      <c r="AI689" s="150"/>
      <c r="AJ689" s="148"/>
      <c r="AK689" s="148"/>
      <c r="AL689" s="151"/>
      <c r="AM689" s="151"/>
      <c r="AN689" s="151"/>
      <c r="AO689" s="148"/>
      <c r="AP689" s="148"/>
      <c r="AS689" s="153"/>
      <c r="AT689" s="153"/>
      <c r="AU689" s="153"/>
      <c r="AV689" s="153"/>
      <c r="AW689" s="148"/>
      <c r="AX689" s="148"/>
      <c r="AY689" s="149"/>
      <c r="AZ689" s="150"/>
      <c r="BA689" s="148"/>
      <c r="BB689" s="148"/>
      <c r="BC689" s="151"/>
      <c r="BD689" s="151"/>
      <c r="BE689" s="151"/>
      <c r="BF689" s="148"/>
      <c r="BG689" s="148"/>
      <c r="BJ689" s="153"/>
      <c r="BK689" s="153"/>
      <c r="BL689" s="153"/>
      <c r="BM689" s="153"/>
      <c r="BN689" s="148"/>
      <c r="BO689" s="148"/>
      <c r="BP689" s="149"/>
      <c r="BQ689" s="150"/>
      <c r="BR689" s="148"/>
      <c r="BS689" s="148"/>
      <c r="BT689" s="151"/>
      <c r="BU689" s="151"/>
      <c r="BV689" s="151"/>
      <c r="BW689" s="148"/>
      <c r="BX689" s="148"/>
      <c r="CA689" s="153"/>
      <c r="CB689" s="153"/>
      <c r="CC689" s="153"/>
      <c r="CD689" s="153"/>
      <c r="CE689" s="148"/>
      <c r="CF689" s="148"/>
      <c r="CG689" s="149"/>
      <c r="CH689" s="150"/>
      <c r="CI689" s="148"/>
      <c r="CJ689" s="148"/>
      <c r="CK689" s="151"/>
      <c r="CL689" s="151"/>
      <c r="CM689" s="151"/>
      <c r="CN689" s="148"/>
      <c r="CO689" s="148"/>
      <c r="CR689" s="153"/>
      <c r="CS689" s="153"/>
      <c r="CT689" s="153"/>
      <c r="CU689" s="153"/>
      <c r="CV689" s="148"/>
      <c r="CW689" s="148"/>
      <c r="CX689" s="149"/>
      <c r="CY689" s="150"/>
      <c r="CZ689" s="148"/>
      <c r="DA689" s="148"/>
      <c r="DB689" s="151"/>
      <c r="DC689" s="151"/>
      <c r="DD689" s="151"/>
      <c r="DE689" s="148"/>
      <c r="DF689" s="148"/>
      <c r="DI689" s="153"/>
      <c r="DJ689" s="153"/>
      <c r="DK689" s="153"/>
      <c r="DL689" s="153"/>
      <c r="DM689" s="148"/>
      <c r="DN689" s="148"/>
      <c r="DO689" s="149"/>
      <c r="DP689" s="150"/>
      <c r="DQ689" s="148"/>
      <c r="DR689" s="148"/>
      <c r="DS689" s="151"/>
      <c r="DT689" s="151"/>
      <c r="DU689" s="151"/>
      <c r="DV689" s="148"/>
      <c r="DW689" s="148"/>
      <c r="DZ689" s="153"/>
      <c r="EA689" s="153"/>
      <c r="EB689" s="153"/>
      <c r="EC689" s="153"/>
      <c r="ED689" s="148"/>
      <c r="EE689" s="148"/>
      <c r="EF689" s="149"/>
      <c r="EG689" s="150"/>
      <c r="EH689" s="148"/>
      <c r="EI689" s="148"/>
      <c r="EJ689" s="151"/>
      <c r="EK689" s="151"/>
      <c r="EL689" s="151"/>
      <c r="EM689" s="148"/>
      <c r="EN689" s="148"/>
      <c r="EQ689" s="153"/>
      <c r="ER689" s="153"/>
      <c r="ES689" s="153"/>
      <c r="ET689" s="153"/>
      <c r="EU689" s="148"/>
      <c r="EV689" s="148"/>
      <c r="EW689" s="149"/>
      <c r="EX689" s="150"/>
      <c r="EY689" s="148"/>
      <c r="EZ689" s="148"/>
      <c r="FA689" s="151"/>
      <c r="FB689" s="151"/>
      <c r="FC689" s="151"/>
      <c r="FD689" s="148"/>
      <c r="FE689" s="148"/>
      <c r="FH689" s="153"/>
      <c r="FI689" s="153"/>
      <c r="FJ689" s="153"/>
      <c r="FK689" s="153"/>
      <c r="FL689" s="148"/>
      <c r="FM689" s="148"/>
      <c r="FN689" s="149"/>
      <c r="FO689" s="150"/>
      <c r="FP689" s="148"/>
      <c r="FQ689" s="148"/>
      <c r="FR689" s="151"/>
      <c r="FS689" s="151"/>
      <c r="FT689" s="151"/>
      <c r="FU689" s="148"/>
      <c r="FV689" s="148"/>
      <c r="FY689" s="153"/>
      <c r="FZ689" s="153"/>
      <c r="GA689" s="153"/>
      <c r="GB689" s="153"/>
      <c r="GC689" s="148"/>
      <c r="GD689" s="148"/>
      <c r="GE689" s="149"/>
      <c r="GF689" s="150"/>
      <c r="GG689" s="148"/>
      <c r="GH689" s="148"/>
      <c r="GI689" s="151"/>
      <c r="GJ689" s="151"/>
      <c r="GK689" s="151"/>
      <c r="GL689" s="148"/>
      <c r="GM689" s="148"/>
      <c r="GP689" s="153"/>
      <c r="GQ689" s="153"/>
      <c r="GR689" s="153"/>
      <c r="GS689" s="153"/>
      <c r="GT689" s="148"/>
      <c r="GU689" s="148"/>
      <c r="GV689" s="149"/>
      <c r="GW689" s="150"/>
      <c r="GX689" s="148"/>
      <c r="GY689" s="148"/>
      <c r="GZ689" s="151"/>
      <c r="HA689" s="151"/>
      <c r="HB689" s="151"/>
      <c r="HC689" s="148"/>
      <c r="HD689" s="148"/>
      <c r="HG689" s="153"/>
    </row>
    <row r="690" spans="1:215" s="152" customFormat="1" ht="41.25" customHeight="1">
      <c r="A690" s="233" t="s">
        <v>7945</v>
      </c>
      <c r="B690" s="234" t="s">
        <v>7946</v>
      </c>
      <c r="C690" s="234" t="s">
        <v>7946</v>
      </c>
      <c r="D690" s="234" t="s">
        <v>7947</v>
      </c>
      <c r="E690" s="483" t="s">
        <v>7948</v>
      </c>
      <c r="F690" s="496" t="s">
        <v>7949</v>
      </c>
      <c r="G690" s="515">
        <v>45383</v>
      </c>
      <c r="H690" s="236" t="s">
        <v>7950</v>
      </c>
      <c r="I690" s="376" t="s">
        <v>535</v>
      </c>
      <c r="J690" s="494" t="s">
        <v>4099</v>
      </c>
      <c r="K690" s="486" t="s">
        <v>1444</v>
      </c>
      <c r="L690" s="486" t="s">
        <v>59</v>
      </c>
      <c r="M690" s="495" t="s">
        <v>7951</v>
      </c>
      <c r="N690" s="496" t="s">
        <v>7952</v>
      </c>
      <c r="O690" s="487" t="s">
        <v>234</v>
      </c>
      <c r="P690" s="497" t="s">
        <v>512</v>
      </c>
      <c r="Q690" s="149"/>
      <c r="R690" s="150"/>
      <c r="S690" s="148"/>
      <c r="T690" s="148"/>
      <c r="U690" s="151"/>
      <c r="V690" s="151"/>
      <c r="W690" s="151"/>
      <c r="X690" s="148"/>
      <c r="Y690" s="148"/>
      <c r="AB690" s="153"/>
      <c r="AC690" s="153"/>
      <c r="AD690" s="153"/>
      <c r="AE690" s="153"/>
      <c r="AF690" s="148"/>
      <c r="AG690" s="148"/>
      <c r="AH690" s="149"/>
      <c r="AI690" s="150"/>
      <c r="AJ690" s="148"/>
      <c r="AK690" s="148"/>
      <c r="AL690" s="151"/>
      <c r="AM690" s="151"/>
      <c r="AN690" s="151"/>
      <c r="AO690" s="148"/>
      <c r="AP690" s="148"/>
      <c r="AS690" s="153"/>
      <c r="AT690" s="153"/>
      <c r="AU690" s="153"/>
      <c r="AV690" s="153"/>
      <c r="AW690" s="148"/>
      <c r="AX690" s="148"/>
      <c r="AY690" s="149"/>
      <c r="AZ690" s="150"/>
      <c r="BA690" s="148"/>
      <c r="BB690" s="148"/>
      <c r="BC690" s="151"/>
      <c r="BD690" s="151"/>
      <c r="BE690" s="151"/>
      <c r="BF690" s="148"/>
      <c r="BG690" s="148"/>
      <c r="BJ690" s="153"/>
      <c r="BK690" s="153"/>
      <c r="BL690" s="153"/>
      <c r="BM690" s="153"/>
      <c r="BN690" s="148"/>
      <c r="BO690" s="148"/>
      <c r="BP690" s="149"/>
      <c r="BQ690" s="150"/>
      <c r="BR690" s="148"/>
      <c r="BS690" s="148"/>
      <c r="BT690" s="151"/>
      <c r="BU690" s="151"/>
      <c r="BV690" s="151"/>
      <c r="BW690" s="148"/>
      <c r="BX690" s="148"/>
      <c r="CA690" s="153"/>
      <c r="CB690" s="153"/>
      <c r="CC690" s="153"/>
      <c r="CD690" s="153"/>
      <c r="CE690" s="148"/>
      <c r="CF690" s="148"/>
      <c r="CG690" s="149"/>
      <c r="CH690" s="150"/>
      <c r="CI690" s="148"/>
      <c r="CJ690" s="148"/>
      <c r="CK690" s="151"/>
      <c r="CL690" s="151"/>
      <c r="CM690" s="151"/>
      <c r="CN690" s="148"/>
      <c r="CO690" s="148"/>
      <c r="CR690" s="153"/>
      <c r="CS690" s="153"/>
      <c r="CT690" s="153"/>
      <c r="CU690" s="153"/>
      <c r="CV690" s="148"/>
      <c r="CW690" s="148"/>
      <c r="CX690" s="149"/>
      <c r="CY690" s="150"/>
      <c r="CZ690" s="148"/>
      <c r="DA690" s="148"/>
      <c r="DB690" s="151"/>
      <c r="DC690" s="151"/>
      <c r="DD690" s="151"/>
      <c r="DE690" s="148"/>
      <c r="DF690" s="148"/>
      <c r="DI690" s="153"/>
      <c r="DJ690" s="153"/>
      <c r="DK690" s="153"/>
      <c r="DL690" s="153"/>
      <c r="DM690" s="148"/>
      <c r="DN690" s="148"/>
      <c r="DO690" s="149"/>
      <c r="DP690" s="150"/>
      <c r="DQ690" s="148"/>
      <c r="DR690" s="148"/>
      <c r="DS690" s="151"/>
      <c r="DT690" s="151"/>
      <c r="DU690" s="151"/>
      <c r="DV690" s="148"/>
      <c r="DW690" s="148"/>
      <c r="DZ690" s="153"/>
      <c r="EA690" s="153"/>
      <c r="EB690" s="153"/>
      <c r="EC690" s="153"/>
      <c r="ED690" s="148"/>
      <c r="EE690" s="148"/>
      <c r="EF690" s="149"/>
      <c r="EG690" s="150"/>
      <c r="EH690" s="148"/>
      <c r="EI690" s="148"/>
      <c r="EJ690" s="151"/>
      <c r="EK690" s="151"/>
      <c r="EL690" s="151"/>
      <c r="EM690" s="148"/>
      <c r="EN690" s="148"/>
      <c r="EQ690" s="153"/>
      <c r="ER690" s="153"/>
      <c r="ES690" s="153"/>
      <c r="ET690" s="153"/>
      <c r="EU690" s="148"/>
      <c r="EV690" s="148"/>
      <c r="EW690" s="149"/>
      <c r="EX690" s="150"/>
      <c r="EY690" s="148"/>
      <c r="EZ690" s="148"/>
      <c r="FA690" s="151"/>
      <c r="FB690" s="151"/>
      <c r="FC690" s="151"/>
      <c r="FD690" s="148"/>
      <c r="FE690" s="148"/>
      <c r="FH690" s="153"/>
      <c r="FI690" s="153"/>
      <c r="FJ690" s="153"/>
      <c r="FK690" s="153"/>
      <c r="FL690" s="148"/>
      <c r="FM690" s="148"/>
      <c r="FN690" s="149"/>
      <c r="FO690" s="150"/>
      <c r="FP690" s="148"/>
      <c r="FQ690" s="148"/>
      <c r="FR690" s="151"/>
      <c r="FS690" s="151"/>
      <c r="FT690" s="151"/>
      <c r="FU690" s="148"/>
      <c r="FV690" s="148"/>
      <c r="FY690" s="153"/>
      <c r="FZ690" s="153"/>
      <c r="GA690" s="153"/>
      <c r="GB690" s="153"/>
      <c r="GC690" s="148"/>
      <c r="GD690" s="148"/>
      <c r="GE690" s="149"/>
      <c r="GF690" s="150"/>
      <c r="GG690" s="148"/>
      <c r="GH690" s="148"/>
      <c r="GI690" s="151"/>
      <c r="GJ690" s="151"/>
      <c r="GK690" s="151"/>
      <c r="GL690" s="148"/>
      <c r="GM690" s="148"/>
      <c r="GP690" s="153"/>
      <c r="GQ690" s="153"/>
      <c r="GR690" s="153"/>
      <c r="GS690" s="153"/>
      <c r="GT690" s="148"/>
      <c r="GU690" s="148"/>
      <c r="GV690" s="149"/>
      <c r="GW690" s="150"/>
      <c r="GX690" s="148"/>
      <c r="GY690" s="148"/>
      <c r="GZ690" s="151"/>
      <c r="HA690" s="151"/>
      <c r="HB690" s="151"/>
      <c r="HC690" s="148"/>
      <c r="HD690" s="148"/>
      <c r="HG690" s="153"/>
    </row>
    <row r="691" spans="1:215" s="485" customFormat="1" ht="41.25" customHeight="1">
      <c r="A691" s="233" t="s">
        <v>8769</v>
      </c>
      <c r="B691" s="234" t="s">
        <v>8770</v>
      </c>
      <c r="C691" s="234" t="s">
        <v>8770</v>
      </c>
      <c r="D691" s="234" t="s">
        <v>8771</v>
      </c>
      <c r="E691" s="483" t="s">
        <v>8772</v>
      </c>
      <c r="F691" s="496" t="s">
        <v>982</v>
      </c>
      <c r="G691" s="515">
        <v>45748</v>
      </c>
      <c r="H691" s="236" t="s">
        <v>8773</v>
      </c>
      <c r="I691" s="376" t="s">
        <v>535</v>
      </c>
      <c r="J691" s="494" t="s">
        <v>744</v>
      </c>
      <c r="K691" s="486" t="s">
        <v>456</v>
      </c>
      <c r="L691" s="486" t="s">
        <v>59</v>
      </c>
      <c r="M691" s="495" t="s">
        <v>8774</v>
      </c>
      <c r="N691" s="496" t="s">
        <v>8775</v>
      </c>
      <c r="O691" s="487" t="s">
        <v>234</v>
      </c>
      <c r="P691" s="497" t="s">
        <v>512</v>
      </c>
      <c r="Q691" s="489"/>
      <c r="R691" s="490"/>
      <c r="S691" s="488"/>
      <c r="T691" s="488"/>
      <c r="U691" s="491"/>
      <c r="V691" s="491"/>
      <c r="W691" s="491"/>
      <c r="X691" s="488"/>
      <c r="Y691" s="488"/>
      <c r="Z691" s="492"/>
      <c r="AA691" s="492"/>
      <c r="AB691" s="493"/>
      <c r="AC691" s="493"/>
      <c r="AD691" s="493"/>
      <c r="AE691" s="493"/>
      <c r="AF691" s="488"/>
      <c r="AG691" s="488"/>
      <c r="AH691" s="489"/>
      <c r="AI691" s="490"/>
      <c r="AJ691" s="488"/>
      <c r="AK691" s="488"/>
      <c r="AL691" s="491"/>
      <c r="AM691" s="491"/>
      <c r="AN691" s="491"/>
      <c r="AO691" s="488"/>
      <c r="AP691" s="488"/>
      <c r="AQ691" s="492"/>
      <c r="AR691" s="492"/>
      <c r="AS691" s="493"/>
      <c r="AT691" s="493"/>
      <c r="AU691" s="493"/>
      <c r="AV691" s="493"/>
      <c r="AW691" s="488"/>
      <c r="AX691" s="488"/>
      <c r="AY691" s="489"/>
      <c r="AZ691" s="490"/>
      <c r="BA691" s="488"/>
      <c r="BB691" s="488"/>
      <c r="BC691" s="491"/>
      <c r="BD691" s="491"/>
      <c r="BE691" s="491"/>
      <c r="BF691" s="488"/>
      <c r="BG691" s="488"/>
      <c r="BH691" s="492"/>
      <c r="BI691" s="492"/>
      <c r="BJ691" s="493"/>
      <c r="BK691" s="493"/>
      <c r="BL691" s="493"/>
      <c r="BM691" s="493"/>
      <c r="BN691" s="488"/>
      <c r="BO691" s="488"/>
      <c r="BP691" s="489"/>
      <c r="BQ691" s="490"/>
      <c r="BR691" s="488"/>
      <c r="BS691" s="488"/>
      <c r="BT691" s="491"/>
      <c r="BU691" s="491"/>
      <c r="BV691" s="491"/>
      <c r="BW691" s="488"/>
      <c r="BX691" s="488"/>
      <c r="BY691" s="492"/>
      <c r="BZ691" s="492"/>
      <c r="CA691" s="493"/>
      <c r="CB691" s="493"/>
      <c r="CC691" s="493"/>
      <c r="CD691" s="493"/>
      <c r="CE691" s="488"/>
      <c r="CF691" s="488"/>
      <c r="CG691" s="489"/>
      <c r="CH691" s="490"/>
      <c r="CI691" s="488"/>
      <c r="CJ691" s="488"/>
      <c r="CK691" s="491"/>
      <c r="CL691" s="491"/>
      <c r="CM691" s="491"/>
      <c r="CN691" s="488"/>
      <c r="CO691" s="488"/>
      <c r="CP691" s="492"/>
      <c r="CQ691" s="492"/>
      <c r="CR691" s="493"/>
      <c r="CS691" s="493"/>
      <c r="CT691" s="493"/>
      <c r="CU691" s="493"/>
      <c r="CV691" s="488"/>
      <c r="CW691" s="488"/>
      <c r="CX691" s="489"/>
      <c r="CY691" s="490"/>
      <c r="CZ691" s="488"/>
      <c r="DA691" s="488"/>
      <c r="DB691" s="491"/>
      <c r="DC691" s="491"/>
      <c r="DD691" s="491"/>
      <c r="DE691" s="488"/>
      <c r="DF691" s="488"/>
      <c r="DG691" s="492"/>
      <c r="DH691" s="492"/>
      <c r="DI691" s="493"/>
      <c r="DJ691" s="493"/>
      <c r="DK691" s="493"/>
      <c r="DL691" s="493"/>
      <c r="DM691" s="488"/>
      <c r="DN691" s="488"/>
      <c r="DO691" s="489"/>
      <c r="DP691" s="490"/>
      <c r="DQ691" s="488"/>
      <c r="DR691" s="488"/>
      <c r="DS691" s="491"/>
      <c r="DT691" s="491"/>
      <c r="DU691" s="491"/>
      <c r="DV691" s="488"/>
      <c r="DW691" s="488"/>
      <c r="DX691" s="492"/>
      <c r="DY691" s="492"/>
      <c r="DZ691" s="493"/>
      <c r="EA691" s="493"/>
      <c r="EB691" s="493"/>
      <c r="EC691" s="493"/>
      <c r="ED691" s="488"/>
      <c r="EE691" s="488"/>
      <c r="EF691" s="489"/>
      <c r="EG691" s="490"/>
      <c r="EH691" s="488"/>
      <c r="EI691" s="488"/>
      <c r="EJ691" s="491"/>
      <c r="EK691" s="491"/>
      <c r="EL691" s="491"/>
      <c r="EM691" s="488"/>
      <c r="EN691" s="488"/>
      <c r="EO691" s="492"/>
      <c r="EP691" s="492"/>
      <c r="EQ691" s="493"/>
      <c r="ER691" s="493"/>
      <c r="ES691" s="493"/>
      <c r="ET691" s="493"/>
      <c r="EU691" s="488"/>
      <c r="EV691" s="488"/>
      <c r="EW691" s="489"/>
      <c r="EX691" s="490"/>
      <c r="EY691" s="488"/>
      <c r="EZ691" s="488"/>
      <c r="FA691" s="491"/>
      <c r="FB691" s="491"/>
      <c r="FC691" s="491"/>
      <c r="FD691" s="488"/>
      <c r="FE691" s="488"/>
      <c r="FF691" s="492"/>
      <c r="FG691" s="492"/>
      <c r="FH691" s="493"/>
      <c r="FI691" s="493"/>
      <c r="FJ691" s="493"/>
      <c r="FK691" s="493"/>
      <c r="FL691" s="488"/>
      <c r="FM691" s="488"/>
      <c r="FN691" s="489"/>
      <c r="FO691" s="490"/>
      <c r="FP691" s="488"/>
      <c r="FQ691" s="488"/>
      <c r="FR691" s="491"/>
      <c r="FS691" s="491"/>
      <c r="FT691" s="491"/>
      <c r="FU691" s="488"/>
      <c r="FV691" s="488"/>
      <c r="FW691" s="492"/>
      <c r="FX691" s="492"/>
      <c r="FY691" s="493"/>
      <c r="FZ691" s="493"/>
      <c r="GA691" s="493"/>
      <c r="GB691" s="493"/>
      <c r="GC691" s="488"/>
      <c r="GD691" s="488"/>
      <c r="GE691" s="489"/>
      <c r="GF691" s="490"/>
      <c r="GG691" s="488"/>
      <c r="GH691" s="488"/>
      <c r="GI691" s="491"/>
      <c r="GJ691" s="491"/>
      <c r="GK691" s="491"/>
      <c r="GL691" s="488"/>
      <c r="GM691" s="488"/>
      <c r="GN691" s="492"/>
      <c r="GO691" s="492"/>
      <c r="GP691" s="493"/>
      <c r="GQ691" s="493"/>
      <c r="GR691" s="493"/>
      <c r="GS691" s="493"/>
      <c r="GT691" s="488"/>
      <c r="GU691" s="488"/>
      <c r="GV691" s="489"/>
      <c r="GW691" s="490"/>
      <c r="GX691" s="488"/>
      <c r="GY691" s="488"/>
      <c r="GZ691" s="491"/>
      <c r="HA691" s="491"/>
      <c r="HB691" s="491"/>
      <c r="HC691" s="488"/>
      <c r="HD691" s="488"/>
      <c r="HE691" s="492"/>
      <c r="HF691" s="492"/>
      <c r="HG691" s="493"/>
    </row>
    <row r="692" spans="1:215" s="152" customFormat="1" ht="41.25" customHeight="1">
      <c r="A692" s="375" t="s">
        <v>4161</v>
      </c>
      <c r="B692" s="516" t="s">
        <v>2929</v>
      </c>
      <c r="C692" s="516" t="s">
        <v>2929</v>
      </c>
      <c r="D692" s="516" t="s">
        <v>7095</v>
      </c>
      <c r="E692" s="483" t="str">
        <f t="shared" si="19"/>
        <v>大島郡周防大島町西方1623-2</v>
      </c>
      <c r="F692" s="483" t="s">
        <v>984</v>
      </c>
      <c r="G692" s="515">
        <v>32905</v>
      </c>
      <c r="H692" s="483" t="s">
        <v>1977</v>
      </c>
      <c r="I692" s="376" t="s">
        <v>424</v>
      </c>
      <c r="J692" s="494" t="s">
        <v>4099</v>
      </c>
      <c r="K692" s="486" t="s">
        <v>11</v>
      </c>
      <c r="L692" s="486" t="s">
        <v>718</v>
      </c>
      <c r="M692" s="483" t="s">
        <v>2048</v>
      </c>
      <c r="N692" s="483" t="s">
        <v>4160</v>
      </c>
      <c r="O692" s="487" t="s">
        <v>234</v>
      </c>
      <c r="P692" s="497" t="s">
        <v>9</v>
      </c>
      <c r="Q692" s="149"/>
      <c r="R692" s="150"/>
      <c r="S692" s="148"/>
      <c r="T692" s="148"/>
      <c r="U692" s="151"/>
      <c r="V692" s="151"/>
      <c r="W692" s="151"/>
      <c r="X692" s="148"/>
      <c r="Y692" s="148"/>
      <c r="AB692" s="153"/>
      <c r="AC692" s="153"/>
      <c r="AD692" s="153"/>
      <c r="AE692" s="153"/>
      <c r="AF692" s="148"/>
      <c r="AG692" s="148"/>
      <c r="AH692" s="149"/>
      <c r="AI692" s="150"/>
      <c r="AJ692" s="148"/>
      <c r="AK692" s="148"/>
      <c r="AL692" s="151"/>
      <c r="AM692" s="151"/>
      <c r="AN692" s="151"/>
      <c r="AO692" s="148"/>
      <c r="AP692" s="148"/>
      <c r="AS692" s="153"/>
      <c r="AT692" s="153"/>
      <c r="AU692" s="153"/>
      <c r="AV692" s="153"/>
      <c r="AW692" s="148"/>
      <c r="AX692" s="148"/>
      <c r="AY692" s="149"/>
      <c r="AZ692" s="150"/>
      <c r="BA692" s="148"/>
      <c r="BB692" s="148"/>
      <c r="BC692" s="151"/>
      <c r="BD692" s="151"/>
      <c r="BE692" s="151"/>
      <c r="BF692" s="148"/>
      <c r="BG692" s="148"/>
      <c r="BJ692" s="153"/>
      <c r="BK692" s="153"/>
      <c r="BL692" s="153"/>
      <c r="BM692" s="153"/>
      <c r="BN692" s="148"/>
      <c r="BO692" s="148"/>
      <c r="BP692" s="149"/>
      <c r="BQ692" s="150"/>
      <c r="BR692" s="148"/>
      <c r="BS692" s="148"/>
      <c r="BT692" s="151"/>
      <c r="BU692" s="151"/>
      <c r="BV692" s="151"/>
      <c r="BW692" s="148"/>
      <c r="BX692" s="148"/>
      <c r="CA692" s="153"/>
      <c r="CB692" s="153"/>
      <c r="CC692" s="153"/>
      <c r="CD692" s="153"/>
      <c r="CE692" s="148"/>
      <c r="CF692" s="148"/>
      <c r="CG692" s="149"/>
      <c r="CH692" s="150"/>
      <c r="CI692" s="148"/>
      <c r="CJ692" s="148"/>
      <c r="CK692" s="151"/>
      <c r="CL692" s="151"/>
      <c r="CM692" s="151"/>
      <c r="CN692" s="148"/>
      <c r="CO692" s="148"/>
      <c r="CR692" s="153"/>
      <c r="CS692" s="153"/>
      <c r="CT692" s="153"/>
      <c r="CU692" s="153"/>
      <c r="CV692" s="148"/>
      <c r="CW692" s="148"/>
      <c r="CX692" s="149"/>
      <c r="CY692" s="150"/>
      <c r="CZ692" s="148"/>
      <c r="DA692" s="148"/>
      <c r="DB692" s="151"/>
      <c r="DC692" s="151"/>
      <c r="DD692" s="151"/>
      <c r="DE692" s="148"/>
      <c r="DF692" s="148"/>
      <c r="DI692" s="153"/>
      <c r="DJ692" s="153"/>
      <c r="DK692" s="153"/>
      <c r="DL692" s="153"/>
      <c r="DM692" s="148"/>
      <c r="DN692" s="148"/>
      <c r="DO692" s="149"/>
      <c r="DP692" s="150"/>
      <c r="DQ692" s="148"/>
      <c r="DR692" s="148"/>
      <c r="DS692" s="151"/>
      <c r="DT692" s="151"/>
      <c r="DU692" s="151"/>
      <c r="DV692" s="148"/>
      <c r="DW692" s="148"/>
      <c r="DZ692" s="153"/>
      <c r="EA692" s="153"/>
      <c r="EB692" s="153"/>
      <c r="EC692" s="153"/>
      <c r="ED692" s="148"/>
      <c r="EE692" s="148"/>
      <c r="EF692" s="149"/>
      <c r="EG692" s="150"/>
      <c r="EH692" s="148"/>
      <c r="EI692" s="148"/>
      <c r="EJ692" s="151"/>
      <c r="EK692" s="151"/>
      <c r="EL692" s="151"/>
      <c r="EM692" s="148"/>
      <c r="EN692" s="148"/>
      <c r="EQ692" s="153"/>
      <c r="ER692" s="153"/>
      <c r="ES692" s="153"/>
      <c r="ET692" s="153"/>
      <c r="EU692" s="148"/>
      <c r="EV692" s="148"/>
      <c r="EW692" s="149"/>
      <c r="EX692" s="150"/>
      <c r="EY692" s="148"/>
      <c r="EZ692" s="148"/>
      <c r="FA692" s="151"/>
      <c r="FB692" s="151"/>
      <c r="FC692" s="151"/>
      <c r="FD692" s="148"/>
      <c r="FE692" s="148"/>
      <c r="FH692" s="153"/>
      <c r="FI692" s="153"/>
      <c r="FJ692" s="153"/>
      <c r="FK692" s="153"/>
      <c r="FL692" s="148"/>
      <c r="FM692" s="148"/>
      <c r="FN692" s="149"/>
      <c r="FO692" s="150"/>
      <c r="FP692" s="148"/>
      <c r="FQ692" s="148"/>
      <c r="FR692" s="151"/>
      <c r="FS692" s="151"/>
      <c r="FT692" s="151"/>
      <c r="FU692" s="148"/>
      <c r="FV692" s="148"/>
      <c r="FY692" s="153"/>
      <c r="FZ692" s="153"/>
      <c r="GA692" s="153"/>
      <c r="GB692" s="153"/>
      <c r="GC692" s="148"/>
      <c r="GD692" s="148"/>
      <c r="GE692" s="149"/>
      <c r="GF692" s="150"/>
      <c r="GG692" s="148"/>
      <c r="GH692" s="148"/>
      <c r="GI692" s="151"/>
      <c r="GJ692" s="151"/>
      <c r="GK692" s="151"/>
      <c r="GL692" s="148"/>
      <c r="GM692" s="148"/>
      <c r="GP692" s="153"/>
      <c r="GQ692" s="153"/>
      <c r="GR692" s="153"/>
      <c r="GS692" s="153"/>
      <c r="GT692" s="148"/>
      <c r="GU692" s="148"/>
      <c r="GV692" s="149"/>
      <c r="GW692" s="150"/>
      <c r="GX692" s="148"/>
      <c r="GY692" s="148"/>
      <c r="GZ692" s="151"/>
      <c r="HA692" s="151"/>
      <c r="HB692" s="151"/>
      <c r="HC692" s="148"/>
      <c r="HD692" s="148"/>
      <c r="HG692" s="153"/>
    </row>
    <row r="693" spans="1:215" s="152" customFormat="1" ht="41.25" customHeight="1">
      <c r="A693" s="375" t="s">
        <v>6681</v>
      </c>
      <c r="B693" s="516" t="s">
        <v>2298</v>
      </c>
      <c r="C693" s="516" t="s">
        <v>2298</v>
      </c>
      <c r="D693" s="516" t="s">
        <v>6682</v>
      </c>
      <c r="E693" s="483" t="str">
        <f t="shared" si="19"/>
        <v>大島郡周防大島町久賀5142-1</v>
      </c>
      <c r="F693" s="483" t="s">
        <v>986</v>
      </c>
      <c r="G693" s="515">
        <v>32933</v>
      </c>
      <c r="H693" s="483" t="s">
        <v>1978</v>
      </c>
      <c r="I693" s="376" t="s">
        <v>424</v>
      </c>
      <c r="J693" s="494" t="s">
        <v>4099</v>
      </c>
      <c r="K693" s="486" t="s">
        <v>11</v>
      </c>
      <c r="L693" s="486" t="s">
        <v>718</v>
      </c>
      <c r="M693" s="483" t="s">
        <v>2049</v>
      </c>
      <c r="N693" s="483" t="s">
        <v>6683</v>
      </c>
      <c r="O693" s="487" t="s">
        <v>234</v>
      </c>
      <c r="P693" s="497" t="s">
        <v>9</v>
      </c>
      <c r="Q693" s="149"/>
      <c r="R693" s="150"/>
      <c r="S693" s="148"/>
      <c r="T693" s="148"/>
      <c r="U693" s="151"/>
      <c r="V693" s="151"/>
      <c r="W693" s="151"/>
      <c r="X693" s="148"/>
      <c r="Y693" s="148"/>
      <c r="AB693" s="153"/>
      <c r="AC693" s="153"/>
      <c r="AD693" s="153"/>
      <c r="AE693" s="153"/>
      <c r="AF693" s="148"/>
      <c r="AG693" s="148"/>
      <c r="AH693" s="149"/>
      <c r="AI693" s="150"/>
      <c r="AJ693" s="148"/>
      <c r="AK693" s="148"/>
      <c r="AL693" s="151"/>
      <c r="AM693" s="151"/>
      <c r="AN693" s="151"/>
      <c r="AO693" s="148"/>
      <c r="AP693" s="148"/>
      <c r="AS693" s="153"/>
      <c r="AT693" s="153"/>
      <c r="AU693" s="153"/>
      <c r="AV693" s="153"/>
      <c r="AW693" s="148"/>
      <c r="AX693" s="148"/>
      <c r="AY693" s="149"/>
      <c r="AZ693" s="150"/>
      <c r="BA693" s="148"/>
      <c r="BB693" s="148"/>
      <c r="BC693" s="151"/>
      <c r="BD693" s="151"/>
      <c r="BE693" s="151"/>
      <c r="BF693" s="148"/>
      <c r="BG693" s="148"/>
      <c r="BJ693" s="153"/>
      <c r="BK693" s="153"/>
      <c r="BL693" s="153"/>
      <c r="BM693" s="153"/>
      <c r="BN693" s="148"/>
      <c r="BO693" s="148"/>
      <c r="BP693" s="149"/>
      <c r="BQ693" s="150"/>
      <c r="BR693" s="148"/>
      <c r="BS693" s="148"/>
      <c r="BT693" s="151"/>
      <c r="BU693" s="151"/>
      <c r="BV693" s="151"/>
      <c r="BW693" s="148"/>
      <c r="BX693" s="148"/>
      <c r="CA693" s="153"/>
      <c r="CB693" s="153"/>
      <c r="CC693" s="153"/>
      <c r="CD693" s="153"/>
      <c r="CE693" s="148"/>
      <c r="CF693" s="148"/>
      <c r="CG693" s="149"/>
      <c r="CH693" s="150"/>
      <c r="CI693" s="148"/>
      <c r="CJ693" s="148"/>
      <c r="CK693" s="151"/>
      <c r="CL693" s="151"/>
      <c r="CM693" s="151"/>
      <c r="CN693" s="148"/>
      <c r="CO693" s="148"/>
      <c r="CR693" s="153"/>
      <c r="CS693" s="153"/>
      <c r="CT693" s="153"/>
      <c r="CU693" s="153"/>
      <c r="CV693" s="148"/>
      <c r="CW693" s="148"/>
      <c r="CX693" s="149"/>
      <c r="CY693" s="150"/>
      <c r="CZ693" s="148"/>
      <c r="DA693" s="148"/>
      <c r="DB693" s="151"/>
      <c r="DC693" s="151"/>
      <c r="DD693" s="151"/>
      <c r="DE693" s="148"/>
      <c r="DF693" s="148"/>
      <c r="DI693" s="153"/>
      <c r="DJ693" s="153"/>
      <c r="DK693" s="153"/>
      <c r="DL693" s="153"/>
      <c r="DM693" s="148"/>
      <c r="DN693" s="148"/>
      <c r="DO693" s="149"/>
      <c r="DP693" s="150"/>
      <c r="DQ693" s="148"/>
      <c r="DR693" s="148"/>
      <c r="DS693" s="151"/>
      <c r="DT693" s="151"/>
      <c r="DU693" s="151"/>
      <c r="DV693" s="148"/>
      <c r="DW693" s="148"/>
      <c r="DZ693" s="153"/>
      <c r="EA693" s="153"/>
      <c r="EB693" s="153"/>
      <c r="EC693" s="153"/>
      <c r="ED693" s="148"/>
      <c r="EE693" s="148"/>
      <c r="EF693" s="149"/>
      <c r="EG693" s="150"/>
      <c r="EH693" s="148"/>
      <c r="EI693" s="148"/>
      <c r="EJ693" s="151"/>
      <c r="EK693" s="151"/>
      <c r="EL693" s="151"/>
      <c r="EM693" s="148"/>
      <c r="EN693" s="148"/>
      <c r="EQ693" s="153"/>
      <c r="ER693" s="153"/>
      <c r="ES693" s="153"/>
      <c r="ET693" s="153"/>
      <c r="EU693" s="148"/>
      <c r="EV693" s="148"/>
      <c r="EW693" s="149"/>
      <c r="EX693" s="150"/>
      <c r="EY693" s="148"/>
      <c r="EZ693" s="148"/>
      <c r="FA693" s="151"/>
      <c r="FB693" s="151"/>
      <c r="FC693" s="151"/>
      <c r="FD693" s="148"/>
      <c r="FE693" s="148"/>
      <c r="FH693" s="153"/>
      <c r="FI693" s="153"/>
      <c r="FJ693" s="153"/>
      <c r="FK693" s="153"/>
      <c r="FL693" s="148"/>
      <c r="FM693" s="148"/>
      <c r="FN693" s="149"/>
      <c r="FO693" s="150"/>
      <c r="FP693" s="148"/>
      <c r="FQ693" s="148"/>
      <c r="FR693" s="151"/>
      <c r="FS693" s="151"/>
      <c r="FT693" s="151"/>
      <c r="FU693" s="148"/>
      <c r="FV693" s="148"/>
      <c r="FY693" s="153"/>
      <c r="FZ693" s="153"/>
      <c r="GA693" s="153"/>
      <c r="GB693" s="153"/>
      <c r="GC693" s="148"/>
      <c r="GD693" s="148"/>
      <c r="GE693" s="149"/>
      <c r="GF693" s="150"/>
      <c r="GG693" s="148"/>
      <c r="GH693" s="148"/>
      <c r="GI693" s="151"/>
      <c r="GJ693" s="151"/>
      <c r="GK693" s="151"/>
      <c r="GL693" s="148"/>
      <c r="GM693" s="148"/>
      <c r="GP693" s="153"/>
      <c r="GQ693" s="153"/>
      <c r="GR693" s="153"/>
      <c r="GS693" s="153"/>
      <c r="GT693" s="148"/>
      <c r="GU693" s="148"/>
      <c r="GV693" s="149"/>
      <c r="GW693" s="150"/>
      <c r="GX693" s="148"/>
      <c r="GY693" s="148"/>
      <c r="GZ693" s="151"/>
      <c r="HA693" s="151"/>
      <c r="HB693" s="151"/>
      <c r="HC693" s="148"/>
      <c r="HD693" s="148"/>
      <c r="HG693" s="153"/>
    </row>
    <row r="694" spans="1:215" s="152" customFormat="1" ht="41.25" customHeight="1">
      <c r="A694" s="375" t="s">
        <v>4159</v>
      </c>
      <c r="B694" s="516" t="s">
        <v>2604</v>
      </c>
      <c r="C694" s="516" t="s">
        <v>2604</v>
      </c>
      <c r="D694" s="516" t="s">
        <v>7591</v>
      </c>
      <c r="E694" s="483" t="str">
        <f t="shared" si="19"/>
        <v>大島郡周防大島町小松133-1</v>
      </c>
      <c r="F694" s="483" t="s">
        <v>985</v>
      </c>
      <c r="G694" s="515">
        <v>34060</v>
      </c>
      <c r="H694" s="483" t="s">
        <v>1611</v>
      </c>
      <c r="I694" s="376" t="s">
        <v>3060</v>
      </c>
      <c r="J694" s="494" t="s">
        <v>4099</v>
      </c>
      <c r="K694" s="486" t="s">
        <v>11</v>
      </c>
      <c r="L694" s="486" t="s">
        <v>718</v>
      </c>
      <c r="M694" s="483" t="s">
        <v>2050</v>
      </c>
      <c r="N694" s="483" t="s">
        <v>4158</v>
      </c>
      <c r="O694" s="487" t="s">
        <v>234</v>
      </c>
      <c r="P694" s="497" t="s">
        <v>9</v>
      </c>
      <c r="Q694" s="149"/>
      <c r="R694" s="150"/>
      <c r="S694" s="148"/>
      <c r="T694" s="148"/>
      <c r="U694" s="151"/>
      <c r="V694" s="151"/>
      <c r="W694" s="151"/>
      <c r="X694" s="148"/>
      <c r="Y694" s="148"/>
      <c r="AB694" s="153"/>
      <c r="AC694" s="153"/>
      <c r="AD694" s="153"/>
      <c r="AE694" s="153"/>
      <c r="AF694" s="148"/>
      <c r="AG694" s="148"/>
      <c r="AH694" s="149"/>
      <c r="AI694" s="150"/>
      <c r="AJ694" s="148"/>
      <c r="AK694" s="148"/>
      <c r="AL694" s="151"/>
      <c r="AM694" s="151"/>
      <c r="AN694" s="151"/>
      <c r="AO694" s="148"/>
      <c r="AP694" s="148"/>
      <c r="AS694" s="153"/>
      <c r="AT694" s="153"/>
      <c r="AU694" s="153"/>
      <c r="AV694" s="153"/>
      <c r="AW694" s="148"/>
      <c r="AX694" s="148"/>
      <c r="AY694" s="149"/>
      <c r="AZ694" s="150"/>
      <c r="BA694" s="148"/>
      <c r="BB694" s="148"/>
      <c r="BC694" s="151"/>
      <c r="BD694" s="151"/>
      <c r="BE694" s="151"/>
      <c r="BF694" s="148"/>
      <c r="BG694" s="148"/>
      <c r="BJ694" s="153"/>
      <c r="BK694" s="153"/>
      <c r="BL694" s="153"/>
      <c r="BM694" s="153"/>
      <c r="BN694" s="148"/>
      <c r="BO694" s="148"/>
      <c r="BP694" s="149"/>
      <c r="BQ694" s="150"/>
      <c r="BR694" s="148"/>
      <c r="BS694" s="148"/>
      <c r="BT694" s="151"/>
      <c r="BU694" s="151"/>
      <c r="BV694" s="151"/>
      <c r="BW694" s="148"/>
      <c r="BX694" s="148"/>
      <c r="CA694" s="153"/>
      <c r="CB694" s="153"/>
      <c r="CC694" s="153"/>
      <c r="CD694" s="153"/>
      <c r="CE694" s="148"/>
      <c r="CF694" s="148"/>
      <c r="CG694" s="149"/>
      <c r="CH694" s="150"/>
      <c r="CI694" s="148"/>
      <c r="CJ694" s="148"/>
      <c r="CK694" s="151"/>
      <c r="CL694" s="151"/>
      <c r="CM694" s="151"/>
      <c r="CN694" s="148"/>
      <c r="CO694" s="148"/>
      <c r="CR694" s="153"/>
      <c r="CS694" s="153"/>
      <c r="CT694" s="153"/>
      <c r="CU694" s="153"/>
      <c r="CV694" s="148"/>
      <c r="CW694" s="148"/>
      <c r="CX694" s="149"/>
      <c r="CY694" s="150"/>
      <c r="CZ694" s="148"/>
      <c r="DA694" s="148"/>
      <c r="DB694" s="151"/>
      <c r="DC694" s="151"/>
      <c r="DD694" s="151"/>
      <c r="DE694" s="148"/>
      <c r="DF694" s="148"/>
      <c r="DI694" s="153"/>
      <c r="DJ694" s="153"/>
      <c r="DK694" s="153"/>
      <c r="DL694" s="153"/>
      <c r="DM694" s="148"/>
      <c r="DN694" s="148"/>
      <c r="DO694" s="149"/>
      <c r="DP694" s="150"/>
      <c r="DQ694" s="148"/>
      <c r="DR694" s="148"/>
      <c r="DS694" s="151"/>
      <c r="DT694" s="151"/>
      <c r="DU694" s="151"/>
      <c r="DV694" s="148"/>
      <c r="DW694" s="148"/>
      <c r="DZ694" s="153"/>
      <c r="EA694" s="153"/>
      <c r="EB694" s="153"/>
      <c r="EC694" s="153"/>
      <c r="ED694" s="148"/>
      <c r="EE694" s="148"/>
      <c r="EF694" s="149"/>
      <c r="EG694" s="150"/>
      <c r="EH694" s="148"/>
      <c r="EI694" s="148"/>
      <c r="EJ694" s="151"/>
      <c r="EK694" s="151"/>
      <c r="EL694" s="151"/>
      <c r="EM694" s="148"/>
      <c r="EN694" s="148"/>
      <c r="EQ694" s="153"/>
      <c r="ER694" s="153"/>
      <c r="ES694" s="153"/>
      <c r="ET694" s="153"/>
      <c r="EU694" s="148"/>
      <c r="EV694" s="148"/>
      <c r="EW694" s="149"/>
      <c r="EX694" s="150"/>
      <c r="EY694" s="148"/>
      <c r="EZ694" s="148"/>
      <c r="FA694" s="151"/>
      <c r="FB694" s="151"/>
      <c r="FC694" s="151"/>
      <c r="FD694" s="148"/>
      <c r="FE694" s="148"/>
      <c r="FH694" s="153"/>
      <c r="FI694" s="153"/>
      <c r="FJ694" s="153"/>
      <c r="FK694" s="153"/>
      <c r="FL694" s="148"/>
      <c r="FM694" s="148"/>
      <c r="FN694" s="149"/>
      <c r="FO694" s="150"/>
      <c r="FP694" s="148"/>
      <c r="FQ694" s="148"/>
      <c r="FR694" s="151"/>
      <c r="FS694" s="151"/>
      <c r="FT694" s="151"/>
      <c r="FU694" s="148"/>
      <c r="FV694" s="148"/>
      <c r="FY694" s="153"/>
      <c r="FZ694" s="153"/>
      <c r="GA694" s="153"/>
      <c r="GB694" s="153"/>
      <c r="GC694" s="148"/>
      <c r="GD694" s="148"/>
      <c r="GE694" s="149"/>
      <c r="GF694" s="150"/>
      <c r="GG694" s="148"/>
      <c r="GH694" s="148"/>
      <c r="GI694" s="151"/>
      <c r="GJ694" s="151"/>
      <c r="GK694" s="151"/>
      <c r="GL694" s="148"/>
      <c r="GM694" s="148"/>
      <c r="GP694" s="153"/>
      <c r="GQ694" s="153"/>
      <c r="GR694" s="153"/>
      <c r="GS694" s="153"/>
      <c r="GT694" s="148"/>
      <c r="GU694" s="148"/>
      <c r="GV694" s="149"/>
      <c r="GW694" s="150"/>
      <c r="GX694" s="148"/>
      <c r="GY694" s="148"/>
      <c r="GZ694" s="151"/>
      <c r="HA694" s="151"/>
      <c r="HB694" s="151"/>
      <c r="HC694" s="148"/>
      <c r="HD694" s="148"/>
      <c r="HG694" s="153"/>
    </row>
    <row r="695" spans="1:215" s="152" customFormat="1" ht="41.25" customHeight="1">
      <c r="A695" s="375" t="s">
        <v>4157</v>
      </c>
      <c r="B695" s="516" t="s">
        <v>4152</v>
      </c>
      <c r="C695" s="516" t="s">
        <v>4152</v>
      </c>
      <c r="D695" s="516" t="s">
        <v>7096</v>
      </c>
      <c r="E695" s="483" t="str">
        <f t="shared" si="19"/>
        <v>大島郡周防大島町地家室163-1</v>
      </c>
      <c r="F695" s="483" t="s">
        <v>1208</v>
      </c>
      <c r="G695" s="515">
        <v>38261</v>
      </c>
      <c r="H695" s="483" t="s">
        <v>1979</v>
      </c>
      <c r="I695" s="376" t="s">
        <v>3060</v>
      </c>
      <c r="J695" s="494" t="s">
        <v>4099</v>
      </c>
      <c r="K695" s="486" t="s">
        <v>11</v>
      </c>
      <c r="L695" s="486" t="s">
        <v>718</v>
      </c>
      <c r="M695" s="483" t="s">
        <v>2051</v>
      </c>
      <c r="N695" s="483" t="s">
        <v>4156</v>
      </c>
      <c r="O695" s="487" t="s">
        <v>234</v>
      </c>
      <c r="P695" s="497" t="s">
        <v>9</v>
      </c>
      <c r="Q695" s="149"/>
      <c r="R695" s="150"/>
      <c r="S695" s="148"/>
      <c r="T695" s="148"/>
      <c r="U695" s="151"/>
      <c r="V695" s="151"/>
      <c r="W695" s="151"/>
      <c r="X695" s="148"/>
      <c r="Y695" s="148"/>
      <c r="AB695" s="153"/>
      <c r="AC695" s="153"/>
      <c r="AD695" s="153"/>
      <c r="AE695" s="153"/>
      <c r="AF695" s="148"/>
      <c r="AG695" s="148"/>
      <c r="AH695" s="149"/>
      <c r="AI695" s="150"/>
      <c r="AJ695" s="148"/>
      <c r="AK695" s="148"/>
      <c r="AL695" s="151"/>
      <c r="AM695" s="151"/>
      <c r="AN695" s="151"/>
      <c r="AO695" s="148"/>
      <c r="AP695" s="148"/>
      <c r="AS695" s="153"/>
      <c r="AT695" s="153"/>
      <c r="AU695" s="153"/>
      <c r="AV695" s="153"/>
      <c r="AW695" s="148"/>
      <c r="AX695" s="148"/>
      <c r="AY695" s="149"/>
      <c r="AZ695" s="150"/>
      <c r="BA695" s="148"/>
      <c r="BB695" s="148"/>
      <c r="BC695" s="151"/>
      <c r="BD695" s="151"/>
      <c r="BE695" s="151"/>
      <c r="BF695" s="148"/>
      <c r="BG695" s="148"/>
      <c r="BJ695" s="153"/>
      <c r="BK695" s="153"/>
      <c r="BL695" s="153"/>
      <c r="BM695" s="153"/>
      <c r="BN695" s="148"/>
      <c r="BO695" s="148"/>
      <c r="BP695" s="149"/>
      <c r="BQ695" s="150"/>
      <c r="BR695" s="148"/>
      <c r="BS695" s="148"/>
      <c r="BT695" s="151"/>
      <c r="BU695" s="151"/>
      <c r="BV695" s="151"/>
      <c r="BW695" s="148"/>
      <c r="BX695" s="148"/>
      <c r="CA695" s="153"/>
      <c r="CB695" s="153"/>
      <c r="CC695" s="153"/>
      <c r="CD695" s="153"/>
      <c r="CE695" s="148"/>
      <c r="CF695" s="148"/>
      <c r="CG695" s="149"/>
      <c r="CH695" s="150"/>
      <c r="CI695" s="148"/>
      <c r="CJ695" s="148"/>
      <c r="CK695" s="151"/>
      <c r="CL695" s="151"/>
      <c r="CM695" s="151"/>
      <c r="CN695" s="148"/>
      <c r="CO695" s="148"/>
      <c r="CR695" s="153"/>
      <c r="CS695" s="153"/>
      <c r="CT695" s="153"/>
      <c r="CU695" s="153"/>
      <c r="CV695" s="148"/>
      <c r="CW695" s="148"/>
      <c r="CX695" s="149"/>
      <c r="CY695" s="150"/>
      <c r="CZ695" s="148"/>
      <c r="DA695" s="148"/>
      <c r="DB695" s="151"/>
      <c r="DC695" s="151"/>
      <c r="DD695" s="151"/>
      <c r="DE695" s="148"/>
      <c r="DF695" s="148"/>
      <c r="DI695" s="153"/>
      <c r="DJ695" s="153"/>
      <c r="DK695" s="153"/>
      <c r="DL695" s="153"/>
      <c r="DM695" s="148"/>
      <c r="DN695" s="148"/>
      <c r="DO695" s="149"/>
      <c r="DP695" s="150"/>
      <c r="DQ695" s="148"/>
      <c r="DR695" s="148"/>
      <c r="DS695" s="151"/>
      <c r="DT695" s="151"/>
      <c r="DU695" s="151"/>
      <c r="DV695" s="148"/>
      <c r="DW695" s="148"/>
      <c r="DZ695" s="153"/>
      <c r="EA695" s="153"/>
      <c r="EB695" s="153"/>
      <c r="EC695" s="153"/>
      <c r="ED695" s="148"/>
      <c r="EE695" s="148"/>
      <c r="EF695" s="149"/>
      <c r="EG695" s="150"/>
      <c r="EH695" s="148"/>
      <c r="EI695" s="148"/>
      <c r="EJ695" s="151"/>
      <c r="EK695" s="151"/>
      <c r="EL695" s="151"/>
      <c r="EM695" s="148"/>
      <c r="EN695" s="148"/>
      <c r="EQ695" s="153"/>
      <c r="ER695" s="153"/>
      <c r="ES695" s="153"/>
      <c r="ET695" s="153"/>
      <c r="EU695" s="148"/>
      <c r="EV695" s="148"/>
      <c r="EW695" s="149"/>
      <c r="EX695" s="150"/>
      <c r="EY695" s="148"/>
      <c r="EZ695" s="148"/>
      <c r="FA695" s="151"/>
      <c r="FB695" s="151"/>
      <c r="FC695" s="151"/>
      <c r="FD695" s="148"/>
      <c r="FE695" s="148"/>
      <c r="FH695" s="153"/>
      <c r="FI695" s="153"/>
      <c r="FJ695" s="153"/>
      <c r="FK695" s="153"/>
      <c r="FL695" s="148"/>
      <c r="FM695" s="148"/>
      <c r="FN695" s="149"/>
      <c r="FO695" s="150"/>
      <c r="FP695" s="148"/>
      <c r="FQ695" s="148"/>
      <c r="FR695" s="151"/>
      <c r="FS695" s="151"/>
      <c r="FT695" s="151"/>
      <c r="FU695" s="148"/>
      <c r="FV695" s="148"/>
      <c r="FY695" s="153"/>
      <c r="FZ695" s="153"/>
      <c r="GA695" s="153"/>
      <c r="GB695" s="153"/>
      <c r="GC695" s="148"/>
      <c r="GD695" s="148"/>
      <c r="GE695" s="149"/>
      <c r="GF695" s="150"/>
      <c r="GG695" s="148"/>
      <c r="GH695" s="148"/>
      <c r="GI695" s="151"/>
      <c r="GJ695" s="151"/>
      <c r="GK695" s="151"/>
      <c r="GL695" s="148"/>
      <c r="GM695" s="148"/>
      <c r="GP695" s="153"/>
      <c r="GQ695" s="153"/>
      <c r="GR695" s="153"/>
      <c r="GS695" s="153"/>
      <c r="GT695" s="148"/>
      <c r="GU695" s="148"/>
      <c r="GV695" s="149"/>
      <c r="GW695" s="150"/>
      <c r="GX695" s="148"/>
      <c r="GY695" s="148"/>
      <c r="GZ695" s="151"/>
      <c r="HA695" s="151"/>
      <c r="HB695" s="151"/>
      <c r="HC695" s="148"/>
      <c r="HD695" s="148"/>
      <c r="HG695" s="153"/>
    </row>
    <row r="696" spans="1:215" s="152" customFormat="1" ht="41.25" customHeight="1">
      <c r="A696" s="375" t="s">
        <v>4155</v>
      </c>
      <c r="B696" s="516" t="s">
        <v>4152</v>
      </c>
      <c r="C696" s="516" t="s">
        <v>4152</v>
      </c>
      <c r="D696" s="516" t="s">
        <v>6767</v>
      </c>
      <c r="E696" s="483" t="str">
        <f t="shared" si="19"/>
        <v>大島郡周防大島町日前1932-32</v>
      </c>
      <c r="F696" s="483" t="s">
        <v>1209</v>
      </c>
      <c r="G696" s="515">
        <v>38261</v>
      </c>
      <c r="H696" s="483" t="s">
        <v>1980</v>
      </c>
      <c r="I696" s="376" t="s">
        <v>3060</v>
      </c>
      <c r="J696" s="494" t="s">
        <v>4099</v>
      </c>
      <c r="K696" s="486" t="s">
        <v>11</v>
      </c>
      <c r="L696" s="486" t="s">
        <v>718</v>
      </c>
      <c r="M696" s="483" t="s">
        <v>2052</v>
      </c>
      <c r="N696" s="483" t="s">
        <v>4154</v>
      </c>
      <c r="O696" s="487" t="s">
        <v>234</v>
      </c>
      <c r="P696" s="497" t="s">
        <v>9</v>
      </c>
      <c r="Q696" s="149"/>
      <c r="R696" s="150"/>
      <c r="S696" s="148"/>
      <c r="T696" s="148"/>
      <c r="U696" s="151"/>
      <c r="V696" s="151"/>
      <c r="W696" s="151"/>
      <c r="X696" s="148"/>
      <c r="Y696" s="148"/>
      <c r="AB696" s="153"/>
      <c r="AC696" s="153"/>
      <c r="AD696" s="153"/>
      <c r="AE696" s="153"/>
      <c r="AF696" s="148"/>
      <c r="AG696" s="148"/>
      <c r="AH696" s="149"/>
      <c r="AI696" s="150"/>
      <c r="AJ696" s="148"/>
      <c r="AK696" s="148"/>
      <c r="AL696" s="151"/>
      <c r="AM696" s="151"/>
      <c r="AN696" s="151"/>
      <c r="AO696" s="148"/>
      <c r="AP696" s="148"/>
      <c r="AS696" s="153"/>
      <c r="AT696" s="153"/>
      <c r="AU696" s="153"/>
      <c r="AV696" s="153"/>
      <c r="AW696" s="148"/>
      <c r="AX696" s="148"/>
      <c r="AY696" s="149"/>
      <c r="AZ696" s="150"/>
      <c r="BA696" s="148"/>
      <c r="BB696" s="148"/>
      <c r="BC696" s="151"/>
      <c r="BD696" s="151"/>
      <c r="BE696" s="151"/>
      <c r="BF696" s="148"/>
      <c r="BG696" s="148"/>
      <c r="BJ696" s="153"/>
      <c r="BK696" s="153"/>
      <c r="BL696" s="153"/>
      <c r="BM696" s="153"/>
      <c r="BN696" s="148"/>
      <c r="BO696" s="148"/>
      <c r="BP696" s="149"/>
      <c r="BQ696" s="150"/>
      <c r="BR696" s="148"/>
      <c r="BS696" s="148"/>
      <c r="BT696" s="151"/>
      <c r="BU696" s="151"/>
      <c r="BV696" s="151"/>
      <c r="BW696" s="148"/>
      <c r="BX696" s="148"/>
      <c r="CA696" s="153"/>
      <c r="CB696" s="153"/>
      <c r="CC696" s="153"/>
      <c r="CD696" s="153"/>
      <c r="CE696" s="148"/>
      <c r="CF696" s="148"/>
      <c r="CG696" s="149"/>
      <c r="CH696" s="150"/>
      <c r="CI696" s="148"/>
      <c r="CJ696" s="148"/>
      <c r="CK696" s="151"/>
      <c r="CL696" s="151"/>
      <c r="CM696" s="151"/>
      <c r="CN696" s="148"/>
      <c r="CO696" s="148"/>
      <c r="CR696" s="153"/>
      <c r="CS696" s="153"/>
      <c r="CT696" s="153"/>
      <c r="CU696" s="153"/>
      <c r="CV696" s="148"/>
      <c r="CW696" s="148"/>
      <c r="CX696" s="149"/>
      <c r="CY696" s="150"/>
      <c r="CZ696" s="148"/>
      <c r="DA696" s="148"/>
      <c r="DB696" s="151"/>
      <c r="DC696" s="151"/>
      <c r="DD696" s="151"/>
      <c r="DE696" s="148"/>
      <c r="DF696" s="148"/>
      <c r="DI696" s="153"/>
      <c r="DJ696" s="153"/>
      <c r="DK696" s="153"/>
      <c r="DL696" s="153"/>
      <c r="DM696" s="148"/>
      <c r="DN696" s="148"/>
      <c r="DO696" s="149"/>
      <c r="DP696" s="150"/>
      <c r="DQ696" s="148"/>
      <c r="DR696" s="148"/>
      <c r="DS696" s="151"/>
      <c r="DT696" s="151"/>
      <c r="DU696" s="151"/>
      <c r="DV696" s="148"/>
      <c r="DW696" s="148"/>
      <c r="DZ696" s="153"/>
      <c r="EA696" s="153"/>
      <c r="EB696" s="153"/>
      <c r="EC696" s="153"/>
      <c r="ED696" s="148"/>
      <c r="EE696" s="148"/>
      <c r="EF696" s="149"/>
      <c r="EG696" s="150"/>
      <c r="EH696" s="148"/>
      <c r="EI696" s="148"/>
      <c r="EJ696" s="151"/>
      <c r="EK696" s="151"/>
      <c r="EL696" s="151"/>
      <c r="EM696" s="148"/>
      <c r="EN696" s="148"/>
      <c r="EQ696" s="153"/>
      <c r="ER696" s="153"/>
      <c r="ES696" s="153"/>
      <c r="ET696" s="153"/>
      <c r="EU696" s="148"/>
      <c r="EV696" s="148"/>
      <c r="EW696" s="149"/>
      <c r="EX696" s="150"/>
      <c r="EY696" s="148"/>
      <c r="EZ696" s="148"/>
      <c r="FA696" s="151"/>
      <c r="FB696" s="151"/>
      <c r="FC696" s="151"/>
      <c r="FD696" s="148"/>
      <c r="FE696" s="148"/>
      <c r="FH696" s="153"/>
      <c r="FI696" s="153"/>
      <c r="FJ696" s="153"/>
      <c r="FK696" s="153"/>
      <c r="FL696" s="148"/>
      <c r="FM696" s="148"/>
      <c r="FN696" s="149"/>
      <c r="FO696" s="150"/>
      <c r="FP696" s="148"/>
      <c r="FQ696" s="148"/>
      <c r="FR696" s="151"/>
      <c r="FS696" s="151"/>
      <c r="FT696" s="151"/>
      <c r="FU696" s="148"/>
      <c r="FV696" s="148"/>
      <c r="FY696" s="153"/>
      <c r="FZ696" s="153"/>
      <c r="GA696" s="153"/>
      <c r="GB696" s="153"/>
      <c r="GC696" s="148"/>
      <c r="GD696" s="148"/>
      <c r="GE696" s="149"/>
      <c r="GF696" s="150"/>
      <c r="GG696" s="148"/>
      <c r="GH696" s="148"/>
      <c r="GI696" s="151"/>
      <c r="GJ696" s="151"/>
      <c r="GK696" s="151"/>
      <c r="GL696" s="148"/>
      <c r="GM696" s="148"/>
      <c r="GP696" s="153"/>
      <c r="GQ696" s="153"/>
      <c r="GR696" s="153"/>
      <c r="GS696" s="153"/>
      <c r="GT696" s="148"/>
      <c r="GU696" s="148"/>
      <c r="GV696" s="149"/>
      <c r="GW696" s="150"/>
      <c r="GX696" s="148"/>
      <c r="GY696" s="148"/>
      <c r="GZ696" s="151"/>
      <c r="HA696" s="151"/>
      <c r="HB696" s="151"/>
      <c r="HC696" s="148"/>
      <c r="HD696" s="148"/>
      <c r="HG696" s="153"/>
    </row>
    <row r="697" spans="1:215" s="152" customFormat="1" ht="41.25" customHeight="1">
      <c r="A697" s="375" t="s">
        <v>4153</v>
      </c>
      <c r="B697" s="516" t="s">
        <v>4152</v>
      </c>
      <c r="C697" s="516" t="s">
        <v>4152</v>
      </c>
      <c r="D697" s="516" t="s">
        <v>1246</v>
      </c>
      <c r="E697" s="483" t="str">
        <f t="shared" si="19"/>
        <v>大島郡周防大島町和田1089-2</v>
      </c>
      <c r="F697" s="483" t="s">
        <v>1210</v>
      </c>
      <c r="G697" s="515">
        <v>38261</v>
      </c>
      <c r="H697" s="483" t="s">
        <v>1981</v>
      </c>
      <c r="I697" s="376" t="s">
        <v>3060</v>
      </c>
      <c r="J697" s="494" t="s">
        <v>4099</v>
      </c>
      <c r="K697" s="486" t="s">
        <v>11</v>
      </c>
      <c r="L697" s="486" t="s">
        <v>718</v>
      </c>
      <c r="M697" s="483" t="s">
        <v>2053</v>
      </c>
      <c r="N697" s="483" t="s">
        <v>4151</v>
      </c>
      <c r="O697" s="487" t="s">
        <v>234</v>
      </c>
      <c r="P697" s="497" t="s">
        <v>9</v>
      </c>
      <c r="Q697" s="149"/>
      <c r="R697" s="150"/>
      <c r="S697" s="148"/>
      <c r="T697" s="148"/>
      <c r="U697" s="151"/>
      <c r="V697" s="151"/>
      <c r="W697" s="151"/>
      <c r="X697" s="148"/>
      <c r="Y697" s="148"/>
      <c r="AB697" s="153"/>
      <c r="AC697" s="153"/>
      <c r="AD697" s="153"/>
      <c r="AE697" s="153"/>
      <c r="AF697" s="148"/>
      <c r="AG697" s="148"/>
      <c r="AH697" s="149"/>
      <c r="AI697" s="150"/>
      <c r="AJ697" s="148"/>
      <c r="AK697" s="148"/>
      <c r="AL697" s="151"/>
      <c r="AM697" s="151"/>
      <c r="AN697" s="151"/>
      <c r="AO697" s="148"/>
      <c r="AP697" s="148"/>
      <c r="AS697" s="153"/>
      <c r="AT697" s="153"/>
      <c r="AU697" s="153"/>
      <c r="AV697" s="153"/>
      <c r="AW697" s="148"/>
      <c r="AX697" s="148"/>
      <c r="AY697" s="149"/>
      <c r="AZ697" s="150"/>
      <c r="BA697" s="148"/>
      <c r="BB697" s="148"/>
      <c r="BC697" s="151"/>
      <c r="BD697" s="151"/>
      <c r="BE697" s="151"/>
      <c r="BF697" s="148"/>
      <c r="BG697" s="148"/>
      <c r="BJ697" s="153"/>
      <c r="BK697" s="153"/>
      <c r="BL697" s="153"/>
      <c r="BM697" s="153"/>
      <c r="BN697" s="148"/>
      <c r="BO697" s="148"/>
      <c r="BP697" s="149"/>
      <c r="BQ697" s="150"/>
      <c r="BR697" s="148"/>
      <c r="BS697" s="148"/>
      <c r="BT697" s="151"/>
      <c r="BU697" s="151"/>
      <c r="BV697" s="151"/>
      <c r="BW697" s="148"/>
      <c r="BX697" s="148"/>
      <c r="CA697" s="153"/>
      <c r="CB697" s="153"/>
      <c r="CC697" s="153"/>
      <c r="CD697" s="153"/>
      <c r="CE697" s="148"/>
      <c r="CF697" s="148"/>
      <c r="CG697" s="149"/>
      <c r="CH697" s="150"/>
      <c r="CI697" s="148"/>
      <c r="CJ697" s="148"/>
      <c r="CK697" s="151"/>
      <c r="CL697" s="151"/>
      <c r="CM697" s="151"/>
      <c r="CN697" s="148"/>
      <c r="CO697" s="148"/>
      <c r="CR697" s="153"/>
      <c r="CS697" s="153"/>
      <c r="CT697" s="153"/>
      <c r="CU697" s="153"/>
      <c r="CV697" s="148"/>
      <c r="CW697" s="148"/>
      <c r="CX697" s="149"/>
      <c r="CY697" s="150"/>
      <c r="CZ697" s="148"/>
      <c r="DA697" s="148"/>
      <c r="DB697" s="151"/>
      <c r="DC697" s="151"/>
      <c r="DD697" s="151"/>
      <c r="DE697" s="148"/>
      <c r="DF697" s="148"/>
      <c r="DI697" s="153"/>
      <c r="DJ697" s="153"/>
      <c r="DK697" s="153"/>
      <c r="DL697" s="153"/>
      <c r="DM697" s="148"/>
      <c r="DN697" s="148"/>
      <c r="DO697" s="149"/>
      <c r="DP697" s="150"/>
      <c r="DQ697" s="148"/>
      <c r="DR697" s="148"/>
      <c r="DS697" s="151"/>
      <c r="DT697" s="151"/>
      <c r="DU697" s="151"/>
      <c r="DV697" s="148"/>
      <c r="DW697" s="148"/>
      <c r="DZ697" s="153"/>
      <c r="EA697" s="153"/>
      <c r="EB697" s="153"/>
      <c r="EC697" s="153"/>
      <c r="ED697" s="148"/>
      <c r="EE697" s="148"/>
      <c r="EF697" s="149"/>
      <c r="EG697" s="150"/>
      <c r="EH697" s="148"/>
      <c r="EI697" s="148"/>
      <c r="EJ697" s="151"/>
      <c r="EK697" s="151"/>
      <c r="EL697" s="151"/>
      <c r="EM697" s="148"/>
      <c r="EN697" s="148"/>
      <c r="EQ697" s="153"/>
      <c r="ER697" s="153"/>
      <c r="ES697" s="153"/>
      <c r="ET697" s="153"/>
      <c r="EU697" s="148"/>
      <c r="EV697" s="148"/>
      <c r="EW697" s="149"/>
      <c r="EX697" s="150"/>
      <c r="EY697" s="148"/>
      <c r="EZ697" s="148"/>
      <c r="FA697" s="151"/>
      <c r="FB697" s="151"/>
      <c r="FC697" s="151"/>
      <c r="FD697" s="148"/>
      <c r="FE697" s="148"/>
      <c r="FH697" s="153"/>
      <c r="FI697" s="153"/>
      <c r="FJ697" s="153"/>
      <c r="FK697" s="153"/>
      <c r="FL697" s="148"/>
      <c r="FM697" s="148"/>
      <c r="FN697" s="149"/>
      <c r="FO697" s="150"/>
      <c r="FP697" s="148"/>
      <c r="FQ697" s="148"/>
      <c r="FR697" s="151"/>
      <c r="FS697" s="151"/>
      <c r="FT697" s="151"/>
      <c r="FU697" s="148"/>
      <c r="FV697" s="148"/>
      <c r="FY697" s="153"/>
      <c r="FZ697" s="153"/>
      <c r="GA697" s="153"/>
      <c r="GB697" s="153"/>
      <c r="GC697" s="148"/>
      <c r="GD697" s="148"/>
      <c r="GE697" s="149"/>
      <c r="GF697" s="150"/>
      <c r="GG697" s="148"/>
      <c r="GH697" s="148"/>
      <c r="GI697" s="151"/>
      <c r="GJ697" s="151"/>
      <c r="GK697" s="151"/>
      <c r="GL697" s="148"/>
      <c r="GM697" s="148"/>
      <c r="GP697" s="153"/>
      <c r="GQ697" s="153"/>
      <c r="GR697" s="153"/>
      <c r="GS697" s="153"/>
      <c r="GT697" s="148"/>
      <c r="GU697" s="148"/>
      <c r="GV697" s="149"/>
      <c r="GW697" s="150"/>
      <c r="GX697" s="148"/>
      <c r="GY697" s="148"/>
      <c r="GZ697" s="151"/>
      <c r="HA697" s="151"/>
      <c r="HB697" s="151"/>
      <c r="HC697" s="148"/>
      <c r="HD697" s="148"/>
      <c r="HG697" s="153"/>
    </row>
    <row r="698" spans="1:215" s="152" customFormat="1" ht="41.25" customHeight="1">
      <c r="A698" s="375" t="s">
        <v>4150</v>
      </c>
      <c r="B698" s="516" t="s">
        <v>4149</v>
      </c>
      <c r="C698" s="516" t="s">
        <v>4149</v>
      </c>
      <c r="D698" s="516" t="s">
        <v>7592</v>
      </c>
      <c r="E698" s="483" t="str">
        <f t="shared" si="19"/>
        <v>大島郡周防大島町椋野1338-1</v>
      </c>
      <c r="F698" s="483" t="s">
        <v>1211</v>
      </c>
      <c r="G698" s="515">
        <v>38261</v>
      </c>
      <c r="H698" s="483" t="s">
        <v>1982</v>
      </c>
      <c r="I698" s="376" t="s">
        <v>2841</v>
      </c>
      <c r="J698" s="494" t="s">
        <v>4099</v>
      </c>
      <c r="K698" s="486" t="s">
        <v>11</v>
      </c>
      <c r="L698" s="486" t="s">
        <v>718</v>
      </c>
      <c r="M698" s="483" t="s">
        <v>7</v>
      </c>
      <c r="N698" s="483" t="s">
        <v>4148</v>
      </c>
      <c r="O698" s="487" t="s">
        <v>234</v>
      </c>
      <c r="P698" s="497" t="s">
        <v>3400</v>
      </c>
      <c r="Q698" s="149"/>
      <c r="R698" s="150"/>
      <c r="S698" s="148"/>
      <c r="T698" s="148"/>
      <c r="U698" s="151"/>
      <c r="V698" s="151"/>
      <c r="W698" s="151"/>
      <c r="X698" s="148"/>
      <c r="Y698" s="148"/>
      <c r="AB698" s="153"/>
      <c r="AC698" s="153"/>
      <c r="AD698" s="153"/>
      <c r="AE698" s="153"/>
      <c r="AF698" s="148"/>
      <c r="AG698" s="148"/>
      <c r="AH698" s="149"/>
      <c r="AI698" s="150"/>
      <c r="AJ698" s="148"/>
      <c r="AK698" s="148"/>
      <c r="AL698" s="151"/>
      <c r="AM698" s="151"/>
      <c r="AN698" s="151"/>
      <c r="AO698" s="148"/>
      <c r="AP698" s="148"/>
      <c r="AS698" s="153"/>
      <c r="AT698" s="153"/>
      <c r="AU698" s="153"/>
      <c r="AV698" s="153"/>
      <c r="AW698" s="148"/>
      <c r="AX698" s="148"/>
      <c r="AY698" s="149"/>
      <c r="AZ698" s="150"/>
      <c r="BA698" s="148"/>
      <c r="BB698" s="148"/>
      <c r="BC698" s="151"/>
      <c r="BD698" s="151"/>
      <c r="BE698" s="151"/>
      <c r="BF698" s="148"/>
      <c r="BG698" s="148"/>
      <c r="BJ698" s="153"/>
      <c r="BK698" s="153"/>
      <c r="BL698" s="153"/>
      <c r="BM698" s="153"/>
      <c r="BN698" s="148"/>
      <c r="BO698" s="148"/>
      <c r="BP698" s="149"/>
      <c r="BQ698" s="150"/>
      <c r="BR698" s="148"/>
      <c r="BS698" s="148"/>
      <c r="BT698" s="151"/>
      <c r="BU698" s="151"/>
      <c r="BV698" s="151"/>
      <c r="BW698" s="148"/>
      <c r="BX698" s="148"/>
      <c r="CA698" s="153"/>
      <c r="CB698" s="153"/>
      <c r="CC698" s="153"/>
      <c r="CD698" s="153"/>
      <c r="CE698" s="148"/>
      <c r="CF698" s="148"/>
      <c r="CG698" s="149"/>
      <c r="CH698" s="150"/>
      <c r="CI698" s="148"/>
      <c r="CJ698" s="148"/>
      <c r="CK698" s="151"/>
      <c r="CL698" s="151"/>
      <c r="CM698" s="151"/>
      <c r="CN698" s="148"/>
      <c r="CO698" s="148"/>
      <c r="CR698" s="153"/>
      <c r="CS698" s="153"/>
      <c r="CT698" s="153"/>
      <c r="CU698" s="153"/>
      <c r="CV698" s="148"/>
      <c r="CW698" s="148"/>
      <c r="CX698" s="149"/>
      <c r="CY698" s="150"/>
      <c r="CZ698" s="148"/>
      <c r="DA698" s="148"/>
      <c r="DB698" s="151"/>
      <c r="DC698" s="151"/>
      <c r="DD698" s="151"/>
      <c r="DE698" s="148"/>
      <c r="DF698" s="148"/>
      <c r="DI698" s="153"/>
      <c r="DJ698" s="153"/>
      <c r="DK698" s="153"/>
      <c r="DL698" s="153"/>
      <c r="DM698" s="148"/>
      <c r="DN698" s="148"/>
      <c r="DO698" s="149"/>
      <c r="DP698" s="150"/>
      <c r="DQ698" s="148"/>
      <c r="DR698" s="148"/>
      <c r="DS698" s="151"/>
      <c r="DT698" s="151"/>
      <c r="DU698" s="151"/>
      <c r="DV698" s="148"/>
      <c r="DW698" s="148"/>
      <c r="DZ698" s="153"/>
      <c r="EA698" s="153"/>
      <c r="EB698" s="153"/>
      <c r="EC698" s="153"/>
      <c r="ED698" s="148"/>
      <c r="EE698" s="148"/>
      <c r="EF698" s="149"/>
      <c r="EG698" s="150"/>
      <c r="EH698" s="148"/>
      <c r="EI698" s="148"/>
      <c r="EJ698" s="151"/>
      <c r="EK698" s="151"/>
      <c r="EL698" s="151"/>
      <c r="EM698" s="148"/>
      <c r="EN698" s="148"/>
      <c r="EQ698" s="153"/>
      <c r="ER698" s="153"/>
      <c r="ES698" s="153"/>
      <c r="ET698" s="153"/>
      <c r="EU698" s="148"/>
      <c r="EV698" s="148"/>
      <c r="EW698" s="149"/>
      <c r="EX698" s="150"/>
      <c r="EY698" s="148"/>
      <c r="EZ698" s="148"/>
      <c r="FA698" s="151"/>
      <c r="FB698" s="151"/>
      <c r="FC698" s="151"/>
      <c r="FD698" s="148"/>
      <c r="FE698" s="148"/>
      <c r="FH698" s="153"/>
      <c r="FI698" s="153"/>
      <c r="FJ698" s="153"/>
      <c r="FK698" s="153"/>
      <c r="FL698" s="148"/>
      <c r="FM698" s="148"/>
      <c r="FN698" s="149"/>
      <c r="FO698" s="150"/>
      <c r="FP698" s="148"/>
      <c r="FQ698" s="148"/>
      <c r="FR698" s="151"/>
      <c r="FS698" s="151"/>
      <c r="FT698" s="151"/>
      <c r="FU698" s="148"/>
      <c r="FV698" s="148"/>
      <c r="FY698" s="153"/>
      <c r="FZ698" s="153"/>
      <c r="GA698" s="153"/>
      <c r="GB698" s="153"/>
      <c r="GC698" s="148"/>
      <c r="GD698" s="148"/>
      <c r="GE698" s="149"/>
      <c r="GF698" s="150"/>
      <c r="GG698" s="148"/>
      <c r="GH698" s="148"/>
      <c r="GI698" s="151"/>
      <c r="GJ698" s="151"/>
      <c r="GK698" s="151"/>
      <c r="GL698" s="148"/>
      <c r="GM698" s="148"/>
      <c r="GP698" s="153"/>
      <c r="GQ698" s="153"/>
      <c r="GR698" s="153"/>
      <c r="GS698" s="153"/>
      <c r="GT698" s="148"/>
      <c r="GU698" s="148"/>
      <c r="GV698" s="149"/>
      <c r="GW698" s="150"/>
      <c r="GX698" s="148"/>
      <c r="GY698" s="148"/>
      <c r="GZ698" s="151"/>
      <c r="HA698" s="151"/>
      <c r="HB698" s="151"/>
      <c r="HC698" s="148"/>
      <c r="HD698" s="148"/>
      <c r="HG698" s="153"/>
    </row>
    <row r="699" spans="1:215" s="166" customFormat="1" ht="41.25" customHeight="1">
      <c r="A699" s="375" t="s">
        <v>4147</v>
      </c>
      <c r="B699" s="516" t="s">
        <v>1478</v>
      </c>
      <c r="C699" s="516" t="s">
        <v>1478</v>
      </c>
      <c r="D699" s="516" t="s">
        <v>235</v>
      </c>
      <c r="E699" s="483" t="str">
        <f t="shared" si="19"/>
        <v>大島郡周防大島町小松開作143-27</v>
      </c>
      <c r="F699" s="483" t="s">
        <v>1212</v>
      </c>
      <c r="G699" s="515">
        <v>39295</v>
      </c>
      <c r="H699" s="483" t="s">
        <v>1983</v>
      </c>
      <c r="I699" s="376" t="s">
        <v>3060</v>
      </c>
      <c r="J699" s="494" t="s">
        <v>4099</v>
      </c>
      <c r="K699" s="486" t="s">
        <v>11</v>
      </c>
      <c r="L699" s="486" t="s">
        <v>718</v>
      </c>
      <c r="M699" s="483" t="s">
        <v>236</v>
      </c>
      <c r="N699" s="483" t="s">
        <v>4146</v>
      </c>
      <c r="O699" s="487" t="s">
        <v>234</v>
      </c>
      <c r="P699" s="497" t="s">
        <v>3400</v>
      </c>
      <c r="Q699" s="155"/>
      <c r="R699" s="156"/>
      <c r="S699" s="157"/>
      <c r="T699" s="158"/>
      <c r="U699" s="159"/>
      <c r="V699" s="160"/>
      <c r="W699" s="160"/>
      <c r="X699" s="161"/>
      <c r="Y699" s="161"/>
      <c r="Z699" s="162"/>
      <c r="AA699" s="163"/>
      <c r="AB699" s="164"/>
      <c r="AC699" s="165"/>
      <c r="AD699" s="165"/>
      <c r="AE699" s="165"/>
      <c r="AF699" s="157"/>
      <c r="AG699" s="157"/>
      <c r="AH699" s="155"/>
      <c r="AI699" s="156"/>
      <c r="AJ699" s="157"/>
      <c r="AK699" s="158"/>
      <c r="AL699" s="159"/>
      <c r="AM699" s="160"/>
      <c r="AN699" s="160"/>
      <c r="AO699" s="161"/>
      <c r="AP699" s="161"/>
      <c r="AQ699" s="162"/>
      <c r="AR699" s="163"/>
      <c r="AS699" s="164"/>
      <c r="AT699" s="165"/>
      <c r="AU699" s="165"/>
      <c r="AV699" s="165"/>
      <c r="AW699" s="157"/>
      <c r="AX699" s="157"/>
      <c r="AY699" s="155"/>
      <c r="AZ699" s="156"/>
      <c r="BA699" s="157"/>
      <c r="BB699" s="158"/>
      <c r="BC699" s="159"/>
      <c r="BD699" s="160"/>
      <c r="BE699" s="160"/>
      <c r="BF699" s="161"/>
      <c r="BG699" s="161"/>
      <c r="BH699" s="162"/>
      <c r="BI699" s="163"/>
      <c r="BJ699" s="164"/>
      <c r="BK699" s="165"/>
      <c r="BL699" s="165"/>
      <c r="BM699" s="165"/>
      <c r="BN699" s="157"/>
      <c r="BO699" s="157"/>
      <c r="BP699" s="155"/>
      <c r="BQ699" s="156"/>
      <c r="BR699" s="157"/>
      <c r="BS699" s="158"/>
      <c r="BT699" s="159"/>
      <c r="BU699" s="160"/>
      <c r="BV699" s="160"/>
      <c r="BW699" s="161"/>
      <c r="BX699" s="161"/>
      <c r="BY699" s="162"/>
      <c r="BZ699" s="163"/>
      <c r="CA699" s="164"/>
      <c r="CB699" s="165"/>
      <c r="CC699" s="165"/>
      <c r="CD699" s="165"/>
      <c r="CE699" s="157"/>
      <c r="CF699" s="157"/>
      <c r="CG699" s="155"/>
      <c r="CH699" s="156"/>
      <c r="CI699" s="157"/>
      <c r="CJ699" s="158"/>
      <c r="CK699" s="159"/>
      <c r="CL699" s="160"/>
      <c r="CM699" s="160"/>
      <c r="CN699" s="161"/>
      <c r="CO699" s="161"/>
      <c r="CP699" s="162"/>
      <c r="CQ699" s="163"/>
      <c r="CR699" s="164"/>
      <c r="CS699" s="165"/>
      <c r="CT699" s="165"/>
      <c r="CU699" s="165"/>
      <c r="CV699" s="157"/>
      <c r="CW699" s="157"/>
      <c r="CX699" s="155"/>
      <c r="CY699" s="156"/>
      <c r="CZ699" s="157"/>
      <c r="DA699" s="158"/>
      <c r="DB699" s="159"/>
      <c r="DC699" s="160"/>
      <c r="DD699" s="160"/>
      <c r="DE699" s="161"/>
      <c r="DF699" s="161"/>
      <c r="DG699" s="162"/>
      <c r="DH699" s="163"/>
      <c r="DI699" s="164"/>
      <c r="DJ699" s="165"/>
      <c r="DK699" s="165"/>
      <c r="DL699" s="165"/>
      <c r="DM699" s="157"/>
      <c r="DN699" s="157"/>
      <c r="DO699" s="155"/>
      <c r="DP699" s="156"/>
      <c r="DQ699" s="157"/>
      <c r="DR699" s="158"/>
      <c r="DS699" s="159"/>
      <c r="DT699" s="160"/>
      <c r="DU699" s="160"/>
      <c r="DV699" s="161"/>
      <c r="DW699" s="161"/>
      <c r="DX699" s="162"/>
      <c r="DY699" s="163"/>
      <c r="DZ699" s="164"/>
      <c r="EA699" s="165"/>
      <c r="EB699" s="165"/>
      <c r="EC699" s="165"/>
      <c r="ED699" s="157"/>
      <c r="EE699" s="157"/>
      <c r="EF699" s="155"/>
      <c r="EG699" s="156"/>
      <c r="EH699" s="157"/>
      <c r="EI699" s="158"/>
      <c r="EJ699" s="159"/>
      <c r="EK699" s="160"/>
      <c r="EL699" s="160"/>
      <c r="EM699" s="161"/>
      <c r="EN699" s="161"/>
      <c r="EO699" s="162"/>
      <c r="EP699" s="163"/>
      <c r="EQ699" s="164"/>
      <c r="ER699" s="165"/>
      <c r="ES699" s="165"/>
      <c r="ET699" s="165"/>
      <c r="EU699" s="157"/>
      <c r="EV699" s="157"/>
      <c r="EW699" s="155"/>
      <c r="EX699" s="156"/>
      <c r="EY699" s="157"/>
      <c r="EZ699" s="158"/>
      <c r="FA699" s="159"/>
      <c r="FB699" s="160"/>
      <c r="FC699" s="160"/>
      <c r="FD699" s="161"/>
      <c r="FE699" s="161"/>
      <c r="FF699" s="162"/>
      <c r="FG699" s="163"/>
      <c r="FH699" s="164"/>
      <c r="FI699" s="165"/>
      <c r="FJ699" s="165"/>
      <c r="FK699" s="165"/>
      <c r="FL699" s="157"/>
      <c r="FM699" s="157"/>
      <c r="FN699" s="155"/>
      <c r="FO699" s="156"/>
      <c r="FP699" s="157"/>
      <c r="FQ699" s="158"/>
      <c r="FR699" s="159"/>
      <c r="FS699" s="160"/>
      <c r="FT699" s="160"/>
      <c r="FU699" s="161"/>
      <c r="FV699" s="161"/>
      <c r="FW699" s="162"/>
      <c r="FX699" s="163"/>
      <c r="FY699" s="164"/>
      <c r="FZ699" s="165"/>
      <c r="GA699" s="165"/>
      <c r="GB699" s="165"/>
      <c r="GC699" s="157"/>
      <c r="GD699" s="157"/>
      <c r="GE699" s="155"/>
      <c r="GF699" s="156"/>
      <c r="GG699" s="157"/>
      <c r="GH699" s="158"/>
      <c r="GI699" s="159"/>
      <c r="GJ699" s="160"/>
      <c r="GK699" s="160"/>
      <c r="GL699" s="161"/>
      <c r="GM699" s="161"/>
      <c r="GN699" s="162"/>
      <c r="GO699" s="163"/>
      <c r="GP699" s="164"/>
      <c r="GQ699" s="165"/>
      <c r="GR699" s="165"/>
      <c r="GS699" s="165"/>
      <c r="GT699" s="157"/>
      <c r="GU699" s="157"/>
      <c r="GV699" s="155"/>
      <c r="GW699" s="156"/>
      <c r="GX699" s="157"/>
      <c r="GY699" s="158"/>
      <c r="GZ699" s="159"/>
      <c r="HA699" s="160"/>
      <c r="HB699" s="160"/>
      <c r="HC699" s="161"/>
      <c r="HD699" s="161"/>
      <c r="HE699" s="162"/>
      <c r="HF699" s="163"/>
      <c r="HG699" s="164"/>
    </row>
    <row r="700" spans="1:215" s="166" customFormat="1" ht="41.25" customHeight="1">
      <c r="A700" s="375" t="s">
        <v>845</v>
      </c>
      <c r="B700" s="516" t="s">
        <v>845</v>
      </c>
      <c r="C700" s="516" t="s">
        <v>845</v>
      </c>
      <c r="D700" s="516" t="s">
        <v>8776</v>
      </c>
      <c r="E700" s="483" t="str">
        <f t="shared" si="19"/>
        <v>大島郡周防大島町西方14</v>
      </c>
      <c r="F700" s="483" t="s">
        <v>984</v>
      </c>
      <c r="G700" s="515">
        <v>40452</v>
      </c>
      <c r="H700" s="483" t="s">
        <v>1984</v>
      </c>
      <c r="I700" s="376" t="s">
        <v>3060</v>
      </c>
      <c r="J700" s="494" t="s">
        <v>4099</v>
      </c>
      <c r="K700" s="486" t="s">
        <v>11</v>
      </c>
      <c r="L700" s="486" t="s">
        <v>718</v>
      </c>
      <c r="M700" s="483" t="s">
        <v>4145</v>
      </c>
      <c r="N700" s="483" t="s">
        <v>4144</v>
      </c>
      <c r="O700" s="487" t="s">
        <v>234</v>
      </c>
      <c r="P700" s="497" t="s">
        <v>3400</v>
      </c>
      <c r="Q700" s="149"/>
      <c r="R700" s="150"/>
      <c r="S700" s="148"/>
      <c r="T700" s="148"/>
      <c r="U700" s="151"/>
      <c r="V700" s="151"/>
      <c r="W700" s="151"/>
      <c r="X700" s="148"/>
      <c r="Y700" s="148"/>
      <c r="Z700" s="152"/>
      <c r="AA700" s="152"/>
      <c r="AB700" s="153"/>
      <c r="AC700" s="153"/>
      <c r="AD700" s="153"/>
      <c r="AE700" s="153"/>
      <c r="AF700" s="148"/>
      <c r="AG700" s="148"/>
      <c r="AH700" s="149"/>
      <c r="AI700" s="150"/>
      <c r="AJ700" s="148"/>
      <c r="AK700" s="148"/>
      <c r="AL700" s="151"/>
      <c r="AM700" s="151"/>
      <c r="AN700" s="151"/>
      <c r="AO700" s="148"/>
      <c r="AP700" s="148"/>
      <c r="AQ700" s="152"/>
      <c r="AR700" s="152"/>
      <c r="AS700" s="153"/>
      <c r="AT700" s="153"/>
      <c r="AU700" s="153"/>
      <c r="AV700" s="153"/>
      <c r="AW700" s="148"/>
      <c r="AX700" s="148"/>
      <c r="AY700" s="149"/>
      <c r="AZ700" s="150"/>
      <c r="BA700" s="148"/>
      <c r="BB700" s="148"/>
      <c r="BC700" s="151"/>
      <c r="BD700" s="151"/>
      <c r="BE700" s="151"/>
      <c r="BF700" s="148"/>
      <c r="BG700" s="148"/>
      <c r="BH700" s="152"/>
      <c r="BI700" s="152"/>
      <c r="BJ700" s="153"/>
      <c r="BK700" s="153"/>
      <c r="BL700" s="153"/>
      <c r="BM700" s="153"/>
      <c r="BN700" s="148"/>
      <c r="BO700" s="148"/>
      <c r="BP700" s="149"/>
      <c r="BQ700" s="150"/>
      <c r="BR700" s="148"/>
      <c r="BS700" s="148"/>
      <c r="BT700" s="151"/>
      <c r="BU700" s="151"/>
      <c r="BV700" s="151"/>
      <c r="BW700" s="148"/>
      <c r="BX700" s="148"/>
      <c r="BY700" s="152"/>
      <c r="BZ700" s="152"/>
      <c r="CA700" s="153"/>
      <c r="CB700" s="153"/>
      <c r="CC700" s="153"/>
      <c r="CD700" s="153"/>
      <c r="CE700" s="148"/>
      <c r="CF700" s="148"/>
      <c r="CG700" s="149"/>
      <c r="CH700" s="150"/>
      <c r="CI700" s="148"/>
      <c r="CJ700" s="148"/>
      <c r="CK700" s="151"/>
      <c r="CL700" s="151"/>
      <c r="CM700" s="151"/>
      <c r="CN700" s="148"/>
      <c r="CO700" s="148"/>
      <c r="CP700" s="152"/>
      <c r="CQ700" s="152"/>
      <c r="CR700" s="153"/>
      <c r="CS700" s="153"/>
      <c r="CT700" s="153"/>
      <c r="CU700" s="153"/>
      <c r="CV700" s="148"/>
      <c r="CW700" s="148"/>
      <c r="CX700" s="149"/>
      <c r="CY700" s="150"/>
      <c r="CZ700" s="148"/>
      <c r="DA700" s="148"/>
      <c r="DB700" s="151"/>
      <c r="DC700" s="151"/>
      <c r="DD700" s="151"/>
      <c r="DE700" s="148"/>
      <c r="DF700" s="148"/>
      <c r="DG700" s="152"/>
      <c r="DH700" s="152"/>
      <c r="DI700" s="153"/>
      <c r="DJ700" s="153"/>
      <c r="DK700" s="153"/>
      <c r="DL700" s="153"/>
      <c r="DM700" s="148"/>
      <c r="DN700" s="148"/>
      <c r="DO700" s="149"/>
      <c r="DP700" s="150"/>
      <c r="DQ700" s="148"/>
      <c r="DR700" s="148"/>
      <c r="DS700" s="151"/>
      <c r="DT700" s="151"/>
      <c r="DU700" s="151"/>
      <c r="DV700" s="148"/>
      <c r="DW700" s="148"/>
      <c r="DX700" s="152"/>
      <c r="DY700" s="152"/>
      <c r="DZ700" s="153"/>
      <c r="EA700" s="153"/>
      <c r="EB700" s="153"/>
      <c r="EC700" s="153"/>
      <c r="ED700" s="148"/>
      <c r="EE700" s="148"/>
      <c r="EF700" s="149"/>
      <c r="EG700" s="150"/>
      <c r="EH700" s="148"/>
      <c r="EI700" s="148"/>
      <c r="EJ700" s="151"/>
      <c r="EK700" s="151"/>
      <c r="EL700" s="151"/>
      <c r="EM700" s="148"/>
      <c r="EN700" s="148"/>
      <c r="EO700" s="152"/>
      <c r="EP700" s="152"/>
      <c r="EQ700" s="153"/>
      <c r="ER700" s="153"/>
      <c r="ES700" s="153"/>
      <c r="ET700" s="153"/>
      <c r="EU700" s="148"/>
      <c r="EV700" s="148"/>
      <c r="EW700" s="149"/>
      <c r="EX700" s="150"/>
      <c r="EY700" s="148"/>
      <c r="EZ700" s="148"/>
      <c r="FA700" s="151"/>
      <c r="FB700" s="151"/>
      <c r="FC700" s="151"/>
      <c r="FD700" s="148"/>
      <c r="FE700" s="148"/>
      <c r="FF700" s="152"/>
      <c r="FG700" s="152"/>
      <c r="FH700" s="153"/>
      <c r="FI700" s="153"/>
      <c r="FJ700" s="153"/>
      <c r="FK700" s="153"/>
      <c r="FL700" s="148"/>
      <c r="FM700" s="148"/>
      <c r="FN700" s="149"/>
      <c r="FO700" s="150"/>
      <c r="FP700" s="148"/>
      <c r="FQ700" s="148"/>
      <c r="FR700" s="151"/>
      <c r="FS700" s="151"/>
      <c r="FT700" s="151"/>
      <c r="FU700" s="148"/>
      <c r="FV700" s="148"/>
      <c r="FW700" s="152"/>
      <c r="FX700" s="152"/>
      <c r="FY700" s="153"/>
      <c r="FZ700" s="153"/>
      <c r="GA700" s="153"/>
      <c r="GB700" s="153"/>
      <c r="GC700" s="148"/>
      <c r="GD700" s="148"/>
      <c r="GE700" s="149"/>
      <c r="GF700" s="150"/>
      <c r="GG700" s="148"/>
      <c r="GH700" s="148"/>
      <c r="GI700" s="151"/>
      <c r="GJ700" s="151"/>
      <c r="GK700" s="151"/>
      <c r="GL700" s="148"/>
      <c r="GM700" s="148"/>
      <c r="GN700" s="152"/>
      <c r="GO700" s="152"/>
      <c r="GP700" s="153"/>
      <c r="GQ700" s="153"/>
      <c r="GR700" s="153"/>
      <c r="GS700" s="153"/>
      <c r="GT700" s="148"/>
      <c r="GU700" s="148"/>
      <c r="GV700" s="149"/>
      <c r="GW700" s="150"/>
      <c r="GX700" s="148"/>
      <c r="GY700" s="148"/>
      <c r="GZ700" s="151"/>
      <c r="HA700" s="151"/>
      <c r="HB700" s="151"/>
      <c r="HC700" s="148"/>
      <c r="HD700" s="148"/>
      <c r="HE700" s="152"/>
      <c r="HF700" s="152"/>
      <c r="HG700" s="153"/>
    </row>
    <row r="701" spans="1:215" s="152" customFormat="1" ht="41.25" customHeight="1">
      <c r="A701" s="375" t="s">
        <v>6684</v>
      </c>
      <c r="B701" s="516" t="s">
        <v>6685</v>
      </c>
      <c r="C701" s="516" t="s">
        <v>6685</v>
      </c>
      <c r="D701" s="516" t="s">
        <v>6686</v>
      </c>
      <c r="E701" s="483" t="str">
        <f t="shared" si="19"/>
        <v>大島郡周防大島町西三蒲68-1</v>
      </c>
      <c r="F701" s="483" t="s">
        <v>1213</v>
      </c>
      <c r="G701" s="515">
        <v>40787</v>
      </c>
      <c r="H701" s="483" t="s">
        <v>1985</v>
      </c>
      <c r="I701" s="376" t="s">
        <v>3060</v>
      </c>
      <c r="J701" s="494" t="s">
        <v>4099</v>
      </c>
      <c r="K701" s="486" t="s">
        <v>11</v>
      </c>
      <c r="L701" s="486" t="s">
        <v>751</v>
      </c>
      <c r="M701" s="483" t="s">
        <v>2054</v>
      </c>
      <c r="N701" s="483" t="s">
        <v>6687</v>
      </c>
      <c r="O701" s="487" t="s">
        <v>234</v>
      </c>
      <c r="P701" s="497" t="s">
        <v>3400</v>
      </c>
      <c r="Q701" s="149"/>
      <c r="R701" s="150"/>
      <c r="S701" s="148"/>
      <c r="T701" s="148"/>
      <c r="U701" s="151"/>
      <c r="V701" s="151"/>
      <c r="W701" s="151"/>
      <c r="X701" s="148"/>
      <c r="Y701" s="148"/>
      <c r="AB701" s="153"/>
      <c r="AC701" s="153"/>
      <c r="AD701" s="153"/>
      <c r="AE701" s="153"/>
      <c r="AF701" s="148"/>
      <c r="AG701" s="148"/>
      <c r="AH701" s="149"/>
      <c r="AI701" s="150"/>
      <c r="AJ701" s="148"/>
      <c r="AK701" s="148"/>
      <c r="AL701" s="151"/>
      <c r="AM701" s="151"/>
      <c r="AN701" s="151"/>
      <c r="AO701" s="148"/>
      <c r="AP701" s="148"/>
      <c r="AS701" s="153"/>
      <c r="AT701" s="153"/>
      <c r="AU701" s="153"/>
      <c r="AV701" s="153"/>
      <c r="AW701" s="148"/>
      <c r="AX701" s="148"/>
      <c r="AY701" s="149"/>
      <c r="AZ701" s="150"/>
      <c r="BA701" s="148"/>
      <c r="BB701" s="148"/>
      <c r="BC701" s="151"/>
      <c r="BD701" s="151"/>
      <c r="BE701" s="151"/>
      <c r="BF701" s="148"/>
      <c r="BG701" s="148"/>
      <c r="BJ701" s="153"/>
      <c r="BK701" s="153"/>
      <c r="BL701" s="153"/>
      <c r="BM701" s="153"/>
      <c r="BN701" s="148"/>
      <c r="BO701" s="148"/>
      <c r="BP701" s="149"/>
      <c r="BQ701" s="150"/>
      <c r="BR701" s="148"/>
      <c r="BS701" s="148"/>
      <c r="BT701" s="151"/>
      <c r="BU701" s="151"/>
      <c r="BV701" s="151"/>
      <c r="BW701" s="148"/>
      <c r="BX701" s="148"/>
      <c r="CA701" s="153"/>
      <c r="CB701" s="153"/>
      <c r="CC701" s="153"/>
      <c r="CD701" s="153"/>
      <c r="CE701" s="148"/>
      <c r="CF701" s="148"/>
      <c r="CG701" s="149"/>
      <c r="CH701" s="150"/>
      <c r="CI701" s="148"/>
      <c r="CJ701" s="148"/>
      <c r="CK701" s="151"/>
      <c r="CL701" s="151"/>
      <c r="CM701" s="151"/>
      <c r="CN701" s="148"/>
      <c r="CO701" s="148"/>
      <c r="CR701" s="153"/>
      <c r="CS701" s="153"/>
      <c r="CT701" s="153"/>
      <c r="CU701" s="153"/>
      <c r="CV701" s="148"/>
      <c r="CW701" s="148"/>
      <c r="CX701" s="149"/>
      <c r="CY701" s="150"/>
      <c r="CZ701" s="148"/>
      <c r="DA701" s="148"/>
      <c r="DB701" s="151"/>
      <c r="DC701" s="151"/>
      <c r="DD701" s="151"/>
      <c r="DE701" s="148"/>
      <c r="DF701" s="148"/>
      <c r="DI701" s="153"/>
      <c r="DJ701" s="153"/>
      <c r="DK701" s="153"/>
      <c r="DL701" s="153"/>
      <c r="DM701" s="148"/>
      <c r="DN701" s="148"/>
      <c r="DO701" s="149"/>
      <c r="DP701" s="150"/>
      <c r="DQ701" s="148"/>
      <c r="DR701" s="148"/>
      <c r="DS701" s="151"/>
      <c r="DT701" s="151"/>
      <c r="DU701" s="151"/>
      <c r="DV701" s="148"/>
      <c r="DW701" s="148"/>
      <c r="DZ701" s="153"/>
      <c r="EA701" s="153"/>
      <c r="EB701" s="153"/>
      <c r="EC701" s="153"/>
      <c r="ED701" s="148"/>
      <c r="EE701" s="148"/>
      <c r="EF701" s="149"/>
      <c r="EG701" s="150"/>
      <c r="EH701" s="148"/>
      <c r="EI701" s="148"/>
      <c r="EJ701" s="151"/>
      <c r="EK701" s="151"/>
      <c r="EL701" s="151"/>
      <c r="EM701" s="148"/>
      <c r="EN701" s="148"/>
      <c r="EQ701" s="153"/>
      <c r="ER701" s="153"/>
      <c r="ES701" s="153"/>
      <c r="ET701" s="153"/>
      <c r="EU701" s="148"/>
      <c r="EV701" s="148"/>
      <c r="EW701" s="149"/>
      <c r="EX701" s="150"/>
      <c r="EY701" s="148"/>
      <c r="EZ701" s="148"/>
      <c r="FA701" s="151"/>
      <c r="FB701" s="151"/>
      <c r="FC701" s="151"/>
      <c r="FD701" s="148"/>
      <c r="FE701" s="148"/>
      <c r="FH701" s="153"/>
      <c r="FI701" s="153"/>
      <c r="FJ701" s="153"/>
      <c r="FK701" s="153"/>
      <c r="FL701" s="148"/>
      <c r="FM701" s="148"/>
      <c r="FN701" s="149"/>
      <c r="FO701" s="150"/>
      <c r="FP701" s="148"/>
      <c r="FQ701" s="148"/>
      <c r="FR701" s="151"/>
      <c r="FS701" s="151"/>
      <c r="FT701" s="151"/>
      <c r="FU701" s="148"/>
      <c r="FV701" s="148"/>
      <c r="FY701" s="153"/>
      <c r="FZ701" s="153"/>
      <c r="GA701" s="153"/>
      <c r="GB701" s="153"/>
      <c r="GC701" s="148"/>
      <c r="GD701" s="148"/>
      <c r="GE701" s="149"/>
      <c r="GF701" s="150"/>
      <c r="GG701" s="148"/>
      <c r="GH701" s="148"/>
      <c r="GI701" s="151"/>
      <c r="GJ701" s="151"/>
      <c r="GK701" s="151"/>
      <c r="GL701" s="148"/>
      <c r="GM701" s="148"/>
      <c r="GP701" s="153"/>
      <c r="GQ701" s="153"/>
      <c r="GR701" s="153"/>
      <c r="GS701" s="153"/>
      <c r="GT701" s="148"/>
      <c r="GU701" s="148"/>
      <c r="GV701" s="149"/>
      <c r="GW701" s="150"/>
      <c r="GX701" s="148"/>
      <c r="GY701" s="148"/>
      <c r="GZ701" s="151"/>
      <c r="HA701" s="151"/>
      <c r="HB701" s="151"/>
      <c r="HC701" s="148"/>
      <c r="HD701" s="148"/>
      <c r="HG701" s="153"/>
    </row>
    <row r="702" spans="1:215" s="152" customFormat="1" ht="41.25" customHeight="1">
      <c r="A702" s="375" t="s">
        <v>6688</v>
      </c>
      <c r="B702" s="516" t="s">
        <v>6689</v>
      </c>
      <c r="C702" s="516" t="s">
        <v>6689</v>
      </c>
      <c r="D702" s="516" t="s">
        <v>6690</v>
      </c>
      <c r="E702" s="483" t="str">
        <f t="shared" si="19"/>
        <v>大島郡周防大島町久賀4140-4</v>
      </c>
      <c r="F702" s="483" t="s">
        <v>986</v>
      </c>
      <c r="G702" s="515">
        <v>40848</v>
      </c>
      <c r="H702" s="483" t="s">
        <v>1986</v>
      </c>
      <c r="I702" s="376" t="s">
        <v>3060</v>
      </c>
      <c r="J702" s="494" t="s">
        <v>4099</v>
      </c>
      <c r="K702" s="486" t="s">
        <v>11</v>
      </c>
      <c r="L702" s="486" t="s">
        <v>751</v>
      </c>
      <c r="M702" s="483" t="s">
        <v>2055</v>
      </c>
      <c r="N702" s="483" t="s">
        <v>6691</v>
      </c>
      <c r="O702" s="487" t="s">
        <v>234</v>
      </c>
      <c r="P702" s="497" t="s">
        <v>3400</v>
      </c>
      <c r="Q702" s="149"/>
      <c r="R702" s="150"/>
      <c r="S702" s="148"/>
      <c r="T702" s="148"/>
      <c r="U702" s="151"/>
      <c r="V702" s="151"/>
      <c r="W702" s="151"/>
      <c r="X702" s="148"/>
      <c r="Y702" s="148"/>
      <c r="AB702" s="153"/>
      <c r="AC702" s="153"/>
      <c r="AD702" s="153"/>
      <c r="AE702" s="153"/>
      <c r="AF702" s="148"/>
      <c r="AG702" s="148"/>
      <c r="AH702" s="149"/>
      <c r="AI702" s="150"/>
      <c r="AJ702" s="148"/>
      <c r="AK702" s="148"/>
      <c r="AL702" s="151"/>
      <c r="AM702" s="151"/>
      <c r="AN702" s="151"/>
      <c r="AO702" s="148"/>
      <c r="AP702" s="148"/>
      <c r="AS702" s="153"/>
      <c r="AT702" s="153"/>
      <c r="AU702" s="153"/>
      <c r="AV702" s="153"/>
      <c r="AW702" s="148"/>
      <c r="AX702" s="148"/>
      <c r="AY702" s="149"/>
      <c r="AZ702" s="150"/>
      <c r="BA702" s="148"/>
      <c r="BB702" s="148"/>
      <c r="BC702" s="151"/>
      <c r="BD702" s="151"/>
      <c r="BE702" s="151"/>
      <c r="BF702" s="148"/>
      <c r="BG702" s="148"/>
      <c r="BJ702" s="153"/>
      <c r="BK702" s="153"/>
      <c r="BL702" s="153"/>
      <c r="BM702" s="153"/>
      <c r="BN702" s="148"/>
      <c r="BO702" s="148"/>
      <c r="BP702" s="149"/>
      <c r="BQ702" s="150"/>
      <c r="BR702" s="148"/>
      <c r="BS702" s="148"/>
      <c r="BT702" s="151"/>
      <c r="BU702" s="151"/>
      <c r="BV702" s="151"/>
      <c r="BW702" s="148"/>
      <c r="BX702" s="148"/>
      <c r="CA702" s="153"/>
      <c r="CB702" s="153"/>
      <c r="CC702" s="153"/>
      <c r="CD702" s="153"/>
      <c r="CE702" s="148"/>
      <c r="CF702" s="148"/>
      <c r="CG702" s="149"/>
      <c r="CH702" s="150"/>
      <c r="CI702" s="148"/>
      <c r="CJ702" s="148"/>
      <c r="CK702" s="151"/>
      <c r="CL702" s="151"/>
      <c r="CM702" s="151"/>
      <c r="CN702" s="148"/>
      <c r="CO702" s="148"/>
      <c r="CR702" s="153"/>
      <c r="CS702" s="153"/>
      <c r="CT702" s="153"/>
      <c r="CU702" s="153"/>
      <c r="CV702" s="148"/>
      <c r="CW702" s="148"/>
      <c r="CX702" s="149"/>
      <c r="CY702" s="150"/>
      <c r="CZ702" s="148"/>
      <c r="DA702" s="148"/>
      <c r="DB702" s="151"/>
      <c r="DC702" s="151"/>
      <c r="DD702" s="151"/>
      <c r="DE702" s="148"/>
      <c r="DF702" s="148"/>
      <c r="DI702" s="153"/>
      <c r="DJ702" s="153"/>
      <c r="DK702" s="153"/>
      <c r="DL702" s="153"/>
      <c r="DM702" s="148"/>
      <c r="DN702" s="148"/>
      <c r="DO702" s="149"/>
      <c r="DP702" s="150"/>
      <c r="DQ702" s="148"/>
      <c r="DR702" s="148"/>
      <c r="DS702" s="151"/>
      <c r="DT702" s="151"/>
      <c r="DU702" s="151"/>
      <c r="DV702" s="148"/>
      <c r="DW702" s="148"/>
      <c r="DZ702" s="153"/>
      <c r="EA702" s="153"/>
      <c r="EB702" s="153"/>
      <c r="EC702" s="153"/>
      <c r="ED702" s="148"/>
      <c r="EE702" s="148"/>
      <c r="EF702" s="149"/>
      <c r="EG702" s="150"/>
      <c r="EH702" s="148"/>
      <c r="EI702" s="148"/>
      <c r="EJ702" s="151"/>
      <c r="EK702" s="151"/>
      <c r="EL702" s="151"/>
      <c r="EM702" s="148"/>
      <c r="EN702" s="148"/>
      <c r="EQ702" s="153"/>
      <c r="ER702" s="153"/>
      <c r="ES702" s="153"/>
      <c r="ET702" s="153"/>
      <c r="EU702" s="148"/>
      <c r="EV702" s="148"/>
      <c r="EW702" s="149"/>
      <c r="EX702" s="150"/>
      <c r="EY702" s="148"/>
      <c r="EZ702" s="148"/>
      <c r="FA702" s="151"/>
      <c r="FB702" s="151"/>
      <c r="FC702" s="151"/>
      <c r="FD702" s="148"/>
      <c r="FE702" s="148"/>
      <c r="FH702" s="153"/>
      <c r="FI702" s="153"/>
      <c r="FJ702" s="153"/>
      <c r="FK702" s="153"/>
      <c r="FL702" s="148"/>
      <c r="FM702" s="148"/>
      <c r="FN702" s="149"/>
      <c r="FO702" s="150"/>
      <c r="FP702" s="148"/>
      <c r="FQ702" s="148"/>
      <c r="FR702" s="151"/>
      <c r="FS702" s="151"/>
      <c r="FT702" s="151"/>
      <c r="FU702" s="148"/>
      <c r="FV702" s="148"/>
      <c r="FY702" s="153"/>
      <c r="FZ702" s="153"/>
      <c r="GA702" s="153"/>
      <c r="GB702" s="153"/>
      <c r="GC702" s="148"/>
      <c r="GD702" s="148"/>
      <c r="GE702" s="149"/>
      <c r="GF702" s="150"/>
      <c r="GG702" s="148"/>
      <c r="GH702" s="148"/>
      <c r="GI702" s="151"/>
      <c r="GJ702" s="151"/>
      <c r="GK702" s="151"/>
      <c r="GL702" s="148"/>
      <c r="GM702" s="148"/>
      <c r="GP702" s="153"/>
      <c r="GQ702" s="153"/>
      <c r="GR702" s="153"/>
      <c r="GS702" s="153"/>
      <c r="GT702" s="148"/>
      <c r="GU702" s="148"/>
      <c r="GV702" s="149"/>
      <c r="GW702" s="150"/>
      <c r="GX702" s="148"/>
      <c r="GY702" s="148"/>
      <c r="GZ702" s="151"/>
      <c r="HA702" s="151"/>
      <c r="HB702" s="151"/>
      <c r="HC702" s="148"/>
      <c r="HD702" s="148"/>
      <c r="HG702" s="153"/>
    </row>
    <row r="703" spans="1:215" s="152" customFormat="1" ht="41.25" customHeight="1">
      <c r="A703" s="375" t="s">
        <v>4143</v>
      </c>
      <c r="B703" s="516" t="s">
        <v>2434</v>
      </c>
      <c r="C703" s="516" t="s">
        <v>4142</v>
      </c>
      <c r="D703" s="516" t="s">
        <v>3692</v>
      </c>
      <c r="E703" s="483" t="str">
        <f t="shared" si="19"/>
        <v>大島郡周防大島町久賀4100</v>
      </c>
      <c r="F703" s="483" t="s">
        <v>986</v>
      </c>
      <c r="G703" s="515">
        <v>41456</v>
      </c>
      <c r="H703" s="483" t="s">
        <v>4141</v>
      </c>
      <c r="I703" s="376" t="s">
        <v>3060</v>
      </c>
      <c r="J703" s="494" t="s">
        <v>4099</v>
      </c>
      <c r="K703" s="486" t="s">
        <v>11</v>
      </c>
      <c r="L703" s="486" t="s">
        <v>4125</v>
      </c>
      <c r="M703" s="483" t="s">
        <v>4140</v>
      </c>
      <c r="N703" s="483" t="s">
        <v>2435</v>
      </c>
      <c r="O703" s="487" t="s">
        <v>4072</v>
      </c>
      <c r="P703" s="497" t="s">
        <v>512</v>
      </c>
      <c r="Q703" s="149"/>
      <c r="R703" s="150"/>
      <c r="S703" s="148"/>
      <c r="T703" s="148"/>
      <c r="U703" s="151"/>
      <c r="V703" s="151"/>
      <c r="W703" s="151"/>
      <c r="X703" s="148"/>
      <c r="Y703" s="148"/>
      <c r="AB703" s="153"/>
      <c r="AC703" s="153"/>
      <c r="AD703" s="153"/>
      <c r="AE703" s="153"/>
      <c r="AF703" s="148"/>
      <c r="AG703" s="148"/>
      <c r="AH703" s="149"/>
      <c r="AI703" s="150"/>
      <c r="AJ703" s="148"/>
      <c r="AK703" s="148"/>
      <c r="AL703" s="151"/>
      <c r="AM703" s="151"/>
      <c r="AN703" s="151"/>
      <c r="AO703" s="148"/>
      <c r="AP703" s="148"/>
      <c r="AS703" s="153"/>
      <c r="AT703" s="153"/>
      <c r="AU703" s="153"/>
      <c r="AV703" s="153"/>
      <c r="AW703" s="148"/>
      <c r="AX703" s="148"/>
      <c r="AY703" s="149"/>
      <c r="AZ703" s="150"/>
      <c r="BA703" s="148"/>
      <c r="BB703" s="148"/>
      <c r="BC703" s="151"/>
      <c r="BD703" s="151"/>
      <c r="BE703" s="151"/>
      <c r="BF703" s="148"/>
      <c r="BG703" s="148"/>
      <c r="BJ703" s="153"/>
      <c r="BK703" s="153"/>
      <c r="BL703" s="153"/>
      <c r="BM703" s="153"/>
      <c r="BN703" s="148"/>
      <c r="BO703" s="148"/>
      <c r="BP703" s="149"/>
      <c r="BQ703" s="150"/>
      <c r="BR703" s="148"/>
      <c r="BS703" s="148"/>
      <c r="BT703" s="151"/>
      <c r="BU703" s="151"/>
      <c r="BV703" s="151"/>
      <c r="BW703" s="148"/>
      <c r="BX703" s="148"/>
      <c r="CA703" s="153"/>
      <c r="CB703" s="153"/>
      <c r="CC703" s="153"/>
      <c r="CD703" s="153"/>
      <c r="CE703" s="148"/>
      <c r="CF703" s="148"/>
      <c r="CG703" s="149"/>
      <c r="CH703" s="150"/>
      <c r="CI703" s="148"/>
      <c r="CJ703" s="148"/>
      <c r="CK703" s="151"/>
      <c r="CL703" s="151"/>
      <c r="CM703" s="151"/>
      <c r="CN703" s="148"/>
      <c r="CO703" s="148"/>
      <c r="CR703" s="153"/>
      <c r="CS703" s="153"/>
      <c r="CT703" s="153"/>
      <c r="CU703" s="153"/>
      <c r="CV703" s="148"/>
      <c r="CW703" s="148"/>
      <c r="CX703" s="149"/>
      <c r="CY703" s="150"/>
      <c r="CZ703" s="148"/>
      <c r="DA703" s="148"/>
      <c r="DB703" s="151"/>
      <c r="DC703" s="151"/>
      <c r="DD703" s="151"/>
      <c r="DE703" s="148"/>
      <c r="DF703" s="148"/>
      <c r="DI703" s="153"/>
      <c r="DJ703" s="153"/>
      <c r="DK703" s="153"/>
      <c r="DL703" s="153"/>
      <c r="DM703" s="148"/>
      <c r="DN703" s="148"/>
      <c r="DO703" s="149"/>
      <c r="DP703" s="150"/>
      <c r="DQ703" s="148"/>
      <c r="DR703" s="148"/>
      <c r="DS703" s="151"/>
      <c r="DT703" s="151"/>
      <c r="DU703" s="151"/>
      <c r="DV703" s="148"/>
      <c r="DW703" s="148"/>
      <c r="DZ703" s="153"/>
      <c r="EA703" s="153"/>
      <c r="EB703" s="153"/>
      <c r="EC703" s="153"/>
      <c r="ED703" s="148"/>
      <c r="EE703" s="148"/>
      <c r="EF703" s="149"/>
      <c r="EG703" s="150"/>
      <c r="EH703" s="148"/>
      <c r="EI703" s="148"/>
      <c r="EJ703" s="151"/>
      <c r="EK703" s="151"/>
      <c r="EL703" s="151"/>
      <c r="EM703" s="148"/>
      <c r="EN703" s="148"/>
      <c r="EQ703" s="153"/>
      <c r="ER703" s="153"/>
      <c r="ES703" s="153"/>
      <c r="ET703" s="153"/>
      <c r="EU703" s="148"/>
      <c r="EV703" s="148"/>
      <c r="EW703" s="149"/>
      <c r="EX703" s="150"/>
      <c r="EY703" s="148"/>
      <c r="EZ703" s="148"/>
      <c r="FA703" s="151"/>
      <c r="FB703" s="151"/>
      <c r="FC703" s="151"/>
      <c r="FD703" s="148"/>
      <c r="FE703" s="148"/>
      <c r="FH703" s="153"/>
      <c r="FI703" s="153"/>
      <c r="FJ703" s="153"/>
      <c r="FK703" s="153"/>
      <c r="FL703" s="148"/>
      <c r="FM703" s="148"/>
      <c r="FN703" s="149"/>
      <c r="FO703" s="150"/>
      <c r="FP703" s="148"/>
      <c r="FQ703" s="148"/>
      <c r="FR703" s="151"/>
      <c r="FS703" s="151"/>
      <c r="FT703" s="151"/>
      <c r="FU703" s="148"/>
      <c r="FV703" s="148"/>
      <c r="FY703" s="153"/>
      <c r="FZ703" s="153"/>
      <c r="GA703" s="153"/>
      <c r="GB703" s="153"/>
      <c r="GC703" s="148"/>
      <c r="GD703" s="148"/>
      <c r="GE703" s="149"/>
      <c r="GF703" s="150"/>
      <c r="GG703" s="148"/>
      <c r="GH703" s="148"/>
      <c r="GI703" s="151"/>
      <c r="GJ703" s="151"/>
      <c r="GK703" s="151"/>
      <c r="GL703" s="148"/>
      <c r="GM703" s="148"/>
      <c r="GP703" s="153"/>
      <c r="GQ703" s="153"/>
      <c r="GR703" s="153"/>
      <c r="GS703" s="153"/>
      <c r="GT703" s="148"/>
      <c r="GU703" s="148"/>
      <c r="GV703" s="149"/>
      <c r="GW703" s="150"/>
      <c r="GX703" s="148"/>
      <c r="GY703" s="148"/>
      <c r="GZ703" s="151"/>
      <c r="HA703" s="151"/>
      <c r="HB703" s="151"/>
      <c r="HC703" s="148"/>
      <c r="HD703" s="148"/>
      <c r="HG703" s="153"/>
    </row>
    <row r="704" spans="1:215" s="152" customFormat="1" ht="41.25" customHeight="1">
      <c r="A704" s="375" t="s">
        <v>4139</v>
      </c>
      <c r="B704" s="516" t="s">
        <v>4138</v>
      </c>
      <c r="C704" s="516" t="s">
        <v>4138</v>
      </c>
      <c r="D704" s="516" t="s">
        <v>7593</v>
      </c>
      <c r="E704" s="483" t="str">
        <f t="shared" si="19"/>
        <v>大島郡周防大島町日前1568-2</v>
      </c>
      <c r="F704" s="483" t="s">
        <v>4137</v>
      </c>
      <c r="G704" s="515">
        <v>42125</v>
      </c>
      <c r="H704" s="483" t="s">
        <v>4136</v>
      </c>
      <c r="I704" s="376" t="s">
        <v>424</v>
      </c>
      <c r="J704" s="494" t="s">
        <v>4099</v>
      </c>
      <c r="K704" s="486" t="s">
        <v>217</v>
      </c>
      <c r="L704" s="486" t="s">
        <v>2739</v>
      </c>
      <c r="M704" s="483" t="s">
        <v>4135</v>
      </c>
      <c r="N704" s="483" t="s">
        <v>4134</v>
      </c>
      <c r="O704" s="487" t="s">
        <v>234</v>
      </c>
      <c r="P704" s="497" t="s">
        <v>512</v>
      </c>
      <c r="Q704" s="149"/>
      <c r="R704" s="150"/>
      <c r="S704" s="148"/>
      <c r="T704" s="148"/>
      <c r="U704" s="151"/>
      <c r="V704" s="151"/>
      <c r="W704" s="151"/>
      <c r="X704" s="148"/>
      <c r="Y704" s="148"/>
      <c r="AB704" s="153"/>
      <c r="AC704" s="153"/>
      <c r="AD704" s="153"/>
      <c r="AE704" s="153"/>
      <c r="AF704" s="148"/>
      <c r="AG704" s="148"/>
      <c r="AH704" s="149"/>
      <c r="AI704" s="150"/>
      <c r="AJ704" s="148"/>
      <c r="AK704" s="148"/>
      <c r="AL704" s="151"/>
      <c r="AM704" s="151"/>
      <c r="AN704" s="151"/>
      <c r="AO704" s="148"/>
      <c r="AP704" s="148"/>
      <c r="AS704" s="153"/>
      <c r="AT704" s="153"/>
      <c r="AU704" s="153"/>
      <c r="AV704" s="153"/>
      <c r="AW704" s="148"/>
      <c r="AX704" s="148"/>
      <c r="AY704" s="149"/>
      <c r="AZ704" s="150"/>
      <c r="BA704" s="148"/>
      <c r="BB704" s="148"/>
      <c r="BC704" s="151"/>
      <c r="BD704" s="151"/>
      <c r="BE704" s="151"/>
      <c r="BF704" s="148"/>
      <c r="BG704" s="148"/>
      <c r="BJ704" s="153"/>
      <c r="BK704" s="153"/>
      <c r="BL704" s="153"/>
      <c r="BM704" s="153"/>
      <c r="BN704" s="148"/>
      <c r="BO704" s="148"/>
      <c r="BP704" s="149"/>
      <c r="BQ704" s="150"/>
      <c r="BR704" s="148"/>
      <c r="BS704" s="148"/>
      <c r="BT704" s="151"/>
      <c r="BU704" s="151"/>
      <c r="BV704" s="151"/>
      <c r="BW704" s="148"/>
      <c r="BX704" s="148"/>
      <c r="CA704" s="153"/>
      <c r="CB704" s="153"/>
      <c r="CC704" s="153"/>
      <c r="CD704" s="153"/>
      <c r="CE704" s="148"/>
      <c r="CF704" s="148"/>
      <c r="CG704" s="149"/>
      <c r="CH704" s="150"/>
      <c r="CI704" s="148"/>
      <c r="CJ704" s="148"/>
      <c r="CK704" s="151"/>
      <c r="CL704" s="151"/>
      <c r="CM704" s="151"/>
      <c r="CN704" s="148"/>
      <c r="CO704" s="148"/>
      <c r="CR704" s="153"/>
      <c r="CS704" s="153"/>
      <c r="CT704" s="153"/>
      <c r="CU704" s="153"/>
      <c r="CV704" s="148"/>
      <c r="CW704" s="148"/>
      <c r="CX704" s="149"/>
      <c r="CY704" s="150"/>
      <c r="CZ704" s="148"/>
      <c r="DA704" s="148"/>
      <c r="DB704" s="151"/>
      <c r="DC704" s="151"/>
      <c r="DD704" s="151"/>
      <c r="DE704" s="148"/>
      <c r="DF704" s="148"/>
      <c r="DI704" s="153"/>
      <c r="DJ704" s="153"/>
      <c r="DK704" s="153"/>
      <c r="DL704" s="153"/>
      <c r="DM704" s="148"/>
      <c r="DN704" s="148"/>
      <c r="DO704" s="149"/>
      <c r="DP704" s="150"/>
      <c r="DQ704" s="148"/>
      <c r="DR704" s="148"/>
      <c r="DS704" s="151"/>
      <c r="DT704" s="151"/>
      <c r="DU704" s="151"/>
      <c r="DV704" s="148"/>
      <c r="DW704" s="148"/>
      <c r="DZ704" s="153"/>
      <c r="EA704" s="153"/>
      <c r="EB704" s="153"/>
      <c r="EC704" s="153"/>
      <c r="ED704" s="148"/>
      <c r="EE704" s="148"/>
      <c r="EF704" s="149"/>
      <c r="EG704" s="150"/>
      <c r="EH704" s="148"/>
      <c r="EI704" s="148"/>
      <c r="EJ704" s="151"/>
      <c r="EK704" s="151"/>
      <c r="EL704" s="151"/>
      <c r="EM704" s="148"/>
      <c r="EN704" s="148"/>
      <c r="EQ704" s="153"/>
      <c r="ER704" s="153"/>
      <c r="ES704" s="153"/>
      <c r="ET704" s="153"/>
      <c r="EU704" s="148"/>
      <c r="EV704" s="148"/>
      <c r="EW704" s="149"/>
      <c r="EX704" s="150"/>
      <c r="EY704" s="148"/>
      <c r="EZ704" s="148"/>
      <c r="FA704" s="151"/>
      <c r="FB704" s="151"/>
      <c r="FC704" s="151"/>
      <c r="FD704" s="148"/>
      <c r="FE704" s="148"/>
      <c r="FH704" s="153"/>
      <c r="FI704" s="153"/>
      <c r="FJ704" s="153"/>
      <c r="FK704" s="153"/>
      <c r="FL704" s="148"/>
      <c r="FM704" s="148"/>
      <c r="FN704" s="149"/>
      <c r="FO704" s="150"/>
      <c r="FP704" s="148"/>
      <c r="FQ704" s="148"/>
      <c r="FR704" s="151"/>
      <c r="FS704" s="151"/>
      <c r="FT704" s="151"/>
      <c r="FU704" s="148"/>
      <c r="FV704" s="148"/>
      <c r="FY704" s="153"/>
      <c r="FZ704" s="153"/>
      <c r="GA704" s="153"/>
      <c r="GB704" s="153"/>
      <c r="GC704" s="148"/>
      <c r="GD704" s="148"/>
      <c r="GE704" s="149"/>
      <c r="GF704" s="150"/>
      <c r="GG704" s="148"/>
      <c r="GH704" s="148"/>
      <c r="GI704" s="151"/>
      <c r="GJ704" s="151"/>
      <c r="GK704" s="151"/>
      <c r="GL704" s="148"/>
      <c r="GM704" s="148"/>
      <c r="GP704" s="153"/>
      <c r="GQ704" s="153"/>
      <c r="GR704" s="153"/>
      <c r="GS704" s="153"/>
      <c r="GT704" s="148"/>
      <c r="GU704" s="148"/>
      <c r="GV704" s="149"/>
      <c r="GW704" s="150"/>
      <c r="GX704" s="148"/>
      <c r="GY704" s="148"/>
      <c r="GZ704" s="151"/>
      <c r="HA704" s="151"/>
      <c r="HB704" s="151"/>
      <c r="HC704" s="148"/>
      <c r="HD704" s="148"/>
      <c r="HG704" s="153"/>
    </row>
    <row r="705" spans="1:215" s="152" customFormat="1" ht="41.25" customHeight="1">
      <c r="A705" s="375" t="s">
        <v>4133</v>
      </c>
      <c r="B705" s="516" t="s">
        <v>4132</v>
      </c>
      <c r="C705" s="516" t="s">
        <v>4132</v>
      </c>
      <c r="D705" s="516" t="s">
        <v>7594</v>
      </c>
      <c r="E705" s="483" t="str">
        <f t="shared" si="19"/>
        <v>大島郡周防大島町西三蒲1793-6</v>
      </c>
      <c r="F705" s="483" t="s">
        <v>4131</v>
      </c>
      <c r="G705" s="515">
        <v>42217</v>
      </c>
      <c r="H705" s="483" t="s">
        <v>4130</v>
      </c>
      <c r="I705" s="237" t="s">
        <v>535</v>
      </c>
      <c r="J705" s="494" t="s">
        <v>4099</v>
      </c>
      <c r="K705" s="486" t="s">
        <v>11</v>
      </c>
      <c r="L705" s="486" t="s">
        <v>4125</v>
      </c>
      <c r="M705" s="483" t="s">
        <v>3559</v>
      </c>
      <c r="N705" s="483" t="s">
        <v>4129</v>
      </c>
      <c r="O705" s="487" t="s">
        <v>4072</v>
      </c>
      <c r="P705" s="497" t="s">
        <v>113</v>
      </c>
      <c r="Q705" s="149"/>
      <c r="R705" s="150"/>
      <c r="S705" s="148"/>
      <c r="T705" s="148"/>
      <c r="U705" s="151"/>
      <c r="V705" s="151"/>
      <c r="W705" s="151"/>
      <c r="X705" s="148"/>
      <c r="Y705" s="148"/>
      <c r="AB705" s="153"/>
      <c r="AC705" s="153"/>
      <c r="AD705" s="153"/>
      <c r="AE705" s="153"/>
      <c r="AF705" s="148"/>
      <c r="AG705" s="148"/>
      <c r="AH705" s="149"/>
      <c r="AI705" s="150"/>
      <c r="AJ705" s="148"/>
      <c r="AK705" s="148"/>
      <c r="AL705" s="151"/>
      <c r="AM705" s="151"/>
      <c r="AN705" s="151"/>
      <c r="AO705" s="148"/>
      <c r="AP705" s="148"/>
      <c r="AS705" s="153"/>
      <c r="AT705" s="153"/>
      <c r="AU705" s="153"/>
      <c r="AV705" s="153"/>
      <c r="AW705" s="148"/>
      <c r="AX705" s="148"/>
      <c r="AY705" s="149"/>
      <c r="AZ705" s="150"/>
      <c r="BA705" s="148"/>
      <c r="BB705" s="148"/>
      <c r="BC705" s="151"/>
      <c r="BD705" s="151"/>
      <c r="BE705" s="151"/>
      <c r="BF705" s="148"/>
      <c r="BG705" s="148"/>
      <c r="BJ705" s="153"/>
      <c r="BK705" s="153"/>
      <c r="BL705" s="153"/>
      <c r="BM705" s="153"/>
      <c r="BN705" s="148"/>
      <c r="BO705" s="148"/>
      <c r="BP705" s="149"/>
      <c r="BQ705" s="150"/>
      <c r="BR705" s="148"/>
      <c r="BS705" s="148"/>
      <c r="BT705" s="151"/>
      <c r="BU705" s="151"/>
      <c r="BV705" s="151"/>
      <c r="BW705" s="148"/>
      <c r="BX705" s="148"/>
      <c r="CA705" s="153"/>
      <c r="CB705" s="153"/>
      <c r="CC705" s="153"/>
      <c r="CD705" s="153"/>
      <c r="CE705" s="148"/>
      <c r="CF705" s="148"/>
      <c r="CG705" s="149"/>
      <c r="CH705" s="150"/>
      <c r="CI705" s="148"/>
      <c r="CJ705" s="148"/>
      <c r="CK705" s="151"/>
      <c r="CL705" s="151"/>
      <c r="CM705" s="151"/>
      <c r="CN705" s="148"/>
      <c r="CO705" s="148"/>
      <c r="CR705" s="153"/>
      <c r="CS705" s="153"/>
      <c r="CT705" s="153"/>
      <c r="CU705" s="153"/>
      <c r="CV705" s="148"/>
      <c r="CW705" s="148"/>
      <c r="CX705" s="149"/>
      <c r="CY705" s="150"/>
      <c r="CZ705" s="148"/>
      <c r="DA705" s="148"/>
      <c r="DB705" s="151"/>
      <c r="DC705" s="151"/>
      <c r="DD705" s="151"/>
      <c r="DE705" s="148"/>
      <c r="DF705" s="148"/>
      <c r="DI705" s="153"/>
      <c r="DJ705" s="153"/>
      <c r="DK705" s="153"/>
      <c r="DL705" s="153"/>
      <c r="DM705" s="148"/>
      <c r="DN705" s="148"/>
      <c r="DO705" s="149"/>
      <c r="DP705" s="150"/>
      <c r="DQ705" s="148"/>
      <c r="DR705" s="148"/>
      <c r="DS705" s="151"/>
      <c r="DT705" s="151"/>
      <c r="DU705" s="151"/>
      <c r="DV705" s="148"/>
      <c r="DW705" s="148"/>
      <c r="DZ705" s="153"/>
      <c r="EA705" s="153"/>
      <c r="EB705" s="153"/>
      <c r="EC705" s="153"/>
      <c r="ED705" s="148"/>
      <c r="EE705" s="148"/>
      <c r="EF705" s="149"/>
      <c r="EG705" s="150"/>
      <c r="EH705" s="148"/>
      <c r="EI705" s="148"/>
      <c r="EJ705" s="151"/>
      <c r="EK705" s="151"/>
      <c r="EL705" s="151"/>
      <c r="EM705" s="148"/>
      <c r="EN705" s="148"/>
      <c r="EQ705" s="153"/>
      <c r="ER705" s="153"/>
      <c r="ES705" s="153"/>
      <c r="ET705" s="153"/>
      <c r="EU705" s="148"/>
      <c r="EV705" s="148"/>
      <c r="EW705" s="149"/>
      <c r="EX705" s="150"/>
      <c r="EY705" s="148"/>
      <c r="EZ705" s="148"/>
      <c r="FA705" s="151"/>
      <c r="FB705" s="151"/>
      <c r="FC705" s="151"/>
      <c r="FD705" s="148"/>
      <c r="FE705" s="148"/>
      <c r="FH705" s="153"/>
      <c r="FI705" s="153"/>
      <c r="FJ705" s="153"/>
      <c r="FK705" s="153"/>
      <c r="FL705" s="148"/>
      <c r="FM705" s="148"/>
      <c r="FN705" s="149"/>
      <c r="FO705" s="150"/>
      <c r="FP705" s="148"/>
      <c r="FQ705" s="148"/>
      <c r="FR705" s="151"/>
      <c r="FS705" s="151"/>
      <c r="FT705" s="151"/>
      <c r="FU705" s="148"/>
      <c r="FV705" s="148"/>
      <c r="FY705" s="153"/>
      <c r="FZ705" s="153"/>
      <c r="GA705" s="153"/>
      <c r="GB705" s="153"/>
      <c r="GC705" s="148"/>
      <c r="GD705" s="148"/>
      <c r="GE705" s="149"/>
      <c r="GF705" s="150"/>
      <c r="GG705" s="148"/>
      <c r="GH705" s="148"/>
      <c r="GI705" s="151"/>
      <c r="GJ705" s="151"/>
      <c r="GK705" s="151"/>
      <c r="GL705" s="148"/>
      <c r="GM705" s="148"/>
      <c r="GP705" s="153"/>
      <c r="GQ705" s="153"/>
      <c r="GR705" s="153"/>
      <c r="GS705" s="153"/>
      <c r="GT705" s="148"/>
      <c r="GU705" s="148"/>
      <c r="GV705" s="149"/>
      <c r="GW705" s="150"/>
      <c r="GX705" s="148"/>
      <c r="GY705" s="148"/>
      <c r="GZ705" s="151"/>
      <c r="HA705" s="151"/>
      <c r="HB705" s="151"/>
      <c r="HC705" s="148"/>
      <c r="HD705" s="148"/>
      <c r="HG705" s="153"/>
    </row>
    <row r="706" spans="1:215" s="152" customFormat="1" ht="41.25" customHeight="1">
      <c r="A706" s="375" t="s">
        <v>4128</v>
      </c>
      <c r="B706" s="516" t="s">
        <v>7595</v>
      </c>
      <c r="C706" s="516" t="s">
        <v>7596</v>
      </c>
      <c r="D706" s="516" t="s">
        <v>8777</v>
      </c>
      <c r="E706" s="483" t="str">
        <f t="shared" si="19"/>
        <v>大島郡周防大島町小松91-4</v>
      </c>
      <c r="F706" s="483" t="s">
        <v>4127</v>
      </c>
      <c r="G706" s="515">
        <v>43586</v>
      </c>
      <c r="H706" s="483" t="s">
        <v>4126</v>
      </c>
      <c r="I706" s="237" t="s">
        <v>3060</v>
      </c>
      <c r="J706" s="494" t="s">
        <v>4099</v>
      </c>
      <c r="K706" s="486" t="s">
        <v>11</v>
      </c>
      <c r="L706" s="486" t="s">
        <v>4125</v>
      </c>
      <c r="M706" s="483" t="s">
        <v>4124</v>
      </c>
      <c r="N706" s="483" t="s">
        <v>4123</v>
      </c>
      <c r="O706" s="487" t="s">
        <v>234</v>
      </c>
      <c r="P706" s="497" t="s">
        <v>113</v>
      </c>
      <c r="Q706" s="150"/>
      <c r="R706" s="148"/>
      <c r="S706" s="148"/>
      <c r="T706" s="151"/>
      <c r="U706" s="151"/>
      <c r="V706" s="151"/>
      <c r="W706" s="148"/>
      <c r="X706" s="148"/>
      <c r="AA706" s="153"/>
      <c r="AB706" s="153"/>
      <c r="AC706" s="153"/>
      <c r="AD706" s="153"/>
      <c r="AE706" s="148"/>
      <c r="AF706" s="148"/>
      <c r="AG706" s="149"/>
      <c r="AH706" s="150"/>
      <c r="AI706" s="148"/>
      <c r="AJ706" s="148"/>
      <c r="AK706" s="151"/>
      <c r="AL706" s="151"/>
      <c r="AM706" s="151"/>
      <c r="AN706" s="148"/>
      <c r="AO706" s="148"/>
      <c r="AR706" s="153"/>
      <c r="AS706" s="153"/>
      <c r="AT706" s="153"/>
      <c r="AU706" s="153"/>
      <c r="AV706" s="148"/>
      <c r="AW706" s="148"/>
      <c r="AX706" s="149"/>
      <c r="AY706" s="150"/>
      <c r="AZ706" s="148"/>
      <c r="BA706" s="148"/>
      <c r="BB706" s="151"/>
      <c r="BC706" s="151"/>
      <c r="BD706" s="151"/>
      <c r="BE706" s="148"/>
      <c r="BF706" s="148"/>
      <c r="BI706" s="153"/>
      <c r="BJ706" s="153"/>
      <c r="BK706" s="153"/>
      <c r="BL706" s="153"/>
      <c r="BM706" s="148"/>
      <c r="BN706" s="148"/>
      <c r="BO706" s="149"/>
      <c r="BP706" s="150"/>
      <c r="BQ706" s="148"/>
      <c r="BR706" s="148"/>
      <c r="BS706" s="151"/>
      <c r="BT706" s="151"/>
      <c r="BU706" s="151"/>
      <c r="BV706" s="148"/>
      <c r="BW706" s="148"/>
      <c r="BZ706" s="153"/>
      <c r="CA706" s="153"/>
      <c r="CB706" s="153"/>
      <c r="CC706" s="153"/>
      <c r="CD706" s="148"/>
      <c r="CE706" s="148"/>
      <c r="CF706" s="149"/>
      <c r="CG706" s="150"/>
      <c r="CH706" s="148"/>
      <c r="CI706" s="148"/>
      <c r="CJ706" s="151"/>
      <c r="CK706" s="151"/>
      <c r="CL706" s="151"/>
      <c r="CM706" s="148"/>
      <c r="CN706" s="148"/>
      <c r="CQ706" s="153"/>
      <c r="CR706" s="153"/>
      <c r="CS706" s="153"/>
      <c r="CT706" s="153"/>
      <c r="CU706" s="148"/>
      <c r="CV706" s="148"/>
      <c r="CW706" s="149"/>
      <c r="CX706" s="150"/>
      <c r="CY706" s="148"/>
      <c r="CZ706" s="148"/>
      <c r="DA706" s="151"/>
      <c r="DB706" s="151"/>
      <c r="DC706" s="151"/>
      <c r="DD706" s="148"/>
      <c r="DE706" s="148"/>
      <c r="DH706" s="153"/>
      <c r="DI706" s="153"/>
      <c r="DJ706" s="153"/>
      <c r="DK706" s="153"/>
      <c r="DL706" s="148"/>
      <c r="DM706" s="148"/>
      <c r="DN706" s="149"/>
      <c r="DO706" s="150"/>
      <c r="DP706" s="148"/>
      <c r="DQ706" s="148"/>
      <c r="DR706" s="151"/>
      <c r="DS706" s="151"/>
      <c r="DT706" s="151"/>
      <c r="DU706" s="148"/>
      <c r="DV706" s="148"/>
      <c r="DY706" s="153"/>
      <c r="DZ706" s="153"/>
      <c r="EA706" s="153"/>
      <c r="EB706" s="153"/>
      <c r="EC706" s="148"/>
      <c r="ED706" s="148"/>
      <c r="EE706" s="149"/>
      <c r="EF706" s="150"/>
      <c r="EG706" s="148"/>
      <c r="EH706" s="148"/>
      <c r="EI706" s="151"/>
      <c r="EJ706" s="151"/>
      <c r="EK706" s="151"/>
      <c r="EL706" s="148"/>
      <c r="EM706" s="148"/>
      <c r="EP706" s="153"/>
      <c r="EQ706" s="153"/>
      <c r="ER706" s="153"/>
      <c r="ES706" s="153"/>
      <c r="ET706" s="148"/>
      <c r="EU706" s="148"/>
      <c r="EV706" s="149"/>
      <c r="EW706" s="150"/>
      <c r="EX706" s="148"/>
      <c r="EY706" s="148"/>
      <c r="EZ706" s="151"/>
      <c r="FA706" s="151"/>
      <c r="FB706" s="151"/>
      <c r="FC706" s="148"/>
      <c r="FD706" s="148"/>
      <c r="FG706" s="153"/>
      <c r="FH706" s="153"/>
      <c r="FI706" s="153"/>
      <c r="FJ706" s="153"/>
      <c r="FK706" s="148"/>
      <c r="FL706" s="148"/>
      <c r="FM706" s="149"/>
      <c r="FN706" s="150"/>
      <c r="FO706" s="148"/>
      <c r="FP706" s="148"/>
      <c r="FQ706" s="151"/>
      <c r="FR706" s="151"/>
      <c r="FS706" s="151"/>
      <c r="FT706" s="148"/>
      <c r="FU706" s="148"/>
      <c r="FX706" s="153"/>
      <c r="FY706" s="153"/>
      <c r="FZ706" s="153"/>
      <c r="GA706" s="153"/>
      <c r="GB706" s="148"/>
      <c r="GC706" s="148"/>
      <c r="GD706" s="149"/>
      <c r="GE706" s="150"/>
      <c r="GF706" s="148"/>
      <c r="GG706" s="148"/>
      <c r="GH706" s="151"/>
      <c r="GI706" s="151"/>
      <c r="GJ706" s="151"/>
      <c r="GK706" s="148"/>
      <c r="GL706" s="148"/>
      <c r="GO706" s="153"/>
      <c r="GP706" s="153"/>
      <c r="GQ706" s="153"/>
      <c r="GR706" s="153"/>
      <c r="GS706" s="148"/>
      <c r="GT706" s="148"/>
      <c r="GU706" s="149"/>
      <c r="GV706" s="150"/>
      <c r="GW706" s="148"/>
      <c r="GX706" s="148"/>
      <c r="GY706" s="151"/>
      <c r="GZ706" s="151"/>
      <c r="HA706" s="151"/>
      <c r="HB706" s="148"/>
      <c r="HC706" s="148"/>
      <c r="HF706" s="153"/>
    </row>
    <row r="707" spans="1:215" s="152" customFormat="1" ht="41.25" customHeight="1">
      <c r="A707" s="375" t="s">
        <v>6692</v>
      </c>
      <c r="B707" s="516" t="s">
        <v>6693</v>
      </c>
      <c r="C707" s="516" t="s">
        <v>6693</v>
      </c>
      <c r="D707" s="516" t="s">
        <v>8778</v>
      </c>
      <c r="E707" s="483" t="str">
        <f t="shared" ref="E707:E725" si="20">L707&amp;M707</f>
        <v>大島郡周防大島町小松開作1202-7</v>
      </c>
      <c r="F707" s="483" t="s">
        <v>6694</v>
      </c>
      <c r="G707" s="515">
        <v>43922</v>
      </c>
      <c r="H707" s="483" t="s">
        <v>6695</v>
      </c>
      <c r="I707" s="237" t="s">
        <v>3060</v>
      </c>
      <c r="J707" s="494" t="s">
        <v>4099</v>
      </c>
      <c r="K707" s="486" t="s">
        <v>11</v>
      </c>
      <c r="L707" s="486" t="s">
        <v>4125</v>
      </c>
      <c r="M707" s="483" t="s">
        <v>6696</v>
      </c>
      <c r="N707" s="483" t="s">
        <v>6697</v>
      </c>
      <c r="O707" s="487" t="s">
        <v>234</v>
      </c>
      <c r="P707" s="497" t="s">
        <v>113</v>
      </c>
      <c r="Q707" s="150"/>
      <c r="R707" s="148"/>
      <c r="S707" s="148"/>
      <c r="T707" s="151"/>
      <c r="U707" s="151"/>
      <c r="V707" s="151"/>
      <c r="W707" s="148"/>
      <c r="X707" s="148"/>
      <c r="AA707" s="153"/>
      <c r="AB707" s="153"/>
      <c r="AC707" s="153"/>
      <c r="AD707" s="153"/>
      <c r="AE707" s="148"/>
      <c r="AF707" s="148"/>
      <c r="AG707" s="149"/>
      <c r="AH707" s="150"/>
      <c r="AI707" s="148"/>
      <c r="AJ707" s="148"/>
      <c r="AK707" s="151"/>
      <c r="AL707" s="151"/>
      <c r="AM707" s="151"/>
      <c r="AN707" s="148"/>
      <c r="AO707" s="148"/>
      <c r="AR707" s="153"/>
      <c r="AS707" s="153"/>
      <c r="AT707" s="153"/>
      <c r="AU707" s="153"/>
      <c r="AV707" s="148"/>
      <c r="AW707" s="148"/>
      <c r="AX707" s="149"/>
      <c r="AY707" s="150"/>
      <c r="AZ707" s="148"/>
      <c r="BA707" s="148"/>
      <c r="BB707" s="151"/>
      <c r="BC707" s="151"/>
      <c r="BD707" s="151"/>
      <c r="BE707" s="148"/>
      <c r="BF707" s="148"/>
      <c r="BI707" s="153"/>
      <c r="BJ707" s="153"/>
      <c r="BK707" s="153"/>
      <c r="BL707" s="153"/>
      <c r="BM707" s="148"/>
      <c r="BN707" s="148"/>
      <c r="BO707" s="149"/>
      <c r="BP707" s="150"/>
      <c r="BQ707" s="148"/>
      <c r="BR707" s="148"/>
      <c r="BS707" s="151"/>
      <c r="BT707" s="151"/>
      <c r="BU707" s="151"/>
      <c r="BV707" s="148"/>
      <c r="BW707" s="148"/>
      <c r="BZ707" s="153"/>
      <c r="CA707" s="153"/>
      <c r="CB707" s="153"/>
      <c r="CC707" s="153"/>
      <c r="CD707" s="148"/>
      <c r="CE707" s="148"/>
      <c r="CF707" s="149"/>
      <c r="CG707" s="150"/>
      <c r="CH707" s="148"/>
      <c r="CI707" s="148"/>
      <c r="CJ707" s="151"/>
      <c r="CK707" s="151"/>
      <c r="CL707" s="151"/>
      <c r="CM707" s="148"/>
      <c r="CN707" s="148"/>
      <c r="CQ707" s="153"/>
      <c r="CR707" s="153"/>
      <c r="CS707" s="153"/>
      <c r="CT707" s="153"/>
      <c r="CU707" s="148"/>
      <c r="CV707" s="148"/>
      <c r="CW707" s="149"/>
      <c r="CX707" s="150"/>
      <c r="CY707" s="148"/>
      <c r="CZ707" s="148"/>
      <c r="DA707" s="151"/>
      <c r="DB707" s="151"/>
      <c r="DC707" s="151"/>
      <c r="DD707" s="148"/>
      <c r="DE707" s="148"/>
      <c r="DH707" s="153"/>
      <c r="DI707" s="153"/>
      <c r="DJ707" s="153"/>
      <c r="DK707" s="153"/>
      <c r="DL707" s="148"/>
      <c r="DM707" s="148"/>
      <c r="DN707" s="149"/>
      <c r="DO707" s="150"/>
      <c r="DP707" s="148"/>
      <c r="DQ707" s="148"/>
      <c r="DR707" s="151"/>
      <c r="DS707" s="151"/>
      <c r="DT707" s="151"/>
      <c r="DU707" s="148"/>
      <c r="DV707" s="148"/>
      <c r="DY707" s="153"/>
      <c r="DZ707" s="153"/>
      <c r="EA707" s="153"/>
      <c r="EB707" s="153"/>
      <c r="EC707" s="148"/>
      <c r="ED707" s="148"/>
      <c r="EE707" s="149"/>
      <c r="EF707" s="150"/>
      <c r="EG707" s="148"/>
      <c r="EH707" s="148"/>
      <c r="EI707" s="151"/>
      <c r="EJ707" s="151"/>
      <c r="EK707" s="151"/>
      <c r="EL707" s="148"/>
      <c r="EM707" s="148"/>
      <c r="EP707" s="153"/>
      <c r="EQ707" s="153"/>
      <c r="ER707" s="153"/>
      <c r="ES707" s="153"/>
      <c r="ET707" s="148"/>
      <c r="EU707" s="148"/>
      <c r="EV707" s="149"/>
      <c r="EW707" s="150"/>
      <c r="EX707" s="148"/>
      <c r="EY707" s="148"/>
      <c r="EZ707" s="151"/>
      <c r="FA707" s="151"/>
      <c r="FB707" s="151"/>
      <c r="FC707" s="148"/>
      <c r="FD707" s="148"/>
      <c r="FG707" s="153"/>
      <c r="FH707" s="153"/>
      <c r="FI707" s="153"/>
      <c r="FJ707" s="153"/>
      <c r="FK707" s="148"/>
      <c r="FL707" s="148"/>
      <c r="FM707" s="149"/>
      <c r="FN707" s="150"/>
      <c r="FO707" s="148"/>
      <c r="FP707" s="148"/>
      <c r="FQ707" s="151"/>
      <c r="FR707" s="151"/>
      <c r="FS707" s="151"/>
      <c r="FT707" s="148"/>
      <c r="FU707" s="148"/>
      <c r="FX707" s="153"/>
      <c r="FY707" s="153"/>
      <c r="FZ707" s="153"/>
      <c r="GA707" s="153"/>
      <c r="GB707" s="148"/>
      <c r="GC707" s="148"/>
      <c r="GD707" s="149"/>
      <c r="GE707" s="150"/>
      <c r="GF707" s="148"/>
      <c r="GG707" s="148"/>
      <c r="GH707" s="151"/>
      <c r="GI707" s="151"/>
      <c r="GJ707" s="151"/>
      <c r="GK707" s="148"/>
      <c r="GL707" s="148"/>
      <c r="GO707" s="153"/>
      <c r="GP707" s="153"/>
      <c r="GQ707" s="153"/>
      <c r="GR707" s="153"/>
      <c r="GS707" s="148"/>
      <c r="GT707" s="148"/>
      <c r="GU707" s="149"/>
      <c r="GV707" s="150"/>
      <c r="GW707" s="148"/>
      <c r="GX707" s="148"/>
      <c r="GY707" s="151"/>
      <c r="GZ707" s="151"/>
      <c r="HA707" s="151"/>
      <c r="HB707" s="148"/>
      <c r="HC707" s="148"/>
      <c r="HF707" s="153"/>
    </row>
    <row r="708" spans="1:215" s="152" customFormat="1" ht="41.25" customHeight="1">
      <c r="A708" s="375" t="s">
        <v>7097</v>
      </c>
      <c r="B708" s="516" t="s">
        <v>7098</v>
      </c>
      <c r="C708" s="516" t="s">
        <v>7098</v>
      </c>
      <c r="D708" s="516" t="s">
        <v>7099</v>
      </c>
      <c r="E708" s="483" t="str">
        <f t="shared" si="20"/>
        <v>大島郡周防大島町西方835-1</v>
      </c>
      <c r="F708" s="483" t="s">
        <v>7100</v>
      </c>
      <c r="G708" s="515">
        <v>44287</v>
      </c>
      <c r="H708" s="483" t="s">
        <v>7101</v>
      </c>
      <c r="I708" s="237" t="s">
        <v>4102</v>
      </c>
      <c r="J708" s="494" t="s">
        <v>4099</v>
      </c>
      <c r="K708" s="486" t="s">
        <v>11</v>
      </c>
      <c r="L708" s="486" t="s">
        <v>7302</v>
      </c>
      <c r="M708" s="483" t="s">
        <v>7597</v>
      </c>
      <c r="N708" s="483" t="s">
        <v>7303</v>
      </c>
      <c r="O708" s="487" t="s">
        <v>234</v>
      </c>
      <c r="P708" s="497" t="s">
        <v>113</v>
      </c>
      <c r="Q708" s="150"/>
      <c r="R708" s="148"/>
      <c r="S708" s="148"/>
      <c r="T708" s="151"/>
      <c r="U708" s="151"/>
      <c r="V708" s="151"/>
      <c r="W708" s="148"/>
      <c r="X708" s="148"/>
      <c r="AA708" s="153"/>
      <c r="AB708" s="153"/>
      <c r="AC708" s="153"/>
      <c r="AD708" s="153"/>
      <c r="AE708" s="148"/>
      <c r="AF708" s="148"/>
      <c r="AG708" s="149"/>
      <c r="AH708" s="150"/>
      <c r="AI708" s="148"/>
      <c r="AJ708" s="148"/>
      <c r="AK708" s="151"/>
      <c r="AL708" s="151"/>
      <c r="AM708" s="151"/>
      <c r="AN708" s="148"/>
      <c r="AO708" s="148"/>
      <c r="AR708" s="153"/>
      <c r="AS708" s="153"/>
      <c r="AT708" s="153"/>
      <c r="AU708" s="153"/>
      <c r="AV708" s="148"/>
      <c r="AW708" s="148"/>
      <c r="AX708" s="149"/>
      <c r="AY708" s="150"/>
      <c r="AZ708" s="148"/>
      <c r="BA708" s="148"/>
      <c r="BB708" s="151"/>
      <c r="BC708" s="151"/>
      <c r="BD708" s="151"/>
      <c r="BE708" s="148"/>
      <c r="BF708" s="148"/>
      <c r="BI708" s="153"/>
      <c r="BJ708" s="153"/>
      <c r="BK708" s="153"/>
      <c r="BL708" s="153"/>
      <c r="BM708" s="148"/>
      <c r="BN708" s="148"/>
      <c r="BO708" s="149"/>
      <c r="BP708" s="150"/>
      <c r="BQ708" s="148"/>
      <c r="BR708" s="148"/>
      <c r="BS708" s="151"/>
      <c r="BT708" s="151"/>
      <c r="BU708" s="151"/>
      <c r="BV708" s="148"/>
      <c r="BW708" s="148"/>
      <c r="BZ708" s="153"/>
      <c r="CA708" s="153"/>
      <c r="CB708" s="153"/>
      <c r="CC708" s="153"/>
      <c r="CD708" s="148"/>
      <c r="CE708" s="148"/>
      <c r="CF708" s="149"/>
      <c r="CG708" s="150"/>
      <c r="CH708" s="148"/>
      <c r="CI708" s="148"/>
      <c r="CJ708" s="151"/>
      <c r="CK708" s="151"/>
      <c r="CL708" s="151"/>
      <c r="CM708" s="148"/>
      <c r="CN708" s="148"/>
      <c r="CQ708" s="153"/>
      <c r="CR708" s="153"/>
      <c r="CS708" s="153"/>
      <c r="CT708" s="153"/>
      <c r="CU708" s="148"/>
      <c r="CV708" s="148"/>
      <c r="CW708" s="149"/>
      <c r="CX708" s="150"/>
      <c r="CY708" s="148"/>
      <c r="CZ708" s="148"/>
      <c r="DA708" s="151"/>
      <c r="DB708" s="151"/>
      <c r="DC708" s="151"/>
      <c r="DD708" s="148"/>
      <c r="DE708" s="148"/>
      <c r="DH708" s="153"/>
      <c r="DI708" s="153"/>
      <c r="DJ708" s="153"/>
      <c r="DK708" s="153"/>
      <c r="DL708" s="148"/>
      <c r="DM708" s="148"/>
      <c r="DN708" s="149"/>
      <c r="DO708" s="150"/>
      <c r="DP708" s="148"/>
      <c r="DQ708" s="148"/>
      <c r="DR708" s="151"/>
      <c r="DS708" s="151"/>
      <c r="DT708" s="151"/>
      <c r="DU708" s="148"/>
      <c r="DV708" s="148"/>
      <c r="DY708" s="153"/>
      <c r="DZ708" s="153"/>
      <c r="EA708" s="153"/>
      <c r="EB708" s="153"/>
      <c r="EC708" s="148"/>
      <c r="ED708" s="148"/>
      <c r="EE708" s="149"/>
      <c r="EF708" s="150"/>
      <c r="EG708" s="148"/>
      <c r="EH708" s="148"/>
      <c r="EI708" s="151"/>
      <c r="EJ708" s="151"/>
      <c r="EK708" s="151"/>
      <c r="EL708" s="148"/>
      <c r="EM708" s="148"/>
      <c r="EP708" s="153"/>
      <c r="EQ708" s="153"/>
      <c r="ER708" s="153"/>
      <c r="ES708" s="153"/>
      <c r="ET708" s="148"/>
      <c r="EU708" s="148"/>
      <c r="EV708" s="149"/>
      <c r="EW708" s="150"/>
      <c r="EX708" s="148"/>
      <c r="EY708" s="148"/>
      <c r="EZ708" s="151"/>
      <c r="FA708" s="151"/>
      <c r="FB708" s="151"/>
      <c r="FC708" s="148"/>
      <c r="FD708" s="148"/>
      <c r="FG708" s="153"/>
      <c r="FH708" s="153"/>
      <c r="FI708" s="153"/>
      <c r="FJ708" s="153"/>
      <c r="FK708" s="148"/>
      <c r="FL708" s="148"/>
      <c r="FM708" s="149"/>
      <c r="FN708" s="150"/>
      <c r="FO708" s="148"/>
      <c r="FP708" s="148"/>
      <c r="FQ708" s="151"/>
      <c r="FR708" s="151"/>
      <c r="FS708" s="151"/>
      <c r="FT708" s="148"/>
      <c r="FU708" s="148"/>
      <c r="FX708" s="153"/>
      <c r="FY708" s="153"/>
      <c r="FZ708" s="153"/>
      <c r="GA708" s="153"/>
      <c r="GB708" s="148"/>
      <c r="GC708" s="148"/>
      <c r="GD708" s="149"/>
      <c r="GE708" s="150"/>
      <c r="GF708" s="148"/>
      <c r="GG708" s="148"/>
      <c r="GH708" s="151"/>
      <c r="GI708" s="151"/>
      <c r="GJ708" s="151"/>
      <c r="GK708" s="148"/>
      <c r="GL708" s="148"/>
      <c r="GO708" s="153"/>
      <c r="GP708" s="153"/>
      <c r="GQ708" s="153"/>
      <c r="GR708" s="153"/>
      <c r="GS708" s="148"/>
      <c r="GT708" s="148"/>
      <c r="GU708" s="149"/>
      <c r="GV708" s="150"/>
      <c r="GW708" s="148"/>
      <c r="GX708" s="148"/>
      <c r="GY708" s="151"/>
      <c r="GZ708" s="151"/>
      <c r="HA708" s="151"/>
      <c r="HB708" s="148"/>
      <c r="HC708" s="148"/>
      <c r="HF708" s="153"/>
    </row>
    <row r="709" spans="1:215" s="152" customFormat="1" ht="41.25" customHeight="1">
      <c r="A709" s="375" t="s">
        <v>7102</v>
      </c>
      <c r="B709" s="516" t="s">
        <v>7103</v>
      </c>
      <c r="C709" s="516" t="s">
        <v>7103</v>
      </c>
      <c r="D709" s="516" t="s">
        <v>7104</v>
      </c>
      <c r="E709" s="483" t="str">
        <f t="shared" si="20"/>
        <v>玖珂郡和木町瀬田4-1-1</v>
      </c>
      <c r="F709" s="483" t="s">
        <v>7598</v>
      </c>
      <c r="G709" s="515">
        <v>42461</v>
      </c>
      <c r="H709" s="483" t="s">
        <v>7953</v>
      </c>
      <c r="I709" s="237" t="s">
        <v>4102</v>
      </c>
      <c r="J709" s="494" t="s">
        <v>4099</v>
      </c>
      <c r="K709" s="486" t="s">
        <v>7314</v>
      </c>
      <c r="L709" s="357" t="s">
        <v>726</v>
      </c>
      <c r="M709" s="483" t="s">
        <v>7599</v>
      </c>
      <c r="N709" s="483" t="s">
        <v>7313</v>
      </c>
      <c r="O709" s="487" t="s">
        <v>234</v>
      </c>
      <c r="P709" s="497" t="s">
        <v>9</v>
      </c>
      <c r="Q709" s="150"/>
      <c r="R709" s="148"/>
      <c r="S709" s="148"/>
      <c r="T709" s="151"/>
      <c r="U709" s="151"/>
      <c r="V709" s="151"/>
      <c r="W709" s="148"/>
      <c r="X709" s="148"/>
      <c r="AA709" s="153"/>
      <c r="AB709" s="153"/>
      <c r="AC709" s="153"/>
      <c r="AD709" s="153"/>
      <c r="AE709" s="148"/>
      <c r="AF709" s="148"/>
      <c r="AG709" s="149"/>
      <c r="AH709" s="150"/>
      <c r="AI709" s="148"/>
      <c r="AJ709" s="148"/>
      <c r="AK709" s="151"/>
      <c r="AL709" s="151"/>
      <c r="AM709" s="151"/>
      <c r="AN709" s="148"/>
      <c r="AO709" s="148"/>
      <c r="AR709" s="153"/>
      <c r="AS709" s="153"/>
      <c r="AT709" s="153"/>
      <c r="AU709" s="153"/>
      <c r="AV709" s="148"/>
      <c r="AW709" s="148"/>
      <c r="AX709" s="149"/>
      <c r="AY709" s="150"/>
      <c r="AZ709" s="148"/>
      <c r="BA709" s="148"/>
      <c r="BB709" s="151"/>
      <c r="BC709" s="151"/>
      <c r="BD709" s="151"/>
      <c r="BE709" s="148"/>
      <c r="BF709" s="148"/>
      <c r="BI709" s="153"/>
      <c r="BJ709" s="153"/>
      <c r="BK709" s="153"/>
      <c r="BL709" s="153"/>
      <c r="BM709" s="148"/>
      <c r="BN709" s="148"/>
      <c r="BO709" s="149"/>
      <c r="BP709" s="150"/>
      <c r="BQ709" s="148"/>
      <c r="BR709" s="148"/>
      <c r="BS709" s="151"/>
      <c r="BT709" s="151"/>
      <c r="BU709" s="151"/>
      <c r="BV709" s="148"/>
      <c r="BW709" s="148"/>
      <c r="BZ709" s="153"/>
      <c r="CA709" s="153"/>
      <c r="CB709" s="153"/>
      <c r="CC709" s="153"/>
      <c r="CD709" s="148"/>
      <c r="CE709" s="148"/>
      <c r="CF709" s="149"/>
      <c r="CG709" s="150"/>
      <c r="CH709" s="148"/>
      <c r="CI709" s="148"/>
      <c r="CJ709" s="151"/>
      <c r="CK709" s="151"/>
      <c r="CL709" s="151"/>
      <c r="CM709" s="148"/>
      <c r="CN709" s="148"/>
      <c r="CQ709" s="153"/>
      <c r="CR709" s="153"/>
      <c r="CS709" s="153"/>
      <c r="CT709" s="153"/>
      <c r="CU709" s="148"/>
      <c r="CV709" s="148"/>
      <c r="CW709" s="149"/>
      <c r="CX709" s="150"/>
      <c r="CY709" s="148"/>
      <c r="CZ709" s="148"/>
      <c r="DA709" s="151"/>
      <c r="DB709" s="151"/>
      <c r="DC709" s="151"/>
      <c r="DD709" s="148"/>
      <c r="DE709" s="148"/>
      <c r="DH709" s="153"/>
      <c r="DI709" s="153"/>
      <c r="DJ709" s="153"/>
      <c r="DK709" s="153"/>
      <c r="DL709" s="148"/>
      <c r="DM709" s="148"/>
      <c r="DN709" s="149"/>
      <c r="DO709" s="150"/>
      <c r="DP709" s="148"/>
      <c r="DQ709" s="148"/>
      <c r="DR709" s="151"/>
      <c r="DS709" s="151"/>
      <c r="DT709" s="151"/>
      <c r="DU709" s="148"/>
      <c r="DV709" s="148"/>
      <c r="DY709" s="153"/>
      <c r="DZ709" s="153"/>
      <c r="EA709" s="153"/>
      <c r="EB709" s="153"/>
      <c r="EC709" s="148"/>
      <c r="ED709" s="148"/>
      <c r="EE709" s="149"/>
      <c r="EF709" s="150"/>
      <c r="EG709" s="148"/>
      <c r="EH709" s="148"/>
      <c r="EI709" s="151"/>
      <c r="EJ709" s="151"/>
      <c r="EK709" s="151"/>
      <c r="EL709" s="148"/>
      <c r="EM709" s="148"/>
      <c r="EP709" s="153"/>
      <c r="EQ709" s="153"/>
      <c r="ER709" s="153"/>
      <c r="ES709" s="153"/>
      <c r="ET709" s="148"/>
      <c r="EU709" s="148"/>
      <c r="EV709" s="149"/>
      <c r="EW709" s="150"/>
      <c r="EX709" s="148"/>
      <c r="EY709" s="148"/>
      <c r="EZ709" s="151"/>
      <c r="FA709" s="151"/>
      <c r="FB709" s="151"/>
      <c r="FC709" s="148"/>
      <c r="FD709" s="148"/>
      <c r="FG709" s="153"/>
      <c r="FH709" s="153"/>
      <c r="FI709" s="153"/>
      <c r="FJ709" s="153"/>
      <c r="FK709" s="148"/>
      <c r="FL709" s="148"/>
      <c r="FM709" s="149"/>
      <c r="FN709" s="150"/>
      <c r="FO709" s="148"/>
      <c r="FP709" s="148"/>
      <c r="FQ709" s="151"/>
      <c r="FR709" s="151"/>
      <c r="FS709" s="151"/>
      <c r="FT709" s="148"/>
      <c r="FU709" s="148"/>
      <c r="FX709" s="153"/>
      <c r="FY709" s="153"/>
      <c r="FZ709" s="153"/>
      <c r="GA709" s="153"/>
      <c r="GB709" s="148"/>
      <c r="GC709" s="148"/>
      <c r="GD709" s="149"/>
      <c r="GE709" s="150"/>
      <c r="GF709" s="148"/>
      <c r="GG709" s="148"/>
      <c r="GH709" s="151"/>
      <c r="GI709" s="151"/>
      <c r="GJ709" s="151"/>
      <c r="GK709" s="148"/>
      <c r="GL709" s="148"/>
      <c r="GO709" s="153"/>
      <c r="GP709" s="153"/>
      <c r="GQ709" s="153"/>
      <c r="GR709" s="153"/>
      <c r="GS709" s="148"/>
      <c r="GT709" s="148"/>
      <c r="GU709" s="149"/>
      <c r="GV709" s="150"/>
      <c r="GW709" s="148"/>
      <c r="GX709" s="148"/>
      <c r="GY709" s="151"/>
      <c r="GZ709" s="151"/>
      <c r="HA709" s="151"/>
      <c r="HB709" s="148"/>
      <c r="HC709" s="148"/>
      <c r="HF709" s="153"/>
    </row>
    <row r="710" spans="1:215" s="152" customFormat="1" ht="41.25" customHeight="1">
      <c r="A710" s="375" t="s">
        <v>4122</v>
      </c>
      <c r="B710" s="516" t="s">
        <v>2611</v>
      </c>
      <c r="C710" s="516" t="s">
        <v>2611</v>
      </c>
      <c r="D710" s="516" t="s">
        <v>2930</v>
      </c>
      <c r="E710" s="483" t="str">
        <f t="shared" si="20"/>
        <v>熊毛郡上関町長島1561-1</v>
      </c>
      <c r="F710" s="483" t="s">
        <v>988</v>
      </c>
      <c r="G710" s="515">
        <v>36251</v>
      </c>
      <c r="H710" s="483" t="s">
        <v>1614</v>
      </c>
      <c r="I710" s="376" t="s">
        <v>3040</v>
      </c>
      <c r="J710" s="494" t="s">
        <v>4099</v>
      </c>
      <c r="K710" s="486" t="s">
        <v>2612</v>
      </c>
      <c r="L710" s="486" t="s">
        <v>713</v>
      </c>
      <c r="M710" s="483" t="s">
        <v>1645</v>
      </c>
      <c r="N710" s="483" t="s">
        <v>4121</v>
      </c>
      <c r="O710" s="487" t="s">
        <v>234</v>
      </c>
      <c r="P710" s="497" t="s">
        <v>9</v>
      </c>
      <c r="Q710" s="150"/>
      <c r="R710" s="148"/>
      <c r="S710" s="148"/>
      <c r="T710" s="151"/>
      <c r="U710" s="151"/>
      <c r="V710" s="151"/>
      <c r="W710" s="148"/>
      <c r="X710" s="148"/>
      <c r="AA710" s="153"/>
      <c r="AB710" s="153"/>
      <c r="AC710" s="153"/>
      <c r="AD710" s="153"/>
      <c r="AE710" s="148"/>
      <c r="AF710" s="148"/>
      <c r="AG710" s="149"/>
      <c r="AH710" s="150"/>
      <c r="AI710" s="148"/>
      <c r="AJ710" s="148"/>
      <c r="AK710" s="151"/>
      <c r="AL710" s="151"/>
      <c r="AM710" s="151"/>
      <c r="AN710" s="148"/>
      <c r="AO710" s="148"/>
      <c r="AR710" s="153"/>
      <c r="AS710" s="153"/>
      <c r="AT710" s="153"/>
      <c r="AU710" s="153"/>
      <c r="AV710" s="148"/>
      <c r="AW710" s="148"/>
      <c r="AX710" s="149"/>
      <c r="AY710" s="150"/>
      <c r="AZ710" s="148"/>
      <c r="BA710" s="148"/>
      <c r="BB710" s="151"/>
      <c r="BC710" s="151"/>
      <c r="BD710" s="151"/>
      <c r="BE710" s="148"/>
      <c r="BF710" s="148"/>
      <c r="BI710" s="153"/>
      <c r="BJ710" s="153"/>
      <c r="BK710" s="153"/>
      <c r="BL710" s="153"/>
      <c r="BM710" s="148"/>
      <c r="BN710" s="148"/>
      <c r="BO710" s="149"/>
      <c r="BP710" s="150"/>
      <c r="BQ710" s="148"/>
      <c r="BR710" s="148"/>
      <c r="BS710" s="151"/>
      <c r="BT710" s="151"/>
      <c r="BU710" s="151"/>
      <c r="BV710" s="148"/>
      <c r="BW710" s="148"/>
      <c r="BZ710" s="153"/>
      <c r="CA710" s="153"/>
      <c r="CB710" s="153"/>
      <c r="CC710" s="153"/>
      <c r="CD710" s="148"/>
      <c r="CE710" s="148"/>
      <c r="CF710" s="149"/>
      <c r="CG710" s="150"/>
      <c r="CH710" s="148"/>
      <c r="CI710" s="148"/>
      <c r="CJ710" s="151"/>
      <c r="CK710" s="151"/>
      <c r="CL710" s="151"/>
      <c r="CM710" s="148"/>
      <c r="CN710" s="148"/>
      <c r="CQ710" s="153"/>
      <c r="CR710" s="153"/>
      <c r="CS710" s="153"/>
      <c r="CT710" s="153"/>
      <c r="CU710" s="148"/>
      <c r="CV710" s="148"/>
      <c r="CW710" s="149"/>
      <c r="CX710" s="150"/>
      <c r="CY710" s="148"/>
      <c r="CZ710" s="148"/>
      <c r="DA710" s="151"/>
      <c r="DB710" s="151"/>
      <c r="DC710" s="151"/>
      <c r="DD710" s="148"/>
      <c r="DE710" s="148"/>
      <c r="DH710" s="153"/>
      <c r="DI710" s="153"/>
      <c r="DJ710" s="153"/>
      <c r="DK710" s="153"/>
      <c r="DL710" s="148"/>
      <c r="DM710" s="148"/>
      <c r="DN710" s="149"/>
      <c r="DO710" s="150"/>
      <c r="DP710" s="148"/>
      <c r="DQ710" s="148"/>
      <c r="DR710" s="151"/>
      <c r="DS710" s="151"/>
      <c r="DT710" s="151"/>
      <c r="DU710" s="148"/>
      <c r="DV710" s="148"/>
      <c r="DY710" s="153"/>
      <c r="DZ710" s="153"/>
      <c r="EA710" s="153"/>
      <c r="EB710" s="153"/>
      <c r="EC710" s="148"/>
      <c r="ED710" s="148"/>
      <c r="EE710" s="149"/>
      <c r="EF710" s="150"/>
      <c r="EG710" s="148"/>
      <c r="EH710" s="148"/>
      <c r="EI710" s="151"/>
      <c r="EJ710" s="151"/>
      <c r="EK710" s="151"/>
      <c r="EL710" s="148"/>
      <c r="EM710" s="148"/>
      <c r="EP710" s="153"/>
      <c r="EQ710" s="153"/>
      <c r="ER710" s="153"/>
      <c r="ES710" s="153"/>
      <c r="ET710" s="148"/>
      <c r="EU710" s="148"/>
      <c r="EV710" s="149"/>
      <c r="EW710" s="150"/>
      <c r="EX710" s="148"/>
      <c r="EY710" s="148"/>
      <c r="EZ710" s="151"/>
      <c r="FA710" s="151"/>
      <c r="FB710" s="151"/>
      <c r="FC710" s="148"/>
      <c r="FD710" s="148"/>
      <c r="FG710" s="153"/>
      <c r="FH710" s="153"/>
      <c r="FI710" s="153"/>
      <c r="FJ710" s="153"/>
      <c r="FK710" s="148"/>
      <c r="FL710" s="148"/>
      <c r="FM710" s="149"/>
      <c r="FN710" s="150"/>
      <c r="FO710" s="148"/>
      <c r="FP710" s="148"/>
      <c r="FQ710" s="151"/>
      <c r="FR710" s="151"/>
      <c r="FS710" s="151"/>
      <c r="FT710" s="148"/>
      <c r="FU710" s="148"/>
      <c r="FX710" s="153"/>
      <c r="FY710" s="153"/>
      <c r="FZ710" s="153"/>
      <c r="GA710" s="153"/>
      <c r="GB710" s="148"/>
      <c r="GC710" s="148"/>
      <c r="GD710" s="149"/>
      <c r="GE710" s="150"/>
      <c r="GF710" s="148"/>
      <c r="GG710" s="148"/>
      <c r="GH710" s="151"/>
      <c r="GI710" s="151"/>
      <c r="GJ710" s="151"/>
      <c r="GK710" s="148"/>
      <c r="GL710" s="148"/>
      <c r="GO710" s="153"/>
      <c r="GP710" s="153"/>
      <c r="GQ710" s="153"/>
      <c r="GR710" s="153"/>
      <c r="GS710" s="148"/>
      <c r="GT710" s="148"/>
      <c r="GU710" s="149"/>
      <c r="GV710" s="150"/>
      <c r="GW710" s="148"/>
      <c r="GX710" s="148"/>
      <c r="GY710" s="151"/>
      <c r="GZ710" s="151"/>
      <c r="HA710" s="151"/>
      <c r="HB710" s="148"/>
      <c r="HC710" s="148"/>
      <c r="HF710" s="153"/>
    </row>
    <row r="711" spans="1:215" s="152" customFormat="1" ht="41.25" customHeight="1">
      <c r="A711" s="375" t="s">
        <v>7954</v>
      </c>
      <c r="B711" s="516" t="s">
        <v>7955</v>
      </c>
      <c r="C711" s="516" t="s">
        <v>7955</v>
      </c>
      <c r="D711" s="516" t="s">
        <v>7956</v>
      </c>
      <c r="E711" s="483" t="str">
        <f t="shared" si="20"/>
        <v>熊毛郡田布施町宿井406</v>
      </c>
      <c r="F711" s="483" t="s">
        <v>989</v>
      </c>
      <c r="G711" s="515">
        <v>35247</v>
      </c>
      <c r="H711" s="483" t="s">
        <v>1615</v>
      </c>
      <c r="I711" s="376" t="s">
        <v>424</v>
      </c>
      <c r="J711" s="494" t="s">
        <v>744</v>
      </c>
      <c r="K711" s="486" t="s">
        <v>7957</v>
      </c>
      <c r="L711" s="486" t="s">
        <v>7958</v>
      </c>
      <c r="M711" s="483" t="s">
        <v>7959</v>
      </c>
      <c r="N711" s="483" t="s">
        <v>7960</v>
      </c>
      <c r="O711" s="243" t="s">
        <v>234</v>
      </c>
      <c r="P711" s="497" t="s">
        <v>510</v>
      </c>
      <c r="Q711" s="150"/>
      <c r="R711" s="148"/>
      <c r="S711" s="148"/>
      <c r="T711" s="151"/>
      <c r="U711" s="151"/>
      <c r="V711" s="151"/>
      <c r="W711" s="148"/>
      <c r="X711" s="148"/>
      <c r="AA711" s="153"/>
      <c r="AB711" s="153"/>
      <c r="AC711" s="153"/>
      <c r="AD711" s="153"/>
      <c r="AE711" s="148"/>
      <c r="AF711" s="148"/>
      <c r="AG711" s="149"/>
      <c r="AH711" s="150"/>
      <c r="AI711" s="148"/>
      <c r="AJ711" s="148"/>
      <c r="AK711" s="151"/>
      <c r="AL711" s="151"/>
      <c r="AM711" s="151"/>
      <c r="AN711" s="148"/>
      <c r="AO711" s="148"/>
      <c r="AR711" s="153"/>
      <c r="AS711" s="153"/>
      <c r="AT711" s="153"/>
      <c r="AU711" s="153"/>
      <c r="AV711" s="148"/>
      <c r="AW711" s="148"/>
      <c r="AX711" s="149"/>
      <c r="AY711" s="150"/>
      <c r="AZ711" s="148"/>
      <c r="BA711" s="148"/>
      <c r="BB711" s="151"/>
      <c r="BC711" s="151"/>
      <c r="BD711" s="151"/>
      <c r="BE711" s="148"/>
      <c r="BF711" s="148"/>
      <c r="BI711" s="153"/>
      <c r="BJ711" s="153"/>
      <c r="BK711" s="153"/>
      <c r="BL711" s="153"/>
      <c r="BM711" s="148"/>
      <c r="BN711" s="148"/>
      <c r="BO711" s="149"/>
      <c r="BP711" s="150"/>
      <c r="BQ711" s="148"/>
      <c r="BR711" s="148"/>
      <c r="BS711" s="151"/>
      <c r="BT711" s="151"/>
      <c r="BU711" s="151"/>
      <c r="BV711" s="148"/>
      <c r="BW711" s="148"/>
      <c r="BZ711" s="153"/>
      <c r="CA711" s="153"/>
      <c r="CB711" s="153"/>
      <c r="CC711" s="153"/>
      <c r="CD711" s="148"/>
      <c r="CE711" s="148"/>
      <c r="CF711" s="149"/>
      <c r="CG711" s="150"/>
      <c r="CH711" s="148"/>
      <c r="CI711" s="148"/>
      <c r="CJ711" s="151"/>
      <c r="CK711" s="151"/>
      <c r="CL711" s="151"/>
      <c r="CM711" s="148"/>
      <c r="CN711" s="148"/>
      <c r="CQ711" s="153"/>
      <c r="CR711" s="153"/>
      <c r="CS711" s="153"/>
      <c r="CT711" s="153"/>
      <c r="CU711" s="148"/>
      <c r="CV711" s="148"/>
      <c r="CW711" s="149"/>
      <c r="CX711" s="150"/>
      <c r="CY711" s="148"/>
      <c r="CZ711" s="148"/>
      <c r="DA711" s="151"/>
      <c r="DB711" s="151"/>
      <c r="DC711" s="151"/>
      <c r="DD711" s="148"/>
      <c r="DE711" s="148"/>
      <c r="DH711" s="153"/>
      <c r="DI711" s="153"/>
      <c r="DJ711" s="153"/>
      <c r="DK711" s="153"/>
      <c r="DL711" s="148"/>
      <c r="DM711" s="148"/>
      <c r="DN711" s="149"/>
      <c r="DO711" s="150"/>
      <c r="DP711" s="148"/>
      <c r="DQ711" s="148"/>
      <c r="DR711" s="151"/>
      <c r="DS711" s="151"/>
      <c r="DT711" s="151"/>
      <c r="DU711" s="148"/>
      <c r="DV711" s="148"/>
      <c r="DY711" s="153"/>
      <c r="DZ711" s="153"/>
      <c r="EA711" s="153"/>
      <c r="EB711" s="153"/>
      <c r="EC711" s="148"/>
      <c r="ED711" s="148"/>
      <c r="EE711" s="149"/>
      <c r="EF711" s="150"/>
      <c r="EG711" s="148"/>
      <c r="EH711" s="148"/>
      <c r="EI711" s="151"/>
      <c r="EJ711" s="151"/>
      <c r="EK711" s="151"/>
      <c r="EL711" s="148"/>
      <c r="EM711" s="148"/>
      <c r="EP711" s="153"/>
      <c r="EQ711" s="153"/>
      <c r="ER711" s="153"/>
      <c r="ES711" s="153"/>
      <c r="ET711" s="148"/>
      <c r="EU711" s="148"/>
      <c r="EV711" s="149"/>
      <c r="EW711" s="150"/>
      <c r="EX711" s="148"/>
      <c r="EY711" s="148"/>
      <c r="EZ711" s="151"/>
      <c r="FA711" s="151"/>
      <c r="FB711" s="151"/>
      <c r="FC711" s="148"/>
      <c r="FD711" s="148"/>
      <c r="FG711" s="153"/>
      <c r="FH711" s="153"/>
      <c r="FI711" s="153"/>
      <c r="FJ711" s="153"/>
      <c r="FK711" s="148"/>
      <c r="FL711" s="148"/>
      <c r="FM711" s="149"/>
      <c r="FN711" s="150"/>
      <c r="FO711" s="148"/>
      <c r="FP711" s="148"/>
      <c r="FQ711" s="151"/>
      <c r="FR711" s="151"/>
      <c r="FS711" s="151"/>
      <c r="FT711" s="148"/>
      <c r="FU711" s="148"/>
      <c r="FX711" s="153"/>
      <c r="FY711" s="153"/>
      <c r="FZ711" s="153"/>
      <c r="GA711" s="153"/>
      <c r="GB711" s="148"/>
      <c r="GC711" s="148"/>
      <c r="GD711" s="149"/>
      <c r="GE711" s="150"/>
      <c r="GF711" s="148"/>
      <c r="GG711" s="148"/>
      <c r="GH711" s="151"/>
      <c r="GI711" s="151"/>
      <c r="GJ711" s="151"/>
      <c r="GK711" s="148"/>
      <c r="GL711" s="148"/>
      <c r="GO711" s="153"/>
      <c r="GP711" s="153"/>
      <c r="GQ711" s="153"/>
      <c r="GR711" s="153"/>
      <c r="GS711" s="148"/>
      <c r="GT711" s="148"/>
      <c r="GU711" s="149"/>
      <c r="GV711" s="150"/>
      <c r="GW711" s="148"/>
      <c r="GX711" s="148"/>
      <c r="GY711" s="151"/>
      <c r="GZ711" s="151"/>
      <c r="HA711" s="151"/>
      <c r="HB711" s="148"/>
      <c r="HC711" s="148"/>
      <c r="HF711" s="153"/>
    </row>
    <row r="712" spans="1:215" s="152" customFormat="1" ht="41.25" customHeight="1">
      <c r="A712" s="375" t="s">
        <v>7961</v>
      </c>
      <c r="B712" s="516" t="s">
        <v>7962</v>
      </c>
      <c r="C712" s="516" t="s">
        <v>7962</v>
      </c>
      <c r="D712" s="516" t="s">
        <v>7963</v>
      </c>
      <c r="E712" s="483" t="str">
        <f t="shared" si="20"/>
        <v>熊毛郡田布施町麻郷776-68</v>
      </c>
      <c r="F712" s="483" t="s">
        <v>1214</v>
      </c>
      <c r="G712" s="515">
        <v>37316</v>
      </c>
      <c r="H712" s="483" t="s">
        <v>1987</v>
      </c>
      <c r="I712" s="376" t="s">
        <v>424</v>
      </c>
      <c r="J712" s="494" t="s">
        <v>744</v>
      </c>
      <c r="K712" s="486" t="s">
        <v>7957</v>
      </c>
      <c r="L712" s="486" t="s">
        <v>7958</v>
      </c>
      <c r="M712" s="483" t="s">
        <v>2056</v>
      </c>
      <c r="N712" s="483" t="s">
        <v>7964</v>
      </c>
      <c r="O712" s="243" t="s">
        <v>234</v>
      </c>
      <c r="P712" s="497" t="s">
        <v>512</v>
      </c>
      <c r="Q712" s="150"/>
      <c r="R712" s="148"/>
      <c r="S712" s="148"/>
      <c r="T712" s="151"/>
      <c r="U712" s="151"/>
      <c r="V712" s="151"/>
      <c r="W712" s="148"/>
      <c r="X712" s="148"/>
      <c r="AA712" s="153"/>
      <c r="AB712" s="153"/>
      <c r="AC712" s="153"/>
      <c r="AD712" s="153"/>
      <c r="AE712" s="148"/>
      <c r="AF712" s="148"/>
      <c r="AG712" s="149"/>
      <c r="AH712" s="150"/>
      <c r="AI712" s="148"/>
      <c r="AJ712" s="148"/>
      <c r="AK712" s="151"/>
      <c r="AL712" s="151"/>
      <c r="AM712" s="151"/>
      <c r="AN712" s="148"/>
      <c r="AO712" s="148"/>
      <c r="AR712" s="153"/>
      <c r="AS712" s="153"/>
      <c r="AT712" s="153"/>
      <c r="AU712" s="153"/>
      <c r="AV712" s="148"/>
      <c r="AW712" s="148"/>
      <c r="AX712" s="149"/>
      <c r="AY712" s="150"/>
      <c r="AZ712" s="148"/>
      <c r="BA712" s="148"/>
      <c r="BB712" s="151"/>
      <c r="BC712" s="151"/>
      <c r="BD712" s="151"/>
      <c r="BE712" s="148"/>
      <c r="BF712" s="148"/>
      <c r="BI712" s="153"/>
      <c r="BJ712" s="153"/>
      <c r="BK712" s="153"/>
      <c r="BL712" s="153"/>
      <c r="BM712" s="148"/>
      <c r="BN712" s="148"/>
      <c r="BO712" s="149"/>
      <c r="BP712" s="150"/>
      <c r="BQ712" s="148"/>
      <c r="BR712" s="148"/>
      <c r="BS712" s="151"/>
      <c r="BT712" s="151"/>
      <c r="BU712" s="151"/>
      <c r="BV712" s="148"/>
      <c r="BW712" s="148"/>
      <c r="BZ712" s="153"/>
      <c r="CA712" s="153"/>
      <c r="CB712" s="153"/>
      <c r="CC712" s="153"/>
      <c r="CD712" s="148"/>
      <c r="CE712" s="148"/>
      <c r="CF712" s="149"/>
      <c r="CG712" s="150"/>
      <c r="CH712" s="148"/>
      <c r="CI712" s="148"/>
      <c r="CJ712" s="151"/>
      <c r="CK712" s="151"/>
      <c r="CL712" s="151"/>
      <c r="CM712" s="148"/>
      <c r="CN712" s="148"/>
      <c r="CQ712" s="153"/>
      <c r="CR712" s="153"/>
      <c r="CS712" s="153"/>
      <c r="CT712" s="153"/>
      <c r="CU712" s="148"/>
      <c r="CV712" s="148"/>
      <c r="CW712" s="149"/>
      <c r="CX712" s="150"/>
      <c r="CY712" s="148"/>
      <c r="CZ712" s="148"/>
      <c r="DA712" s="151"/>
      <c r="DB712" s="151"/>
      <c r="DC712" s="151"/>
      <c r="DD712" s="148"/>
      <c r="DE712" s="148"/>
      <c r="DH712" s="153"/>
      <c r="DI712" s="153"/>
      <c r="DJ712" s="153"/>
      <c r="DK712" s="153"/>
      <c r="DL712" s="148"/>
      <c r="DM712" s="148"/>
      <c r="DN712" s="149"/>
      <c r="DO712" s="150"/>
      <c r="DP712" s="148"/>
      <c r="DQ712" s="148"/>
      <c r="DR712" s="151"/>
      <c r="DS712" s="151"/>
      <c r="DT712" s="151"/>
      <c r="DU712" s="148"/>
      <c r="DV712" s="148"/>
      <c r="DY712" s="153"/>
      <c r="DZ712" s="153"/>
      <c r="EA712" s="153"/>
      <c r="EB712" s="153"/>
      <c r="EC712" s="148"/>
      <c r="ED712" s="148"/>
      <c r="EE712" s="149"/>
      <c r="EF712" s="150"/>
      <c r="EG712" s="148"/>
      <c r="EH712" s="148"/>
      <c r="EI712" s="151"/>
      <c r="EJ712" s="151"/>
      <c r="EK712" s="151"/>
      <c r="EL712" s="148"/>
      <c r="EM712" s="148"/>
      <c r="EP712" s="153"/>
      <c r="EQ712" s="153"/>
      <c r="ER712" s="153"/>
      <c r="ES712" s="153"/>
      <c r="ET712" s="148"/>
      <c r="EU712" s="148"/>
      <c r="EV712" s="149"/>
      <c r="EW712" s="150"/>
      <c r="EX712" s="148"/>
      <c r="EY712" s="148"/>
      <c r="EZ712" s="151"/>
      <c r="FA712" s="151"/>
      <c r="FB712" s="151"/>
      <c r="FC712" s="148"/>
      <c r="FD712" s="148"/>
      <c r="FG712" s="153"/>
      <c r="FH712" s="153"/>
      <c r="FI712" s="153"/>
      <c r="FJ712" s="153"/>
      <c r="FK712" s="148"/>
      <c r="FL712" s="148"/>
      <c r="FM712" s="149"/>
      <c r="FN712" s="150"/>
      <c r="FO712" s="148"/>
      <c r="FP712" s="148"/>
      <c r="FQ712" s="151"/>
      <c r="FR712" s="151"/>
      <c r="FS712" s="151"/>
      <c r="FT712" s="148"/>
      <c r="FU712" s="148"/>
      <c r="FX712" s="153"/>
      <c r="FY712" s="153"/>
      <c r="FZ712" s="153"/>
      <c r="GA712" s="153"/>
      <c r="GB712" s="148"/>
      <c r="GC712" s="148"/>
      <c r="GD712" s="149"/>
      <c r="GE712" s="150"/>
      <c r="GF712" s="148"/>
      <c r="GG712" s="148"/>
      <c r="GH712" s="151"/>
      <c r="GI712" s="151"/>
      <c r="GJ712" s="151"/>
      <c r="GK712" s="148"/>
      <c r="GL712" s="148"/>
      <c r="GO712" s="153"/>
      <c r="GP712" s="153"/>
      <c r="GQ712" s="153"/>
      <c r="GR712" s="153"/>
      <c r="GS712" s="148"/>
      <c r="GT712" s="148"/>
      <c r="GU712" s="149"/>
      <c r="GV712" s="150"/>
      <c r="GW712" s="148"/>
      <c r="GX712" s="148"/>
      <c r="GY712" s="151"/>
      <c r="GZ712" s="151"/>
      <c r="HA712" s="151"/>
      <c r="HB712" s="148"/>
      <c r="HC712" s="148"/>
      <c r="HF712" s="153"/>
    </row>
    <row r="713" spans="1:215" s="152" customFormat="1" ht="41.25" customHeight="1">
      <c r="A713" s="375" t="s">
        <v>7965</v>
      </c>
      <c r="B713" s="516" t="s">
        <v>7966</v>
      </c>
      <c r="C713" s="516" t="s">
        <v>7966</v>
      </c>
      <c r="D713" s="516" t="s">
        <v>8779</v>
      </c>
      <c r="E713" s="483" t="str">
        <f t="shared" si="20"/>
        <v>熊毛郡田布施町下田布施806</v>
      </c>
      <c r="F713" s="483" t="s">
        <v>1215</v>
      </c>
      <c r="G713" s="515">
        <v>37681</v>
      </c>
      <c r="H713" s="483" t="s">
        <v>1988</v>
      </c>
      <c r="I713" s="376" t="s">
        <v>424</v>
      </c>
      <c r="J713" s="494" t="s">
        <v>744</v>
      </c>
      <c r="K713" s="486" t="s">
        <v>7957</v>
      </c>
      <c r="L713" s="486" t="s">
        <v>7958</v>
      </c>
      <c r="M713" s="483" t="s">
        <v>7967</v>
      </c>
      <c r="N713" s="483" t="s">
        <v>7968</v>
      </c>
      <c r="O713" s="243" t="s">
        <v>234</v>
      </c>
      <c r="P713" s="497" t="s">
        <v>512</v>
      </c>
      <c r="Q713" s="150"/>
      <c r="R713" s="148"/>
      <c r="S713" s="148"/>
      <c r="T713" s="151"/>
      <c r="U713" s="151"/>
      <c r="V713" s="151"/>
      <c r="W713" s="148"/>
      <c r="X713" s="148"/>
      <c r="AA713" s="153"/>
      <c r="AB713" s="153"/>
      <c r="AC713" s="153"/>
      <c r="AD713" s="153"/>
      <c r="AE713" s="148"/>
      <c r="AF713" s="148"/>
      <c r="AG713" s="149"/>
      <c r="AH713" s="150"/>
      <c r="AI713" s="148"/>
      <c r="AJ713" s="148"/>
      <c r="AK713" s="151"/>
      <c r="AL713" s="151"/>
      <c r="AM713" s="151"/>
      <c r="AN713" s="148"/>
      <c r="AO713" s="148"/>
      <c r="AR713" s="153"/>
      <c r="AS713" s="153"/>
      <c r="AT713" s="153"/>
      <c r="AU713" s="153"/>
      <c r="AV713" s="148"/>
      <c r="AW713" s="148"/>
      <c r="AX713" s="149"/>
      <c r="AY713" s="150"/>
      <c r="AZ713" s="148"/>
      <c r="BA713" s="148"/>
      <c r="BB713" s="151"/>
      <c r="BC713" s="151"/>
      <c r="BD713" s="151"/>
      <c r="BE713" s="148"/>
      <c r="BF713" s="148"/>
      <c r="BI713" s="153"/>
      <c r="BJ713" s="153"/>
      <c r="BK713" s="153"/>
      <c r="BL713" s="153"/>
      <c r="BM713" s="148"/>
      <c r="BN713" s="148"/>
      <c r="BO713" s="149"/>
      <c r="BP713" s="150"/>
      <c r="BQ713" s="148"/>
      <c r="BR713" s="148"/>
      <c r="BS713" s="151"/>
      <c r="BT713" s="151"/>
      <c r="BU713" s="151"/>
      <c r="BV713" s="148"/>
      <c r="BW713" s="148"/>
      <c r="BZ713" s="153"/>
      <c r="CA713" s="153"/>
      <c r="CB713" s="153"/>
      <c r="CC713" s="153"/>
      <c r="CD713" s="148"/>
      <c r="CE713" s="148"/>
      <c r="CF713" s="149"/>
      <c r="CG713" s="150"/>
      <c r="CH713" s="148"/>
      <c r="CI713" s="148"/>
      <c r="CJ713" s="151"/>
      <c r="CK713" s="151"/>
      <c r="CL713" s="151"/>
      <c r="CM713" s="148"/>
      <c r="CN713" s="148"/>
      <c r="CQ713" s="153"/>
      <c r="CR713" s="153"/>
      <c r="CS713" s="153"/>
      <c r="CT713" s="153"/>
      <c r="CU713" s="148"/>
      <c r="CV713" s="148"/>
      <c r="CW713" s="149"/>
      <c r="CX713" s="150"/>
      <c r="CY713" s="148"/>
      <c r="CZ713" s="148"/>
      <c r="DA713" s="151"/>
      <c r="DB713" s="151"/>
      <c r="DC713" s="151"/>
      <c r="DD713" s="148"/>
      <c r="DE713" s="148"/>
      <c r="DH713" s="153"/>
      <c r="DI713" s="153"/>
      <c r="DJ713" s="153"/>
      <c r="DK713" s="153"/>
      <c r="DL713" s="148"/>
      <c r="DM713" s="148"/>
      <c r="DN713" s="149"/>
      <c r="DO713" s="150"/>
      <c r="DP713" s="148"/>
      <c r="DQ713" s="148"/>
      <c r="DR713" s="151"/>
      <c r="DS713" s="151"/>
      <c r="DT713" s="151"/>
      <c r="DU713" s="148"/>
      <c r="DV713" s="148"/>
      <c r="DY713" s="153"/>
      <c r="DZ713" s="153"/>
      <c r="EA713" s="153"/>
      <c r="EB713" s="153"/>
      <c r="EC713" s="148"/>
      <c r="ED713" s="148"/>
      <c r="EE713" s="149"/>
      <c r="EF713" s="150"/>
      <c r="EG713" s="148"/>
      <c r="EH713" s="148"/>
      <c r="EI713" s="151"/>
      <c r="EJ713" s="151"/>
      <c r="EK713" s="151"/>
      <c r="EL713" s="148"/>
      <c r="EM713" s="148"/>
      <c r="EP713" s="153"/>
      <c r="EQ713" s="153"/>
      <c r="ER713" s="153"/>
      <c r="ES713" s="153"/>
      <c r="ET713" s="148"/>
      <c r="EU713" s="148"/>
      <c r="EV713" s="149"/>
      <c r="EW713" s="150"/>
      <c r="EX713" s="148"/>
      <c r="EY713" s="148"/>
      <c r="EZ713" s="151"/>
      <c r="FA713" s="151"/>
      <c r="FB713" s="151"/>
      <c r="FC713" s="148"/>
      <c r="FD713" s="148"/>
      <c r="FG713" s="153"/>
      <c r="FH713" s="153"/>
      <c r="FI713" s="153"/>
      <c r="FJ713" s="153"/>
      <c r="FK713" s="148"/>
      <c r="FL713" s="148"/>
      <c r="FM713" s="149"/>
      <c r="FN713" s="150"/>
      <c r="FO713" s="148"/>
      <c r="FP713" s="148"/>
      <c r="FQ713" s="151"/>
      <c r="FR713" s="151"/>
      <c r="FS713" s="151"/>
      <c r="FT713" s="148"/>
      <c r="FU713" s="148"/>
      <c r="FX713" s="153"/>
      <c r="FY713" s="153"/>
      <c r="FZ713" s="153"/>
      <c r="GA713" s="153"/>
      <c r="GB713" s="148"/>
      <c r="GC713" s="148"/>
      <c r="GD713" s="149"/>
      <c r="GE713" s="150"/>
      <c r="GF713" s="148"/>
      <c r="GG713" s="148"/>
      <c r="GH713" s="151"/>
      <c r="GI713" s="151"/>
      <c r="GJ713" s="151"/>
      <c r="GK713" s="148"/>
      <c r="GL713" s="148"/>
      <c r="GO713" s="153"/>
      <c r="GP713" s="153"/>
      <c r="GQ713" s="153"/>
      <c r="GR713" s="153"/>
      <c r="GS713" s="148"/>
      <c r="GT713" s="148"/>
      <c r="GU713" s="149"/>
      <c r="GV713" s="150"/>
      <c r="GW713" s="148"/>
      <c r="GX713" s="148"/>
      <c r="GY713" s="151"/>
      <c r="GZ713" s="151"/>
      <c r="HA713" s="151"/>
      <c r="HB713" s="148"/>
      <c r="HC713" s="148"/>
      <c r="HF713" s="153"/>
    </row>
    <row r="714" spans="1:215" s="152" customFormat="1" ht="50" customHeight="1">
      <c r="A714" s="375" t="s">
        <v>7969</v>
      </c>
      <c r="B714" s="516" t="s">
        <v>7970</v>
      </c>
      <c r="C714" s="516" t="s">
        <v>7970</v>
      </c>
      <c r="D714" s="516" t="s">
        <v>1247</v>
      </c>
      <c r="E714" s="483" t="str">
        <f t="shared" si="20"/>
        <v>熊毛郡田布施町下田布施650-10</v>
      </c>
      <c r="F714" s="483" t="s">
        <v>1215</v>
      </c>
      <c r="G714" s="515">
        <v>38504</v>
      </c>
      <c r="H714" s="483" t="s">
        <v>1989</v>
      </c>
      <c r="I714" s="376" t="s">
        <v>7971</v>
      </c>
      <c r="J714" s="494" t="s">
        <v>744</v>
      </c>
      <c r="K714" s="486" t="s">
        <v>7957</v>
      </c>
      <c r="L714" s="486" t="s">
        <v>7958</v>
      </c>
      <c r="M714" s="483" t="s">
        <v>2057</v>
      </c>
      <c r="N714" s="483" t="s">
        <v>7972</v>
      </c>
      <c r="O714" s="243" t="s">
        <v>234</v>
      </c>
      <c r="P714" s="497" t="s">
        <v>512</v>
      </c>
      <c r="Q714" s="150"/>
      <c r="R714" s="148"/>
      <c r="S714" s="148"/>
      <c r="T714" s="151"/>
      <c r="U714" s="151"/>
      <c r="V714" s="151"/>
      <c r="W714" s="148"/>
      <c r="X714" s="148"/>
      <c r="AA714" s="153"/>
      <c r="AB714" s="153"/>
      <c r="AC714" s="153"/>
      <c r="AD714" s="153"/>
      <c r="AE714" s="148"/>
      <c r="AF714" s="148"/>
      <c r="AG714" s="149"/>
      <c r="AH714" s="150"/>
      <c r="AI714" s="148"/>
      <c r="AJ714" s="148"/>
      <c r="AK714" s="151"/>
      <c r="AL714" s="151"/>
      <c r="AM714" s="151"/>
      <c r="AN714" s="148"/>
      <c r="AO714" s="148"/>
      <c r="AR714" s="153"/>
      <c r="AS714" s="153"/>
      <c r="AT714" s="153"/>
      <c r="AU714" s="153"/>
      <c r="AV714" s="148"/>
      <c r="AW714" s="148"/>
      <c r="AX714" s="149"/>
      <c r="AY714" s="150"/>
      <c r="AZ714" s="148"/>
      <c r="BA714" s="148"/>
      <c r="BB714" s="151"/>
      <c r="BC714" s="151"/>
      <c r="BD714" s="151"/>
      <c r="BE714" s="148"/>
      <c r="BF714" s="148"/>
      <c r="BI714" s="153"/>
      <c r="BJ714" s="153"/>
      <c r="BK714" s="153"/>
      <c r="BL714" s="153"/>
      <c r="BM714" s="148"/>
      <c r="BN714" s="148"/>
      <c r="BO714" s="149"/>
      <c r="BP714" s="150"/>
      <c r="BQ714" s="148"/>
      <c r="BR714" s="148"/>
      <c r="BS714" s="151"/>
      <c r="BT714" s="151"/>
      <c r="BU714" s="151"/>
      <c r="BV714" s="148"/>
      <c r="BW714" s="148"/>
      <c r="BZ714" s="153"/>
      <c r="CA714" s="153"/>
      <c r="CB714" s="153"/>
      <c r="CC714" s="153"/>
      <c r="CD714" s="148"/>
      <c r="CE714" s="148"/>
      <c r="CF714" s="149"/>
      <c r="CG714" s="150"/>
      <c r="CH714" s="148"/>
      <c r="CI714" s="148"/>
      <c r="CJ714" s="151"/>
      <c r="CK714" s="151"/>
      <c r="CL714" s="151"/>
      <c r="CM714" s="148"/>
      <c r="CN714" s="148"/>
      <c r="CQ714" s="153"/>
      <c r="CR714" s="153"/>
      <c r="CS714" s="153"/>
      <c r="CT714" s="153"/>
      <c r="CU714" s="148"/>
      <c r="CV714" s="148"/>
      <c r="CW714" s="149"/>
      <c r="CX714" s="150"/>
      <c r="CY714" s="148"/>
      <c r="CZ714" s="148"/>
      <c r="DA714" s="151"/>
      <c r="DB714" s="151"/>
      <c r="DC714" s="151"/>
      <c r="DD714" s="148"/>
      <c r="DE714" s="148"/>
      <c r="DH714" s="153"/>
      <c r="DI714" s="153"/>
      <c r="DJ714" s="153"/>
      <c r="DK714" s="153"/>
      <c r="DL714" s="148"/>
      <c r="DM714" s="148"/>
      <c r="DN714" s="149"/>
      <c r="DO714" s="150"/>
      <c r="DP714" s="148"/>
      <c r="DQ714" s="148"/>
      <c r="DR714" s="151"/>
      <c r="DS714" s="151"/>
      <c r="DT714" s="151"/>
      <c r="DU714" s="148"/>
      <c r="DV714" s="148"/>
      <c r="DY714" s="153"/>
      <c r="DZ714" s="153"/>
      <c r="EA714" s="153"/>
      <c r="EB714" s="153"/>
      <c r="EC714" s="148"/>
      <c r="ED714" s="148"/>
      <c r="EE714" s="149"/>
      <c r="EF714" s="150"/>
      <c r="EG714" s="148"/>
      <c r="EH714" s="148"/>
      <c r="EI714" s="151"/>
      <c r="EJ714" s="151"/>
      <c r="EK714" s="151"/>
      <c r="EL714" s="148"/>
      <c r="EM714" s="148"/>
      <c r="EP714" s="153"/>
      <c r="EQ714" s="153"/>
      <c r="ER714" s="153"/>
      <c r="ES714" s="153"/>
      <c r="ET714" s="148"/>
      <c r="EU714" s="148"/>
      <c r="EV714" s="149"/>
      <c r="EW714" s="150"/>
      <c r="EX714" s="148"/>
      <c r="EY714" s="148"/>
      <c r="EZ714" s="151"/>
      <c r="FA714" s="151"/>
      <c r="FB714" s="151"/>
      <c r="FC714" s="148"/>
      <c r="FD714" s="148"/>
      <c r="FG714" s="153"/>
      <c r="FH714" s="153"/>
      <c r="FI714" s="153"/>
      <c r="FJ714" s="153"/>
      <c r="FK714" s="148"/>
      <c r="FL714" s="148"/>
      <c r="FM714" s="149"/>
      <c r="FN714" s="150"/>
      <c r="FO714" s="148"/>
      <c r="FP714" s="148"/>
      <c r="FQ714" s="151"/>
      <c r="FR714" s="151"/>
      <c r="FS714" s="151"/>
      <c r="FT714" s="148"/>
      <c r="FU714" s="148"/>
      <c r="FX714" s="153"/>
      <c r="FY714" s="153"/>
      <c r="FZ714" s="153"/>
      <c r="GA714" s="153"/>
      <c r="GB714" s="148"/>
      <c r="GC714" s="148"/>
      <c r="GD714" s="149"/>
      <c r="GE714" s="150"/>
      <c r="GF714" s="148"/>
      <c r="GG714" s="148"/>
      <c r="GH714" s="151"/>
      <c r="GI714" s="151"/>
      <c r="GJ714" s="151"/>
      <c r="GK714" s="148"/>
      <c r="GL714" s="148"/>
      <c r="GO714" s="153"/>
      <c r="GP714" s="153"/>
      <c r="GQ714" s="153"/>
      <c r="GR714" s="153"/>
      <c r="GS714" s="148"/>
      <c r="GT714" s="148"/>
      <c r="GU714" s="149"/>
      <c r="GV714" s="150"/>
      <c r="GW714" s="148"/>
      <c r="GX714" s="148"/>
      <c r="GY714" s="151"/>
      <c r="GZ714" s="151"/>
      <c r="HA714" s="151"/>
      <c r="HB714" s="148"/>
      <c r="HC714" s="148"/>
      <c r="HF714" s="153"/>
    </row>
    <row r="715" spans="1:215" s="152" customFormat="1" ht="41.25" customHeight="1">
      <c r="A715" s="375" t="s">
        <v>7973</v>
      </c>
      <c r="B715" s="516" t="s">
        <v>7974</v>
      </c>
      <c r="C715" s="516" t="s">
        <v>7974</v>
      </c>
      <c r="D715" s="516" t="s">
        <v>7975</v>
      </c>
      <c r="E715" s="483" t="str">
        <f t="shared" si="20"/>
        <v>熊毛郡田布施町中央南18-9</v>
      </c>
      <c r="F715" s="483" t="s">
        <v>1216</v>
      </c>
      <c r="G715" s="515">
        <v>39083</v>
      </c>
      <c r="H715" s="483" t="s">
        <v>1990</v>
      </c>
      <c r="I715" s="376" t="s">
        <v>7971</v>
      </c>
      <c r="J715" s="494" t="s">
        <v>744</v>
      </c>
      <c r="K715" s="486" t="s">
        <v>7957</v>
      </c>
      <c r="L715" s="486" t="s">
        <v>7958</v>
      </c>
      <c r="M715" s="483" t="s">
        <v>2058</v>
      </c>
      <c r="N715" s="483" t="s">
        <v>7976</v>
      </c>
      <c r="O715" s="243" t="s">
        <v>234</v>
      </c>
      <c r="P715" s="497" t="s">
        <v>512</v>
      </c>
      <c r="Q715" s="150"/>
      <c r="R715" s="148"/>
      <c r="S715" s="148"/>
      <c r="T715" s="151"/>
      <c r="U715" s="151"/>
      <c r="V715" s="151"/>
      <c r="W715" s="148"/>
      <c r="X715" s="148"/>
      <c r="AA715" s="153"/>
      <c r="AB715" s="153"/>
      <c r="AC715" s="153"/>
      <c r="AD715" s="153"/>
      <c r="AE715" s="148"/>
      <c r="AF715" s="148"/>
      <c r="AG715" s="149"/>
      <c r="AH715" s="150"/>
      <c r="AI715" s="148"/>
      <c r="AJ715" s="148"/>
      <c r="AK715" s="151"/>
      <c r="AL715" s="151"/>
      <c r="AM715" s="151"/>
      <c r="AN715" s="148"/>
      <c r="AO715" s="148"/>
      <c r="AR715" s="153"/>
      <c r="AS715" s="153"/>
      <c r="AT715" s="153"/>
      <c r="AU715" s="153"/>
      <c r="AV715" s="148"/>
      <c r="AW715" s="148"/>
      <c r="AX715" s="149"/>
      <c r="AY715" s="150"/>
      <c r="AZ715" s="148"/>
      <c r="BA715" s="148"/>
      <c r="BB715" s="151"/>
      <c r="BC715" s="151"/>
      <c r="BD715" s="151"/>
      <c r="BE715" s="148"/>
      <c r="BF715" s="148"/>
      <c r="BI715" s="153"/>
      <c r="BJ715" s="153"/>
      <c r="BK715" s="153"/>
      <c r="BL715" s="153"/>
      <c r="BM715" s="148"/>
      <c r="BN715" s="148"/>
      <c r="BO715" s="149"/>
      <c r="BP715" s="150"/>
      <c r="BQ715" s="148"/>
      <c r="BR715" s="148"/>
      <c r="BS715" s="151"/>
      <c r="BT715" s="151"/>
      <c r="BU715" s="151"/>
      <c r="BV715" s="148"/>
      <c r="BW715" s="148"/>
      <c r="BZ715" s="153"/>
      <c r="CA715" s="153"/>
      <c r="CB715" s="153"/>
      <c r="CC715" s="153"/>
      <c r="CD715" s="148"/>
      <c r="CE715" s="148"/>
      <c r="CF715" s="149"/>
      <c r="CG715" s="150"/>
      <c r="CH715" s="148"/>
      <c r="CI715" s="148"/>
      <c r="CJ715" s="151"/>
      <c r="CK715" s="151"/>
      <c r="CL715" s="151"/>
      <c r="CM715" s="148"/>
      <c r="CN715" s="148"/>
      <c r="CQ715" s="153"/>
      <c r="CR715" s="153"/>
      <c r="CS715" s="153"/>
      <c r="CT715" s="153"/>
      <c r="CU715" s="148"/>
      <c r="CV715" s="148"/>
      <c r="CW715" s="149"/>
      <c r="CX715" s="150"/>
      <c r="CY715" s="148"/>
      <c r="CZ715" s="148"/>
      <c r="DA715" s="151"/>
      <c r="DB715" s="151"/>
      <c r="DC715" s="151"/>
      <c r="DD715" s="148"/>
      <c r="DE715" s="148"/>
      <c r="DH715" s="153"/>
      <c r="DI715" s="153"/>
      <c r="DJ715" s="153"/>
      <c r="DK715" s="153"/>
      <c r="DL715" s="148"/>
      <c r="DM715" s="148"/>
      <c r="DN715" s="149"/>
      <c r="DO715" s="150"/>
      <c r="DP715" s="148"/>
      <c r="DQ715" s="148"/>
      <c r="DR715" s="151"/>
      <c r="DS715" s="151"/>
      <c r="DT715" s="151"/>
      <c r="DU715" s="148"/>
      <c r="DV715" s="148"/>
      <c r="DY715" s="153"/>
      <c r="DZ715" s="153"/>
      <c r="EA715" s="153"/>
      <c r="EB715" s="153"/>
      <c r="EC715" s="148"/>
      <c r="ED715" s="148"/>
      <c r="EE715" s="149"/>
      <c r="EF715" s="150"/>
      <c r="EG715" s="148"/>
      <c r="EH715" s="148"/>
      <c r="EI715" s="151"/>
      <c r="EJ715" s="151"/>
      <c r="EK715" s="151"/>
      <c r="EL715" s="148"/>
      <c r="EM715" s="148"/>
      <c r="EP715" s="153"/>
      <c r="EQ715" s="153"/>
      <c r="ER715" s="153"/>
      <c r="ES715" s="153"/>
      <c r="ET715" s="148"/>
      <c r="EU715" s="148"/>
      <c r="EV715" s="149"/>
      <c r="EW715" s="150"/>
      <c r="EX715" s="148"/>
      <c r="EY715" s="148"/>
      <c r="EZ715" s="151"/>
      <c r="FA715" s="151"/>
      <c r="FB715" s="151"/>
      <c r="FC715" s="148"/>
      <c r="FD715" s="148"/>
      <c r="FG715" s="153"/>
      <c r="FH715" s="153"/>
      <c r="FI715" s="153"/>
      <c r="FJ715" s="153"/>
      <c r="FK715" s="148"/>
      <c r="FL715" s="148"/>
      <c r="FM715" s="149"/>
      <c r="FN715" s="150"/>
      <c r="FO715" s="148"/>
      <c r="FP715" s="148"/>
      <c r="FQ715" s="151"/>
      <c r="FR715" s="151"/>
      <c r="FS715" s="151"/>
      <c r="FT715" s="148"/>
      <c r="FU715" s="148"/>
      <c r="FX715" s="153"/>
      <c r="FY715" s="153"/>
      <c r="FZ715" s="153"/>
      <c r="GA715" s="153"/>
      <c r="GB715" s="148"/>
      <c r="GC715" s="148"/>
      <c r="GD715" s="149"/>
      <c r="GE715" s="150"/>
      <c r="GF715" s="148"/>
      <c r="GG715" s="148"/>
      <c r="GH715" s="151"/>
      <c r="GI715" s="151"/>
      <c r="GJ715" s="151"/>
      <c r="GK715" s="148"/>
      <c r="GL715" s="148"/>
      <c r="GO715" s="153"/>
      <c r="GP715" s="153"/>
      <c r="GQ715" s="153"/>
      <c r="GR715" s="153"/>
      <c r="GS715" s="148"/>
      <c r="GT715" s="148"/>
      <c r="GU715" s="149"/>
      <c r="GV715" s="150"/>
      <c r="GW715" s="148"/>
      <c r="GX715" s="148"/>
      <c r="GY715" s="151"/>
      <c r="GZ715" s="151"/>
      <c r="HA715" s="151"/>
      <c r="HB715" s="148"/>
      <c r="HC715" s="148"/>
      <c r="HF715" s="153"/>
    </row>
    <row r="716" spans="1:215" s="152" customFormat="1" ht="41.25" customHeight="1">
      <c r="A716" s="375" t="s">
        <v>7977</v>
      </c>
      <c r="B716" s="516" t="s">
        <v>7970</v>
      </c>
      <c r="C716" s="516" t="s">
        <v>7970</v>
      </c>
      <c r="D716" s="516" t="s">
        <v>7978</v>
      </c>
      <c r="E716" s="483" t="str">
        <f t="shared" si="20"/>
        <v>熊毛郡田布施町中央南1-11</v>
      </c>
      <c r="F716" s="483" t="s">
        <v>1216</v>
      </c>
      <c r="G716" s="515">
        <v>40603</v>
      </c>
      <c r="H716" s="483" t="s">
        <v>1991</v>
      </c>
      <c r="I716" s="376" t="s">
        <v>7971</v>
      </c>
      <c r="J716" s="494" t="s">
        <v>744</v>
      </c>
      <c r="K716" s="486" t="s">
        <v>7957</v>
      </c>
      <c r="L716" s="486" t="s">
        <v>7958</v>
      </c>
      <c r="M716" s="483" t="s">
        <v>2059</v>
      </c>
      <c r="N716" s="483" t="s">
        <v>7979</v>
      </c>
      <c r="O716" s="243" t="s">
        <v>234</v>
      </c>
      <c r="P716" s="497" t="s">
        <v>512</v>
      </c>
      <c r="Q716" s="150"/>
      <c r="R716" s="148"/>
      <c r="S716" s="148"/>
      <c r="T716" s="151"/>
      <c r="U716" s="151"/>
      <c r="V716" s="151"/>
      <c r="W716" s="148"/>
      <c r="X716" s="148"/>
      <c r="AA716" s="153"/>
      <c r="AB716" s="153"/>
      <c r="AC716" s="153"/>
      <c r="AD716" s="153"/>
      <c r="AE716" s="148"/>
      <c r="AF716" s="148"/>
      <c r="AG716" s="149"/>
      <c r="AH716" s="150"/>
      <c r="AI716" s="148"/>
      <c r="AJ716" s="148"/>
      <c r="AK716" s="151"/>
      <c r="AL716" s="151"/>
      <c r="AM716" s="151"/>
      <c r="AN716" s="148"/>
      <c r="AO716" s="148"/>
      <c r="AR716" s="153"/>
      <c r="AS716" s="153"/>
      <c r="AT716" s="153"/>
      <c r="AU716" s="153"/>
      <c r="AV716" s="148"/>
      <c r="AW716" s="148"/>
      <c r="AX716" s="149"/>
      <c r="AY716" s="150"/>
      <c r="AZ716" s="148"/>
      <c r="BA716" s="148"/>
      <c r="BB716" s="151"/>
      <c r="BC716" s="151"/>
      <c r="BD716" s="151"/>
      <c r="BE716" s="148"/>
      <c r="BF716" s="148"/>
      <c r="BI716" s="153"/>
      <c r="BJ716" s="153"/>
      <c r="BK716" s="153"/>
      <c r="BL716" s="153"/>
      <c r="BM716" s="148"/>
      <c r="BN716" s="148"/>
      <c r="BO716" s="149"/>
      <c r="BP716" s="150"/>
      <c r="BQ716" s="148"/>
      <c r="BR716" s="148"/>
      <c r="BS716" s="151"/>
      <c r="BT716" s="151"/>
      <c r="BU716" s="151"/>
      <c r="BV716" s="148"/>
      <c r="BW716" s="148"/>
      <c r="BZ716" s="153"/>
      <c r="CA716" s="153"/>
      <c r="CB716" s="153"/>
      <c r="CC716" s="153"/>
      <c r="CD716" s="148"/>
      <c r="CE716" s="148"/>
      <c r="CF716" s="149"/>
      <c r="CG716" s="150"/>
      <c r="CH716" s="148"/>
      <c r="CI716" s="148"/>
      <c r="CJ716" s="151"/>
      <c r="CK716" s="151"/>
      <c r="CL716" s="151"/>
      <c r="CM716" s="148"/>
      <c r="CN716" s="148"/>
      <c r="CQ716" s="153"/>
      <c r="CR716" s="153"/>
      <c r="CS716" s="153"/>
      <c r="CT716" s="153"/>
      <c r="CU716" s="148"/>
      <c r="CV716" s="148"/>
      <c r="CW716" s="149"/>
      <c r="CX716" s="150"/>
      <c r="CY716" s="148"/>
      <c r="CZ716" s="148"/>
      <c r="DA716" s="151"/>
      <c r="DB716" s="151"/>
      <c r="DC716" s="151"/>
      <c r="DD716" s="148"/>
      <c r="DE716" s="148"/>
      <c r="DH716" s="153"/>
      <c r="DI716" s="153"/>
      <c r="DJ716" s="153"/>
      <c r="DK716" s="153"/>
      <c r="DL716" s="148"/>
      <c r="DM716" s="148"/>
      <c r="DN716" s="149"/>
      <c r="DO716" s="150"/>
      <c r="DP716" s="148"/>
      <c r="DQ716" s="148"/>
      <c r="DR716" s="151"/>
      <c r="DS716" s="151"/>
      <c r="DT716" s="151"/>
      <c r="DU716" s="148"/>
      <c r="DV716" s="148"/>
      <c r="DY716" s="153"/>
      <c r="DZ716" s="153"/>
      <c r="EA716" s="153"/>
      <c r="EB716" s="153"/>
      <c r="EC716" s="148"/>
      <c r="ED716" s="148"/>
      <c r="EE716" s="149"/>
      <c r="EF716" s="150"/>
      <c r="EG716" s="148"/>
      <c r="EH716" s="148"/>
      <c r="EI716" s="151"/>
      <c r="EJ716" s="151"/>
      <c r="EK716" s="151"/>
      <c r="EL716" s="148"/>
      <c r="EM716" s="148"/>
      <c r="EP716" s="153"/>
      <c r="EQ716" s="153"/>
      <c r="ER716" s="153"/>
      <c r="ES716" s="153"/>
      <c r="ET716" s="148"/>
      <c r="EU716" s="148"/>
      <c r="EV716" s="149"/>
      <c r="EW716" s="150"/>
      <c r="EX716" s="148"/>
      <c r="EY716" s="148"/>
      <c r="EZ716" s="151"/>
      <c r="FA716" s="151"/>
      <c r="FB716" s="151"/>
      <c r="FC716" s="148"/>
      <c r="FD716" s="148"/>
      <c r="FG716" s="153"/>
      <c r="FH716" s="153"/>
      <c r="FI716" s="153"/>
      <c r="FJ716" s="153"/>
      <c r="FK716" s="148"/>
      <c r="FL716" s="148"/>
      <c r="FM716" s="149"/>
      <c r="FN716" s="150"/>
      <c r="FO716" s="148"/>
      <c r="FP716" s="148"/>
      <c r="FQ716" s="151"/>
      <c r="FR716" s="151"/>
      <c r="FS716" s="151"/>
      <c r="FT716" s="148"/>
      <c r="FU716" s="148"/>
      <c r="FX716" s="153"/>
      <c r="FY716" s="153"/>
      <c r="FZ716" s="153"/>
      <c r="GA716" s="153"/>
      <c r="GB716" s="148"/>
      <c r="GC716" s="148"/>
      <c r="GD716" s="149"/>
      <c r="GE716" s="150"/>
      <c r="GF716" s="148"/>
      <c r="GG716" s="148"/>
      <c r="GH716" s="151"/>
      <c r="GI716" s="151"/>
      <c r="GJ716" s="151"/>
      <c r="GK716" s="148"/>
      <c r="GL716" s="148"/>
      <c r="GO716" s="153"/>
      <c r="GP716" s="153"/>
      <c r="GQ716" s="153"/>
      <c r="GR716" s="153"/>
      <c r="GS716" s="148"/>
      <c r="GT716" s="148"/>
      <c r="GU716" s="149"/>
      <c r="GV716" s="150"/>
      <c r="GW716" s="148"/>
      <c r="GX716" s="148"/>
      <c r="GY716" s="151"/>
      <c r="GZ716" s="151"/>
      <c r="HA716" s="151"/>
      <c r="HB716" s="148"/>
      <c r="HC716" s="148"/>
      <c r="HF716" s="153"/>
    </row>
    <row r="717" spans="1:215" s="152" customFormat="1" ht="41.25" customHeight="1">
      <c r="A717" s="375" t="s">
        <v>2436</v>
      </c>
      <c r="B717" s="516" t="s">
        <v>2437</v>
      </c>
      <c r="C717" s="516" t="s">
        <v>2437</v>
      </c>
      <c r="D717" s="516" t="s">
        <v>7980</v>
      </c>
      <c r="E717" s="483" t="str">
        <f t="shared" si="20"/>
        <v>熊毛郡田布施町下田布施963-1</v>
      </c>
      <c r="F717" s="483" t="s">
        <v>1215</v>
      </c>
      <c r="G717" s="515">
        <v>41426</v>
      </c>
      <c r="H717" s="483" t="s">
        <v>7981</v>
      </c>
      <c r="I717" s="376" t="s">
        <v>424</v>
      </c>
      <c r="J717" s="494" t="s">
        <v>744</v>
      </c>
      <c r="K717" s="486" t="s">
        <v>7957</v>
      </c>
      <c r="L717" s="486" t="s">
        <v>7982</v>
      </c>
      <c r="M717" s="483" t="s">
        <v>3560</v>
      </c>
      <c r="N717" s="483" t="s">
        <v>2438</v>
      </c>
      <c r="O717" s="243" t="s">
        <v>234</v>
      </c>
      <c r="P717" s="497" t="s">
        <v>512</v>
      </c>
      <c r="Q717" s="149"/>
      <c r="R717" s="150"/>
      <c r="S717" s="148"/>
      <c r="T717" s="148"/>
      <c r="U717" s="151"/>
      <c r="V717" s="151"/>
      <c r="W717" s="151"/>
      <c r="X717" s="148"/>
      <c r="Y717" s="148"/>
      <c r="AB717" s="153"/>
      <c r="AC717" s="153"/>
      <c r="AD717" s="153"/>
      <c r="AE717" s="153"/>
      <c r="AF717" s="148"/>
      <c r="AG717" s="148"/>
      <c r="AH717" s="149"/>
      <c r="AI717" s="150"/>
      <c r="AJ717" s="148"/>
      <c r="AK717" s="148"/>
      <c r="AL717" s="151"/>
      <c r="AM717" s="151"/>
      <c r="AN717" s="151"/>
      <c r="AO717" s="148"/>
      <c r="AP717" s="148"/>
      <c r="AS717" s="153"/>
      <c r="AT717" s="153"/>
      <c r="AU717" s="153"/>
      <c r="AV717" s="153"/>
      <c r="AW717" s="148"/>
      <c r="AX717" s="148"/>
      <c r="AY717" s="149"/>
      <c r="AZ717" s="150"/>
      <c r="BA717" s="148"/>
      <c r="BB717" s="148"/>
      <c r="BC717" s="151"/>
      <c r="BD717" s="151"/>
      <c r="BE717" s="151"/>
      <c r="BF717" s="148"/>
      <c r="BG717" s="148"/>
      <c r="BJ717" s="153"/>
      <c r="BK717" s="153"/>
      <c r="BL717" s="153"/>
      <c r="BM717" s="153"/>
      <c r="BN717" s="148"/>
      <c r="BO717" s="148"/>
      <c r="BP717" s="149"/>
      <c r="BQ717" s="150"/>
      <c r="BR717" s="148"/>
      <c r="BS717" s="148"/>
      <c r="BT717" s="151"/>
      <c r="BU717" s="151"/>
      <c r="BV717" s="151"/>
      <c r="BW717" s="148"/>
      <c r="BX717" s="148"/>
      <c r="CA717" s="153"/>
      <c r="CB717" s="153"/>
      <c r="CC717" s="153"/>
      <c r="CD717" s="153"/>
      <c r="CE717" s="148"/>
      <c r="CF717" s="148"/>
      <c r="CG717" s="149"/>
      <c r="CH717" s="150"/>
      <c r="CI717" s="148"/>
      <c r="CJ717" s="148"/>
      <c r="CK717" s="151"/>
      <c r="CL717" s="151"/>
      <c r="CM717" s="151"/>
      <c r="CN717" s="148"/>
      <c r="CO717" s="148"/>
      <c r="CR717" s="153"/>
      <c r="CS717" s="153"/>
      <c r="CT717" s="153"/>
      <c r="CU717" s="153"/>
      <c r="CV717" s="148"/>
      <c r="CW717" s="148"/>
      <c r="CX717" s="149"/>
      <c r="CY717" s="150"/>
      <c r="CZ717" s="148"/>
      <c r="DA717" s="148"/>
      <c r="DB717" s="151"/>
      <c r="DC717" s="151"/>
      <c r="DD717" s="151"/>
      <c r="DE717" s="148"/>
      <c r="DF717" s="148"/>
      <c r="DI717" s="153"/>
      <c r="DJ717" s="153"/>
      <c r="DK717" s="153"/>
      <c r="DL717" s="153"/>
      <c r="DM717" s="148"/>
      <c r="DN717" s="148"/>
      <c r="DO717" s="149"/>
      <c r="DP717" s="150"/>
      <c r="DQ717" s="148"/>
      <c r="DR717" s="148"/>
      <c r="DS717" s="151"/>
      <c r="DT717" s="151"/>
      <c r="DU717" s="151"/>
      <c r="DV717" s="148"/>
      <c r="DW717" s="148"/>
      <c r="DZ717" s="153"/>
      <c r="EA717" s="153"/>
      <c r="EB717" s="153"/>
      <c r="EC717" s="153"/>
      <c r="ED717" s="148"/>
      <c r="EE717" s="148"/>
      <c r="EF717" s="149"/>
      <c r="EG717" s="150"/>
      <c r="EH717" s="148"/>
      <c r="EI717" s="148"/>
      <c r="EJ717" s="151"/>
      <c r="EK717" s="151"/>
      <c r="EL717" s="151"/>
      <c r="EM717" s="148"/>
      <c r="EN717" s="148"/>
      <c r="EQ717" s="153"/>
      <c r="ER717" s="153"/>
      <c r="ES717" s="153"/>
      <c r="ET717" s="153"/>
      <c r="EU717" s="148"/>
      <c r="EV717" s="148"/>
      <c r="EW717" s="149"/>
      <c r="EX717" s="150"/>
      <c r="EY717" s="148"/>
      <c r="EZ717" s="148"/>
      <c r="FA717" s="151"/>
      <c r="FB717" s="151"/>
      <c r="FC717" s="151"/>
      <c r="FD717" s="148"/>
      <c r="FE717" s="148"/>
      <c r="FH717" s="153"/>
      <c r="FI717" s="153"/>
      <c r="FJ717" s="153"/>
      <c r="FK717" s="153"/>
      <c r="FL717" s="148"/>
      <c r="FM717" s="148"/>
      <c r="FN717" s="149"/>
      <c r="FO717" s="150"/>
      <c r="FP717" s="148"/>
      <c r="FQ717" s="148"/>
      <c r="FR717" s="151"/>
      <c r="FS717" s="151"/>
      <c r="FT717" s="151"/>
      <c r="FU717" s="148"/>
      <c r="FV717" s="148"/>
      <c r="FY717" s="153"/>
      <c r="FZ717" s="153"/>
      <c r="GA717" s="153"/>
      <c r="GB717" s="153"/>
      <c r="GC717" s="148"/>
      <c r="GD717" s="148"/>
      <c r="GE717" s="149"/>
      <c r="GF717" s="150"/>
      <c r="GG717" s="148"/>
      <c r="GH717" s="148"/>
      <c r="GI717" s="151"/>
      <c r="GJ717" s="151"/>
      <c r="GK717" s="151"/>
      <c r="GL717" s="148"/>
      <c r="GM717" s="148"/>
      <c r="GP717" s="153"/>
      <c r="GQ717" s="153"/>
      <c r="GR717" s="153"/>
      <c r="GS717" s="153"/>
      <c r="GT717" s="148"/>
      <c r="GU717" s="148"/>
      <c r="GV717" s="149"/>
      <c r="GW717" s="150"/>
      <c r="GX717" s="148"/>
      <c r="GY717" s="148"/>
      <c r="GZ717" s="151"/>
      <c r="HA717" s="151"/>
      <c r="HB717" s="151"/>
      <c r="HC717" s="148"/>
      <c r="HD717" s="148"/>
      <c r="HG717" s="153"/>
    </row>
    <row r="718" spans="1:215" s="152" customFormat="1" ht="41.25" customHeight="1">
      <c r="A718" s="375" t="s">
        <v>2439</v>
      </c>
      <c r="B718" s="516" t="s">
        <v>2440</v>
      </c>
      <c r="C718" s="516" t="s">
        <v>2440</v>
      </c>
      <c r="D718" s="516" t="s">
        <v>7983</v>
      </c>
      <c r="E718" s="483" t="str">
        <f t="shared" si="20"/>
        <v>熊毛郡田布施町麻郷2932-13</v>
      </c>
      <c r="F718" s="483" t="s">
        <v>1214</v>
      </c>
      <c r="G718" s="515">
        <v>41487</v>
      </c>
      <c r="H718" s="483" t="s">
        <v>7984</v>
      </c>
      <c r="I718" s="376" t="s">
        <v>7971</v>
      </c>
      <c r="J718" s="494" t="s">
        <v>744</v>
      </c>
      <c r="K718" s="486" t="s">
        <v>7957</v>
      </c>
      <c r="L718" s="486" t="s">
        <v>7982</v>
      </c>
      <c r="M718" s="483" t="s">
        <v>3561</v>
      </c>
      <c r="N718" s="483" t="s">
        <v>2441</v>
      </c>
      <c r="O718" s="243" t="s">
        <v>234</v>
      </c>
      <c r="P718" s="497" t="s">
        <v>512</v>
      </c>
      <c r="Q718" s="149"/>
      <c r="R718" s="150"/>
      <c r="S718" s="148"/>
      <c r="T718" s="148"/>
      <c r="U718" s="151"/>
      <c r="V718" s="151"/>
      <c r="W718" s="151"/>
      <c r="X718" s="148"/>
      <c r="Y718" s="148"/>
      <c r="AB718" s="153"/>
      <c r="AC718" s="153"/>
      <c r="AD718" s="153"/>
      <c r="AE718" s="153"/>
      <c r="AF718" s="148"/>
      <c r="AG718" s="148"/>
      <c r="AH718" s="149"/>
      <c r="AI718" s="150"/>
      <c r="AJ718" s="148"/>
      <c r="AK718" s="148"/>
      <c r="AL718" s="151"/>
      <c r="AM718" s="151"/>
      <c r="AN718" s="151"/>
      <c r="AO718" s="148"/>
      <c r="AP718" s="148"/>
      <c r="AS718" s="153"/>
      <c r="AT718" s="153"/>
      <c r="AU718" s="153"/>
      <c r="AV718" s="153"/>
      <c r="AW718" s="148"/>
      <c r="AX718" s="148"/>
      <c r="AY718" s="149"/>
      <c r="AZ718" s="150"/>
      <c r="BA718" s="148"/>
      <c r="BB718" s="148"/>
      <c r="BC718" s="151"/>
      <c r="BD718" s="151"/>
      <c r="BE718" s="151"/>
      <c r="BF718" s="148"/>
      <c r="BG718" s="148"/>
      <c r="BJ718" s="153"/>
      <c r="BK718" s="153"/>
      <c r="BL718" s="153"/>
      <c r="BM718" s="153"/>
      <c r="BN718" s="148"/>
      <c r="BO718" s="148"/>
      <c r="BP718" s="149"/>
      <c r="BQ718" s="150"/>
      <c r="BR718" s="148"/>
      <c r="BS718" s="148"/>
      <c r="BT718" s="151"/>
      <c r="BU718" s="151"/>
      <c r="BV718" s="151"/>
      <c r="BW718" s="148"/>
      <c r="BX718" s="148"/>
      <c r="CA718" s="153"/>
      <c r="CB718" s="153"/>
      <c r="CC718" s="153"/>
      <c r="CD718" s="153"/>
      <c r="CE718" s="148"/>
      <c r="CF718" s="148"/>
      <c r="CG718" s="149"/>
      <c r="CH718" s="150"/>
      <c r="CI718" s="148"/>
      <c r="CJ718" s="148"/>
      <c r="CK718" s="151"/>
      <c r="CL718" s="151"/>
      <c r="CM718" s="151"/>
      <c r="CN718" s="148"/>
      <c r="CO718" s="148"/>
      <c r="CR718" s="153"/>
      <c r="CS718" s="153"/>
      <c r="CT718" s="153"/>
      <c r="CU718" s="153"/>
      <c r="CV718" s="148"/>
      <c r="CW718" s="148"/>
      <c r="CX718" s="149"/>
      <c r="CY718" s="150"/>
      <c r="CZ718" s="148"/>
      <c r="DA718" s="148"/>
      <c r="DB718" s="151"/>
      <c r="DC718" s="151"/>
      <c r="DD718" s="151"/>
      <c r="DE718" s="148"/>
      <c r="DF718" s="148"/>
      <c r="DI718" s="153"/>
      <c r="DJ718" s="153"/>
      <c r="DK718" s="153"/>
      <c r="DL718" s="153"/>
      <c r="DM718" s="148"/>
      <c r="DN718" s="148"/>
      <c r="DO718" s="149"/>
      <c r="DP718" s="150"/>
      <c r="DQ718" s="148"/>
      <c r="DR718" s="148"/>
      <c r="DS718" s="151"/>
      <c r="DT718" s="151"/>
      <c r="DU718" s="151"/>
      <c r="DV718" s="148"/>
      <c r="DW718" s="148"/>
      <c r="DZ718" s="153"/>
      <c r="EA718" s="153"/>
      <c r="EB718" s="153"/>
      <c r="EC718" s="153"/>
      <c r="ED718" s="148"/>
      <c r="EE718" s="148"/>
      <c r="EF718" s="149"/>
      <c r="EG718" s="150"/>
      <c r="EH718" s="148"/>
      <c r="EI718" s="148"/>
      <c r="EJ718" s="151"/>
      <c r="EK718" s="151"/>
      <c r="EL718" s="151"/>
      <c r="EM718" s="148"/>
      <c r="EN718" s="148"/>
      <c r="EQ718" s="153"/>
      <c r="ER718" s="153"/>
      <c r="ES718" s="153"/>
      <c r="ET718" s="153"/>
      <c r="EU718" s="148"/>
      <c r="EV718" s="148"/>
      <c r="EW718" s="149"/>
      <c r="EX718" s="150"/>
      <c r="EY718" s="148"/>
      <c r="EZ718" s="148"/>
      <c r="FA718" s="151"/>
      <c r="FB718" s="151"/>
      <c r="FC718" s="151"/>
      <c r="FD718" s="148"/>
      <c r="FE718" s="148"/>
      <c r="FH718" s="153"/>
      <c r="FI718" s="153"/>
      <c r="FJ718" s="153"/>
      <c r="FK718" s="153"/>
      <c r="FL718" s="148"/>
      <c r="FM718" s="148"/>
      <c r="FN718" s="149"/>
      <c r="FO718" s="150"/>
      <c r="FP718" s="148"/>
      <c r="FQ718" s="148"/>
      <c r="FR718" s="151"/>
      <c r="FS718" s="151"/>
      <c r="FT718" s="151"/>
      <c r="FU718" s="148"/>
      <c r="FV718" s="148"/>
      <c r="FY718" s="153"/>
      <c r="FZ718" s="153"/>
      <c r="GA718" s="153"/>
      <c r="GB718" s="153"/>
      <c r="GC718" s="148"/>
      <c r="GD718" s="148"/>
      <c r="GE718" s="149"/>
      <c r="GF718" s="150"/>
      <c r="GG718" s="148"/>
      <c r="GH718" s="148"/>
      <c r="GI718" s="151"/>
      <c r="GJ718" s="151"/>
      <c r="GK718" s="151"/>
      <c r="GL718" s="148"/>
      <c r="GM718" s="148"/>
      <c r="GP718" s="153"/>
      <c r="GQ718" s="153"/>
      <c r="GR718" s="153"/>
      <c r="GS718" s="153"/>
      <c r="GT718" s="148"/>
      <c r="GU718" s="148"/>
      <c r="GV718" s="149"/>
      <c r="GW718" s="150"/>
      <c r="GX718" s="148"/>
      <c r="GY718" s="148"/>
      <c r="GZ718" s="151"/>
      <c r="HA718" s="151"/>
      <c r="HB718" s="151"/>
      <c r="HC718" s="148"/>
      <c r="HD718" s="148"/>
      <c r="HG718" s="153"/>
    </row>
    <row r="719" spans="1:215" s="152" customFormat="1" ht="41.25" customHeight="1">
      <c r="A719" s="375" t="s">
        <v>7985</v>
      </c>
      <c r="B719" s="516" t="s">
        <v>2442</v>
      </c>
      <c r="C719" s="516" t="s">
        <v>2442</v>
      </c>
      <c r="D719" s="516" t="s">
        <v>8780</v>
      </c>
      <c r="E719" s="483" t="str">
        <f t="shared" si="20"/>
        <v>熊毛郡田布施町波野433-1</v>
      </c>
      <c r="F719" s="483" t="s">
        <v>2443</v>
      </c>
      <c r="G719" s="515">
        <v>41487</v>
      </c>
      <c r="H719" s="483" t="s">
        <v>7986</v>
      </c>
      <c r="I719" s="376" t="s">
        <v>424</v>
      </c>
      <c r="J719" s="494" t="s">
        <v>744</v>
      </c>
      <c r="K719" s="486" t="s">
        <v>7957</v>
      </c>
      <c r="L719" s="486" t="s">
        <v>7982</v>
      </c>
      <c r="M719" s="483" t="s">
        <v>3562</v>
      </c>
      <c r="N719" s="483" t="s">
        <v>2444</v>
      </c>
      <c r="O719" s="243" t="s">
        <v>234</v>
      </c>
      <c r="P719" s="497" t="s">
        <v>512</v>
      </c>
      <c r="Q719" s="149"/>
      <c r="R719" s="150"/>
      <c r="S719" s="148"/>
      <c r="T719" s="148"/>
      <c r="U719" s="151"/>
      <c r="V719" s="151"/>
      <c r="W719" s="151"/>
      <c r="X719" s="148"/>
      <c r="Y719" s="148"/>
      <c r="AB719" s="153"/>
      <c r="AC719" s="153"/>
      <c r="AD719" s="153"/>
      <c r="AE719" s="153"/>
      <c r="AF719" s="148"/>
      <c r="AG719" s="148"/>
      <c r="AH719" s="149"/>
      <c r="AI719" s="150"/>
      <c r="AJ719" s="148"/>
      <c r="AK719" s="148"/>
      <c r="AL719" s="151"/>
      <c r="AM719" s="151"/>
      <c r="AN719" s="151"/>
      <c r="AO719" s="148"/>
      <c r="AP719" s="148"/>
      <c r="AS719" s="153"/>
      <c r="AT719" s="153"/>
      <c r="AU719" s="153"/>
      <c r="AV719" s="153"/>
      <c r="AW719" s="148"/>
      <c r="AX719" s="148"/>
      <c r="AY719" s="149"/>
      <c r="AZ719" s="150"/>
      <c r="BA719" s="148"/>
      <c r="BB719" s="148"/>
      <c r="BC719" s="151"/>
      <c r="BD719" s="151"/>
      <c r="BE719" s="151"/>
      <c r="BF719" s="148"/>
      <c r="BG719" s="148"/>
      <c r="BJ719" s="153"/>
      <c r="BK719" s="153"/>
      <c r="BL719" s="153"/>
      <c r="BM719" s="153"/>
      <c r="BN719" s="148"/>
      <c r="BO719" s="148"/>
      <c r="BP719" s="149"/>
      <c r="BQ719" s="150"/>
      <c r="BR719" s="148"/>
      <c r="BS719" s="148"/>
      <c r="BT719" s="151"/>
      <c r="BU719" s="151"/>
      <c r="BV719" s="151"/>
      <c r="BW719" s="148"/>
      <c r="BX719" s="148"/>
      <c r="CA719" s="153"/>
      <c r="CB719" s="153"/>
      <c r="CC719" s="153"/>
      <c r="CD719" s="153"/>
      <c r="CE719" s="148"/>
      <c r="CF719" s="148"/>
      <c r="CG719" s="149"/>
      <c r="CH719" s="150"/>
      <c r="CI719" s="148"/>
      <c r="CJ719" s="148"/>
      <c r="CK719" s="151"/>
      <c r="CL719" s="151"/>
      <c r="CM719" s="151"/>
      <c r="CN719" s="148"/>
      <c r="CO719" s="148"/>
      <c r="CR719" s="153"/>
      <c r="CS719" s="153"/>
      <c r="CT719" s="153"/>
      <c r="CU719" s="153"/>
      <c r="CV719" s="148"/>
      <c r="CW719" s="148"/>
      <c r="CX719" s="149"/>
      <c r="CY719" s="150"/>
      <c r="CZ719" s="148"/>
      <c r="DA719" s="148"/>
      <c r="DB719" s="151"/>
      <c r="DC719" s="151"/>
      <c r="DD719" s="151"/>
      <c r="DE719" s="148"/>
      <c r="DF719" s="148"/>
      <c r="DI719" s="153"/>
      <c r="DJ719" s="153"/>
      <c r="DK719" s="153"/>
      <c r="DL719" s="153"/>
      <c r="DM719" s="148"/>
      <c r="DN719" s="148"/>
      <c r="DO719" s="149"/>
      <c r="DP719" s="150"/>
      <c r="DQ719" s="148"/>
      <c r="DR719" s="148"/>
      <c r="DS719" s="151"/>
      <c r="DT719" s="151"/>
      <c r="DU719" s="151"/>
      <c r="DV719" s="148"/>
      <c r="DW719" s="148"/>
      <c r="DZ719" s="153"/>
      <c r="EA719" s="153"/>
      <c r="EB719" s="153"/>
      <c r="EC719" s="153"/>
      <c r="ED719" s="148"/>
      <c r="EE719" s="148"/>
      <c r="EF719" s="149"/>
      <c r="EG719" s="150"/>
      <c r="EH719" s="148"/>
      <c r="EI719" s="148"/>
      <c r="EJ719" s="151"/>
      <c r="EK719" s="151"/>
      <c r="EL719" s="151"/>
      <c r="EM719" s="148"/>
      <c r="EN719" s="148"/>
      <c r="EQ719" s="153"/>
      <c r="ER719" s="153"/>
      <c r="ES719" s="153"/>
      <c r="ET719" s="153"/>
      <c r="EU719" s="148"/>
      <c r="EV719" s="148"/>
      <c r="EW719" s="149"/>
      <c r="EX719" s="150"/>
      <c r="EY719" s="148"/>
      <c r="EZ719" s="148"/>
      <c r="FA719" s="151"/>
      <c r="FB719" s="151"/>
      <c r="FC719" s="151"/>
      <c r="FD719" s="148"/>
      <c r="FE719" s="148"/>
      <c r="FH719" s="153"/>
      <c r="FI719" s="153"/>
      <c r="FJ719" s="153"/>
      <c r="FK719" s="153"/>
      <c r="FL719" s="148"/>
      <c r="FM719" s="148"/>
      <c r="FN719" s="149"/>
      <c r="FO719" s="150"/>
      <c r="FP719" s="148"/>
      <c r="FQ719" s="148"/>
      <c r="FR719" s="151"/>
      <c r="FS719" s="151"/>
      <c r="FT719" s="151"/>
      <c r="FU719" s="148"/>
      <c r="FV719" s="148"/>
      <c r="FY719" s="153"/>
      <c r="FZ719" s="153"/>
      <c r="GA719" s="153"/>
      <c r="GB719" s="153"/>
      <c r="GC719" s="148"/>
      <c r="GD719" s="148"/>
      <c r="GE719" s="149"/>
      <c r="GF719" s="150"/>
      <c r="GG719" s="148"/>
      <c r="GH719" s="148"/>
      <c r="GI719" s="151"/>
      <c r="GJ719" s="151"/>
      <c r="GK719" s="151"/>
      <c r="GL719" s="148"/>
      <c r="GM719" s="148"/>
      <c r="GP719" s="153"/>
      <c r="GQ719" s="153"/>
      <c r="GR719" s="153"/>
      <c r="GS719" s="153"/>
      <c r="GT719" s="148"/>
      <c r="GU719" s="148"/>
      <c r="GV719" s="149"/>
      <c r="GW719" s="150"/>
      <c r="GX719" s="148"/>
      <c r="GY719" s="148"/>
      <c r="GZ719" s="151"/>
      <c r="HA719" s="151"/>
      <c r="HB719" s="151"/>
      <c r="HC719" s="148"/>
      <c r="HD719" s="148"/>
      <c r="HG719" s="153"/>
    </row>
    <row r="720" spans="1:215" s="152" customFormat="1" ht="41.25" customHeight="1">
      <c r="A720" s="375" t="s">
        <v>4110</v>
      </c>
      <c r="B720" s="516" t="s">
        <v>3900</v>
      </c>
      <c r="C720" s="516" t="s">
        <v>3900</v>
      </c>
      <c r="D720" s="516" t="s">
        <v>7600</v>
      </c>
      <c r="E720" s="483" t="str">
        <f t="shared" si="20"/>
        <v>熊毛郡平生町平生村618-2</v>
      </c>
      <c r="F720" s="483" t="s">
        <v>6698</v>
      </c>
      <c r="G720" s="515">
        <v>34182</v>
      </c>
      <c r="H720" s="483" t="s">
        <v>1992</v>
      </c>
      <c r="I720" s="376" t="s">
        <v>424</v>
      </c>
      <c r="J720" s="494" t="s">
        <v>4099</v>
      </c>
      <c r="K720" s="486" t="s">
        <v>3387</v>
      </c>
      <c r="L720" s="486" t="s">
        <v>715</v>
      </c>
      <c r="M720" s="483" t="s">
        <v>3135</v>
      </c>
      <c r="N720" s="483" t="s">
        <v>6699</v>
      </c>
      <c r="O720" s="487" t="s">
        <v>234</v>
      </c>
      <c r="P720" s="497" t="s">
        <v>9</v>
      </c>
      <c r="Q720" s="149"/>
      <c r="R720" s="150"/>
      <c r="S720" s="148"/>
      <c r="T720" s="148"/>
      <c r="U720" s="151"/>
      <c r="V720" s="151"/>
      <c r="W720" s="151"/>
      <c r="X720" s="148"/>
      <c r="Y720" s="148"/>
      <c r="AB720" s="153"/>
      <c r="AC720" s="153"/>
      <c r="AD720" s="153"/>
      <c r="AE720" s="153"/>
      <c r="AF720" s="148"/>
      <c r="AG720" s="148"/>
      <c r="AH720" s="149"/>
      <c r="AI720" s="150"/>
      <c r="AJ720" s="148"/>
      <c r="AK720" s="148"/>
      <c r="AL720" s="151"/>
      <c r="AM720" s="151"/>
      <c r="AN720" s="151"/>
      <c r="AO720" s="148"/>
      <c r="AP720" s="148"/>
      <c r="AS720" s="153"/>
      <c r="AT720" s="153"/>
      <c r="AU720" s="153"/>
      <c r="AV720" s="153"/>
      <c r="AW720" s="148"/>
      <c r="AX720" s="148"/>
      <c r="AY720" s="149"/>
      <c r="AZ720" s="150"/>
      <c r="BA720" s="148"/>
      <c r="BB720" s="148"/>
      <c r="BC720" s="151"/>
      <c r="BD720" s="151"/>
      <c r="BE720" s="151"/>
      <c r="BF720" s="148"/>
      <c r="BG720" s="148"/>
      <c r="BJ720" s="153"/>
      <c r="BK720" s="153"/>
      <c r="BL720" s="153"/>
      <c r="BM720" s="153"/>
      <c r="BN720" s="148"/>
      <c r="BO720" s="148"/>
      <c r="BP720" s="149"/>
      <c r="BQ720" s="150"/>
      <c r="BR720" s="148"/>
      <c r="BS720" s="148"/>
      <c r="BT720" s="151"/>
      <c r="BU720" s="151"/>
      <c r="BV720" s="151"/>
      <c r="BW720" s="148"/>
      <c r="BX720" s="148"/>
      <c r="CA720" s="153"/>
      <c r="CB720" s="153"/>
      <c r="CC720" s="153"/>
      <c r="CD720" s="153"/>
      <c r="CE720" s="148"/>
      <c r="CF720" s="148"/>
      <c r="CG720" s="149"/>
      <c r="CH720" s="150"/>
      <c r="CI720" s="148"/>
      <c r="CJ720" s="148"/>
      <c r="CK720" s="151"/>
      <c r="CL720" s="151"/>
      <c r="CM720" s="151"/>
      <c r="CN720" s="148"/>
      <c r="CO720" s="148"/>
      <c r="CR720" s="153"/>
      <c r="CS720" s="153"/>
      <c r="CT720" s="153"/>
      <c r="CU720" s="153"/>
      <c r="CV720" s="148"/>
      <c r="CW720" s="148"/>
      <c r="CX720" s="149"/>
      <c r="CY720" s="150"/>
      <c r="CZ720" s="148"/>
      <c r="DA720" s="148"/>
      <c r="DB720" s="151"/>
      <c r="DC720" s="151"/>
      <c r="DD720" s="151"/>
      <c r="DE720" s="148"/>
      <c r="DF720" s="148"/>
      <c r="DI720" s="153"/>
      <c r="DJ720" s="153"/>
      <c r="DK720" s="153"/>
      <c r="DL720" s="153"/>
      <c r="DM720" s="148"/>
      <c r="DN720" s="148"/>
      <c r="DO720" s="149"/>
      <c r="DP720" s="150"/>
      <c r="DQ720" s="148"/>
      <c r="DR720" s="148"/>
      <c r="DS720" s="151"/>
      <c r="DT720" s="151"/>
      <c r="DU720" s="151"/>
      <c r="DV720" s="148"/>
      <c r="DW720" s="148"/>
      <c r="DZ720" s="153"/>
      <c r="EA720" s="153"/>
      <c r="EB720" s="153"/>
      <c r="EC720" s="153"/>
      <c r="ED720" s="148"/>
      <c r="EE720" s="148"/>
      <c r="EF720" s="149"/>
      <c r="EG720" s="150"/>
      <c r="EH720" s="148"/>
      <c r="EI720" s="148"/>
      <c r="EJ720" s="151"/>
      <c r="EK720" s="151"/>
      <c r="EL720" s="151"/>
      <c r="EM720" s="148"/>
      <c r="EN720" s="148"/>
      <c r="EQ720" s="153"/>
      <c r="ER720" s="153"/>
      <c r="ES720" s="153"/>
      <c r="ET720" s="153"/>
      <c r="EU720" s="148"/>
      <c r="EV720" s="148"/>
      <c r="EW720" s="149"/>
      <c r="EX720" s="150"/>
      <c r="EY720" s="148"/>
      <c r="EZ720" s="148"/>
      <c r="FA720" s="151"/>
      <c r="FB720" s="151"/>
      <c r="FC720" s="151"/>
      <c r="FD720" s="148"/>
      <c r="FE720" s="148"/>
      <c r="FH720" s="153"/>
      <c r="FI720" s="153"/>
      <c r="FJ720" s="153"/>
      <c r="FK720" s="153"/>
      <c r="FL720" s="148"/>
      <c r="FM720" s="148"/>
      <c r="FN720" s="149"/>
      <c r="FO720" s="150"/>
      <c r="FP720" s="148"/>
      <c r="FQ720" s="148"/>
      <c r="FR720" s="151"/>
      <c r="FS720" s="151"/>
      <c r="FT720" s="151"/>
      <c r="FU720" s="148"/>
      <c r="FV720" s="148"/>
      <c r="FY720" s="153"/>
      <c r="FZ720" s="153"/>
      <c r="GA720" s="153"/>
      <c r="GB720" s="153"/>
      <c r="GC720" s="148"/>
      <c r="GD720" s="148"/>
      <c r="GE720" s="149"/>
      <c r="GF720" s="150"/>
      <c r="GG720" s="148"/>
      <c r="GH720" s="148"/>
      <c r="GI720" s="151"/>
      <c r="GJ720" s="151"/>
      <c r="GK720" s="151"/>
      <c r="GL720" s="148"/>
      <c r="GM720" s="148"/>
      <c r="GP720" s="153"/>
      <c r="GQ720" s="153"/>
      <c r="GR720" s="153"/>
      <c r="GS720" s="153"/>
      <c r="GT720" s="148"/>
      <c r="GU720" s="148"/>
      <c r="GV720" s="149"/>
      <c r="GW720" s="150"/>
      <c r="GX720" s="148"/>
      <c r="GY720" s="148"/>
      <c r="GZ720" s="151"/>
      <c r="HA720" s="151"/>
      <c r="HB720" s="151"/>
      <c r="HC720" s="148"/>
      <c r="HD720" s="148"/>
      <c r="HG720" s="153"/>
    </row>
    <row r="721" spans="1:215" s="152" customFormat="1" ht="41.25" customHeight="1">
      <c r="A721" s="375" t="s">
        <v>4120</v>
      </c>
      <c r="B721" s="516" t="s">
        <v>4119</v>
      </c>
      <c r="C721" s="516" t="s">
        <v>4119</v>
      </c>
      <c r="D721" s="516" t="s">
        <v>7601</v>
      </c>
      <c r="E721" s="483" t="str">
        <f t="shared" si="20"/>
        <v>熊毛郡平生町平生町5-56</v>
      </c>
      <c r="F721" s="483" t="s">
        <v>1016</v>
      </c>
      <c r="G721" s="515">
        <v>40878</v>
      </c>
      <c r="H721" s="483" t="s">
        <v>1993</v>
      </c>
      <c r="I721" s="376" t="s">
        <v>3040</v>
      </c>
      <c r="J721" s="494" t="s">
        <v>4099</v>
      </c>
      <c r="K721" s="486" t="s">
        <v>3387</v>
      </c>
      <c r="L721" s="486" t="s">
        <v>715</v>
      </c>
      <c r="M721" s="483" t="s">
        <v>2060</v>
      </c>
      <c r="N721" s="483" t="s">
        <v>4118</v>
      </c>
      <c r="O721" s="487" t="s">
        <v>234</v>
      </c>
      <c r="P721" s="497" t="s">
        <v>9</v>
      </c>
      <c r="Q721" s="149"/>
      <c r="R721" s="150"/>
      <c r="S721" s="148"/>
      <c r="T721" s="148"/>
      <c r="U721" s="151"/>
      <c r="V721" s="151"/>
      <c r="W721" s="151"/>
      <c r="X721" s="148"/>
      <c r="Y721" s="148"/>
      <c r="AB721" s="153"/>
      <c r="AC721" s="153"/>
      <c r="AD721" s="153"/>
      <c r="AE721" s="153"/>
      <c r="AF721" s="148"/>
      <c r="AG721" s="148"/>
      <c r="AH721" s="149"/>
      <c r="AI721" s="150"/>
      <c r="AJ721" s="148"/>
      <c r="AK721" s="148"/>
      <c r="AL721" s="151"/>
      <c r="AM721" s="151"/>
      <c r="AN721" s="151"/>
      <c r="AO721" s="148"/>
      <c r="AP721" s="148"/>
      <c r="AS721" s="153"/>
      <c r="AT721" s="153"/>
      <c r="AU721" s="153"/>
      <c r="AV721" s="153"/>
      <c r="AW721" s="148"/>
      <c r="AX721" s="148"/>
      <c r="AY721" s="149"/>
      <c r="AZ721" s="150"/>
      <c r="BA721" s="148"/>
      <c r="BB721" s="148"/>
      <c r="BC721" s="151"/>
      <c r="BD721" s="151"/>
      <c r="BE721" s="151"/>
      <c r="BF721" s="148"/>
      <c r="BG721" s="148"/>
      <c r="BJ721" s="153"/>
      <c r="BK721" s="153"/>
      <c r="BL721" s="153"/>
      <c r="BM721" s="153"/>
      <c r="BN721" s="148"/>
      <c r="BO721" s="148"/>
      <c r="BP721" s="149"/>
      <c r="BQ721" s="150"/>
      <c r="BR721" s="148"/>
      <c r="BS721" s="148"/>
      <c r="BT721" s="151"/>
      <c r="BU721" s="151"/>
      <c r="BV721" s="151"/>
      <c r="BW721" s="148"/>
      <c r="BX721" s="148"/>
      <c r="CA721" s="153"/>
      <c r="CB721" s="153"/>
      <c r="CC721" s="153"/>
      <c r="CD721" s="153"/>
      <c r="CE721" s="148"/>
      <c r="CF721" s="148"/>
      <c r="CG721" s="149"/>
      <c r="CH721" s="150"/>
      <c r="CI721" s="148"/>
      <c r="CJ721" s="148"/>
      <c r="CK721" s="151"/>
      <c r="CL721" s="151"/>
      <c r="CM721" s="151"/>
      <c r="CN721" s="148"/>
      <c r="CO721" s="148"/>
      <c r="CR721" s="153"/>
      <c r="CS721" s="153"/>
      <c r="CT721" s="153"/>
      <c r="CU721" s="153"/>
      <c r="CV721" s="148"/>
      <c r="CW721" s="148"/>
      <c r="CX721" s="149"/>
      <c r="CY721" s="150"/>
      <c r="CZ721" s="148"/>
      <c r="DA721" s="148"/>
      <c r="DB721" s="151"/>
      <c r="DC721" s="151"/>
      <c r="DD721" s="151"/>
      <c r="DE721" s="148"/>
      <c r="DF721" s="148"/>
      <c r="DI721" s="153"/>
      <c r="DJ721" s="153"/>
      <c r="DK721" s="153"/>
      <c r="DL721" s="153"/>
      <c r="DM721" s="148"/>
      <c r="DN721" s="148"/>
      <c r="DO721" s="149"/>
      <c r="DP721" s="150"/>
      <c r="DQ721" s="148"/>
      <c r="DR721" s="148"/>
      <c r="DS721" s="151"/>
      <c r="DT721" s="151"/>
      <c r="DU721" s="151"/>
      <c r="DV721" s="148"/>
      <c r="DW721" s="148"/>
      <c r="DZ721" s="153"/>
      <c r="EA721" s="153"/>
      <c r="EB721" s="153"/>
      <c r="EC721" s="153"/>
      <c r="ED721" s="148"/>
      <c r="EE721" s="148"/>
      <c r="EF721" s="149"/>
      <c r="EG721" s="150"/>
      <c r="EH721" s="148"/>
      <c r="EI721" s="148"/>
      <c r="EJ721" s="151"/>
      <c r="EK721" s="151"/>
      <c r="EL721" s="151"/>
      <c r="EM721" s="148"/>
      <c r="EN721" s="148"/>
      <c r="EQ721" s="153"/>
      <c r="ER721" s="153"/>
      <c r="ES721" s="153"/>
      <c r="ET721" s="153"/>
      <c r="EU721" s="148"/>
      <c r="EV721" s="148"/>
      <c r="EW721" s="149"/>
      <c r="EX721" s="150"/>
      <c r="EY721" s="148"/>
      <c r="EZ721" s="148"/>
      <c r="FA721" s="151"/>
      <c r="FB721" s="151"/>
      <c r="FC721" s="151"/>
      <c r="FD721" s="148"/>
      <c r="FE721" s="148"/>
      <c r="FH721" s="153"/>
      <c r="FI721" s="153"/>
      <c r="FJ721" s="153"/>
      <c r="FK721" s="153"/>
      <c r="FL721" s="148"/>
      <c r="FM721" s="148"/>
      <c r="FN721" s="149"/>
      <c r="FO721" s="150"/>
      <c r="FP721" s="148"/>
      <c r="FQ721" s="148"/>
      <c r="FR721" s="151"/>
      <c r="FS721" s="151"/>
      <c r="FT721" s="151"/>
      <c r="FU721" s="148"/>
      <c r="FV721" s="148"/>
      <c r="FY721" s="153"/>
      <c r="FZ721" s="153"/>
      <c r="GA721" s="153"/>
      <c r="GB721" s="153"/>
      <c r="GC721" s="148"/>
      <c r="GD721" s="148"/>
      <c r="GE721" s="149"/>
      <c r="GF721" s="150"/>
      <c r="GG721" s="148"/>
      <c r="GH721" s="148"/>
      <c r="GI721" s="151"/>
      <c r="GJ721" s="151"/>
      <c r="GK721" s="151"/>
      <c r="GL721" s="148"/>
      <c r="GM721" s="148"/>
      <c r="GP721" s="153"/>
      <c r="GQ721" s="153"/>
      <c r="GR721" s="153"/>
      <c r="GS721" s="153"/>
      <c r="GT721" s="148"/>
      <c r="GU721" s="148"/>
      <c r="GV721" s="149"/>
      <c r="GW721" s="150"/>
      <c r="GX721" s="148"/>
      <c r="GY721" s="148"/>
      <c r="GZ721" s="151"/>
      <c r="HA721" s="151"/>
      <c r="HB721" s="151"/>
      <c r="HC721" s="148"/>
      <c r="HD721" s="148"/>
      <c r="HG721" s="153"/>
    </row>
    <row r="722" spans="1:215" s="152" customFormat="1" ht="41.25" customHeight="1">
      <c r="A722" s="375" t="s">
        <v>4117</v>
      </c>
      <c r="B722" s="516" t="s">
        <v>3900</v>
      </c>
      <c r="C722" s="516" t="s">
        <v>3900</v>
      </c>
      <c r="D722" s="516" t="s">
        <v>3136</v>
      </c>
      <c r="E722" s="483" t="str">
        <f t="shared" si="20"/>
        <v>熊毛郡平生町佐賀1572</v>
      </c>
      <c r="F722" s="483" t="s">
        <v>4116</v>
      </c>
      <c r="G722" s="515">
        <v>41122</v>
      </c>
      <c r="H722" s="483" t="s">
        <v>4115</v>
      </c>
      <c r="I722" s="376" t="s">
        <v>3038</v>
      </c>
      <c r="J722" s="494" t="s">
        <v>4099</v>
      </c>
      <c r="K722" s="486" t="s">
        <v>3387</v>
      </c>
      <c r="L722" s="486" t="s">
        <v>715</v>
      </c>
      <c r="M722" s="483" t="s">
        <v>4114</v>
      </c>
      <c r="N722" s="483" t="s">
        <v>4113</v>
      </c>
      <c r="O722" s="487" t="s">
        <v>234</v>
      </c>
      <c r="P722" s="497" t="s">
        <v>9</v>
      </c>
      <c r="Q722" s="149"/>
      <c r="R722" s="150"/>
      <c r="S722" s="148"/>
      <c r="T722" s="148"/>
      <c r="U722" s="151"/>
      <c r="V722" s="151"/>
      <c r="W722" s="151"/>
      <c r="X722" s="148"/>
      <c r="Y722" s="148"/>
      <c r="AB722" s="153"/>
      <c r="AC722" s="153"/>
      <c r="AD722" s="153"/>
      <c r="AE722" s="153"/>
      <c r="AF722" s="148"/>
      <c r="AG722" s="148"/>
      <c r="AH722" s="149"/>
      <c r="AI722" s="150"/>
      <c r="AJ722" s="148"/>
      <c r="AK722" s="148"/>
      <c r="AL722" s="151"/>
      <c r="AM722" s="151"/>
      <c r="AN722" s="151"/>
      <c r="AO722" s="148"/>
      <c r="AP722" s="148"/>
      <c r="AS722" s="153"/>
      <c r="AT722" s="153"/>
      <c r="AU722" s="153"/>
      <c r="AV722" s="153"/>
      <c r="AW722" s="148"/>
      <c r="AX722" s="148"/>
      <c r="AY722" s="149"/>
      <c r="AZ722" s="150"/>
      <c r="BA722" s="148"/>
      <c r="BB722" s="148"/>
      <c r="BC722" s="151"/>
      <c r="BD722" s="151"/>
      <c r="BE722" s="151"/>
      <c r="BF722" s="148"/>
      <c r="BG722" s="148"/>
      <c r="BJ722" s="153"/>
      <c r="BK722" s="153"/>
      <c r="BL722" s="153"/>
      <c r="BM722" s="153"/>
      <c r="BN722" s="148"/>
      <c r="BO722" s="148"/>
      <c r="BP722" s="149"/>
      <c r="BQ722" s="150"/>
      <c r="BR722" s="148"/>
      <c r="BS722" s="148"/>
      <c r="BT722" s="151"/>
      <c r="BU722" s="151"/>
      <c r="BV722" s="151"/>
      <c r="BW722" s="148"/>
      <c r="BX722" s="148"/>
      <c r="CA722" s="153"/>
      <c r="CB722" s="153"/>
      <c r="CC722" s="153"/>
      <c r="CD722" s="153"/>
      <c r="CE722" s="148"/>
      <c r="CF722" s="148"/>
      <c r="CG722" s="149"/>
      <c r="CH722" s="150"/>
      <c r="CI722" s="148"/>
      <c r="CJ722" s="148"/>
      <c r="CK722" s="151"/>
      <c r="CL722" s="151"/>
      <c r="CM722" s="151"/>
      <c r="CN722" s="148"/>
      <c r="CO722" s="148"/>
      <c r="CR722" s="153"/>
      <c r="CS722" s="153"/>
      <c r="CT722" s="153"/>
      <c r="CU722" s="153"/>
      <c r="CV722" s="148"/>
      <c r="CW722" s="148"/>
      <c r="CX722" s="149"/>
      <c r="CY722" s="150"/>
      <c r="CZ722" s="148"/>
      <c r="DA722" s="148"/>
      <c r="DB722" s="151"/>
      <c r="DC722" s="151"/>
      <c r="DD722" s="151"/>
      <c r="DE722" s="148"/>
      <c r="DF722" s="148"/>
      <c r="DI722" s="153"/>
      <c r="DJ722" s="153"/>
      <c r="DK722" s="153"/>
      <c r="DL722" s="153"/>
      <c r="DM722" s="148"/>
      <c r="DN722" s="148"/>
      <c r="DO722" s="149"/>
      <c r="DP722" s="150"/>
      <c r="DQ722" s="148"/>
      <c r="DR722" s="148"/>
      <c r="DS722" s="151"/>
      <c r="DT722" s="151"/>
      <c r="DU722" s="151"/>
      <c r="DV722" s="148"/>
      <c r="DW722" s="148"/>
      <c r="DZ722" s="153"/>
      <c r="EA722" s="153"/>
      <c r="EB722" s="153"/>
      <c r="EC722" s="153"/>
      <c r="ED722" s="148"/>
      <c r="EE722" s="148"/>
      <c r="EF722" s="149"/>
      <c r="EG722" s="150"/>
      <c r="EH722" s="148"/>
      <c r="EI722" s="148"/>
      <c r="EJ722" s="151"/>
      <c r="EK722" s="151"/>
      <c r="EL722" s="151"/>
      <c r="EM722" s="148"/>
      <c r="EN722" s="148"/>
      <c r="EQ722" s="153"/>
      <c r="ER722" s="153"/>
      <c r="ES722" s="153"/>
      <c r="ET722" s="153"/>
      <c r="EU722" s="148"/>
      <c r="EV722" s="148"/>
      <c r="EW722" s="149"/>
      <c r="EX722" s="150"/>
      <c r="EY722" s="148"/>
      <c r="EZ722" s="148"/>
      <c r="FA722" s="151"/>
      <c r="FB722" s="151"/>
      <c r="FC722" s="151"/>
      <c r="FD722" s="148"/>
      <c r="FE722" s="148"/>
      <c r="FH722" s="153"/>
      <c r="FI722" s="153"/>
      <c r="FJ722" s="153"/>
      <c r="FK722" s="153"/>
      <c r="FL722" s="148"/>
      <c r="FM722" s="148"/>
      <c r="FN722" s="149"/>
      <c r="FO722" s="150"/>
      <c r="FP722" s="148"/>
      <c r="FQ722" s="148"/>
      <c r="FR722" s="151"/>
      <c r="FS722" s="151"/>
      <c r="FT722" s="151"/>
      <c r="FU722" s="148"/>
      <c r="FV722" s="148"/>
      <c r="FY722" s="153"/>
      <c r="FZ722" s="153"/>
      <c r="GA722" s="153"/>
      <c r="GB722" s="153"/>
      <c r="GC722" s="148"/>
      <c r="GD722" s="148"/>
      <c r="GE722" s="149"/>
      <c r="GF722" s="150"/>
      <c r="GG722" s="148"/>
      <c r="GH722" s="148"/>
      <c r="GI722" s="151"/>
      <c r="GJ722" s="151"/>
      <c r="GK722" s="151"/>
      <c r="GL722" s="148"/>
      <c r="GM722" s="148"/>
      <c r="GP722" s="153"/>
      <c r="GQ722" s="153"/>
      <c r="GR722" s="153"/>
      <c r="GS722" s="153"/>
      <c r="GT722" s="148"/>
      <c r="GU722" s="148"/>
      <c r="GV722" s="149"/>
      <c r="GW722" s="150"/>
      <c r="GX722" s="148"/>
      <c r="GY722" s="148"/>
      <c r="GZ722" s="151"/>
      <c r="HA722" s="151"/>
      <c r="HB722" s="151"/>
      <c r="HC722" s="148"/>
      <c r="HD722" s="148"/>
      <c r="HG722" s="153"/>
    </row>
    <row r="723" spans="1:215" s="152" customFormat="1" ht="41.25" customHeight="1">
      <c r="A723" s="375" t="s">
        <v>6700</v>
      </c>
      <c r="B723" s="516" t="s">
        <v>6701</v>
      </c>
      <c r="C723" s="516" t="s">
        <v>6701</v>
      </c>
      <c r="D723" s="516" t="s">
        <v>7105</v>
      </c>
      <c r="E723" s="483" t="str">
        <f t="shared" si="20"/>
        <v>熊毛郡平生町平生角浜568-18</v>
      </c>
      <c r="F723" s="483" t="s">
        <v>1016</v>
      </c>
      <c r="G723" s="515">
        <v>41365</v>
      </c>
      <c r="H723" s="483" t="s">
        <v>1992</v>
      </c>
      <c r="I723" s="376" t="s">
        <v>535</v>
      </c>
      <c r="J723" s="494" t="s">
        <v>4099</v>
      </c>
      <c r="K723" s="486" t="s">
        <v>442</v>
      </c>
      <c r="L723" s="486" t="s">
        <v>715</v>
      </c>
      <c r="M723" s="483" t="s">
        <v>4112</v>
      </c>
      <c r="N723" s="483" t="s">
        <v>6702</v>
      </c>
      <c r="O723" s="487" t="s">
        <v>234</v>
      </c>
      <c r="P723" s="497" t="s">
        <v>113</v>
      </c>
      <c r="Q723" s="149"/>
      <c r="R723" s="150"/>
      <c r="S723" s="148"/>
      <c r="T723" s="148"/>
      <c r="U723" s="151"/>
      <c r="V723" s="151"/>
      <c r="W723" s="151"/>
      <c r="X723" s="148"/>
      <c r="Y723" s="148"/>
      <c r="AB723" s="153"/>
      <c r="AC723" s="153"/>
      <c r="AD723" s="153"/>
      <c r="AE723" s="153"/>
      <c r="AF723" s="148"/>
      <c r="AG723" s="148"/>
      <c r="AH723" s="149"/>
      <c r="AI723" s="150"/>
      <c r="AJ723" s="148"/>
      <c r="AK723" s="148"/>
      <c r="AL723" s="151"/>
      <c r="AM723" s="151"/>
      <c r="AN723" s="151"/>
      <c r="AO723" s="148"/>
      <c r="AP723" s="148"/>
      <c r="AS723" s="153"/>
      <c r="AT723" s="153"/>
      <c r="AU723" s="153"/>
      <c r="AV723" s="153"/>
      <c r="AW723" s="148"/>
      <c r="AX723" s="148"/>
      <c r="AY723" s="149"/>
      <c r="AZ723" s="150"/>
      <c r="BA723" s="148"/>
      <c r="BB723" s="148"/>
      <c r="BC723" s="151"/>
      <c r="BD723" s="151"/>
      <c r="BE723" s="151"/>
      <c r="BF723" s="148"/>
      <c r="BG723" s="148"/>
      <c r="BJ723" s="153"/>
      <c r="BK723" s="153"/>
      <c r="BL723" s="153"/>
      <c r="BM723" s="153"/>
      <c r="BN723" s="148"/>
      <c r="BO723" s="148"/>
      <c r="BP723" s="149"/>
      <c r="BQ723" s="150"/>
      <c r="BR723" s="148"/>
      <c r="BS723" s="148"/>
      <c r="BT723" s="151"/>
      <c r="BU723" s="151"/>
      <c r="BV723" s="151"/>
      <c r="BW723" s="148"/>
      <c r="BX723" s="148"/>
      <c r="CA723" s="153"/>
      <c r="CB723" s="153"/>
      <c r="CC723" s="153"/>
      <c r="CD723" s="153"/>
      <c r="CE723" s="148"/>
      <c r="CF723" s="148"/>
      <c r="CG723" s="149"/>
      <c r="CH723" s="150"/>
      <c r="CI723" s="148"/>
      <c r="CJ723" s="148"/>
      <c r="CK723" s="151"/>
      <c r="CL723" s="151"/>
      <c r="CM723" s="151"/>
      <c r="CN723" s="148"/>
      <c r="CO723" s="148"/>
      <c r="CR723" s="153"/>
      <c r="CS723" s="153"/>
      <c r="CT723" s="153"/>
      <c r="CU723" s="153"/>
      <c r="CV723" s="148"/>
      <c r="CW723" s="148"/>
      <c r="CX723" s="149"/>
      <c r="CY723" s="150"/>
      <c r="CZ723" s="148"/>
      <c r="DA723" s="148"/>
      <c r="DB723" s="151"/>
      <c r="DC723" s="151"/>
      <c r="DD723" s="151"/>
      <c r="DE723" s="148"/>
      <c r="DF723" s="148"/>
      <c r="DI723" s="153"/>
      <c r="DJ723" s="153"/>
      <c r="DK723" s="153"/>
      <c r="DL723" s="153"/>
      <c r="DM723" s="148"/>
      <c r="DN723" s="148"/>
      <c r="DO723" s="149"/>
      <c r="DP723" s="150"/>
      <c r="DQ723" s="148"/>
      <c r="DR723" s="148"/>
      <c r="DS723" s="151"/>
      <c r="DT723" s="151"/>
      <c r="DU723" s="151"/>
      <c r="DV723" s="148"/>
      <c r="DW723" s="148"/>
      <c r="DZ723" s="153"/>
      <c r="EA723" s="153"/>
      <c r="EB723" s="153"/>
      <c r="EC723" s="153"/>
      <c r="ED723" s="148"/>
      <c r="EE723" s="148"/>
      <c r="EF723" s="149"/>
      <c r="EG723" s="150"/>
      <c r="EH723" s="148"/>
      <c r="EI723" s="148"/>
      <c r="EJ723" s="151"/>
      <c r="EK723" s="151"/>
      <c r="EL723" s="151"/>
      <c r="EM723" s="148"/>
      <c r="EN723" s="148"/>
      <c r="EQ723" s="153"/>
      <c r="ER723" s="153"/>
      <c r="ES723" s="153"/>
      <c r="ET723" s="153"/>
      <c r="EU723" s="148"/>
      <c r="EV723" s="148"/>
      <c r="EW723" s="149"/>
      <c r="EX723" s="150"/>
      <c r="EY723" s="148"/>
      <c r="EZ723" s="148"/>
      <c r="FA723" s="151"/>
      <c r="FB723" s="151"/>
      <c r="FC723" s="151"/>
      <c r="FD723" s="148"/>
      <c r="FE723" s="148"/>
      <c r="FH723" s="153"/>
      <c r="FI723" s="153"/>
      <c r="FJ723" s="153"/>
      <c r="FK723" s="153"/>
      <c r="FL723" s="148"/>
      <c r="FM723" s="148"/>
      <c r="FN723" s="149"/>
      <c r="FO723" s="150"/>
      <c r="FP723" s="148"/>
      <c r="FQ723" s="148"/>
      <c r="FR723" s="151"/>
      <c r="FS723" s="151"/>
      <c r="FT723" s="151"/>
      <c r="FU723" s="148"/>
      <c r="FV723" s="148"/>
      <c r="FY723" s="153"/>
      <c r="FZ723" s="153"/>
      <c r="GA723" s="153"/>
      <c r="GB723" s="153"/>
      <c r="GC723" s="148"/>
      <c r="GD723" s="148"/>
      <c r="GE723" s="149"/>
      <c r="GF723" s="150"/>
      <c r="GG723" s="148"/>
      <c r="GH723" s="148"/>
      <c r="GI723" s="151"/>
      <c r="GJ723" s="151"/>
      <c r="GK723" s="151"/>
      <c r="GL723" s="148"/>
      <c r="GM723" s="148"/>
      <c r="GP723" s="153"/>
      <c r="GQ723" s="153"/>
      <c r="GR723" s="153"/>
      <c r="GS723" s="153"/>
      <c r="GT723" s="148"/>
      <c r="GU723" s="148"/>
      <c r="GV723" s="149"/>
      <c r="GW723" s="150"/>
      <c r="GX723" s="148"/>
      <c r="GY723" s="148"/>
      <c r="GZ723" s="151"/>
      <c r="HA723" s="151"/>
      <c r="HB723" s="151"/>
      <c r="HC723" s="148"/>
      <c r="HD723" s="148"/>
      <c r="HG723" s="153"/>
    </row>
    <row r="724" spans="1:215" s="152" customFormat="1" ht="41.25" customHeight="1">
      <c r="A724" s="375" t="s">
        <v>4111</v>
      </c>
      <c r="B724" s="516" t="s">
        <v>4110</v>
      </c>
      <c r="C724" s="516" t="s">
        <v>4109</v>
      </c>
      <c r="D724" s="516" t="s">
        <v>8781</v>
      </c>
      <c r="E724" s="483" t="str">
        <f t="shared" si="20"/>
        <v>熊毛郡平生町平生村618-2</v>
      </c>
      <c r="F724" s="483" t="s">
        <v>4108</v>
      </c>
      <c r="G724" s="515">
        <v>43831</v>
      </c>
      <c r="H724" s="483" t="s">
        <v>4107</v>
      </c>
      <c r="I724" s="376" t="s">
        <v>3040</v>
      </c>
      <c r="J724" s="494" t="s">
        <v>4099</v>
      </c>
      <c r="K724" s="486" t="s">
        <v>442</v>
      </c>
      <c r="L724" s="486" t="s">
        <v>715</v>
      </c>
      <c r="M724" s="483" t="s">
        <v>4106</v>
      </c>
      <c r="N724" s="483" t="s">
        <v>4105</v>
      </c>
      <c r="O724" s="487" t="s">
        <v>234</v>
      </c>
      <c r="P724" s="497" t="s">
        <v>9</v>
      </c>
      <c r="Q724" s="149"/>
      <c r="R724" s="150"/>
      <c r="S724" s="148"/>
      <c r="T724" s="148"/>
      <c r="U724" s="151"/>
      <c r="V724" s="151"/>
      <c r="W724" s="151"/>
      <c r="X724" s="148"/>
      <c r="Y724" s="148"/>
      <c r="AB724" s="153"/>
      <c r="AC724" s="153"/>
      <c r="AD724" s="153"/>
      <c r="AE724" s="153"/>
      <c r="AF724" s="148"/>
      <c r="AG724" s="148"/>
      <c r="AH724" s="149"/>
      <c r="AI724" s="150"/>
      <c r="AJ724" s="148"/>
      <c r="AK724" s="148"/>
      <c r="AL724" s="151"/>
      <c r="AM724" s="151"/>
      <c r="AN724" s="151"/>
      <c r="AO724" s="148"/>
      <c r="AP724" s="148"/>
      <c r="AS724" s="153"/>
      <c r="AT724" s="153"/>
      <c r="AU724" s="153"/>
      <c r="AV724" s="153"/>
      <c r="AW724" s="148"/>
      <c r="AX724" s="148"/>
      <c r="AY724" s="149"/>
      <c r="AZ724" s="150"/>
      <c r="BA724" s="148"/>
      <c r="BB724" s="148"/>
      <c r="BC724" s="151"/>
      <c r="BD724" s="151"/>
      <c r="BE724" s="151"/>
      <c r="BF724" s="148"/>
      <c r="BG724" s="148"/>
      <c r="BJ724" s="153"/>
      <c r="BK724" s="153"/>
      <c r="BL724" s="153"/>
      <c r="BM724" s="153"/>
      <c r="BN724" s="148"/>
      <c r="BO724" s="148"/>
      <c r="BP724" s="149"/>
      <c r="BQ724" s="150"/>
      <c r="BR724" s="148"/>
      <c r="BS724" s="148"/>
      <c r="BT724" s="151"/>
      <c r="BU724" s="151"/>
      <c r="BV724" s="151"/>
      <c r="BW724" s="148"/>
      <c r="BX724" s="148"/>
      <c r="CA724" s="153"/>
      <c r="CB724" s="153"/>
      <c r="CC724" s="153"/>
      <c r="CD724" s="153"/>
      <c r="CE724" s="148"/>
      <c r="CF724" s="148"/>
      <c r="CG724" s="149"/>
      <c r="CH724" s="150"/>
      <c r="CI724" s="148"/>
      <c r="CJ724" s="148"/>
      <c r="CK724" s="151"/>
      <c r="CL724" s="151"/>
      <c r="CM724" s="151"/>
      <c r="CN724" s="148"/>
      <c r="CO724" s="148"/>
      <c r="CR724" s="153"/>
      <c r="CS724" s="153"/>
      <c r="CT724" s="153"/>
      <c r="CU724" s="153"/>
      <c r="CV724" s="148"/>
      <c r="CW724" s="148"/>
      <c r="CX724" s="149"/>
      <c r="CY724" s="150"/>
      <c r="CZ724" s="148"/>
      <c r="DA724" s="148"/>
      <c r="DB724" s="151"/>
      <c r="DC724" s="151"/>
      <c r="DD724" s="151"/>
      <c r="DE724" s="148"/>
      <c r="DF724" s="148"/>
      <c r="DI724" s="153"/>
      <c r="DJ724" s="153"/>
      <c r="DK724" s="153"/>
      <c r="DL724" s="153"/>
      <c r="DM724" s="148"/>
      <c r="DN724" s="148"/>
      <c r="DO724" s="149"/>
      <c r="DP724" s="150"/>
      <c r="DQ724" s="148"/>
      <c r="DR724" s="148"/>
      <c r="DS724" s="151"/>
      <c r="DT724" s="151"/>
      <c r="DU724" s="151"/>
      <c r="DV724" s="148"/>
      <c r="DW724" s="148"/>
      <c r="DZ724" s="153"/>
      <c r="EA724" s="153"/>
      <c r="EB724" s="153"/>
      <c r="EC724" s="153"/>
      <c r="ED724" s="148"/>
      <c r="EE724" s="148"/>
      <c r="EF724" s="149"/>
      <c r="EG724" s="150"/>
      <c r="EH724" s="148"/>
      <c r="EI724" s="148"/>
      <c r="EJ724" s="151"/>
      <c r="EK724" s="151"/>
      <c r="EL724" s="151"/>
      <c r="EM724" s="148"/>
      <c r="EN724" s="148"/>
      <c r="EQ724" s="153"/>
      <c r="ER724" s="153"/>
      <c r="ES724" s="153"/>
      <c r="ET724" s="153"/>
      <c r="EU724" s="148"/>
      <c r="EV724" s="148"/>
      <c r="EW724" s="149"/>
      <c r="EX724" s="150"/>
      <c r="EY724" s="148"/>
      <c r="EZ724" s="148"/>
      <c r="FA724" s="151"/>
      <c r="FB724" s="151"/>
      <c r="FC724" s="151"/>
      <c r="FD724" s="148"/>
      <c r="FE724" s="148"/>
      <c r="FH724" s="153"/>
      <c r="FI724" s="153"/>
      <c r="FJ724" s="153"/>
      <c r="FK724" s="153"/>
      <c r="FL724" s="148"/>
      <c r="FM724" s="148"/>
      <c r="FN724" s="149"/>
      <c r="FO724" s="150"/>
      <c r="FP724" s="148"/>
      <c r="FQ724" s="148"/>
      <c r="FR724" s="151"/>
      <c r="FS724" s="151"/>
      <c r="FT724" s="151"/>
      <c r="FU724" s="148"/>
      <c r="FV724" s="148"/>
      <c r="FY724" s="153"/>
      <c r="FZ724" s="153"/>
      <c r="GA724" s="153"/>
      <c r="GB724" s="153"/>
      <c r="GC724" s="148"/>
      <c r="GD724" s="148"/>
      <c r="GE724" s="149"/>
      <c r="GF724" s="150"/>
      <c r="GG724" s="148"/>
      <c r="GH724" s="148"/>
      <c r="GI724" s="151"/>
      <c r="GJ724" s="151"/>
      <c r="GK724" s="151"/>
      <c r="GL724" s="148"/>
      <c r="GM724" s="148"/>
      <c r="GP724" s="153"/>
      <c r="GQ724" s="153"/>
      <c r="GR724" s="153"/>
      <c r="GS724" s="153"/>
      <c r="GT724" s="148"/>
      <c r="GU724" s="148"/>
      <c r="GV724" s="149"/>
      <c r="GW724" s="150"/>
      <c r="GX724" s="148"/>
      <c r="GY724" s="148"/>
      <c r="GZ724" s="151"/>
      <c r="HA724" s="151"/>
      <c r="HB724" s="151"/>
      <c r="HC724" s="148"/>
      <c r="HD724" s="148"/>
      <c r="HG724" s="153"/>
    </row>
    <row r="725" spans="1:215" s="152" customFormat="1" ht="41.25" customHeight="1">
      <c r="A725" s="375" t="s">
        <v>4104</v>
      </c>
      <c r="B725" s="516" t="s">
        <v>4100</v>
      </c>
      <c r="C725" s="516" t="s">
        <v>4100</v>
      </c>
      <c r="D725" s="516" t="s">
        <v>8695</v>
      </c>
      <c r="E725" s="483" t="str">
        <f t="shared" si="20"/>
        <v>阿武郡阿武町木与10037-3</v>
      </c>
      <c r="F725" s="483" t="s">
        <v>889</v>
      </c>
      <c r="G725" s="515">
        <v>42461</v>
      </c>
      <c r="H725" s="483" t="s">
        <v>4103</v>
      </c>
      <c r="I725" s="376" t="s">
        <v>4102</v>
      </c>
      <c r="J725" s="494" t="s">
        <v>4099</v>
      </c>
      <c r="K725" s="486" t="s">
        <v>2524</v>
      </c>
      <c r="L725" s="486" t="s">
        <v>716</v>
      </c>
      <c r="M725" s="483" t="s">
        <v>2061</v>
      </c>
      <c r="N725" s="483" t="s">
        <v>4101</v>
      </c>
      <c r="O725" s="487" t="s">
        <v>234</v>
      </c>
      <c r="P725" s="497" t="s">
        <v>9</v>
      </c>
      <c r="Q725" s="149"/>
      <c r="R725" s="150"/>
      <c r="S725" s="148"/>
      <c r="T725" s="148"/>
      <c r="U725" s="151"/>
      <c r="V725" s="151"/>
      <c r="W725" s="151"/>
      <c r="X725" s="148"/>
      <c r="Y725" s="148"/>
      <c r="AB725" s="153"/>
      <c r="AC725" s="153"/>
      <c r="AD725" s="153"/>
      <c r="AE725" s="153"/>
      <c r="AF725" s="148"/>
      <c r="AG725" s="148"/>
      <c r="AH725" s="149"/>
      <c r="AI725" s="150"/>
      <c r="AJ725" s="148"/>
      <c r="AK725" s="148"/>
      <c r="AL725" s="151"/>
      <c r="AM725" s="151"/>
      <c r="AN725" s="151"/>
      <c r="AO725" s="148"/>
      <c r="AP725" s="148"/>
      <c r="AS725" s="153"/>
      <c r="AT725" s="153"/>
      <c r="AU725" s="153"/>
      <c r="AV725" s="153"/>
      <c r="AW725" s="148"/>
      <c r="AX725" s="148"/>
      <c r="AY725" s="149"/>
      <c r="AZ725" s="150"/>
      <c r="BA725" s="148"/>
      <c r="BB725" s="148"/>
      <c r="BC725" s="151"/>
      <c r="BD725" s="151"/>
      <c r="BE725" s="151"/>
      <c r="BF725" s="148"/>
      <c r="BG725" s="148"/>
      <c r="BJ725" s="153"/>
      <c r="BK725" s="153"/>
      <c r="BL725" s="153"/>
      <c r="BM725" s="153"/>
      <c r="BN725" s="148"/>
      <c r="BO725" s="148"/>
      <c r="BP725" s="149"/>
      <c r="BQ725" s="150"/>
      <c r="BR725" s="148"/>
      <c r="BS725" s="148"/>
      <c r="BT725" s="151"/>
      <c r="BU725" s="151"/>
      <c r="BV725" s="151"/>
      <c r="BW725" s="148"/>
      <c r="BX725" s="148"/>
      <c r="CA725" s="153"/>
      <c r="CB725" s="153"/>
      <c r="CC725" s="153"/>
      <c r="CD725" s="153"/>
      <c r="CE725" s="148"/>
      <c r="CF725" s="148"/>
      <c r="CG725" s="149"/>
      <c r="CH725" s="150"/>
      <c r="CI725" s="148"/>
      <c r="CJ725" s="148"/>
      <c r="CK725" s="151"/>
      <c r="CL725" s="151"/>
      <c r="CM725" s="151"/>
      <c r="CN725" s="148"/>
      <c r="CO725" s="148"/>
      <c r="CR725" s="153"/>
      <c r="CS725" s="153"/>
      <c r="CT725" s="153"/>
      <c r="CU725" s="153"/>
      <c r="CV725" s="148"/>
      <c r="CW725" s="148"/>
      <c r="CX725" s="149"/>
      <c r="CY725" s="150"/>
      <c r="CZ725" s="148"/>
      <c r="DA725" s="148"/>
      <c r="DB725" s="151"/>
      <c r="DC725" s="151"/>
      <c r="DD725" s="151"/>
      <c r="DE725" s="148"/>
      <c r="DF725" s="148"/>
      <c r="DI725" s="153"/>
      <c r="DJ725" s="153"/>
      <c r="DK725" s="153"/>
      <c r="DL725" s="153"/>
      <c r="DM725" s="148"/>
      <c r="DN725" s="148"/>
      <c r="DO725" s="149"/>
      <c r="DP725" s="150"/>
      <c r="DQ725" s="148"/>
      <c r="DR725" s="148"/>
      <c r="DS725" s="151"/>
      <c r="DT725" s="151"/>
      <c r="DU725" s="151"/>
      <c r="DV725" s="148"/>
      <c r="DW725" s="148"/>
      <c r="DZ725" s="153"/>
      <c r="EA725" s="153"/>
      <c r="EB725" s="153"/>
      <c r="EC725" s="153"/>
      <c r="ED725" s="148"/>
      <c r="EE725" s="148"/>
      <c r="EF725" s="149"/>
      <c r="EG725" s="150"/>
      <c r="EH725" s="148"/>
      <c r="EI725" s="148"/>
      <c r="EJ725" s="151"/>
      <c r="EK725" s="151"/>
      <c r="EL725" s="151"/>
      <c r="EM725" s="148"/>
      <c r="EN725" s="148"/>
      <c r="EQ725" s="153"/>
      <c r="ER725" s="153"/>
      <c r="ES725" s="153"/>
      <c r="ET725" s="153"/>
      <c r="EU725" s="148"/>
      <c r="EV725" s="148"/>
      <c r="EW725" s="149"/>
      <c r="EX725" s="150"/>
      <c r="EY725" s="148"/>
      <c r="EZ725" s="148"/>
      <c r="FA725" s="151"/>
      <c r="FB725" s="151"/>
      <c r="FC725" s="151"/>
      <c r="FD725" s="148"/>
      <c r="FE725" s="148"/>
      <c r="FH725" s="153"/>
      <c r="FI725" s="153"/>
      <c r="FJ725" s="153"/>
      <c r="FK725" s="153"/>
      <c r="FL725" s="148"/>
      <c r="FM725" s="148"/>
      <c r="FN725" s="149"/>
      <c r="FO725" s="150"/>
      <c r="FP725" s="148"/>
      <c r="FQ725" s="148"/>
      <c r="FR725" s="151"/>
      <c r="FS725" s="151"/>
      <c r="FT725" s="151"/>
      <c r="FU725" s="148"/>
      <c r="FV725" s="148"/>
      <c r="FY725" s="153"/>
      <c r="FZ725" s="153"/>
      <c r="GA725" s="153"/>
      <c r="GB725" s="153"/>
      <c r="GC725" s="148"/>
      <c r="GD725" s="148"/>
      <c r="GE725" s="149"/>
      <c r="GF725" s="150"/>
      <c r="GG725" s="148"/>
      <c r="GH725" s="148"/>
      <c r="GI725" s="151"/>
      <c r="GJ725" s="151"/>
      <c r="GK725" s="151"/>
      <c r="GL725" s="148"/>
      <c r="GM725" s="148"/>
      <c r="GP725" s="153"/>
      <c r="GQ725" s="153"/>
      <c r="GR725" s="153"/>
      <c r="GS725" s="153"/>
      <c r="GT725" s="148"/>
      <c r="GU725" s="148"/>
      <c r="GV725" s="149"/>
      <c r="GW725" s="150"/>
      <c r="GX725" s="148"/>
      <c r="GY725" s="148"/>
      <c r="GZ725" s="151"/>
      <c r="HA725" s="151"/>
      <c r="HB725" s="151"/>
      <c r="HC725" s="148"/>
      <c r="HD725" s="148"/>
      <c r="HG725" s="153"/>
    </row>
    <row r="726" spans="1:215" s="152" customFormat="1" ht="41.25" customHeight="1">
      <c r="A726" s="330">
        <f>COUNTA(A9:A725)</f>
        <v>717</v>
      </c>
      <c r="B726" s="330"/>
      <c r="C726" s="66"/>
      <c r="D726" s="67"/>
      <c r="E726" s="330"/>
      <c r="F726" s="333"/>
      <c r="G726" s="55"/>
      <c r="H726" s="333"/>
      <c r="I726" s="333"/>
      <c r="J726" s="58"/>
      <c r="K726" s="58"/>
      <c r="L726" s="59"/>
      <c r="M726" s="330"/>
      <c r="N726" s="330"/>
      <c r="O726" s="330"/>
      <c r="P726" s="330"/>
      <c r="Q726" s="149"/>
      <c r="R726" s="150"/>
      <c r="S726" s="148"/>
      <c r="T726" s="148"/>
      <c r="U726" s="151"/>
      <c r="V726" s="151"/>
      <c r="W726" s="151"/>
      <c r="X726" s="148"/>
      <c r="Y726" s="148"/>
      <c r="AB726" s="153"/>
      <c r="AC726" s="153"/>
      <c r="AD726" s="153"/>
      <c r="AE726" s="153"/>
      <c r="AF726" s="148"/>
      <c r="AG726" s="148"/>
      <c r="AH726" s="149"/>
      <c r="AI726" s="150"/>
      <c r="AJ726" s="148"/>
      <c r="AK726" s="148"/>
      <c r="AL726" s="151"/>
      <c r="AM726" s="151"/>
      <c r="AN726" s="151"/>
      <c r="AO726" s="148"/>
      <c r="AP726" s="148"/>
      <c r="AS726" s="153"/>
      <c r="AT726" s="153"/>
      <c r="AU726" s="153"/>
      <c r="AV726" s="153"/>
      <c r="AW726" s="148"/>
      <c r="AX726" s="148"/>
      <c r="AY726" s="149"/>
      <c r="AZ726" s="150"/>
      <c r="BA726" s="148"/>
      <c r="BB726" s="148"/>
      <c r="BC726" s="151"/>
      <c r="BD726" s="151"/>
      <c r="BE726" s="151"/>
      <c r="BF726" s="148"/>
      <c r="BG726" s="148"/>
      <c r="BJ726" s="153"/>
      <c r="BK726" s="153"/>
      <c r="BL726" s="153"/>
      <c r="BM726" s="153"/>
      <c r="BN726" s="148"/>
      <c r="BO726" s="148"/>
      <c r="BP726" s="149"/>
      <c r="BQ726" s="150"/>
      <c r="BR726" s="148"/>
      <c r="BS726" s="148"/>
      <c r="BT726" s="151"/>
      <c r="BU726" s="151"/>
      <c r="BV726" s="151"/>
      <c r="BW726" s="148"/>
      <c r="BX726" s="148"/>
      <c r="CA726" s="153"/>
      <c r="CB726" s="153"/>
      <c r="CC726" s="153"/>
      <c r="CD726" s="153"/>
      <c r="CE726" s="148"/>
      <c r="CF726" s="148"/>
      <c r="CG726" s="149"/>
      <c r="CH726" s="150"/>
      <c r="CI726" s="148"/>
      <c r="CJ726" s="148"/>
      <c r="CK726" s="151"/>
      <c r="CL726" s="151"/>
      <c r="CM726" s="151"/>
      <c r="CN726" s="148"/>
      <c r="CO726" s="148"/>
      <c r="CR726" s="153"/>
      <c r="CS726" s="153"/>
      <c r="CT726" s="153"/>
      <c r="CU726" s="153"/>
      <c r="CV726" s="148"/>
      <c r="CW726" s="148"/>
      <c r="CX726" s="149"/>
      <c r="CY726" s="150"/>
      <c r="CZ726" s="148"/>
      <c r="DA726" s="148"/>
      <c r="DB726" s="151"/>
      <c r="DC726" s="151"/>
      <c r="DD726" s="151"/>
      <c r="DE726" s="148"/>
      <c r="DF726" s="148"/>
      <c r="DI726" s="153"/>
      <c r="DJ726" s="153"/>
      <c r="DK726" s="153"/>
      <c r="DL726" s="153"/>
      <c r="DM726" s="148"/>
      <c r="DN726" s="148"/>
      <c r="DO726" s="149"/>
      <c r="DP726" s="150"/>
      <c r="DQ726" s="148"/>
      <c r="DR726" s="148"/>
      <c r="DS726" s="151"/>
      <c r="DT726" s="151"/>
      <c r="DU726" s="151"/>
      <c r="DV726" s="148"/>
      <c r="DW726" s="148"/>
      <c r="DZ726" s="153"/>
      <c r="EA726" s="153"/>
      <c r="EB726" s="153"/>
      <c r="EC726" s="153"/>
      <c r="ED726" s="148"/>
      <c r="EE726" s="148"/>
      <c r="EF726" s="149"/>
      <c r="EG726" s="150"/>
      <c r="EH726" s="148"/>
      <c r="EI726" s="148"/>
      <c r="EJ726" s="151"/>
      <c r="EK726" s="151"/>
      <c r="EL726" s="151"/>
      <c r="EM726" s="148"/>
      <c r="EN726" s="148"/>
      <c r="EQ726" s="153"/>
      <c r="ER726" s="153"/>
      <c r="ES726" s="153"/>
      <c r="ET726" s="153"/>
      <c r="EU726" s="148"/>
      <c r="EV726" s="148"/>
      <c r="EW726" s="149"/>
      <c r="EX726" s="150"/>
      <c r="EY726" s="148"/>
      <c r="EZ726" s="148"/>
      <c r="FA726" s="151"/>
      <c r="FB726" s="151"/>
      <c r="FC726" s="151"/>
      <c r="FD726" s="148"/>
      <c r="FE726" s="148"/>
      <c r="FH726" s="153"/>
      <c r="FI726" s="153"/>
      <c r="FJ726" s="153"/>
      <c r="FK726" s="153"/>
      <c r="FL726" s="148"/>
      <c r="FM726" s="148"/>
      <c r="FN726" s="149"/>
      <c r="FO726" s="150"/>
      <c r="FP726" s="148"/>
      <c r="FQ726" s="148"/>
      <c r="FR726" s="151"/>
      <c r="FS726" s="151"/>
      <c r="FT726" s="151"/>
      <c r="FU726" s="148"/>
      <c r="FV726" s="148"/>
      <c r="FY726" s="153"/>
      <c r="FZ726" s="153"/>
      <c r="GA726" s="153"/>
      <c r="GB726" s="153"/>
      <c r="GC726" s="148"/>
      <c r="GD726" s="148"/>
      <c r="GE726" s="149"/>
      <c r="GF726" s="150"/>
      <c r="GG726" s="148"/>
      <c r="GH726" s="148"/>
      <c r="GI726" s="151"/>
      <c r="GJ726" s="151"/>
      <c r="GK726" s="151"/>
      <c r="GL726" s="148"/>
      <c r="GM726" s="148"/>
      <c r="GP726" s="153"/>
      <c r="GQ726" s="153"/>
      <c r="GR726" s="153"/>
      <c r="GS726" s="153"/>
      <c r="GT726" s="148"/>
      <c r="GU726" s="148"/>
      <c r="GV726" s="149"/>
      <c r="GW726" s="150"/>
      <c r="GX726" s="148"/>
      <c r="GY726" s="148"/>
      <c r="GZ726" s="151"/>
      <c r="HA726" s="151"/>
      <c r="HB726" s="151"/>
      <c r="HC726" s="148"/>
      <c r="HD726" s="148"/>
      <c r="HG726" s="153"/>
    </row>
    <row r="727" spans="1:215" s="152" customFormat="1" ht="41.25" customHeight="1">
      <c r="A727" s="14"/>
      <c r="B727" s="14"/>
      <c r="C727" s="14"/>
      <c r="D727" s="14"/>
      <c r="E727" s="14"/>
      <c r="F727" s="14"/>
      <c r="G727" s="55"/>
      <c r="H727" s="14"/>
      <c r="I727" s="14"/>
      <c r="J727" s="58"/>
      <c r="K727" s="58"/>
      <c r="L727" s="59"/>
      <c r="M727" s="1"/>
      <c r="N727" s="1"/>
      <c r="O727" s="1"/>
      <c r="P727" s="1"/>
      <c r="Q727" s="149"/>
      <c r="R727" s="150"/>
      <c r="S727" s="148"/>
      <c r="T727" s="148"/>
      <c r="U727" s="151"/>
      <c r="V727" s="151"/>
      <c r="W727" s="151"/>
      <c r="X727" s="148"/>
      <c r="Y727" s="148"/>
      <c r="AB727" s="153"/>
      <c r="AC727" s="153"/>
      <c r="AD727" s="153"/>
      <c r="AE727" s="153"/>
      <c r="AF727" s="148"/>
      <c r="AG727" s="148"/>
      <c r="AH727" s="149"/>
      <c r="AI727" s="150"/>
      <c r="AJ727" s="148"/>
      <c r="AK727" s="148"/>
      <c r="AL727" s="151"/>
      <c r="AM727" s="151"/>
      <c r="AN727" s="151"/>
      <c r="AO727" s="148"/>
      <c r="AP727" s="148"/>
      <c r="AS727" s="153"/>
      <c r="AT727" s="153"/>
      <c r="AU727" s="153"/>
      <c r="AV727" s="153"/>
      <c r="AW727" s="148"/>
      <c r="AX727" s="148"/>
      <c r="AY727" s="149"/>
      <c r="AZ727" s="150"/>
      <c r="BA727" s="148"/>
      <c r="BB727" s="148"/>
      <c r="BC727" s="151"/>
      <c r="BD727" s="151"/>
      <c r="BE727" s="151"/>
      <c r="BF727" s="148"/>
      <c r="BG727" s="148"/>
      <c r="BJ727" s="153"/>
      <c r="BK727" s="153"/>
      <c r="BL727" s="153"/>
      <c r="BM727" s="153"/>
      <c r="BN727" s="148"/>
      <c r="BO727" s="148"/>
      <c r="BP727" s="149"/>
      <c r="BQ727" s="150"/>
      <c r="BR727" s="148"/>
      <c r="BS727" s="148"/>
      <c r="BT727" s="151"/>
      <c r="BU727" s="151"/>
      <c r="BV727" s="151"/>
      <c r="BW727" s="148"/>
      <c r="BX727" s="148"/>
      <c r="CA727" s="153"/>
      <c r="CB727" s="153"/>
      <c r="CC727" s="153"/>
      <c r="CD727" s="153"/>
      <c r="CE727" s="148"/>
      <c r="CF727" s="148"/>
      <c r="CG727" s="149"/>
      <c r="CH727" s="150"/>
      <c r="CI727" s="148"/>
      <c r="CJ727" s="148"/>
      <c r="CK727" s="151"/>
      <c r="CL727" s="151"/>
      <c r="CM727" s="151"/>
      <c r="CN727" s="148"/>
      <c r="CO727" s="148"/>
      <c r="CR727" s="153"/>
      <c r="CS727" s="153"/>
      <c r="CT727" s="153"/>
      <c r="CU727" s="153"/>
      <c r="CV727" s="148"/>
      <c r="CW727" s="148"/>
      <c r="CX727" s="149"/>
      <c r="CY727" s="150"/>
      <c r="CZ727" s="148"/>
      <c r="DA727" s="148"/>
      <c r="DB727" s="151"/>
      <c r="DC727" s="151"/>
      <c r="DD727" s="151"/>
      <c r="DE727" s="148"/>
      <c r="DF727" s="148"/>
      <c r="DI727" s="153"/>
      <c r="DJ727" s="153"/>
      <c r="DK727" s="153"/>
      <c r="DL727" s="153"/>
      <c r="DM727" s="148"/>
      <c r="DN727" s="148"/>
      <c r="DO727" s="149"/>
      <c r="DP727" s="150"/>
      <c r="DQ727" s="148"/>
      <c r="DR727" s="148"/>
      <c r="DS727" s="151"/>
      <c r="DT727" s="151"/>
      <c r="DU727" s="151"/>
      <c r="DV727" s="148"/>
      <c r="DW727" s="148"/>
      <c r="DZ727" s="153"/>
      <c r="EA727" s="153"/>
      <c r="EB727" s="153"/>
      <c r="EC727" s="153"/>
      <c r="ED727" s="148"/>
      <c r="EE727" s="148"/>
      <c r="EF727" s="149"/>
      <c r="EG727" s="150"/>
      <c r="EH727" s="148"/>
      <c r="EI727" s="148"/>
      <c r="EJ727" s="151"/>
      <c r="EK727" s="151"/>
      <c r="EL727" s="151"/>
      <c r="EM727" s="148"/>
      <c r="EN727" s="148"/>
      <c r="EQ727" s="153"/>
      <c r="ER727" s="153"/>
      <c r="ES727" s="153"/>
      <c r="ET727" s="153"/>
      <c r="EU727" s="148"/>
      <c r="EV727" s="148"/>
      <c r="EW727" s="149"/>
      <c r="EX727" s="150"/>
      <c r="EY727" s="148"/>
      <c r="EZ727" s="148"/>
      <c r="FA727" s="151"/>
      <c r="FB727" s="151"/>
      <c r="FC727" s="151"/>
      <c r="FD727" s="148"/>
      <c r="FE727" s="148"/>
      <c r="FH727" s="153"/>
      <c r="FI727" s="153"/>
      <c r="FJ727" s="153"/>
      <c r="FK727" s="153"/>
      <c r="FL727" s="148"/>
      <c r="FM727" s="148"/>
      <c r="FN727" s="149"/>
      <c r="FO727" s="150"/>
      <c r="FP727" s="148"/>
      <c r="FQ727" s="148"/>
      <c r="FR727" s="151"/>
      <c r="FS727" s="151"/>
      <c r="FT727" s="151"/>
      <c r="FU727" s="148"/>
      <c r="FV727" s="148"/>
      <c r="FY727" s="153"/>
      <c r="FZ727" s="153"/>
      <c r="GA727" s="153"/>
      <c r="GB727" s="153"/>
      <c r="GC727" s="148"/>
      <c r="GD727" s="148"/>
      <c r="GE727" s="149"/>
      <c r="GF727" s="150"/>
      <c r="GG727" s="148"/>
      <c r="GH727" s="148"/>
      <c r="GI727" s="151"/>
      <c r="GJ727" s="151"/>
      <c r="GK727" s="151"/>
      <c r="GL727" s="148"/>
      <c r="GM727" s="148"/>
      <c r="GP727" s="153"/>
      <c r="GQ727" s="153"/>
      <c r="GR727" s="153"/>
      <c r="GS727" s="153"/>
      <c r="GT727" s="148"/>
      <c r="GU727" s="148"/>
      <c r="GV727" s="149"/>
      <c r="GW727" s="150"/>
      <c r="GX727" s="148"/>
      <c r="GY727" s="148"/>
      <c r="GZ727" s="151"/>
      <c r="HA727" s="151"/>
      <c r="HB727" s="151"/>
      <c r="HC727" s="148"/>
      <c r="HD727" s="148"/>
      <c r="HG727" s="153"/>
    </row>
    <row r="728" spans="1:215" s="152" customFormat="1" ht="41.25" customHeight="1">
      <c r="A728" s="14"/>
      <c r="B728" s="14"/>
      <c r="C728" s="14"/>
      <c r="D728" s="14"/>
      <c r="E728" s="14"/>
      <c r="F728" s="14"/>
      <c r="G728" s="55"/>
      <c r="H728" s="14"/>
      <c r="I728" s="14"/>
      <c r="J728" s="58"/>
      <c r="K728" s="58"/>
      <c r="L728" s="59"/>
      <c r="M728" s="1"/>
      <c r="N728" s="1"/>
      <c r="O728" s="1"/>
      <c r="P728" s="1"/>
      <c r="Q728" s="149"/>
      <c r="R728" s="150"/>
      <c r="S728" s="148"/>
      <c r="T728" s="148"/>
      <c r="U728" s="151"/>
      <c r="V728" s="151"/>
      <c r="W728" s="151"/>
      <c r="X728" s="148"/>
      <c r="Y728" s="148"/>
      <c r="AB728" s="153"/>
      <c r="AC728" s="153"/>
      <c r="AD728" s="153"/>
      <c r="AE728" s="153"/>
      <c r="AF728" s="148"/>
      <c r="AG728" s="148"/>
      <c r="AH728" s="149"/>
      <c r="AI728" s="150"/>
      <c r="AJ728" s="148"/>
      <c r="AK728" s="148"/>
      <c r="AL728" s="151"/>
      <c r="AM728" s="151"/>
      <c r="AN728" s="151"/>
      <c r="AO728" s="148"/>
      <c r="AP728" s="148"/>
      <c r="AS728" s="153"/>
      <c r="AT728" s="153"/>
      <c r="AU728" s="153"/>
      <c r="AV728" s="153"/>
      <c r="AW728" s="148"/>
      <c r="AX728" s="148"/>
      <c r="AY728" s="149"/>
      <c r="AZ728" s="150"/>
      <c r="BA728" s="148"/>
      <c r="BB728" s="148"/>
      <c r="BC728" s="151"/>
      <c r="BD728" s="151"/>
      <c r="BE728" s="151"/>
      <c r="BF728" s="148"/>
      <c r="BG728" s="148"/>
      <c r="BJ728" s="153"/>
      <c r="BK728" s="153"/>
      <c r="BL728" s="153"/>
      <c r="BM728" s="153"/>
      <c r="BN728" s="148"/>
      <c r="BO728" s="148"/>
      <c r="BP728" s="149"/>
      <c r="BQ728" s="150"/>
      <c r="BR728" s="148"/>
      <c r="BS728" s="148"/>
      <c r="BT728" s="151"/>
      <c r="BU728" s="151"/>
      <c r="BV728" s="151"/>
      <c r="BW728" s="148"/>
      <c r="BX728" s="148"/>
      <c r="CA728" s="153"/>
      <c r="CB728" s="153"/>
      <c r="CC728" s="153"/>
      <c r="CD728" s="153"/>
      <c r="CE728" s="148"/>
      <c r="CF728" s="148"/>
      <c r="CG728" s="149"/>
      <c r="CH728" s="150"/>
      <c r="CI728" s="148"/>
      <c r="CJ728" s="148"/>
      <c r="CK728" s="151"/>
      <c r="CL728" s="151"/>
      <c r="CM728" s="151"/>
      <c r="CN728" s="148"/>
      <c r="CO728" s="148"/>
      <c r="CR728" s="153"/>
      <c r="CS728" s="153"/>
      <c r="CT728" s="153"/>
      <c r="CU728" s="153"/>
      <c r="CV728" s="148"/>
      <c r="CW728" s="148"/>
      <c r="CX728" s="149"/>
      <c r="CY728" s="150"/>
      <c r="CZ728" s="148"/>
      <c r="DA728" s="148"/>
      <c r="DB728" s="151"/>
      <c r="DC728" s="151"/>
      <c r="DD728" s="151"/>
      <c r="DE728" s="148"/>
      <c r="DF728" s="148"/>
      <c r="DI728" s="153"/>
      <c r="DJ728" s="153"/>
      <c r="DK728" s="153"/>
      <c r="DL728" s="153"/>
      <c r="DM728" s="148"/>
      <c r="DN728" s="148"/>
      <c r="DO728" s="149"/>
      <c r="DP728" s="150"/>
      <c r="DQ728" s="148"/>
      <c r="DR728" s="148"/>
      <c r="DS728" s="151"/>
      <c r="DT728" s="151"/>
      <c r="DU728" s="151"/>
      <c r="DV728" s="148"/>
      <c r="DW728" s="148"/>
      <c r="DZ728" s="153"/>
      <c r="EA728" s="153"/>
      <c r="EB728" s="153"/>
      <c r="EC728" s="153"/>
      <c r="ED728" s="148"/>
      <c r="EE728" s="148"/>
      <c r="EF728" s="149"/>
      <c r="EG728" s="150"/>
      <c r="EH728" s="148"/>
      <c r="EI728" s="148"/>
      <c r="EJ728" s="151"/>
      <c r="EK728" s="151"/>
      <c r="EL728" s="151"/>
      <c r="EM728" s="148"/>
      <c r="EN728" s="148"/>
      <c r="EQ728" s="153"/>
      <c r="ER728" s="153"/>
      <c r="ES728" s="153"/>
      <c r="ET728" s="153"/>
      <c r="EU728" s="148"/>
      <c r="EV728" s="148"/>
      <c r="EW728" s="149"/>
      <c r="EX728" s="150"/>
      <c r="EY728" s="148"/>
      <c r="EZ728" s="148"/>
      <c r="FA728" s="151"/>
      <c r="FB728" s="151"/>
      <c r="FC728" s="151"/>
      <c r="FD728" s="148"/>
      <c r="FE728" s="148"/>
      <c r="FH728" s="153"/>
      <c r="FI728" s="153"/>
      <c r="FJ728" s="153"/>
      <c r="FK728" s="153"/>
      <c r="FL728" s="148"/>
      <c r="FM728" s="148"/>
      <c r="FN728" s="149"/>
      <c r="FO728" s="150"/>
      <c r="FP728" s="148"/>
      <c r="FQ728" s="148"/>
      <c r="FR728" s="151"/>
      <c r="FS728" s="151"/>
      <c r="FT728" s="151"/>
      <c r="FU728" s="148"/>
      <c r="FV728" s="148"/>
      <c r="FY728" s="153"/>
      <c r="FZ728" s="153"/>
      <c r="GA728" s="153"/>
      <c r="GB728" s="153"/>
      <c r="GC728" s="148"/>
      <c r="GD728" s="148"/>
      <c r="GE728" s="149"/>
      <c r="GF728" s="150"/>
      <c r="GG728" s="148"/>
      <c r="GH728" s="148"/>
      <c r="GI728" s="151"/>
      <c r="GJ728" s="151"/>
      <c r="GK728" s="151"/>
      <c r="GL728" s="148"/>
      <c r="GM728" s="148"/>
      <c r="GP728" s="153"/>
      <c r="GQ728" s="153"/>
      <c r="GR728" s="153"/>
      <c r="GS728" s="153"/>
      <c r="GT728" s="148"/>
      <c r="GU728" s="148"/>
      <c r="GV728" s="149"/>
      <c r="GW728" s="150"/>
      <c r="GX728" s="148"/>
      <c r="GY728" s="148"/>
      <c r="GZ728" s="151"/>
      <c r="HA728" s="151"/>
      <c r="HB728" s="151"/>
      <c r="HC728" s="148"/>
      <c r="HD728" s="148"/>
      <c r="HG728" s="153"/>
    </row>
    <row r="729" spans="1:215" s="152" customFormat="1" ht="41.25" customHeight="1" thickBot="1">
      <c r="A729" s="194" t="s">
        <v>48</v>
      </c>
      <c r="B729" s="1"/>
      <c r="C729" s="193" t="s">
        <v>336</v>
      </c>
      <c r="D729" s="1"/>
      <c r="E729" s="1"/>
      <c r="F729" s="14"/>
      <c r="G729" s="55"/>
      <c r="H729" s="1"/>
      <c r="I729" s="1"/>
      <c r="J729" s="1"/>
      <c r="K729" s="1"/>
      <c r="L729" s="1"/>
      <c r="M729" s="1"/>
      <c r="N729" s="193" t="s">
        <v>116</v>
      </c>
      <c r="O729" s="1"/>
      <c r="P729" s="1"/>
      <c r="Q729" s="149"/>
      <c r="R729" s="150"/>
      <c r="S729" s="148"/>
      <c r="T729" s="148"/>
      <c r="U729" s="151"/>
      <c r="V729" s="151"/>
      <c r="W729" s="151"/>
      <c r="X729" s="148"/>
      <c r="Y729" s="148"/>
      <c r="AB729" s="153"/>
      <c r="AC729" s="153"/>
      <c r="AD729" s="153"/>
      <c r="AE729" s="153"/>
      <c r="AF729" s="148"/>
      <c r="AG729" s="148"/>
      <c r="AH729" s="149"/>
      <c r="AI729" s="150"/>
      <c r="AJ729" s="148"/>
      <c r="AK729" s="148"/>
      <c r="AL729" s="151"/>
      <c r="AM729" s="151"/>
      <c r="AN729" s="151"/>
      <c r="AO729" s="148"/>
      <c r="AP729" s="148"/>
      <c r="AS729" s="153"/>
      <c r="AT729" s="153"/>
      <c r="AU729" s="153"/>
      <c r="AV729" s="153"/>
      <c r="AW729" s="148"/>
      <c r="AX729" s="148"/>
      <c r="AY729" s="149"/>
      <c r="AZ729" s="150"/>
      <c r="BA729" s="148"/>
      <c r="BB729" s="148"/>
      <c r="BC729" s="151"/>
      <c r="BD729" s="151"/>
      <c r="BE729" s="151"/>
      <c r="BF729" s="148"/>
      <c r="BG729" s="148"/>
      <c r="BJ729" s="153"/>
      <c r="BK729" s="153"/>
      <c r="BL729" s="153"/>
      <c r="BM729" s="153"/>
      <c r="BN729" s="148"/>
      <c r="BO729" s="148"/>
      <c r="BP729" s="149"/>
      <c r="BQ729" s="150"/>
      <c r="BR729" s="148"/>
      <c r="BS729" s="148"/>
      <c r="BT729" s="151"/>
      <c r="BU729" s="151"/>
      <c r="BV729" s="151"/>
      <c r="BW729" s="148"/>
      <c r="BX729" s="148"/>
      <c r="CA729" s="153"/>
      <c r="CB729" s="153"/>
      <c r="CC729" s="153"/>
      <c r="CD729" s="153"/>
      <c r="CE729" s="148"/>
      <c r="CF729" s="148"/>
      <c r="CG729" s="149"/>
      <c r="CH729" s="150"/>
      <c r="CI729" s="148"/>
      <c r="CJ729" s="148"/>
      <c r="CK729" s="151"/>
      <c r="CL729" s="151"/>
      <c r="CM729" s="151"/>
      <c r="CN729" s="148"/>
      <c r="CO729" s="148"/>
      <c r="CR729" s="153"/>
      <c r="CS729" s="153"/>
      <c r="CT729" s="153"/>
      <c r="CU729" s="153"/>
      <c r="CV729" s="148"/>
      <c r="CW729" s="148"/>
      <c r="CX729" s="149"/>
      <c r="CY729" s="150"/>
      <c r="CZ729" s="148"/>
      <c r="DA729" s="148"/>
      <c r="DB729" s="151"/>
      <c r="DC729" s="151"/>
      <c r="DD729" s="151"/>
      <c r="DE729" s="148"/>
      <c r="DF729" s="148"/>
      <c r="DI729" s="153"/>
      <c r="DJ729" s="153"/>
      <c r="DK729" s="153"/>
      <c r="DL729" s="153"/>
      <c r="DM729" s="148"/>
      <c r="DN729" s="148"/>
      <c r="DO729" s="149"/>
      <c r="DP729" s="150"/>
      <c r="DQ729" s="148"/>
      <c r="DR729" s="148"/>
      <c r="DS729" s="151"/>
      <c r="DT729" s="151"/>
      <c r="DU729" s="151"/>
      <c r="DV729" s="148"/>
      <c r="DW729" s="148"/>
      <c r="DZ729" s="153"/>
      <c r="EA729" s="153"/>
      <c r="EB729" s="153"/>
      <c r="EC729" s="153"/>
      <c r="ED729" s="148"/>
      <c r="EE729" s="148"/>
      <c r="EF729" s="149"/>
      <c r="EG729" s="150"/>
      <c r="EH729" s="148"/>
      <c r="EI729" s="148"/>
      <c r="EJ729" s="151"/>
      <c r="EK729" s="151"/>
      <c r="EL729" s="151"/>
      <c r="EM729" s="148"/>
      <c r="EN729" s="148"/>
      <c r="EQ729" s="153"/>
      <c r="ER729" s="153"/>
      <c r="ES729" s="153"/>
      <c r="ET729" s="153"/>
      <c r="EU729" s="148"/>
      <c r="EV729" s="148"/>
      <c r="EW729" s="149"/>
      <c r="EX729" s="150"/>
      <c r="EY729" s="148"/>
      <c r="EZ729" s="148"/>
      <c r="FA729" s="151"/>
      <c r="FB729" s="151"/>
      <c r="FC729" s="151"/>
      <c r="FD729" s="148"/>
      <c r="FE729" s="148"/>
      <c r="FH729" s="153"/>
      <c r="FI729" s="153"/>
      <c r="FJ729" s="153"/>
      <c r="FK729" s="153"/>
      <c r="FL729" s="148"/>
      <c r="FM729" s="148"/>
      <c r="FN729" s="149"/>
      <c r="FO729" s="150"/>
      <c r="FP729" s="148"/>
      <c r="FQ729" s="148"/>
      <c r="FR729" s="151"/>
      <c r="FS729" s="151"/>
      <c r="FT729" s="151"/>
      <c r="FU729" s="148"/>
      <c r="FV729" s="148"/>
      <c r="FY729" s="153"/>
      <c r="FZ729" s="153"/>
      <c r="GA729" s="153"/>
      <c r="GB729" s="153"/>
      <c r="GC729" s="148"/>
      <c r="GD729" s="148"/>
      <c r="GE729" s="149"/>
      <c r="GF729" s="150"/>
      <c r="GG729" s="148"/>
      <c r="GH729" s="148"/>
      <c r="GI729" s="151"/>
      <c r="GJ729" s="151"/>
      <c r="GK729" s="151"/>
      <c r="GL729" s="148"/>
      <c r="GM729" s="148"/>
      <c r="GP729" s="153"/>
      <c r="GQ729" s="153"/>
      <c r="GR729" s="153"/>
      <c r="GS729" s="153"/>
      <c r="GT729" s="148"/>
      <c r="GU729" s="148"/>
      <c r="GV729" s="149"/>
      <c r="GW729" s="150"/>
      <c r="GX729" s="148"/>
      <c r="GY729" s="148"/>
      <c r="GZ729" s="151"/>
      <c r="HA729" s="151"/>
      <c r="HB729" s="151"/>
      <c r="HC729" s="148"/>
      <c r="HD729" s="148"/>
      <c r="HG729" s="153"/>
    </row>
    <row r="730" spans="1:215" s="152" customFormat="1" ht="41.25" customHeight="1" thickTop="1">
      <c r="A730" s="1"/>
      <c r="B730" s="1"/>
      <c r="C730" s="195" t="s">
        <v>79</v>
      </c>
      <c r="D730" s="196">
        <f t="shared" ref="D730:D742" si="21">COUNTIF($L$9:$L$725,C730)</f>
        <v>166</v>
      </c>
      <c r="E730" s="1"/>
      <c r="F730" s="14"/>
      <c r="G730" s="55"/>
      <c r="H730" s="1"/>
      <c r="I730" s="1"/>
      <c r="J730" s="1"/>
      <c r="K730" s="1"/>
      <c r="L730" s="1"/>
      <c r="M730" s="1"/>
      <c r="N730" s="3" t="s">
        <v>62</v>
      </c>
      <c r="O730" s="4"/>
      <c r="P730" s="5" t="s">
        <v>323</v>
      </c>
      <c r="Q730" s="149"/>
      <c r="R730" s="150"/>
      <c r="S730" s="148"/>
      <c r="T730" s="148"/>
      <c r="U730" s="151"/>
      <c r="V730" s="151"/>
      <c r="W730" s="151"/>
      <c r="X730" s="148"/>
      <c r="Y730" s="148"/>
      <c r="AB730" s="153"/>
      <c r="AC730" s="153"/>
      <c r="AD730" s="153"/>
      <c r="AE730" s="153"/>
      <c r="AF730" s="148"/>
      <c r="AG730" s="148"/>
      <c r="AH730" s="149"/>
      <c r="AI730" s="150"/>
      <c r="AJ730" s="148"/>
      <c r="AK730" s="148"/>
      <c r="AL730" s="151"/>
      <c r="AM730" s="151"/>
      <c r="AN730" s="151"/>
      <c r="AO730" s="148"/>
      <c r="AP730" s="148"/>
      <c r="AS730" s="153"/>
      <c r="AT730" s="153"/>
      <c r="AU730" s="153"/>
      <c r="AV730" s="153"/>
      <c r="AW730" s="148"/>
      <c r="AX730" s="148"/>
      <c r="AY730" s="149"/>
      <c r="AZ730" s="150"/>
      <c r="BA730" s="148"/>
      <c r="BB730" s="148"/>
      <c r="BC730" s="151"/>
      <c r="BD730" s="151"/>
      <c r="BE730" s="151"/>
      <c r="BF730" s="148"/>
      <c r="BG730" s="148"/>
      <c r="BJ730" s="153"/>
      <c r="BK730" s="153"/>
      <c r="BL730" s="153"/>
      <c r="BM730" s="153"/>
      <c r="BN730" s="148"/>
      <c r="BO730" s="148"/>
      <c r="BP730" s="149"/>
      <c r="BQ730" s="150"/>
      <c r="BR730" s="148"/>
      <c r="BS730" s="148"/>
      <c r="BT730" s="151"/>
      <c r="BU730" s="151"/>
      <c r="BV730" s="151"/>
      <c r="BW730" s="148"/>
      <c r="BX730" s="148"/>
      <c r="CA730" s="153"/>
      <c r="CB730" s="153"/>
      <c r="CC730" s="153"/>
      <c r="CD730" s="153"/>
      <c r="CE730" s="148"/>
      <c r="CF730" s="148"/>
      <c r="CG730" s="149"/>
      <c r="CH730" s="150"/>
      <c r="CI730" s="148"/>
      <c r="CJ730" s="148"/>
      <c r="CK730" s="151"/>
      <c r="CL730" s="151"/>
      <c r="CM730" s="151"/>
      <c r="CN730" s="148"/>
      <c r="CO730" s="148"/>
      <c r="CR730" s="153"/>
      <c r="CS730" s="153"/>
      <c r="CT730" s="153"/>
      <c r="CU730" s="153"/>
      <c r="CV730" s="148"/>
      <c r="CW730" s="148"/>
      <c r="CX730" s="149"/>
      <c r="CY730" s="150"/>
      <c r="CZ730" s="148"/>
      <c r="DA730" s="148"/>
      <c r="DB730" s="151"/>
      <c r="DC730" s="151"/>
      <c r="DD730" s="151"/>
      <c r="DE730" s="148"/>
      <c r="DF730" s="148"/>
      <c r="DI730" s="153"/>
      <c r="DJ730" s="153"/>
      <c r="DK730" s="153"/>
      <c r="DL730" s="153"/>
      <c r="DM730" s="148"/>
      <c r="DN730" s="148"/>
      <c r="DO730" s="149"/>
      <c r="DP730" s="150"/>
      <c r="DQ730" s="148"/>
      <c r="DR730" s="148"/>
      <c r="DS730" s="151"/>
      <c r="DT730" s="151"/>
      <c r="DU730" s="151"/>
      <c r="DV730" s="148"/>
      <c r="DW730" s="148"/>
      <c r="DZ730" s="153"/>
      <c r="EA730" s="153"/>
      <c r="EB730" s="153"/>
      <c r="EC730" s="153"/>
      <c r="ED730" s="148"/>
      <c r="EE730" s="148"/>
      <c r="EF730" s="149"/>
      <c r="EG730" s="150"/>
      <c r="EH730" s="148"/>
      <c r="EI730" s="148"/>
      <c r="EJ730" s="151"/>
      <c r="EK730" s="151"/>
      <c r="EL730" s="151"/>
      <c r="EM730" s="148"/>
      <c r="EN730" s="148"/>
      <c r="EQ730" s="153"/>
      <c r="ER730" s="153"/>
      <c r="ES730" s="153"/>
      <c r="ET730" s="153"/>
      <c r="EU730" s="148"/>
      <c r="EV730" s="148"/>
      <c r="EW730" s="149"/>
      <c r="EX730" s="150"/>
      <c r="EY730" s="148"/>
      <c r="EZ730" s="148"/>
      <c r="FA730" s="151"/>
      <c r="FB730" s="151"/>
      <c r="FC730" s="151"/>
      <c r="FD730" s="148"/>
      <c r="FE730" s="148"/>
      <c r="FH730" s="153"/>
      <c r="FI730" s="153"/>
      <c r="FJ730" s="153"/>
      <c r="FK730" s="153"/>
      <c r="FL730" s="148"/>
      <c r="FM730" s="148"/>
      <c r="FN730" s="149"/>
      <c r="FO730" s="150"/>
      <c r="FP730" s="148"/>
      <c r="FQ730" s="148"/>
      <c r="FR730" s="151"/>
      <c r="FS730" s="151"/>
      <c r="FT730" s="151"/>
      <c r="FU730" s="148"/>
      <c r="FV730" s="148"/>
      <c r="FY730" s="153"/>
      <c r="FZ730" s="153"/>
      <c r="GA730" s="153"/>
      <c r="GB730" s="153"/>
      <c r="GC730" s="148"/>
      <c r="GD730" s="148"/>
      <c r="GE730" s="149"/>
      <c r="GF730" s="150"/>
      <c r="GG730" s="148"/>
      <c r="GH730" s="148"/>
      <c r="GI730" s="151"/>
      <c r="GJ730" s="151"/>
      <c r="GK730" s="151"/>
      <c r="GL730" s="148"/>
      <c r="GM730" s="148"/>
      <c r="GP730" s="153"/>
      <c r="GQ730" s="153"/>
      <c r="GR730" s="153"/>
      <c r="GS730" s="153"/>
      <c r="GT730" s="148"/>
      <c r="GU730" s="148"/>
      <c r="GV730" s="149"/>
      <c r="GW730" s="150"/>
      <c r="GX730" s="148"/>
      <c r="GY730" s="148"/>
      <c r="GZ730" s="151"/>
      <c r="HA730" s="151"/>
      <c r="HB730" s="151"/>
      <c r="HC730" s="148"/>
      <c r="HD730" s="148"/>
      <c r="HG730" s="153"/>
    </row>
    <row r="731" spans="1:215" s="152" customFormat="1" ht="41.25" customHeight="1">
      <c r="A731" s="1"/>
      <c r="B731" s="1"/>
      <c r="C731" s="197" t="s">
        <v>367</v>
      </c>
      <c r="D731" s="33">
        <f t="shared" si="21"/>
        <v>109</v>
      </c>
      <c r="E731" s="1"/>
      <c r="F731" s="14"/>
      <c r="G731" s="55"/>
      <c r="H731" s="1"/>
      <c r="I731" s="1"/>
      <c r="J731" s="1"/>
      <c r="K731" s="1"/>
      <c r="L731" s="1"/>
      <c r="M731" s="1"/>
      <c r="N731" s="648" t="s">
        <v>44</v>
      </c>
      <c r="O731" s="6" t="s">
        <v>63</v>
      </c>
      <c r="P731" s="7">
        <f t="shared" ref="P731:P738" si="22">COUNTIF($P$9:$P$725,O731)</f>
        <v>0</v>
      </c>
      <c r="Q731" s="150"/>
      <c r="R731" s="148"/>
      <c r="S731" s="148"/>
      <c r="T731" s="151"/>
      <c r="U731" s="151"/>
      <c r="V731" s="151"/>
      <c r="W731" s="148"/>
      <c r="X731" s="148"/>
      <c r="AA731" s="153"/>
      <c r="AB731" s="153"/>
      <c r="AC731" s="153"/>
      <c r="AD731" s="153"/>
      <c r="AE731" s="148"/>
      <c r="AF731" s="148"/>
      <c r="AG731" s="149"/>
      <c r="AH731" s="150"/>
      <c r="AI731" s="148"/>
      <c r="AJ731" s="148"/>
      <c r="AK731" s="151"/>
      <c r="AL731" s="151"/>
      <c r="AM731" s="151"/>
      <c r="AN731" s="148"/>
      <c r="AO731" s="148"/>
      <c r="AR731" s="153"/>
      <c r="AS731" s="153"/>
      <c r="AT731" s="153"/>
      <c r="AU731" s="153"/>
      <c r="AV731" s="148"/>
      <c r="AW731" s="148"/>
      <c r="AX731" s="149"/>
      <c r="AY731" s="150"/>
      <c r="AZ731" s="148"/>
      <c r="BA731" s="148"/>
      <c r="BB731" s="151"/>
      <c r="BC731" s="151"/>
      <c r="BD731" s="151"/>
      <c r="BE731" s="148"/>
      <c r="BF731" s="148"/>
      <c r="BI731" s="153"/>
      <c r="BJ731" s="153"/>
      <c r="BK731" s="153"/>
      <c r="BL731" s="153"/>
      <c r="BM731" s="148"/>
      <c r="BN731" s="148"/>
      <c r="BO731" s="149"/>
      <c r="BP731" s="150"/>
      <c r="BQ731" s="148"/>
      <c r="BR731" s="148"/>
      <c r="BS731" s="151"/>
      <c r="BT731" s="151"/>
      <c r="BU731" s="151"/>
      <c r="BV731" s="148"/>
      <c r="BW731" s="148"/>
      <c r="BZ731" s="153"/>
      <c r="CA731" s="153"/>
      <c r="CB731" s="153"/>
      <c r="CC731" s="153"/>
      <c r="CD731" s="148"/>
      <c r="CE731" s="148"/>
      <c r="CF731" s="149"/>
      <c r="CG731" s="150"/>
      <c r="CH731" s="148"/>
      <c r="CI731" s="148"/>
      <c r="CJ731" s="151"/>
      <c r="CK731" s="151"/>
      <c r="CL731" s="151"/>
      <c r="CM731" s="148"/>
      <c r="CN731" s="148"/>
      <c r="CQ731" s="153"/>
      <c r="CR731" s="153"/>
      <c r="CS731" s="153"/>
      <c r="CT731" s="153"/>
      <c r="CU731" s="148"/>
      <c r="CV731" s="148"/>
      <c r="CW731" s="149"/>
      <c r="CX731" s="150"/>
      <c r="CY731" s="148"/>
      <c r="CZ731" s="148"/>
      <c r="DA731" s="151"/>
      <c r="DB731" s="151"/>
      <c r="DC731" s="151"/>
      <c r="DD731" s="148"/>
      <c r="DE731" s="148"/>
      <c r="DH731" s="153"/>
      <c r="DI731" s="153"/>
      <c r="DJ731" s="153"/>
      <c r="DK731" s="153"/>
      <c r="DL731" s="148"/>
      <c r="DM731" s="148"/>
      <c r="DN731" s="149"/>
      <c r="DO731" s="150"/>
      <c r="DP731" s="148"/>
      <c r="DQ731" s="148"/>
      <c r="DR731" s="151"/>
      <c r="DS731" s="151"/>
      <c r="DT731" s="151"/>
      <c r="DU731" s="148"/>
      <c r="DV731" s="148"/>
      <c r="DY731" s="153"/>
      <c r="DZ731" s="153"/>
      <c r="EA731" s="153"/>
      <c r="EB731" s="153"/>
      <c r="EC731" s="148"/>
      <c r="ED731" s="148"/>
      <c r="EE731" s="149"/>
      <c r="EF731" s="150"/>
      <c r="EG731" s="148"/>
      <c r="EH731" s="148"/>
      <c r="EI731" s="151"/>
      <c r="EJ731" s="151"/>
      <c r="EK731" s="151"/>
      <c r="EL731" s="148"/>
      <c r="EM731" s="148"/>
      <c r="EP731" s="153"/>
      <c r="EQ731" s="153"/>
      <c r="ER731" s="153"/>
      <c r="ES731" s="153"/>
      <c r="ET731" s="148"/>
      <c r="EU731" s="148"/>
      <c r="EV731" s="149"/>
      <c r="EW731" s="150"/>
      <c r="EX731" s="148"/>
      <c r="EY731" s="148"/>
      <c r="EZ731" s="151"/>
      <c r="FA731" s="151"/>
      <c r="FB731" s="151"/>
      <c r="FC731" s="148"/>
      <c r="FD731" s="148"/>
      <c r="FG731" s="153"/>
      <c r="FH731" s="153"/>
      <c r="FI731" s="153"/>
      <c r="FJ731" s="153"/>
      <c r="FK731" s="148"/>
      <c r="FL731" s="148"/>
      <c r="FM731" s="149"/>
      <c r="FN731" s="150"/>
      <c r="FO731" s="148"/>
      <c r="FP731" s="148"/>
      <c r="FQ731" s="151"/>
      <c r="FR731" s="151"/>
      <c r="FS731" s="151"/>
      <c r="FT731" s="148"/>
      <c r="FU731" s="148"/>
      <c r="FX731" s="153"/>
      <c r="FY731" s="153"/>
      <c r="FZ731" s="153"/>
      <c r="GA731" s="153"/>
      <c r="GB731" s="148"/>
      <c r="GC731" s="148"/>
      <c r="GD731" s="149"/>
      <c r="GE731" s="150"/>
      <c r="GF731" s="148"/>
      <c r="GG731" s="148"/>
      <c r="GH731" s="151"/>
      <c r="GI731" s="151"/>
      <c r="GJ731" s="151"/>
      <c r="GK731" s="148"/>
      <c r="GL731" s="148"/>
      <c r="GO731" s="153"/>
      <c r="GP731" s="153"/>
      <c r="GQ731" s="153"/>
      <c r="GR731" s="153"/>
      <c r="GS731" s="148"/>
      <c r="GT731" s="148"/>
      <c r="GU731" s="149"/>
      <c r="GV731" s="150"/>
      <c r="GW731" s="148"/>
      <c r="GX731" s="148"/>
      <c r="GY731" s="151"/>
      <c r="GZ731" s="151"/>
      <c r="HA731" s="151"/>
      <c r="HB731" s="148"/>
      <c r="HC731" s="148"/>
      <c r="HF731" s="153"/>
    </row>
    <row r="732" spans="1:215" s="152" customFormat="1" ht="41.25" customHeight="1">
      <c r="A732" s="1"/>
      <c r="B732" s="1"/>
      <c r="C732" s="197" t="s">
        <v>326</v>
      </c>
      <c r="D732" s="33">
        <f t="shared" si="21"/>
        <v>93</v>
      </c>
      <c r="E732" s="1"/>
      <c r="F732" s="14"/>
      <c r="G732" s="55"/>
      <c r="H732" s="1"/>
      <c r="I732" s="1"/>
      <c r="J732" s="1"/>
      <c r="K732" s="1"/>
      <c r="L732" s="1"/>
      <c r="M732" s="1"/>
      <c r="N732" s="649"/>
      <c r="O732" s="6" t="s">
        <v>108</v>
      </c>
      <c r="P732" s="7">
        <f t="shared" si="22"/>
        <v>0</v>
      </c>
      <c r="Q732" s="150"/>
      <c r="R732" s="148"/>
      <c r="S732" s="148"/>
      <c r="T732" s="151"/>
      <c r="U732" s="151"/>
      <c r="V732" s="151"/>
      <c r="W732" s="148"/>
      <c r="X732" s="148"/>
      <c r="AA732" s="153"/>
      <c r="AB732" s="153"/>
      <c r="AC732" s="153"/>
      <c r="AD732" s="153"/>
      <c r="AE732" s="148"/>
      <c r="AF732" s="148"/>
      <c r="AG732" s="149"/>
      <c r="AH732" s="150"/>
      <c r="AI732" s="148"/>
      <c r="AJ732" s="148"/>
      <c r="AK732" s="151"/>
      <c r="AL732" s="151"/>
      <c r="AM732" s="151"/>
      <c r="AN732" s="148"/>
      <c r="AO732" s="148"/>
      <c r="AR732" s="153"/>
      <c r="AS732" s="153"/>
      <c r="AT732" s="153"/>
      <c r="AU732" s="153"/>
      <c r="AV732" s="148"/>
      <c r="AW732" s="148"/>
      <c r="AX732" s="149"/>
      <c r="AY732" s="150"/>
      <c r="AZ732" s="148"/>
      <c r="BA732" s="148"/>
      <c r="BB732" s="151"/>
      <c r="BC732" s="151"/>
      <c r="BD732" s="151"/>
      <c r="BE732" s="148"/>
      <c r="BF732" s="148"/>
      <c r="BI732" s="153"/>
      <c r="BJ732" s="153"/>
      <c r="BK732" s="153"/>
      <c r="BL732" s="153"/>
      <c r="BM732" s="148"/>
      <c r="BN732" s="148"/>
      <c r="BO732" s="149"/>
      <c r="BP732" s="150"/>
      <c r="BQ732" s="148"/>
      <c r="BR732" s="148"/>
      <c r="BS732" s="151"/>
      <c r="BT732" s="151"/>
      <c r="BU732" s="151"/>
      <c r="BV732" s="148"/>
      <c r="BW732" s="148"/>
      <c r="BZ732" s="153"/>
      <c r="CA732" s="153"/>
      <c r="CB732" s="153"/>
      <c r="CC732" s="153"/>
      <c r="CD732" s="148"/>
      <c r="CE732" s="148"/>
      <c r="CF732" s="149"/>
      <c r="CG732" s="150"/>
      <c r="CH732" s="148"/>
      <c r="CI732" s="148"/>
      <c r="CJ732" s="151"/>
      <c r="CK732" s="151"/>
      <c r="CL732" s="151"/>
      <c r="CM732" s="148"/>
      <c r="CN732" s="148"/>
      <c r="CQ732" s="153"/>
      <c r="CR732" s="153"/>
      <c r="CS732" s="153"/>
      <c r="CT732" s="153"/>
      <c r="CU732" s="148"/>
      <c r="CV732" s="148"/>
      <c r="CW732" s="149"/>
      <c r="CX732" s="150"/>
      <c r="CY732" s="148"/>
      <c r="CZ732" s="148"/>
      <c r="DA732" s="151"/>
      <c r="DB732" s="151"/>
      <c r="DC732" s="151"/>
      <c r="DD732" s="148"/>
      <c r="DE732" s="148"/>
      <c r="DH732" s="153"/>
      <c r="DI732" s="153"/>
      <c r="DJ732" s="153"/>
      <c r="DK732" s="153"/>
      <c r="DL732" s="148"/>
      <c r="DM732" s="148"/>
      <c r="DN732" s="149"/>
      <c r="DO732" s="150"/>
      <c r="DP732" s="148"/>
      <c r="DQ732" s="148"/>
      <c r="DR732" s="151"/>
      <c r="DS732" s="151"/>
      <c r="DT732" s="151"/>
      <c r="DU732" s="148"/>
      <c r="DV732" s="148"/>
      <c r="DY732" s="153"/>
      <c r="DZ732" s="153"/>
      <c r="EA732" s="153"/>
      <c r="EB732" s="153"/>
      <c r="EC732" s="148"/>
      <c r="ED732" s="148"/>
      <c r="EE732" s="149"/>
      <c r="EF732" s="150"/>
      <c r="EG732" s="148"/>
      <c r="EH732" s="148"/>
      <c r="EI732" s="151"/>
      <c r="EJ732" s="151"/>
      <c r="EK732" s="151"/>
      <c r="EL732" s="148"/>
      <c r="EM732" s="148"/>
      <c r="EP732" s="153"/>
      <c r="EQ732" s="153"/>
      <c r="ER732" s="153"/>
      <c r="ES732" s="153"/>
      <c r="ET732" s="148"/>
      <c r="EU732" s="148"/>
      <c r="EV732" s="149"/>
      <c r="EW732" s="150"/>
      <c r="EX732" s="148"/>
      <c r="EY732" s="148"/>
      <c r="EZ732" s="151"/>
      <c r="FA732" s="151"/>
      <c r="FB732" s="151"/>
      <c r="FC732" s="148"/>
      <c r="FD732" s="148"/>
      <c r="FG732" s="153"/>
      <c r="FH732" s="153"/>
      <c r="FI732" s="153"/>
      <c r="FJ732" s="153"/>
      <c r="FK732" s="148"/>
      <c r="FL732" s="148"/>
      <c r="FM732" s="149"/>
      <c r="FN732" s="150"/>
      <c r="FO732" s="148"/>
      <c r="FP732" s="148"/>
      <c r="FQ732" s="151"/>
      <c r="FR732" s="151"/>
      <c r="FS732" s="151"/>
      <c r="FT732" s="148"/>
      <c r="FU732" s="148"/>
      <c r="FX732" s="153"/>
      <c r="FY732" s="153"/>
      <c r="FZ732" s="153"/>
      <c r="GA732" s="153"/>
      <c r="GB732" s="148"/>
      <c r="GC732" s="148"/>
      <c r="GD732" s="149"/>
      <c r="GE732" s="150"/>
      <c r="GF732" s="148"/>
      <c r="GG732" s="148"/>
      <c r="GH732" s="151"/>
      <c r="GI732" s="151"/>
      <c r="GJ732" s="151"/>
      <c r="GK732" s="148"/>
      <c r="GL732" s="148"/>
      <c r="GO732" s="153"/>
      <c r="GP732" s="153"/>
      <c r="GQ732" s="153"/>
      <c r="GR732" s="153"/>
      <c r="GS732" s="148"/>
      <c r="GT732" s="148"/>
      <c r="GU732" s="149"/>
      <c r="GV732" s="150"/>
      <c r="GW732" s="148"/>
      <c r="GX732" s="148"/>
      <c r="GY732" s="151"/>
      <c r="GZ732" s="151"/>
      <c r="HA732" s="151"/>
      <c r="HB732" s="148"/>
      <c r="HC732" s="148"/>
      <c r="HF732" s="153"/>
    </row>
    <row r="733" spans="1:215" s="152" customFormat="1" ht="41.25" customHeight="1">
      <c r="A733" s="1"/>
      <c r="B733" s="1"/>
      <c r="C733" s="197" t="s">
        <v>242</v>
      </c>
      <c r="D733" s="33">
        <f t="shared" si="21"/>
        <v>25</v>
      </c>
      <c r="E733" s="1"/>
      <c r="F733" s="14"/>
      <c r="G733" s="55"/>
      <c r="H733" s="1"/>
      <c r="I733" s="1"/>
      <c r="J733" s="1"/>
      <c r="K733" s="1"/>
      <c r="L733" s="1"/>
      <c r="M733" s="1"/>
      <c r="N733" s="649"/>
      <c r="O733" s="6" t="s">
        <v>109</v>
      </c>
      <c r="P733" s="7">
        <f t="shared" si="22"/>
        <v>0</v>
      </c>
      <c r="Q733" s="150"/>
      <c r="R733" s="148"/>
      <c r="S733" s="148"/>
      <c r="T733" s="151"/>
      <c r="U733" s="151"/>
      <c r="V733" s="151"/>
      <c r="W733" s="148"/>
      <c r="X733" s="148"/>
      <c r="AA733" s="153"/>
      <c r="AB733" s="153"/>
      <c r="AC733" s="153"/>
      <c r="AD733" s="153"/>
      <c r="AE733" s="148"/>
      <c r="AF733" s="148"/>
      <c r="AG733" s="149"/>
      <c r="AH733" s="150"/>
      <c r="AI733" s="148"/>
      <c r="AJ733" s="148"/>
      <c r="AK733" s="151"/>
      <c r="AL733" s="151"/>
      <c r="AM733" s="151"/>
      <c r="AN733" s="148"/>
      <c r="AO733" s="148"/>
      <c r="AR733" s="153"/>
      <c r="AS733" s="153"/>
      <c r="AT733" s="153"/>
      <c r="AU733" s="153"/>
      <c r="AV733" s="148"/>
      <c r="AW733" s="148"/>
      <c r="AX733" s="149"/>
      <c r="AY733" s="150"/>
      <c r="AZ733" s="148"/>
      <c r="BA733" s="148"/>
      <c r="BB733" s="151"/>
      <c r="BC733" s="151"/>
      <c r="BD733" s="151"/>
      <c r="BE733" s="148"/>
      <c r="BF733" s="148"/>
      <c r="BI733" s="153"/>
      <c r="BJ733" s="153"/>
      <c r="BK733" s="153"/>
      <c r="BL733" s="153"/>
      <c r="BM733" s="148"/>
      <c r="BN733" s="148"/>
      <c r="BO733" s="149"/>
      <c r="BP733" s="150"/>
      <c r="BQ733" s="148"/>
      <c r="BR733" s="148"/>
      <c r="BS733" s="151"/>
      <c r="BT733" s="151"/>
      <c r="BU733" s="151"/>
      <c r="BV733" s="148"/>
      <c r="BW733" s="148"/>
      <c r="BZ733" s="153"/>
      <c r="CA733" s="153"/>
      <c r="CB733" s="153"/>
      <c r="CC733" s="153"/>
      <c r="CD733" s="148"/>
      <c r="CE733" s="148"/>
      <c r="CF733" s="149"/>
      <c r="CG733" s="150"/>
      <c r="CH733" s="148"/>
      <c r="CI733" s="148"/>
      <c r="CJ733" s="151"/>
      <c r="CK733" s="151"/>
      <c r="CL733" s="151"/>
      <c r="CM733" s="148"/>
      <c r="CN733" s="148"/>
      <c r="CQ733" s="153"/>
      <c r="CR733" s="153"/>
      <c r="CS733" s="153"/>
      <c r="CT733" s="153"/>
      <c r="CU733" s="148"/>
      <c r="CV733" s="148"/>
      <c r="CW733" s="149"/>
      <c r="CX733" s="150"/>
      <c r="CY733" s="148"/>
      <c r="CZ733" s="148"/>
      <c r="DA733" s="151"/>
      <c r="DB733" s="151"/>
      <c r="DC733" s="151"/>
      <c r="DD733" s="148"/>
      <c r="DE733" s="148"/>
      <c r="DH733" s="153"/>
      <c r="DI733" s="153"/>
      <c r="DJ733" s="153"/>
      <c r="DK733" s="153"/>
      <c r="DL733" s="148"/>
      <c r="DM733" s="148"/>
      <c r="DN733" s="149"/>
      <c r="DO733" s="150"/>
      <c r="DP733" s="148"/>
      <c r="DQ733" s="148"/>
      <c r="DR733" s="151"/>
      <c r="DS733" s="151"/>
      <c r="DT733" s="151"/>
      <c r="DU733" s="148"/>
      <c r="DV733" s="148"/>
      <c r="DY733" s="153"/>
      <c r="DZ733" s="153"/>
      <c r="EA733" s="153"/>
      <c r="EB733" s="153"/>
      <c r="EC733" s="148"/>
      <c r="ED733" s="148"/>
      <c r="EE733" s="149"/>
      <c r="EF733" s="150"/>
      <c r="EG733" s="148"/>
      <c r="EH733" s="148"/>
      <c r="EI733" s="151"/>
      <c r="EJ733" s="151"/>
      <c r="EK733" s="151"/>
      <c r="EL733" s="148"/>
      <c r="EM733" s="148"/>
      <c r="EP733" s="153"/>
      <c r="EQ733" s="153"/>
      <c r="ER733" s="153"/>
      <c r="ES733" s="153"/>
      <c r="ET733" s="148"/>
      <c r="EU733" s="148"/>
      <c r="EV733" s="149"/>
      <c r="EW733" s="150"/>
      <c r="EX733" s="148"/>
      <c r="EY733" s="148"/>
      <c r="EZ733" s="151"/>
      <c r="FA733" s="151"/>
      <c r="FB733" s="151"/>
      <c r="FC733" s="148"/>
      <c r="FD733" s="148"/>
      <c r="FG733" s="153"/>
      <c r="FH733" s="153"/>
      <c r="FI733" s="153"/>
      <c r="FJ733" s="153"/>
      <c r="FK733" s="148"/>
      <c r="FL733" s="148"/>
      <c r="FM733" s="149"/>
      <c r="FN733" s="150"/>
      <c r="FO733" s="148"/>
      <c r="FP733" s="148"/>
      <c r="FQ733" s="151"/>
      <c r="FR733" s="151"/>
      <c r="FS733" s="151"/>
      <c r="FT733" s="148"/>
      <c r="FU733" s="148"/>
      <c r="FX733" s="153"/>
      <c r="FY733" s="153"/>
      <c r="FZ733" s="153"/>
      <c r="GA733" s="153"/>
      <c r="GB733" s="148"/>
      <c r="GC733" s="148"/>
      <c r="GD733" s="149"/>
      <c r="GE733" s="150"/>
      <c r="GF733" s="148"/>
      <c r="GG733" s="148"/>
      <c r="GH733" s="151"/>
      <c r="GI733" s="151"/>
      <c r="GJ733" s="151"/>
      <c r="GK733" s="148"/>
      <c r="GL733" s="148"/>
      <c r="GO733" s="153"/>
      <c r="GP733" s="153"/>
      <c r="GQ733" s="153"/>
      <c r="GR733" s="153"/>
      <c r="GS733" s="148"/>
      <c r="GT733" s="148"/>
      <c r="GU733" s="149"/>
      <c r="GV733" s="150"/>
      <c r="GW733" s="148"/>
      <c r="GX733" s="148"/>
      <c r="GY733" s="151"/>
      <c r="GZ733" s="151"/>
      <c r="HA733" s="151"/>
      <c r="HB733" s="148"/>
      <c r="HC733" s="148"/>
      <c r="HF733" s="153"/>
    </row>
    <row r="734" spans="1:215" s="152" customFormat="1" ht="41.25" customHeight="1" thickBot="1">
      <c r="A734" s="1"/>
      <c r="B734" s="1"/>
      <c r="C734" s="197" t="s">
        <v>94</v>
      </c>
      <c r="D734" s="33">
        <f t="shared" si="21"/>
        <v>58</v>
      </c>
      <c r="E734" s="1"/>
      <c r="F734" s="14"/>
      <c r="G734" s="55"/>
      <c r="H734" s="1"/>
      <c r="I734" s="1"/>
      <c r="J734" s="1"/>
      <c r="K734" s="1"/>
      <c r="L734" s="1"/>
      <c r="M734" s="1"/>
      <c r="N734" s="650"/>
      <c r="O734" s="8" t="s">
        <v>110</v>
      </c>
      <c r="P734" s="9">
        <f t="shared" si="22"/>
        <v>0</v>
      </c>
      <c r="Q734" s="150"/>
      <c r="R734" s="148"/>
      <c r="S734" s="148"/>
      <c r="T734" s="151"/>
      <c r="U734" s="151"/>
      <c r="V734" s="151"/>
      <c r="W734" s="148"/>
      <c r="X734" s="148"/>
      <c r="AA734" s="153"/>
      <c r="AB734" s="153"/>
      <c r="AC734" s="153"/>
      <c r="AD734" s="153"/>
      <c r="AE734" s="148"/>
      <c r="AF734" s="148"/>
      <c r="AG734" s="149"/>
      <c r="AH734" s="150"/>
      <c r="AI734" s="148"/>
      <c r="AJ734" s="148"/>
      <c r="AK734" s="151"/>
      <c r="AL734" s="151"/>
      <c r="AM734" s="151"/>
      <c r="AN734" s="148"/>
      <c r="AO734" s="148"/>
      <c r="AR734" s="153"/>
      <c r="AS734" s="153"/>
      <c r="AT734" s="153"/>
      <c r="AU734" s="153"/>
      <c r="AV734" s="148"/>
      <c r="AW734" s="148"/>
      <c r="AX734" s="149"/>
      <c r="AY734" s="150"/>
      <c r="AZ734" s="148"/>
      <c r="BA734" s="148"/>
      <c r="BB734" s="151"/>
      <c r="BC734" s="151"/>
      <c r="BD734" s="151"/>
      <c r="BE734" s="148"/>
      <c r="BF734" s="148"/>
      <c r="BI734" s="153"/>
      <c r="BJ734" s="153"/>
      <c r="BK734" s="153"/>
      <c r="BL734" s="153"/>
      <c r="BM734" s="148"/>
      <c r="BN734" s="148"/>
      <c r="BO734" s="149"/>
      <c r="BP734" s="150"/>
      <c r="BQ734" s="148"/>
      <c r="BR734" s="148"/>
      <c r="BS734" s="151"/>
      <c r="BT734" s="151"/>
      <c r="BU734" s="151"/>
      <c r="BV734" s="148"/>
      <c r="BW734" s="148"/>
      <c r="BZ734" s="153"/>
      <c r="CA734" s="153"/>
      <c r="CB734" s="153"/>
      <c r="CC734" s="153"/>
      <c r="CD734" s="148"/>
      <c r="CE734" s="148"/>
      <c r="CF734" s="149"/>
      <c r="CG734" s="150"/>
      <c r="CH734" s="148"/>
      <c r="CI734" s="148"/>
      <c r="CJ734" s="151"/>
      <c r="CK734" s="151"/>
      <c r="CL734" s="151"/>
      <c r="CM734" s="148"/>
      <c r="CN734" s="148"/>
      <c r="CQ734" s="153"/>
      <c r="CR734" s="153"/>
      <c r="CS734" s="153"/>
      <c r="CT734" s="153"/>
      <c r="CU734" s="148"/>
      <c r="CV734" s="148"/>
      <c r="CW734" s="149"/>
      <c r="CX734" s="150"/>
      <c r="CY734" s="148"/>
      <c r="CZ734" s="148"/>
      <c r="DA734" s="151"/>
      <c r="DB734" s="151"/>
      <c r="DC734" s="151"/>
      <c r="DD734" s="148"/>
      <c r="DE734" s="148"/>
      <c r="DH734" s="153"/>
      <c r="DI734" s="153"/>
      <c r="DJ734" s="153"/>
      <c r="DK734" s="153"/>
      <c r="DL734" s="148"/>
      <c r="DM734" s="148"/>
      <c r="DN734" s="149"/>
      <c r="DO734" s="150"/>
      <c r="DP734" s="148"/>
      <c r="DQ734" s="148"/>
      <c r="DR734" s="151"/>
      <c r="DS734" s="151"/>
      <c r="DT734" s="151"/>
      <c r="DU734" s="148"/>
      <c r="DV734" s="148"/>
      <c r="DY734" s="153"/>
      <c r="DZ734" s="153"/>
      <c r="EA734" s="153"/>
      <c r="EB734" s="153"/>
      <c r="EC734" s="148"/>
      <c r="ED734" s="148"/>
      <c r="EE734" s="149"/>
      <c r="EF734" s="150"/>
      <c r="EG734" s="148"/>
      <c r="EH734" s="148"/>
      <c r="EI734" s="151"/>
      <c r="EJ734" s="151"/>
      <c r="EK734" s="151"/>
      <c r="EL734" s="148"/>
      <c r="EM734" s="148"/>
      <c r="EP734" s="153"/>
      <c r="EQ734" s="153"/>
      <c r="ER734" s="153"/>
      <c r="ES734" s="153"/>
      <c r="ET734" s="148"/>
      <c r="EU734" s="148"/>
      <c r="EV734" s="149"/>
      <c r="EW734" s="150"/>
      <c r="EX734" s="148"/>
      <c r="EY734" s="148"/>
      <c r="EZ734" s="151"/>
      <c r="FA734" s="151"/>
      <c r="FB734" s="151"/>
      <c r="FC734" s="148"/>
      <c r="FD734" s="148"/>
      <c r="FG734" s="153"/>
      <c r="FH734" s="153"/>
      <c r="FI734" s="153"/>
      <c r="FJ734" s="153"/>
      <c r="FK734" s="148"/>
      <c r="FL734" s="148"/>
      <c r="FM734" s="149"/>
      <c r="FN734" s="150"/>
      <c r="FO734" s="148"/>
      <c r="FP734" s="148"/>
      <c r="FQ734" s="151"/>
      <c r="FR734" s="151"/>
      <c r="FS734" s="151"/>
      <c r="FT734" s="148"/>
      <c r="FU734" s="148"/>
      <c r="FX734" s="153"/>
      <c r="FY734" s="153"/>
      <c r="FZ734" s="153"/>
      <c r="GA734" s="153"/>
      <c r="GB734" s="148"/>
      <c r="GC734" s="148"/>
      <c r="GD734" s="149"/>
      <c r="GE734" s="150"/>
      <c r="GF734" s="148"/>
      <c r="GG734" s="148"/>
      <c r="GH734" s="151"/>
      <c r="GI734" s="151"/>
      <c r="GJ734" s="151"/>
      <c r="GK734" s="148"/>
      <c r="GL734" s="148"/>
      <c r="GO734" s="153"/>
      <c r="GP734" s="153"/>
      <c r="GQ734" s="153"/>
      <c r="GR734" s="153"/>
      <c r="GS734" s="148"/>
      <c r="GT734" s="148"/>
      <c r="GU734" s="149"/>
      <c r="GV734" s="150"/>
      <c r="GW734" s="148"/>
      <c r="GX734" s="148"/>
      <c r="GY734" s="151"/>
      <c r="GZ734" s="151"/>
      <c r="HA734" s="151"/>
      <c r="HB734" s="148"/>
      <c r="HC734" s="148"/>
      <c r="HF734" s="153"/>
    </row>
    <row r="735" spans="1:215" s="152" customFormat="1" ht="41.25" customHeight="1" thickTop="1">
      <c r="A735" s="1"/>
      <c r="B735" s="1"/>
      <c r="C735" s="197" t="s">
        <v>95</v>
      </c>
      <c r="D735" s="33">
        <f t="shared" si="21"/>
        <v>22</v>
      </c>
      <c r="E735" s="1"/>
      <c r="F735" s="14"/>
      <c r="G735" s="55"/>
      <c r="H735" s="1"/>
      <c r="I735" s="1"/>
      <c r="J735" s="1"/>
      <c r="K735" s="1"/>
      <c r="L735" s="1"/>
      <c r="M735" s="1"/>
      <c r="N735" s="649" t="s">
        <v>45</v>
      </c>
      <c r="O735" s="36" t="s">
        <v>111</v>
      </c>
      <c r="P735" s="56">
        <f t="shared" si="22"/>
        <v>164</v>
      </c>
      <c r="Q735" s="150"/>
      <c r="R735" s="148"/>
      <c r="S735" s="148"/>
      <c r="T735" s="151"/>
      <c r="U735" s="151"/>
      <c r="V735" s="151"/>
      <c r="W735" s="148"/>
      <c r="X735" s="148"/>
      <c r="AA735" s="153"/>
      <c r="AB735" s="153"/>
      <c r="AC735" s="153"/>
      <c r="AD735" s="153"/>
      <c r="AE735" s="148"/>
      <c r="AF735" s="148"/>
      <c r="AG735" s="149"/>
      <c r="AH735" s="150"/>
      <c r="AI735" s="148"/>
      <c r="AJ735" s="148"/>
      <c r="AK735" s="151"/>
      <c r="AL735" s="151"/>
      <c r="AM735" s="151"/>
      <c r="AN735" s="148"/>
      <c r="AO735" s="148"/>
      <c r="AR735" s="153"/>
      <c r="AS735" s="153"/>
      <c r="AT735" s="153"/>
      <c r="AU735" s="153"/>
      <c r="AV735" s="148"/>
      <c r="AW735" s="148"/>
      <c r="AX735" s="149"/>
      <c r="AY735" s="150"/>
      <c r="AZ735" s="148"/>
      <c r="BA735" s="148"/>
      <c r="BB735" s="151"/>
      <c r="BC735" s="151"/>
      <c r="BD735" s="151"/>
      <c r="BE735" s="148"/>
      <c r="BF735" s="148"/>
      <c r="BI735" s="153"/>
      <c r="BJ735" s="153"/>
      <c r="BK735" s="153"/>
      <c r="BL735" s="153"/>
      <c r="BM735" s="148"/>
      <c r="BN735" s="148"/>
      <c r="BO735" s="149"/>
      <c r="BP735" s="150"/>
      <c r="BQ735" s="148"/>
      <c r="BR735" s="148"/>
      <c r="BS735" s="151"/>
      <c r="BT735" s="151"/>
      <c r="BU735" s="151"/>
      <c r="BV735" s="148"/>
      <c r="BW735" s="148"/>
      <c r="BZ735" s="153"/>
      <c r="CA735" s="153"/>
      <c r="CB735" s="153"/>
      <c r="CC735" s="153"/>
      <c r="CD735" s="148"/>
      <c r="CE735" s="148"/>
      <c r="CF735" s="149"/>
      <c r="CG735" s="150"/>
      <c r="CH735" s="148"/>
      <c r="CI735" s="148"/>
      <c r="CJ735" s="151"/>
      <c r="CK735" s="151"/>
      <c r="CL735" s="151"/>
      <c r="CM735" s="148"/>
      <c r="CN735" s="148"/>
      <c r="CQ735" s="153"/>
      <c r="CR735" s="153"/>
      <c r="CS735" s="153"/>
      <c r="CT735" s="153"/>
      <c r="CU735" s="148"/>
      <c r="CV735" s="148"/>
      <c r="CW735" s="149"/>
      <c r="CX735" s="150"/>
      <c r="CY735" s="148"/>
      <c r="CZ735" s="148"/>
      <c r="DA735" s="151"/>
      <c r="DB735" s="151"/>
      <c r="DC735" s="151"/>
      <c r="DD735" s="148"/>
      <c r="DE735" s="148"/>
      <c r="DH735" s="153"/>
      <c r="DI735" s="153"/>
      <c r="DJ735" s="153"/>
      <c r="DK735" s="153"/>
      <c r="DL735" s="148"/>
      <c r="DM735" s="148"/>
      <c r="DN735" s="149"/>
      <c r="DO735" s="150"/>
      <c r="DP735" s="148"/>
      <c r="DQ735" s="148"/>
      <c r="DR735" s="151"/>
      <c r="DS735" s="151"/>
      <c r="DT735" s="151"/>
      <c r="DU735" s="148"/>
      <c r="DV735" s="148"/>
      <c r="DY735" s="153"/>
      <c r="DZ735" s="153"/>
      <c r="EA735" s="153"/>
      <c r="EB735" s="153"/>
      <c r="EC735" s="148"/>
      <c r="ED735" s="148"/>
      <c r="EE735" s="149"/>
      <c r="EF735" s="150"/>
      <c r="EG735" s="148"/>
      <c r="EH735" s="148"/>
      <c r="EI735" s="151"/>
      <c r="EJ735" s="151"/>
      <c r="EK735" s="151"/>
      <c r="EL735" s="148"/>
      <c r="EM735" s="148"/>
      <c r="EP735" s="153"/>
      <c r="EQ735" s="153"/>
      <c r="ER735" s="153"/>
      <c r="ES735" s="153"/>
      <c r="ET735" s="148"/>
      <c r="EU735" s="148"/>
      <c r="EV735" s="149"/>
      <c r="EW735" s="150"/>
      <c r="EX735" s="148"/>
      <c r="EY735" s="148"/>
      <c r="EZ735" s="151"/>
      <c r="FA735" s="151"/>
      <c r="FB735" s="151"/>
      <c r="FC735" s="148"/>
      <c r="FD735" s="148"/>
      <c r="FG735" s="153"/>
      <c r="FH735" s="153"/>
      <c r="FI735" s="153"/>
      <c r="FJ735" s="153"/>
      <c r="FK735" s="148"/>
      <c r="FL735" s="148"/>
      <c r="FM735" s="149"/>
      <c r="FN735" s="150"/>
      <c r="FO735" s="148"/>
      <c r="FP735" s="148"/>
      <c r="FQ735" s="151"/>
      <c r="FR735" s="151"/>
      <c r="FS735" s="151"/>
      <c r="FT735" s="148"/>
      <c r="FU735" s="148"/>
      <c r="FX735" s="153"/>
      <c r="FY735" s="153"/>
      <c r="FZ735" s="153"/>
      <c r="GA735" s="153"/>
      <c r="GB735" s="148"/>
      <c r="GC735" s="148"/>
      <c r="GD735" s="149"/>
      <c r="GE735" s="150"/>
      <c r="GF735" s="148"/>
      <c r="GG735" s="148"/>
      <c r="GH735" s="151"/>
      <c r="GI735" s="151"/>
      <c r="GJ735" s="151"/>
      <c r="GK735" s="148"/>
      <c r="GL735" s="148"/>
      <c r="GO735" s="153"/>
      <c r="GP735" s="153"/>
      <c r="GQ735" s="153"/>
      <c r="GR735" s="153"/>
      <c r="GS735" s="148"/>
      <c r="GT735" s="148"/>
      <c r="GU735" s="149"/>
      <c r="GV735" s="150"/>
      <c r="GW735" s="148"/>
      <c r="GX735" s="148"/>
      <c r="GY735" s="151"/>
      <c r="GZ735" s="151"/>
      <c r="HA735" s="151"/>
      <c r="HB735" s="148"/>
      <c r="HC735" s="148"/>
      <c r="HF735" s="153"/>
    </row>
    <row r="736" spans="1:215" s="152" customFormat="1" ht="41.25" customHeight="1">
      <c r="A736" s="1"/>
      <c r="B736" s="1"/>
      <c r="C736" s="197" t="s">
        <v>223</v>
      </c>
      <c r="D736" s="33">
        <f t="shared" si="21"/>
        <v>51</v>
      </c>
      <c r="E736" s="1"/>
      <c r="F736" s="14"/>
      <c r="G736" s="55"/>
      <c r="H736" s="1"/>
      <c r="I736" s="1"/>
      <c r="J736" s="1"/>
      <c r="K736" s="1"/>
      <c r="L736" s="1"/>
      <c r="M736" s="1"/>
      <c r="N736" s="649"/>
      <c r="O736" s="6" t="s">
        <v>112</v>
      </c>
      <c r="P736" s="7">
        <f t="shared" si="22"/>
        <v>0</v>
      </c>
      <c r="Q736" s="149"/>
      <c r="R736" s="150"/>
      <c r="S736" s="148"/>
      <c r="T736" s="148"/>
      <c r="U736" s="151"/>
      <c r="V736" s="151"/>
      <c r="W736" s="151"/>
      <c r="X736" s="148"/>
      <c r="Y736" s="148"/>
      <c r="AB736" s="153"/>
      <c r="AC736" s="153"/>
      <c r="AD736" s="153"/>
      <c r="AE736" s="153"/>
      <c r="AF736" s="148"/>
      <c r="AG736" s="148"/>
      <c r="AH736" s="149"/>
      <c r="AI736" s="150"/>
      <c r="AJ736" s="148"/>
      <c r="AK736" s="148"/>
      <c r="AL736" s="151"/>
      <c r="AM736" s="151"/>
      <c r="AN736" s="151"/>
      <c r="AO736" s="148"/>
      <c r="AP736" s="148"/>
      <c r="AS736" s="153"/>
      <c r="AT736" s="153"/>
      <c r="AU736" s="153"/>
      <c r="AV736" s="153"/>
      <c r="AW736" s="148"/>
      <c r="AX736" s="148"/>
      <c r="AY736" s="149"/>
      <c r="AZ736" s="150"/>
      <c r="BA736" s="148"/>
      <c r="BB736" s="148"/>
      <c r="BC736" s="151"/>
      <c r="BD736" s="151"/>
      <c r="BE736" s="151"/>
      <c r="BF736" s="148"/>
      <c r="BG736" s="148"/>
      <c r="BJ736" s="153"/>
      <c r="BK736" s="153"/>
      <c r="BL736" s="153"/>
      <c r="BM736" s="153"/>
      <c r="BN736" s="148"/>
      <c r="BO736" s="148"/>
      <c r="BP736" s="149"/>
      <c r="BQ736" s="150"/>
      <c r="BR736" s="148"/>
      <c r="BS736" s="148"/>
      <c r="BT736" s="151"/>
      <c r="BU736" s="151"/>
      <c r="BV736" s="151"/>
      <c r="BW736" s="148"/>
      <c r="BX736" s="148"/>
      <c r="CA736" s="153"/>
      <c r="CB736" s="153"/>
      <c r="CC736" s="153"/>
      <c r="CD736" s="153"/>
      <c r="CE736" s="148"/>
      <c r="CF736" s="148"/>
      <c r="CG736" s="149"/>
      <c r="CH736" s="150"/>
      <c r="CI736" s="148"/>
      <c r="CJ736" s="148"/>
      <c r="CK736" s="151"/>
      <c r="CL736" s="151"/>
      <c r="CM736" s="151"/>
      <c r="CN736" s="148"/>
      <c r="CO736" s="148"/>
      <c r="CR736" s="153"/>
      <c r="CS736" s="153"/>
      <c r="CT736" s="153"/>
      <c r="CU736" s="153"/>
      <c r="CV736" s="148"/>
      <c r="CW736" s="148"/>
      <c r="CX736" s="149"/>
      <c r="CY736" s="150"/>
      <c r="CZ736" s="148"/>
      <c r="DA736" s="148"/>
      <c r="DB736" s="151"/>
      <c r="DC736" s="151"/>
      <c r="DD736" s="151"/>
      <c r="DE736" s="148"/>
      <c r="DF736" s="148"/>
      <c r="DI736" s="153"/>
      <c r="DJ736" s="153"/>
      <c r="DK736" s="153"/>
      <c r="DL736" s="153"/>
      <c r="DM736" s="148"/>
      <c r="DN736" s="148"/>
      <c r="DO736" s="149"/>
      <c r="DP736" s="150"/>
      <c r="DQ736" s="148"/>
      <c r="DR736" s="148"/>
      <c r="DS736" s="151"/>
      <c r="DT736" s="151"/>
      <c r="DU736" s="151"/>
      <c r="DV736" s="148"/>
      <c r="DW736" s="148"/>
      <c r="DZ736" s="153"/>
      <c r="EA736" s="153"/>
      <c r="EB736" s="153"/>
      <c r="EC736" s="153"/>
      <c r="ED736" s="148"/>
      <c r="EE736" s="148"/>
      <c r="EF736" s="149"/>
      <c r="EG736" s="150"/>
      <c r="EH736" s="148"/>
      <c r="EI736" s="148"/>
      <c r="EJ736" s="151"/>
      <c r="EK736" s="151"/>
      <c r="EL736" s="151"/>
      <c r="EM736" s="148"/>
      <c r="EN736" s="148"/>
      <c r="EQ736" s="153"/>
      <c r="ER736" s="153"/>
      <c r="ES736" s="153"/>
      <c r="ET736" s="153"/>
      <c r="EU736" s="148"/>
      <c r="EV736" s="148"/>
      <c r="EW736" s="149"/>
      <c r="EX736" s="150"/>
      <c r="EY736" s="148"/>
      <c r="EZ736" s="148"/>
      <c r="FA736" s="151"/>
      <c r="FB736" s="151"/>
      <c r="FC736" s="151"/>
      <c r="FD736" s="148"/>
      <c r="FE736" s="148"/>
      <c r="FH736" s="153"/>
      <c r="FI736" s="153"/>
      <c r="FJ736" s="153"/>
      <c r="FK736" s="153"/>
      <c r="FL736" s="148"/>
      <c r="FM736" s="148"/>
      <c r="FN736" s="149"/>
      <c r="FO736" s="150"/>
      <c r="FP736" s="148"/>
      <c r="FQ736" s="148"/>
      <c r="FR736" s="151"/>
      <c r="FS736" s="151"/>
      <c r="FT736" s="151"/>
      <c r="FU736" s="148"/>
      <c r="FV736" s="148"/>
      <c r="FY736" s="153"/>
      <c r="FZ736" s="153"/>
      <c r="GA736" s="153"/>
      <c r="GB736" s="153"/>
      <c r="GC736" s="148"/>
      <c r="GD736" s="148"/>
      <c r="GE736" s="149"/>
      <c r="GF736" s="150"/>
      <c r="GG736" s="148"/>
      <c r="GH736" s="148"/>
      <c r="GI736" s="151"/>
      <c r="GJ736" s="151"/>
      <c r="GK736" s="151"/>
      <c r="GL736" s="148"/>
      <c r="GM736" s="148"/>
      <c r="GP736" s="153"/>
      <c r="GQ736" s="153"/>
      <c r="GR736" s="153"/>
      <c r="GS736" s="153"/>
      <c r="GT736" s="148"/>
      <c r="GU736" s="148"/>
      <c r="GV736" s="149"/>
      <c r="GW736" s="150"/>
      <c r="GX736" s="148"/>
      <c r="GY736" s="148"/>
      <c r="GZ736" s="151"/>
      <c r="HA736" s="151"/>
      <c r="HB736" s="151"/>
      <c r="HC736" s="148"/>
      <c r="HD736" s="148"/>
      <c r="HG736" s="153"/>
    </row>
    <row r="737" spans="1:215" s="152" customFormat="1" ht="41.25" customHeight="1">
      <c r="A737" s="1"/>
      <c r="B737" s="1"/>
      <c r="C737" s="197" t="s">
        <v>327</v>
      </c>
      <c r="D737" s="33">
        <f t="shared" si="21"/>
        <v>26</v>
      </c>
      <c r="E737" s="1"/>
      <c r="F737" s="14"/>
      <c r="G737" s="55"/>
      <c r="H737" s="1"/>
      <c r="I737" s="1"/>
      <c r="J737" s="1"/>
      <c r="K737" s="1"/>
      <c r="L737" s="1"/>
      <c r="M737" s="1"/>
      <c r="N737" s="649"/>
      <c r="O737" s="6" t="s">
        <v>113</v>
      </c>
      <c r="P737" s="7">
        <f t="shared" si="22"/>
        <v>552</v>
      </c>
      <c r="Q737" s="149"/>
      <c r="R737" s="150"/>
      <c r="S737" s="148"/>
      <c r="T737" s="148"/>
      <c r="U737" s="151"/>
      <c r="V737" s="151"/>
      <c r="W737" s="151"/>
      <c r="X737" s="148"/>
      <c r="Y737" s="148"/>
      <c r="AB737" s="153"/>
      <c r="AC737" s="153"/>
      <c r="AD737" s="153"/>
      <c r="AE737" s="153"/>
      <c r="AF737" s="148"/>
      <c r="AG737" s="148"/>
      <c r="AH737" s="149"/>
      <c r="AI737" s="150"/>
      <c r="AJ737" s="148"/>
      <c r="AK737" s="148"/>
      <c r="AL737" s="151"/>
      <c r="AM737" s="151"/>
      <c r="AN737" s="151"/>
      <c r="AO737" s="148"/>
      <c r="AP737" s="148"/>
      <c r="AS737" s="153"/>
      <c r="AT737" s="153"/>
      <c r="AU737" s="153"/>
      <c r="AV737" s="153"/>
      <c r="AW737" s="148"/>
      <c r="AX737" s="148"/>
      <c r="AY737" s="149"/>
      <c r="AZ737" s="150"/>
      <c r="BA737" s="148"/>
      <c r="BB737" s="148"/>
      <c r="BC737" s="151"/>
      <c r="BD737" s="151"/>
      <c r="BE737" s="151"/>
      <c r="BF737" s="148"/>
      <c r="BG737" s="148"/>
      <c r="BJ737" s="153"/>
      <c r="BK737" s="153"/>
      <c r="BL737" s="153"/>
      <c r="BM737" s="153"/>
      <c r="BN737" s="148"/>
      <c r="BO737" s="148"/>
      <c r="BP737" s="149"/>
      <c r="BQ737" s="150"/>
      <c r="BR737" s="148"/>
      <c r="BS737" s="148"/>
      <c r="BT737" s="151"/>
      <c r="BU737" s="151"/>
      <c r="BV737" s="151"/>
      <c r="BW737" s="148"/>
      <c r="BX737" s="148"/>
      <c r="CA737" s="153"/>
      <c r="CB737" s="153"/>
      <c r="CC737" s="153"/>
      <c r="CD737" s="153"/>
      <c r="CE737" s="148"/>
      <c r="CF737" s="148"/>
      <c r="CG737" s="149"/>
      <c r="CH737" s="150"/>
      <c r="CI737" s="148"/>
      <c r="CJ737" s="148"/>
      <c r="CK737" s="151"/>
      <c r="CL737" s="151"/>
      <c r="CM737" s="151"/>
      <c r="CN737" s="148"/>
      <c r="CO737" s="148"/>
      <c r="CR737" s="153"/>
      <c r="CS737" s="153"/>
      <c r="CT737" s="153"/>
      <c r="CU737" s="153"/>
      <c r="CV737" s="148"/>
      <c r="CW737" s="148"/>
      <c r="CX737" s="149"/>
      <c r="CY737" s="150"/>
      <c r="CZ737" s="148"/>
      <c r="DA737" s="148"/>
      <c r="DB737" s="151"/>
      <c r="DC737" s="151"/>
      <c r="DD737" s="151"/>
      <c r="DE737" s="148"/>
      <c r="DF737" s="148"/>
      <c r="DI737" s="153"/>
      <c r="DJ737" s="153"/>
      <c r="DK737" s="153"/>
      <c r="DL737" s="153"/>
      <c r="DM737" s="148"/>
      <c r="DN737" s="148"/>
      <c r="DO737" s="149"/>
      <c r="DP737" s="150"/>
      <c r="DQ737" s="148"/>
      <c r="DR737" s="148"/>
      <c r="DS737" s="151"/>
      <c r="DT737" s="151"/>
      <c r="DU737" s="151"/>
      <c r="DV737" s="148"/>
      <c r="DW737" s="148"/>
      <c r="DZ737" s="153"/>
      <c r="EA737" s="153"/>
      <c r="EB737" s="153"/>
      <c r="EC737" s="153"/>
      <c r="ED737" s="148"/>
      <c r="EE737" s="148"/>
      <c r="EF737" s="149"/>
      <c r="EG737" s="150"/>
      <c r="EH737" s="148"/>
      <c r="EI737" s="148"/>
      <c r="EJ737" s="151"/>
      <c r="EK737" s="151"/>
      <c r="EL737" s="151"/>
      <c r="EM737" s="148"/>
      <c r="EN737" s="148"/>
      <c r="EQ737" s="153"/>
      <c r="ER737" s="153"/>
      <c r="ES737" s="153"/>
      <c r="ET737" s="153"/>
      <c r="EU737" s="148"/>
      <c r="EV737" s="148"/>
      <c r="EW737" s="149"/>
      <c r="EX737" s="150"/>
      <c r="EY737" s="148"/>
      <c r="EZ737" s="148"/>
      <c r="FA737" s="151"/>
      <c r="FB737" s="151"/>
      <c r="FC737" s="151"/>
      <c r="FD737" s="148"/>
      <c r="FE737" s="148"/>
      <c r="FH737" s="153"/>
      <c r="FI737" s="153"/>
      <c r="FJ737" s="153"/>
      <c r="FK737" s="153"/>
      <c r="FL737" s="148"/>
      <c r="FM737" s="148"/>
      <c r="FN737" s="149"/>
      <c r="FO737" s="150"/>
      <c r="FP737" s="148"/>
      <c r="FQ737" s="148"/>
      <c r="FR737" s="151"/>
      <c r="FS737" s="151"/>
      <c r="FT737" s="151"/>
      <c r="FU737" s="148"/>
      <c r="FV737" s="148"/>
      <c r="FY737" s="153"/>
      <c r="FZ737" s="153"/>
      <c r="GA737" s="153"/>
      <c r="GB737" s="153"/>
      <c r="GC737" s="148"/>
      <c r="GD737" s="148"/>
      <c r="GE737" s="149"/>
      <c r="GF737" s="150"/>
      <c r="GG737" s="148"/>
      <c r="GH737" s="148"/>
      <c r="GI737" s="151"/>
      <c r="GJ737" s="151"/>
      <c r="GK737" s="151"/>
      <c r="GL737" s="148"/>
      <c r="GM737" s="148"/>
      <c r="GP737" s="153"/>
      <c r="GQ737" s="153"/>
      <c r="GR737" s="153"/>
      <c r="GS737" s="153"/>
      <c r="GT737" s="148"/>
      <c r="GU737" s="148"/>
      <c r="GV737" s="149"/>
      <c r="GW737" s="150"/>
      <c r="GX737" s="148"/>
      <c r="GY737" s="148"/>
      <c r="GZ737" s="151"/>
      <c r="HA737" s="151"/>
      <c r="HB737" s="151"/>
      <c r="HC737" s="148"/>
      <c r="HD737" s="148"/>
      <c r="HG737" s="153"/>
    </row>
    <row r="738" spans="1:215" s="152" customFormat="1" ht="41.25" customHeight="1" thickBot="1">
      <c r="A738" s="1"/>
      <c r="B738" s="1"/>
      <c r="C738" s="197" t="s">
        <v>225</v>
      </c>
      <c r="D738" s="33">
        <f t="shared" si="21"/>
        <v>18</v>
      </c>
      <c r="E738" s="1"/>
      <c r="F738" s="14"/>
      <c r="G738" s="55"/>
      <c r="H738" s="1"/>
      <c r="I738" s="1"/>
      <c r="J738" s="1"/>
      <c r="K738" s="1"/>
      <c r="L738" s="1"/>
      <c r="M738" s="1"/>
      <c r="N738" s="651"/>
      <c r="O738" s="38" t="s">
        <v>114</v>
      </c>
      <c r="P738" s="57">
        <f t="shared" si="22"/>
        <v>0</v>
      </c>
      <c r="Q738" s="149"/>
      <c r="R738" s="150"/>
      <c r="S738" s="148"/>
      <c r="T738" s="148"/>
      <c r="U738" s="151"/>
      <c r="V738" s="151"/>
      <c r="W738" s="151"/>
      <c r="X738" s="148"/>
      <c r="Y738" s="148"/>
      <c r="AB738" s="153"/>
      <c r="AC738" s="153"/>
      <c r="AD738" s="153"/>
      <c r="AE738" s="153"/>
      <c r="AF738" s="148"/>
      <c r="AG738" s="148"/>
      <c r="AH738" s="149"/>
      <c r="AI738" s="150"/>
      <c r="AJ738" s="148"/>
      <c r="AK738" s="148"/>
      <c r="AL738" s="151"/>
      <c r="AM738" s="151"/>
      <c r="AN738" s="151"/>
      <c r="AO738" s="148"/>
      <c r="AP738" s="148"/>
      <c r="AS738" s="153"/>
      <c r="AT738" s="153"/>
      <c r="AU738" s="153"/>
      <c r="AV738" s="153"/>
      <c r="AW738" s="148"/>
      <c r="AX738" s="148"/>
      <c r="AY738" s="149"/>
      <c r="AZ738" s="150"/>
      <c r="BA738" s="148"/>
      <c r="BB738" s="148"/>
      <c r="BC738" s="151"/>
      <c r="BD738" s="151"/>
      <c r="BE738" s="151"/>
      <c r="BF738" s="148"/>
      <c r="BG738" s="148"/>
      <c r="BJ738" s="153"/>
      <c r="BK738" s="153"/>
      <c r="BL738" s="153"/>
      <c r="BM738" s="153"/>
      <c r="BN738" s="148"/>
      <c r="BO738" s="148"/>
      <c r="BP738" s="149"/>
      <c r="BQ738" s="150"/>
      <c r="BR738" s="148"/>
      <c r="BS738" s="148"/>
      <c r="BT738" s="151"/>
      <c r="BU738" s="151"/>
      <c r="BV738" s="151"/>
      <c r="BW738" s="148"/>
      <c r="BX738" s="148"/>
      <c r="CA738" s="153"/>
      <c r="CB738" s="153"/>
      <c r="CC738" s="153"/>
      <c r="CD738" s="153"/>
      <c r="CE738" s="148"/>
      <c r="CF738" s="148"/>
      <c r="CG738" s="149"/>
      <c r="CH738" s="150"/>
      <c r="CI738" s="148"/>
      <c r="CJ738" s="148"/>
      <c r="CK738" s="151"/>
      <c r="CL738" s="151"/>
      <c r="CM738" s="151"/>
      <c r="CN738" s="148"/>
      <c r="CO738" s="148"/>
      <c r="CR738" s="153"/>
      <c r="CS738" s="153"/>
      <c r="CT738" s="153"/>
      <c r="CU738" s="153"/>
      <c r="CV738" s="148"/>
      <c r="CW738" s="148"/>
      <c r="CX738" s="149"/>
      <c r="CY738" s="150"/>
      <c r="CZ738" s="148"/>
      <c r="DA738" s="148"/>
      <c r="DB738" s="151"/>
      <c r="DC738" s="151"/>
      <c r="DD738" s="151"/>
      <c r="DE738" s="148"/>
      <c r="DF738" s="148"/>
      <c r="DI738" s="153"/>
      <c r="DJ738" s="153"/>
      <c r="DK738" s="153"/>
      <c r="DL738" s="153"/>
      <c r="DM738" s="148"/>
      <c r="DN738" s="148"/>
      <c r="DO738" s="149"/>
      <c r="DP738" s="150"/>
      <c r="DQ738" s="148"/>
      <c r="DR738" s="148"/>
      <c r="DS738" s="151"/>
      <c r="DT738" s="151"/>
      <c r="DU738" s="151"/>
      <c r="DV738" s="148"/>
      <c r="DW738" s="148"/>
      <c r="DZ738" s="153"/>
      <c r="EA738" s="153"/>
      <c r="EB738" s="153"/>
      <c r="EC738" s="153"/>
      <c r="ED738" s="148"/>
      <c r="EE738" s="148"/>
      <c r="EF738" s="149"/>
      <c r="EG738" s="150"/>
      <c r="EH738" s="148"/>
      <c r="EI738" s="148"/>
      <c r="EJ738" s="151"/>
      <c r="EK738" s="151"/>
      <c r="EL738" s="151"/>
      <c r="EM738" s="148"/>
      <c r="EN738" s="148"/>
      <c r="EQ738" s="153"/>
      <c r="ER738" s="153"/>
      <c r="ES738" s="153"/>
      <c r="ET738" s="153"/>
      <c r="EU738" s="148"/>
      <c r="EV738" s="148"/>
      <c r="EW738" s="149"/>
      <c r="EX738" s="150"/>
      <c r="EY738" s="148"/>
      <c r="EZ738" s="148"/>
      <c r="FA738" s="151"/>
      <c r="FB738" s="151"/>
      <c r="FC738" s="151"/>
      <c r="FD738" s="148"/>
      <c r="FE738" s="148"/>
      <c r="FH738" s="153"/>
      <c r="FI738" s="153"/>
      <c r="FJ738" s="153"/>
      <c r="FK738" s="153"/>
      <c r="FL738" s="148"/>
      <c r="FM738" s="148"/>
      <c r="FN738" s="149"/>
      <c r="FO738" s="150"/>
      <c r="FP738" s="148"/>
      <c r="FQ738" s="148"/>
      <c r="FR738" s="151"/>
      <c r="FS738" s="151"/>
      <c r="FT738" s="151"/>
      <c r="FU738" s="148"/>
      <c r="FV738" s="148"/>
      <c r="FY738" s="153"/>
      <c r="FZ738" s="153"/>
      <c r="GA738" s="153"/>
      <c r="GB738" s="153"/>
      <c r="GC738" s="148"/>
      <c r="GD738" s="148"/>
      <c r="GE738" s="149"/>
      <c r="GF738" s="150"/>
      <c r="GG738" s="148"/>
      <c r="GH738" s="148"/>
      <c r="GI738" s="151"/>
      <c r="GJ738" s="151"/>
      <c r="GK738" s="151"/>
      <c r="GL738" s="148"/>
      <c r="GM738" s="148"/>
      <c r="GP738" s="153"/>
      <c r="GQ738" s="153"/>
      <c r="GR738" s="153"/>
      <c r="GS738" s="153"/>
      <c r="GT738" s="148"/>
      <c r="GU738" s="148"/>
      <c r="GV738" s="149"/>
      <c r="GW738" s="150"/>
      <c r="GX738" s="148"/>
      <c r="GY738" s="148"/>
      <c r="GZ738" s="151"/>
      <c r="HA738" s="151"/>
      <c r="HB738" s="151"/>
      <c r="HC738" s="148"/>
      <c r="HD738" s="148"/>
      <c r="HG738" s="153"/>
    </row>
    <row r="739" spans="1:215" s="152" customFormat="1" ht="41.25" customHeight="1" thickTop="1">
      <c r="A739" s="1"/>
      <c r="B739" s="1"/>
      <c r="C739" s="197" t="s">
        <v>233</v>
      </c>
      <c r="D739" s="33">
        <f t="shared" si="21"/>
        <v>13</v>
      </c>
      <c r="E739" s="1"/>
      <c r="F739" s="14"/>
      <c r="G739" s="55"/>
      <c r="H739" s="1"/>
      <c r="I739" s="1"/>
      <c r="J739" s="1"/>
      <c r="K739" s="1"/>
      <c r="L739" s="1"/>
      <c r="M739" s="1"/>
      <c r="N739" s="1"/>
      <c r="O739" s="1"/>
      <c r="P739" s="40">
        <f>SUM(P731:P738)</f>
        <v>716</v>
      </c>
      <c r="Q739" s="149"/>
      <c r="R739" s="150"/>
      <c r="S739" s="148"/>
      <c r="T739" s="148"/>
      <c r="U739" s="151"/>
      <c r="V739" s="151"/>
      <c r="W739" s="151"/>
      <c r="X739" s="148"/>
      <c r="Y739" s="148"/>
      <c r="AB739" s="153"/>
      <c r="AC739" s="153"/>
      <c r="AD739" s="153"/>
      <c r="AE739" s="153"/>
      <c r="AF739" s="148"/>
      <c r="AG739" s="148"/>
      <c r="AH739" s="149"/>
      <c r="AI739" s="150"/>
      <c r="AJ739" s="148"/>
      <c r="AK739" s="148"/>
      <c r="AL739" s="151"/>
      <c r="AM739" s="151"/>
      <c r="AN739" s="151"/>
      <c r="AO739" s="148"/>
      <c r="AP739" s="148"/>
      <c r="AS739" s="153"/>
      <c r="AT739" s="153"/>
      <c r="AU739" s="153"/>
      <c r="AV739" s="153"/>
      <c r="AW739" s="148"/>
      <c r="AX739" s="148"/>
      <c r="AY739" s="149"/>
      <c r="AZ739" s="150"/>
      <c r="BA739" s="148"/>
      <c r="BB739" s="148"/>
      <c r="BC739" s="151"/>
      <c r="BD739" s="151"/>
      <c r="BE739" s="151"/>
      <c r="BF739" s="148"/>
      <c r="BG739" s="148"/>
      <c r="BJ739" s="153"/>
      <c r="BK739" s="153"/>
      <c r="BL739" s="153"/>
      <c r="BM739" s="153"/>
      <c r="BN739" s="148"/>
      <c r="BO739" s="148"/>
      <c r="BP739" s="149"/>
      <c r="BQ739" s="150"/>
      <c r="BR739" s="148"/>
      <c r="BS739" s="148"/>
      <c r="BT739" s="151"/>
      <c r="BU739" s="151"/>
      <c r="BV739" s="151"/>
      <c r="BW739" s="148"/>
      <c r="BX739" s="148"/>
      <c r="CA739" s="153"/>
      <c r="CB739" s="153"/>
      <c r="CC739" s="153"/>
      <c r="CD739" s="153"/>
      <c r="CE739" s="148"/>
      <c r="CF739" s="148"/>
      <c r="CG739" s="149"/>
      <c r="CH739" s="150"/>
      <c r="CI739" s="148"/>
      <c r="CJ739" s="148"/>
      <c r="CK739" s="151"/>
      <c r="CL739" s="151"/>
      <c r="CM739" s="151"/>
      <c r="CN739" s="148"/>
      <c r="CO739" s="148"/>
      <c r="CR739" s="153"/>
      <c r="CS739" s="153"/>
      <c r="CT739" s="153"/>
      <c r="CU739" s="153"/>
      <c r="CV739" s="148"/>
      <c r="CW739" s="148"/>
      <c r="CX739" s="149"/>
      <c r="CY739" s="150"/>
      <c r="CZ739" s="148"/>
      <c r="DA739" s="148"/>
      <c r="DB739" s="151"/>
      <c r="DC739" s="151"/>
      <c r="DD739" s="151"/>
      <c r="DE739" s="148"/>
      <c r="DF739" s="148"/>
      <c r="DI739" s="153"/>
      <c r="DJ739" s="153"/>
      <c r="DK739" s="153"/>
      <c r="DL739" s="153"/>
      <c r="DM739" s="148"/>
      <c r="DN739" s="148"/>
      <c r="DO739" s="149"/>
      <c r="DP739" s="150"/>
      <c r="DQ739" s="148"/>
      <c r="DR739" s="148"/>
      <c r="DS739" s="151"/>
      <c r="DT739" s="151"/>
      <c r="DU739" s="151"/>
      <c r="DV739" s="148"/>
      <c r="DW739" s="148"/>
      <c r="DZ739" s="153"/>
      <c r="EA739" s="153"/>
      <c r="EB739" s="153"/>
      <c r="EC739" s="153"/>
      <c r="ED739" s="148"/>
      <c r="EE739" s="148"/>
      <c r="EF739" s="149"/>
      <c r="EG739" s="150"/>
      <c r="EH739" s="148"/>
      <c r="EI739" s="148"/>
      <c r="EJ739" s="151"/>
      <c r="EK739" s="151"/>
      <c r="EL739" s="151"/>
      <c r="EM739" s="148"/>
      <c r="EN739" s="148"/>
      <c r="EQ739" s="153"/>
      <c r="ER739" s="153"/>
      <c r="ES739" s="153"/>
      <c r="ET739" s="153"/>
      <c r="EU739" s="148"/>
      <c r="EV739" s="148"/>
      <c r="EW739" s="149"/>
      <c r="EX739" s="150"/>
      <c r="EY739" s="148"/>
      <c r="EZ739" s="148"/>
      <c r="FA739" s="151"/>
      <c r="FB739" s="151"/>
      <c r="FC739" s="151"/>
      <c r="FD739" s="148"/>
      <c r="FE739" s="148"/>
      <c r="FH739" s="153"/>
      <c r="FI739" s="153"/>
      <c r="FJ739" s="153"/>
      <c r="FK739" s="153"/>
      <c r="FL739" s="148"/>
      <c r="FM739" s="148"/>
      <c r="FN739" s="149"/>
      <c r="FO739" s="150"/>
      <c r="FP739" s="148"/>
      <c r="FQ739" s="148"/>
      <c r="FR739" s="151"/>
      <c r="FS739" s="151"/>
      <c r="FT739" s="151"/>
      <c r="FU739" s="148"/>
      <c r="FV739" s="148"/>
      <c r="FY739" s="153"/>
      <c r="FZ739" s="153"/>
      <c r="GA739" s="153"/>
      <c r="GB739" s="153"/>
      <c r="GC739" s="148"/>
      <c r="GD739" s="148"/>
      <c r="GE739" s="149"/>
      <c r="GF739" s="150"/>
      <c r="GG739" s="148"/>
      <c r="GH739" s="148"/>
      <c r="GI739" s="151"/>
      <c r="GJ739" s="151"/>
      <c r="GK739" s="151"/>
      <c r="GL739" s="148"/>
      <c r="GM739" s="148"/>
      <c r="GP739" s="153"/>
      <c r="GQ739" s="153"/>
      <c r="GR739" s="153"/>
      <c r="GS739" s="153"/>
      <c r="GT739" s="148"/>
      <c r="GU739" s="148"/>
      <c r="GV739" s="149"/>
      <c r="GW739" s="150"/>
      <c r="GX739" s="148"/>
      <c r="GY739" s="148"/>
      <c r="GZ739" s="151"/>
      <c r="HA739" s="151"/>
      <c r="HB739" s="151"/>
      <c r="HC739" s="148"/>
      <c r="HD739" s="148"/>
      <c r="HG739" s="153"/>
    </row>
    <row r="740" spans="1:215" s="152" customFormat="1">
      <c r="A740" s="1"/>
      <c r="B740" s="1"/>
      <c r="C740" s="197" t="s">
        <v>328</v>
      </c>
      <c r="D740" s="33">
        <f t="shared" si="21"/>
        <v>12</v>
      </c>
      <c r="E740" s="1"/>
      <c r="F740" s="14"/>
      <c r="G740" s="55"/>
      <c r="H740" s="14"/>
      <c r="I740" s="14"/>
      <c r="J740" s="58"/>
      <c r="K740" s="58"/>
      <c r="L740" s="59"/>
      <c r="M740" s="1"/>
      <c r="N740" s="1"/>
      <c r="O740" s="1"/>
      <c r="P740" s="1"/>
      <c r="Q740" s="149"/>
      <c r="R740" s="150"/>
      <c r="S740" s="148"/>
      <c r="T740" s="148"/>
      <c r="U740" s="151"/>
      <c r="V740" s="151"/>
      <c r="W740" s="151"/>
      <c r="X740" s="148"/>
      <c r="Y740" s="148"/>
      <c r="AB740" s="153"/>
      <c r="AC740" s="153"/>
      <c r="AD740" s="153"/>
      <c r="AE740" s="153"/>
      <c r="AF740" s="148"/>
      <c r="AG740" s="148"/>
      <c r="AH740" s="149"/>
      <c r="AI740" s="150"/>
      <c r="AJ740" s="148"/>
      <c r="AK740" s="148"/>
      <c r="AL740" s="151"/>
      <c r="AM740" s="151"/>
      <c r="AN740" s="151"/>
      <c r="AO740" s="148"/>
      <c r="AP740" s="148"/>
      <c r="AS740" s="153"/>
      <c r="AT740" s="153"/>
      <c r="AU740" s="153"/>
      <c r="AV740" s="153"/>
      <c r="AW740" s="148"/>
      <c r="AX740" s="148"/>
      <c r="AY740" s="149"/>
      <c r="AZ740" s="150"/>
      <c r="BA740" s="148"/>
      <c r="BB740" s="148"/>
      <c r="BC740" s="151"/>
      <c r="BD740" s="151"/>
      <c r="BE740" s="151"/>
      <c r="BF740" s="148"/>
      <c r="BG740" s="148"/>
      <c r="BJ740" s="153"/>
      <c r="BK740" s="153"/>
      <c r="BL740" s="153"/>
      <c r="BM740" s="153"/>
      <c r="BN740" s="148"/>
      <c r="BO740" s="148"/>
      <c r="BP740" s="149"/>
      <c r="BQ740" s="150"/>
      <c r="BR740" s="148"/>
      <c r="BS740" s="148"/>
      <c r="BT740" s="151"/>
      <c r="BU740" s="151"/>
      <c r="BV740" s="151"/>
      <c r="BW740" s="148"/>
      <c r="BX740" s="148"/>
      <c r="CA740" s="153"/>
      <c r="CB740" s="153"/>
      <c r="CC740" s="153"/>
      <c r="CD740" s="153"/>
      <c r="CE740" s="148"/>
      <c r="CF740" s="148"/>
      <c r="CG740" s="149"/>
      <c r="CH740" s="150"/>
      <c r="CI740" s="148"/>
      <c r="CJ740" s="148"/>
      <c r="CK740" s="151"/>
      <c r="CL740" s="151"/>
      <c r="CM740" s="151"/>
      <c r="CN740" s="148"/>
      <c r="CO740" s="148"/>
      <c r="CR740" s="153"/>
      <c r="CS740" s="153"/>
      <c r="CT740" s="153"/>
      <c r="CU740" s="153"/>
      <c r="CV740" s="148"/>
      <c r="CW740" s="148"/>
      <c r="CX740" s="149"/>
      <c r="CY740" s="150"/>
      <c r="CZ740" s="148"/>
      <c r="DA740" s="148"/>
      <c r="DB740" s="151"/>
      <c r="DC740" s="151"/>
      <c r="DD740" s="151"/>
      <c r="DE740" s="148"/>
      <c r="DF740" s="148"/>
      <c r="DI740" s="153"/>
      <c r="DJ740" s="153"/>
      <c r="DK740" s="153"/>
      <c r="DL740" s="153"/>
      <c r="DM740" s="148"/>
      <c r="DN740" s="148"/>
      <c r="DO740" s="149"/>
      <c r="DP740" s="150"/>
      <c r="DQ740" s="148"/>
      <c r="DR740" s="148"/>
      <c r="DS740" s="151"/>
      <c r="DT740" s="151"/>
      <c r="DU740" s="151"/>
      <c r="DV740" s="148"/>
      <c r="DW740" s="148"/>
      <c r="DZ740" s="153"/>
      <c r="EA740" s="153"/>
      <c r="EB740" s="153"/>
      <c r="EC740" s="153"/>
      <c r="ED740" s="148"/>
      <c r="EE740" s="148"/>
      <c r="EF740" s="149"/>
      <c r="EG740" s="150"/>
      <c r="EH740" s="148"/>
      <c r="EI740" s="148"/>
      <c r="EJ740" s="151"/>
      <c r="EK740" s="151"/>
      <c r="EL740" s="151"/>
      <c r="EM740" s="148"/>
      <c r="EN740" s="148"/>
      <c r="EQ740" s="153"/>
      <c r="ER740" s="153"/>
      <c r="ES740" s="153"/>
      <c r="ET740" s="153"/>
      <c r="EU740" s="148"/>
      <c r="EV740" s="148"/>
      <c r="EW740" s="149"/>
      <c r="EX740" s="150"/>
      <c r="EY740" s="148"/>
      <c r="EZ740" s="148"/>
      <c r="FA740" s="151"/>
      <c r="FB740" s="151"/>
      <c r="FC740" s="151"/>
      <c r="FD740" s="148"/>
      <c r="FE740" s="148"/>
      <c r="FH740" s="153"/>
      <c r="FI740" s="153"/>
      <c r="FJ740" s="153"/>
      <c r="FK740" s="153"/>
      <c r="FL740" s="148"/>
      <c r="FM740" s="148"/>
      <c r="FN740" s="149"/>
      <c r="FO740" s="150"/>
      <c r="FP740" s="148"/>
      <c r="FQ740" s="148"/>
      <c r="FR740" s="151"/>
      <c r="FS740" s="151"/>
      <c r="FT740" s="151"/>
      <c r="FU740" s="148"/>
      <c r="FV740" s="148"/>
      <c r="FY740" s="153"/>
      <c r="FZ740" s="153"/>
      <c r="GA740" s="153"/>
      <c r="GB740" s="153"/>
      <c r="GC740" s="148"/>
      <c r="GD740" s="148"/>
      <c r="GE740" s="149"/>
      <c r="GF740" s="150"/>
      <c r="GG740" s="148"/>
      <c r="GH740" s="148"/>
      <c r="GI740" s="151"/>
      <c r="GJ740" s="151"/>
      <c r="GK740" s="151"/>
      <c r="GL740" s="148"/>
      <c r="GM740" s="148"/>
      <c r="GP740" s="153"/>
      <c r="GQ740" s="153"/>
      <c r="GR740" s="153"/>
      <c r="GS740" s="153"/>
      <c r="GT740" s="148"/>
      <c r="GU740" s="148"/>
      <c r="GV740" s="149"/>
      <c r="GW740" s="150"/>
      <c r="GX740" s="148"/>
      <c r="GY740" s="148"/>
      <c r="GZ740" s="151"/>
      <c r="HA740" s="151"/>
      <c r="HB740" s="151"/>
      <c r="HC740" s="148"/>
      <c r="HD740" s="148"/>
      <c r="HG740" s="153"/>
    </row>
    <row r="741" spans="1:215" s="152" customFormat="1" ht="41.25" customHeight="1">
      <c r="A741" s="1"/>
      <c r="B741" s="1"/>
      <c r="C741" s="197" t="s">
        <v>329</v>
      </c>
      <c r="D741" s="33">
        <f t="shared" si="21"/>
        <v>44</v>
      </c>
      <c r="E741" s="1"/>
      <c r="F741" s="14"/>
      <c r="G741" s="55"/>
      <c r="H741" s="14"/>
      <c r="I741" s="14"/>
      <c r="J741" s="58"/>
      <c r="K741" s="58"/>
      <c r="L741" s="59"/>
      <c r="M741" s="1"/>
      <c r="N741" s="1"/>
      <c r="O741" s="1"/>
      <c r="P741" s="1"/>
      <c r="Q741" s="149"/>
      <c r="R741" s="150"/>
      <c r="S741" s="148"/>
      <c r="T741" s="148"/>
      <c r="U741" s="151"/>
      <c r="V741" s="151"/>
      <c r="W741" s="151"/>
      <c r="X741" s="148"/>
      <c r="Y741" s="148"/>
      <c r="AB741" s="153"/>
      <c r="AC741" s="153"/>
      <c r="AD741" s="153"/>
      <c r="AE741" s="153"/>
      <c r="AF741" s="148"/>
      <c r="AG741" s="148"/>
      <c r="AH741" s="149"/>
      <c r="AI741" s="150"/>
      <c r="AJ741" s="148"/>
      <c r="AK741" s="148"/>
      <c r="AL741" s="151"/>
      <c r="AM741" s="151"/>
      <c r="AN741" s="151"/>
      <c r="AO741" s="148"/>
      <c r="AP741" s="148"/>
      <c r="AS741" s="153"/>
      <c r="AT741" s="153"/>
      <c r="AU741" s="153"/>
      <c r="AV741" s="153"/>
      <c r="AW741" s="148"/>
      <c r="AX741" s="148"/>
      <c r="AY741" s="149"/>
      <c r="AZ741" s="150"/>
      <c r="BA741" s="148"/>
      <c r="BB741" s="148"/>
      <c r="BC741" s="151"/>
      <c r="BD741" s="151"/>
      <c r="BE741" s="151"/>
      <c r="BF741" s="148"/>
      <c r="BG741" s="148"/>
      <c r="BJ741" s="153"/>
      <c r="BK741" s="153"/>
      <c r="BL741" s="153"/>
      <c r="BM741" s="153"/>
      <c r="BN741" s="148"/>
      <c r="BO741" s="148"/>
      <c r="BP741" s="149"/>
      <c r="BQ741" s="150"/>
      <c r="BR741" s="148"/>
      <c r="BS741" s="148"/>
      <c r="BT741" s="151"/>
      <c r="BU741" s="151"/>
      <c r="BV741" s="151"/>
      <c r="BW741" s="148"/>
      <c r="BX741" s="148"/>
      <c r="CA741" s="153"/>
      <c r="CB741" s="153"/>
      <c r="CC741" s="153"/>
      <c r="CD741" s="153"/>
      <c r="CE741" s="148"/>
      <c r="CF741" s="148"/>
      <c r="CG741" s="149"/>
      <c r="CH741" s="150"/>
      <c r="CI741" s="148"/>
      <c r="CJ741" s="148"/>
      <c r="CK741" s="151"/>
      <c r="CL741" s="151"/>
      <c r="CM741" s="151"/>
      <c r="CN741" s="148"/>
      <c r="CO741" s="148"/>
      <c r="CR741" s="153"/>
      <c r="CS741" s="153"/>
      <c r="CT741" s="153"/>
      <c r="CU741" s="153"/>
      <c r="CV741" s="148"/>
      <c r="CW741" s="148"/>
      <c r="CX741" s="149"/>
      <c r="CY741" s="150"/>
      <c r="CZ741" s="148"/>
      <c r="DA741" s="148"/>
      <c r="DB741" s="151"/>
      <c r="DC741" s="151"/>
      <c r="DD741" s="151"/>
      <c r="DE741" s="148"/>
      <c r="DF741" s="148"/>
      <c r="DI741" s="153"/>
      <c r="DJ741" s="153"/>
      <c r="DK741" s="153"/>
      <c r="DL741" s="153"/>
      <c r="DM741" s="148"/>
      <c r="DN741" s="148"/>
      <c r="DO741" s="149"/>
      <c r="DP741" s="150"/>
      <c r="DQ741" s="148"/>
      <c r="DR741" s="148"/>
      <c r="DS741" s="151"/>
      <c r="DT741" s="151"/>
      <c r="DU741" s="151"/>
      <c r="DV741" s="148"/>
      <c r="DW741" s="148"/>
      <c r="DZ741" s="153"/>
      <c r="EA741" s="153"/>
      <c r="EB741" s="153"/>
      <c r="EC741" s="153"/>
      <c r="ED741" s="148"/>
      <c r="EE741" s="148"/>
      <c r="EF741" s="149"/>
      <c r="EG741" s="150"/>
      <c r="EH741" s="148"/>
      <c r="EI741" s="148"/>
      <c r="EJ741" s="151"/>
      <c r="EK741" s="151"/>
      <c r="EL741" s="151"/>
      <c r="EM741" s="148"/>
      <c r="EN741" s="148"/>
      <c r="EQ741" s="153"/>
      <c r="ER741" s="153"/>
      <c r="ES741" s="153"/>
      <c r="ET741" s="153"/>
      <c r="EU741" s="148"/>
      <c r="EV741" s="148"/>
      <c r="EW741" s="149"/>
      <c r="EX741" s="150"/>
      <c r="EY741" s="148"/>
      <c r="EZ741" s="148"/>
      <c r="FA741" s="151"/>
      <c r="FB741" s="151"/>
      <c r="FC741" s="151"/>
      <c r="FD741" s="148"/>
      <c r="FE741" s="148"/>
      <c r="FH741" s="153"/>
      <c r="FI741" s="153"/>
      <c r="FJ741" s="153"/>
      <c r="FK741" s="153"/>
      <c r="FL741" s="148"/>
      <c r="FM741" s="148"/>
      <c r="FN741" s="149"/>
      <c r="FO741" s="150"/>
      <c r="FP741" s="148"/>
      <c r="FQ741" s="148"/>
      <c r="FR741" s="151"/>
      <c r="FS741" s="151"/>
      <c r="FT741" s="151"/>
      <c r="FU741" s="148"/>
      <c r="FV741" s="148"/>
      <c r="FY741" s="153"/>
      <c r="FZ741" s="153"/>
      <c r="GA741" s="153"/>
      <c r="GB741" s="153"/>
      <c r="GC741" s="148"/>
      <c r="GD741" s="148"/>
      <c r="GE741" s="149"/>
      <c r="GF741" s="150"/>
      <c r="GG741" s="148"/>
      <c r="GH741" s="148"/>
      <c r="GI741" s="151"/>
      <c r="GJ741" s="151"/>
      <c r="GK741" s="151"/>
      <c r="GL741" s="148"/>
      <c r="GM741" s="148"/>
      <c r="GP741" s="153"/>
      <c r="GQ741" s="153"/>
      <c r="GR741" s="153"/>
      <c r="GS741" s="153"/>
      <c r="GT741" s="148"/>
      <c r="GU741" s="148"/>
      <c r="GV741" s="149"/>
      <c r="GW741" s="150"/>
      <c r="GX741" s="148"/>
      <c r="GY741" s="148"/>
      <c r="GZ741" s="151"/>
      <c r="HA741" s="151"/>
      <c r="HB741" s="151"/>
      <c r="HC741" s="148"/>
      <c r="HD741" s="148"/>
      <c r="HG741" s="153"/>
    </row>
    <row r="742" spans="1:215" s="152" customFormat="1" ht="41.25" customHeight="1" thickBot="1">
      <c r="A742" s="1"/>
      <c r="B742" s="1"/>
      <c r="C742" s="210" t="s">
        <v>50</v>
      </c>
      <c r="D742" s="33">
        <f t="shared" si="21"/>
        <v>46</v>
      </c>
      <c r="E742" s="1"/>
      <c r="F742" s="14"/>
      <c r="G742" s="55"/>
      <c r="H742" s="14"/>
      <c r="I742" s="14"/>
      <c r="J742" s="58"/>
      <c r="K742" s="58"/>
      <c r="L742" s="59"/>
      <c r="M742" s="1"/>
      <c r="N742" s="1"/>
      <c r="O742" s="1"/>
      <c r="P742" s="1"/>
      <c r="Q742" s="149"/>
      <c r="R742" s="150"/>
      <c r="S742" s="148"/>
      <c r="T742" s="148"/>
      <c r="U742" s="151"/>
      <c r="V742" s="151"/>
      <c r="W742" s="151"/>
      <c r="X742" s="148"/>
      <c r="Y742" s="148"/>
      <c r="AB742" s="153"/>
      <c r="AC742" s="153"/>
      <c r="AD742" s="153"/>
      <c r="AE742" s="153"/>
      <c r="AF742" s="148"/>
      <c r="AG742" s="148"/>
      <c r="AH742" s="149"/>
      <c r="AI742" s="150"/>
      <c r="AJ742" s="148"/>
      <c r="AK742" s="148"/>
      <c r="AL742" s="151"/>
      <c r="AM742" s="151"/>
      <c r="AN742" s="151"/>
      <c r="AO742" s="148"/>
      <c r="AP742" s="148"/>
      <c r="AS742" s="153"/>
      <c r="AT742" s="153"/>
      <c r="AU742" s="153"/>
      <c r="AV742" s="153"/>
      <c r="AW742" s="148"/>
      <c r="AX742" s="148"/>
      <c r="AY742" s="149"/>
      <c r="AZ742" s="150"/>
      <c r="BA742" s="148"/>
      <c r="BB742" s="148"/>
      <c r="BC742" s="151"/>
      <c r="BD742" s="151"/>
      <c r="BE742" s="151"/>
      <c r="BF742" s="148"/>
      <c r="BG742" s="148"/>
      <c r="BJ742" s="153"/>
      <c r="BK742" s="153"/>
      <c r="BL742" s="153"/>
      <c r="BM742" s="153"/>
      <c r="BN742" s="148"/>
      <c r="BO742" s="148"/>
      <c r="BP742" s="149"/>
      <c r="BQ742" s="150"/>
      <c r="BR742" s="148"/>
      <c r="BS742" s="148"/>
      <c r="BT742" s="151"/>
      <c r="BU742" s="151"/>
      <c r="BV742" s="151"/>
      <c r="BW742" s="148"/>
      <c r="BX742" s="148"/>
      <c r="CA742" s="153"/>
      <c r="CB742" s="153"/>
      <c r="CC742" s="153"/>
      <c r="CD742" s="153"/>
      <c r="CE742" s="148"/>
      <c r="CF742" s="148"/>
      <c r="CG742" s="149"/>
      <c r="CH742" s="150"/>
      <c r="CI742" s="148"/>
      <c r="CJ742" s="148"/>
      <c r="CK742" s="151"/>
      <c r="CL742" s="151"/>
      <c r="CM742" s="151"/>
      <c r="CN742" s="148"/>
      <c r="CO742" s="148"/>
      <c r="CR742" s="153"/>
      <c r="CS742" s="153"/>
      <c r="CT742" s="153"/>
      <c r="CU742" s="153"/>
      <c r="CV742" s="148"/>
      <c r="CW742" s="148"/>
      <c r="CX742" s="149"/>
      <c r="CY742" s="150"/>
      <c r="CZ742" s="148"/>
      <c r="DA742" s="148"/>
      <c r="DB742" s="151"/>
      <c r="DC742" s="151"/>
      <c r="DD742" s="151"/>
      <c r="DE742" s="148"/>
      <c r="DF742" s="148"/>
      <c r="DI742" s="153"/>
      <c r="DJ742" s="153"/>
      <c r="DK742" s="153"/>
      <c r="DL742" s="153"/>
      <c r="DM742" s="148"/>
      <c r="DN742" s="148"/>
      <c r="DO742" s="149"/>
      <c r="DP742" s="150"/>
      <c r="DQ742" s="148"/>
      <c r="DR742" s="148"/>
      <c r="DS742" s="151"/>
      <c r="DT742" s="151"/>
      <c r="DU742" s="151"/>
      <c r="DV742" s="148"/>
      <c r="DW742" s="148"/>
      <c r="DZ742" s="153"/>
      <c r="EA742" s="153"/>
      <c r="EB742" s="153"/>
      <c r="EC742" s="153"/>
      <c r="ED742" s="148"/>
      <c r="EE742" s="148"/>
      <c r="EF742" s="149"/>
      <c r="EG742" s="150"/>
      <c r="EH742" s="148"/>
      <c r="EI742" s="148"/>
      <c r="EJ742" s="151"/>
      <c r="EK742" s="151"/>
      <c r="EL742" s="151"/>
      <c r="EM742" s="148"/>
      <c r="EN742" s="148"/>
      <c r="EQ742" s="153"/>
      <c r="ER742" s="153"/>
      <c r="ES742" s="153"/>
      <c r="ET742" s="153"/>
      <c r="EU742" s="148"/>
      <c r="EV742" s="148"/>
      <c r="EW742" s="149"/>
      <c r="EX742" s="150"/>
      <c r="EY742" s="148"/>
      <c r="EZ742" s="148"/>
      <c r="FA742" s="151"/>
      <c r="FB742" s="151"/>
      <c r="FC742" s="151"/>
      <c r="FD742" s="148"/>
      <c r="FE742" s="148"/>
      <c r="FH742" s="153"/>
      <c r="FI742" s="153"/>
      <c r="FJ742" s="153"/>
      <c r="FK742" s="153"/>
      <c r="FL742" s="148"/>
      <c r="FM742" s="148"/>
      <c r="FN742" s="149"/>
      <c r="FO742" s="150"/>
      <c r="FP742" s="148"/>
      <c r="FQ742" s="148"/>
      <c r="FR742" s="151"/>
      <c r="FS742" s="151"/>
      <c r="FT742" s="151"/>
      <c r="FU742" s="148"/>
      <c r="FV742" s="148"/>
      <c r="FY742" s="153"/>
      <c r="FZ742" s="153"/>
      <c r="GA742" s="153"/>
      <c r="GB742" s="153"/>
      <c r="GC742" s="148"/>
      <c r="GD742" s="148"/>
      <c r="GE742" s="149"/>
      <c r="GF742" s="150"/>
      <c r="GG742" s="148"/>
      <c r="GH742" s="148"/>
      <c r="GI742" s="151"/>
      <c r="GJ742" s="151"/>
      <c r="GK742" s="151"/>
      <c r="GL742" s="148"/>
      <c r="GM742" s="148"/>
      <c r="GP742" s="153"/>
      <c r="GQ742" s="153"/>
      <c r="GR742" s="153"/>
      <c r="GS742" s="153"/>
      <c r="GT742" s="148"/>
      <c r="GU742" s="148"/>
      <c r="GV742" s="149"/>
      <c r="GW742" s="150"/>
      <c r="GX742" s="148"/>
      <c r="GY742" s="148"/>
      <c r="GZ742" s="151"/>
      <c r="HA742" s="151"/>
      <c r="HB742" s="151"/>
      <c r="HC742" s="148"/>
      <c r="HD742" s="148"/>
      <c r="HG742" s="153"/>
    </row>
    <row r="743" spans="1:215" s="166" customFormat="1" ht="41.25" customHeight="1" thickTop="1" thickBot="1">
      <c r="A743" s="1"/>
      <c r="B743" s="1"/>
      <c r="C743" s="198" t="s">
        <v>330</v>
      </c>
      <c r="D743" s="199">
        <f>SUM(D730:D742)</f>
        <v>683</v>
      </c>
      <c r="E743" s="1"/>
      <c r="F743" s="14"/>
      <c r="G743" s="55"/>
      <c r="H743" s="14"/>
      <c r="I743" s="14"/>
      <c r="J743" s="58"/>
      <c r="K743" s="58"/>
      <c r="L743" s="59"/>
      <c r="M743" s="1"/>
      <c r="N743" s="1"/>
      <c r="O743" s="1"/>
      <c r="P743" s="1"/>
      <c r="Q743" s="155"/>
      <c r="R743" s="156"/>
      <c r="S743" s="157"/>
      <c r="T743" s="158"/>
      <c r="U743" s="159"/>
      <c r="V743" s="160"/>
      <c r="W743" s="160"/>
      <c r="X743" s="161"/>
      <c r="Y743" s="161"/>
      <c r="Z743" s="162"/>
      <c r="AA743" s="163"/>
      <c r="AB743" s="164"/>
      <c r="AC743" s="165"/>
      <c r="AD743" s="165"/>
      <c r="AE743" s="165"/>
      <c r="AF743" s="157"/>
      <c r="AG743" s="157"/>
      <c r="AH743" s="155"/>
      <c r="AI743" s="156"/>
      <c r="AJ743" s="157"/>
      <c r="AK743" s="158"/>
      <c r="AL743" s="159"/>
      <c r="AM743" s="160"/>
      <c r="AN743" s="160"/>
      <c r="AO743" s="161"/>
      <c r="AP743" s="161"/>
      <c r="AQ743" s="162"/>
      <c r="AR743" s="163"/>
      <c r="AS743" s="164"/>
      <c r="AT743" s="165"/>
      <c r="AU743" s="165"/>
      <c r="AV743" s="165"/>
      <c r="AW743" s="157"/>
      <c r="AX743" s="157"/>
      <c r="AY743" s="155"/>
      <c r="AZ743" s="156"/>
      <c r="BA743" s="157"/>
      <c r="BB743" s="158"/>
      <c r="BC743" s="159"/>
      <c r="BD743" s="160"/>
      <c r="BE743" s="160"/>
      <c r="BF743" s="161"/>
      <c r="BG743" s="161"/>
      <c r="BH743" s="162"/>
      <c r="BI743" s="163"/>
      <c r="BJ743" s="164"/>
      <c r="BK743" s="165"/>
      <c r="BL743" s="165"/>
      <c r="BM743" s="165"/>
      <c r="BN743" s="157"/>
      <c r="BO743" s="157"/>
      <c r="BP743" s="155"/>
      <c r="BQ743" s="156"/>
      <c r="BR743" s="157"/>
      <c r="BS743" s="158"/>
      <c r="BT743" s="159"/>
      <c r="BU743" s="160"/>
      <c r="BV743" s="160"/>
      <c r="BW743" s="161"/>
      <c r="BX743" s="161"/>
      <c r="BY743" s="162"/>
      <c r="BZ743" s="163"/>
      <c r="CA743" s="164"/>
      <c r="CB743" s="165"/>
      <c r="CC743" s="165"/>
      <c r="CD743" s="165"/>
      <c r="CE743" s="157"/>
      <c r="CF743" s="157"/>
      <c r="CG743" s="155"/>
      <c r="CH743" s="156"/>
      <c r="CI743" s="157"/>
      <c r="CJ743" s="158"/>
      <c r="CK743" s="159"/>
      <c r="CL743" s="160"/>
      <c r="CM743" s="160"/>
      <c r="CN743" s="161"/>
      <c r="CO743" s="161"/>
      <c r="CP743" s="162"/>
      <c r="CQ743" s="163"/>
      <c r="CR743" s="164"/>
      <c r="CS743" s="165"/>
      <c r="CT743" s="165"/>
      <c r="CU743" s="165"/>
      <c r="CV743" s="157"/>
      <c r="CW743" s="157"/>
      <c r="CX743" s="155"/>
      <c r="CY743" s="156"/>
      <c r="CZ743" s="157"/>
      <c r="DA743" s="158"/>
      <c r="DB743" s="159"/>
      <c r="DC743" s="160"/>
      <c r="DD743" s="160"/>
      <c r="DE743" s="161"/>
      <c r="DF743" s="161"/>
      <c r="DG743" s="162"/>
      <c r="DH743" s="163"/>
      <c r="DI743" s="164"/>
      <c r="DJ743" s="165"/>
      <c r="DK743" s="165"/>
      <c r="DL743" s="165"/>
      <c r="DM743" s="157"/>
      <c r="DN743" s="157"/>
      <c r="DO743" s="155"/>
      <c r="DP743" s="156"/>
      <c r="DQ743" s="157"/>
      <c r="DR743" s="158"/>
      <c r="DS743" s="159"/>
      <c r="DT743" s="160"/>
      <c r="DU743" s="160"/>
      <c r="DV743" s="161"/>
      <c r="DW743" s="161"/>
      <c r="DX743" s="162"/>
      <c r="DY743" s="163"/>
      <c r="DZ743" s="164"/>
      <c r="EA743" s="165"/>
      <c r="EB743" s="165"/>
      <c r="EC743" s="165"/>
      <c r="ED743" s="157"/>
      <c r="EE743" s="157"/>
      <c r="EF743" s="155"/>
      <c r="EG743" s="156"/>
      <c r="EH743" s="157"/>
      <c r="EI743" s="158"/>
      <c r="EJ743" s="159"/>
      <c r="EK743" s="160"/>
      <c r="EL743" s="160"/>
      <c r="EM743" s="161"/>
      <c r="EN743" s="161"/>
      <c r="EO743" s="162"/>
      <c r="EP743" s="163"/>
      <c r="EQ743" s="164"/>
      <c r="ER743" s="165"/>
      <c r="ES743" s="165"/>
      <c r="ET743" s="165"/>
      <c r="EU743" s="157"/>
      <c r="EV743" s="157"/>
      <c r="EW743" s="155"/>
      <c r="EX743" s="156"/>
      <c r="EY743" s="157"/>
      <c r="EZ743" s="158"/>
      <c r="FA743" s="159"/>
      <c r="FB743" s="160"/>
      <c r="FC743" s="160"/>
      <c r="FD743" s="161"/>
      <c r="FE743" s="161"/>
      <c r="FF743" s="162"/>
      <c r="FG743" s="163"/>
      <c r="FH743" s="164"/>
      <c r="FI743" s="165"/>
      <c r="FJ743" s="165"/>
      <c r="FK743" s="165"/>
      <c r="FL743" s="157"/>
      <c r="FM743" s="157"/>
      <c r="FN743" s="155"/>
      <c r="FO743" s="156"/>
      <c r="FP743" s="157"/>
      <c r="FQ743" s="158"/>
      <c r="FR743" s="159"/>
      <c r="FS743" s="160"/>
      <c r="FT743" s="160"/>
      <c r="FU743" s="161"/>
      <c r="FV743" s="161"/>
      <c r="FW743" s="162"/>
      <c r="FX743" s="163"/>
      <c r="FY743" s="164"/>
      <c r="FZ743" s="165"/>
      <c r="GA743" s="165"/>
      <c r="GB743" s="165"/>
      <c r="GC743" s="157"/>
      <c r="GD743" s="157"/>
      <c r="GE743" s="155"/>
      <c r="GF743" s="156"/>
      <c r="GG743" s="157"/>
      <c r="GH743" s="158"/>
      <c r="GI743" s="159"/>
      <c r="GJ743" s="160"/>
      <c r="GK743" s="160"/>
      <c r="GL743" s="161"/>
      <c r="GM743" s="161"/>
      <c r="GN743" s="162"/>
      <c r="GO743" s="163"/>
      <c r="GP743" s="164"/>
      <c r="GQ743" s="165"/>
      <c r="GR743" s="165"/>
      <c r="GS743" s="165"/>
      <c r="GT743" s="157"/>
      <c r="GU743" s="157"/>
      <c r="GV743" s="155"/>
      <c r="GW743" s="156"/>
      <c r="GX743" s="157"/>
      <c r="GY743" s="158"/>
      <c r="GZ743" s="159"/>
      <c r="HA743" s="160"/>
      <c r="HB743" s="160"/>
      <c r="HC743" s="161"/>
      <c r="HD743" s="161"/>
      <c r="HE743" s="162"/>
      <c r="HF743" s="163"/>
      <c r="HG743" s="164"/>
    </row>
    <row r="744" spans="1:215" s="166" customFormat="1" ht="41.25" customHeight="1" thickTop="1">
      <c r="A744" s="1"/>
      <c r="B744" s="1"/>
      <c r="C744" s="200" t="s">
        <v>725</v>
      </c>
      <c r="D744" s="201">
        <f t="shared" ref="D744:D752" si="23">COUNTIF($L$9:$L$725,C744)</f>
        <v>17</v>
      </c>
      <c r="E744" s="1"/>
      <c r="F744" s="14"/>
      <c r="G744" s="55"/>
      <c r="H744" s="14"/>
      <c r="I744" s="14"/>
      <c r="J744" s="58"/>
      <c r="K744" s="58"/>
      <c r="L744" s="59"/>
      <c r="M744" s="1"/>
      <c r="N744" s="1"/>
      <c r="O744" s="1"/>
      <c r="P744" s="1"/>
      <c r="Q744" s="155"/>
      <c r="R744" s="156"/>
      <c r="S744" s="157"/>
      <c r="T744" s="158"/>
      <c r="U744" s="159"/>
      <c r="V744" s="160"/>
      <c r="W744" s="160"/>
      <c r="X744" s="161"/>
      <c r="Y744" s="161"/>
      <c r="Z744" s="162"/>
      <c r="AA744" s="163"/>
      <c r="AB744" s="164"/>
      <c r="AC744" s="165"/>
      <c r="AD744" s="165"/>
      <c r="AE744" s="165"/>
      <c r="AF744" s="157"/>
      <c r="AG744" s="157"/>
      <c r="AH744" s="155"/>
      <c r="AI744" s="156"/>
      <c r="AJ744" s="157"/>
      <c r="AK744" s="158"/>
      <c r="AL744" s="159"/>
      <c r="AM744" s="160"/>
      <c r="AN744" s="160"/>
      <c r="AO744" s="161"/>
      <c r="AP744" s="161"/>
      <c r="AQ744" s="162"/>
      <c r="AR744" s="163"/>
      <c r="AS744" s="164"/>
      <c r="AT744" s="165"/>
      <c r="AU744" s="165"/>
      <c r="AV744" s="165"/>
      <c r="AW744" s="157"/>
      <c r="AX744" s="157"/>
      <c r="AY744" s="155"/>
      <c r="AZ744" s="156"/>
      <c r="BA744" s="157"/>
      <c r="BB744" s="158"/>
      <c r="BC744" s="159"/>
      <c r="BD744" s="160"/>
      <c r="BE744" s="160"/>
      <c r="BF744" s="161"/>
      <c r="BG744" s="161"/>
      <c r="BH744" s="162"/>
      <c r="BI744" s="163"/>
      <c r="BJ744" s="164"/>
      <c r="BK744" s="165"/>
      <c r="BL744" s="165"/>
      <c r="BM744" s="165"/>
      <c r="BN744" s="157"/>
      <c r="BO744" s="157"/>
      <c r="BP744" s="155"/>
      <c r="BQ744" s="156"/>
      <c r="BR744" s="157"/>
      <c r="BS744" s="158"/>
      <c r="BT744" s="159"/>
      <c r="BU744" s="160"/>
      <c r="BV744" s="160"/>
      <c r="BW744" s="161"/>
      <c r="BX744" s="161"/>
      <c r="BY744" s="162"/>
      <c r="BZ744" s="163"/>
      <c r="CA744" s="164"/>
      <c r="CB744" s="165"/>
      <c r="CC744" s="165"/>
      <c r="CD744" s="165"/>
      <c r="CE744" s="157"/>
      <c r="CF744" s="157"/>
      <c r="CG744" s="155"/>
      <c r="CH744" s="156"/>
      <c r="CI744" s="157"/>
      <c r="CJ744" s="158"/>
      <c r="CK744" s="159"/>
      <c r="CL744" s="160"/>
      <c r="CM744" s="160"/>
      <c r="CN744" s="161"/>
      <c r="CO744" s="161"/>
      <c r="CP744" s="162"/>
      <c r="CQ744" s="163"/>
      <c r="CR744" s="164"/>
      <c r="CS744" s="165"/>
      <c r="CT744" s="165"/>
      <c r="CU744" s="165"/>
      <c r="CV744" s="157"/>
      <c r="CW744" s="157"/>
      <c r="CX744" s="155"/>
      <c r="CY744" s="156"/>
      <c r="CZ744" s="157"/>
      <c r="DA744" s="158"/>
      <c r="DB744" s="159"/>
      <c r="DC744" s="160"/>
      <c r="DD744" s="160"/>
      <c r="DE744" s="161"/>
      <c r="DF744" s="161"/>
      <c r="DG744" s="162"/>
      <c r="DH744" s="163"/>
      <c r="DI744" s="164"/>
      <c r="DJ744" s="165"/>
      <c r="DK744" s="165"/>
      <c r="DL744" s="165"/>
      <c r="DM744" s="157"/>
      <c r="DN744" s="157"/>
      <c r="DO744" s="155"/>
      <c r="DP744" s="156"/>
      <c r="DQ744" s="157"/>
      <c r="DR744" s="158"/>
      <c r="DS744" s="159"/>
      <c r="DT744" s="160"/>
      <c r="DU744" s="160"/>
      <c r="DV744" s="161"/>
      <c r="DW744" s="161"/>
      <c r="DX744" s="162"/>
      <c r="DY744" s="163"/>
      <c r="DZ744" s="164"/>
      <c r="EA744" s="165"/>
      <c r="EB744" s="165"/>
      <c r="EC744" s="165"/>
      <c r="ED744" s="157"/>
      <c r="EE744" s="157"/>
      <c r="EF744" s="155"/>
      <c r="EG744" s="156"/>
      <c r="EH744" s="157"/>
      <c r="EI744" s="158"/>
      <c r="EJ744" s="159"/>
      <c r="EK744" s="160"/>
      <c r="EL744" s="160"/>
      <c r="EM744" s="161"/>
      <c r="EN744" s="161"/>
      <c r="EO744" s="162"/>
      <c r="EP744" s="163"/>
      <c r="EQ744" s="164"/>
      <c r="ER744" s="165"/>
      <c r="ES744" s="165"/>
      <c r="ET744" s="165"/>
      <c r="EU744" s="157"/>
      <c r="EV744" s="157"/>
      <c r="EW744" s="155"/>
      <c r="EX744" s="156"/>
      <c r="EY744" s="157"/>
      <c r="EZ744" s="158"/>
      <c r="FA744" s="159"/>
      <c r="FB744" s="160"/>
      <c r="FC744" s="160"/>
      <c r="FD744" s="161"/>
      <c r="FE744" s="161"/>
      <c r="FF744" s="162"/>
      <c r="FG744" s="163"/>
      <c r="FH744" s="164"/>
      <c r="FI744" s="165"/>
      <c r="FJ744" s="165"/>
      <c r="FK744" s="165"/>
      <c r="FL744" s="157"/>
      <c r="FM744" s="157"/>
      <c r="FN744" s="155"/>
      <c r="FO744" s="156"/>
      <c r="FP744" s="157"/>
      <c r="FQ744" s="158"/>
      <c r="FR744" s="159"/>
      <c r="FS744" s="160"/>
      <c r="FT744" s="160"/>
      <c r="FU744" s="161"/>
      <c r="FV744" s="161"/>
      <c r="FW744" s="162"/>
      <c r="FX744" s="163"/>
      <c r="FY744" s="164"/>
      <c r="FZ744" s="165"/>
      <c r="GA744" s="165"/>
      <c r="GB744" s="165"/>
      <c r="GC744" s="157"/>
      <c r="GD744" s="157"/>
      <c r="GE744" s="155"/>
      <c r="GF744" s="156"/>
      <c r="GG744" s="157"/>
      <c r="GH744" s="158"/>
      <c r="GI744" s="159"/>
      <c r="GJ744" s="160"/>
      <c r="GK744" s="160"/>
      <c r="GL744" s="161"/>
      <c r="GM744" s="161"/>
      <c r="GN744" s="162"/>
      <c r="GO744" s="163"/>
      <c r="GP744" s="164"/>
      <c r="GQ744" s="165"/>
      <c r="GR744" s="165"/>
      <c r="GS744" s="165"/>
      <c r="GT744" s="157"/>
      <c r="GU744" s="157"/>
      <c r="GV744" s="155"/>
      <c r="GW744" s="156"/>
      <c r="GX744" s="157"/>
      <c r="GY744" s="158"/>
      <c r="GZ744" s="159"/>
      <c r="HA744" s="160"/>
      <c r="HB744" s="160"/>
      <c r="HC744" s="161"/>
      <c r="HD744" s="161"/>
      <c r="HE744" s="162"/>
      <c r="HF744" s="163"/>
      <c r="HG744" s="164"/>
    </row>
    <row r="745" spans="1:215" s="152" customFormat="1" ht="41.25" customHeight="1">
      <c r="A745" s="1"/>
      <c r="B745" s="1"/>
      <c r="C745" s="197" t="s">
        <v>726</v>
      </c>
      <c r="D745" s="33">
        <f t="shared" si="23"/>
        <v>1</v>
      </c>
      <c r="E745" s="1"/>
      <c r="F745" s="14"/>
      <c r="G745" s="55"/>
      <c r="H745" s="14"/>
      <c r="I745" s="14"/>
      <c r="J745" s="58"/>
      <c r="K745" s="58"/>
      <c r="L745" s="59"/>
      <c r="M745" s="1"/>
      <c r="N745" s="1"/>
      <c r="O745" s="1"/>
      <c r="P745" s="1"/>
      <c r="Q745" s="149"/>
      <c r="R745" s="150"/>
      <c r="S745" s="148"/>
      <c r="T745" s="148"/>
      <c r="U745" s="151"/>
      <c r="V745" s="151"/>
      <c r="W745" s="151"/>
      <c r="X745" s="148"/>
      <c r="Y745" s="148"/>
      <c r="AB745" s="153"/>
      <c r="AC745" s="153"/>
      <c r="AD745" s="153"/>
      <c r="AE745" s="153"/>
      <c r="AF745" s="148"/>
      <c r="AG745" s="148"/>
      <c r="AH745" s="149"/>
      <c r="AI745" s="150"/>
      <c r="AJ745" s="148"/>
      <c r="AK745" s="148"/>
      <c r="AL745" s="151"/>
      <c r="AM745" s="151"/>
      <c r="AN745" s="151"/>
      <c r="AO745" s="148"/>
      <c r="AP745" s="148"/>
      <c r="AS745" s="153"/>
      <c r="AT745" s="153"/>
      <c r="AU745" s="153"/>
      <c r="AV745" s="153"/>
      <c r="AW745" s="148"/>
      <c r="AX745" s="148"/>
      <c r="AY745" s="149"/>
      <c r="AZ745" s="150"/>
      <c r="BA745" s="148"/>
      <c r="BB745" s="148"/>
      <c r="BC745" s="151"/>
      <c r="BD745" s="151"/>
      <c r="BE745" s="151"/>
      <c r="BF745" s="148"/>
      <c r="BG745" s="148"/>
      <c r="BJ745" s="153"/>
      <c r="BK745" s="153"/>
      <c r="BL745" s="153"/>
      <c r="BM745" s="153"/>
      <c r="BN745" s="148"/>
      <c r="BO745" s="148"/>
      <c r="BP745" s="149"/>
      <c r="BQ745" s="150"/>
      <c r="BR745" s="148"/>
      <c r="BS745" s="148"/>
      <c r="BT745" s="151"/>
      <c r="BU745" s="151"/>
      <c r="BV745" s="151"/>
      <c r="BW745" s="148"/>
      <c r="BX745" s="148"/>
      <c r="CA745" s="153"/>
      <c r="CB745" s="153"/>
      <c r="CC745" s="153"/>
      <c r="CD745" s="153"/>
      <c r="CE745" s="148"/>
      <c r="CF745" s="148"/>
      <c r="CG745" s="149"/>
      <c r="CH745" s="150"/>
      <c r="CI745" s="148"/>
      <c r="CJ745" s="148"/>
      <c r="CK745" s="151"/>
      <c r="CL745" s="151"/>
      <c r="CM745" s="151"/>
      <c r="CN745" s="148"/>
      <c r="CO745" s="148"/>
      <c r="CR745" s="153"/>
      <c r="CS745" s="153"/>
      <c r="CT745" s="153"/>
      <c r="CU745" s="153"/>
      <c r="CV745" s="148"/>
      <c r="CW745" s="148"/>
      <c r="CX745" s="149"/>
      <c r="CY745" s="150"/>
      <c r="CZ745" s="148"/>
      <c r="DA745" s="148"/>
      <c r="DB745" s="151"/>
      <c r="DC745" s="151"/>
      <c r="DD745" s="151"/>
      <c r="DE745" s="148"/>
      <c r="DF745" s="148"/>
      <c r="DI745" s="153"/>
      <c r="DJ745" s="153"/>
      <c r="DK745" s="153"/>
      <c r="DL745" s="153"/>
      <c r="DM745" s="148"/>
      <c r="DN745" s="148"/>
      <c r="DO745" s="149"/>
      <c r="DP745" s="150"/>
      <c r="DQ745" s="148"/>
      <c r="DR745" s="148"/>
      <c r="DS745" s="151"/>
      <c r="DT745" s="151"/>
      <c r="DU745" s="151"/>
      <c r="DV745" s="148"/>
      <c r="DW745" s="148"/>
      <c r="DZ745" s="153"/>
      <c r="EA745" s="153"/>
      <c r="EB745" s="153"/>
      <c r="EC745" s="153"/>
      <c r="ED745" s="148"/>
      <c r="EE745" s="148"/>
      <c r="EF745" s="149"/>
      <c r="EG745" s="150"/>
      <c r="EH745" s="148"/>
      <c r="EI745" s="148"/>
      <c r="EJ745" s="151"/>
      <c r="EK745" s="151"/>
      <c r="EL745" s="151"/>
      <c r="EM745" s="148"/>
      <c r="EN745" s="148"/>
      <c r="EQ745" s="153"/>
      <c r="ER745" s="153"/>
      <c r="ES745" s="153"/>
      <c r="ET745" s="153"/>
      <c r="EU745" s="148"/>
      <c r="EV745" s="148"/>
      <c r="EW745" s="149"/>
      <c r="EX745" s="150"/>
      <c r="EY745" s="148"/>
      <c r="EZ745" s="148"/>
      <c r="FA745" s="151"/>
      <c r="FB745" s="151"/>
      <c r="FC745" s="151"/>
      <c r="FD745" s="148"/>
      <c r="FE745" s="148"/>
      <c r="FH745" s="153"/>
      <c r="FI745" s="153"/>
      <c r="FJ745" s="153"/>
      <c r="FK745" s="153"/>
      <c r="FL745" s="148"/>
      <c r="FM745" s="148"/>
      <c r="FN745" s="149"/>
      <c r="FO745" s="150"/>
      <c r="FP745" s="148"/>
      <c r="FQ745" s="148"/>
      <c r="FR745" s="151"/>
      <c r="FS745" s="151"/>
      <c r="FT745" s="151"/>
      <c r="FU745" s="148"/>
      <c r="FV745" s="148"/>
      <c r="FY745" s="153"/>
      <c r="FZ745" s="153"/>
      <c r="GA745" s="153"/>
      <c r="GB745" s="153"/>
      <c r="GC745" s="148"/>
      <c r="GD745" s="148"/>
      <c r="GE745" s="149"/>
      <c r="GF745" s="150"/>
      <c r="GG745" s="148"/>
      <c r="GH745" s="148"/>
      <c r="GI745" s="151"/>
      <c r="GJ745" s="151"/>
      <c r="GK745" s="151"/>
      <c r="GL745" s="148"/>
      <c r="GM745" s="148"/>
      <c r="GP745" s="153"/>
      <c r="GQ745" s="153"/>
      <c r="GR745" s="153"/>
      <c r="GS745" s="153"/>
      <c r="GT745" s="148"/>
      <c r="GU745" s="148"/>
      <c r="GV745" s="149"/>
      <c r="GW745" s="150"/>
      <c r="GX745" s="148"/>
      <c r="GY745" s="148"/>
      <c r="GZ745" s="151"/>
      <c r="HA745" s="151"/>
      <c r="HB745" s="151"/>
      <c r="HC745" s="148"/>
      <c r="HD745" s="148"/>
      <c r="HG745" s="153"/>
    </row>
    <row r="746" spans="1:215" s="152" customFormat="1" ht="41.25" customHeight="1">
      <c r="A746" s="1"/>
      <c r="B746" s="1"/>
      <c r="C746" s="197" t="s">
        <v>727</v>
      </c>
      <c r="D746" s="33">
        <f t="shared" si="23"/>
        <v>1</v>
      </c>
      <c r="E746" s="1"/>
      <c r="F746" s="14"/>
      <c r="G746" s="55"/>
      <c r="H746" s="14"/>
      <c r="I746" s="14"/>
      <c r="J746" s="58"/>
      <c r="K746" s="58"/>
      <c r="L746" s="59"/>
      <c r="M746" s="1"/>
      <c r="N746" s="1"/>
      <c r="O746" s="1"/>
      <c r="P746" s="1"/>
      <c r="Q746" s="149"/>
      <c r="R746" s="150"/>
      <c r="S746" s="148"/>
      <c r="T746" s="148"/>
      <c r="U746" s="151"/>
      <c r="V746" s="151"/>
      <c r="W746" s="151"/>
      <c r="X746" s="148"/>
      <c r="Y746" s="148"/>
      <c r="AB746" s="153"/>
      <c r="AC746" s="153"/>
      <c r="AD746" s="153"/>
      <c r="AE746" s="153"/>
      <c r="AF746" s="148"/>
      <c r="AG746" s="148"/>
      <c r="AH746" s="149"/>
      <c r="AI746" s="150"/>
      <c r="AJ746" s="148"/>
      <c r="AK746" s="148"/>
      <c r="AL746" s="151"/>
      <c r="AM746" s="151"/>
      <c r="AN746" s="151"/>
      <c r="AO746" s="148"/>
      <c r="AP746" s="148"/>
      <c r="AS746" s="153"/>
      <c r="AT746" s="153"/>
      <c r="AU746" s="153"/>
      <c r="AV746" s="153"/>
      <c r="AW746" s="148"/>
      <c r="AX746" s="148"/>
      <c r="AY746" s="149"/>
      <c r="AZ746" s="150"/>
      <c r="BA746" s="148"/>
      <c r="BB746" s="148"/>
      <c r="BC746" s="151"/>
      <c r="BD746" s="151"/>
      <c r="BE746" s="151"/>
      <c r="BF746" s="148"/>
      <c r="BG746" s="148"/>
      <c r="BJ746" s="153"/>
      <c r="BK746" s="153"/>
      <c r="BL746" s="153"/>
      <c r="BM746" s="153"/>
      <c r="BN746" s="148"/>
      <c r="BO746" s="148"/>
      <c r="BP746" s="149"/>
      <c r="BQ746" s="150"/>
      <c r="BR746" s="148"/>
      <c r="BS746" s="148"/>
      <c r="BT746" s="151"/>
      <c r="BU746" s="151"/>
      <c r="BV746" s="151"/>
      <c r="BW746" s="148"/>
      <c r="BX746" s="148"/>
      <c r="CA746" s="153"/>
      <c r="CB746" s="153"/>
      <c r="CC746" s="153"/>
      <c r="CD746" s="153"/>
      <c r="CE746" s="148"/>
      <c r="CF746" s="148"/>
      <c r="CG746" s="149"/>
      <c r="CH746" s="150"/>
      <c r="CI746" s="148"/>
      <c r="CJ746" s="148"/>
      <c r="CK746" s="151"/>
      <c r="CL746" s="151"/>
      <c r="CM746" s="151"/>
      <c r="CN746" s="148"/>
      <c r="CO746" s="148"/>
      <c r="CR746" s="153"/>
      <c r="CS746" s="153"/>
      <c r="CT746" s="153"/>
      <c r="CU746" s="153"/>
      <c r="CV746" s="148"/>
      <c r="CW746" s="148"/>
      <c r="CX746" s="149"/>
      <c r="CY746" s="150"/>
      <c r="CZ746" s="148"/>
      <c r="DA746" s="148"/>
      <c r="DB746" s="151"/>
      <c r="DC746" s="151"/>
      <c r="DD746" s="151"/>
      <c r="DE746" s="148"/>
      <c r="DF746" s="148"/>
      <c r="DI746" s="153"/>
      <c r="DJ746" s="153"/>
      <c r="DK746" s="153"/>
      <c r="DL746" s="153"/>
      <c r="DM746" s="148"/>
      <c r="DN746" s="148"/>
      <c r="DO746" s="149"/>
      <c r="DP746" s="150"/>
      <c r="DQ746" s="148"/>
      <c r="DR746" s="148"/>
      <c r="DS746" s="151"/>
      <c r="DT746" s="151"/>
      <c r="DU746" s="151"/>
      <c r="DV746" s="148"/>
      <c r="DW746" s="148"/>
      <c r="DZ746" s="153"/>
      <c r="EA746" s="153"/>
      <c r="EB746" s="153"/>
      <c r="EC746" s="153"/>
      <c r="ED746" s="148"/>
      <c r="EE746" s="148"/>
      <c r="EF746" s="149"/>
      <c r="EG746" s="150"/>
      <c r="EH746" s="148"/>
      <c r="EI746" s="148"/>
      <c r="EJ746" s="151"/>
      <c r="EK746" s="151"/>
      <c r="EL746" s="151"/>
      <c r="EM746" s="148"/>
      <c r="EN746" s="148"/>
      <c r="EQ746" s="153"/>
      <c r="ER746" s="153"/>
      <c r="ES746" s="153"/>
      <c r="ET746" s="153"/>
      <c r="EU746" s="148"/>
      <c r="EV746" s="148"/>
      <c r="EW746" s="149"/>
      <c r="EX746" s="150"/>
      <c r="EY746" s="148"/>
      <c r="EZ746" s="148"/>
      <c r="FA746" s="151"/>
      <c r="FB746" s="151"/>
      <c r="FC746" s="151"/>
      <c r="FD746" s="148"/>
      <c r="FE746" s="148"/>
      <c r="FH746" s="153"/>
      <c r="FI746" s="153"/>
      <c r="FJ746" s="153"/>
      <c r="FK746" s="153"/>
      <c r="FL746" s="148"/>
      <c r="FM746" s="148"/>
      <c r="FN746" s="149"/>
      <c r="FO746" s="150"/>
      <c r="FP746" s="148"/>
      <c r="FQ746" s="148"/>
      <c r="FR746" s="151"/>
      <c r="FS746" s="151"/>
      <c r="FT746" s="151"/>
      <c r="FU746" s="148"/>
      <c r="FV746" s="148"/>
      <c r="FY746" s="153"/>
      <c r="FZ746" s="153"/>
      <c r="GA746" s="153"/>
      <c r="GB746" s="153"/>
      <c r="GC746" s="148"/>
      <c r="GD746" s="148"/>
      <c r="GE746" s="149"/>
      <c r="GF746" s="150"/>
      <c r="GG746" s="148"/>
      <c r="GH746" s="148"/>
      <c r="GI746" s="151"/>
      <c r="GJ746" s="151"/>
      <c r="GK746" s="151"/>
      <c r="GL746" s="148"/>
      <c r="GM746" s="148"/>
      <c r="GP746" s="153"/>
      <c r="GQ746" s="153"/>
      <c r="GR746" s="153"/>
      <c r="GS746" s="153"/>
      <c r="GT746" s="148"/>
      <c r="GU746" s="148"/>
      <c r="GV746" s="149"/>
      <c r="GW746" s="150"/>
      <c r="GX746" s="148"/>
      <c r="GY746" s="148"/>
      <c r="GZ746" s="151"/>
      <c r="HA746" s="151"/>
      <c r="HB746" s="151"/>
      <c r="HC746" s="148"/>
      <c r="HD746" s="148"/>
      <c r="HG746" s="153"/>
    </row>
    <row r="747" spans="1:215" s="152" customFormat="1" ht="41.25" customHeight="1">
      <c r="A747" s="1"/>
      <c r="B747" s="1"/>
      <c r="C747" s="197" t="s">
        <v>728</v>
      </c>
      <c r="D747" s="33">
        <f t="shared" si="23"/>
        <v>9</v>
      </c>
      <c r="E747" s="1"/>
      <c r="F747" s="14"/>
      <c r="G747" s="55"/>
      <c r="H747" s="14"/>
      <c r="I747" s="14"/>
      <c r="J747" s="58"/>
      <c r="K747" s="58"/>
      <c r="L747" s="59"/>
      <c r="M747" s="1"/>
      <c r="N747" s="1"/>
      <c r="O747" s="1"/>
      <c r="P747" s="1"/>
      <c r="Q747" s="149"/>
      <c r="R747" s="150"/>
      <c r="S747" s="148"/>
      <c r="T747" s="148"/>
      <c r="U747" s="151"/>
      <c r="V747" s="151"/>
      <c r="W747" s="151"/>
      <c r="X747" s="148"/>
      <c r="Y747" s="148"/>
      <c r="AB747" s="153"/>
      <c r="AC747" s="153"/>
      <c r="AD747" s="153"/>
      <c r="AE747" s="153"/>
      <c r="AF747" s="148"/>
      <c r="AG747" s="148"/>
      <c r="AH747" s="149"/>
      <c r="AI747" s="150"/>
      <c r="AJ747" s="148"/>
      <c r="AK747" s="148"/>
      <c r="AL747" s="151"/>
      <c r="AM747" s="151"/>
      <c r="AN747" s="151"/>
      <c r="AO747" s="148"/>
      <c r="AP747" s="148"/>
      <c r="AS747" s="153"/>
      <c r="AT747" s="153"/>
      <c r="AU747" s="153"/>
      <c r="AV747" s="153"/>
      <c r="AW747" s="148"/>
      <c r="AX747" s="148"/>
      <c r="AY747" s="149"/>
      <c r="AZ747" s="150"/>
      <c r="BA747" s="148"/>
      <c r="BB747" s="148"/>
      <c r="BC747" s="151"/>
      <c r="BD747" s="151"/>
      <c r="BE747" s="151"/>
      <c r="BF747" s="148"/>
      <c r="BG747" s="148"/>
      <c r="BJ747" s="153"/>
      <c r="BK747" s="153"/>
      <c r="BL747" s="153"/>
      <c r="BM747" s="153"/>
      <c r="BN747" s="148"/>
      <c r="BO747" s="148"/>
      <c r="BP747" s="149"/>
      <c r="BQ747" s="150"/>
      <c r="BR747" s="148"/>
      <c r="BS747" s="148"/>
      <c r="BT747" s="151"/>
      <c r="BU747" s="151"/>
      <c r="BV747" s="151"/>
      <c r="BW747" s="148"/>
      <c r="BX747" s="148"/>
      <c r="CA747" s="153"/>
      <c r="CB747" s="153"/>
      <c r="CC747" s="153"/>
      <c r="CD747" s="153"/>
      <c r="CE747" s="148"/>
      <c r="CF747" s="148"/>
      <c r="CG747" s="149"/>
      <c r="CH747" s="150"/>
      <c r="CI747" s="148"/>
      <c r="CJ747" s="148"/>
      <c r="CK747" s="151"/>
      <c r="CL747" s="151"/>
      <c r="CM747" s="151"/>
      <c r="CN747" s="148"/>
      <c r="CO747" s="148"/>
      <c r="CR747" s="153"/>
      <c r="CS747" s="153"/>
      <c r="CT747" s="153"/>
      <c r="CU747" s="153"/>
      <c r="CV747" s="148"/>
      <c r="CW747" s="148"/>
      <c r="CX747" s="149"/>
      <c r="CY747" s="150"/>
      <c r="CZ747" s="148"/>
      <c r="DA747" s="148"/>
      <c r="DB747" s="151"/>
      <c r="DC747" s="151"/>
      <c r="DD747" s="151"/>
      <c r="DE747" s="148"/>
      <c r="DF747" s="148"/>
      <c r="DI747" s="153"/>
      <c r="DJ747" s="153"/>
      <c r="DK747" s="153"/>
      <c r="DL747" s="153"/>
      <c r="DM747" s="148"/>
      <c r="DN747" s="148"/>
      <c r="DO747" s="149"/>
      <c r="DP747" s="150"/>
      <c r="DQ747" s="148"/>
      <c r="DR747" s="148"/>
      <c r="DS747" s="151"/>
      <c r="DT747" s="151"/>
      <c r="DU747" s="151"/>
      <c r="DV747" s="148"/>
      <c r="DW747" s="148"/>
      <c r="DZ747" s="153"/>
      <c r="EA747" s="153"/>
      <c r="EB747" s="153"/>
      <c r="EC747" s="153"/>
      <c r="ED747" s="148"/>
      <c r="EE747" s="148"/>
      <c r="EF747" s="149"/>
      <c r="EG747" s="150"/>
      <c r="EH747" s="148"/>
      <c r="EI747" s="148"/>
      <c r="EJ747" s="151"/>
      <c r="EK747" s="151"/>
      <c r="EL747" s="151"/>
      <c r="EM747" s="148"/>
      <c r="EN747" s="148"/>
      <c r="EQ747" s="153"/>
      <c r="ER747" s="153"/>
      <c r="ES747" s="153"/>
      <c r="ET747" s="153"/>
      <c r="EU747" s="148"/>
      <c r="EV747" s="148"/>
      <c r="EW747" s="149"/>
      <c r="EX747" s="150"/>
      <c r="EY747" s="148"/>
      <c r="EZ747" s="148"/>
      <c r="FA747" s="151"/>
      <c r="FB747" s="151"/>
      <c r="FC747" s="151"/>
      <c r="FD747" s="148"/>
      <c r="FE747" s="148"/>
      <c r="FH747" s="153"/>
      <c r="FI747" s="153"/>
      <c r="FJ747" s="153"/>
      <c r="FK747" s="153"/>
      <c r="FL747" s="148"/>
      <c r="FM747" s="148"/>
      <c r="FN747" s="149"/>
      <c r="FO747" s="150"/>
      <c r="FP747" s="148"/>
      <c r="FQ747" s="148"/>
      <c r="FR747" s="151"/>
      <c r="FS747" s="151"/>
      <c r="FT747" s="151"/>
      <c r="FU747" s="148"/>
      <c r="FV747" s="148"/>
      <c r="FY747" s="153"/>
      <c r="FZ747" s="153"/>
      <c r="GA747" s="153"/>
      <c r="GB747" s="153"/>
      <c r="GC747" s="148"/>
      <c r="GD747" s="148"/>
      <c r="GE747" s="149"/>
      <c r="GF747" s="150"/>
      <c r="GG747" s="148"/>
      <c r="GH747" s="148"/>
      <c r="GI747" s="151"/>
      <c r="GJ747" s="151"/>
      <c r="GK747" s="151"/>
      <c r="GL747" s="148"/>
      <c r="GM747" s="148"/>
      <c r="GP747" s="153"/>
      <c r="GQ747" s="153"/>
      <c r="GR747" s="153"/>
      <c r="GS747" s="153"/>
      <c r="GT747" s="148"/>
      <c r="GU747" s="148"/>
      <c r="GV747" s="149"/>
      <c r="GW747" s="150"/>
      <c r="GX747" s="148"/>
      <c r="GY747" s="148"/>
      <c r="GZ747" s="151"/>
      <c r="HA747" s="151"/>
      <c r="HB747" s="151"/>
      <c r="HC747" s="148"/>
      <c r="HD747" s="148"/>
      <c r="HG747" s="153"/>
    </row>
    <row r="748" spans="1:215" s="152" customFormat="1" ht="41.25" customHeight="1">
      <c r="A748" s="1"/>
      <c r="B748" s="1"/>
      <c r="C748" s="197" t="s">
        <v>717</v>
      </c>
      <c r="D748" s="33">
        <f t="shared" si="23"/>
        <v>5</v>
      </c>
      <c r="E748" s="1"/>
      <c r="F748" s="14"/>
      <c r="G748" s="55"/>
      <c r="H748" s="14"/>
      <c r="I748" s="14"/>
      <c r="J748" s="58"/>
      <c r="K748" s="58"/>
      <c r="L748" s="59"/>
      <c r="M748" s="1"/>
      <c r="N748" s="1"/>
      <c r="O748" s="1"/>
      <c r="P748" s="1"/>
      <c r="Q748" s="149"/>
      <c r="R748" s="150"/>
      <c r="S748" s="148"/>
      <c r="T748" s="148"/>
      <c r="U748" s="151"/>
      <c r="V748" s="151"/>
      <c r="W748" s="151"/>
      <c r="X748" s="148"/>
      <c r="Y748" s="148"/>
      <c r="AB748" s="153"/>
      <c r="AC748" s="153"/>
      <c r="AD748" s="153"/>
      <c r="AE748" s="153"/>
      <c r="AF748" s="148"/>
      <c r="AG748" s="148"/>
      <c r="AH748" s="149"/>
      <c r="AI748" s="150"/>
      <c r="AJ748" s="148"/>
      <c r="AK748" s="148"/>
      <c r="AL748" s="151"/>
      <c r="AM748" s="151"/>
      <c r="AN748" s="151"/>
      <c r="AO748" s="148"/>
      <c r="AP748" s="148"/>
      <c r="AS748" s="153"/>
      <c r="AT748" s="153"/>
      <c r="AU748" s="153"/>
      <c r="AV748" s="153"/>
      <c r="AW748" s="148"/>
      <c r="AX748" s="148"/>
      <c r="AY748" s="149"/>
      <c r="AZ748" s="150"/>
      <c r="BA748" s="148"/>
      <c r="BB748" s="148"/>
      <c r="BC748" s="151"/>
      <c r="BD748" s="151"/>
      <c r="BE748" s="151"/>
      <c r="BF748" s="148"/>
      <c r="BG748" s="148"/>
      <c r="BJ748" s="153"/>
      <c r="BK748" s="153"/>
      <c r="BL748" s="153"/>
      <c r="BM748" s="153"/>
      <c r="BN748" s="148"/>
      <c r="BO748" s="148"/>
      <c r="BP748" s="149"/>
      <c r="BQ748" s="150"/>
      <c r="BR748" s="148"/>
      <c r="BS748" s="148"/>
      <c r="BT748" s="151"/>
      <c r="BU748" s="151"/>
      <c r="BV748" s="151"/>
      <c r="BW748" s="148"/>
      <c r="BX748" s="148"/>
      <c r="CA748" s="153"/>
      <c r="CB748" s="153"/>
      <c r="CC748" s="153"/>
      <c r="CD748" s="153"/>
      <c r="CE748" s="148"/>
      <c r="CF748" s="148"/>
      <c r="CG748" s="149"/>
      <c r="CH748" s="150"/>
      <c r="CI748" s="148"/>
      <c r="CJ748" s="148"/>
      <c r="CK748" s="151"/>
      <c r="CL748" s="151"/>
      <c r="CM748" s="151"/>
      <c r="CN748" s="148"/>
      <c r="CO748" s="148"/>
      <c r="CR748" s="153"/>
      <c r="CS748" s="153"/>
      <c r="CT748" s="153"/>
      <c r="CU748" s="153"/>
      <c r="CV748" s="148"/>
      <c r="CW748" s="148"/>
      <c r="CX748" s="149"/>
      <c r="CY748" s="150"/>
      <c r="CZ748" s="148"/>
      <c r="DA748" s="148"/>
      <c r="DB748" s="151"/>
      <c r="DC748" s="151"/>
      <c r="DD748" s="151"/>
      <c r="DE748" s="148"/>
      <c r="DF748" s="148"/>
      <c r="DI748" s="153"/>
      <c r="DJ748" s="153"/>
      <c r="DK748" s="153"/>
      <c r="DL748" s="153"/>
      <c r="DM748" s="148"/>
      <c r="DN748" s="148"/>
      <c r="DO748" s="149"/>
      <c r="DP748" s="150"/>
      <c r="DQ748" s="148"/>
      <c r="DR748" s="148"/>
      <c r="DS748" s="151"/>
      <c r="DT748" s="151"/>
      <c r="DU748" s="151"/>
      <c r="DV748" s="148"/>
      <c r="DW748" s="148"/>
      <c r="DZ748" s="153"/>
      <c r="EA748" s="153"/>
      <c r="EB748" s="153"/>
      <c r="EC748" s="153"/>
      <c r="ED748" s="148"/>
      <c r="EE748" s="148"/>
      <c r="EF748" s="149"/>
      <c r="EG748" s="150"/>
      <c r="EH748" s="148"/>
      <c r="EI748" s="148"/>
      <c r="EJ748" s="151"/>
      <c r="EK748" s="151"/>
      <c r="EL748" s="151"/>
      <c r="EM748" s="148"/>
      <c r="EN748" s="148"/>
      <c r="EQ748" s="153"/>
      <c r="ER748" s="153"/>
      <c r="ES748" s="153"/>
      <c r="ET748" s="153"/>
      <c r="EU748" s="148"/>
      <c r="EV748" s="148"/>
      <c r="EW748" s="149"/>
      <c r="EX748" s="150"/>
      <c r="EY748" s="148"/>
      <c r="EZ748" s="148"/>
      <c r="FA748" s="151"/>
      <c r="FB748" s="151"/>
      <c r="FC748" s="151"/>
      <c r="FD748" s="148"/>
      <c r="FE748" s="148"/>
      <c r="FH748" s="153"/>
      <c r="FI748" s="153"/>
      <c r="FJ748" s="153"/>
      <c r="FK748" s="153"/>
      <c r="FL748" s="148"/>
      <c r="FM748" s="148"/>
      <c r="FN748" s="149"/>
      <c r="FO748" s="150"/>
      <c r="FP748" s="148"/>
      <c r="FQ748" s="148"/>
      <c r="FR748" s="151"/>
      <c r="FS748" s="151"/>
      <c r="FT748" s="151"/>
      <c r="FU748" s="148"/>
      <c r="FV748" s="148"/>
      <c r="FY748" s="153"/>
      <c r="FZ748" s="153"/>
      <c r="GA748" s="153"/>
      <c r="GB748" s="153"/>
      <c r="GC748" s="148"/>
      <c r="GD748" s="148"/>
      <c r="GE748" s="149"/>
      <c r="GF748" s="150"/>
      <c r="GG748" s="148"/>
      <c r="GH748" s="148"/>
      <c r="GI748" s="151"/>
      <c r="GJ748" s="151"/>
      <c r="GK748" s="151"/>
      <c r="GL748" s="148"/>
      <c r="GM748" s="148"/>
      <c r="GP748" s="153"/>
      <c r="GQ748" s="153"/>
      <c r="GR748" s="153"/>
      <c r="GS748" s="153"/>
      <c r="GT748" s="148"/>
      <c r="GU748" s="148"/>
      <c r="GV748" s="149"/>
      <c r="GW748" s="150"/>
      <c r="GX748" s="148"/>
      <c r="GY748" s="148"/>
      <c r="GZ748" s="151"/>
      <c r="HA748" s="151"/>
      <c r="HB748" s="151"/>
      <c r="HC748" s="148"/>
      <c r="HD748" s="148"/>
      <c r="HG748" s="153"/>
    </row>
    <row r="749" spans="1:215" s="152" customFormat="1" ht="41.25" customHeight="1">
      <c r="A749" s="1"/>
      <c r="B749" s="1"/>
      <c r="C749" s="197" t="s">
        <v>331</v>
      </c>
      <c r="D749" s="33">
        <f t="shared" si="23"/>
        <v>0</v>
      </c>
      <c r="E749" s="1"/>
      <c r="F749" s="14"/>
      <c r="G749" s="55"/>
      <c r="H749" s="14"/>
      <c r="I749" s="14"/>
      <c r="J749" s="58"/>
      <c r="K749" s="58"/>
      <c r="L749" s="59"/>
      <c r="M749" s="1"/>
      <c r="N749" s="1"/>
      <c r="O749" s="1"/>
      <c r="P749" s="1"/>
      <c r="Q749" s="149"/>
      <c r="R749" s="150"/>
      <c r="S749" s="148"/>
      <c r="T749" s="148"/>
      <c r="U749" s="151"/>
      <c r="V749" s="151"/>
      <c r="W749" s="151"/>
      <c r="X749" s="148"/>
      <c r="Y749" s="148"/>
      <c r="AB749" s="153"/>
      <c r="AC749" s="153"/>
      <c r="AD749" s="153"/>
      <c r="AE749" s="153"/>
      <c r="AF749" s="148"/>
      <c r="AG749" s="148"/>
      <c r="AH749" s="149"/>
      <c r="AI749" s="150"/>
      <c r="AJ749" s="148"/>
      <c r="AK749" s="148"/>
      <c r="AL749" s="151"/>
      <c r="AM749" s="151"/>
      <c r="AN749" s="151"/>
      <c r="AO749" s="148"/>
      <c r="AP749" s="148"/>
      <c r="AS749" s="153"/>
      <c r="AT749" s="153"/>
      <c r="AU749" s="153"/>
      <c r="AV749" s="153"/>
      <c r="AW749" s="148"/>
      <c r="AX749" s="148"/>
      <c r="AY749" s="149"/>
      <c r="AZ749" s="150"/>
      <c r="BA749" s="148"/>
      <c r="BB749" s="148"/>
      <c r="BC749" s="151"/>
      <c r="BD749" s="151"/>
      <c r="BE749" s="151"/>
      <c r="BF749" s="148"/>
      <c r="BG749" s="148"/>
      <c r="BJ749" s="153"/>
      <c r="BK749" s="153"/>
      <c r="BL749" s="153"/>
      <c r="BM749" s="153"/>
      <c r="BN749" s="148"/>
      <c r="BO749" s="148"/>
      <c r="BP749" s="149"/>
      <c r="BQ749" s="150"/>
      <c r="BR749" s="148"/>
      <c r="BS749" s="148"/>
      <c r="BT749" s="151"/>
      <c r="BU749" s="151"/>
      <c r="BV749" s="151"/>
      <c r="BW749" s="148"/>
      <c r="BX749" s="148"/>
      <c r="CA749" s="153"/>
      <c r="CB749" s="153"/>
      <c r="CC749" s="153"/>
      <c r="CD749" s="153"/>
      <c r="CE749" s="148"/>
      <c r="CF749" s="148"/>
      <c r="CG749" s="149"/>
      <c r="CH749" s="150"/>
      <c r="CI749" s="148"/>
      <c r="CJ749" s="148"/>
      <c r="CK749" s="151"/>
      <c r="CL749" s="151"/>
      <c r="CM749" s="151"/>
      <c r="CN749" s="148"/>
      <c r="CO749" s="148"/>
      <c r="CR749" s="153"/>
      <c r="CS749" s="153"/>
      <c r="CT749" s="153"/>
      <c r="CU749" s="153"/>
      <c r="CV749" s="148"/>
      <c r="CW749" s="148"/>
      <c r="CX749" s="149"/>
      <c r="CY749" s="150"/>
      <c r="CZ749" s="148"/>
      <c r="DA749" s="148"/>
      <c r="DB749" s="151"/>
      <c r="DC749" s="151"/>
      <c r="DD749" s="151"/>
      <c r="DE749" s="148"/>
      <c r="DF749" s="148"/>
      <c r="DI749" s="153"/>
      <c r="DJ749" s="153"/>
      <c r="DK749" s="153"/>
      <c r="DL749" s="153"/>
      <c r="DM749" s="148"/>
      <c r="DN749" s="148"/>
      <c r="DO749" s="149"/>
      <c r="DP749" s="150"/>
      <c r="DQ749" s="148"/>
      <c r="DR749" s="148"/>
      <c r="DS749" s="151"/>
      <c r="DT749" s="151"/>
      <c r="DU749" s="151"/>
      <c r="DV749" s="148"/>
      <c r="DW749" s="148"/>
      <c r="DZ749" s="153"/>
      <c r="EA749" s="153"/>
      <c r="EB749" s="153"/>
      <c r="EC749" s="153"/>
      <c r="ED749" s="148"/>
      <c r="EE749" s="148"/>
      <c r="EF749" s="149"/>
      <c r="EG749" s="150"/>
      <c r="EH749" s="148"/>
      <c r="EI749" s="148"/>
      <c r="EJ749" s="151"/>
      <c r="EK749" s="151"/>
      <c r="EL749" s="151"/>
      <c r="EM749" s="148"/>
      <c r="EN749" s="148"/>
      <c r="EQ749" s="153"/>
      <c r="ER749" s="153"/>
      <c r="ES749" s="153"/>
      <c r="ET749" s="153"/>
      <c r="EU749" s="148"/>
      <c r="EV749" s="148"/>
      <c r="EW749" s="149"/>
      <c r="EX749" s="150"/>
      <c r="EY749" s="148"/>
      <c r="EZ749" s="148"/>
      <c r="FA749" s="151"/>
      <c r="FB749" s="151"/>
      <c r="FC749" s="151"/>
      <c r="FD749" s="148"/>
      <c r="FE749" s="148"/>
      <c r="FH749" s="153"/>
      <c r="FI749" s="153"/>
      <c r="FJ749" s="153"/>
      <c r="FK749" s="153"/>
      <c r="FL749" s="148"/>
      <c r="FM749" s="148"/>
      <c r="FN749" s="149"/>
      <c r="FO749" s="150"/>
      <c r="FP749" s="148"/>
      <c r="FQ749" s="148"/>
      <c r="FR749" s="151"/>
      <c r="FS749" s="151"/>
      <c r="FT749" s="151"/>
      <c r="FU749" s="148"/>
      <c r="FV749" s="148"/>
      <c r="FY749" s="153"/>
      <c r="FZ749" s="153"/>
      <c r="GA749" s="153"/>
      <c r="GB749" s="153"/>
      <c r="GC749" s="148"/>
      <c r="GD749" s="148"/>
      <c r="GE749" s="149"/>
      <c r="GF749" s="150"/>
      <c r="GG749" s="148"/>
      <c r="GH749" s="148"/>
      <c r="GI749" s="151"/>
      <c r="GJ749" s="151"/>
      <c r="GK749" s="151"/>
      <c r="GL749" s="148"/>
      <c r="GM749" s="148"/>
      <c r="GP749" s="153"/>
      <c r="GQ749" s="153"/>
      <c r="GR749" s="153"/>
      <c r="GS749" s="153"/>
      <c r="GT749" s="148"/>
      <c r="GU749" s="148"/>
      <c r="GV749" s="149"/>
      <c r="GW749" s="150"/>
      <c r="GX749" s="148"/>
      <c r="GY749" s="148"/>
      <c r="GZ749" s="151"/>
      <c r="HA749" s="151"/>
      <c r="HB749" s="151"/>
      <c r="HC749" s="148"/>
      <c r="HD749" s="148"/>
      <c r="HG749" s="153"/>
    </row>
    <row r="750" spans="1:215" s="152" customFormat="1" ht="41.25" customHeight="1">
      <c r="A750" s="1"/>
      <c r="B750" s="1"/>
      <c r="C750" s="197" t="s">
        <v>332</v>
      </c>
      <c r="D750" s="33">
        <f t="shared" si="23"/>
        <v>0</v>
      </c>
      <c r="E750" s="1"/>
      <c r="F750" s="14"/>
      <c r="G750" s="55"/>
      <c r="H750" s="14"/>
      <c r="I750" s="14"/>
      <c r="J750" s="58"/>
      <c r="K750" s="58"/>
      <c r="L750" s="59"/>
      <c r="M750" s="1"/>
      <c r="N750" s="1"/>
      <c r="O750" s="1"/>
      <c r="P750" s="1"/>
      <c r="Q750" s="149"/>
      <c r="R750" s="150"/>
      <c r="S750" s="148"/>
      <c r="T750" s="148"/>
      <c r="U750" s="151"/>
      <c r="V750" s="151"/>
      <c r="W750" s="151"/>
      <c r="X750" s="148"/>
      <c r="Y750" s="148"/>
      <c r="AB750" s="153"/>
      <c r="AC750" s="153"/>
      <c r="AD750" s="153"/>
      <c r="AE750" s="153"/>
      <c r="AF750" s="148"/>
      <c r="AG750" s="148"/>
      <c r="AH750" s="149"/>
      <c r="AI750" s="150"/>
      <c r="AJ750" s="148"/>
      <c r="AK750" s="148"/>
      <c r="AL750" s="151"/>
      <c r="AM750" s="151"/>
      <c r="AN750" s="151"/>
      <c r="AO750" s="148"/>
      <c r="AP750" s="148"/>
      <c r="AS750" s="153"/>
      <c r="AT750" s="153"/>
      <c r="AU750" s="153"/>
      <c r="AV750" s="153"/>
      <c r="AW750" s="148"/>
      <c r="AX750" s="148"/>
      <c r="AY750" s="149"/>
      <c r="AZ750" s="150"/>
      <c r="BA750" s="148"/>
      <c r="BB750" s="148"/>
      <c r="BC750" s="151"/>
      <c r="BD750" s="151"/>
      <c r="BE750" s="151"/>
      <c r="BF750" s="148"/>
      <c r="BG750" s="148"/>
      <c r="BJ750" s="153"/>
      <c r="BK750" s="153"/>
      <c r="BL750" s="153"/>
      <c r="BM750" s="153"/>
      <c r="BN750" s="148"/>
      <c r="BO750" s="148"/>
      <c r="BP750" s="149"/>
      <c r="BQ750" s="150"/>
      <c r="BR750" s="148"/>
      <c r="BS750" s="148"/>
      <c r="BT750" s="151"/>
      <c r="BU750" s="151"/>
      <c r="BV750" s="151"/>
      <c r="BW750" s="148"/>
      <c r="BX750" s="148"/>
      <c r="CA750" s="153"/>
      <c r="CB750" s="153"/>
      <c r="CC750" s="153"/>
      <c r="CD750" s="153"/>
      <c r="CE750" s="148"/>
      <c r="CF750" s="148"/>
      <c r="CG750" s="149"/>
      <c r="CH750" s="150"/>
      <c r="CI750" s="148"/>
      <c r="CJ750" s="148"/>
      <c r="CK750" s="151"/>
      <c r="CL750" s="151"/>
      <c r="CM750" s="151"/>
      <c r="CN750" s="148"/>
      <c r="CO750" s="148"/>
      <c r="CR750" s="153"/>
      <c r="CS750" s="153"/>
      <c r="CT750" s="153"/>
      <c r="CU750" s="153"/>
      <c r="CV750" s="148"/>
      <c r="CW750" s="148"/>
      <c r="CX750" s="149"/>
      <c r="CY750" s="150"/>
      <c r="CZ750" s="148"/>
      <c r="DA750" s="148"/>
      <c r="DB750" s="151"/>
      <c r="DC750" s="151"/>
      <c r="DD750" s="151"/>
      <c r="DE750" s="148"/>
      <c r="DF750" s="148"/>
      <c r="DI750" s="153"/>
      <c r="DJ750" s="153"/>
      <c r="DK750" s="153"/>
      <c r="DL750" s="153"/>
      <c r="DM750" s="148"/>
      <c r="DN750" s="148"/>
      <c r="DO750" s="149"/>
      <c r="DP750" s="150"/>
      <c r="DQ750" s="148"/>
      <c r="DR750" s="148"/>
      <c r="DS750" s="151"/>
      <c r="DT750" s="151"/>
      <c r="DU750" s="151"/>
      <c r="DV750" s="148"/>
      <c r="DW750" s="148"/>
      <c r="DZ750" s="153"/>
      <c r="EA750" s="153"/>
      <c r="EB750" s="153"/>
      <c r="EC750" s="153"/>
      <c r="ED750" s="148"/>
      <c r="EE750" s="148"/>
      <c r="EF750" s="149"/>
      <c r="EG750" s="150"/>
      <c r="EH750" s="148"/>
      <c r="EI750" s="148"/>
      <c r="EJ750" s="151"/>
      <c r="EK750" s="151"/>
      <c r="EL750" s="151"/>
      <c r="EM750" s="148"/>
      <c r="EN750" s="148"/>
      <c r="EQ750" s="153"/>
      <c r="ER750" s="153"/>
      <c r="ES750" s="153"/>
      <c r="ET750" s="153"/>
      <c r="EU750" s="148"/>
      <c r="EV750" s="148"/>
      <c r="EW750" s="149"/>
      <c r="EX750" s="150"/>
      <c r="EY750" s="148"/>
      <c r="EZ750" s="148"/>
      <c r="FA750" s="151"/>
      <c r="FB750" s="151"/>
      <c r="FC750" s="151"/>
      <c r="FD750" s="148"/>
      <c r="FE750" s="148"/>
      <c r="FH750" s="153"/>
      <c r="FI750" s="153"/>
      <c r="FJ750" s="153"/>
      <c r="FK750" s="153"/>
      <c r="FL750" s="148"/>
      <c r="FM750" s="148"/>
      <c r="FN750" s="149"/>
      <c r="FO750" s="150"/>
      <c r="FP750" s="148"/>
      <c r="FQ750" s="148"/>
      <c r="FR750" s="151"/>
      <c r="FS750" s="151"/>
      <c r="FT750" s="151"/>
      <c r="FU750" s="148"/>
      <c r="FV750" s="148"/>
      <c r="FY750" s="153"/>
      <c r="FZ750" s="153"/>
      <c r="GA750" s="153"/>
      <c r="GB750" s="153"/>
      <c r="GC750" s="148"/>
      <c r="GD750" s="148"/>
      <c r="GE750" s="149"/>
      <c r="GF750" s="150"/>
      <c r="GG750" s="148"/>
      <c r="GH750" s="148"/>
      <c r="GI750" s="151"/>
      <c r="GJ750" s="151"/>
      <c r="GK750" s="151"/>
      <c r="GL750" s="148"/>
      <c r="GM750" s="148"/>
      <c r="GP750" s="153"/>
      <c r="GQ750" s="153"/>
      <c r="GR750" s="153"/>
      <c r="GS750" s="153"/>
      <c r="GT750" s="148"/>
      <c r="GU750" s="148"/>
      <c r="GV750" s="149"/>
      <c r="GW750" s="150"/>
      <c r="GX750" s="148"/>
      <c r="GY750" s="148"/>
      <c r="GZ750" s="151"/>
      <c r="HA750" s="151"/>
      <c r="HB750" s="151"/>
      <c r="HC750" s="148"/>
      <c r="HD750" s="148"/>
      <c r="HG750" s="153"/>
    </row>
    <row r="751" spans="1:215" s="152" customFormat="1" ht="41.25" customHeight="1">
      <c r="A751" s="1"/>
      <c r="B751" s="1"/>
      <c r="C751" s="197" t="s">
        <v>729</v>
      </c>
      <c r="D751" s="33">
        <f t="shared" si="23"/>
        <v>1</v>
      </c>
      <c r="E751" s="1"/>
      <c r="F751" s="14"/>
      <c r="G751" s="55"/>
      <c r="H751" s="14"/>
      <c r="I751" s="14"/>
      <c r="J751" s="58"/>
      <c r="K751" s="58"/>
      <c r="L751" s="59"/>
      <c r="M751" s="1"/>
      <c r="N751" s="1"/>
      <c r="O751" s="1"/>
      <c r="P751" s="1"/>
      <c r="Q751" s="149"/>
      <c r="R751" s="150"/>
      <c r="S751" s="148"/>
      <c r="T751" s="148"/>
      <c r="U751" s="151"/>
      <c r="V751" s="151"/>
      <c r="W751" s="151"/>
      <c r="X751" s="148"/>
      <c r="Y751" s="148"/>
      <c r="AB751" s="153"/>
      <c r="AC751" s="153"/>
      <c r="AD751" s="153"/>
      <c r="AE751" s="153"/>
      <c r="AF751" s="148"/>
      <c r="AG751" s="148"/>
      <c r="AH751" s="149"/>
      <c r="AI751" s="150"/>
      <c r="AJ751" s="148"/>
      <c r="AK751" s="148"/>
      <c r="AL751" s="151"/>
      <c r="AM751" s="151"/>
      <c r="AN751" s="151"/>
      <c r="AO751" s="148"/>
      <c r="AP751" s="148"/>
      <c r="AS751" s="153"/>
      <c r="AT751" s="153"/>
      <c r="AU751" s="153"/>
      <c r="AV751" s="153"/>
      <c r="AW751" s="148"/>
      <c r="AX751" s="148"/>
      <c r="AY751" s="149"/>
      <c r="AZ751" s="150"/>
      <c r="BA751" s="148"/>
      <c r="BB751" s="148"/>
      <c r="BC751" s="151"/>
      <c r="BD751" s="151"/>
      <c r="BE751" s="151"/>
      <c r="BF751" s="148"/>
      <c r="BG751" s="148"/>
      <c r="BJ751" s="153"/>
      <c r="BK751" s="153"/>
      <c r="BL751" s="153"/>
      <c r="BM751" s="153"/>
      <c r="BN751" s="148"/>
      <c r="BO751" s="148"/>
      <c r="BP751" s="149"/>
      <c r="BQ751" s="150"/>
      <c r="BR751" s="148"/>
      <c r="BS751" s="148"/>
      <c r="BT751" s="151"/>
      <c r="BU751" s="151"/>
      <c r="BV751" s="151"/>
      <c r="BW751" s="148"/>
      <c r="BX751" s="148"/>
      <c r="CA751" s="153"/>
      <c r="CB751" s="153"/>
      <c r="CC751" s="153"/>
      <c r="CD751" s="153"/>
      <c r="CE751" s="148"/>
      <c r="CF751" s="148"/>
      <c r="CG751" s="149"/>
      <c r="CH751" s="150"/>
      <c r="CI751" s="148"/>
      <c r="CJ751" s="148"/>
      <c r="CK751" s="151"/>
      <c r="CL751" s="151"/>
      <c r="CM751" s="151"/>
      <c r="CN751" s="148"/>
      <c r="CO751" s="148"/>
      <c r="CR751" s="153"/>
      <c r="CS751" s="153"/>
      <c r="CT751" s="153"/>
      <c r="CU751" s="153"/>
      <c r="CV751" s="148"/>
      <c r="CW751" s="148"/>
      <c r="CX751" s="149"/>
      <c r="CY751" s="150"/>
      <c r="CZ751" s="148"/>
      <c r="DA751" s="148"/>
      <c r="DB751" s="151"/>
      <c r="DC751" s="151"/>
      <c r="DD751" s="151"/>
      <c r="DE751" s="148"/>
      <c r="DF751" s="148"/>
      <c r="DI751" s="153"/>
      <c r="DJ751" s="153"/>
      <c r="DK751" s="153"/>
      <c r="DL751" s="153"/>
      <c r="DM751" s="148"/>
      <c r="DN751" s="148"/>
      <c r="DO751" s="149"/>
      <c r="DP751" s="150"/>
      <c r="DQ751" s="148"/>
      <c r="DR751" s="148"/>
      <c r="DS751" s="151"/>
      <c r="DT751" s="151"/>
      <c r="DU751" s="151"/>
      <c r="DV751" s="148"/>
      <c r="DW751" s="148"/>
      <c r="DZ751" s="153"/>
      <c r="EA751" s="153"/>
      <c r="EB751" s="153"/>
      <c r="EC751" s="153"/>
      <c r="ED751" s="148"/>
      <c r="EE751" s="148"/>
      <c r="EF751" s="149"/>
      <c r="EG751" s="150"/>
      <c r="EH751" s="148"/>
      <c r="EI751" s="148"/>
      <c r="EJ751" s="151"/>
      <c r="EK751" s="151"/>
      <c r="EL751" s="151"/>
      <c r="EM751" s="148"/>
      <c r="EN751" s="148"/>
      <c r="EQ751" s="153"/>
      <c r="ER751" s="153"/>
      <c r="ES751" s="153"/>
      <c r="ET751" s="153"/>
      <c r="EU751" s="148"/>
      <c r="EV751" s="148"/>
      <c r="EW751" s="149"/>
      <c r="EX751" s="150"/>
      <c r="EY751" s="148"/>
      <c r="EZ751" s="148"/>
      <c r="FA751" s="151"/>
      <c r="FB751" s="151"/>
      <c r="FC751" s="151"/>
      <c r="FD751" s="148"/>
      <c r="FE751" s="148"/>
      <c r="FH751" s="153"/>
      <c r="FI751" s="153"/>
      <c r="FJ751" s="153"/>
      <c r="FK751" s="153"/>
      <c r="FL751" s="148"/>
      <c r="FM751" s="148"/>
      <c r="FN751" s="149"/>
      <c r="FO751" s="150"/>
      <c r="FP751" s="148"/>
      <c r="FQ751" s="148"/>
      <c r="FR751" s="151"/>
      <c r="FS751" s="151"/>
      <c r="FT751" s="151"/>
      <c r="FU751" s="148"/>
      <c r="FV751" s="148"/>
      <c r="FY751" s="153"/>
      <c r="FZ751" s="153"/>
      <c r="GA751" s="153"/>
      <c r="GB751" s="153"/>
      <c r="GC751" s="148"/>
      <c r="GD751" s="148"/>
      <c r="GE751" s="149"/>
      <c r="GF751" s="150"/>
      <c r="GG751" s="148"/>
      <c r="GH751" s="148"/>
      <c r="GI751" s="151"/>
      <c r="GJ751" s="151"/>
      <c r="GK751" s="151"/>
      <c r="GL751" s="148"/>
      <c r="GM751" s="148"/>
      <c r="GP751" s="153"/>
      <c r="GQ751" s="153"/>
      <c r="GR751" s="153"/>
      <c r="GS751" s="153"/>
      <c r="GT751" s="148"/>
      <c r="GU751" s="148"/>
      <c r="GV751" s="149"/>
      <c r="GW751" s="150"/>
      <c r="GX751" s="148"/>
      <c r="GY751" s="148"/>
      <c r="GZ751" s="151"/>
      <c r="HA751" s="151"/>
      <c r="HB751" s="151"/>
      <c r="HC751" s="148"/>
      <c r="HD751" s="148"/>
      <c r="HG751" s="153"/>
    </row>
    <row r="752" spans="1:215" s="152" customFormat="1" ht="41.25" customHeight="1" thickBot="1">
      <c r="A752" s="1"/>
      <c r="B752" s="1"/>
      <c r="C752" s="210" t="s">
        <v>337</v>
      </c>
      <c r="D752" s="41">
        <f t="shared" si="23"/>
        <v>0</v>
      </c>
      <c r="E752" s="1"/>
      <c r="F752" s="14"/>
      <c r="G752" s="55"/>
      <c r="H752" s="14"/>
      <c r="I752" s="14"/>
      <c r="J752" s="58"/>
      <c r="K752" s="58"/>
      <c r="L752" s="59"/>
      <c r="M752" s="1"/>
      <c r="N752" s="1"/>
      <c r="O752" s="1"/>
      <c r="P752" s="1"/>
      <c r="Q752" s="149"/>
      <c r="R752" s="150"/>
      <c r="S752" s="148"/>
      <c r="T752" s="148"/>
      <c r="U752" s="151"/>
      <c r="V752" s="151"/>
      <c r="W752" s="151"/>
      <c r="X752" s="148"/>
      <c r="Y752" s="148"/>
      <c r="AB752" s="153"/>
      <c r="AC752" s="153"/>
      <c r="AD752" s="153"/>
      <c r="AE752" s="153"/>
      <c r="AF752" s="148"/>
      <c r="AG752" s="148"/>
      <c r="AH752" s="149"/>
      <c r="AI752" s="150"/>
      <c r="AJ752" s="148"/>
      <c r="AK752" s="148"/>
      <c r="AL752" s="151"/>
      <c r="AM752" s="151"/>
      <c r="AN752" s="151"/>
      <c r="AO752" s="148"/>
      <c r="AP752" s="148"/>
      <c r="AS752" s="153"/>
      <c r="AT752" s="153"/>
      <c r="AU752" s="153"/>
      <c r="AV752" s="153"/>
      <c r="AW752" s="148"/>
      <c r="AX752" s="148"/>
      <c r="AY752" s="149"/>
      <c r="AZ752" s="150"/>
      <c r="BA752" s="148"/>
      <c r="BB752" s="148"/>
      <c r="BC752" s="151"/>
      <c r="BD752" s="151"/>
      <c r="BE752" s="151"/>
      <c r="BF752" s="148"/>
      <c r="BG752" s="148"/>
      <c r="BJ752" s="153"/>
      <c r="BK752" s="153"/>
      <c r="BL752" s="153"/>
      <c r="BM752" s="153"/>
      <c r="BN752" s="148"/>
      <c r="BO752" s="148"/>
      <c r="BP752" s="149"/>
      <c r="BQ752" s="150"/>
      <c r="BR752" s="148"/>
      <c r="BS752" s="148"/>
      <c r="BT752" s="151"/>
      <c r="BU752" s="151"/>
      <c r="BV752" s="151"/>
      <c r="BW752" s="148"/>
      <c r="BX752" s="148"/>
      <c r="CA752" s="153"/>
      <c r="CB752" s="153"/>
      <c r="CC752" s="153"/>
      <c r="CD752" s="153"/>
      <c r="CE752" s="148"/>
      <c r="CF752" s="148"/>
      <c r="CG752" s="149"/>
      <c r="CH752" s="150"/>
      <c r="CI752" s="148"/>
      <c r="CJ752" s="148"/>
      <c r="CK752" s="151"/>
      <c r="CL752" s="151"/>
      <c r="CM752" s="151"/>
      <c r="CN752" s="148"/>
      <c r="CO752" s="148"/>
      <c r="CR752" s="153"/>
      <c r="CS752" s="153"/>
      <c r="CT752" s="153"/>
      <c r="CU752" s="153"/>
      <c r="CV752" s="148"/>
      <c r="CW752" s="148"/>
      <c r="CX752" s="149"/>
      <c r="CY752" s="150"/>
      <c r="CZ752" s="148"/>
      <c r="DA752" s="148"/>
      <c r="DB752" s="151"/>
      <c r="DC752" s="151"/>
      <c r="DD752" s="151"/>
      <c r="DE752" s="148"/>
      <c r="DF752" s="148"/>
      <c r="DI752" s="153"/>
      <c r="DJ752" s="153"/>
      <c r="DK752" s="153"/>
      <c r="DL752" s="153"/>
      <c r="DM752" s="148"/>
      <c r="DN752" s="148"/>
      <c r="DO752" s="149"/>
      <c r="DP752" s="150"/>
      <c r="DQ752" s="148"/>
      <c r="DR752" s="148"/>
      <c r="DS752" s="151"/>
      <c r="DT752" s="151"/>
      <c r="DU752" s="151"/>
      <c r="DV752" s="148"/>
      <c r="DW752" s="148"/>
      <c r="DZ752" s="153"/>
      <c r="EA752" s="153"/>
      <c r="EB752" s="153"/>
      <c r="EC752" s="153"/>
      <c r="ED752" s="148"/>
      <c r="EE752" s="148"/>
      <c r="EF752" s="149"/>
      <c r="EG752" s="150"/>
      <c r="EH752" s="148"/>
      <c r="EI752" s="148"/>
      <c r="EJ752" s="151"/>
      <c r="EK752" s="151"/>
      <c r="EL752" s="151"/>
      <c r="EM752" s="148"/>
      <c r="EN752" s="148"/>
      <c r="EQ752" s="153"/>
      <c r="ER752" s="153"/>
      <c r="ES752" s="153"/>
      <c r="ET752" s="153"/>
      <c r="EU752" s="148"/>
      <c r="EV752" s="148"/>
      <c r="EW752" s="149"/>
      <c r="EX752" s="150"/>
      <c r="EY752" s="148"/>
      <c r="EZ752" s="148"/>
      <c r="FA752" s="151"/>
      <c r="FB752" s="151"/>
      <c r="FC752" s="151"/>
      <c r="FD752" s="148"/>
      <c r="FE752" s="148"/>
      <c r="FH752" s="153"/>
      <c r="FI752" s="153"/>
      <c r="FJ752" s="153"/>
      <c r="FK752" s="153"/>
      <c r="FL752" s="148"/>
      <c r="FM752" s="148"/>
      <c r="FN752" s="149"/>
      <c r="FO752" s="150"/>
      <c r="FP752" s="148"/>
      <c r="FQ752" s="148"/>
      <c r="FR752" s="151"/>
      <c r="FS752" s="151"/>
      <c r="FT752" s="151"/>
      <c r="FU752" s="148"/>
      <c r="FV752" s="148"/>
      <c r="FY752" s="153"/>
      <c r="FZ752" s="153"/>
      <c r="GA752" s="153"/>
      <c r="GB752" s="153"/>
      <c r="GC752" s="148"/>
      <c r="GD752" s="148"/>
      <c r="GE752" s="149"/>
      <c r="GF752" s="150"/>
      <c r="GG752" s="148"/>
      <c r="GH752" s="148"/>
      <c r="GI752" s="151"/>
      <c r="GJ752" s="151"/>
      <c r="GK752" s="151"/>
      <c r="GL752" s="148"/>
      <c r="GM752" s="148"/>
      <c r="GP752" s="153"/>
      <c r="GQ752" s="153"/>
      <c r="GR752" s="153"/>
      <c r="GS752" s="153"/>
      <c r="GT752" s="148"/>
      <c r="GU752" s="148"/>
      <c r="GV752" s="149"/>
      <c r="GW752" s="150"/>
      <c r="GX752" s="148"/>
      <c r="GY752" s="148"/>
      <c r="GZ752" s="151"/>
      <c r="HA752" s="151"/>
      <c r="HB752" s="151"/>
      <c r="HC752" s="148"/>
      <c r="HD752" s="148"/>
      <c r="HG752" s="153"/>
    </row>
    <row r="753" spans="1:216" ht="14" thickTop="1" thickBot="1">
      <c r="A753" s="1"/>
      <c r="B753" s="1"/>
      <c r="C753" s="198" t="s">
        <v>334</v>
      </c>
      <c r="D753" s="199">
        <f>SUM(D744:D752)</f>
        <v>34</v>
      </c>
      <c r="E753" s="1"/>
    </row>
    <row r="754" spans="1:216" ht="14" thickTop="1" thickBot="1">
      <c r="A754" s="1"/>
      <c r="B754" s="1"/>
      <c r="C754" s="202" t="s">
        <v>335</v>
      </c>
      <c r="D754" s="203">
        <f>D743+D753</f>
        <v>717</v>
      </c>
      <c r="E754" s="1"/>
    </row>
    <row r="755" spans="1:216" ht="13.5" thickTop="1"/>
    <row r="766" spans="1:216" s="14" customFormat="1">
      <c r="G766" s="55"/>
      <c r="J766" s="58"/>
      <c r="K766" s="58"/>
      <c r="L766" s="59"/>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row>
    <row r="767" spans="1:216" s="14" customFormat="1">
      <c r="G767" s="55"/>
      <c r="J767" s="58"/>
      <c r="K767" s="58"/>
      <c r="L767" s="59"/>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row>
    <row r="768" spans="1:216" s="14" customFormat="1">
      <c r="G768" s="55"/>
      <c r="J768" s="58"/>
      <c r="K768" s="58"/>
      <c r="L768" s="59"/>
      <c r="M768" s="1"/>
      <c r="N768" s="1"/>
      <c r="O768" s="1"/>
      <c r="P768" s="1"/>
      <c r="Q768" s="211" t="s">
        <v>7987</v>
      </c>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row>
    <row r="784" spans="7:216" s="14" customFormat="1">
      <c r="G784" s="55"/>
      <c r="J784" s="58"/>
      <c r="K784" s="58"/>
      <c r="L784" s="59"/>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row>
    <row r="785" spans="7:216" s="14" customFormat="1">
      <c r="G785" s="55"/>
      <c r="J785" s="58"/>
      <c r="K785" s="58"/>
      <c r="L785" s="59"/>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row>
    <row r="786" spans="7:216" s="14" customFormat="1">
      <c r="G786" s="55"/>
      <c r="J786" s="58"/>
      <c r="K786" s="58"/>
      <c r="L786" s="59"/>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row>
    <row r="787" spans="7:216" s="14" customFormat="1">
      <c r="G787" s="55"/>
      <c r="J787" s="58"/>
      <c r="K787" s="58"/>
      <c r="L787" s="59"/>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row>
    <row r="788" spans="7:216" s="14" customFormat="1">
      <c r="G788" s="55"/>
      <c r="J788" s="58"/>
      <c r="K788" s="58"/>
      <c r="L788" s="59"/>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row>
    <row r="789" spans="7:216" s="14" customFormat="1">
      <c r="G789" s="55"/>
      <c r="J789" s="58"/>
      <c r="K789" s="58"/>
      <c r="L789" s="59"/>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row>
    <row r="790" spans="7:216" s="14" customFormat="1">
      <c r="G790" s="55"/>
      <c r="J790" s="58"/>
      <c r="K790" s="58"/>
      <c r="L790" s="59"/>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row>
    <row r="791" spans="7:216" s="14" customFormat="1">
      <c r="G791" s="55"/>
      <c r="J791" s="58"/>
      <c r="K791" s="58"/>
      <c r="L791" s="59"/>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row>
    <row r="792" spans="7:216" s="14" customFormat="1">
      <c r="G792" s="55"/>
      <c r="J792" s="58"/>
      <c r="K792" s="58"/>
      <c r="L792" s="59"/>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row>
    <row r="793" spans="7:216" s="14" customFormat="1">
      <c r="G793" s="55"/>
      <c r="J793" s="58"/>
      <c r="K793" s="58"/>
      <c r="L793" s="59"/>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row>
    <row r="794" spans="7:216" s="14" customFormat="1">
      <c r="G794" s="55"/>
      <c r="J794" s="58"/>
      <c r="K794" s="58"/>
      <c r="L794" s="59"/>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row>
    <row r="795" spans="7:216" s="14" customFormat="1">
      <c r="G795" s="55"/>
      <c r="J795" s="58"/>
      <c r="K795" s="58"/>
      <c r="L795" s="59"/>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row>
    <row r="796" spans="7:216" s="14" customFormat="1">
      <c r="G796" s="55"/>
      <c r="J796" s="58"/>
      <c r="K796" s="58"/>
      <c r="L796" s="59"/>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row>
    <row r="797" spans="7:216" s="14" customFormat="1">
      <c r="G797" s="55"/>
      <c r="J797" s="58"/>
      <c r="K797" s="58"/>
      <c r="L797" s="59"/>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row>
  </sheetData>
  <autoFilter ref="A8:P725" xr:uid="{F74ADAC1-F7FD-4CE3-A8D9-83122071FB14}"/>
  <mergeCells count="3">
    <mergeCell ref="B4:D4"/>
    <mergeCell ref="N731:N734"/>
    <mergeCell ref="N735:N738"/>
  </mergeCells>
  <phoneticPr fontId="4"/>
  <dataValidations count="1">
    <dataValidation type="list" allowBlank="1" showInputMessage="1" sqref="ACL267 AMH267 AWD267 BFZ267 BPV267 BZR267 CJN267 CTJ267 DDF267 DNB267 DWX267 EGT267 EQP267 FAL267 FKH267 FUD267 GDZ267 GNV267 GXR267 HHN267 HRJ267 IBF267 ILB267 IUX267 JET267 JOP267 JYL267 KIH267 KSD267 LBZ267 LLV267 LVR267 MFN267 MPJ267 MZF267 NJB267 NSX267 OCT267 OMP267 OWL267 PGH267 PQD267 PZZ267 QJV267 QTR267 RDN267 RNJ267 RXF267 SHB267 SQX267 TAT267 TKP267 TUL267 UEH267 UOD267 UXZ267 VHV267 VRR267 WBN267 WLJ267 WVF267 UXZ254:UXZ255 IT267 UOD261:UOD262 P65714:P65719 IT65757:IT65762 SP65757:SP65762 ACL65757:ACL65762 AMH65757:AMH65762 AWD65757:AWD65762 BFZ65757:BFZ65762 BPV65757:BPV65762 BZR65757:BZR65762 CJN65757:CJN65762 CTJ65757:CTJ65762 DDF65757:DDF65762 DNB65757:DNB65762 DWX65757:DWX65762 EGT65757:EGT65762 EQP65757:EQP65762 FAL65757:FAL65762 FKH65757:FKH65762 FUD65757:FUD65762 GDZ65757:GDZ65762 GNV65757:GNV65762 GXR65757:GXR65762 HHN65757:HHN65762 HRJ65757:HRJ65762 IBF65757:IBF65762 ILB65757:ILB65762 IUX65757:IUX65762 JET65757:JET65762 JOP65757:JOP65762 JYL65757:JYL65762 KIH65757:KIH65762 KSD65757:KSD65762 LBZ65757:LBZ65762 LLV65757:LLV65762 LVR65757:LVR65762 MFN65757:MFN65762 MPJ65757:MPJ65762 MZF65757:MZF65762 NJB65757:NJB65762 NSX65757:NSX65762 OCT65757:OCT65762 OMP65757:OMP65762 OWL65757:OWL65762 PGH65757:PGH65762 PQD65757:PQD65762 PZZ65757:PZZ65762 QJV65757:QJV65762 QTR65757:QTR65762 RDN65757:RDN65762 RNJ65757:RNJ65762 RXF65757:RXF65762 SHB65757:SHB65762 SQX65757:SQX65762 TAT65757:TAT65762 TKP65757:TKP65762 TUL65757:TUL65762 UEH65757:UEH65762 UOD65757:UOD65762 UXZ65757:UXZ65762 VHV65757:VHV65762 VRR65757:VRR65762 WBN65757:WBN65762 WLJ65757:WLJ65762 WVF65757:WVF65762 P131250:P131255 IT131293:IT131298 SP131293:SP131298 ACL131293:ACL131298 AMH131293:AMH131298 AWD131293:AWD131298 BFZ131293:BFZ131298 BPV131293:BPV131298 BZR131293:BZR131298 CJN131293:CJN131298 CTJ131293:CTJ131298 DDF131293:DDF131298 DNB131293:DNB131298 DWX131293:DWX131298 EGT131293:EGT131298 EQP131293:EQP131298 FAL131293:FAL131298 FKH131293:FKH131298 FUD131293:FUD131298 GDZ131293:GDZ131298 GNV131293:GNV131298 GXR131293:GXR131298 HHN131293:HHN131298 HRJ131293:HRJ131298 IBF131293:IBF131298 ILB131293:ILB131298 IUX131293:IUX131298 JET131293:JET131298 JOP131293:JOP131298 JYL131293:JYL131298 KIH131293:KIH131298 KSD131293:KSD131298 LBZ131293:LBZ131298 LLV131293:LLV131298 LVR131293:LVR131298 MFN131293:MFN131298 MPJ131293:MPJ131298 MZF131293:MZF131298 NJB131293:NJB131298 NSX131293:NSX131298 OCT131293:OCT131298 OMP131293:OMP131298 OWL131293:OWL131298 PGH131293:PGH131298 PQD131293:PQD131298 PZZ131293:PZZ131298 QJV131293:QJV131298 QTR131293:QTR131298 RDN131293:RDN131298 RNJ131293:RNJ131298 RXF131293:RXF131298 SHB131293:SHB131298 SQX131293:SQX131298 TAT131293:TAT131298 TKP131293:TKP131298 TUL131293:TUL131298 UEH131293:UEH131298 UOD131293:UOD131298 UXZ131293:UXZ131298 VHV131293:VHV131298 VRR131293:VRR131298 WBN131293:WBN131298 WLJ131293:WLJ131298 WVF131293:WVF131298 P196786:P196791 IT196829:IT196834 SP196829:SP196834 ACL196829:ACL196834 AMH196829:AMH196834 AWD196829:AWD196834 BFZ196829:BFZ196834 BPV196829:BPV196834 BZR196829:BZR196834 CJN196829:CJN196834 CTJ196829:CTJ196834 DDF196829:DDF196834 DNB196829:DNB196834 DWX196829:DWX196834 EGT196829:EGT196834 EQP196829:EQP196834 FAL196829:FAL196834 FKH196829:FKH196834 FUD196829:FUD196834 GDZ196829:GDZ196834 GNV196829:GNV196834 GXR196829:GXR196834 HHN196829:HHN196834 HRJ196829:HRJ196834 IBF196829:IBF196834 ILB196829:ILB196834 IUX196829:IUX196834 JET196829:JET196834 JOP196829:JOP196834 JYL196829:JYL196834 KIH196829:KIH196834 KSD196829:KSD196834 LBZ196829:LBZ196834 LLV196829:LLV196834 LVR196829:LVR196834 MFN196829:MFN196834 MPJ196829:MPJ196834 MZF196829:MZF196834 NJB196829:NJB196834 NSX196829:NSX196834 OCT196829:OCT196834 OMP196829:OMP196834 OWL196829:OWL196834 PGH196829:PGH196834 PQD196829:PQD196834 PZZ196829:PZZ196834 QJV196829:QJV196834 QTR196829:QTR196834 RDN196829:RDN196834 RNJ196829:RNJ196834 RXF196829:RXF196834 SHB196829:SHB196834 SQX196829:SQX196834 TAT196829:TAT196834 TKP196829:TKP196834 TUL196829:TUL196834 UEH196829:UEH196834 UOD196829:UOD196834 UXZ196829:UXZ196834 VHV196829:VHV196834 VRR196829:VRR196834 WBN196829:WBN196834 WLJ196829:WLJ196834 WVF196829:WVF196834 P262322:P262327 IT262365:IT262370 SP262365:SP262370 ACL262365:ACL262370 AMH262365:AMH262370 AWD262365:AWD262370 BFZ262365:BFZ262370 BPV262365:BPV262370 BZR262365:BZR262370 CJN262365:CJN262370 CTJ262365:CTJ262370 DDF262365:DDF262370 DNB262365:DNB262370 DWX262365:DWX262370 EGT262365:EGT262370 EQP262365:EQP262370 FAL262365:FAL262370 FKH262365:FKH262370 FUD262365:FUD262370 GDZ262365:GDZ262370 GNV262365:GNV262370 GXR262365:GXR262370 HHN262365:HHN262370 HRJ262365:HRJ262370 IBF262365:IBF262370 ILB262365:ILB262370 IUX262365:IUX262370 JET262365:JET262370 JOP262365:JOP262370 JYL262365:JYL262370 KIH262365:KIH262370 KSD262365:KSD262370 LBZ262365:LBZ262370 LLV262365:LLV262370 LVR262365:LVR262370 MFN262365:MFN262370 MPJ262365:MPJ262370 MZF262365:MZF262370 NJB262365:NJB262370 NSX262365:NSX262370 OCT262365:OCT262370 OMP262365:OMP262370 OWL262365:OWL262370 PGH262365:PGH262370 PQD262365:PQD262370 PZZ262365:PZZ262370 QJV262365:QJV262370 QTR262365:QTR262370 RDN262365:RDN262370 RNJ262365:RNJ262370 RXF262365:RXF262370 SHB262365:SHB262370 SQX262365:SQX262370 TAT262365:TAT262370 TKP262365:TKP262370 TUL262365:TUL262370 UEH262365:UEH262370 UOD262365:UOD262370 UXZ262365:UXZ262370 VHV262365:VHV262370 VRR262365:VRR262370 WBN262365:WBN262370 WLJ262365:WLJ262370 WVF262365:WVF262370 P327858:P327863 IT327901:IT327906 SP327901:SP327906 ACL327901:ACL327906 AMH327901:AMH327906 AWD327901:AWD327906 BFZ327901:BFZ327906 BPV327901:BPV327906 BZR327901:BZR327906 CJN327901:CJN327906 CTJ327901:CTJ327906 DDF327901:DDF327906 DNB327901:DNB327906 DWX327901:DWX327906 EGT327901:EGT327906 EQP327901:EQP327906 FAL327901:FAL327906 FKH327901:FKH327906 FUD327901:FUD327906 GDZ327901:GDZ327906 GNV327901:GNV327906 GXR327901:GXR327906 HHN327901:HHN327906 HRJ327901:HRJ327906 IBF327901:IBF327906 ILB327901:ILB327906 IUX327901:IUX327906 JET327901:JET327906 JOP327901:JOP327906 JYL327901:JYL327906 KIH327901:KIH327906 KSD327901:KSD327906 LBZ327901:LBZ327906 LLV327901:LLV327906 LVR327901:LVR327906 MFN327901:MFN327906 MPJ327901:MPJ327906 MZF327901:MZF327906 NJB327901:NJB327906 NSX327901:NSX327906 OCT327901:OCT327906 OMP327901:OMP327906 OWL327901:OWL327906 PGH327901:PGH327906 PQD327901:PQD327906 PZZ327901:PZZ327906 QJV327901:QJV327906 QTR327901:QTR327906 RDN327901:RDN327906 RNJ327901:RNJ327906 RXF327901:RXF327906 SHB327901:SHB327906 SQX327901:SQX327906 TAT327901:TAT327906 TKP327901:TKP327906 TUL327901:TUL327906 UEH327901:UEH327906 UOD327901:UOD327906 UXZ327901:UXZ327906 VHV327901:VHV327906 VRR327901:VRR327906 WBN327901:WBN327906 WLJ327901:WLJ327906 WVF327901:WVF327906 P393394:P393399 IT393437:IT393442 SP393437:SP393442 ACL393437:ACL393442 AMH393437:AMH393442 AWD393437:AWD393442 BFZ393437:BFZ393442 BPV393437:BPV393442 BZR393437:BZR393442 CJN393437:CJN393442 CTJ393437:CTJ393442 DDF393437:DDF393442 DNB393437:DNB393442 DWX393437:DWX393442 EGT393437:EGT393442 EQP393437:EQP393442 FAL393437:FAL393442 FKH393437:FKH393442 FUD393437:FUD393442 GDZ393437:GDZ393442 GNV393437:GNV393442 GXR393437:GXR393442 HHN393437:HHN393442 HRJ393437:HRJ393442 IBF393437:IBF393442 ILB393437:ILB393442 IUX393437:IUX393442 JET393437:JET393442 JOP393437:JOP393442 JYL393437:JYL393442 KIH393437:KIH393442 KSD393437:KSD393442 LBZ393437:LBZ393442 LLV393437:LLV393442 LVR393437:LVR393442 MFN393437:MFN393442 MPJ393437:MPJ393442 MZF393437:MZF393442 NJB393437:NJB393442 NSX393437:NSX393442 OCT393437:OCT393442 OMP393437:OMP393442 OWL393437:OWL393442 PGH393437:PGH393442 PQD393437:PQD393442 PZZ393437:PZZ393442 QJV393437:QJV393442 QTR393437:QTR393442 RDN393437:RDN393442 RNJ393437:RNJ393442 RXF393437:RXF393442 SHB393437:SHB393442 SQX393437:SQX393442 TAT393437:TAT393442 TKP393437:TKP393442 TUL393437:TUL393442 UEH393437:UEH393442 UOD393437:UOD393442 UXZ393437:UXZ393442 VHV393437:VHV393442 VRR393437:VRR393442 WBN393437:WBN393442 WLJ393437:WLJ393442 WVF393437:WVF393442 P458930:P458935 IT458973:IT458978 SP458973:SP458978 ACL458973:ACL458978 AMH458973:AMH458978 AWD458973:AWD458978 BFZ458973:BFZ458978 BPV458973:BPV458978 BZR458973:BZR458978 CJN458973:CJN458978 CTJ458973:CTJ458978 DDF458973:DDF458978 DNB458973:DNB458978 DWX458973:DWX458978 EGT458973:EGT458978 EQP458973:EQP458978 FAL458973:FAL458978 FKH458973:FKH458978 FUD458973:FUD458978 GDZ458973:GDZ458978 GNV458973:GNV458978 GXR458973:GXR458978 HHN458973:HHN458978 HRJ458973:HRJ458978 IBF458973:IBF458978 ILB458973:ILB458978 IUX458973:IUX458978 JET458973:JET458978 JOP458973:JOP458978 JYL458973:JYL458978 KIH458973:KIH458978 KSD458973:KSD458978 LBZ458973:LBZ458978 LLV458973:LLV458978 LVR458973:LVR458978 MFN458973:MFN458978 MPJ458973:MPJ458978 MZF458973:MZF458978 NJB458973:NJB458978 NSX458973:NSX458978 OCT458973:OCT458978 OMP458973:OMP458978 OWL458973:OWL458978 PGH458973:PGH458978 PQD458973:PQD458978 PZZ458973:PZZ458978 QJV458973:QJV458978 QTR458973:QTR458978 RDN458973:RDN458978 RNJ458973:RNJ458978 RXF458973:RXF458978 SHB458973:SHB458978 SQX458973:SQX458978 TAT458973:TAT458978 TKP458973:TKP458978 TUL458973:TUL458978 UEH458973:UEH458978 UOD458973:UOD458978 UXZ458973:UXZ458978 VHV458973:VHV458978 VRR458973:VRR458978 WBN458973:WBN458978 WLJ458973:WLJ458978 WVF458973:WVF458978 P524466:P524471 IT524509:IT524514 SP524509:SP524514 ACL524509:ACL524514 AMH524509:AMH524514 AWD524509:AWD524514 BFZ524509:BFZ524514 BPV524509:BPV524514 BZR524509:BZR524514 CJN524509:CJN524514 CTJ524509:CTJ524514 DDF524509:DDF524514 DNB524509:DNB524514 DWX524509:DWX524514 EGT524509:EGT524514 EQP524509:EQP524514 FAL524509:FAL524514 FKH524509:FKH524514 FUD524509:FUD524514 GDZ524509:GDZ524514 GNV524509:GNV524514 GXR524509:GXR524514 HHN524509:HHN524514 HRJ524509:HRJ524514 IBF524509:IBF524514 ILB524509:ILB524514 IUX524509:IUX524514 JET524509:JET524514 JOP524509:JOP524514 JYL524509:JYL524514 KIH524509:KIH524514 KSD524509:KSD524514 LBZ524509:LBZ524514 LLV524509:LLV524514 LVR524509:LVR524514 MFN524509:MFN524514 MPJ524509:MPJ524514 MZF524509:MZF524514 NJB524509:NJB524514 NSX524509:NSX524514 OCT524509:OCT524514 OMP524509:OMP524514 OWL524509:OWL524514 PGH524509:PGH524514 PQD524509:PQD524514 PZZ524509:PZZ524514 QJV524509:QJV524514 QTR524509:QTR524514 RDN524509:RDN524514 RNJ524509:RNJ524514 RXF524509:RXF524514 SHB524509:SHB524514 SQX524509:SQX524514 TAT524509:TAT524514 TKP524509:TKP524514 TUL524509:TUL524514 UEH524509:UEH524514 UOD524509:UOD524514 UXZ524509:UXZ524514 VHV524509:VHV524514 VRR524509:VRR524514 WBN524509:WBN524514 WLJ524509:WLJ524514 WVF524509:WVF524514 P590002:P590007 IT590045:IT590050 SP590045:SP590050 ACL590045:ACL590050 AMH590045:AMH590050 AWD590045:AWD590050 BFZ590045:BFZ590050 BPV590045:BPV590050 BZR590045:BZR590050 CJN590045:CJN590050 CTJ590045:CTJ590050 DDF590045:DDF590050 DNB590045:DNB590050 DWX590045:DWX590050 EGT590045:EGT590050 EQP590045:EQP590050 FAL590045:FAL590050 FKH590045:FKH590050 FUD590045:FUD590050 GDZ590045:GDZ590050 GNV590045:GNV590050 GXR590045:GXR590050 HHN590045:HHN590050 HRJ590045:HRJ590050 IBF590045:IBF590050 ILB590045:ILB590050 IUX590045:IUX590050 JET590045:JET590050 JOP590045:JOP590050 JYL590045:JYL590050 KIH590045:KIH590050 KSD590045:KSD590050 LBZ590045:LBZ590050 LLV590045:LLV590050 LVR590045:LVR590050 MFN590045:MFN590050 MPJ590045:MPJ590050 MZF590045:MZF590050 NJB590045:NJB590050 NSX590045:NSX590050 OCT590045:OCT590050 OMP590045:OMP590050 OWL590045:OWL590050 PGH590045:PGH590050 PQD590045:PQD590050 PZZ590045:PZZ590050 QJV590045:QJV590050 QTR590045:QTR590050 RDN590045:RDN590050 RNJ590045:RNJ590050 RXF590045:RXF590050 SHB590045:SHB590050 SQX590045:SQX590050 TAT590045:TAT590050 TKP590045:TKP590050 TUL590045:TUL590050 UEH590045:UEH590050 UOD590045:UOD590050 UXZ590045:UXZ590050 VHV590045:VHV590050 VRR590045:VRR590050 WBN590045:WBN590050 WLJ590045:WLJ590050 WVF590045:WVF590050 P655538:P655543 IT655581:IT655586 SP655581:SP655586 ACL655581:ACL655586 AMH655581:AMH655586 AWD655581:AWD655586 BFZ655581:BFZ655586 BPV655581:BPV655586 BZR655581:BZR655586 CJN655581:CJN655586 CTJ655581:CTJ655586 DDF655581:DDF655586 DNB655581:DNB655586 DWX655581:DWX655586 EGT655581:EGT655586 EQP655581:EQP655586 FAL655581:FAL655586 FKH655581:FKH655586 FUD655581:FUD655586 GDZ655581:GDZ655586 GNV655581:GNV655586 GXR655581:GXR655586 HHN655581:HHN655586 HRJ655581:HRJ655586 IBF655581:IBF655586 ILB655581:ILB655586 IUX655581:IUX655586 JET655581:JET655586 JOP655581:JOP655586 JYL655581:JYL655586 KIH655581:KIH655586 KSD655581:KSD655586 LBZ655581:LBZ655586 LLV655581:LLV655586 LVR655581:LVR655586 MFN655581:MFN655586 MPJ655581:MPJ655586 MZF655581:MZF655586 NJB655581:NJB655586 NSX655581:NSX655586 OCT655581:OCT655586 OMP655581:OMP655586 OWL655581:OWL655586 PGH655581:PGH655586 PQD655581:PQD655586 PZZ655581:PZZ655586 QJV655581:QJV655586 QTR655581:QTR655586 RDN655581:RDN655586 RNJ655581:RNJ655586 RXF655581:RXF655586 SHB655581:SHB655586 SQX655581:SQX655586 TAT655581:TAT655586 TKP655581:TKP655586 TUL655581:TUL655586 UEH655581:UEH655586 UOD655581:UOD655586 UXZ655581:UXZ655586 VHV655581:VHV655586 VRR655581:VRR655586 WBN655581:WBN655586 WLJ655581:WLJ655586 WVF655581:WVF655586 P721074:P721079 IT721117:IT721122 SP721117:SP721122 ACL721117:ACL721122 AMH721117:AMH721122 AWD721117:AWD721122 BFZ721117:BFZ721122 BPV721117:BPV721122 BZR721117:BZR721122 CJN721117:CJN721122 CTJ721117:CTJ721122 DDF721117:DDF721122 DNB721117:DNB721122 DWX721117:DWX721122 EGT721117:EGT721122 EQP721117:EQP721122 FAL721117:FAL721122 FKH721117:FKH721122 FUD721117:FUD721122 GDZ721117:GDZ721122 GNV721117:GNV721122 GXR721117:GXR721122 HHN721117:HHN721122 HRJ721117:HRJ721122 IBF721117:IBF721122 ILB721117:ILB721122 IUX721117:IUX721122 JET721117:JET721122 JOP721117:JOP721122 JYL721117:JYL721122 KIH721117:KIH721122 KSD721117:KSD721122 LBZ721117:LBZ721122 LLV721117:LLV721122 LVR721117:LVR721122 MFN721117:MFN721122 MPJ721117:MPJ721122 MZF721117:MZF721122 NJB721117:NJB721122 NSX721117:NSX721122 OCT721117:OCT721122 OMP721117:OMP721122 OWL721117:OWL721122 PGH721117:PGH721122 PQD721117:PQD721122 PZZ721117:PZZ721122 QJV721117:QJV721122 QTR721117:QTR721122 RDN721117:RDN721122 RNJ721117:RNJ721122 RXF721117:RXF721122 SHB721117:SHB721122 SQX721117:SQX721122 TAT721117:TAT721122 TKP721117:TKP721122 TUL721117:TUL721122 UEH721117:UEH721122 UOD721117:UOD721122 UXZ721117:UXZ721122 VHV721117:VHV721122 VRR721117:VRR721122 WBN721117:WBN721122 WLJ721117:WLJ721122 WVF721117:WVF721122 P786610:P786615 IT786653:IT786658 SP786653:SP786658 ACL786653:ACL786658 AMH786653:AMH786658 AWD786653:AWD786658 BFZ786653:BFZ786658 BPV786653:BPV786658 BZR786653:BZR786658 CJN786653:CJN786658 CTJ786653:CTJ786658 DDF786653:DDF786658 DNB786653:DNB786658 DWX786653:DWX786658 EGT786653:EGT786658 EQP786653:EQP786658 FAL786653:FAL786658 FKH786653:FKH786658 FUD786653:FUD786658 GDZ786653:GDZ786658 GNV786653:GNV786658 GXR786653:GXR786658 HHN786653:HHN786658 HRJ786653:HRJ786658 IBF786653:IBF786658 ILB786653:ILB786658 IUX786653:IUX786658 JET786653:JET786658 JOP786653:JOP786658 JYL786653:JYL786658 KIH786653:KIH786658 KSD786653:KSD786658 LBZ786653:LBZ786658 LLV786653:LLV786658 LVR786653:LVR786658 MFN786653:MFN786658 MPJ786653:MPJ786658 MZF786653:MZF786658 NJB786653:NJB786658 NSX786653:NSX786658 OCT786653:OCT786658 OMP786653:OMP786658 OWL786653:OWL786658 PGH786653:PGH786658 PQD786653:PQD786658 PZZ786653:PZZ786658 QJV786653:QJV786658 QTR786653:QTR786658 RDN786653:RDN786658 RNJ786653:RNJ786658 RXF786653:RXF786658 SHB786653:SHB786658 SQX786653:SQX786658 TAT786653:TAT786658 TKP786653:TKP786658 TUL786653:TUL786658 UEH786653:UEH786658 UOD786653:UOD786658 UXZ786653:UXZ786658 VHV786653:VHV786658 VRR786653:VRR786658 WBN786653:WBN786658 WLJ786653:WLJ786658 WVF786653:WVF786658 P852146:P852151 IT852189:IT852194 SP852189:SP852194 ACL852189:ACL852194 AMH852189:AMH852194 AWD852189:AWD852194 BFZ852189:BFZ852194 BPV852189:BPV852194 BZR852189:BZR852194 CJN852189:CJN852194 CTJ852189:CTJ852194 DDF852189:DDF852194 DNB852189:DNB852194 DWX852189:DWX852194 EGT852189:EGT852194 EQP852189:EQP852194 FAL852189:FAL852194 FKH852189:FKH852194 FUD852189:FUD852194 GDZ852189:GDZ852194 GNV852189:GNV852194 GXR852189:GXR852194 HHN852189:HHN852194 HRJ852189:HRJ852194 IBF852189:IBF852194 ILB852189:ILB852194 IUX852189:IUX852194 JET852189:JET852194 JOP852189:JOP852194 JYL852189:JYL852194 KIH852189:KIH852194 KSD852189:KSD852194 LBZ852189:LBZ852194 LLV852189:LLV852194 LVR852189:LVR852194 MFN852189:MFN852194 MPJ852189:MPJ852194 MZF852189:MZF852194 NJB852189:NJB852194 NSX852189:NSX852194 OCT852189:OCT852194 OMP852189:OMP852194 OWL852189:OWL852194 PGH852189:PGH852194 PQD852189:PQD852194 PZZ852189:PZZ852194 QJV852189:QJV852194 QTR852189:QTR852194 RDN852189:RDN852194 RNJ852189:RNJ852194 RXF852189:RXF852194 SHB852189:SHB852194 SQX852189:SQX852194 TAT852189:TAT852194 TKP852189:TKP852194 TUL852189:TUL852194 UEH852189:UEH852194 UOD852189:UOD852194 UXZ852189:UXZ852194 VHV852189:VHV852194 VRR852189:VRR852194 WBN852189:WBN852194 WLJ852189:WLJ852194 WVF852189:WVF852194 P917682:P917687 IT917725:IT917730 SP917725:SP917730 ACL917725:ACL917730 AMH917725:AMH917730 AWD917725:AWD917730 BFZ917725:BFZ917730 BPV917725:BPV917730 BZR917725:BZR917730 CJN917725:CJN917730 CTJ917725:CTJ917730 DDF917725:DDF917730 DNB917725:DNB917730 DWX917725:DWX917730 EGT917725:EGT917730 EQP917725:EQP917730 FAL917725:FAL917730 FKH917725:FKH917730 FUD917725:FUD917730 GDZ917725:GDZ917730 GNV917725:GNV917730 GXR917725:GXR917730 HHN917725:HHN917730 HRJ917725:HRJ917730 IBF917725:IBF917730 ILB917725:ILB917730 IUX917725:IUX917730 JET917725:JET917730 JOP917725:JOP917730 JYL917725:JYL917730 KIH917725:KIH917730 KSD917725:KSD917730 LBZ917725:LBZ917730 LLV917725:LLV917730 LVR917725:LVR917730 MFN917725:MFN917730 MPJ917725:MPJ917730 MZF917725:MZF917730 NJB917725:NJB917730 NSX917725:NSX917730 OCT917725:OCT917730 OMP917725:OMP917730 OWL917725:OWL917730 PGH917725:PGH917730 PQD917725:PQD917730 PZZ917725:PZZ917730 QJV917725:QJV917730 QTR917725:QTR917730 RDN917725:RDN917730 RNJ917725:RNJ917730 RXF917725:RXF917730 SHB917725:SHB917730 SQX917725:SQX917730 TAT917725:TAT917730 TKP917725:TKP917730 TUL917725:TUL917730 UEH917725:UEH917730 UOD917725:UOD917730 UXZ917725:UXZ917730 VHV917725:VHV917730 VRR917725:VRR917730 WBN917725:WBN917730 WLJ917725:WLJ917730 WVF917725:WVF917730 P983218:P983223 IT983261:IT983266 SP983261:SP983266 ACL983261:ACL983266 AMH983261:AMH983266 AWD983261:AWD983266 BFZ983261:BFZ983266 BPV983261:BPV983266 BZR983261:BZR983266 CJN983261:CJN983266 CTJ983261:CTJ983266 DDF983261:DDF983266 DNB983261:DNB983266 DWX983261:DWX983266 EGT983261:EGT983266 EQP983261:EQP983266 FAL983261:FAL983266 FKH983261:FKH983266 FUD983261:FUD983266 GDZ983261:GDZ983266 GNV983261:GNV983266 GXR983261:GXR983266 HHN983261:HHN983266 HRJ983261:HRJ983266 IBF983261:IBF983266 ILB983261:ILB983266 IUX983261:IUX983266 JET983261:JET983266 JOP983261:JOP983266 JYL983261:JYL983266 KIH983261:KIH983266 KSD983261:KSD983266 LBZ983261:LBZ983266 LLV983261:LLV983266 LVR983261:LVR983266 MFN983261:MFN983266 MPJ983261:MPJ983266 MZF983261:MZF983266 NJB983261:NJB983266 NSX983261:NSX983266 OCT983261:OCT983266 OMP983261:OMP983266 OWL983261:OWL983266 PGH983261:PGH983266 PQD983261:PQD983266 PZZ983261:PZZ983266 QJV983261:QJV983266 QTR983261:QTR983266 RDN983261:RDN983266 RNJ983261:RNJ983266 RXF983261:RXF983266 SHB983261:SHB983266 SQX983261:SQX983266 TAT983261:TAT983266 TKP983261:TKP983266 TUL983261:TUL983266 UEH983261:UEH983266 UOD983261:UOD983266 UXZ983261:UXZ983266 VHV983261:VHV983266 VRR983261:VRR983266 WBN983261:WBN983266 WLJ983261:WLJ983266 WVF983261:WVF983266 P65692:P65712 IT65735:IT65755 SP65735:SP65755 ACL65735:ACL65755 AMH65735:AMH65755 AWD65735:AWD65755 BFZ65735:BFZ65755 BPV65735:BPV65755 BZR65735:BZR65755 CJN65735:CJN65755 CTJ65735:CTJ65755 DDF65735:DDF65755 DNB65735:DNB65755 DWX65735:DWX65755 EGT65735:EGT65755 EQP65735:EQP65755 FAL65735:FAL65755 FKH65735:FKH65755 FUD65735:FUD65755 GDZ65735:GDZ65755 GNV65735:GNV65755 GXR65735:GXR65755 HHN65735:HHN65755 HRJ65735:HRJ65755 IBF65735:IBF65755 ILB65735:ILB65755 IUX65735:IUX65755 JET65735:JET65755 JOP65735:JOP65755 JYL65735:JYL65755 KIH65735:KIH65755 KSD65735:KSD65755 LBZ65735:LBZ65755 LLV65735:LLV65755 LVR65735:LVR65755 MFN65735:MFN65755 MPJ65735:MPJ65755 MZF65735:MZF65755 NJB65735:NJB65755 NSX65735:NSX65755 OCT65735:OCT65755 OMP65735:OMP65755 OWL65735:OWL65755 PGH65735:PGH65755 PQD65735:PQD65755 PZZ65735:PZZ65755 QJV65735:QJV65755 QTR65735:QTR65755 RDN65735:RDN65755 RNJ65735:RNJ65755 RXF65735:RXF65755 SHB65735:SHB65755 SQX65735:SQX65755 TAT65735:TAT65755 TKP65735:TKP65755 TUL65735:TUL65755 UEH65735:UEH65755 UOD65735:UOD65755 UXZ65735:UXZ65755 VHV65735:VHV65755 VRR65735:VRR65755 WBN65735:WBN65755 WLJ65735:WLJ65755 WVF65735:WVF65755 P131228:P131248 IT131271:IT131291 SP131271:SP131291 ACL131271:ACL131291 AMH131271:AMH131291 AWD131271:AWD131291 BFZ131271:BFZ131291 BPV131271:BPV131291 BZR131271:BZR131291 CJN131271:CJN131291 CTJ131271:CTJ131291 DDF131271:DDF131291 DNB131271:DNB131291 DWX131271:DWX131291 EGT131271:EGT131291 EQP131271:EQP131291 FAL131271:FAL131291 FKH131271:FKH131291 FUD131271:FUD131291 GDZ131271:GDZ131291 GNV131271:GNV131291 GXR131271:GXR131291 HHN131271:HHN131291 HRJ131271:HRJ131291 IBF131271:IBF131291 ILB131271:ILB131291 IUX131271:IUX131291 JET131271:JET131291 JOP131271:JOP131291 JYL131271:JYL131291 KIH131271:KIH131291 KSD131271:KSD131291 LBZ131271:LBZ131291 LLV131271:LLV131291 LVR131271:LVR131291 MFN131271:MFN131291 MPJ131271:MPJ131291 MZF131271:MZF131291 NJB131271:NJB131291 NSX131271:NSX131291 OCT131271:OCT131291 OMP131271:OMP131291 OWL131271:OWL131291 PGH131271:PGH131291 PQD131271:PQD131291 PZZ131271:PZZ131291 QJV131271:QJV131291 QTR131271:QTR131291 RDN131271:RDN131291 RNJ131271:RNJ131291 RXF131271:RXF131291 SHB131271:SHB131291 SQX131271:SQX131291 TAT131271:TAT131291 TKP131271:TKP131291 TUL131271:TUL131291 UEH131271:UEH131291 UOD131271:UOD131291 UXZ131271:UXZ131291 VHV131271:VHV131291 VRR131271:VRR131291 WBN131271:WBN131291 WLJ131271:WLJ131291 WVF131271:WVF131291 P196764:P196784 IT196807:IT196827 SP196807:SP196827 ACL196807:ACL196827 AMH196807:AMH196827 AWD196807:AWD196827 BFZ196807:BFZ196827 BPV196807:BPV196827 BZR196807:BZR196827 CJN196807:CJN196827 CTJ196807:CTJ196827 DDF196807:DDF196827 DNB196807:DNB196827 DWX196807:DWX196827 EGT196807:EGT196827 EQP196807:EQP196827 FAL196807:FAL196827 FKH196807:FKH196827 FUD196807:FUD196827 GDZ196807:GDZ196827 GNV196807:GNV196827 GXR196807:GXR196827 HHN196807:HHN196827 HRJ196807:HRJ196827 IBF196807:IBF196827 ILB196807:ILB196827 IUX196807:IUX196827 JET196807:JET196827 JOP196807:JOP196827 JYL196807:JYL196827 KIH196807:KIH196827 KSD196807:KSD196827 LBZ196807:LBZ196827 LLV196807:LLV196827 LVR196807:LVR196827 MFN196807:MFN196827 MPJ196807:MPJ196827 MZF196807:MZF196827 NJB196807:NJB196827 NSX196807:NSX196827 OCT196807:OCT196827 OMP196807:OMP196827 OWL196807:OWL196827 PGH196807:PGH196827 PQD196807:PQD196827 PZZ196807:PZZ196827 QJV196807:QJV196827 QTR196807:QTR196827 RDN196807:RDN196827 RNJ196807:RNJ196827 RXF196807:RXF196827 SHB196807:SHB196827 SQX196807:SQX196827 TAT196807:TAT196827 TKP196807:TKP196827 TUL196807:TUL196827 UEH196807:UEH196827 UOD196807:UOD196827 UXZ196807:UXZ196827 VHV196807:VHV196827 VRR196807:VRR196827 WBN196807:WBN196827 WLJ196807:WLJ196827 WVF196807:WVF196827 P262300:P262320 IT262343:IT262363 SP262343:SP262363 ACL262343:ACL262363 AMH262343:AMH262363 AWD262343:AWD262363 BFZ262343:BFZ262363 BPV262343:BPV262363 BZR262343:BZR262363 CJN262343:CJN262363 CTJ262343:CTJ262363 DDF262343:DDF262363 DNB262343:DNB262363 DWX262343:DWX262363 EGT262343:EGT262363 EQP262343:EQP262363 FAL262343:FAL262363 FKH262343:FKH262363 FUD262343:FUD262363 GDZ262343:GDZ262363 GNV262343:GNV262363 GXR262343:GXR262363 HHN262343:HHN262363 HRJ262343:HRJ262363 IBF262343:IBF262363 ILB262343:ILB262363 IUX262343:IUX262363 JET262343:JET262363 JOP262343:JOP262363 JYL262343:JYL262363 KIH262343:KIH262363 KSD262343:KSD262363 LBZ262343:LBZ262363 LLV262343:LLV262363 LVR262343:LVR262363 MFN262343:MFN262363 MPJ262343:MPJ262363 MZF262343:MZF262363 NJB262343:NJB262363 NSX262343:NSX262363 OCT262343:OCT262363 OMP262343:OMP262363 OWL262343:OWL262363 PGH262343:PGH262363 PQD262343:PQD262363 PZZ262343:PZZ262363 QJV262343:QJV262363 QTR262343:QTR262363 RDN262343:RDN262363 RNJ262343:RNJ262363 RXF262343:RXF262363 SHB262343:SHB262363 SQX262343:SQX262363 TAT262343:TAT262363 TKP262343:TKP262363 TUL262343:TUL262363 UEH262343:UEH262363 UOD262343:UOD262363 UXZ262343:UXZ262363 VHV262343:VHV262363 VRR262343:VRR262363 WBN262343:WBN262363 WLJ262343:WLJ262363 WVF262343:WVF262363 P327836:P327856 IT327879:IT327899 SP327879:SP327899 ACL327879:ACL327899 AMH327879:AMH327899 AWD327879:AWD327899 BFZ327879:BFZ327899 BPV327879:BPV327899 BZR327879:BZR327899 CJN327879:CJN327899 CTJ327879:CTJ327899 DDF327879:DDF327899 DNB327879:DNB327899 DWX327879:DWX327899 EGT327879:EGT327899 EQP327879:EQP327899 FAL327879:FAL327899 FKH327879:FKH327899 FUD327879:FUD327899 GDZ327879:GDZ327899 GNV327879:GNV327899 GXR327879:GXR327899 HHN327879:HHN327899 HRJ327879:HRJ327899 IBF327879:IBF327899 ILB327879:ILB327899 IUX327879:IUX327899 JET327879:JET327899 JOP327879:JOP327899 JYL327879:JYL327899 KIH327879:KIH327899 KSD327879:KSD327899 LBZ327879:LBZ327899 LLV327879:LLV327899 LVR327879:LVR327899 MFN327879:MFN327899 MPJ327879:MPJ327899 MZF327879:MZF327899 NJB327879:NJB327899 NSX327879:NSX327899 OCT327879:OCT327899 OMP327879:OMP327899 OWL327879:OWL327899 PGH327879:PGH327899 PQD327879:PQD327899 PZZ327879:PZZ327899 QJV327879:QJV327899 QTR327879:QTR327899 RDN327879:RDN327899 RNJ327879:RNJ327899 RXF327879:RXF327899 SHB327879:SHB327899 SQX327879:SQX327899 TAT327879:TAT327899 TKP327879:TKP327899 TUL327879:TUL327899 UEH327879:UEH327899 UOD327879:UOD327899 UXZ327879:UXZ327899 VHV327879:VHV327899 VRR327879:VRR327899 WBN327879:WBN327899 WLJ327879:WLJ327899 WVF327879:WVF327899 P393372:P393392 IT393415:IT393435 SP393415:SP393435 ACL393415:ACL393435 AMH393415:AMH393435 AWD393415:AWD393435 BFZ393415:BFZ393435 BPV393415:BPV393435 BZR393415:BZR393435 CJN393415:CJN393435 CTJ393415:CTJ393435 DDF393415:DDF393435 DNB393415:DNB393435 DWX393415:DWX393435 EGT393415:EGT393435 EQP393415:EQP393435 FAL393415:FAL393435 FKH393415:FKH393435 FUD393415:FUD393435 GDZ393415:GDZ393435 GNV393415:GNV393435 GXR393415:GXR393435 HHN393415:HHN393435 HRJ393415:HRJ393435 IBF393415:IBF393435 ILB393415:ILB393435 IUX393415:IUX393435 JET393415:JET393435 JOP393415:JOP393435 JYL393415:JYL393435 KIH393415:KIH393435 KSD393415:KSD393435 LBZ393415:LBZ393435 LLV393415:LLV393435 LVR393415:LVR393435 MFN393415:MFN393435 MPJ393415:MPJ393435 MZF393415:MZF393435 NJB393415:NJB393435 NSX393415:NSX393435 OCT393415:OCT393435 OMP393415:OMP393435 OWL393415:OWL393435 PGH393415:PGH393435 PQD393415:PQD393435 PZZ393415:PZZ393435 QJV393415:QJV393435 QTR393415:QTR393435 RDN393415:RDN393435 RNJ393415:RNJ393435 RXF393415:RXF393435 SHB393415:SHB393435 SQX393415:SQX393435 TAT393415:TAT393435 TKP393415:TKP393435 TUL393415:TUL393435 UEH393415:UEH393435 UOD393415:UOD393435 UXZ393415:UXZ393435 VHV393415:VHV393435 VRR393415:VRR393435 WBN393415:WBN393435 WLJ393415:WLJ393435 WVF393415:WVF393435 P458908:P458928 IT458951:IT458971 SP458951:SP458971 ACL458951:ACL458971 AMH458951:AMH458971 AWD458951:AWD458971 BFZ458951:BFZ458971 BPV458951:BPV458971 BZR458951:BZR458971 CJN458951:CJN458971 CTJ458951:CTJ458971 DDF458951:DDF458971 DNB458951:DNB458971 DWX458951:DWX458971 EGT458951:EGT458971 EQP458951:EQP458971 FAL458951:FAL458971 FKH458951:FKH458971 FUD458951:FUD458971 GDZ458951:GDZ458971 GNV458951:GNV458971 GXR458951:GXR458971 HHN458951:HHN458971 HRJ458951:HRJ458971 IBF458951:IBF458971 ILB458951:ILB458971 IUX458951:IUX458971 JET458951:JET458971 JOP458951:JOP458971 JYL458951:JYL458971 KIH458951:KIH458971 KSD458951:KSD458971 LBZ458951:LBZ458971 LLV458951:LLV458971 LVR458951:LVR458971 MFN458951:MFN458971 MPJ458951:MPJ458971 MZF458951:MZF458971 NJB458951:NJB458971 NSX458951:NSX458971 OCT458951:OCT458971 OMP458951:OMP458971 OWL458951:OWL458971 PGH458951:PGH458971 PQD458951:PQD458971 PZZ458951:PZZ458971 QJV458951:QJV458971 QTR458951:QTR458971 RDN458951:RDN458971 RNJ458951:RNJ458971 RXF458951:RXF458971 SHB458951:SHB458971 SQX458951:SQX458971 TAT458951:TAT458971 TKP458951:TKP458971 TUL458951:TUL458971 UEH458951:UEH458971 UOD458951:UOD458971 UXZ458951:UXZ458971 VHV458951:VHV458971 VRR458951:VRR458971 WBN458951:WBN458971 WLJ458951:WLJ458971 WVF458951:WVF458971 P524444:P524464 IT524487:IT524507 SP524487:SP524507 ACL524487:ACL524507 AMH524487:AMH524507 AWD524487:AWD524507 BFZ524487:BFZ524507 BPV524487:BPV524507 BZR524487:BZR524507 CJN524487:CJN524507 CTJ524487:CTJ524507 DDF524487:DDF524507 DNB524487:DNB524507 DWX524487:DWX524507 EGT524487:EGT524507 EQP524487:EQP524507 FAL524487:FAL524507 FKH524487:FKH524507 FUD524487:FUD524507 GDZ524487:GDZ524507 GNV524487:GNV524507 GXR524487:GXR524507 HHN524487:HHN524507 HRJ524487:HRJ524507 IBF524487:IBF524507 ILB524487:ILB524507 IUX524487:IUX524507 JET524487:JET524507 JOP524487:JOP524507 JYL524487:JYL524507 KIH524487:KIH524507 KSD524487:KSD524507 LBZ524487:LBZ524507 LLV524487:LLV524507 LVR524487:LVR524507 MFN524487:MFN524507 MPJ524487:MPJ524507 MZF524487:MZF524507 NJB524487:NJB524507 NSX524487:NSX524507 OCT524487:OCT524507 OMP524487:OMP524507 OWL524487:OWL524507 PGH524487:PGH524507 PQD524487:PQD524507 PZZ524487:PZZ524507 QJV524487:QJV524507 QTR524487:QTR524507 RDN524487:RDN524507 RNJ524487:RNJ524507 RXF524487:RXF524507 SHB524487:SHB524507 SQX524487:SQX524507 TAT524487:TAT524507 TKP524487:TKP524507 TUL524487:TUL524507 UEH524487:UEH524507 UOD524487:UOD524507 UXZ524487:UXZ524507 VHV524487:VHV524507 VRR524487:VRR524507 WBN524487:WBN524507 WLJ524487:WLJ524507 WVF524487:WVF524507 P589980:P590000 IT590023:IT590043 SP590023:SP590043 ACL590023:ACL590043 AMH590023:AMH590043 AWD590023:AWD590043 BFZ590023:BFZ590043 BPV590023:BPV590043 BZR590023:BZR590043 CJN590023:CJN590043 CTJ590023:CTJ590043 DDF590023:DDF590043 DNB590023:DNB590043 DWX590023:DWX590043 EGT590023:EGT590043 EQP590023:EQP590043 FAL590023:FAL590043 FKH590023:FKH590043 FUD590023:FUD590043 GDZ590023:GDZ590043 GNV590023:GNV590043 GXR590023:GXR590043 HHN590023:HHN590043 HRJ590023:HRJ590043 IBF590023:IBF590043 ILB590023:ILB590043 IUX590023:IUX590043 JET590023:JET590043 JOP590023:JOP590043 JYL590023:JYL590043 KIH590023:KIH590043 KSD590023:KSD590043 LBZ590023:LBZ590043 LLV590023:LLV590043 LVR590023:LVR590043 MFN590023:MFN590043 MPJ590023:MPJ590043 MZF590023:MZF590043 NJB590023:NJB590043 NSX590023:NSX590043 OCT590023:OCT590043 OMP590023:OMP590043 OWL590023:OWL590043 PGH590023:PGH590043 PQD590023:PQD590043 PZZ590023:PZZ590043 QJV590023:QJV590043 QTR590023:QTR590043 RDN590023:RDN590043 RNJ590023:RNJ590043 RXF590023:RXF590043 SHB590023:SHB590043 SQX590023:SQX590043 TAT590023:TAT590043 TKP590023:TKP590043 TUL590023:TUL590043 UEH590023:UEH590043 UOD590023:UOD590043 UXZ590023:UXZ590043 VHV590023:VHV590043 VRR590023:VRR590043 WBN590023:WBN590043 WLJ590023:WLJ590043 WVF590023:WVF590043 P655516:P655536 IT655559:IT655579 SP655559:SP655579 ACL655559:ACL655579 AMH655559:AMH655579 AWD655559:AWD655579 BFZ655559:BFZ655579 BPV655559:BPV655579 BZR655559:BZR655579 CJN655559:CJN655579 CTJ655559:CTJ655579 DDF655559:DDF655579 DNB655559:DNB655579 DWX655559:DWX655579 EGT655559:EGT655579 EQP655559:EQP655579 FAL655559:FAL655579 FKH655559:FKH655579 FUD655559:FUD655579 GDZ655559:GDZ655579 GNV655559:GNV655579 GXR655559:GXR655579 HHN655559:HHN655579 HRJ655559:HRJ655579 IBF655559:IBF655579 ILB655559:ILB655579 IUX655559:IUX655579 JET655559:JET655579 JOP655559:JOP655579 JYL655559:JYL655579 KIH655559:KIH655579 KSD655559:KSD655579 LBZ655559:LBZ655579 LLV655559:LLV655579 LVR655559:LVR655579 MFN655559:MFN655579 MPJ655559:MPJ655579 MZF655559:MZF655579 NJB655559:NJB655579 NSX655559:NSX655579 OCT655559:OCT655579 OMP655559:OMP655579 OWL655559:OWL655579 PGH655559:PGH655579 PQD655559:PQD655579 PZZ655559:PZZ655579 QJV655559:QJV655579 QTR655559:QTR655579 RDN655559:RDN655579 RNJ655559:RNJ655579 RXF655559:RXF655579 SHB655559:SHB655579 SQX655559:SQX655579 TAT655559:TAT655579 TKP655559:TKP655579 TUL655559:TUL655579 UEH655559:UEH655579 UOD655559:UOD655579 UXZ655559:UXZ655579 VHV655559:VHV655579 VRR655559:VRR655579 WBN655559:WBN655579 WLJ655559:WLJ655579 WVF655559:WVF655579 P721052:P721072 IT721095:IT721115 SP721095:SP721115 ACL721095:ACL721115 AMH721095:AMH721115 AWD721095:AWD721115 BFZ721095:BFZ721115 BPV721095:BPV721115 BZR721095:BZR721115 CJN721095:CJN721115 CTJ721095:CTJ721115 DDF721095:DDF721115 DNB721095:DNB721115 DWX721095:DWX721115 EGT721095:EGT721115 EQP721095:EQP721115 FAL721095:FAL721115 FKH721095:FKH721115 FUD721095:FUD721115 GDZ721095:GDZ721115 GNV721095:GNV721115 GXR721095:GXR721115 HHN721095:HHN721115 HRJ721095:HRJ721115 IBF721095:IBF721115 ILB721095:ILB721115 IUX721095:IUX721115 JET721095:JET721115 JOP721095:JOP721115 JYL721095:JYL721115 KIH721095:KIH721115 KSD721095:KSD721115 LBZ721095:LBZ721115 LLV721095:LLV721115 LVR721095:LVR721115 MFN721095:MFN721115 MPJ721095:MPJ721115 MZF721095:MZF721115 NJB721095:NJB721115 NSX721095:NSX721115 OCT721095:OCT721115 OMP721095:OMP721115 OWL721095:OWL721115 PGH721095:PGH721115 PQD721095:PQD721115 PZZ721095:PZZ721115 QJV721095:QJV721115 QTR721095:QTR721115 RDN721095:RDN721115 RNJ721095:RNJ721115 RXF721095:RXF721115 SHB721095:SHB721115 SQX721095:SQX721115 TAT721095:TAT721115 TKP721095:TKP721115 TUL721095:TUL721115 UEH721095:UEH721115 UOD721095:UOD721115 UXZ721095:UXZ721115 VHV721095:VHV721115 VRR721095:VRR721115 WBN721095:WBN721115 WLJ721095:WLJ721115 WVF721095:WVF721115 P786588:P786608 IT786631:IT786651 SP786631:SP786651 ACL786631:ACL786651 AMH786631:AMH786651 AWD786631:AWD786651 BFZ786631:BFZ786651 BPV786631:BPV786651 BZR786631:BZR786651 CJN786631:CJN786651 CTJ786631:CTJ786651 DDF786631:DDF786651 DNB786631:DNB786651 DWX786631:DWX786651 EGT786631:EGT786651 EQP786631:EQP786651 FAL786631:FAL786651 FKH786631:FKH786651 FUD786631:FUD786651 GDZ786631:GDZ786651 GNV786631:GNV786651 GXR786631:GXR786651 HHN786631:HHN786651 HRJ786631:HRJ786651 IBF786631:IBF786651 ILB786631:ILB786651 IUX786631:IUX786651 JET786631:JET786651 JOP786631:JOP786651 JYL786631:JYL786651 KIH786631:KIH786651 KSD786631:KSD786651 LBZ786631:LBZ786651 LLV786631:LLV786651 LVR786631:LVR786651 MFN786631:MFN786651 MPJ786631:MPJ786651 MZF786631:MZF786651 NJB786631:NJB786651 NSX786631:NSX786651 OCT786631:OCT786651 OMP786631:OMP786651 OWL786631:OWL786651 PGH786631:PGH786651 PQD786631:PQD786651 PZZ786631:PZZ786651 QJV786631:QJV786651 QTR786631:QTR786651 RDN786631:RDN786651 RNJ786631:RNJ786651 RXF786631:RXF786651 SHB786631:SHB786651 SQX786631:SQX786651 TAT786631:TAT786651 TKP786631:TKP786651 TUL786631:TUL786651 UEH786631:UEH786651 UOD786631:UOD786651 UXZ786631:UXZ786651 VHV786631:VHV786651 VRR786631:VRR786651 WBN786631:WBN786651 WLJ786631:WLJ786651 WVF786631:WVF786651 P852124:P852144 IT852167:IT852187 SP852167:SP852187 ACL852167:ACL852187 AMH852167:AMH852187 AWD852167:AWD852187 BFZ852167:BFZ852187 BPV852167:BPV852187 BZR852167:BZR852187 CJN852167:CJN852187 CTJ852167:CTJ852187 DDF852167:DDF852187 DNB852167:DNB852187 DWX852167:DWX852187 EGT852167:EGT852187 EQP852167:EQP852187 FAL852167:FAL852187 FKH852167:FKH852187 FUD852167:FUD852187 GDZ852167:GDZ852187 GNV852167:GNV852187 GXR852167:GXR852187 HHN852167:HHN852187 HRJ852167:HRJ852187 IBF852167:IBF852187 ILB852167:ILB852187 IUX852167:IUX852187 JET852167:JET852187 JOP852167:JOP852187 JYL852167:JYL852187 KIH852167:KIH852187 KSD852167:KSD852187 LBZ852167:LBZ852187 LLV852167:LLV852187 LVR852167:LVR852187 MFN852167:MFN852187 MPJ852167:MPJ852187 MZF852167:MZF852187 NJB852167:NJB852187 NSX852167:NSX852187 OCT852167:OCT852187 OMP852167:OMP852187 OWL852167:OWL852187 PGH852167:PGH852187 PQD852167:PQD852187 PZZ852167:PZZ852187 QJV852167:QJV852187 QTR852167:QTR852187 RDN852167:RDN852187 RNJ852167:RNJ852187 RXF852167:RXF852187 SHB852167:SHB852187 SQX852167:SQX852187 TAT852167:TAT852187 TKP852167:TKP852187 TUL852167:TUL852187 UEH852167:UEH852187 UOD852167:UOD852187 UXZ852167:UXZ852187 VHV852167:VHV852187 VRR852167:VRR852187 WBN852167:WBN852187 WLJ852167:WLJ852187 WVF852167:WVF852187 P917660:P917680 IT917703:IT917723 SP917703:SP917723 ACL917703:ACL917723 AMH917703:AMH917723 AWD917703:AWD917723 BFZ917703:BFZ917723 BPV917703:BPV917723 BZR917703:BZR917723 CJN917703:CJN917723 CTJ917703:CTJ917723 DDF917703:DDF917723 DNB917703:DNB917723 DWX917703:DWX917723 EGT917703:EGT917723 EQP917703:EQP917723 FAL917703:FAL917723 FKH917703:FKH917723 FUD917703:FUD917723 GDZ917703:GDZ917723 GNV917703:GNV917723 GXR917703:GXR917723 HHN917703:HHN917723 HRJ917703:HRJ917723 IBF917703:IBF917723 ILB917703:ILB917723 IUX917703:IUX917723 JET917703:JET917723 JOP917703:JOP917723 JYL917703:JYL917723 KIH917703:KIH917723 KSD917703:KSD917723 LBZ917703:LBZ917723 LLV917703:LLV917723 LVR917703:LVR917723 MFN917703:MFN917723 MPJ917703:MPJ917723 MZF917703:MZF917723 NJB917703:NJB917723 NSX917703:NSX917723 OCT917703:OCT917723 OMP917703:OMP917723 OWL917703:OWL917723 PGH917703:PGH917723 PQD917703:PQD917723 PZZ917703:PZZ917723 QJV917703:QJV917723 QTR917703:QTR917723 RDN917703:RDN917723 RNJ917703:RNJ917723 RXF917703:RXF917723 SHB917703:SHB917723 SQX917703:SQX917723 TAT917703:TAT917723 TKP917703:TKP917723 TUL917703:TUL917723 UEH917703:UEH917723 UOD917703:UOD917723 UXZ917703:UXZ917723 VHV917703:VHV917723 VRR917703:VRR917723 WBN917703:WBN917723 WLJ917703:WLJ917723 WVF917703:WVF917723 P983196:P983216 IT983239:IT983259 SP983239:SP983259 ACL983239:ACL983259 AMH983239:AMH983259 AWD983239:AWD983259 BFZ983239:BFZ983259 BPV983239:BPV983259 BZR983239:BZR983259 CJN983239:CJN983259 CTJ983239:CTJ983259 DDF983239:DDF983259 DNB983239:DNB983259 DWX983239:DWX983259 EGT983239:EGT983259 EQP983239:EQP983259 FAL983239:FAL983259 FKH983239:FKH983259 FUD983239:FUD983259 GDZ983239:GDZ983259 GNV983239:GNV983259 GXR983239:GXR983259 HHN983239:HHN983259 HRJ983239:HRJ983259 IBF983239:IBF983259 ILB983239:ILB983259 IUX983239:IUX983259 JET983239:JET983259 JOP983239:JOP983259 JYL983239:JYL983259 KIH983239:KIH983259 KSD983239:KSD983259 LBZ983239:LBZ983259 LLV983239:LLV983259 LVR983239:LVR983259 MFN983239:MFN983259 MPJ983239:MPJ983259 MZF983239:MZF983259 NJB983239:NJB983259 NSX983239:NSX983259 OCT983239:OCT983259 OMP983239:OMP983259 OWL983239:OWL983259 PGH983239:PGH983259 PQD983239:PQD983259 PZZ983239:PZZ983259 QJV983239:QJV983259 QTR983239:QTR983259 RDN983239:RDN983259 RNJ983239:RNJ983259 RXF983239:RXF983259 SHB983239:SHB983259 SQX983239:SQX983259 TAT983239:TAT983259 TKP983239:TKP983259 TUL983239:TUL983259 UEH983239:UEH983259 UOD983239:UOD983259 UXZ983239:UXZ983259 VHV983239:VHV983259 VRR983239:VRR983259 WBN983239:WBN983259 WLJ983239:WLJ983259 WVF983239:WVF983259 UEH261:UEH262 TUL261:TUL262 TKP261:TKP262 TAT261:TAT262 SQX261:SQX262 SHB261:SHB262 RXF261:RXF262 RNJ261:RNJ262 RDN261:RDN262 QTR261:QTR262 QJV261:QJV262 PZZ261:PZZ262 PQD261:PQD262 PGH261:PGH262 OWL261:OWL262 OMP261:OMP262 OCT261:OCT262 NSX261:NSX262 NJB261:NJB262 MZF261:MZF262 MPJ261:MPJ262 MFN261:MFN262 LVR261:LVR262 LLV261:LLV262 LBZ261:LBZ262 KSD261:KSD262 KIH261:KIH262 JYL261:JYL262 JOP261:JOP262 JET261:JET262 IUX261:IUX262 ILB261:ILB262 IBF261:IBF262 HRJ261:HRJ262 HHN261:HHN262 GXR261:GXR262 GNV261:GNV262 GDZ261:GDZ262 FUD261:FUD262 FKH261:FKH262 FAL261:FAL262 EQP261:EQP262 EGT261:EGT262 DWX261:DWX262 DNB261:DNB262 DDF261:DDF262 CTJ261:CTJ262 CJN261:CJN262 BZR261:BZR262 BPV261:BPV262 BFZ261:BFZ262 AWD261:AWD262 AMH261:AMH262 ACL261:ACL262 SP261:SP262 IT261:IT262 VHV254:VHV255 WVF261:WVF262 WLJ261:WLJ262 WBN261:WBN262 VRR261:VRR262 VHV261:VHV262 UXZ261:UXZ262 WVF250 SP267 IT250 SP250 ACL250 AMH250 AWD250 BFZ250 BPV250 BZR250 CJN250 CTJ250 DDF250 DNB250 DWX250 EGT250 EQP250 FAL250 FKH250 FUD250 GDZ250 GNV250 GXR250 HHN250 HRJ250 IBF250 ILB250 IUX250 JET250 JOP250 JYL250 KIH250 KSD250 LBZ250 LLV250 LVR250 MFN250 MPJ250 MZF250 NJB250 NSX250 OCT250 OMP250 OWL250 PGH250 PQD250 PZZ250 QJV250 QTR250 RDN250 RNJ250 RXF250 SHB250 SQX250 TAT250 TKP250 TUL250 UEH250 UOD250 UXZ250 VHV250 VRR250 WBN250 WLJ250 WBN254:WBN255 WLJ254:WLJ255 WVF254:WVF255 VRR254:VRR255 IT254:IT255 SP254:SP255 ACL254:ACL255 AMH254:AMH255 AWD254:AWD255 BFZ254:BFZ255 BPV254:BPV255 BZR254:BZR255 CJN254:CJN255 CTJ254:CTJ255 DDF254:DDF255 DNB254:DNB255 DWX254:DWX255 EGT254:EGT255 EQP254:EQP255 FAL254:FAL255 FKH254:FKH255 FUD254:FUD255 GDZ254:GDZ255 GNV254:GNV255 GXR254:GXR255 HHN254:HHN255 HRJ254:HRJ255 IBF254:IBF255 ILB254:ILB255 IUX254:IUX255 JET254:JET255 JOP254:JOP255 JYL254:JYL255 KIH254:KIH255 KSD254:KSD255 LBZ254:LBZ255 LLV254:LLV255 LVR254:LVR255 MFN254:MFN255 MPJ254:MPJ255 MZF254:MZF255 NJB254:NJB255 NSX254:NSX255 OCT254:OCT255 OMP254:OMP255 OWL254:OWL255 PGH254:PGH255 PQD254:PQD255 PZZ254:PZZ255 QJV254:QJV255 QTR254:QTR255 RDN254:RDN255 RNJ254:RNJ255 RXF254:RXF255 SHB254:SHB255 SQX254:SQX255 TAT254:TAT255 TKP254:TKP255 TUL254:TUL255 UEH254:UEH255 UOD254:UOD255" xr:uid="{27D11C69-67E6-43BA-ADC2-0B9B8ED9AE34}">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685" min="1" max="8" man="1"/>
  </rowBreaks>
  <legacyDrawing r:id="rId2"/>
  <extLst>
    <ext xmlns:x14="http://schemas.microsoft.com/office/spreadsheetml/2009/9/main" uri="{CCE6A557-97BC-4b89-ADB6-D9C93CAAB3DF}">
      <x14:dataValidations xmlns:xm="http://schemas.microsoft.com/office/excel/2006/main" count="2">
        <x14:dataValidation type="list" allowBlank="1" showInputMessage="1" xr:uid="{890ADF8D-EF82-4D45-8E16-4387F4792B98}">
          <x14:formula1>
            <xm:f>#REF!</xm:f>
          </x14:formula1>
          <xm:sqref>P532 P678:P691 P599:P600 P443:P445 P554:P558 P573:P576 P587:P589 P705:P708 WLJ247:WLJ249 WBN247:WBN249 VRR247:VRR249 VHV247:VHV249 UXZ247:UXZ249 UOD247:UOD249 UEH247:UEH249 TUL247:TUL249 TKP247:TKP249 TAT247:TAT249 SQX247:SQX249 SHB247:SHB249 RXF247:RXF249 RNJ247:RNJ249 RDN247:RDN249 QTR247:QTR249 QJV247:QJV249 PZZ247:PZZ249 PQD247:PQD249 PGH247:PGH249 OWL247:OWL249 OMP247:OMP249 OCT247:OCT249 NSX247:NSX249 NJB247:NJB249 MZF247:MZF249 MPJ247:MPJ249 MFN247:MFN249 LVR247:LVR249 LLV247:LLV249 LBZ247:LBZ249 KSD247:KSD249 KIH247:KIH249 JYL247:JYL249 JOP247:JOP249 JET247:JET249 IUX247:IUX249 ILB247:ILB249 IBF247:IBF249 HRJ247:HRJ249 HHN247:HHN249 GXR247:GXR249 GNV247:GNV249 GDZ247:GDZ249 FUD247:FUD249 FKH247:FKH249 FAL247:FAL249 EQP247:EQP249 EGT247:EGT249 DWX247:DWX249 DNB247:DNB249 DDF247:DDF249 CTJ247:CTJ249 CJN247:CJN249 BZR247:BZR249 BPV247:BPV249 BFZ247:BFZ249 AWD247:AWD249 AMH247:AMH249 ACL247:ACL249 SP247:SP249 IT247:IT249 FAL494:FAL497 WVF918195:WVF918202 WLJ251:WLJ253 WBN251:WBN253 VRR251:VRR253 VHV251:VHV253 UXZ251:UXZ253 UOD251:UOD253 UEH251:UEH253 TUL251:TUL253 TKP251:TKP253 TAT251:TAT253 SQX251:SQX253 SHB251:SHB253 RXF251:RXF253 RNJ251:RNJ253 RDN251:RDN253 QTR251:QTR253 QJV251:QJV253 PZZ251:PZZ253 PQD251:PQD253 PGH251:PGH253 OWL251:OWL253 OMP251:OMP253 OCT251:OCT253 NSX251:NSX253 NJB251:NJB253 MZF251:MZF253 MPJ251:MPJ253 MFN251:MFN253 LVR251:LVR253 LLV251:LLV253 LBZ251:LBZ253 KSD251:KSD253 KIH251:KIH253 JYL251:JYL253 JOP251:JOP253 JET251:JET253 IUX251:IUX253 ILB251:ILB253 IBF251:IBF253 HRJ251:HRJ253 HHN251:HHN253 GXR251:GXR253 GNV251:GNV253 GDZ251:GDZ253 FUD251:FUD253 FKH251:FKH253 FAL251:FAL253 EQP251:EQP253 EGT251:EGT253 DWX251:DWX253 DNB251:DNB253 DDF251:DDF253 CTJ251:CTJ253 CJN251:CJN253 BZR251:BZR253 BPV251:BPV253 BFZ251:BFZ253 AWD251:AWD253 AMH251:AMH253 ACL251:ACL253 SP251:SP253 IT251:IT253 EQP494:EQP497 WVF251:WVF253 EGT494:EGT497 DWX494:DWX497 IT268:IT269 SP268:SP269 ACL268:ACL269 AMH268:AMH269 AWD268:AWD269 BFZ268:BFZ269 BPV268:BPV269 BZR268:BZR269 CJN268:CJN269 CTJ268:CTJ269 DDF268:DDF269 DNB268:DNB269 DWX268:DWX269 EGT268:EGT269 EQP268:EQP269 FAL268:FAL269 FKH268:FKH269 FUD268:FUD269 GDZ268:GDZ269 GNV268:GNV269 GXR268:GXR269 HHN268:HHN269 HRJ268:HRJ269 IBF268:IBF269 ILB268:ILB269 IUX268:IUX269 JET268:JET269 JOP268:JOP269 JYL268:JYL269 KIH268:KIH269 KSD268:KSD269 LBZ268:LBZ269 LLV268:LLV269 LVR268:LVR269 MFN268:MFN269 MPJ268:MPJ269 MZF268:MZF269 NJB268:NJB269 NSX268:NSX269 OCT268:OCT269 OMP268:OMP269 OWL268:OWL269 PGH268:PGH269 PQD268:PQD269 PZZ268:PZZ269 QJV268:QJV269 QTR268:QTR269 RDN268:RDN269 RNJ268:RNJ269 RXF268:RXF269 SHB268:SHB269 SQX268:SQX269 TAT268:TAT269 TKP268:TKP269 TUL268:TUL269 UEH268:UEH269 UOD268:UOD269 UXZ268:UXZ269 VHV268:VHV269 VRR268:VRR269 WBN268:WBN269 WLJ268:WLJ269 WVF268:WVF269 P66211 IT66254 SP66254 ACL66254 AMH66254 AWD66254 BFZ66254 BPV66254 BZR66254 CJN66254 CTJ66254 DDF66254 DNB66254 DWX66254 EGT66254 EQP66254 FAL66254 FKH66254 FUD66254 GDZ66254 GNV66254 GXR66254 HHN66254 HRJ66254 IBF66254 ILB66254 IUX66254 JET66254 JOP66254 JYL66254 KIH66254 KSD66254 LBZ66254 LLV66254 LVR66254 MFN66254 MPJ66254 MZF66254 NJB66254 NSX66254 OCT66254 OMP66254 OWL66254 PGH66254 PQD66254 PZZ66254 QJV66254 QTR66254 RDN66254 RNJ66254 RXF66254 SHB66254 SQX66254 TAT66254 TKP66254 TUL66254 UEH66254 UOD66254 UXZ66254 VHV66254 VRR66254 WBN66254 WLJ66254 WVF66254 P131747 IT131790 SP131790 ACL131790 AMH131790 AWD131790 BFZ131790 BPV131790 BZR131790 CJN131790 CTJ131790 DDF131790 DNB131790 DWX131790 EGT131790 EQP131790 FAL131790 FKH131790 FUD131790 GDZ131790 GNV131790 GXR131790 HHN131790 HRJ131790 IBF131790 ILB131790 IUX131790 JET131790 JOP131790 JYL131790 KIH131790 KSD131790 LBZ131790 LLV131790 LVR131790 MFN131790 MPJ131790 MZF131790 NJB131790 NSX131790 OCT131790 OMP131790 OWL131790 PGH131790 PQD131790 PZZ131790 QJV131790 QTR131790 RDN131790 RNJ131790 RXF131790 SHB131790 SQX131790 TAT131790 TKP131790 TUL131790 UEH131790 UOD131790 UXZ131790 VHV131790 VRR131790 WBN131790 WLJ131790 WVF131790 P197283 IT197326 SP197326 ACL197326 AMH197326 AWD197326 BFZ197326 BPV197326 BZR197326 CJN197326 CTJ197326 DDF197326 DNB197326 DWX197326 EGT197326 EQP197326 FAL197326 FKH197326 FUD197326 GDZ197326 GNV197326 GXR197326 HHN197326 HRJ197326 IBF197326 ILB197326 IUX197326 JET197326 JOP197326 JYL197326 KIH197326 KSD197326 LBZ197326 LLV197326 LVR197326 MFN197326 MPJ197326 MZF197326 NJB197326 NSX197326 OCT197326 OMP197326 OWL197326 PGH197326 PQD197326 PZZ197326 QJV197326 QTR197326 RDN197326 RNJ197326 RXF197326 SHB197326 SQX197326 TAT197326 TKP197326 TUL197326 UEH197326 UOD197326 UXZ197326 VHV197326 VRR197326 WBN197326 WLJ197326 WVF197326 P262819 IT262862 SP262862 ACL262862 AMH262862 AWD262862 BFZ262862 BPV262862 BZR262862 CJN262862 CTJ262862 DDF262862 DNB262862 DWX262862 EGT262862 EQP262862 FAL262862 FKH262862 FUD262862 GDZ262862 GNV262862 GXR262862 HHN262862 HRJ262862 IBF262862 ILB262862 IUX262862 JET262862 JOP262862 JYL262862 KIH262862 KSD262862 LBZ262862 LLV262862 LVR262862 MFN262862 MPJ262862 MZF262862 NJB262862 NSX262862 OCT262862 OMP262862 OWL262862 PGH262862 PQD262862 PZZ262862 QJV262862 QTR262862 RDN262862 RNJ262862 RXF262862 SHB262862 SQX262862 TAT262862 TKP262862 TUL262862 UEH262862 UOD262862 UXZ262862 VHV262862 VRR262862 WBN262862 WLJ262862 WVF262862 P328355 IT328398 SP328398 ACL328398 AMH328398 AWD328398 BFZ328398 BPV328398 BZR328398 CJN328398 CTJ328398 DDF328398 DNB328398 DWX328398 EGT328398 EQP328398 FAL328398 FKH328398 FUD328398 GDZ328398 GNV328398 GXR328398 HHN328398 HRJ328398 IBF328398 ILB328398 IUX328398 JET328398 JOP328398 JYL328398 KIH328398 KSD328398 LBZ328398 LLV328398 LVR328398 MFN328398 MPJ328398 MZF328398 NJB328398 NSX328398 OCT328398 OMP328398 OWL328398 PGH328398 PQD328398 PZZ328398 QJV328398 QTR328398 RDN328398 RNJ328398 RXF328398 SHB328398 SQX328398 TAT328398 TKP328398 TUL328398 UEH328398 UOD328398 UXZ328398 VHV328398 VRR328398 WBN328398 WLJ328398 WVF328398 P393891 IT393934 SP393934 ACL393934 AMH393934 AWD393934 BFZ393934 BPV393934 BZR393934 CJN393934 CTJ393934 DDF393934 DNB393934 DWX393934 EGT393934 EQP393934 FAL393934 FKH393934 FUD393934 GDZ393934 GNV393934 GXR393934 HHN393934 HRJ393934 IBF393934 ILB393934 IUX393934 JET393934 JOP393934 JYL393934 KIH393934 KSD393934 LBZ393934 LLV393934 LVR393934 MFN393934 MPJ393934 MZF393934 NJB393934 NSX393934 OCT393934 OMP393934 OWL393934 PGH393934 PQD393934 PZZ393934 QJV393934 QTR393934 RDN393934 RNJ393934 RXF393934 SHB393934 SQX393934 TAT393934 TKP393934 TUL393934 UEH393934 UOD393934 UXZ393934 VHV393934 VRR393934 WBN393934 WLJ393934 WVF393934 P459427 IT459470 SP459470 ACL459470 AMH459470 AWD459470 BFZ459470 BPV459470 BZR459470 CJN459470 CTJ459470 DDF459470 DNB459470 DWX459470 EGT459470 EQP459470 FAL459470 FKH459470 FUD459470 GDZ459470 GNV459470 GXR459470 HHN459470 HRJ459470 IBF459470 ILB459470 IUX459470 JET459470 JOP459470 JYL459470 KIH459470 KSD459470 LBZ459470 LLV459470 LVR459470 MFN459470 MPJ459470 MZF459470 NJB459470 NSX459470 OCT459470 OMP459470 OWL459470 PGH459470 PQD459470 PZZ459470 QJV459470 QTR459470 RDN459470 RNJ459470 RXF459470 SHB459470 SQX459470 TAT459470 TKP459470 TUL459470 UEH459470 UOD459470 UXZ459470 VHV459470 VRR459470 WBN459470 WLJ459470 WVF459470 P524963 IT525006 SP525006 ACL525006 AMH525006 AWD525006 BFZ525006 BPV525006 BZR525006 CJN525006 CTJ525006 DDF525006 DNB525006 DWX525006 EGT525006 EQP525006 FAL525006 FKH525006 FUD525006 GDZ525006 GNV525006 GXR525006 HHN525006 HRJ525006 IBF525006 ILB525006 IUX525006 JET525006 JOP525006 JYL525006 KIH525006 KSD525006 LBZ525006 LLV525006 LVR525006 MFN525006 MPJ525006 MZF525006 NJB525006 NSX525006 OCT525006 OMP525006 OWL525006 PGH525006 PQD525006 PZZ525006 QJV525006 QTR525006 RDN525006 RNJ525006 RXF525006 SHB525006 SQX525006 TAT525006 TKP525006 TUL525006 UEH525006 UOD525006 UXZ525006 VHV525006 VRR525006 WBN525006 WLJ525006 WVF525006 P590499 IT590542 SP590542 ACL590542 AMH590542 AWD590542 BFZ590542 BPV590542 BZR590542 CJN590542 CTJ590542 DDF590542 DNB590542 DWX590542 EGT590542 EQP590542 FAL590542 FKH590542 FUD590542 GDZ590542 GNV590542 GXR590542 HHN590542 HRJ590542 IBF590542 ILB590542 IUX590542 JET590542 JOP590542 JYL590542 KIH590542 KSD590542 LBZ590542 LLV590542 LVR590542 MFN590542 MPJ590542 MZF590542 NJB590542 NSX590542 OCT590542 OMP590542 OWL590542 PGH590542 PQD590542 PZZ590542 QJV590542 QTR590542 RDN590542 RNJ590542 RXF590542 SHB590542 SQX590542 TAT590542 TKP590542 TUL590542 UEH590542 UOD590542 UXZ590542 VHV590542 VRR590542 WBN590542 WLJ590542 WVF590542 P656035 IT656078 SP656078 ACL656078 AMH656078 AWD656078 BFZ656078 BPV656078 BZR656078 CJN656078 CTJ656078 DDF656078 DNB656078 DWX656078 EGT656078 EQP656078 FAL656078 FKH656078 FUD656078 GDZ656078 GNV656078 GXR656078 HHN656078 HRJ656078 IBF656078 ILB656078 IUX656078 JET656078 JOP656078 JYL656078 KIH656078 KSD656078 LBZ656078 LLV656078 LVR656078 MFN656078 MPJ656078 MZF656078 NJB656078 NSX656078 OCT656078 OMP656078 OWL656078 PGH656078 PQD656078 PZZ656078 QJV656078 QTR656078 RDN656078 RNJ656078 RXF656078 SHB656078 SQX656078 TAT656078 TKP656078 TUL656078 UEH656078 UOD656078 UXZ656078 VHV656078 VRR656078 WBN656078 WLJ656078 WVF656078 P721571 IT721614 SP721614 ACL721614 AMH721614 AWD721614 BFZ721614 BPV721614 BZR721614 CJN721614 CTJ721614 DDF721614 DNB721614 DWX721614 EGT721614 EQP721614 FAL721614 FKH721614 FUD721614 GDZ721614 GNV721614 GXR721614 HHN721614 HRJ721614 IBF721614 ILB721614 IUX721614 JET721614 JOP721614 JYL721614 KIH721614 KSD721614 LBZ721614 LLV721614 LVR721614 MFN721614 MPJ721614 MZF721614 NJB721614 NSX721614 OCT721614 OMP721614 OWL721614 PGH721614 PQD721614 PZZ721614 QJV721614 QTR721614 RDN721614 RNJ721614 RXF721614 SHB721614 SQX721614 TAT721614 TKP721614 TUL721614 UEH721614 UOD721614 UXZ721614 VHV721614 VRR721614 WBN721614 WLJ721614 WVF721614 P787107 IT787150 SP787150 ACL787150 AMH787150 AWD787150 BFZ787150 BPV787150 BZR787150 CJN787150 CTJ787150 DDF787150 DNB787150 DWX787150 EGT787150 EQP787150 FAL787150 FKH787150 FUD787150 GDZ787150 GNV787150 GXR787150 HHN787150 HRJ787150 IBF787150 ILB787150 IUX787150 JET787150 JOP787150 JYL787150 KIH787150 KSD787150 LBZ787150 LLV787150 LVR787150 MFN787150 MPJ787150 MZF787150 NJB787150 NSX787150 OCT787150 OMP787150 OWL787150 PGH787150 PQD787150 PZZ787150 QJV787150 QTR787150 RDN787150 RNJ787150 RXF787150 SHB787150 SQX787150 TAT787150 TKP787150 TUL787150 UEH787150 UOD787150 UXZ787150 VHV787150 VRR787150 WBN787150 WLJ787150 WVF787150 P852643 IT852686 SP852686 ACL852686 AMH852686 AWD852686 BFZ852686 BPV852686 BZR852686 CJN852686 CTJ852686 DDF852686 DNB852686 DWX852686 EGT852686 EQP852686 FAL852686 FKH852686 FUD852686 GDZ852686 GNV852686 GXR852686 HHN852686 HRJ852686 IBF852686 ILB852686 IUX852686 JET852686 JOP852686 JYL852686 KIH852686 KSD852686 LBZ852686 LLV852686 LVR852686 MFN852686 MPJ852686 MZF852686 NJB852686 NSX852686 OCT852686 OMP852686 OWL852686 PGH852686 PQD852686 PZZ852686 QJV852686 QTR852686 RDN852686 RNJ852686 RXF852686 SHB852686 SQX852686 TAT852686 TKP852686 TUL852686 UEH852686 UOD852686 UXZ852686 VHV852686 VRR852686 WBN852686 WLJ852686 WVF852686 P918179 IT918222 SP918222 ACL918222 AMH918222 AWD918222 BFZ918222 BPV918222 BZR918222 CJN918222 CTJ918222 DDF918222 DNB918222 DWX918222 EGT918222 EQP918222 FAL918222 FKH918222 FUD918222 GDZ918222 GNV918222 GXR918222 HHN918222 HRJ918222 IBF918222 ILB918222 IUX918222 JET918222 JOP918222 JYL918222 KIH918222 KSD918222 LBZ918222 LLV918222 LVR918222 MFN918222 MPJ918222 MZF918222 NJB918222 NSX918222 OCT918222 OMP918222 OWL918222 PGH918222 PQD918222 PZZ918222 QJV918222 QTR918222 RDN918222 RNJ918222 RXF918222 SHB918222 SQX918222 TAT918222 TKP918222 TUL918222 UEH918222 UOD918222 UXZ918222 VHV918222 VRR918222 WBN918222 WLJ918222 WVF918222 P983715 IT983758 SP983758 ACL983758 AMH983758 AWD983758 BFZ983758 BPV983758 BZR983758 CJN983758 CTJ983758 DDF983758 DNB983758 DWX983758 EGT983758 EQP983758 FAL983758 FKH983758 FUD983758 GDZ983758 GNV983758 GXR983758 HHN983758 HRJ983758 IBF983758 ILB983758 IUX983758 JET983758 JOP983758 JYL983758 KIH983758 KSD983758 LBZ983758 LLV983758 LVR983758 MFN983758 MPJ983758 MZF983758 NJB983758 NSX983758 OCT983758 OMP983758 OWL983758 PGH983758 PQD983758 PZZ983758 QJV983758 QTR983758 RDN983758 RNJ983758 RXF983758 SHB983758 SQX983758 TAT983758 TKP983758 TUL983758 UEH983758 UOD983758 UXZ983758 VHV983758 VRR983758 WBN983758 WLJ983758 WVF983758 P66030:P66032 IT66073:IT66075 SP66073:SP66075 ACL66073:ACL66075 AMH66073:AMH66075 AWD66073:AWD66075 BFZ66073:BFZ66075 BPV66073:BPV66075 BZR66073:BZR66075 CJN66073:CJN66075 CTJ66073:CTJ66075 DDF66073:DDF66075 DNB66073:DNB66075 DWX66073:DWX66075 EGT66073:EGT66075 EQP66073:EQP66075 FAL66073:FAL66075 FKH66073:FKH66075 FUD66073:FUD66075 GDZ66073:GDZ66075 GNV66073:GNV66075 GXR66073:GXR66075 HHN66073:HHN66075 HRJ66073:HRJ66075 IBF66073:IBF66075 ILB66073:ILB66075 IUX66073:IUX66075 JET66073:JET66075 JOP66073:JOP66075 JYL66073:JYL66075 KIH66073:KIH66075 KSD66073:KSD66075 LBZ66073:LBZ66075 LLV66073:LLV66075 LVR66073:LVR66075 MFN66073:MFN66075 MPJ66073:MPJ66075 MZF66073:MZF66075 NJB66073:NJB66075 NSX66073:NSX66075 OCT66073:OCT66075 OMP66073:OMP66075 OWL66073:OWL66075 PGH66073:PGH66075 PQD66073:PQD66075 PZZ66073:PZZ66075 QJV66073:QJV66075 QTR66073:QTR66075 RDN66073:RDN66075 RNJ66073:RNJ66075 RXF66073:RXF66075 SHB66073:SHB66075 SQX66073:SQX66075 TAT66073:TAT66075 TKP66073:TKP66075 TUL66073:TUL66075 UEH66073:UEH66075 UOD66073:UOD66075 UXZ66073:UXZ66075 VHV66073:VHV66075 VRR66073:VRR66075 WBN66073:WBN66075 WLJ66073:WLJ66075 WVF66073:WVF66075 P131566:P131568 IT131609:IT131611 SP131609:SP131611 ACL131609:ACL131611 AMH131609:AMH131611 AWD131609:AWD131611 BFZ131609:BFZ131611 BPV131609:BPV131611 BZR131609:BZR131611 CJN131609:CJN131611 CTJ131609:CTJ131611 DDF131609:DDF131611 DNB131609:DNB131611 DWX131609:DWX131611 EGT131609:EGT131611 EQP131609:EQP131611 FAL131609:FAL131611 FKH131609:FKH131611 FUD131609:FUD131611 GDZ131609:GDZ131611 GNV131609:GNV131611 GXR131609:GXR131611 HHN131609:HHN131611 HRJ131609:HRJ131611 IBF131609:IBF131611 ILB131609:ILB131611 IUX131609:IUX131611 JET131609:JET131611 JOP131609:JOP131611 JYL131609:JYL131611 KIH131609:KIH131611 KSD131609:KSD131611 LBZ131609:LBZ131611 LLV131609:LLV131611 LVR131609:LVR131611 MFN131609:MFN131611 MPJ131609:MPJ131611 MZF131609:MZF131611 NJB131609:NJB131611 NSX131609:NSX131611 OCT131609:OCT131611 OMP131609:OMP131611 OWL131609:OWL131611 PGH131609:PGH131611 PQD131609:PQD131611 PZZ131609:PZZ131611 QJV131609:QJV131611 QTR131609:QTR131611 RDN131609:RDN131611 RNJ131609:RNJ131611 RXF131609:RXF131611 SHB131609:SHB131611 SQX131609:SQX131611 TAT131609:TAT131611 TKP131609:TKP131611 TUL131609:TUL131611 UEH131609:UEH131611 UOD131609:UOD131611 UXZ131609:UXZ131611 VHV131609:VHV131611 VRR131609:VRR131611 WBN131609:WBN131611 WLJ131609:WLJ131611 WVF131609:WVF131611 P197102:P197104 IT197145:IT197147 SP197145:SP197147 ACL197145:ACL197147 AMH197145:AMH197147 AWD197145:AWD197147 BFZ197145:BFZ197147 BPV197145:BPV197147 BZR197145:BZR197147 CJN197145:CJN197147 CTJ197145:CTJ197147 DDF197145:DDF197147 DNB197145:DNB197147 DWX197145:DWX197147 EGT197145:EGT197147 EQP197145:EQP197147 FAL197145:FAL197147 FKH197145:FKH197147 FUD197145:FUD197147 GDZ197145:GDZ197147 GNV197145:GNV197147 GXR197145:GXR197147 HHN197145:HHN197147 HRJ197145:HRJ197147 IBF197145:IBF197147 ILB197145:ILB197147 IUX197145:IUX197147 JET197145:JET197147 JOP197145:JOP197147 JYL197145:JYL197147 KIH197145:KIH197147 KSD197145:KSD197147 LBZ197145:LBZ197147 LLV197145:LLV197147 LVR197145:LVR197147 MFN197145:MFN197147 MPJ197145:MPJ197147 MZF197145:MZF197147 NJB197145:NJB197147 NSX197145:NSX197147 OCT197145:OCT197147 OMP197145:OMP197147 OWL197145:OWL197147 PGH197145:PGH197147 PQD197145:PQD197147 PZZ197145:PZZ197147 QJV197145:QJV197147 QTR197145:QTR197147 RDN197145:RDN197147 RNJ197145:RNJ197147 RXF197145:RXF197147 SHB197145:SHB197147 SQX197145:SQX197147 TAT197145:TAT197147 TKP197145:TKP197147 TUL197145:TUL197147 UEH197145:UEH197147 UOD197145:UOD197147 UXZ197145:UXZ197147 VHV197145:VHV197147 VRR197145:VRR197147 WBN197145:WBN197147 WLJ197145:WLJ197147 WVF197145:WVF197147 P262638:P262640 IT262681:IT262683 SP262681:SP262683 ACL262681:ACL262683 AMH262681:AMH262683 AWD262681:AWD262683 BFZ262681:BFZ262683 BPV262681:BPV262683 BZR262681:BZR262683 CJN262681:CJN262683 CTJ262681:CTJ262683 DDF262681:DDF262683 DNB262681:DNB262683 DWX262681:DWX262683 EGT262681:EGT262683 EQP262681:EQP262683 FAL262681:FAL262683 FKH262681:FKH262683 FUD262681:FUD262683 GDZ262681:GDZ262683 GNV262681:GNV262683 GXR262681:GXR262683 HHN262681:HHN262683 HRJ262681:HRJ262683 IBF262681:IBF262683 ILB262681:ILB262683 IUX262681:IUX262683 JET262681:JET262683 JOP262681:JOP262683 JYL262681:JYL262683 KIH262681:KIH262683 KSD262681:KSD262683 LBZ262681:LBZ262683 LLV262681:LLV262683 LVR262681:LVR262683 MFN262681:MFN262683 MPJ262681:MPJ262683 MZF262681:MZF262683 NJB262681:NJB262683 NSX262681:NSX262683 OCT262681:OCT262683 OMP262681:OMP262683 OWL262681:OWL262683 PGH262681:PGH262683 PQD262681:PQD262683 PZZ262681:PZZ262683 QJV262681:QJV262683 QTR262681:QTR262683 RDN262681:RDN262683 RNJ262681:RNJ262683 RXF262681:RXF262683 SHB262681:SHB262683 SQX262681:SQX262683 TAT262681:TAT262683 TKP262681:TKP262683 TUL262681:TUL262683 UEH262681:UEH262683 UOD262681:UOD262683 UXZ262681:UXZ262683 VHV262681:VHV262683 VRR262681:VRR262683 WBN262681:WBN262683 WLJ262681:WLJ262683 WVF262681:WVF262683 P328174:P328176 IT328217:IT328219 SP328217:SP328219 ACL328217:ACL328219 AMH328217:AMH328219 AWD328217:AWD328219 BFZ328217:BFZ328219 BPV328217:BPV328219 BZR328217:BZR328219 CJN328217:CJN328219 CTJ328217:CTJ328219 DDF328217:DDF328219 DNB328217:DNB328219 DWX328217:DWX328219 EGT328217:EGT328219 EQP328217:EQP328219 FAL328217:FAL328219 FKH328217:FKH328219 FUD328217:FUD328219 GDZ328217:GDZ328219 GNV328217:GNV328219 GXR328217:GXR328219 HHN328217:HHN328219 HRJ328217:HRJ328219 IBF328217:IBF328219 ILB328217:ILB328219 IUX328217:IUX328219 JET328217:JET328219 JOP328217:JOP328219 JYL328217:JYL328219 KIH328217:KIH328219 KSD328217:KSD328219 LBZ328217:LBZ328219 LLV328217:LLV328219 LVR328217:LVR328219 MFN328217:MFN328219 MPJ328217:MPJ328219 MZF328217:MZF328219 NJB328217:NJB328219 NSX328217:NSX328219 OCT328217:OCT328219 OMP328217:OMP328219 OWL328217:OWL328219 PGH328217:PGH328219 PQD328217:PQD328219 PZZ328217:PZZ328219 QJV328217:QJV328219 QTR328217:QTR328219 RDN328217:RDN328219 RNJ328217:RNJ328219 RXF328217:RXF328219 SHB328217:SHB328219 SQX328217:SQX328219 TAT328217:TAT328219 TKP328217:TKP328219 TUL328217:TUL328219 UEH328217:UEH328219 UOD328217:UOD328219 UXZ328217:UXZ328219 VHV328217:VHV328219 VRR328217:VRR328219 WBN328217:WBN328219 WLJ328217:WLJ328219 WVF328217:WVF328219 P393710:P393712 IT393753:IT393755 SP393753:SP393755 ACL393753:ACL393755 AMH393753:AMH393755 AWD393753:AWD393755 BFZ393753:BFZ393755 BPV393753:BPV393755 BZR393753:BZR393755 CJN393753:CJN393755 CTJ393753:CTJ393755 DDF393753:DDF393755 DNB393753:DNB393755 DWX393753:DWX393755 EGT393753:EGT393755 EQP393753:EQP393755 FAL393753:FAL393755 FKH393753:FKH393755 FUD393753:FUD393755 GDZ393753:GDZ393755 GNV393753:GNV393755 GXR393753:GXR393755 HHN393753:HHN393755 HRJ393753:HRJ393755 IBF393753:IBF393755 ILB393753:ILB393755 IUX393753:IUX393755 JET393753:JET393755 JOP393753:JOP393755 JYL393753:JYL393755 KIH393753:KIH393755 KSD393753:KSD393755 LBZ393753:LBZ393755 LLV393753:LLV393755 LVR393753:LVR393755 MFN393753:MFN393755 MPJ393753:MPJ393755 MZF393753:MZF393755 NJB393753:NJB393755 NSX393753:NSX393755 OCT393753:OCT393755 OMP393753:OMP393755 OWL393753:OWL393755 PGH393753:PGH393755 PQD393753:PQD393755 PZZ393753:PZZ393755 QJV393753:QJV393755 QTR393753:QTR393755 RDN393753:RDN393755 RNJ393753:RNJ393755 RXF393753:RXF393755 SHB393753:SHB393755 SQX393753:SQX393755 TAT393753:TAT393755 TKP393753:TKP393755 TUL393753:TUL393755 UEH393753:UEH393755 UOD393753:UOD393755 UXZ393753:UXZ393755 VHV393753:VHV393755 VRR393753:VRR393755 WBN393753:WBN393755 WLJ393753:WLJ393755 WVF393753:WVF393755 P459246:P459248 IT459289:IT459291 SP459289:SP459291 ACL459289:ACL459291 AMH459289:AMH459291 AWD459289:AWD459291 BFZ459289:BFZ459291 BPV459289:BPV459291 BZR459289:BZR459291 CJN459289:CJN459291 CTJ459289:CTJ459291 DDF459289:DDF459291 DNB459289:DNB459291 DWX459289:DWX459291 EGT459289:EGT459291 EQP459289:EQP459291 FAL459289:FAL459291 FKH459289:FKH459291 FUD459289:FUD459291 GDZ459289:GDZ459291 GNV459289:GNV459291 GXR459289:GXR459291 HHN459289:HHN459291 HRJ459289:HRJ459291 IBF459289:IBF459291 ILB459289:ILB459291 IUX459289:IUX459291 JET459289:JET459291 JOP459289:JOP459291 JYL459289:JYL459291 KIH459289:KIH459291 KSD459289:KSD459291 LBZ459289:LBZ459291 LLV459289:LLV459291 LVR459289:LVR459291 MFN459289:MFN459291 MPJ459289:MPJ459291 MZF459289:MZF459291 NJB459289:NJB459291 NSX459289:NSX459291 OCT459289:OCT459291 OMP459289:OMP459291 OWL459289:OWL459291 PGH459289:PGH459291 PQD459289:PQD459291 PZZ459289:PZZ459291 QJV459289:QJV459291 QTR459289:QTR459291 RDN459289:RDN459291 RNJ459289:RNJ459291 RXF459289:RXF459291 SHB459289:SHB459291 SQX459289:SQX459291 TAT459289:TAT459291 TKP459289:TKP459291 TUL459289:TUL459291 UEH459289:UEH459291 UOD459289:UOD459291 UXZ459289:UXZ459291 VHV459289:VHV459291 VRR459289:VRR459291 WBN459289:WBN459291 WLJ459289:WLJ459291 WVF459289:WVF459291 P524782:P524784 IT524825:IT524827 SP524825:SP524827 ACL524825:ACL524827 AMH524825:AMH524827 AWD524825:AWD524827 BFZ524825:BFZ524827 BPV524825:BPV524827 BZR524825:BZR524827 CJN524825:CJN524827 CTJ524825:CTJ524827 DDF524825:DDF524827 DNB524825:DNB524827 DWX524825:DWX524827 EGT524825:EGT524827 EQP524825:EQP524827 FAL524825:FAL524827 FKH524825:FKH524827 FUD524825:FUD524827 GDZ524825:GDZ524827 GNV524825:GNV524827 GXR524825:GXR524827 HHN524825:HHN524827 HRJ524825:HRJ524827 IBF524825:IBF524827 ILB524825:ILB524827 IUX524825:IUX524827 JET524825:JET524827 JOP524825:JOP524827 JYL524825:JYL524827 KIH524825:KIH524827 KSD524825:KSD524827 LBZ524825:LBZ524827 LLV524825:LLV524827 LVR524825:LVR524827 MFN524825:MFN524827 MPJ524825:MPJ524827 MZF524825:MZF524827 NJB524825:NJB524827 NSX524825:NSX524827 OCT524825:OCT524827 OMP524825:OMP524827 OWL524825:OWL524827 PGH524825:PGH524827 PQD524825:PQD524827 PZZ524825:PZZ524827 QJV524825:QJV524827 QTR524825:QTR524827 RDN524825:RDN524827 RNJ524825:RNJ524827 RXF524825:RXF524827 SHB524825:SHB524827 SQX524825:SQX524827 TAT524825:TAT524827 TKP524825:TKP524827 TUL524825:TUL524827 UEH524825:UEH524827 UOD524825:UOD524827 UXZ524825:UXZ524827 VHV524825:VHV524827 VRR524825:VRR524827 WBN524825:WBN524827 WLJ524825:WLJ524827 WVF524825:WVF524827 P590318:P590320 IT590361:IT590363 SP590361:SP590363 ACL590361:ACL590363 AMH590361:AMH590363 AWD590361:AWD590363 BFZ590361:BFZ590363 BPV590361:BPV590363 BZR590361:BZR590363 CJN590361:CJN590363 CTJ590361:CTJ590363 DDF590361:DDF590363 DNB590361:DNB590363 DWX590361:DWX590363 EGT590361:EGT590363 EQP590361:EQP590363 FAL590361:FAL590363 FKH590361:FKH590363 FUD590361:FUD590363 GDZ590361:GDZ590363 GNV590361:GNV590363 GXR590361:GXR590363 HHN590361:HHN590363 HRJ590361:HRJ590363 IBF590361:IBF590363 ILB590361:ILB590363 IUX590361:IUX590363 JET590361:JET590363 JOP590361:JOP590363 JYL590361:JYL590363 KIH590361:KIH590363 KSD590361:KSD590363 LBZ590361:LBZ590363 LLV590361:LLV590363 LVR590361:LVR590363 MFN590361:MFN590363 MPJ590361:MPJ590363 MZF590361:MZF590363 NJB590361:NJB590363 NSX590361:NSX590363 OCT590361:OCT590363 OMP590361:OMP590363 OWL590361:OWL590363 PGH590361:PGH590363 PQD590361:PQD590363 PZZ590361:PZZ590363 QJV590361:QJV590363 QTR590361:QTR590363 RDN590361:RDN590363 RNJ590361:RNJ590363 RXF590361:RXF590363 SHB590361:SHB590363 SQX590361:SQX590363 TAT590361:TAT590363 TKP590361:TKP590363 TUL590361:TUL590363 UEH590361:UEH590363 UOD590361:UOD590363 UXZ590361:UXZ590363 VHV590361:VHV590363 VRR590361:VRR590363 WBN590361:WBN590363 WLJ590361:WLJ590363 WVF590361:WVF590363 P655854:P655856 IT655897:IT655899 SP655897:SP655899 ACL655897:ACL655899 AMH655897:AMH655899 AWD655897:AWD655899 BFZ655897:BFZ655899 BPV655897:BPV655899 BZR655897:BZR655899 CJN655897:CJN655899 CTJ655897:CTJ655899 DDF655897:DDF655899 DNB655897:DNB655899 DWX655897:DWX655899 EGT655897:EGT655899 EQP655897:EQP655899 FAL655897:FAL655899 FKH655897:FKH655899 FUD655897:FUD655899 GDZ655897:GDZ655899 GNV655897:GNV655899 GXR655897:GXR655899 HHN655897:HHN655899 HRJ655897:HRJ655899 IBF655897:IBF655899 ILB655897:ILB655899 IUX655897:IUX655899 JET655897:JET655899 JOP655897:JOP655899 JYL655897:JYL655899 KIH655897:KIH655899 KSD655897:KSD655899 LBZ655897:LBZ655899 LLV655897:LLV655899 LVR655897:LVR655899 MFN655897:MFN655899 MPJ655897:MPJ655899 MZF655897:MZF655899 NJB655897:NJB655899 NSX655897:NSX655899 OCT655897:OCT655899 OMP655897:OMP655899 OWL655897:OWL655899 PGH655897:PGH655899 PQD655897:PQD655899 PZZ655897:PZZ655899 QJV655897:QJV655899 QTR655897:QTR655899 RDN655897:RDN655899 RNJ655897:RNJ655899 RXF655897:RXF655899 SHB655897:SHB655899 SQX655897:SQX655899 TAT655897:TAT655899 TKP655897:TKP655899 TUL655897:TUL655899 UEH655897:UEH655899 UOD655897:UOD655899 UXZ655897:UXZ655899 VHV655897:VHV655899 VRR655897:VRR655899 WBN655897:WBN655899 WLJ655897:WLJ655899 WVF655897:WVF655899 P721390:P721392 IT721433:IT721435 SP721433:SP721435 ACL721433:ACL721435 AMH721433:AMH721435 AWD721433:AWD721435 BFZ721433:BFZ721435 BPV721433:BPV721435 BZR721433:BZR721435 CJN721433:CJN721435 CTJ721433:CTJ721435 DDF721433:DDF721435 DNB721433:DNB721435 DWX721433:DWX721435 EGT721433:EGT721435 EQP721433:EQP721435 FAL721433:FAL721435 FKH721433:FKH721435 FUD721433:FUD721435 GDZ721433:GDZ721435 GNV721433:GNV721435 GXR721433:GXR721435 HHN721433:HHN721435 HRJ721433:HRJ721435 IBF721433:IBF721435 ILB721433:ILB721435 IUX721433:IUX721435 JET721433:JET721435 JOP721433:JOP721435 JYL721433:JYL721435 KIH721433:KIH721435 KSD721433:KSD721435 LBZ721433:LBZ721435 LLV721433:LLV721435 LVR721433:LVR721435 MFN721433:MFN721435 MPJ721433:MPJ721435 MZF721433:MZF721435 NJB721433:NJB721435 NSX721433:NSX721435 OCT721433:OCT721435 OMP721433:OMP721435 OWL721433:OWL721435 PGH721433:PGH721435 PQD721433:PQD721435 PZZ721433:PZZ721435 QJV721433:QJV721435 QTR721433:QTR721435 RDN721433:RDN721435 RNJ721433:RNJ721435 RXF721433:RXF721435 SHB721433:SHB721435 SQX721433:SQX721435 TAT721433:TAT721435 TKP721433:TKP721435 TUL721433:TUL721435 UEH721433:UEH721435 UOD721433:UOD721435 UXZ721433:UXZ721435 VHV721433:VHV721435 VRR721433:VRR721435 WBN721433:WBN721435 WLJ721433:WLJ721435 WVF721433:WVF721435 P786926:P786928 IT786969:IT786971 SP786969:SP786971 ACL786969:ACL786971 AMH786969:AMH786971 AWD786969:AWD786971 BFZ786969:BFZ786971 BPV786969:BPV786971 BZR786969:BZR786971 CJN786969:CJN786971 CTJ786969:CTJ786971 DDF786969:DDF786971 DNB786969:DNB786971 DWX786969:DWX786971 EGT786969:EGT786971 EQP786969:EQP786971 FAL786969:FAL786971 FKH786969:FKH786971 FUD786969:FUD786971 GDZ786969:GDZ786971 GNV786969:GNV786971 GXR786969:GXR786971 HHN786969:HHN786971 HRJ786969:HRJ786971 IBF786969:IBF786971 ILB786969:ILB786971 IUX786969:IUX786971 JET786969:JET786971 JOP786969:JOP786971 JYL786969:JYL786971 KIH786969:KIH786971 KSD786969:KSD786971 LBZ786969:LBZ786971 LLV786969:LLV786971 LVR786969:LVR786971 MFN786969:MFN786971 MPJ786969:MPJ786971 MZF786969:MZF786971 NJB786969:NJB786971 NSX786969:NSX786971 OCT786969:OCT786971 OMP786969:OMP786971 OWL786969:OWL786971 PGH786969:PGH786971 PQD786969:PQD786971 PZZ786969:PZZ786971 QJV786969:QJV786971 QTR786969:QTR786971 RDN786969:RDN786971 RNJ786969:RNJ786971 RXF786969:RXF786971 SHB786969:SHB786971 SQX786969:SQX786971 TAT786969:TAT786971 TKP786969:TKP786971 TUL786969:TUL786971 UEH786969:UEH786971 UOD786969:UOD786971 UXZ786969:UXZ786971 VHV786969:VHV786971 VRR786969:VRR786971 WBN786969:WBN786971 WLJ786969:WLJ786971 WVF786969:WVF786971 P852462:P852464 IT852505:IT852507 SP852505:SP852507 ACL852505:ACL852507 AMH852505:AMH852507 AWD852505:AWD852507 BFZ852505:BFZ852507 BPV852505:BPV852507 BZR852505:BZR852507 CJN852505:CJN852507 CTJ852505:CTJ852507 DDF852505:DDF852507 DNB852505:DNB852507 DWX852505:DWX852507 EGT852505:EGT852507 EQP852505:EQP852507 FAL852505:FAL852507 FKH852505:FKH852507 FUD852505:FUD852507 GDZ852505:GDZ852507 GNV852505:GNV852507 GXR852505:GXR852507 HHN852505:HHN852507 HRJ852505:HRJ852507 IBF852505:IBF852507 ILB852505:ILB852507 IUX852505:IUX852507 JET852505:JET852507 JOP852505:JOP852507 JYL852505:JYL852507 KIH852505:KIH852507 KSD852505:KSD852507 LBZ852505:LBZ852507 LLV852505:LLV852507 LVR852505:LVR852507 MFN852505:MFN852507 MPJ852505:MPJ852507 MZF852505:MZF852507 NJB852505:NJB852507 NSX852505:NSX852507 OCT852505:OCT852507 OMP852505:OMP852507 OWL852505:OWL852507 PGH852505:PGH852507 PQD852505:PQD852507 PZZ852505:PZZ852507 QJV852505:QJV852507 QTR852505:QTR852507 RDN852505:RDN852507 RNJ852505:RNJ852507 RXF852505:RXF852507 SHB852505:SHB852507 SQX852505:SQX852507 TAT852505:TAT852507 TKP852505:TKP852507 TUL852505:TUL852507 UEH852505:UEH852507 UOD852505:UOD852507 UXZ852505:UXZ852507 VHV852505:VHV852507 VRR852505:VRR852507 WBN852505:WBN852507 WLJ852505:WLJ852507 WVF852505:WVF852507 P917998:P918000 IT918041:IT918043 SP918041:SP918043 ACL918041:ACL918043 AMH918041:AMH918043 AWD918041:AWD918043 BFZ918041:BFZ918043 BPV918041:BPV918043 BZR918041:BZR918043 CJN918041:CJN918043 CTJ918041:CTJ918043 DDF918041:DDF918043 DNB918041:DNB918043 DWX918041:DWX918043 EGT918041:EGT918043 EQP918041:EQP918043 FAL918041:FAL918043 FKH918041:FKH918043 FUD918041:FUD918043 GDZ918041:GDZ918043 GNV918041:GNV918043 GXR918041:GXR918043 HHN918041:HHN918043 HRJ918041:HRJ918043 IBF918041:IBF918043 ILB918041:ILB918043 IUX918041:IUX918043 JET918041:JET918043 JOP918041:JOP918043 JYL918041:JYL918043 KIH918041:KIH918043 KSD918041:KSD918043 LBZ918041:LBZ918043 LLV918041:LLV918043 LVR918041:LVR918043 MFN918041:MFN918043 MPJ918041:MPJ918043 MZF918041:MZF918043 NJB918041:NJB918043 NSX918041:NSX918043 OCT918041:OCT918043 OMP918041:OMP918043 OWL918041:OWL918043 PGH918041:PGH918043 PQD918041:PQD918043 PZZ918041:PZZ918043 QJV918041:QJV918043 QTR918041:QTR918043 RDN918041:RDN918043 RNJ918041:RNJ918043 RXF918041:RXF918043 SHB918041:SHB918043 SQX918041:SQX918043 TAT918041:TAT918043 TKP918041:TKP918043 TUL918041:TUL918043 UEH918041:UEH918043 UOD918041:UOD918043 UXZ918041:UXZ918043 VHV918041:VHV918043 VRR918041:VRR918043 WBN918041:WBN918043 WLJ918041:WLJ918043 WVF918041:WVF918043 P983534:P983536 IT983577:IT983579 SP983577:SP983579 ACL983577:ACL983579 AMH983577:AMH983579 AWD983577:AWD983579 BFZ983577:BFZ983579 BPV983577:BPV983579 BZR983577:BZR983579 CJN983577:CJN983579 CTJ983577:CTJ983579 DDF983577:DDF983579 DNB983577:DNB983579 DWX983577:DWX983579 EGT983577:EGT983579 EQP983577:EQP983579 FAL983577:FAL983579 FKH983577:FKH983579 FUD983577:FUD983579 GDZ983577:GDZ983579 GNV983577:GNV983579 GXR983577:GXR983579 HHN983577:HHN983579 HRJ983577:HRJ983579 IBF983577:IBF983579 ILB983577:ILB983579 IUX983577:IUX983579 JET983577:JET983579 JOP983577:JOP983579 JYL983577:JYL983579 KIH983577:KIH983579 KSD983577:KSD983579 LBZ983577:LBZ983579 LLV983577:LLV983579 LVR983577:LVR983579 MFN983577:MFN983579 MPJ983577:MPJ983579 MZF983577:MZF983579 NJB983577:NJB983579 NSX983577:NSX983579 OCT983577:OCT983579 OMP983577:OMP983579 OWL983577:OWL983579 PGH983577:PGH983579 PQD983577:PQD983579 PZZ983577:PZZ983579 QJV983577:QJV983579 QTR983577:QTR983579 RDN983577:RDN983579 RNJ983577:RNJ983579 RXF983577:RXF983579 SHB983577:SHB983579 SQX983577:SQX983579 TAT983577:TAT983579 TKP983577:TKP983579 TUL983577:TUL983579 UEH983577:UEH983579 UOD983577:UOD983579 UXZ983577:UXZ983579 VHV983577:VHV983579 VRR983577:VRR983579 WBN983577:WBN983579 WLJ983577:WLJ983579 WVF983577:WVF983579 P66000:P66006 IT66043:IT66049 SP66043:SP66049 ACL66043:ACL66049 AMH66043:AMH66049 AWD66043:AWD66049 BFZ66043:BFZ66049 BPV66043:BPV66049 BZR66043:BZR66049 CJN66043:CJN66049 CTJ66043:CTJ66049 DDF66043:DDF66049 DNB66043:DNB66049 DWX66043:DWX66049 EGT66043:EGT66049 EQP66043:EQP66049 FAL66043:FAL66049 FKH66043:FKH66049 FUD66043:FUD66049 GDZ66043:GDZ66049 GNV66043:GNV66049 GXR66043:GXR66049 HHN66043:HHN66049 HRJ66043:HRJ66049 IBF66043:IBF66049 ILB66043:ILB66049 IUX66043:IUX66049 JET66043:JET66049 JOP66043:JOP66049 JYL66043:JYL66049 KIH66043:KIH66049 KSD66043:KSD66049 LBZ66043:LBZ66049 LLV66043:LLV66049 LVR66043:LVR66049 MFN66043:MFN66049 MPJ66043:MPJ66049 MZF66043:MZF66049 NJB66043:NJB66049 NSX66043:NSX66049 OCT66043:OCT66049 OMP66043:OMP66049 OWL66043:OWL66049 PGH66043:PGH66049 PQD66043:PQD66049 PZZ66043:PZZ66049 QJV66043:QJV66049 QTR66043:QTR66049 RDN66043:RDN66049 RNJ66043:RNJ66049 RXF66043:RXF66049 SHB66043:SHB66049 SQX66043:SQX66049 TAT66043:TAT66049 TKP66043:TKP66049 TUL66043:TUL66049 UEH66043:UEH66049 UOD66043:UOD66049 UXZ66043:UXZ66049 VHV66043:VHV66049 VRR66043:VRR66049 WBN66043:WBN66049 WLJ66043:WLJ66049 WVF66043:WVF66049 P131536:P131542 IT131579:IT131585 SP131579:SP131585 ACL131579:ACL131585 AMH131579:AMH131585 AWD131579:AWD131585 BFZ131579:BFZ131585 BPV131579:BPV131585 BZR131579:BZR131585 CJN131579:CJN131585 CTJ131579:CTJ131585 DDF131579:DDF131585 DNB131579:DNB131585 DWX131579:DWX131585 EGT131579:EGT131585 EQP131579:EQP131585 FAL131579:FAL131585 FKH131579:FKH131585 FUD131579:FUD131585 GDZ131579:GDZ131585 GNV131579:GNV131585 GXR131579:GXR131585 HHN131579:HHN131585 HRJ131579:HRJ131585 IBF131579:IBF131585 ILB131579:ILB131585 IUX131579:IUX131585 JET131579:JET131585 JOP131579:JOP131585 JYL131579:JYL131585 KIH131579:KIH131585 KSD131579:KSD131585 LBZ131579:LBZ131585 LLV131579:LLV131585 LVR131579:LVR131585 MFN131579:MFN131585 MPJ131579:MPJ131585 MZF131579:MZF131585 NJB131579:NJB131585 NSX131579:NSX131585 OCT131579:OCT131585 OMP131579:OMP131585 OWL131579:OWL131585 PGH131579:PGH131585 PQD131579:PQD131585 PZZ131579:PZZ131585 QJV131579:QJV131585 QTR131579:QTR131585 RDN131579:RDN131585 RNJ131579:RNJ131585 RXF131579:RXF131585 SHB131579:SHB131585 SQX131579:SQX131585 TAT131579:TAT131585 TKP131579:TKP131585 TUL131579:TUL131585 UEH131579:UEH131585 UOD131579:UOD131585 UXZ131579:UXZ131585 VHV131579:VHV131585 VRR131579:VRR131585 WBN131579:WBN131585 WLJ131579:WLJ131585 WVF131579:WVF131585 P197072:P197078 IT197115:IT197121 SP197115:SP197121 ACL197115:ACL197121 AMH197115:AMH197121 AWD197115:AWD197121 BFZ197115:BFZ197121 BPV197115:BPV197121 BZR197115:BZR197121 CJN197115:CJN197121 CTJ197115:CTJ197121 DDF197115:DDF197121 DNB197115:DNB197121 DWX197115:DWX197121 EGT197115:EGT197121 EQP197115:EQP197121 FAL197115:FAL197121 FKH197115:FKH197121 FUD197115:FUD197121 GDZ197115:GDZ197121 GNV197115:GNV197121 GXR197115:GXR197121 HHN197115:HHN197121 HRJ197115:HRJ197121 IBF197115:IBF197121 ILB197115:ILB197121 IUX197115:IUX197121 JET197115:JET197121 JOP197115:JOP197121 JYL197115:JYL197121 KIH197115:KIH197121 KSD197115:KSD197121 LBZ197115:LBZ197121 LLV197115:LLV197121 LVR197115:LVR197121 MFN197115:MFN197121 MPJ197115:MPJ197121 MZF197115:MZF197121 NJB197115:NJB197121 NSX197115:NSX197121 OCT197115:OCT197121 OMP197115:OMP197121 OWL197115:OWL197121 PGH197115:PGH197121 PQD197115:PQD197121 PZZ197115:PZZ197121 QJV197115:QJV197121 QTR197115:QTR197121 RDN197115:RDN197121 RNJ197115:RNJ197121 RXF197115:RXF197121 SHB197115:SHB197121 SQX197115:SQX197121 TAT197115:TAT197121 TKP197115:TKP197121 TUL197115:TUL197121 UEH197115:UEH197121 UOD197115:UOD197121 UXZ197115:UXZ197121 VHV197115:VHV197121 VRR197115:VRR197121 WBN197115:WBN197121 WLJ197115:WLJ197121 WVF197115:WVF197121 P262608:P262614 IT262651:IT262657 SP262651:SP262657 ACL262651:ACL262657 AMH262651:AMH262657 AWD262651:AWD262657 BFZ262651:BFZ262657 BPV262651:BPV262657 BZR262651:BZR262657 CJN262651:CJN262657 CTJ262651:CTJ262657 DDF262651:DDF262657 DNB262651:DNB262657 DWX262651:DWX262657 EGT262651:EGT262657 EQP262651:EQP262657 FAL262651:FAL262657 FKH262651:FKH262657 FUD262651:FUD262657 GDZ262651:GDZ262657 GNV262651:GNV262657 GXR262651:GXR262657 HHN262651:HHN262657 HRJ262651:HRJ262657 IBF262651:IBF262657 ILB262651:ILB262657 IUX262651:IUX262657 JET262651:JET262657 JOP262651:JOP262657 JYL262651:JYL262657 KIH262651:KIH262657 KSD262651:KSD262657 LBZ262651:LBZ262657 LLV262651:LLV262657 LVR262651:LVR262657 MFN262651:MFN262657 MPJ262651:MPJ262657 MZF262651:MZF262657 NJB262651:NJB262657 NSX262651:NSX262657 OCT262651:OCT262657 OMP262651:OMP262657 OWL262651:OWL262657 PGH262651:PGH262657 PQD262651:PQD262657 PZZ262651:PZZ262657 QJV262651:QJV262657 QTR262651:QTR262657 RDN262651:RDN262657 RNJ262651:RNJ262657 RXF262651:RXF262657 SHB262651:SHB262657 SQX262651:SQX262657 TAT262651:TAT262657 TKP262651:TKP262657 TUL262651:TUL262657 UEH262651:UEH262657 UOD262651:UOD262657 UXZ262651:UXZ262657 VHV262651:VHV262657 VRR262651:VRR262657 WBN262651:WBN262657 WLJ262651:WLJ262657 WVF262651:WVF262657 P328144:P328150 IT328187:IT328193 SP328187:SP328193 ACL328187:ACL328193 AMH328187:AMH328193 AWD328187:AWD328193 BFZ328187:BFZ328193 BPV328187:BPV328193 BZR328187:BZR328193 CJN328187:CJN328193 CTJ328187:CTJ328193 DDF328187:DDF328193 DNB328187:DNB328193 DWX328187:DWX328193 EGT328187:EGT328193 EQP328187:EQP328193 FAL328187:FAL328193 FKH328187:FKH328193 FUD328187:FUD328193 GDZ328187:GDZ328193 GNV328187:GNV328193 GXR328187:GXR328193 HHN328187:HHN328193 HRJ328187:HRJ328193 IBF328187:IBF328193 ILB328187:ILB328193 IUX328187:IUX328193 JET328187:JET328193 JOP328187:JOP328193 JYL328187:JYL328193 KIH328187:KIH328193 KSD328187:KSD328193 LBZ328187:LBZ328193 LLV328187:LLV328193 LVR328187:LVR328193 MFN328187:MFN328193 MPJ328187:MPJ328193 MZF328187:MZF328193 NJB328187:NJB328193 NSX328187:NSX328193 OCT328187:OCT328193 OMP328187:OMP328193 OWL328187:OWL328193 PGH328187:PGH328193 PQD328187:PQD328193 PZZ328187:PZZ328193 QJV328187:QJV328193 QTR328187:QTR328193 RDN328187:RDN328193 RNJ328187:RNJ328193 RXF328187:RXF328193 SHB328187:SHB328193 SQX328187:SQX328193 TAT328187:TAT328193 TKP328187:TKP328193 TUL328187:TUL328193 UEH328187:UEH328193 UOD328187:UOD328193 UXZ328187:UXZ328193 VHV328187:VHV328193 VRR328187:VRR328193 WBN328187:WBN328193 WLJ328187:WLJ328193 WVF328187:WVF328193 P393680:P393686 IT393723:IT393729 SP393723:SP393729 ACL393723:ACL393729 AMH393723:AMH393729 AWD393723:AWD393729 BFZ393723:BFZ393729 BPV393723:BPV393729 BZR393723:BZR393729 CJN393723:CJN393729 CTJ393723:CTJ393729 DDF393723:DDF393729 DNB393723:DNB393729 DWX393723:DWX393729 EGT393723:EGT393729 EQP393723:EQP393729 FAL393723:FAL393729 FKH393723:FKH393729 FUD393723:FUD393729 GDZ393723:GDZ393729 GNV393723:GNV393729 GXR393723:GXR393729 HHN393723:HHN393729 HRJ393723:HRJ393729 IBF393723:IBF393729 ILB393723:ILB393729 IUX393723:IUX393729 JET393723:JET393729 JOP393723:JOP393729 JYL393723:JYL393729 KIH393723:KIH393729 KSD393723:KSD393729 LBZ393723:LBZ393729 LLV393723:LLV393729 LVR393723:LVR393729 MFN393723:MFN393729 MPJ393723:MPJ393729 MZF393723:MZF393729 NJB393723:NJB393729 NSX393723:NSX393729 OCT393723:OCT393729 OMP393723:OMP393729 OWL393723:OWL393729 PGH393723:PGH393729 PQD393723:PQD393729 PZZ393723:PZZ393729 QJV393723:QJV393729 QTR393723:QTR393729 RDN393723:RDN393729 RNJ393723:RNJ393729 RXF393723:RXF393729 SHB393723:SHB393729 SQX393723:SQX393729 TAT393723:TAT393729 TKP393723:TKP393729 TUL393723:TUL393729 UEH393723:UEH393729 UOD393723:UOD393729 UXZ393723:UXZ393729 VHV393723:VHV393729 VRR393723:VRR393729 WBN393723:WBN393729 WLJ393723:WLJ393729 WVF393723:WVF393729 P459216:P459222 IT459259:IT459265 SP459259:SP459265 ACL459259:ACL459265 AMH459259:AMH459265 AWD459259:AWD459265 BFZ459259:BFZ459265 BPV459259:BPV459265 BZR459259:BZR459265 CJN459259:CJN459265 CTJ459259:CTJ459265 DDF459259:DDF459265 DNB459259:DNB459265 DWX459259:DWX459265 EGT459259:EGT459265 EQP459259:EQP459265 FAL459259:FAL459265 FKH459259:FKH459265 FUD459259:FUD459265 GDZ459259:GDZ459265 GNV459259:GNV459265 GXR459259:GXR459265 HHN459259:HHN459265 HRJ459259:HRJ459265 IBF459259:IBF459265 ILB459259:ILB459265 IUX459259:IUX459265 JET459259:JET459265 JOP459259:JOP459265 JYL459259:JYL459265 KIH459259:KIH459265 KSD459259:KSD459265 LBZ459259:LBZ459265 LLV459259:LLV459265 LVR459259:LVR459265 MFN459259:MFN459265 MPJ459259:MPJ459265 MZF459259:MZF459265 NJB459259:NJB459265 NSX459259:NSX459265 OCT459259:OCT459265 OMP459259:OMP459265 OWL459259:OWL459265 PGH459259:PGH459265 PQD459259:PQD459265 PZZ459259:PZZ459265 QJV459259:QJV459265 QTR459259:QTR459265 RDN459259:RDN459265 RNJ459259:RNJ459265 RXF459259:RXF459265 SHB459259:SHB459265 SQX459259:SQX459265 TAT459259:TAT459265 TKP459259:TKP459265 TUL459259:TUL459265 UEH459259:UEH459265 UOD459259:UOD459265 UXZ459259:UXZ459265 VHV459259:VHV459265 VRR459259:VRR459265 WBN459259:WBN459265 WLJ459259:WLJ459265 WVF459259:WVF459265 P524752:P524758 IT524795:IT524801 SP524795:SP524801 ACL524795:ACL524801 AMH524795:AMH524801 AWD524795:AWD524801 BFZ524795:BFZ524801 BPV524795:BPV524801 BZR524795:BZR524801 CJN524795:CJN524801 CTJ524795:CTJ524801 DDF524795:DDF524801 DNB524795:DNB524801 DWX524795:DWX524801 EGT524795:EGT524801 EQP524795:EQP524801 FAL524795:FAL524801 FKH524795:FKH524801 FUD524795:FUD524801 GDZ524795:GDZ524801 GNV524795:GNV524801 GXR524795:GXR524801 HHN524795:HHN524801 HRJ524795:HRJ524801 IBF524795:IBF524801 ILB524795:ILB524801 IUX524795:IUX524801 JET524795:JET524801 JOP524795:JOP524801 JYL524795:JYL524801 KIH524795:KIH524801 KSD524795:KSD524801 LBZ524795:LBZ524801 LLV524795:LLV524801 LVR524795:LVR524801 MFN524795:MFN524801 MPJ524795:MPJ524801 MZF524795:MZF524801 NJB524795:NJB524801 NSX524795:NSX524801 OCT524795:OCT524801 OMP524795:OMP524801 OWL524795:OWL524801 PGH524795:PGH524801 PQD524795:PQD524801 PZZ524795:PZZ524801 QJV524795:QJV524801 QTR524795:QTR524801 RDN524795:RDN524801 RNJ524795:RNJ524801 RXF524795:RXF524801 SHB524795:SHB524801 SQX524795:SQX524801 TAT524795:TAT524801 TKP524795:TKP524801 TUL524795:TUL524801 UEH524795:UEH524801 UOD524795:UOD524801 UXZ524795:UXZ524801 VHV524795:VHV524801 VRR524795:VRR524801 WBN524795:WBN524801 WLJ524795:WLJ524801 WVF524795:WVF524801 P590288:P590294 IT590331:IT590337 SP590331:SP590337 ACL590331:ACL590337 AMH590331:AMH590337 AWD590331:AWD590337 BFZ590331:BFZ590337 BPV590331:BPV590337 BZR590331:BZR590337 CJN590331:CJN590337 CTJ590331:CTJ590337 DDF590331:DDF590337 DNB590331:DNB590337 DWX590331:DWX590337 EGT590331:EGT590337 EQP590331:EQP590337 FAL590331:FAL590337 FKH590331:FKH590337 FUD590331:FUD590337 GDZ590331:GDZ590337 GNV590331:GNV590337 GXR590331:GXR590337 HHN590331:HHN590337 HRJ590331:HRJ590337 IBF590331:IBF590337 ILB590331:ILB590337 IUX590331:IUX590337 JET590331:JET590337 JOP590331:JOP590337 JYL590331:JYL590337 KIH590331:KIH590337 KSD590331:KSD590337 LBZ590331:LBZ590337 LLV590331:LLV590337 LVR590331:LVR590337 MFN590331:MFN590337 MPJ590331:MPJ590337 MZF590331:MZF590337 NJB590331:NJB590337 NSX590331:NSX590337 OCT590331:OCT590337 OMP590331:OMP590337 OWL590331:OWL590337 PGH590331:PGH590337 PQD590331:PQD590337 PZZ590331:PZZ590337 QJV590331:QJV590337 QTR590331:QTR590337 RDN590331:RDN590337 RNJ590331:RNJ590337 RXF590331:RXF590337 SHB590331:SHB590337 SQX590331:SQX590337 TAT590331:TAT590337 TKP590331:TKP590337 TUL590331:TUL590337 UEH590331:UEH590337 UOD590331:UOD590337 UXZ590331:UXZ590337 VHV590331:VHV590337 VRR590331:VRR590337 WBN590331:WBN590337 WLJ590331:WLJ590337 WVF590331:WVF590337 P655824:P655830 IT655867:IT655873 SP655867:SP655873 ACL655867:ACL655873 AMH655867:AMH655873 AWD655867:AWD655873 BFZ655867:BFZ655873 BPV655867:BPV655873 BZR655867:BZR655873 CJN655867:CJN655873 CTJ655867:CTJ655873 DDF655867:DDF655873 DNB655867:DNB655873 DWX655867:DWX655873 EGT655867:EGT655873 EQP655867:EQP655873 FAL655867:FAL655873 FKH655867:FKH655873 FUD655867:FUD655873 GDZ655867:GDZ655873 GNV655867:GNV655873 GXR655867:GXR655873 HHN655867:HHN655873 HRJ655867:HRJ655873 IBF655867:IBF655873 ILB655867:ILB655873 IUX655867:IUX655873 JET655867:JET655873 JOP655867:JOP655873 JYL655867:JYL655873 KIH655867:KIH655873 KSD655867:KSD655873 LBZ655867:LBZ655873 LLV655867:LLV655873 LVR655867:LVR655873 MFN655867:MFN655873 MPJ655867:MPJ655873 MZF655867:MZF655873 NJB655867:NJB655873 NSX655867:NSX655873 OCT655867:OCT655873 OMP655867:OMP655873 OWL655867:OWL655873 PGH655867:PGH655873 PQD655867:PQD655873 PZZ655867:PZZ655873 QJV655867:QJV655873 QTR655867:QTR655873 RDN655867:RDN655873 RNJ655867:RNJ655873 RXF655867:RXF655873 SHB655867:SHB655873 SQX655867:SQX655873 TAT655867:TAT655873 TKP655867:TKP655873 TUL655867:TUL655873 UEH655867:UEH655873 UOD655867:UOD655873 UXZ655867:UXZ655873 VHV655867:VHV655873 VRR655867:VRR655873 WBN655867:WBN655873 WLJ655867:WLJ655873 WVF655867:WVF655873 P721360:P721366 IT721403:IT721409 SP721403:SP721409 ACL721403:ACL721409 AMH721403:AMH721409 AWD721403:AWD721409 BFZ721403:BFZ721409 BPV721403:BPV721409 BZR721403:BZR721409 CJN721403:CJN721409 CTJ721403:CTJ721409 DDF721403:DDF721409 DNB721403:DNB721409 DWX721403:DWX721409 EGT721403:EGT721409 EQP721403:EQP721409 FAL721403:FAL721409 FKH721403:FKH721409 FUD721403:FUD721409 GDZ721403:GDZ721409 GNV721403:GNV721409 GXR721403:GXR721409 HHN721403:HHN721409 HRJ721403:HRJ721409 IBF721403:IBF721409 ILB721403:ILB721409 IUX721403:IUX721409 JET721403:JET721409 JOP721403:JOP721409 JYL721403:JYL721409 KIH721403:KIH721409 KSD721403:KSD721409 LBZ721403:LBZ721409 LLV721403:LLV721409 LVR721403:LVR721409 MFN721403:MFN721409 MPJ721403:MPJ721409 MZF721403:MZF721409 NJB721403:NJB721409 NSX721403:NSX721409 OCT721403:OCT721409 OMP721403:OMP721409 OWL721403:OWL721409 PGH721403:PGH721409 PQD721403:PQD721409 PZZ721403:PZZ721409 QJV721403:QJV721409 QTR721403:QTR721409 RDN721403:RDN721409 RNJ721403:RNJ721409 RXF721403:RXF721409 SHB721403:SHB721409 SQX721403:SQX721409 TAT721403:TAT721409 TKP721403:TKP721409 TUL721403:TUL721409 UEH721403:UEH721409 UOD721403:UOD721409 UXZ721403:UXZ721409 VHV721403:VHV721409 VRR721403:VRR721409 WBN721403:WBN721409 WLJ721403:WLJ721409 WVF721403:WVF721409 P786896:P786902 IT786939:IT786945 SP786939:SP786945 ACL786939:ACL786945 AMH786939:AMH786945 AWD786939:AWD786945 BFZ786939:BFZ786945 BPV786939:BPV786945 BZR786939:BZR786945 CJN786939:CJN786945 CTJ786939:CTJ786945 DDF786939:DDF786945 DNB786939:DNB786945 DWX786939:DWX786945 EGT786939:EGT786945 EQP786939:EQP786945 FAL786939:FAL786945 FKH786939:FKH786945 FUD786939:FUD786945 GDZ786939:GDZ786945 GNV786939:GNV786945 GXR786939:GXR786945 HHN786939:HHN786945 HRJ786939:HRJ786945 IBF786939:IBF786945 ILB786939:ILB786945 IUX786939:IUX786945 JET786939:JET786945 JOP786939:JOP786945 JYL786939:JYL786945 KIH786939:KIH786945 KSD786939:KSD786945 LBZ786939:LBZ786945 LLV786939:LLV786945 LVR786939:LVR786945 MFN786939:MFN786945 MPJ786939:MPJ786945 MZF786939:MZF786945 NJB786939:NJB786945 NSX786939:NSX786945 OCT786939:OCT786945 OMP786939:OMP786945 OWL786939:OWL786945 PGH786939:PGH786945 PQD786939:PQD786945 PZZ786939:PZZ786945 QJV786939:QJV786945 QTR786939:QTR786945 RDN786939:RDN786945 RNJ786939:RNJ786945 RXF786939:RXF786945 SHB786939:SHB786945 SQX786939:SQX786945 TAT786939:TAT786945 TKP786939:TKP786945 TUL786939:TUL786945 UEH786939:UEH786945 UOD786939:UOD786945 UXZ786939:UXZ786945 VHV786939:VHV786945 VRR786939:VRR786945 WBN786939:WBN786945 WLJ786939:WLJ786945 WVF786939:WVF786945 P852432:P852438 IT852475:IT852481 SP852475:SP852481 ACL852475:ACL852481 AMH852475:AMH852481 AWD852475:AWD852481 BFZ852475:BFZ852481 BPV852475:BPV852481 BZR852475:BZR852481 CJN852475:CJN852481 CTJ852475:CTJ852481 DDF852475:DDF852481 DNB852475:DNB852481 DWX852475:DWX852481 EGT852475:EGT852481 EQP852475:EQP852481 FAL852475:FAL852481 FKH852475:FKH852481 FUD852475:FUD852481 GDZ852475:GDZ852481 GNV852475:GNV852481 GXR852475:GXR852481 HHN852475:HHN852481 HRJ852475:HRJ852481 IBF852475:IBF852481 ILB852475:ILB852481 IUX852475:IUX852481 JET852475:JET852481 JOP852475:JOP852481 JYL852475:JYL852481 KIH852475:KIH852481 KSD852475:KSD852481 LBZ852475:LBZ852481 LLV852475:LLV852481 LVR852475:LVR852481 MFN852475:MFN852481 MPJ852475:MPJ852481 MZF852475:MZF852481 NJB852475:NJB852481 NSX852475:NSX852481 OCT852475:OCT852481 OMP852475:OMP852481 OWL852475:OWL852481 PGH852475:PGH852481 PQD852475:PQD852481 PZZ852475:PZZ852481 QJV852475:QJV852481 QTR852475:QTR852481 RDN852475:RDN852481 RNJ852475:RNJ852481 RXF852475:RXF852481 SHB852475:SHB852481 SQX852475:SQX852481 TAT852475:TAT852481 TKP852475:TKP852481 TUL852475:TUL852481 UEH852475:UEH852481 UOD852475:UOD852481 UXZ852475:UXZ852481 VHV852475:VHV852481 VRR852475:VRR852481 WBN852475:WBN852481 WLJ852475:WLJ852481 WVF852475:WVF852481 P917968:P917974 IT918011:IT918017 SP918011:SP918017 ACL918011:ACL918017 AMH918011:AMH918017 AWD918011:AWD918017 BFZ918011:BFZ918017 BPV918011:BPV918017 BZR918011:BZR918017 CJN918011:CJN918017 CTJ918011:CTJ918017 DDF918011:DDF918017 DNB918011:DNB918017 DWX918011:DWX918017 EGT918011:EGT918017 EQP918011:EQP918017 FAL918011:FAL918017 FKH918011:FKH918017 FUD918011:FUD918017 GDZ918011:GDZ918017 GNV918011:GNV918017 GXR918011:GXR918017 HHN918011:HHN918017 HRJ918011:HRJ918017 IBF918011:IBF918017 ILB918011:ILB918017 IUX918011:IUX918017 JET918011:JET918017 JOP918011:JOP918017 JYL918011:JYL918017 KIH918011:KIH918017 KSD918011:KSD918017 LBZ918011:LBZ918017 LLV918011:LLV918017 LVR918011:LVR918017 MFN918011:MFN918017 MPJ918011:MPJ918017 MZF918011:MZF918017 NJB918011:NJB918017 NSX918011:NSX918017 OCT918011:OCT918017 OMP918011:OMP918017 OWL918011:OWL918017 PGH918011:PGH918017 PQD918011:PQD918017 PZZ918011:PZZ918017 QJV918011:QJV918017 QTR918011:QTR918017 RDN918011:RDN918017 RNJ918011:RNJ918017 RXF918011:RXF918017 SHB918011:SHB918017 SQX918011:SQX918017 TAT918011:TAT918017 TKP918011:TKP918017 TUL918011:TUL918017 UEH918011:UEH918017 UOD918011:UOD918017 UXZ918011:UXZ918017 VHV918011:VHV918017 VRR918011:VRR918017 WBN918011:WBN918017 WLJ918011:WLJ918017 WVF918011:WVF918017 P983504:P983510 IT983547:IT983553 SP983547:SP983553 ACL983547:ACL983553 AMH983547:AMH983553 AWD983547:AWD983553 BFZ983547:BFZ983553 BPV983547:BPV983553 BZR983547:BZR983553 CJN983547:CJN983553 CTJ983547:CTJ983553 DDF983547:DDF983553 DNB983547:DNB983553 DWX983547:DWX983553 EGT983547:EGT983553 EQP983547:EQP983553 FAL983547:FAL983553 FKH983547:FKH983553 FUD983547:FUD983553 GDZ983547:GDZ983553 GNV983547:GNV983553 GXR983547:GXR983553 HHN983547:HHN983553 HRJ983547:HRJ983553 IBF983547:IBF983553 ILB983547:ILB983553 IUX983547:IUX983553 JET983547:JET983553 JOP983547:JOP983553 JYL983547:JYL983553 KIH983547:KIH983553 KSD983547:KSD983553 LBZ983547:LBZ983553 LLV983547:LLV983553 LVR983547:LVR983553 MFN983547:MFN983553 MPJ983547:MPJ983553 MZF983547:MZF983553 NJB983547:NJB983553 NSX983547:NSX983553 OCT983547:OCT983553 OMP983547:OMP983553 OWL983547:OWL983553 PGH983547:PGH983553 PQD983547:PQD983553 PZZ983547:PZZ983553 QJV983547:QJV983553 QTR983547:QTR983553 RDN983547:RDN983553 RNJ983547:RNJ983553 RXF983547:RXF983553 SHB983547:SHB983553 SQX983547:SQX983553 TAT983547:TAT983553 TKP983547:TKP983553 TUL983547:TUL983553 UEH983547:UEH983553 UOD983547:UOD983553 UXZ983547:UXZ983553 VHV983547:VHV983553 VRR983547:VRR983553 WBN983547:WBN983553 WLJ983547:WLJ983553 WVF983547:WVF983553 P983688:P983695 IT983731:IT983738 SP983731:SP983738 ACL983731:ACL983738 AMH983731:AMH983738 AWD983731:AWD983738 BFZ983731:BFZ983738 BPV983731:BPV983738 BZR983731:BZR983738 CJN983731:CJN983738 CTJ983731:CTJ983738 DDF983731:DDF983738 DNB983731:DNB983738 DWX983731:DWX983738 EGT983731:EGT983738 EQP983731:EQP983738 FAL983731:FAL983738 FKH983731:FKH983738 FUD983731:FUD983738 GDZ983731:GDZ983738 GNV983731:GNV983738 GXR983731:GXR983738 HHN983731:HHN983738 HRJ983731:HRJ983738 IBF983731:IBF983738 ILB983731:ILB983738 IUX983731:IUX983738 JET983731:JET983738 JOP983731:JOP983738 JYL983731:JYL983738 KIH983731:KIH983738 KSD983731:KSD983738 LBZ983731:LBZ983738 LLV983731:LLV983738 LVR983731:LVR983738 MFN983731:MFN983738 MPJ983731:MPJ983738 MZF983731:MZF983738 NJB983731:NJB983738 NSX983731:NSX983738 OCT983731:OCT983738 OMP983731:OMP983738 OWL983731:OWL983738 PGH983731:PGH983738 PQD983731:PQD983738 PZZ983731:PZZ983738 QJV983731:QJV983738 QTR983731:QTR983738 RDN983731:RDN983738 RNJ983731:RNJ983738 RXF983731:RXF983738 SHB983731:SHB983738 SQX983731:SQX983738 TAT983731:TAT983738 TKP983731:TKP983738 TUL983731:TUL983738 UEH983731:UEH983738 UOD983731:UOD983738 UXZ983731:UXZ983738 VHV983731:VHV983738 VRR983731:VRR983738 WBN983731:WBN983738 WLJ983731:WLJ983738 WVF983731:WVF983738 P66051:P66053 IT66094:IT66096 SP66094:SP66096 ACL66094:ACL66096 AMH66094:AMH66096 AWD66094:AWD66096 BFZ66094:BFZ66096 BPV66094:BPV66096 BZR66094:BZR66096 CJN66094:CJN66096 CTJ66094:CTJ66096 DDF66094:DDF66096 DNB66094:DNB66096 DWX66094:DWX66096 EGT66094:EGT66096 EQP66094:EQP66096 FAL66094:FAL66096 FKH66094:FKH66096 FUD66094:FUD66096 GDZ66094:GDZ66096 GNV66094:GNV66096 GXR66094:GXR66096 HHN66094:HHN66096 HRJ66094:HRJ66096 IBF66094:IBF66096 ILB66094:ILB66096 IUX66094:IUX66096 JET66094:JET66096 JOP66094:JOP66096 JYL66094:JYL66096 KIH66094:KIH66096 KSD66094:KSD66096 LBZ66094:LBZ66096 LLV66094:LLV66096 LVR66094:LVR66096 MFN66094:MFN66096 MPJ66094:MPJ66096 MZF66094:MZF66096 NJB66094:NJB66096 NSX66094:NSX66096 OCT66094:OCT66096 OMP66094:OMP66096 OWL66094:OWL66096 PGH66094:PGH66096 PQD66094:PQD66096 PZZ66094:PZZ66096 QJV66094:QJV66096 QTR66094:QTR66096 RDN66094:RDN66096 RNJ66094:RNJ66096 RXF66094:RXF66096 SHB66094:SHB66096 SQX66094:SQX66096 TAT66094:TAT66096 TKP66094:TKP66096 TUL66094:TUL66096 UEH66094:UEH66096 UOD66094:UOD66096 UXZ66094:UXZ66096 VHV66094:VHV66096 VRR66094:VRR66096 WBN66094:WBN66096 WLJ66094:WLJ66096 WVF66094:WVF66096 P131587:P131589 IT131630:IT131632 SP131630:SP131632 ACL131630:ACL131632 AMH131630:AMH131632 AWD131630:AWD131632 BFZ131630:BFZ131632 BPV131630:BPV131632 BZR131630:BZR131632 CJN131630:CJN131632 CTJ131630:CTJ131632 DDF131630:DDF131632 DNB131630:DNB131632 DWX131630:DWX131632 EGT131630:EGT131632 EQP131630:EQP131632 FAL131630:FAL131632 FKH131630:FKH131632 FUD131630:FUD131632 GDZ131630:GDZ131632 GNV131630:GNV131632 GXR131630:GXR131632 HHN131630:HHN131632 HRJ131630:HRJ131632 IBF131630:IBF131632 ILB131630:ILB131632 IUX131630:IUX131632 JET131630:JET131632 JOP131630:JOP131632 JYL131630:JYL131632 KIH131630:KIH131632 KSD131630:KSD131632 LBZ131630:LBZ131632 LLV131630:LLV131632 LVR131630:LVR131632 MFN131630:MFN131632 MPJ131630:MPJ131632 MZF131630:MZF131632 NJB131630:NJB131632 NSX131630:NSX131632 OCT131630:OCT131632 OMP131630:OMP131632 OWL131630:OWL131632 PGH131630:PGH131632 PQD131630:PQD131632 PZZ131630:PZZ131632 QJV131630:QJV131632 QTR131630:QTR131632 RDN131630:RDN131632 RNJ131630:RNJ131632 RXF131630:RXF131632 SHB131630:SHB131632 SQX131630:SQX131632 TAT131630:TAT131632 TKP131630:TKP131632 TUL131630:TUL131632 UEH131630:UEH131632 UOD131630:UOD131632 UXZ131630:UXZ131632 VHV131630:VHV131632 VRR131630:VRR131632 WBN131630:WBN131632 WLJ131630:WLJ131632 WVF131630:WVF131632 P197123:P197125 IT197166:IT197168 SP197166:SP197168 ACL197166:ACL197168 AMH197166:AMH197168 AWD197166:AWD197168 BFZ197166:BFZ197168 BPV197166:BPV197168 BZR197166:BZR197168 CJN197166:CJN197168 CTJ197166:CTJ197168 DDF197166:DDF197168 DNB197166:DNB197168 DWX197166:DWX197168 EGT197166:EGT197168 EQP197166:EQP197168 FAL197166:FAL197168 FKH197166:FKH197168 FUD197166:FUD197168 GDZ197166:GDZ197168 GNV197166:GNV197168 GXR197166:GXR197168 HHN197166:HHN197168 HRJ197166:HRJ197168 IBF197166:IBF197168 ILB197166:ILB197168 IUX197166:IUX197168 JET197166:JET197168 JOP197166:JOP197168 JYL197166:JYL197168 KIH197166:KIH197168 KSD197166:KSD197168 LBZ197166:LBZ197168 LLV197166:LLV197168 LVR197166:LVR197168 MFN197166:MFN197168 MPJ197166:MPJ197168 MZF197166:MZF197168 NJB197166:NJB197168 NSX197166:NSX197168 OCT197166:OCT197168 OMP197166:OMP197168 OWL197166:OWL197168 PGH197166:PGH197168 PQD197166:PQD197168 PZZ197166:PZZ197168 QJV197166:QJV197168 QTR197166:QTR197168 RDN197166:RDN197168 RNJ197166:RNJ197168 RXF197166:RXF197168 SHB197166:SHB197168 SQX197166:SQX197168 TAT197166:TAT197168 TKP197166:TKP197168 TUL197166:TUL197168 UEH197166:UEH197168 UOD197166:UOD197168 UXZ197166:UXZ197168 VHV197166:VHV197168 VRR197166:VRR197168 WBN197166:WBN197168 WLJ197166:WLJ197168 WVF197166:WVF197168 P262659:P262661 IT262702:IT262704 SP262702:SP262704 ACL262702:ACL262704 AMH262702:AMH262704 AWD262702:AWD262704 BFZ262702:BFZ262704 BPV262702:BPV262704 BZR262702:BZR262704 CJN262702:CJN262704 CTJ262702:CTJ262704 DDF262702:DDF262704 DNB262702:DNB262704 DWX262702:DWX262704 EGT262702:EGT262704 EQP262702:EQP262704 FAL262702:FAL262704 FKH262702:FKH262704 FUD262702:FUD262704 GDZ262702:GDZ262704 GNV262702:GNV262704 GXR262702:GXR262704 HHN262702:HHN262704 HRJ262702:HRJ262704 IBF262702:IBF262704 ILB262702:ILB262704 IUX262702:IUX262704 JET262702:JET262704 JOP262702:JOP262704 JYL262702:JYL262704 KIH262702:KIH262704 KSD262702:KSD262704 LBZ262702:LBZ262704 LLV262702:LLV262704 LVR262702:LVR262704 MFN262702:MFN262704 MPJ262702:MPJ262704 MZF262702:MZF262704 NJB262702:NJB262704 NSX262702:NSX262704 OCT262702:OCT262704 OMP262702:OMP262704 OWL262702:OWL262704 PGH262702:PGH262704 PQD262702:PQD262704 PZZ262702:PZZ262704 QJV262702:QJV262704 QTR262702:QTR262704 RDN262702:RDN262704 RNJ262702:RNJ262704 RXF262702:RXF262704 SHB262702:SHB262704 SQX262702:SQX262704 TAT262702:TAT262704 TKP262702:TKP262704 TUL262702:TUL262704 UEH262702:UEH262704 UOD262702:UOD262704 UXZ262702:UXZ262704 VHV262702:VHV262704 VRR262702:VRR262704 WBN262702:WBN262704 WLJ262702:WLJ262704 WVF262702:WVF262704 P328195:P328197 IT328238:IT328240 SP328238:SP328240 ACL328238:ACL328240 AMH328238:AMH328240 AWD328238:AWD328240 BFZ328238:BFZ328240 BPV328238:BPV328240 BZR328238:BZR328240 CJN328238:CJN328240 CTJ328238:CTJ328240 DDF328238:DDF328240 DNB328238:DNB328240 DWX328238:DWX328240 EGT328238:EGT328240 EQP328238:EQP328240 FAL328238:FAL328240 FKH328238:FKH328240 FUD328238:FUD328240 GDZ328238:GDZ328240 GNV328238:GNV328240 GXR328238:GXR328240 HHN328238:HHN328240 HRJ328238:HRJ328240 IBF328238:IBF328240 ILB328238:ILB328240 IUX328238:IUX328240 JET328238:JET328240 JOP328238:JOP328240 JYL328238:JYL328240 KIH328238:KIH328240 KSD328238:KSD328240 LBZ328238:LBZ328240 LLV328238:LLV328240 LVR328238:LVR328240 MFN328238:MFN328240 MPJ328238:MPJ328240 MZF328238:MZF328240 NJB328238:NJB328240 NSX328238:NSX328240 OCT328238:OCT328240 OMP328238:OMP328240 OWL328238:OWL328240 PGH328238:PGH328240 PQD328238:PQD328240 PZZ328238:PZZ328240 QJV328238:QJV328240 QTR328238:QTR328240 RDN328238:RDN328240 RNJ328238:RNJ328240 RXF328238:RXF328240 SHB328238:SHB328240 SQX328238:SQX328240 TAT328238:TAT328240 TKP328238:TKP328240 TUL328238:TUL328240 UEH328238:UEH328240 UOD328238:UOD328240 UXZ328238:UXZ328240 VHV328238:VHV328240 VRR328238:VRR328240 WBN328238:WBN328240 WLJ328238:WLJ328240 WVF328238:WVF328240 P393731:P393733 IT393774:IT393776 SP393774:SP393776 ACL393774:ACL393776 AMH393774:AMH393776 AWD393774:AWD393776 BFZ393774:BFZ393776 BPV393774:BPV393776 BZR393774:BZR393776 CJN393774:CJN393776 CTJ393774:CTJ393776 DDF393774:DDF393776 DNB393774:DNB393776 DWX393774:DWX393776 EGT393774:EGT393776 EQP393774:EQP393776 FAL393774:FAL393776 FKH393774:FKH393776 FUD393774:FUD393776 GDZ393774:GDZ393776 GNV393774:GNV393776 GXR393774:GXR393776 HHN393774:HHN393776 HRJ393774:HRJ393776 IBF393774:IBF393776 ILB393774:ILB393776 IUX393774:IUX393776 JET393774:JET393776 JOP393774:JOP393776 JYL393774:JYL393776 KIH393774:KIH393776 KSD393774:KSD393776 LBZ393774:LBZ393776 LLV393774:LLV393776 LVR393774:LVR393776 MFN393774:MFN393776 MPJ393774:MPJ393776 MZF393774:MZF393776 NJB393774:NJB393776 NSX393774:NSX393776 OCT393774:OCT393776 OMP393774:OMP393776 OWL393774:OWL393776 PGH393774:PGH393776 PQD393774:PQD393776 PZZ393774:PZZ393776 QJV393774:QJV393776 QTR393774:QTR393776 RDN393774:RDN393776 RNJ393774:RNJ393776 RXF393774:RXF393776 SHB393774:SHB393776 SQX393774:SQX393776 TAT393774:TAT393776 TKP393774:TKP393776 TUL393774:TUL393776 UEH393774:UEH393776 UOD393774:UOD393776 UXZ393774:UXZ393776 VHV393774:VHV393776 VRR393774:VRR393776 WBN393774:WBN393776 WLJ393774:WLJ393776 WVF393774:WVF393776 P459267:P459269 IT459310:IT459312 SP459310:SP459312 ACL459310:ACL459312 AMH459310:AMH459312 AWD459310:AWD459312 BFZ459310:BFZ459312 BPV459310:BPV459312 BZR459310:BZR459312 CJN459310:CJN459312 CTJ459310:CTJ459312 DDF459310:DDF459312 DNB459310:DNB459312 DWX459310:DWX459312 EGT459310:EGT459312 EQP459310:EQP459312 FAL459310:FAL459312 FKH459310:FKH459312 FUD459310:FUD459312 GDZ459310:GDZ459312 GNV459310:GNV459312 GXR459310:GXR459312 HHN459310:HHN459312 HRJ459310:HRJ459312 IBF459310:IBF459312 ILB459310:ILB459312 IUX459310:IUX459312 JET459310:JET459312 JOP459310:JOP459312 JYL459310:JYL459312 KIH459310:KIH459312 KSD459310:KSD459312 LBZ459310:LBZ459312 LLV459310:LLV459312 LVR459310:LVR459312 MFN459310:MFN459312 MPJ459310:MPJ459312 MZF459310:MZF459312 NJB459310:NJB459312 NSX459310:NSX459312 OCT459310:OCT459312 OMP459310:OMP459312 OWL459310:OWL459312 PGH459310:PGH459312 PQD459310:PQD459312 PZZ459310:PZZ459312 QJV459310:QJV459312 QTR459310:QTR459312 RDN459310:RDN459312 RNJ459310:RNJ459312 RXF459310:RXF459312 SHB459310:SHB459312 SQX459310:SQX459312 TAT459310:TAT459312 TKP459310:TKP459312 TUL459310:TUL459312 UEH459310:UEH459312 UOD459310:UOD459312 UXZ459310:UXZ459312 VHV459310:VHV459312 VRR459310:VRR459312 WBN459310:WBN459312 WLJ459310:WLJ459312 WVF459310:WVF459312 P524803:P524805 IT524846:IT524848 SP524846:SP524848 ACL524846:ACL524848 AMH524846:AMH524848 AWD524846:AWD524848 BFZ524846:BFZ524848 BPV524846:BPV524848 BZR524846:BZR524848 CJN524846:CJN524848 CTJ524846:CTJ524848 DDF524846:DDF524848 DNB524846:DNB524848 DWX524846:DWX524848 EGT524846:EGT524848 EQP524846:EQP524848 FAL524846:FAL524848 FKH524846:FKH524848 FUD524846:FUD524848 GDZ524846:GDZ524848 GNV524846:GNV524848 GXR524846:GXR524848 HHN524846:HHN524848 HRJ524846:HRJ524848 IBF524846:IBF524848 ILB524846:ILB524848 IUX524846:IUX524848 JET524846:JET524848 JOP524846:JOP524848 JYL524846:JYL524848 KIH524846:KIH524848 KSD524846:KSD524848 LBZ524846:LBZ524848 LLV524846:LLV524848 LVR524846:LVR524848 MFN524846:MFN524848 MPJ524846:MPJ524848 MZF524846:MZF524848 NJB524846:NJB524848 NSX524846:NSX524848 OCT524846:OCT524848 OMP524846:OMP524848 OWL524846:OWL524848 PGH524846:PGH524848 PQD524846:PQD524848 PZZ524846:PZZ524848 QJV524846:QJV524848 QTR524846:QTR524848 RDN524846:RDN524848 RNJ524846:RNJ524848 RXF524846:RXF524848 SHB524846:SHB524848 SQX524846:SQX524848 TAT524846:TAT524848 TKP524846:TKP524848 TUL524846:TUL524848 UEH524846:UEH524848 UOD524846:UOD524848 UXZ524846:UXZ524848 VHV524846:VHV524848 VRR524846:VRR524848 WBN524846:WBN524848 WLJ524846:WLJ524848 WVF524846:WVF524848 P590339:P590341 IT590382:IT590384 SP590382:SP590384 ACL590382:ACL590384 AMH590382:AMH590384 AWD590382:AWD590384 BFZ590382:BFZ590384 BPV590382:BPV590384 BZR590382:BZR590384 CJN590382:CJN590384 CTJ590382:CTJ590384 DDF590382:DDF590384 DNB590382:DNB590384 DWX590382:DWX590384 EGT590382:EGT590384 EQP590382:EQP590384 FAL590382:FAL590384 FKH590382:FKH590384 FUD590382:FUD590384 GDZ590382:GDZ590384 GNV590382:GNV590384 GXR590382:GXR590384 HHN590382:HHN590384 HRJ590382:HRJ590384 IBF590382:IBF590384 ILB590382:ILB590384 IUX590382:IUX590384 JET590382:JET590384 JOP590382:JOP590384 JYL590382:JYL590384 KIH590382:KIH590384 KSD590382:KSD590384 LBZ590382:LBZ590384 LLV590382:LLV590384 LVR590382:LVR590384 MFN590382:MFN590384 MPJ590382:MPJ590384 MZF590382:MZF590384 NJB590382:NJB590384 NSX590382:NSX590384 OCT590382:OCT590384 OMP590382:OMP590384 OWL590382:OWL590384 PGH590382:PGH590384 PQD590382:PQD590384 PZZ590382:PZZ590384 QJV590382:QJV590384 QTR590382:QTR590384 RDN590382:RDN590384 RNJ590382:RNJ590384 RXF590382:RXF590384 SHB590382:SHB590384 SQX590382:SQX590384 TAT590382:TAT590384 TKP590382:TKP590384 TUL590382:TUL590384 UEH590382:UEH590384 UOD590382:UOD590384 UXZ590382:UXZ590384 VHV590382:VHV590384 VRR590382:VRR590384 WBN590382:WBN590384 WLJ590382:WLJ590384 WVF590382:WVF590384 P655875:P655877 IT655918:IT655920 SP655918:SP655920 ACL655918:ACL655920 AMH655918:AMH655920 AWD655918:AWD655920 BFZ655918:BFZ655920 BPV655918:BPV655920 BZR655918:BZR655920 CJN655918:CJN655920 CTJ655918:CTJ655920 DDF655918:DDF655920 DNB655918:DNB655920 DWX655918:DWX655920 EGT655918:EGT655920 EQP655918:EQP655920 FAL655918:FAL655920 FKH655918:FKH655920 FUD655918:FUD655920 GDZ655918:GDZ655920 GNV655918:GNV655920 GXR655918:GXR655920 HHN655918:HHN655920 HRJ655918:HRJ655920 IBF655918:IBF655920 ILB655918:ILB655920 IUX655918:IUX655920 JET655918:JET655920 JOP655918:JOP655920 JYL655918:JYL655920 KIH655918:KIH655920 KSD655918:KSD655920 LBZ655918:LBZ655920 LLV655918:LLV655920 LVR655918:LVR655920 MFN655918:MFN655920 MPJ655918:MPJ655920 MZF655918:MZF655920 NJB655918:NJB655920 NSX655918:NSX655920 OCT655918:OCT655920 OMP655918:OMP655920 OWL655918:OWL655920 PGH655918:PGH655920 PQD655918:PQD655920 PZZ655918:PZZ655920 QJV655918:QJV655920 QTR655918:QTR655920 RDN655918:RDN655920 RNJ655918:RNJ655920 RXF655918:RXF655920 SHB655918:SHB655920 SQX655918:SQX655920 TAT655918:TAT655920 TKP655918:TKP655920 TUL655918:TUL655920 UEH655918:UEH655920 UOD655918:UOD655920 UXZ655918:UXZ655920 VHV655918:VHV655920 VRR655918:VRR655920 WBN655918:WBN655920 WLJ655918:WLJ655920 WVF655918:WVF655920 P721411:P721413 IT721454:IT721456 SP721454:SP721456 ACL721454:ACL721456 AMH721454:AMH721456 AWD721454:AWD721456 BFZ721454:BFZ721456 BPV721454:BPV721456 BZR721454:BZR721456 CJN721454:CJN721456 CTJ721454:CTJ721456 DDF721454:DDF721456 DNB721454:DNB721456 DWX721454:DWX721456 EGT721454:EGT721456 EQP721454:EQP721456 FAL721454:FAL721456 FKH721454:FKH721456 FUD721454:FUD721456 GDZ721454:GDZ721456 GNV721454:GNV721456 GXR721454:GXR721456 HHN721454:HHN721456 HRJ721454:HRJ721456 IBF721454:IBF721456 ILB721454:ILB721456 IUX721454:IUX721456 JET721454:JET721456 JOP721454:JOP721456 JYL721454:JYL721456 KIH721454:KIH721456 KSD721454:KSD721456 LBZ721454:LBZ721456 LLV721454:LLV721456 LVR721454:LVR721456 MFN721454:MFN721456 MPJ721454:MPJ721456 MZF721454:MZF721456 NJB721454:NJB721456 NSX721454:NSX721456 OCT721454:OCT721456 OMP721454:OMP721456 OWL721454:OWL721456 PGH721454:PGH721456 PQD721454:PQD721456 PZZ721454:PZZ721456 QJV721454:QJV721456 QTR721454:QTR721456 RDN721454:RDN721456 RNJ721454:RNJ721456 RXF721454:RXF721456 SHB721454:SHB721456 SQX721454:SQX721456 TAT721454:TAT721456 TKP721454:TKP721456 TUL721454:TUL721456 UEH721454:UEH721456 UOD721454:UOD721456 UXZ721454:UXZ721456 VHV721454:VHV721456 VRR721454:VRR721456 WBN721454:WBN721456 WLJ721454:WLJ721456 WVF721454:WVF721456 P786947:P786949 IT786990:IT786992 SP786990:SP786992 ACL786990:ACL786992 AMH786990:AMH786992 AWD786990:AWD786992 BFZ786990:BFZ786992 BPV786990:BPV786992 BZR786990:BZR786992 CJN786990:CJN786992 CTJ786990:CTJ786992 DDF786990:DDF786992 DNB786990:DNB786992 DWX786990:DWX786992 EGT786990:EGT786992 EQP786990:EQP786992 FAL786990:FAL786992 FKH786990:FKH786992 FUD786990:FUD786992 GDZ786990:GDZ786992 GNV786990:GNV786992 GXR786990:GXR786992 HHN786990:HHN786992 HRJ786990:HRJ786992 IBF786990:IBF786992 ILB786990:ILB786992 IUX786990:IUX786992 JET786990:JET786992 JOP786990:JOP786992 JYL786990:JYL786992 KIH786990:KIH786992 KSD786990:KSD786992 LBZ786990:LBZ786992 LLV786990:LLV786992 LVR786990:LVR786992 MFN786990:MFN786992 MPJ786990:MPJ786992 MZF786990:MZF786992 NJB786990:NJB786992 NSX786990:NSX786992 OCT786990:OCT786992 OMP786990:OMP786992 OWL786990:OWL786992 PGH786990:PGH786992 PQD786990:PQD786992 PZZ786990:PZZ786992 QJV786990:QJV786992 QTR786990:QTR786992 RDN786990:RDN786992 RNJ786990:RNJ786992 RXF786990:RXF786992 SHB786990:SHB786992 SQX786990:SQX786992 TAT786990:TAT786992 TKP786990:TKP786992 TUL786990:TUL786992 UEH786990:UEH786992 UOD786990:UOD786992 UXZ786990:UXZ786992 VHV786990:VHV786992 VRR786990:VRR786992 WBN786990:WBN786992 WLJ786990:WLJ786992 WVF786990:WVF786992 P852483:P852485 IT852526:IT852528 SP852526:SP852528 ACL852526:ACL852528 AMH852526:AMH852528 AWD852526:AWD852528 BFZ852526:BFZ852528 BPV852526:BPV852528 BZR852526:BZR852528 CJN852526:CJN852528 CTJ852526:CTJ852528 DDF852526:DDF852528 DNB852526:DNB852528 DWX852526:DWX852528 EGT852526:EGT852528 EQP852526:EQP852528 FAL852526:FAL852528 FKH852526:FKH852528 FUD852526:FUD852528 GDZ852526:GDZ852528 GNV852526:GNV852528 GXR852526:GXR852528 HHN852526:HHN852528 HRJ852526:HRJ852528 IBF852526:IBF852528 ILB852526:ILB852528 IUX852526:IUX852528 JET852526:JET852528 JOP852526:JOP852528 JYL852526:JYL852528 KIH852526:KIH852528 KSD852526:KSD852528 LBZ852526:LBZ852528 LLV852526:LLV852528 LVR852526:LVR852528 MFN852526:MFN852528 MPJ852526:MPJ852528 MZF852526:MZF852528 NJB852526:NJB852528 NSX852526:NSX852528 OCT852526:OCT852528 OMP852526:OMP852528 OWL852526:OWL852528 PGH852526:PGH852528 PQD852526:PQD852528 PZZ852526:PZZ852528 QJV852526:QJV852528 QTR852526:QTR852528 RDN852526:RDN852528 RNJ852526:RNJ852528 RXF852526:RXF852528 SHB852526:SHB852528 SQX852526:SQX852528 TAT852526:TAT852528 TKP852526:TKP852528 TUL852526:TUL852528 UEH852526:UEH852528 UOD852526:UOD852528 UXZ852526:UXZ852528 VHV852526:VHV852528 VRR852526:VRR852528 WBN852526:WBN852528 WLJ852526:WLJ852528 WVF852526:WVF852528 P918019:P918021 IT918062:IT918064 SP918062:SP918064 ACL918062:ACL918064 AMH918062:AMH918064 AWD918062:AWD918064 BFZ918062:BFZ918064 BPV918062:BPV918064 BZR918062:BZR918064 CJN918062:CJN918064 CTJ918062:CTJ918064 DDF918062:DDF918064 DNB918062:DNB918064 DWX918062:DWX918064 EGT918062:EGT918064 EQP918062:EQP918064 FAL918062:FAL918064 FKH918062:FKH918064 FUD918062:FUD918064 GDZ918062:GDZ918064 GNV918062:GNV918064 GXR918062:GXR918064 HHN918062:HHN918064 HRJ918062:HRJ918064 IBF918062:IBF918064 ILB918062:ILB918064 IUX918062:IUX918064 JET918062:JET918064 JOP918062:JOP918064 JYL918062:JYL918064 KIH918062:KIH918064 KSD918062:KSD918064 LBZ918062:LBZ918064 LLV918062:LLV918064 LVR918062:LVR918064 MFN918062:MFN918064 MPJ918062:MPJ918064 MZF918062:MZF918064 NJB918062:NJB918064 NSX918062:NSX918064 OCT918062:OCT918064 OMP918062:OMP918064 OWL918062:OWL918064 PGH918062:PGH918064 PQD918062:PQD918064 PZZ918062:PZZ918064 QJV918062:QJV918064 QTR918062:QTR918064 RDN918062:RDN918064 RNJ918062:RNJ918064 RXF918062:RXF918064 SHB918062:SHB918064 SQX918062:SQX918064 TAT918062:TAT918064 TKP918062:TKP918064 TUL918062:TUL918064 UEH918062:UEH918064 UOD918062:UOD918064 UXZ918062:UXZ918064 VHV918062:VHV918064 VRR918062:VRR918064 WBN918062:WBN918064 WLJ918062:WLJ918064 WVF918062:WVF918064 P983555:P983557 IT983598:IT983600 SP983598:SP983600 ACL983598:ACL983600 AMH983598:AMH983600 AWD983598:AWD983600 BFZ983598:BFZ983600 BPV983598:BPV983600 BZR983598:BZR983600 CJN983598:CJN983600 CTJ983598:CTJ983600 DDF983598:DDF983600 DNB983598:DNB983600 DWX983598:DWX983600 EGT983598:EGT983600 EQP983598:EQP983600 FAL983598:FAL983600 FKH983598:FKH983600 FUD983598:FUD983600 GDZ983598:GDZ983600 GNV983598:GNV983600 GXR983598:GXR983600 HHN983598:HHN983600 HRJ983598:HRJ983600 IBF983598:IBF983600 ILB983598:ILB983600 IUX983598:IUX983600 JET983598:JET983600 JOP983598:JOP983600 JYL983598:JYL983600 KIH983598:KIH983600 KSD983598:KSD983600 LBZ983598:LBZ983600 LLV983598:LLV983600 LVR983598:LVR983600 MFN983598:MFN983600 MPJ983598:MPJ983600 MZF983598:MZF983600 NJB983598:NJB983600 NSX983598:NSX983600 OCT983598:OCT983600 OMP983598:OMP983600 OWL983598:OWL983600 PGH983598:PGH983600 PQD983598:PQD983600 PZZ983598:PZZ983600 QJV983598:QJV983600 QTR983598:QTR983600 RDN983598:RDN983600 RNJ983598:RNJ983600 RXF983598:RXF983600 SHB983598:SHB983600 SQX983598:SQX983600 TAT983598:TAT983600 TKP983598:TKP983600 TUL983598:TUL983600 UEH983598:UEH983600 UOD983598:UOD983600 UXZ983598:UXZ983600 VHV983598:VHV983600 VRR983598:VRR983600 WBN983598:WBN983600 WLJ983598:WLJ983600 WVF983598:WVF983600 DNB494:DNB497 IT461:IT463 SP461:SP463 ACL461:ACL463 AMH461:AMH463 AWD461:AWD463 BFZ461:BFZ463 BPV461:BPV463 BZR461:BZR463 CJN461:CJN463 CTJ461:CTJ463 DDF461:DDF463 DNB461:DNB463 DWX461:DWX463 EGT461:EGT463 EQP461:EQP463 FAL461:FAL463 FKH461:FKH463 FUD461:FUD463 GDZ461:GDZ463 GNV461:GNV463 GXR461:GXR463 HHN461:HHN463 HRJ461:HRJ463 IBF461:IBF463 ILB461:ILB463 IUX461:IUX463 JET461:JET463 JOP461:JOP463 JYL461:JYL463 KIH461:KIH463 KSD461:KSD463 LBZ461:LBZ463 LLV461:LLV463 LVR461:LVR463 MFN461:MFN463 MPJ461:MPJ463 MZF461:MZF463 NJB461:NJB463 NSX461:NSX463 OCT461:OCT463 OMP461:OMP463 OWL461:OWL463 PGH461:PGH463 PQD461:PQD463 PZZ461:PZZ463 QJV461:QJV463 QTR461:QTR463 RDN461:RDN463 RNJ461:RNJ463 RXF461:RXF463 SHB461:SHB463 SQX461:SQX463 TAT461:TAT463 TKP461:TKP463 TUL461:TUL463 UEH461:UEH463 UOD461:UOD463 UXZ461:UXZ463 VHV461:VHV463 VRR461:VRR463 WBN461:WBN463 WLJ461:WLJ463 P66068:P66070 IT66111:IT66113 SP66111:SP66113 ACL66111:ACL66113 AMH66111:AMH66113 AWD66111:AWD66113 BFZ66111:BFZ66113 BPV66111:BPV66113 BZR66111:BZR66113 CJN66111:CJN66113 CTJ66111:CTJ66113 DDF66111:DDF66113 DNB66111:DNB66113 DWX66111:DWX66113 EGT66111:EGT66113 EQP66111:EQP66113 FAL66111:FAL66113 FKH66111:FKH66113 FUD66111:FUD66113 GDZ66111:GDZ66113 GNV66111:GNV66113 GXR66111:GXR66113 HHN66111:HHN66113 HRJ66111:HRJ66113 IBF66111:IBF66113 ILB66111:ILB66113 IUX66111:IUX66113 JET66111:JET66113 JOP66111:JOP66113 JYL66111:JYL66113 KIH66111:KIH66113 KSD66111:KSD66113 LBZ66111:LBZ66113 LLV66111:LLV66113 LVR66111:LVR66113 MFN66111:MFN66113 MPJ66111:MPJ66113 MZF66111:MZF66113 NJB66111:NJB66113 NSX66111:NSX66113 OCT66111:OCT66113 OMP66111:OMP66113 OWL66111:OWL66113 PGH66111:PGH66113 PQD66111:PQD66113 PZZ66111:PZZ66113 QJV66111:QJV66113 QTR66111:QTR66113 RDN66111:RDN66113 RNJ66111:RNJ66113 RXF66111:RXF66113 SHB66111:SHB66113 SQX66111:SQX66113 TAT66111:TAT66113 TKP66111:TKP66113 TUL66111:TUL66113 UEH66111:UEH66113 UOD66111:UOD66113 UXZ66111:UXZ66113 VHV66111:VHV66113 VRR66111:VRR66113 WBN66111:WBN66113 WLJ66111:WLJ66113 WVF66111:WVF66113 P131604:P131606 IT131647:IT131649 SP131647:SP131649 ACL131647:ACL131649 AMH131647:AMH131649 AWD131647:AWD131649 BFZ131647:BFZ131649 BPV131647:BPV131649 BZR131647:BZR131649 CJN131647:CJN131649 CTJ131647:CTJ131649 DDF131647:DDF131649 DNB131647:DNB131649 DWX131647:DWX131649 EGT131647:EGT131649 EQP131647:EQP131649 FAL131647:FAL131649 FKH131647:FKH131649 FUD131647:FUD131649 GDZ131647:GDZ131649 GNV131647:GNV131649 GXR131647:GXR131649 HHN131647:HHN131649 HRJ131647:HRJ131649 IBF131647:IBF131649 ILB131647:ILB131649 IUX131647:IUX131649 JET131647:JET131649 JOP131647:JOP131649 JYL131647:JYL131649 KIH131647:KIH131649 KSD131647:KSD131649 LBZ131647:LBZ131649 LLV131647:LLV131649 LVR131647:LVR131649 MFN131647:MFN131649 MPJ131647:MPJ131649 MZF131647:MZF131649 NJB131647:NJB131649 NSX131647:NSX131649 OCT131647:OCT131649 OMP131647:OMP131649 OWL131647:OWL131649 PGH131647:PGH131649 PQD131647:PQD131649 PZZ131647:PZZ131649 QJV131647:QJV131649 QTR131647:QTR131649 RDN131647:RDN131649 RNJ131647:RNJ131649 RXF131647:RXF131649 SHB131647:SHB131649 SQX131647:SQX131649 TAT131647:TAT131649 TKP131647:TKP131649 TUL131647:TUL131649 UEH131647:UEH131649 UOD131647:UOD131649 UXZ131647:UXZ131649 VHV131647:VHV131649 VRR131647:VRR131649 WBN131647:WBN131649 WLJ131647:WLJ131649 WVF131647:WVF131649 P197140:P197142 IT197183:IT197185 SP197183:SP197185 ACL197183:ACL197185 AMH197183:AMH197185 AWD197183:AWD197185 BFZ197183:BFZ197185 BPV197183:BPV197185 BZR197183:BZR197185 CJN197183:CJN197185 CTJ197183:CTJ197185 DDF197183:DDF197185 DNB197183:DNB197185 DWX197183:DWX197185 EGT197183:EGT197185 EQP197183:EQP197185 FAL197183:FAL197185 FKH197183:FKH197185 FUD197183:FUD197185 GDZ197183:GDZ197185 GNV197183:GNV197185 GXR197183:GXR197185 HHN197183:HHN197185 HRJ197183:HRJ197185 IBF197183:IBF197185 ILB197183:ILB197185 IUX197183:IUX197185 JET197183:JET197185 JOP197183:JOP197185 JYL197183:JYL197185 KIH197183:KIH197185 KSD197183:KSD197185 LBZ197183:LBZ197185 LLV197183:LLV197185 LVR197183:LVR197185 MFN197183:MFN197185 MPJ197183:MPJ197185 MZF197183:MZF197185 NJB197183:NJB197185 NSX197183:NSX197185 OCT197183:OCT197185 OMP197183:OMP197185 OWL197183:OWL197185 PGH197183:PGH197185 PQD197183:PQD197185 PZZ197183:PZZ197185 QJV197183:QJV197185 QTR197183:QTR197185 RDN197183:RDN197185 RNJ197183:RNJ197185 RXF197183:RXF197185 SHB197183:SHB197185 SQX197183:SQX197185 TAT197183:TAT197185 TKP197183:TKP197185 TUL197183:TUL197185 UEH197183:UEH197185 UOD197183:UOD197185 UXZ197183:UXZ197185 VHV197183:VHV197185 VRR197183:VRR197185 WBN197183:WBN197185 WLJ197183:WLJ197185 WVF197183:WVF197185 P262676:P262678 IT262719:IT262721 SP262719:SP262721 ACL262719:ACL262721 AMH262719:AMH262721 AWD262719:AWD262721 BFZ262719:BFZ262721 BPV262719:BPV262721 BZR262719:BZR262721 CJN262719:CJN262721 CTJ262719:CTJ262721 DDF262719:DDF262721 DNB262719:DNB262721 DWX262719:DWX262721 EGT262719:EGT262721 EQP262719:EQP262721 FAL262719:FAL262721 FKH262719:FKH262721 FUD262719:FUD262721 GDZ262719:GDZ262721 GNV262719:GNV262721 GXR262719:GXR262721 HHN262719:HHN262721 HRJ262719:HRJ262721 IBF262719:IBF262721 ILB262719:ILB262721 IUX262719:IUX262721 JET262719:JET262721 JOP262719:JOP262721 JYL262719:JYL262721 KIH262719:KIH262721 KSD262719:KSD262721 LBZ262719:LBZ262721 LLV262719:LLV262721 LVR262719:LVR262721 MFN262719:MFN262721 MPJ262719:MPJ262721 MZF262719:MZF262721 NJB262719:NJB262721 NSX262719:NSX262721 OCT262719:OCT262721 OMP262719:OMP262721 OWL262719:OWL262721 PGH262719:PGH262721 PQD262719:PQD262721 PZZ262719:PZZ262721 QJV262719:QJV262721 QTR262719:QTR262721 RDN262719:RDN262721 RNJ262719:RNJ262721 RXF262719:RXF262721 SHB262719:SHB262721 SQX262719:SQX262721 TAT262719:TAT262721 TKP262719:TKP262721 TUL262719:TUL262721 UEH262719:UEH262721 UOD262719:UOD262721 UXZ262719:UXZ262721 VHV262719:VHV262721 VRR262719:VRR262721 WBN262719:WBN262721 WLJ262719:WLJ262721 WVF262719:WVF262721 P328212:P328214 IT328255:IT328257 SP328255:SP328257 ACL328255:ACL328257 AMH328255:AMH328257 AWD328255:AWD328257 BFZ328255:BFZ328257 BPV328255:BPV328257 BZR328255:BZR328257 CJN328255:CJN328257 CTJ328255:CTJ328257 DDF328255:DDF328257 DNB328255:DNB328257 DWX328255:DWX328257 EGT328255:EGT328257 EQP328255:EQP328257 FAL328255:FAL328257 FKH328255:FKH328257 FUD328255:FUD328257 GDZ328255:GDZ328257 GNV328255:GNV328257 GXR328255:GXR328257 HHN328255:HHN328257 HRJ328255:HRJ328257 IBF328255:IBF328257 ILB328255:ILB328257 IUX328255:IUX328257 JET328255:JET328257 JOP328255:JOP328257 JYL328255:JYL328257 KIH328255:KIH328257 KSD328255:KSD328257 LBZ328255:LBZ328257 LLV328255:LLV328257 LVR328255:LVR328257 MFN328255:MFN328257 MPJ328255:MPJ328257 MZF328255:MZF328257 NJB328255:NJB328257 NSX328255:NSX328257 OCT328255:OCT328257 OMP328255:OMP328257 OWL328255:OWL328257 PGH328255:PGH328257 PQD328255:PQD328257 PZZ328255:PZZ328257 QJV328255:QJV328257 QTR328255:QTR328257 RDN328255:RDN328257 RNJ328255:RNJ328257 RXF328255:RXF328257 SHB328255:SHB328257 SQX328255:SQX328257 TAT328255:TAT328257 TKP328255:TKP328257 TUL328255:TUL328257 UEH328255:UEH328257 UOD328255:UOD328257 UXZ328255:UXZ328257 VHV328255:VHV328257 VRR328255:VRR328257 WBN328255:WBN328257 WLJ328255:WLJ328257 WVF328255:WVF328257 P393748:P393750 IT393791:IT393793 SP393791:SP393793 ACL393791:ACL393793 AMH393791:AMH393793 AWD393791:AWD393793 BFZ393791:BFZ393793 BPV393791:BPV393793 BZR393791:BZR393793 CJN393791:CJN393793 CTJ393791:CTJ393793 DDF393791:DDF393793 DNB393791:DNB393793 DWX393791:DWX393793 EGT393791:EGT393793 EQP393791:EQP393793 FAL393791:FAL393793 FKH393791:FKH393793 FUD393791:FUD393793 GDZ393791:GDZ393793 GNV393791:GNV393793 GXR393791:GXR393793 HHN393791:HHN393793 HRJ393791:HRJ393793 IBF393791:IBF393793 ILB393791:ILB393793 IUX393791:IUX393793 JET393791:JET393793 JOP393791:JOP393793 JYL393791:JYL393793 KIH393791:KIH393793 KSD393791:KSD393793 LBZ393791:LBZ393793 LLV393791:LLV393793 LVR393791:LVR393793 MFN393791:MFN393793 MPJ393791:MPJ393793 MZF393791:MZF393793 NJB393791:NJB393793 NSX393791:NSX393793 OCT393791:OCT393793 OMP393791:OMP393793 OWL393791:OWL393793 PGH393791:PGH393793 PQD393791:PQD393793 PZZ393791:PZZ393793 QJV393791:QJV393793 QTR393791:QTR393793 RDN393791:RDN393793 RNJ393791:RNJ393793 RXF393791:RXF393793 SHB393791:SHB393793 SQX393791:SQX393793 TAT393791:TAT393793 TKP393791:TKP393793 TUL393791:TUL393793 UEH393791:UEH393793 UOD393791:UOD393793 UXZ393791:UXZ393793 VHV393791:VHV393793 VRR393791:VRR393793 WBN393791:WBN393793 WLJ393791:WLJ393793 WVF393791:WVF393793 P459284:P459286 IT459327:IT459329 SP459327:SP459329 ACL459327:ACL459329 AMH459327:AMH459329 AWD459327:AWD459329 BFZ459327:BFZ459329 BPV459327:BPV459329 BZR459327:BZR459329 CJN459327:CJN459329 CTJ459327:CTJ459329 DDF459327:DDF459329 DNB459327:DNB459329 DWX459327:DWX459329 EGT459327:EGT459329 EQP459327:EQP459329 FAL459327:FAL459329 FKH459327:FKH459329 FUD459327:FUD459329 GDZ459327:GDZ459329 GNV459327:GNV459329 GXR459327:GXR459329 HHN459327:HHN459329 HRJ459327:HRJ459329 IBF459327:IBF459329 ILB459327:ILB459329 IUX459327:IUX459329 JET459327:JET459329 JOP459327:JOP459329 JYL459327:JYL459329 KIH459327:KIH459329 KSD459327:KSD459329 LBZ459327:LBZ459329 LLV459327:LLV459329 LVR459327:LVR459329 MFN459327:MFN459329 MPJ459327:MPJ459329 MZF459327:MZF459329 NJB459327:NJB459329 NSX459327:NSX459329 OCT459327:OCT459329 OMP459327:OMP459329 OWL459327:OWL459329 PGH459327:PGH459329 PQD459327:PQD459329 PZZ459327:PZZ459329 QJV459327:QJV459329 QTR459327:QTR459329 RDN459327:RDN459329 RNJ459327:RNJ459329 RXF459327:RXF459329 SHB459327:SHB459329 SQX459327:SQX459329 TAT459327:TAT459329 TKP459327:TKP459329 TUL459327:TUL459329 UEH459327:UEH459329 UOD459327:UOD459329 UXZ459327:UXZ459329 VHV459327:VHV459329 VRR459327:VRR459329 WBN459327:WBN459329 WLJ459327:WLJ459329 WVF459327:WVF459329 P524820:P524822 IT524863:IT524865 SP524863:SP524865 ACL524863:ACL524865 AMH524863:AMH524865 AWD524863:AWD524865 BFZ524863:BFZ524865 BPV524863:BPV524865 BZR524863:BZR524865 CJN524863:CJN524865 CTJ524863:CTJ524865 DDF524863:DDF524865 DNB524863:DNB524865 DWX524863:DWX524865 EGT524863:EGT524865 EQP524863:EQP524865 FAL524863:FAL524865 FKH524863:FKH524865 FUD524863:FUD524865 GDZ524863:GDZ524865 GNV524863:GNV524865 GXR524863:GXR524865 HHN524863:HHN524865 HRJ524863:HRJ524865 IBF524863:IBF524865 ILB524863:ILB524865 IUX524863:IUX524865 JET524863:JET524865 JOP524863:JOP524865 JYL524863:JYL524865 KIH524863:KIH524865 KSD524863:KSD524865 LBZ524863:LBZ524865 LLV524863:LLV524865 LVR524863:LVR524865 MFN524863:MFN524865 MPJ524863:MPJ524865 MZF524863:MZF524865 NJB524863:NJB524865 NSX524863:NSX524865 OCT524863:OCT524865 OMP524863:OMP524865 OWL524863:OWL524865 PGH524863:PGH524865 PQD524863:PQD524865 PZZ524863:PZZ524865 QJV524863:QJV524865 QTR524863:QTR524865 RDN524863:RDN524865 RNJ524863:RNJ524865 RXF524863:RXF524865 SHB524863:SHB524865 SQX524863:SQX524865 TAT524863:TAT524865 TKP524863:TKP524865 TUL524863:TUL524865 UEH524863:UEH524865 UOD524863:UOD524865 UXZ524863:UXZ524865 VHV524863:VHV524865 VRR524863:VRR524865 WBN524863:WBN524865 WLJ524863:WLJ524865 WVF524863:WVF524865 P590356:P590358 IT590399:IT590401 SP590399:SP590401 ACL590399:ACL590401 AMH590399:AMH590401 AWD590399:AWD590401 BFZ590399:BFZ590401 BPV590399:BPV590401 BZR590399:BZR590401 CJN590399:CJN590401 CTJ590399:CTJ590401 DDF590399:DDF590401 DNB590399:DNB590401 DWX590399:DWX590401 EGT590399:EGT590401 EQP590399:EQP590401 FAL590399:FAL590401 FKH590399:FKH590401 FUD590399:FUD590401 GDZ590399:GDZ590401 GNV590399:GNV590401 GXR590399:GXR590401 HHN590399:HHN590401 HRJ590399:HRJ590401 IBF590399:IBF590401 ILB590399:ILB590401 IUX590399:IUX590401 JET590399:JET590401 JOP590399:JOP590401 JYL590399:JYL590401 KIH590399:KIH590401 KSD590399:KSD590401 LBZ590399:LBZ590401 LLV590399:LLV590401 LVR590399:LVR590401 MFN590399:MFN590401 MPJ590399:MPJ590401 MZF590399:MZF590401 NJB590399:NJB590401 NSX590399:NSX590401 OCT590399:OCT590401 OMP590399:OMP590401 OWL590399:OWL590401 PGH590399:PGH590401 PQD590399:PQD590401 PZZ590399:PZZ590401 QJV590399:QJV590401 QTR590399:QTR590401 RDN590399:RDN590401 RNJ590399:RNJ590401 RXF590399:RXF590401 SHB590399:SHB590401 SQX590399:SQX590401 TAT590399:TAT590401 TKP590399:TKP590401 TUL590399:TUL590401 UEH590399:UEH590401 UOD590399:UOD590401 UXZ590399:UXZ590401 VHV590399:VHV590401 VRR590399:VRR590401 WBN590399:WBN590401 WLJ590399:WLJ590401 WVF590399:WVF590401 P655892:P655894 IT655935:IT655937 SP655935:SP655937 ACL655935:ACL655937 AMH655935:AMH655937 AWD655935:AWD655937 BFZ655935:BFZ655937 BPV655935:BPV655937 BZR655935:BZR655937 CJN655935:CJN655937 CTJ655935:CTJ655937 DDF655935:DDF655937 DNB655935:DNB655937 DWX655935:DWX655937 EGT655935:EGT655937 EQP655935:EQP655937 FAL655935:FAL655937 FKH655935:FKH655937 FUD655935:FUD655937 GDZ655935:GDZ655937 GNV655935:GNV655937 GXR655935:GXR655937 HHN655935:HHN655937 HRJ655935:HRJ655937 IBF655935:IBF655937 ILB655935:ILB655937 IUX655935:IUX655937 JET655935:JET655937 JOP655935:JOP655937 JYL655935:JYL655937 KIH655935:KIH655937 KSD655935:KSD655937 LBZ655935:LBZ655937 LLV655935:LLV655937 LVR655935:LVR655937 MFN655935:MFN655937 MPJ655935:MPJ655937 MZF655935:MZF655937 NJB655935:NJB655937 NSX655935:NSX655937 OCT655935:OCT655937 OMP655935:OMP655937 OWL655935:OWL655937 PGH655935:PGH655937 PQD655935:PQD655937 PZZ655935:PZZ655937 QJV655935:QJV655937 QTR655935:QTR655937 RDN655935:RDN655937 RNJ655935:RNJ655937 RXF655935:RXF655937 SHB655935:SHB655937 SQX655935:SQX655937 TAT655935:TAT655937 TKP655935:TKP655937 TUL655935:TUL655937 UEH655935:UEH655937 UOD655935:UOD655937 UXZ655935:UXZ655937 VHV655935:VHV655937 VRR655935:VRR655937 WBN655935:WBN655937 WLJ655935:WLJ655937 WVF655935:WVF655937 P721428:P721430 IT721471:IT721473 SP721471:SP721473 ACL721471:ACL721473 AMH721471:AMH721473 AWD721471:AWD721473 BFZ721471:BFZ721473 BPV721471:BPV721473 BZR721471:BZR721473 CJN721471:CJN721473 CTJ721471:CTJ721473 DDF721471:DDF721473 DNB721471:DNB721473 DWX721471:DWX721473 EGT721471:EGT721473 EQP721471:EQP721473 FAL721471:FAL721473 FKH721471:FKH721473 FUD721471:FUD721473 GDZ721471:GDZ721473 GNV721471:GNV721473 GXR721471:GXR721473 HHN721471:HHN721473 HRJ721471:HRJ721473 IBF721471:IBF721473 ILB721471:ILB721473 IUX721471:IUX721473 JET721471:JET721473 JOP721471:JOP721473 JYL721471:JYL721473 KIH721471:KIH721473 KSD721471:KSD721473 LBZ721471:LBZ721473 LLV721471:LLV721473 LVR721471:LVR721473 MFN721471:MFN721473 MPJ721471:MPJ721473 MZF721471:MZF721473 NJB721471:NJB721473 NSX721471:NSX721473 OCT721471:OCT721473 OMP721471:OMP721473 OWL721471:OWL721473 PGH721471:PGH721473 PQD721471:PQD721473 PZZ721471:PZZ721473 QJV721471:QJV721473 QTR721471:QTR721473 RDN721471:RDN721473 RNJ721471:RNJ721473 RXF721471:RXF721473 SHB721471:SHB721473 SQX721471:SQX721473 TAT721471:TAT721473 TKP721471:TKP721473 TUL721471:TUL721473 UEH721471:UEH721473 UOD721471:UOD721473 UXZ721471:UXZ721473 VHV721471:VHV721473 VRR721471:VRR721473 WBN721471:WBN721473 WLJ721471:WLJ721473 WVF721471:WVF721473 P786964:P786966 IT787007:IT787009 SP787007:SP787009 ACL787007:ACL787009 AMH787007:AMH787009 AWD787007:AWD787009 BFZ787007:BFZ787009 BPV787007:BPV787009 BZR787007:BZR787009 CJN787007:CJN787009 CTJ787007:CTJ787009 DDF787007:DDF787009 DNB787007:DNB787009 DWX787007:DWX787009 EGT787007:EGT787009 EQP787007:EQP787009 FAL787007:FAL787009 FKH787007:FKH787009 FUD787007:FUD787009 GDZ787007:GDZ787009 GNV787007:GNV787009 GXR787007:GXR787009 HHN787007:HHN787009 HRJ787007:HRJ787009 IBF787007:IBF787009 ILB787007:ILB787009 IUX787007:IUX787009 JET787007:JET787009 JOP787007:JOP787009 JYL787007:JYL787009 KIH787007:KIH787009 KSD787007:KSD787009 LBZ787007:LBZ787009 LLV787007:LLV787009 LVR787007:LVR787009 MFN787007:MFN787009 MPJ787007:MPJ787009 MZF787007:MZF787009 NJB787007:NJB787009 NSX787007:NSX787009 OCT787007:OCT787009 OMP787007:OMP787009 OWL787007:OWL787009 PGH787007:PGH787009 PQD787007:PQD787009 PZZ787007:PZZ787009 QJV787007:QJV787009 QTR787007:QTR787009 RDN787007:RDN787009 RNJ787007:RNJ787009 RXF787007:RXF787009 SHB787007:SHB787009 SQX787007:SQX787009 TAT787007:TAT787009 TKP787007:TKP787009 TUL787007:TUL787009 UEH787007:UEH787009 UOD787007:UOD787009 UXZ787007:UXZ787009 VHV787007:VHV787009 VRR787007:VRR787009 WBN787007:WBN787009 WLJ787007:WLJ787009 WVF787007:WVF787009 P852500:P852502 IT852543:IT852545 SP852543:SP852545 ACL852543:ACL852545 AMH852543:AMH852545 AWD852543:AWD852545 BFZ852543:BFZ852545 BPV852543:BPV852545 BZR852543:BZR852545 CJN852543:CJN852545 CTJ852543:CTJ852545 DDF852543:DDF852545 DNB852543:DNB852545 DWX852543:DWX852545 EGT852543:EGT852545 EQP852543:EQP852545 FAL852543:FAL852545 FKH852543:FKH852545 FUD852543:FUD852545 GDZ852543:GDZ852545 GNV852543:GNV852545 GXR852543:GXR852545 HHN852543:HHN852545 HRJ852543:HRJ852545 IBF852543:IBF852545 ILB852543:ILB852545 IUX852543:IUX852545 JET852543:JET852545 JOP852543:JOP852545 JYL852543:JYL852545 KIH852543:KIH852545 KSD852543:KSD852545 LBZ852543:LBZ852545 LLV852543:LLV852545 LVR852543:LVR852545 MFN852543:MFN852545 MPJ852543:MPJ852545 MZF852543:MZF852545 NJB852543:NJB852545 NSX852543:NSX852545 OCT852543:OCT852545 OMP852543:OMP852545 OWL852543:OWL852545 PGH852543:PGH852545 PQD852543:PQD852545 PZZ852543:PZZ852545 QJV852543:QJV852545 QTR852543:QTR852545 RDN852543:RDN852545 RNJ852543:RNJ852545 RXF852543:RXF852545 SHB852543:SHB852545 SQX852543:SQX852545 TAT852543:TAT852545 TKP852543:TKP852545 TUL852543:TUL852545 UEH852543:UEH852545 UOD852543:UOD852545 UXZ852543:UXZ852545 VHV852543:VHV852545 VRR852543:VRR852545 WBN852543:WBN852545 WLJ852543:WLJ852545 WVF852543:WVF852545 P918036:P918038 IT918079:IT918081 SP918079:SP918081 ACL918079:ACL918081 AMH918079:AMH918081 AWD918079:AWD918081 BFZ918079:BFZ918081 BPV918079:BPV918081 BZR918079:BZR918081 CJN918079:CJN918081 CTJ918079:CTJ918081 DDF918079:DDF918081 DNB918079:DNB918081 DWX918079:DWX918081 EGT918079:EGT918081 EQP918079:EQP918081 FAL918079:FAL918081 FKH918079:FKH918081 FUD918079:FUD918081 GDZ918079:GDZ918081 GNV918079:GNV918081 GXR918079:GXR918081 HHN918079:HHN918081 HRJ918079:HRJ918081 IBF918079:IBF918081 ILB918079:ILB918081 IUX918079:IUX918081 JET918079:JET918081 JOP918079:JOP918081 JYL918079:JYL918081 KIH918079:KIH918081 KSD918079:KSD918081 LBZ918079:LBZ918081 LLV918079:LLV918081 LVR918079:LVR918081 MFN918079:MFN918081 MPJ918079:MPJ918081 MZF918079:MZF918081 NJB918079:NJB918081 NSX918079:NSX918081 OCT918079:OCT918081 OMP918079:OMP918081 OWL918079:OWL918081 PGH918079:PGH918081 PQD918079:PQD918081 PZZ918079:PZZ918081 QJV918079:QJV918081 QTR918079:QTR918081 RDN918079:RDN918081 RNJ918079:RNJ918081 RXF918079:RXF918081 SHB918079:SHB918081 SQX918079:SQX918081 TAT918079:TAT918081 TKP918079:TKP918081 TUL918079:TUL918081 UEH918079:UEH918081 UOD918079:UOD918081 UXZ918079:UXZ918081 VHV918079:VHV918081 VRR918079:VRR918081 WBN918079:WBN918081 WLJ918079:WLJ918081 WVF918079:WVF918081 P983572:P983574 IT983615:IT983617 SP983615:SP983617 ACL983615:ACL983617 AMH983615:AMH983617 AWD983615:AWD983617 BFZ983615:BFZ983617 BPV983615:BPV983617 BZR983615:BZR983617 CJN983615:CJN983617 CTJ983615:CTJ983617 DDF983615:DDF983617 DNB983615:DNB983617 DWX983615:DWX983617 EGT983615:EGT983617 EQP983615:EQP983617 FAL983615:FAL983617 FKH983615:FKH983617 FUD983615:FUD983617 GDZ983615:GDZ983617 GNV983615:GNV983617 GXR983615:GXR983617 HHN983615:HHN983617 HRJ983615:HRJ983617 IBF983615:IBF983617 ILB983615:ILB983617 IUX983615:IUX983617 JET983615:JET983617 JOP983615:JOP983617 JYL983615:JYL983617 KIH983615:KIH983617 KSD983615:KSD983617 LBZ983615:LBZ983617 LLV983615:LLV983617 LVR983615:LVR983617 MFN983615:MFN983617 MPJ983615:MPJ983617 MZF983615:MZF983617 NJB983615:NJB983617 NSX983615:NSX983617 OCT983615:OCT983617 OMP983615:OMP983617 OWL983615:OWL983617 PGH983615:PGH983617 PQD983615:PQD983617 PZZ983615:PZZ983617 QJV983615:QJV983617 QTR983615:QTR983617 RDN983615:RDN983617 RNJ983615:RNJ983617 RXF983615:RXF983617 SHB983615:SHB983617 SQX983615:SQX983617 TAT983615:TAT983617 TKP983615:TKP983617 TUL983615:TUL983617 UEH983615:UEH983617 UOD983615:UOD983617 UXZ983615:UXZ983617 VHV983615:VHV983617 VRR983615:VRR983617 WBN983615:WBN983617 WLJ983615:WLJ983617 WVF983615:WVF983617 WVF461:WVF463 WVF264:WVF266 DDF494:DDF497 IT264:IT266 SP264:SP266 ACL264:ACL266 AMH264:AMH266 AWD264:AWD266 BFZ264:BFZ266 BPV264:BPV266 BZR264:BZR266 CJN264:CJN266 CTJ264:CTJ266 DDF264:DDF266 DNB264:DNB266 DWX264:DWX266 EGT264:EGT266 EQP264:EQP266 FAL264:FAL266 FKH264:FKH266 FUD264:FUD266 GDZ264:GDZ266 GNV264:GNV266 GXR264:GXR266 HHN264:HHN266 HRJ264:HRJ266 IBF264:IBF266 ILB264:ILB266 IUX264:IUX266 JET264:JET266 JOP264:JOP266 JYL264:JYL266 KIH264:KIH266 KSD264:KSD266 LBZ264:LBZ266 LLV264:LLV266 LVR264:LVR266 MFN264:MFN266 MPJ264:MPJ266 MZF264:MZF266 NJB264:NJB266 NSX264:NSX266 OCT264:OCT266 OMP264:OMP266 OWL264:OWL266 PGH264:PGH266 PQD264:PQD266 PZZ264:PZZ266 QJV264:QJV266 QTR264:QTR266 RDN264:RDN266 RNJ264:RNJ266 RXF264:RXF266 SHB264:SHB266 SQX264:SQX266 TAT264:TAT266 TKP264:TKP266 TUL264:TUL266 UEH264:UEH266 UOD264:UOD266 UXZ264:UXZ266 VHV264:VHV266 VRR264:VRR266 WBN264:WBN266 P66083:P66084 IT66126:IT66127 SP66126:SP66127 ACL66126:ACL66127 AMH66126:AMH66127 AWD66126:AWD66127 BFZ66126:BFZ66127 BPV66126:BPV66127 BZR66126:BZR66127 CJN66126:CJN66127 CTJ66126:CTJ66127 DDF66126:DDF66127 DNB66126:DNB66127 DWX66126:DWX66127 EGT66126:EGT66127 EQP66126:EQP66127 FAL66126:FAL66127 FKH66126:FKH66127 FUD66126:FUD66127 GDZ66126:GDZ66127 GNV66126:GNV66127 GXR66126:GXR66127 HHN66126:HHN66127 HRJ66126:HRJ66127 IBF66126:IBF66127 ILB66126:ILB66127 IUX66126:IUX66127 JET66126:JET66127 JOP66126:JOP66127 JYL66126:JYL66127 KIH66126:KIH66127 KSD66126:KSD66127 LBZ66126:LBZ66127 LLV66126:LLV66127 LVR66126:LVR66127 MFN66126:MFN66127 MPJ66126:MPJ66127 MZF66126:MZF66127 NJB66126:NJB66127 NSX66126:NSX66127 OCT66126:OCT66127 OMP66126:OMP66127 OWL66126:OWL66127 PGH66126:PGH66127 PQD66126:PQD66127 PZZ66126:PZZ66127 QJV66126:QJV66127 QTR66126:QTR66127 RDN66126:RDN66127 RNJ66126:RNJ66127 RXF66126:RXF66127 SHB66126:SHB66127 SQX66126:SQX66127 TAT66126:TAT66127 TKP66126:TKP66127 TUL66126:TUL66127 UEH66126:UEH66127 UOD66126:UOD66127 UXZ66126:UXZ66127 VHV66126:VHV66127 VRR66126:VRR66127 WBN66126:WBN66127 WLJ66126:WLJ66127 WVF66126:WVF66127 P131619:P131620 IT131662:IT131663 SP131662:SP131663 ACL131662:ACL131663 AMH131662:AMH131663 AWD131662:AWD131663 BFZ131662:BFZ131663 BPV131662:BPV131663 BZR131662:BZR131663 CJN131662:CJN131663 CTJ131662:CTJ131663 DDF131662:DDF131663 DNB131662:DNB131663 DWX131662:DWX131663 EGT131662:EGT131663 EQP131662:EQP131663 FAL131662:FAL131663 FKH131662:FKH131663 FUD131662:FUD131663 GDZ131662:GDZ131663 GNV131662:GNV131663 GXR131662:GXR131663 HHN131662:HHN131663 HRJ131662:HRJ131663 IBF131662:IBF131663 ILB131662:ILB131663 IUX131662:IUX131663 JET131662:JET131663 JOP131662:JOP131663 JYL131662:JYL131663 KIH131662:KIH131663 KSD131662:KSD131663 LBZ131662:LBZ131663 LLV131662:LLV131663 LVR131662:LVR131663 MFN131662:MFN131663 MPJ131662:MPJ131663 MZF131662:MZF131663 NJB131662:NJB131663 NSX131662:NSX131663 OCT131662:OCT131663 OMP131662:OMP131663 OWL131662:OWL131663 PGH131662:PGH131663 PQD131662:PQD131663 PZZ131662:PZZ131663 QJV131662:QJV131663 QTR131662:QTR131663 RDN131662:RDN131663 RNJ131662:RNJ131663 RXF131662:RXF131663 SHB131662:SHB131663 SQX131662:SQX131663 TAT131662:TAT131663 TKP131662:TKP131663 TUL131662:TUL131663 UEH131662:UEH131663 UOD131662:UOD131663 UXZ131662:UXZ131663 VHV131662:VHV131663 VRR131662:VRR131663 WBN131662:WBN131663 WLJ131662:WLJ131663 WVF131662:WVF131663 P197155:P197156 IT197198:IT197199 SP197198:SP197199 ACL197198:ACL197199 AMH197198:AMH197199 AWD197198:AWD197199 BFZ197198:BFZ197199 BPV197198:BPV197199 BZR197198:BZR197199 CJN197198:CJN197199 CTJ197198:CTJ197199 DDF197198:DDF197199 DNB197198:DNB197199 DWX197198:DWX197199 EGT197198:EGT197199 EQP197198:EQP197199 FAL197198:FAL197199 FKH197198:FKH197199 FUD197198:FUD197199 GDZ197198:GDZ197199 GNV197198:GNV197199 GXR197198:GXR197199 HHN197198:HHN197199 HRJ197198:HRJ197199 IBF197198:IBF197199 ILB197198:ILB197199 IUX197198:IUX197199 JET197198:JET197199 JOP197198:JOP197199 JYL197198:JYL197199 KIH197198:KIH197199 KSD197198:KSD197199 LBZ197198:LBZ197199 LLV197198:LLV197199 LVR197198:LVR197199 MFN197198:MFN197199 MPJ197198:MPJ197199 MZF197198:MZF197199 NJB197198:NJB197199 NSX197198:NSX197199 OCT197198:OCT197199 OMP197198:OMP197199 OWL197198:OWL197199 PGH197198:PGH197199 PQD197198:PQD197199 PZZ197198:PZZ197199 QJV197198:QJV197199 QTR197198:QTR197199 RDN197198:RDN197199 RNJ197198:RNJ197199 RXF197198:RXF197199 SHB197198:SHB197199 SQX197198:SQX197199 TAT197198:TAT197199 TKP197198:TKP197199 TUL197198:TUL197199 UEH197198:UEH197199 UOD197198:UOD197199 UXZ197198:UXZ197199 VHV197198:VHV197199 VRR197198:VRR197199 WBN197198:WBN197199 WLJ197198:WLJ197199 WVF197198:WVF197199 P262691:P262692 IT262734:IT262735 SP262734:SP262735 ACL262734:ACL262735 AMH262734:AMH262735 AWD262734:AWD262735 BFZ262734:BFZ262735 BPV262734:BPV262735 BZR262734:BZR262735 CJN262734:CJN262735 CTJ262734:CTJ262735 DDF262734:DDF262735 DNB262734:DNB262735 DWX262734:DWX262735 EGT262734:EGT262735 EQP262734:EQP262735 FAL262734:FAL262735 FKH262734:FKH262735 FUD262734:FUD262735 GDZ262734:GDZ262735 GNV262734:GNV262735 GXR262734:GXR262735 HHN262734:HHN262735 HRJ262734:HRJ262735 IBF262734:IBF262735 ILB262734:ILB262735 IUX262734:IUX262735 JET262734:JET262735 JOP262734:JOP262735 JYL262734:JYL262735 KIH262734:KIH262735 KSD262734:KSD262735 LBZ262734:LBZ262735 LLV262734:LLV262735 LVR262734:LVR262735 MFN262734:MFN262735 MPJ262734:MPJ262735 MZF262734:MZF262735 NJB262734:NJB262735 NSX262734:NSX262735 OCT262734:OCT262735 OMP262734:OMP262735 OWL262734:OWL262735 PGH262734:PGH262735 PQD262734:PQD262735 PZZ262734:PZZ262735 QJV262734:QJV262735 QTR262734:QTR262735 RDN262734:RDN262735 RNJ262734:RNJ262735 RXF262734:RXF262735 SHB262734:SHB262735 SQX262734:SQX262735 TAT262734:TAT262735 TKP262734:TKP262735 TUL262734:TUL262735 UEH262734:UEH262735 UOD262734:UOD262735 UXZ262734:UXZ262735 VHV262734:VHV262735 VRR262734:VRR262735 WBN262734:WBN262735 WLJ262734:WLJ262735 WVF262734:WVF262735 P328227:P328228 IT328270:IT328271 SP328270:SP328271 ACL328270:ACL328271 AMH328270:AMH328271 AWD328270:AWD328271 BFZ328270:BFZ328271 BPV328270:BPV328271 BZR328270:BZR328271 CJN328270:CJN328271 CTJ328270:CTJ328271 DDF328270:DDF328271 DNB328270:DNB328271 DWX328270:DWX328271 EGT328270:EGT328271 EQP328270:EQP328271 FAL328270:FAL328271 FKH328270:FKH328271 FUD328270:FUD328271 GDZ328270:GDZ328271 GNV328270:GNV328271 GXR328270:GXR328271 HHN328270:HHN328271 HRJ328270:HRJ328271 IBF328270:IBF328271 ILB328270:ILB328271 IUX328270:IUX328271 JET328270:JET328271 JOP328270:JOP328271 JYL328270:JYL328271 KIH328270:KIH328271 KSD328270:KSD328271 LBZ328270:LBZ328271 LLV328270:LLV328271 LVR328270:LVR328271 MFN328270:MFN328271 MPJ328270:MPJ328271 MZF328270:MZF328271 NJB328270:NJB328271 NSX328270:NSX328271 OCT328270:OCT328271 OMP328270:OMP328271 OWL328270:OWL328271 PGH328270:PGH328271 PQD328270:PQD328271 PZZ328270:PZZ328271 QJV328270:QJV328271 QTR328270:QTR328271 RDN328270:RDN328271 RNJ328270:RNJ328271 RXF328270:RXF328271 SHB328270:SHB328271 SQX328270:SQX328271 TAT328270:TAT328271 TKP328270:TKP328271 TUL328270:TUL328271 UEH328270:UEH328271 UOD328270:UOD328271 UXZ328270:UXZ328271 VHV328270:VHV328271 VRR328270:VRR328271 WBN328270:WBN328271 WLJ328270:WLJ328271 WVF328270:WVF328271 P393763:P393764 IT393806:IT393807 SP393806:SP393807 ACL393806:ACL393807 AMH393806:AMH393807 AWD393806:AWD393807 BFZ393806:BFZ393807 BPV393806:BPV393807 BZR393806:BZR393807 CJN393806:CJN393807 CTJ393806:CTJ393807 DDF393806:DDF393807 DNB393806:DNB393807 DWX393806:DWX393807 EGT393806:EGT393807 EQP393806:EQP393807 FAL393806:FAL393807 FKH393806:FKH393807 FUD393806:FUD393807 GDZ393806:GDZ393807 GNV393806:GNV393807 GXR393806:GXR393807 HHN393806:HHN393807 HRJ393806:HRJ393807 IBF393806:IBF393807 ILB393806:ILB393807 IUX393806:IUX393807 JET393806:JET393807 JOP393806:JOP393807 JYL393806:JYL393807 KIH393806:KIH393807 KSD393806:KSD393807 LBZ393806:LBZ393807 LLV393806:LLV393807 LVR393806:LVR393807 MFN393806:MFN393807 MPJ393806:MPJ393807 MZF393806:MZF393807 NJB393806:NJB393807 NSX393806:NSX393807 OCT393806:OCT393807 OMP393806:OMP393807 OWL393806:OWL393807 PGH393806:PGH393807 PQD393806:PQD393807 PZZ393806:PZZ393807 QJV393806:QJV393807 QTR393806:QTR393807 RDN393806:RDN393807 RNJ393806:RNJ393807 RXF393806:RXF393807 SHB393806:SHB393807 SQX393806:SQX393807 TAT393806:TAT393807 TKP393806:TKP393807 TUL393806:TUL393807 UEH393806:UEH393807 UOD393806:UOD393807 UXZ393806:UXZ393807 VHV393806:VHV393807 VRR393806:VRR393807 WBN393806:WBN393807 WLJ393806:WLJ393807 WVF393806:WVF393807 P459299:P459300 IT459342:IT459343 SP459342:SP459343 ACL459342:ACL459343 AMH459342:AMH459343 AWD459342:AWD459343 BFZ459342:BFZ459343 BPV459342:BPV459343 BZR459342:BZR459343 CJN459342:CJN459343 CTJ459342:CTJ459343 DDF459342:DDF459343 DNB459342:DNB459343 DWX459342:DWX459343 EGT459342:EGT459343 EQP459342:EQP459343 FAL459342:FAL459343 FKH459342:FKH459343 FUD459342:FUD459343 GDZ459342:GDZ459343 GNV459342:GNV459343 GXR459342:GXR459343 HHN459342:HHN459343 HRJ459342:HRJ459343 IBF459342:IBF459343 ILB459342:ILB459343 IUX459342:IUX459343 JET459342:JET459343 JOP459342:JOP459343 JYL459342:JYL459343 KIH459342:KIH459343 KSD459342:KSD459343 LBZ459342:LBZ459343 LLV459342:LLV459343 LVR459342:LVR459343 MFN459342:MFN459343 MPJ459342:MPJ459343 MZF459342:MZF459343 NJB459342:NJB459343 NSX459342:NSX459343 OCT459342:OCT459343 OMP459342:OMP459343 OWL459342:OWL459343 PGH459342:PGH459343 PQD459342:PQD459343 PZZ459342:PZZ459343 QJV459342:QJV459343 QTR459342:QTR459343 RDN459342:RDN459343 RNJ459342:RNJ459343 RXF459342:RXF459343 SHB459342:SHB459343 SQX459342:SQX459343 TAT459342:TAT459343 TKP459342:TKP459343 TUL459342:TUL459343 UEH459342:UEH459343 UOD459342:UOD459343 UXZ459342:UXZ459343 VHV459342:VHV459343 VRR459342:VRR459343 WBN459342:WBN459343 WLJ459342:WLJ459343 WVF459342:WVF459343 P524835:P524836 IT524878:IT524879 SP524878:SP524879 ACL524878:ACL524879 AMH524878:AMH524879 AWD524878:AWD524879 BFZ524878:BFZ524879 BPV524878:BPV524879 BZR524878:BZR524879 CJN524878:CJN524879 CTJ524878:CTJ524879 DDF524878:DDF524879 DNB524878:DNB524879 DWX524878:DWX524879 EGT524878:EGT524879 EQP524878:EQP524879 FAL524878:FAL524879 FKH524878:FKH524879 FUD524878:FUD524879 GDZ524878:GDZ524879 GNV524878:GNV524879 GXR524878:GXR524879 HHN524878:HHN524879 HRJ524878:HRJ524879 IBF524878:IBF524879 ILB524878:ILB524879 IUX524878:IUX524879 JET524878:JET524879 JOP524878:JOP524879 JYL524878:JYL524879 KIH524878:KIH524879 KSD524878:KSD524879 LBZ524878:LBZ524879 LLV524878:LLV524879 LVR524878:LVR524879 MFN524878:MFN524879 MPJ524878:MPJ524879 MZF524878:MZF524879 NJB524878:NJB524879 NSX524878:NSX524879 OCT524878:OCT524879 OMP524878:OMP524879 OWL524878:OWL524879 PGH524878:PGH524879 PQD524878:PQD524879 PZZ524878:PZZ524879 QJV524878:QJV524879 QTR524878:QTR524879 RDN524878:RDN524879 RNJ524878:RNJ524879 RXF524878:RXF524879 SHB524878:SHB524879 SQX524878:SQX524879 TAT524878:TAT524879 TKP524878:TKP524879 TUL524878:TUL524879 UEH524878:UEH524879 UOD524878:UOD524879 UXZ524878:UXZ524879 VHV524878:VHV524879 VRR524878:VRR524879 WBN524878:WBN524879 WLJ524878:WLJ524879 WVF524878:WVF524879 P590371:P590372 IT590414:IT590415 SP590414:SP590415 ACL590414:ACL590415 AMH590414:AMH590415 AWD590414:AWD590415 BFZ590414:BFZ590415 BPV590414:BPV590415 BZR590414:BZR590415 CJN590414:CJN590415 CTJ590414:CTJ590415 DDF590414:DDF590415 DNB590414:DNB590415 DWX590414:DWX590415 EGT590414:EGT590415 EQP590414:EQP590415 FAL590414:FAL590415 FKH590414:FKH590415 FUD590414:FUD590415 GDZ590414:GDZ590415 GNV590414:GNV590415 GXR590414:GXR590415 HHN590414:HHN590415 HRJ590414:HRJ590415 IBF590414:IBF590415 ILB590414:ILB590415 IUX590414:IUX590415 JET590414:JET590415 JOP590414:JOP590415 JYL590414:JYL590415 KIH590414:KIH590415 KSD590414:KSD590415 LBZ590414:LBZ590415 LLV590414:LLV590415 LVR590414:LVR590415 MFN590414:MFN590415 MPJ590414:MPJ590415 MZF590414:MZF590415 NJB590414:NJB590415 NSX590414:NSX590415 OCT590414:OCT590415 OMP590414:OMP590415 OWL590414:OWL590415 PGH590414:PGH590415 PQD590414:PQD590415 PZZ590414:PZZ590415 QJV590414:QJV590415 QTR590414:QTR590415 RDN590414:RDN590415 RNJ590414:RNJ590415 RXF590414:RXF590415 SHB590414:SHB590415 SQX590414:SQX590415 TAT590414:TAT590415 TKP590414:TKP590415 TUL590414:TUL590415 UEH590414:UEH590415 UOD590414:UOD590415 UXZ590414:UXZ590415 VHV590414:VHV590415 VRR590414:VRR590415 WBN590414:WBN590415 WLJ590414:WLJ590415 WVF590414:WVF590415 P655907:P655908 IT655950:IT655951 SP655950:SP655951 ACL655950:ACL655951 AMH655950:AMH655951 AWD655950:AWD655951 BFZ655950:BFZ655951 BPV655950:BPV655951 BZR655950:BZR655951 CJN655950:CJN655951 CTJ655950:CTJ655951 DDF655950:DDF655951 DNB655950:DNB655951 DWX655950:DWX655951 EGT655950:EGT655951 EQP655950:EQP655951 FAL655950:FAL655951 FKH655950:FKH655951 FUD655950:FUD655951 GDZ655950:GDZ655951 GNV655950:GNV655951 GXR655950:GXR655951 HHN655950:HHN655951 HRJ655950:HRJ655951 IBF655950:IBF655951 ILB655950:ILB655951 IUX655950:IUX655951 JET655950:JET655951 JOP655950:JOP655951 JYL655950:JYL655951 KIH655950:KIH655951 KSD655950:KSD655951 LBZ655950:LBZ655951 LLV655950:LLV655951 LVR655950:LVR655951 MFN655950:MFN655951 MPJ655950:MPJ655951 MZF655950:MZF655951 NJB655950:NJB655951 NSX655950:NSX655951 OCT655950:OCT655951 OMP655950:OMP655951 OWL655950:OWL655951 PGH655950:PGH655951 PQD655950:PQD655951 PZZ655950:PZZ655951 QJV655950:QJV655951 QTR655950:QTR655951 RDN655950:RDN655951 RNJ655950:RNJ655951 RXF655950:RXF655951 SHB655950:SHB655951 SQX655950:SQX655951 TAT655950:TAT655951 TKP655950:TKP655951 TUL655950:TUL655951 UEH655950:UEH655951 UOD655950:UOD655951 UXZ655950:UXZ655951 VHV655950:VHV655951 VRR655950:VRR655951 WBN655950:WBN655951 WLJ655950:WLJ655951 WVF655950:WVF655951 P721443:P721444 IT721486:IT721487 SP721486:SP721487 ACL721486:ACL721487 AMH721486:AMH721487 AWD721486:AWD721487 BFZ721486:BFZ721487 BPV721486:BPV721487 BZR721486:BZR721487 CJN721486:CJN721487 CTJ721486:CTJ721487 DDF721486:DDF721487 DNB721486:DNB721487 DWX721486:DWX721487 EGT721486:EGT721487 EQP721486:EQP721487 FAL721486:FAL721487 FKH721486:FKH721487 FUD721486:FUD721487 GDZ721486:GDZ721487 GNV721486:GNV721487 GXR721486:GXR721487 HHN721486:HHN721487 HRJ721486:HRJ721487 IBF721486:IBF721487 ILB721486:ILB721487 IUX721486:IUX721487 JET721486:JET721487 JOP721486:JOP721487 JYL721486:JYL721487 KIH721486:KIH721487 KSD721486:KSD721487 LBZ721486:LBZ721487 LLV721486:LLV721487 LVR721486:LVR721487 MFN721486:MFN721487 MPJ721486:MPJ721487 MZF721486:MZF721487 NJB721486:NJB721487 NSX721486:NSX721487 OCT721486:OCT721487 OMP721486:OMP721487 OWL721486:OWL721487 PGH721486:PGH721487 PQD721486:PQD721487 PZZ721486:PZZ721487 QJV721486:QJV721487 QTR721486:QTR721487 RDN721486:RDN721487 RNJ721486:RNJ721487 RXF721486:RXF721487 SHB721486:SHB721487 SQX721486:SQX721487 TAT721486:TAT721487 TKP721486:TKP721487 TUL721486:TUL721487 UEH721486:UEH721487 UOD721486:UOD721487 UXZ721486:UXZ721487 VHV721486:VHV721487 VRR721486:VRR721487 WBN721486:WBN721487 WLJ721486:WLJ721487 WVF721486:WVF721487 P786979:P786980 IT787022:IT787023 SP787022:SP787023 ACL787022:ACL787023 AMH787022:AMH787023 AWD787022:AWD787023 BFZ787022:BFZ787023 BPV787022:BPV787023 BZR787022:BZR787023 CJN787022:CJN787023 CTJ787022:CTJ787023 DDF787022:DDF787023 DNB787022:DNB787023 DWX787022:DWX787023 EGT787022:EGT787023 EQP787022:EQP787023 FAL787022:FAL787023 FKH787022:FKH787023 FUD787022:FUD787023 GDZ787022:GDZ787023 GNV787022:GNV787023 GXR787022:GXR787023 HHN787022:HHN787023 HRJ787022:HRJ787023 IBF787022:IBF787023 ILB787022:ILB787023 IUX787022:IUX787023 JET787022:JET787023 JOP787022:JOP787023 JYL787022:JYL787023 KIH787022:KIH787023 KSD787022:KSD787023 LBZ787022:LBZ787023 LLV787022:LLV787023 LVR787022:LVR787023 MFN787022:MFN787023 MPJ787022:MPJ787023 MZF787022:MZF787023 NJB787022:NJB787023 NSX787022:NSX787023 OCT787022:OCT787023 OMP787022:OMP787023 OWL787022:OWL787023 PGH787022:PGH787023 PQD787022:PQD787023 PZZ787022:PZZ787023 QJV787022:QJV787023 QTR787022:QTR787023 RDN787022:RDN787023 RNJ787022:RNJ787023 RXF787022:RXF787023 SHB787022:SHB787023 SQX787022:SQX787023 TAT787022:TAT787023 TKP787022:TKP787023 TUL787022:TUL787023 UEH787022:UEH787023 UOD787022:UOD787023 UXZ787022:UXZ787023 VHV787022:VHV787023 VRR787022:VRR787023 WBN787022:WBN787023 WLJ787022:WLJ787023 WVF787022:WVF787023 P852515:P852516 IT852558:IT852559 SP852558:SP852559 ACL852558:ACL852559 AMH852558:AMH852559 AWD852558:AWD852559 BFZ852558:BFZ852559 BPV852558:BPV852559 BZR852558:BZR852559 CJN852558:CJN852559 CTJ852558:CTJ852559 DDF852558:DDF852559 DNB852558:DNB852559 DWX852558:DWX852559 EGT852558:EGT852559 EQP852558:EQP852559 FAL852558:FAL852559 FKH852558:FKH852559 FUD852558:FUD852559 GDZ852558:GDZ852559 GNV852558:GNV852559 GXR852558:GXR852559 HHN852558:HHN852559 HRJ852558:HRJ852559 IBF852558:IBF852559 ILB852558:ILB852559 IUX852558:IUX852559 JET852558:JET852559 JOP852558:JOP852559 JYL852558:JYL852559 KIH852558:KIH852559 KSD852558:KSD852559 LBZ852558:LBZ852559 LLV852558:LLV852559 LVR852558:LVR852559 MFN852558:MFN852559 MPJ852558:MPJ852559 MZF852558:MZF852559 NJB852558:NJB852559 NSX852558:NSX852559 OCT852558:OCT852559 OMP852558:OMP852559 OWL852558:OWL852559 PGH852558:PGH852559 PQD852558:PQD852559 PZZ852558:PZZ852559 QJV852558:QJV852559 QTR852558:QTR852559 RDN852558:RDN852559 RNJ852558:RNJ852559 RXF852558:RXF852559 SHB852558:SHB852559 SQX852558:SQX852559 TAT852558:TAT852559 TKP852558:TKP852559 TUL852558:TUL852559 UEH852558:UEH852559 UOD852558:UOD852559 UXZ852558:UXZ852559 VHV852558:VHV852559 VRR852558:VRR852559 WBN852558:WBN852559 WLJ852558:WLJ852559 WVF852558:WVF852559 P918051:P918052 IT918094:IT918095 SP918094:SP918095 ACL918094:ACL918095 AMH918094:AMH918095 AWD918094:AWD918095 BFZ918094:BFZ918095 BPV918094:BPV918095 BZR918094:BZR918095 CJN918094:CJN918095 CTJ918094:CTJ918095 DDF918094:DDF918095 DNB918094:DNB918095 DWX918094:DWX918095 EGT918094:EGT918095 EQP918094:EQP918095 FAL918094:FAL918095 FKH918094:FKH918095 FUD918094:FUD918095 GDZ918094:GDZ918095 GNV918094:GNV918095 GXR918094:GXR918095 HHN918094:HHN918095 HRJ918094:HRJ918095 IBF918094:IBF918095 ILB918094:ILB918095 IUX918094:IUX918095 JET918094:JET918095 JOP918094:JOP918095 JYL918094:JYL918095 KIH918094:KIH918095 KSD918094:KSD918095 LBZ918094:LBZ918095 LLV918094:LLV918095 LVR918094:LVR918095 MFN918094:MFN918095 MPJ918094:MPJ918095 MZF918094:MZF918095 NJB918094:NJB918095 NSX918094:NSX918095 OCT918094:OCT918095 OMP918094:OMP918095 OWL918094:OWL918095 PGH918094:PGH918095 PQD918094:PQD918095 PZZ918094:PZZ918095 QJV918094:QJV918095 QTR918094:QTR918095 RDN918094:RDN918095 RNJ918094:RNJ918095 RXF918094:RXF918095 SHB918094:SHB918095 SQX918094:SQX918095 TAT918094:TAT918095 TKP918094:TKP918095 TUL918094:TUL918095 UEH918094:UEH918095 UOD918094:UOD918095 UXZ918094:UXZ918095 VHV918094:VHV918095 VRR918094:VRR918095 WBN918094:WBN918095 WLJ918094:WLJ918095 WVF918094:WVF918095 P983587:P983588 IT983630:IT983631 SP983630:SP983631 ACL983630:ACL983631 AMH983630:AMH983631 AWD983630:AWD983631 BFZ983630:BFZ983631 BPV983630:BPV983631 BZR983630:BZR983631 CJN983630:CJN983631 CTJ983630:CTJ983631 DDF983630:DDF983631 DNB983630:DNB983631 DWX983630:DWX983631 EGT983630:EGT983631 EQP983630:EQP983631 FAL983630:FAL983631 FKH983630:FKH983631 FUD983630:FUD983631 GDZ983630:GDZ983631 GNV983630:GNV983631 GXR983630:GXR983631 HHN983630:HHN983631 HRJ983630:HRJ983631 IBF983630:IBF983631 ILB983630:ILB983631 IUX983630:IUX983631 JET983630:JET983631 JOP983630:JOP983631 JYL983630:JYL983631 KIH983630:KIH983631 KSD983630:KSD983631 LBZ983630:LBZ983631 LLV983630:LLV983631 LVR983630:LVR983631 MFN983630:MFN983631 MPJ983630:MPJ983631 MZF983630:MZF983631 NJB983630:NJB983631 NSX983630:NSX983631 OCT983630:OCT983631 OMP983630:OMP983631 OWL983630:OWL983631 PGH983630:PGH983631 PQD983630:PQD983631 PZZ983630:PZZ983631 QJV983630:QJV983631 QTR983630:QTR983631 RDN983630:RDN983631 RNJ983630:RNJ983631 RXF983630:RXF983631 SHB983630:SHB983631 SQX983630:SQX983631 TAT983630:TAT983631 TKP983630:TKP983631 TUL983630:TUL983631 UEH983630:UEH983631 UOD983630:UOD983631 UXZ983630:UXZ983631 VHV983630:VHV983631 VRR983630:VRR983631 WBN983630:WBN983631 WLJ983630:WLJ983631 WVF983630:WVF983631 P65913:P65918 IT65956:IT65961 SP65956:SP65961 ACL65956:ACL65961 AMH65956:AMH65961 AWD65956:AWD65961 BFZ65956:BFZ65961 BPV65956:BPV65961 BZR65956:BZR65961 CJN65956:CJN65961 CTJ65956:CTJ65961 DDF65956:DDF65961 DNB65956:DNB65961 DWX65956:DWX65961 EGT65956:EGT65961 EQP65956:EQP65961 FAL65956:FAL65961 FKH65956:FKH65961 FUD65956:FUD65961 GDZ65956:GDZ65961 GNV65956:GNV65961 GXR65956:GXR65961 HHN65956:HHN65961 HRJ65956:HRJ65961 IBF65956:IBF65961 ILB65956:ILB65961 IUX65956:IUX65961 JET65956:JET65961 JOP65956:JOP65961 JYL65956:JYL65961 KIH65956:KIH65961 KSD65956:KSD65961 LBZ65956:LBZ65961 LLV65956:LLV65961 LVR65956:LVR65961 MFN65956:MFN65961 MPJ65956:MPJ65961 MZF65956:MZF65961 NJB65956:NJB65961 NSX65956:NSX65961 OCT65956:OCT65961 OMP65956:OMP65961 OWL65956:OWL65961 PGH65956:PGH65961 PQD65956:PQD65961 PZZ65956:PZZ65961 QJV65956:QJV65961 QTR65956:QTR65961 RDN65956:RDN65961 RNJ65956:RNJ65961 RXF65956:RXF65961 SHB65956:SHB65961 SQX65956:SQX65961 TAT65956:TAT65961 TKP65956:TKP65961 TUL65956:TUL65961 UEH65956:UEH65961 UOD65956:UOD65961 UXZ65956:UXZ65961 VHV65956:VHV65961 VRR65956:VRR65961 WBN65956:WBN65961 WLJ65956:WLJ65961 WVF65956:WVF65961 P131449:P131454 IT131492:IT131497 SP131492:SP131497 ACL131492:ACL131497 AMH131492:AMH131497 AWD131492:AWD131497 BFZ131492:BFZ131497 BPV131492:BPV131497 BZR131492:BZR131497 CJN131492:CJN131497 CTJ131492:CTJ131497 DDF131492:DDF131497 DNB131492:DNB131497 DWX131492:DWX131497 EGT131492:EGT131497 EQP131492:EQP131497 FAL131492:FAL131497 FKH131492:FKH131497 FUD131492:FUD131497 GDZ131492:GDZ131497 GNV131492:GNV131497 GXR131492:GXR131497 HHN131492:HHN131497 HRJ131492:HRJ131497 IBF131492:IBF131497 ILB131492:ILB131497 IUX131492:IUX131497 JET131492:JET131497 JOP131492:JOP131497 JYL131492:JYL131497 KIH131492:KIH131497 KSD131492:KSD131497 LBZ131492:LBZ131497 LLV131492:LLV131497 LVR131492:LVR131497 MFN131492:MFN131497 MPJ131492:MPJ131497 MZF131492:MZF131497 NJB131492:NJB131497 NSX131492:NSX131497 OCT131492:OCT131497 OMP131492:OMP131497 OWL131492:OWL131497 PGH131492:PGH131497 PQD131492:PQD131497 PZZ131492:PZZ131497 QJV131492:QJV131497 QTR131492:QTR131497 RDN131492:RDN131497 RNJ131492:RNJ131497 RXF131492:RXF131497 SHB131492:SHB131497 SQX131492:SQX131497 TAT131492:TAT131497 TKP131492:TKP131497 TUL131492:TUL131497 UEH131492:UEH131497 UOD131492:UOD131497 UXZ131492:UXZ131497 VHV131492:VHV131497 VRR131492:VRR131497 WBN131492:WBN131497 WLJ131492:WLJ131497 WVF131492:WVF131497 P196985:P196990 IT197028:IT197033 SP197028:SP197033 ACL197028:ACL197033 AMH197028:AMH197033 AWD197028:AWD197033 BFZ197028:BFZ197033 BPV197028:BPV197033 BZR197028:BZR197033 CJN197028:CJN197033 CTJ197028:CTJ197033 DDF197028:DDF197033 DNB197028:DNB197033 DWX197028:DWX197033 EGT197028:EGT197033 EQP197028:EQP197033 FAL197028:FAL197033 FKH197028:FKH197033 FUD197028:FUD197033 GDZ197028:GDZ197033 GNV197028:GNV197033 GXR197028:GXR197033 HHN197028:HHN197033 HRJ197028:HRJ197033 IBF197028:IBF197033 ILB197028:ILB197033 IUX197028:IUX197033 JET197028:JET197033 JOP197028:JOP197033 JYL197028:JYL197033 KIH197028:KIH197033 KSD197028:KSD197033 LBZ197028:LBZ197033 LLV197028:LLV197033 LVR197028:LVR197033 MFN197028:MFN197033 MPJ197028:MPJ197033 MZF197028:MZF197033 NJB197028:NJB197033 NSX197028:NSX197033 OCT197028:OCT197033 OMP197028:OMP197033 OWL197028:OWL197033 PGH197028:PGH197033 PQD197028:PQD197033 PZZ197028:PZZ197033 QJV197028:QJV197033 QTR197028:QTR197033 RDN197028:RDN197033 RNJ197028:RNJ197033 RXF197028:RXF197033 SHB197028:SHB197033 SQX197028:SQX197033 TAT197028:TAT197033 TKP197028:TKP197033 TUL197028:TUL197033 UEH197028:UEH197033 UOD197028:UOD197033 UXZ197028:UXZ197033 VHV197028:VHV197033 VRR197028:VRR197033 WBN197028:WBN197033 WLJ197028:WLJ197033 WVF197028:WVF197033 P262521:P262526 IT262564:IT262569 SP262564:SP262569 ACL262564:ACL262569 AMH262564:AMH262569 AWD262564:AWD262569 BFZ262564:BFZ262569 BPV262564:BPV262569 BZR262564:BZR262569 CJN262564:CJN262569 CTJ262564:CTJ262569 DDF262564:DDF262569 DNB262564:DNB262569 DWX262564:DWX262569 EGT262564:EGT262569 EQP262564:EQP262569 FAL262564:FAL262569 FKH262564:FKH262569 FUD262564:FUD262569 GDZ262564:GDZ262569 GNV262564:GNV262569 GXR262564:GXR262569 HHN262564:HHN262569 HRJ262564:HRJ262569 IBF262564:IBF262569 ILB262564:ILB262569 IUX262564:IUX262569 JET262564:JET262569 JOP262564:JOP262569 JYL262564:JYL262569 KIH262564:KIH262569 KSD262564:KSD262569 LBZ262564:LBZ262569 LLV262564:LLV262569 LVR262564:LVR262569 MFN262564:MFN262569 MPJ262564:MPJ262569 MZF262564:MZF262569 NJB262564:NJB262569 NSX262564:NSX262569 OCT262564:OCT262569 OMP262564:OMP262569 OWL262564:OWL262569 PGH262564:PGH262569 PQD262564:PQD262569 PZZ262564:PZZ262569 QJV262564:QJV262569 QTR262564:QTR262569 RDN262564:RDN262569 RNJ262564:RNJ262569 RXF262564:RXF262569 SHB262564:SHB262569 SQX262564:SQX262569 TAT262564:TAT262569 TKP262564:TKP262569 TUL262564:TUL262569 UEH262564:UEH262569 UOD262564:UOD262569 UXZ262564:UXZ262569 VHV262564:VHV262569 VRR262564:VRR262569 WBN262564:WBN262569 WLJ262564:WLJ262569 WVF262564:WVF262569 P328057:P328062 IT328100:IT328105 SP328100:SP328105 ACL328100:ACL328105 AMH328100:AMH328105 AWD328100:AWD328105 BFZ328100:BFZ328105 BPV328100:BPV328105 BZR328100:BZR328105 CJN328100:CJN328105 CTJ328100:CTJ328105 DDF328100:DDF328105 DNB328100:DNB328105 DWX328100:DWX328105 EGT328100:EGT328105 EQP328100:EQP328105 FAL328100:FAL328105 FKH328100:FKH328105 FUD328100:FUD328105 GDZ328100:GDZ328105 GNV328100:GNV328105 GXR328100:GXR328105 HHN328100:HHN328105 HRJ328100:HRJ328105 IBF328100:IBF328105 ILB328100:ILB328105 IUX328100:IUX328105 JET328100:JET328105 JOP328100:JOP328105 JYL328100:JYL328105 KIH328100:KIH328105 KSD328100:KSD328105 LBZ328100:LBZ328105 LLV328100:LLV328105 LVR328100:LVR328105 MFN328100:MFN328105 MPJ328100:MPJ328105 MZF328100:MZF328105 NJB328100:NJB328105 NSX328100:NSX328105 OCT328100:OCT328105 OMP328100:OMP328105 OWL328100:OWL328105 PGH328100:PGH328105 PQD328100:PQD328105 PZZ328100:PZZ328105 QJV328100:QJV328105 QTR328100:QTR328105 RDN328100:RDN328105 RNJ328100:RNJ328105 RXF328100:RXF328105 SHB328100:SHB328105 SQX328100:SQX328105 TAT328100:TAT328105 TKP328100:TKP328105 TUL328100:TUL328105 UEH328100:UEH328105 UOD328100:UOD328105 UXZ328100:UXZ328105 VHV328100:VHV328105 VRR328100:VRR328105 WBN328100:WBN328105 WLJ328100:WLJ328105 WVF328100:WVF328105 P393593:P393598 IT393636:IT393641 SP393636:SP393641 ACL393636:ACL393641 AMH393636:AMH393641 AWD393636:AWD393641 BFZ393636:BFZ393641 BPV393636:BPV393641 BZR393636:BZR393641 CJN393636:CJN393641 CTJ393636:CTJ393641 DDF393636:DDF393641 DNB393636:DNB393641 DWX393636:DWX393641 EGT393636:EGT393641 EQP393636:EQP393641 FAL393636:FAL393641 FKH393636:FKH393641 FUD393636:FUD393641 GDZ393636:GDZ393641 GNV393636:GNV393641 GXR393636:GXR393641 HHN393636:HHN393641 HRJ393636:HRJ393641 IBF393636:IBF393641 ILB393636:ILB393641 IUX393636:IUX393641 JET393636:JET393641 JOP393636:JOP393641 JYL393636:JYL393641 KIH393636:KIH393641 KSD393636:KSD393641 LBZ393636:LBZ393641 LLV393636:LLV393641 LVR393636:LVR393641 MFN393636:MFN393641 MPJ393636:MPJ393641 MZF393636:MZF393641 NJB393636:NJB393641 NSX393636:NSX393641 OCT393636:OCT393641 OMP393636:OMP393641 OWL393636:OWL393641 PGH393636:PGH393641 PQD393636:PQD393641 PZZ393636:PZZ393641 QJV393636:QJV393641 QTR393636:QTR393641 RDN393636:RDN393641 RNJ393636:RNJ393641 RXF393636:RXF393641 SHB393636:SHB393641 SQX393636:SQX393641 TAT393636:TAT393641 TKP393636:TKP393641 TUL393636:TUL393641 UEH393636:UEH393641 UOD393636:UOD393641 UXZ393636:UXZ393641 VHV393636:VHV393641 VRR393636:VRR393641 WBN393636:WBN393641 WLJ393636:WLJ393641 WVF393636:WVF393641 P459129:P459134 IT459172:IT459177 SP459172:SP459177 ACL459172:ACL459177 AMH459172:AMH459177 AWD459172:AWD459177 BFZ459172:BFZ459177 BPV459172:BPV459177 BZR459172:BZR459177 CJN459172:CJN459177 CTJ459172:CTJ459177 DDF459172:DDF459177 DNB459172:DNB459177 DWX459172:DWX459177 EGT459172:EGT459177 EQP459172:EQP459177 FAL459172:FAL459177 FKH459172:FKH459177 FUD459172:FUD459177 GDZ459172:GDZ459177 GNV459172:GNV459177 GXR459172:GXR459177 HHN459172:HHN459177 HRJ459172:HRJ459177 IBF459172:IBF459177 ILB459172:ILB459177 IUX459172:IUX459177 JET459172:JET459177 JOP459172:JOP459177 JYL459172:JYL459177 KIH459172:KIH459177 KSD459172:KSD459177 LBZ459172:LBZ459177 LLV459172:LLV459177 LVR459172:LVR459177 MFN459172:MFN459177 MPJ459172:MPJ459177 MZF459172:MZF459177 NJB459172:NJB459177 NSX459172:NSX459177 OCT459172:OCT459177 OMP459172:OMP459177 OWL459172:OWL459177 PGH459172:PGH459177 PQD459172:PQD459177 PZZ459172:PZZ459177 QJV459172:QJV459177 QTR459172:QTR459177 RDN459172:RDN459177 RNJ459172:RNJ459177 RXF459172:RXF459177 SHB459172:SHB459177 SQX459172:SQX459177 TAT459172:TAT459177 TKP459172:TKP459177 TUL459172:TUL459177 UEH459172:UEH459177 UOD459172:UOD459177 UXZ459172:UXZ459177 VHV459172:VHV459177 VRR459172:VRR459177 WBN459172:WBN459177 WLJ459172:WLJ459177 WVF459172:WVF459177 P524665:P524670 IT524708:IT524713 SP524708:SP524713 ACL524708:ACL524713 AMH524708:AMH524713 AWD524708:AWD524713 BFZ524708:BFZ524713 BPV524708:BPV524713 BZR524708:BZR524713 CJN524708:CJN524713 CTJ524708:CTJ524713 DDF524708:DDF524713 DNB524708:DNB524713 DWX524708:DWX524713 EGT524708:EGT524713 EQP524708:EQP524713 FAL524708:FAL524713 FKH524708:FKH524713 FUD524708:FUD524713 GDZ524708:GDZ524713 GNV524708:GNV524713 GXR524708:GXR524713 HHN524708:HHN524713 HRJ524708:HRJ524713 IBF524708:IBF524713 ILB524708:ILB524713 IUX524708:IUX524713 JET524708:JET524713 JOP524708:JOP524713 JYL524708:JYL524713 KIH524708:KIH524713 KSD524708:KSD524713 LBZ524708:LBZ524713 LLV524708:LLV524713 LVR524708:LVR524713 MFN524708:MFN524713 MPJ524708:MPJ524713 MZF524708:MZF524713 NJB524708:NJB524713 NSX524708:NSX524713 OCT524708:OCT524713 OMP524708:OMP524713 OWL524708:OWL524713 PGH524708:PGH524713 PQD524708:PQD524713 PZZ524708:PZZ524713 QJV524708:QJV524713 QTR524708:QTR524713 RDN524708:RDN524713 RNJ524708:RNJ524713 RXF524708:RXF524713 SHB524708:SHB524713 SQX524708:SQX524713 TAT524708:TAT524713 TKP524708:TKP524713 TUL524708:TUL524713 UEH524708:UEH524713 UOD524708:UOD524713 UXZ524708:UXZ524713 VHV524708:VHV524713 VRR524708:VRR524713 WBN524708:WBN524713 WLJ524708:WLJ524713 WVF524708:WVF524713 P590201:P590206 IT590244:IT590249 SP590244:SP590249 ACL590244:ACL590249 AMH590244:AMH590249 AWD590244:AWD590249 BFZ590244:BFZ590249 BPV590244:BPV590249 BZR590244:BZR590249 CJN590244:CJN590249 CTJ590244:CTJ590249 DDF590244:DDF590249 DNB590244:DNB590249 DWX590244:DWX590249 EGT590244:EGT590249 EQP590244:EQP590249 FAL590244:FAL590249 FKH590244:FKH590249 FUD590244:FUD590249 GDZ590244:GDZ590249 GNV590244:GNV590249 GXR590244:GXR590249 HHN590244:HHN590249 HRJ590244:HRJ590249 IBF590244:IBF590249 ILB590244:ILB590249 IUX590244:IUX590249 JET590244:JET590249 JOP590244:JOP590249 JYL590244:JYL590249 KIH590244:KIH590249 KSD590244:KSD590249 LBZ590244:LBZ590249 LLV590244:LLV590249 LVR590244:LVR590249 MFN590244:MFN590249 MPJ590244:MPJ590249 MZF590244:MZF590249 NJB590244:NJB590249 NSX590244:NSX590249 OCT590244:OCT590249 OMP590244:OMP590249 OWL590244:OWL590249 PGH590244:PGH590249 PQD590244:PQD590249 PZZ590244:PZZ590249 QJV590244:QJV590249 QTR590244:QTR590249 RDN590244:RDN590249 RNJ590244:RNJ590249 RXF590244:RXF590249 SHB590244:SHB590249 SQX590244:SQX590249 TAT590244:TAT590249 TKP590244:TKP590249 TUL590244:TUL590249 UEH590244:UEH590249 UOD590244:UOD590249 UXZ590244:UXZ590249 VHV590244:VHV590249 VRR590244:VRR590249 WBN590244:WBN590249 WLJ590244:WLJ590249 WVF590244:WVF590249 P655737:P655742 IT655780:IT655785 SP655780:SP655785 ACL655780:ACL655785 AMH655780:AMH655785 AWD655780:AWD655785 BFZ655780:BFZ655785 BPV655780:BPV655785 BZR655780:BZR655785 CJN655780:CJN655785 CTJ655780:CTJ655785 DDF655780:DDF655785 DNB655780:DNB655785 DWX655780:DWX655785 EGT655780:EGT655785 EQP655780:EQP655785 FAL655780:FAL655785 FKH655780:FKH655785 FUD655780:FUD655785 GDZ655780:GDZ655785 GNV655780:GNV655785 GXR655780:GXR655785 HHN655780:HHN655785 HRJ655780:HRJ655785 IBF655780:IBF655785 ILB655780:ILB655785 IUX655780:IUX655785 JET655780:JET655785 JOP655780:JOP655785 JYL655780:JYL655785 KIH655780:KIH655785 KSD655780:KSD655785 LBZ655780:LBZ655785 LLV655780:LLV655785 LVR655780:LVR655785 MFN655780:MFN655785 MPJ655780:MPJ655785 MZF655780:MZF655785 NJB655780:NJB655785 NSX655780:NSX655785 OCT655780:OCT655785 OMP655780:OMP655785 OWL655780:OWL655785 PGH655780:PGH655785 PQD655780:PQD655785 PZZ655780:PZZ655785 QJV655780:QJV655785 QTR655780:QTR655785 RDN655780:RDN655785 RNJ655780:RNJ655785 RXF655780:RXF655785 SHB655780:SHB655785 SQX655780:SQX655785 TAT655780:TAT655785 TKP655780:TKP655785 TUL655780:TUL655785 UEH655780:UEH655785 UOD655780:UOD655785 UXZ655780:UXZ655785 VHV655780:VHV655785 VRR655780:VRR655785 WBN655780:WBN655785 WLJ655780:WLJ655785 WVF655780:WVF655785 P721273:P721278 IT721316:IT721321 SP721316:SP721321 ACL721316:ACL721321 AMH721316:AMH721321 AWD721316:AWD721321 BFZ721316:BFZ721321 BPV721316:BPV721321 BZR721316:BZR721321 CJN721316:CJN721321 CTJ721316:CTJ721321 DDF721316:DDF721321 DNB721316:DNB721321 DWX721316:DWX721321 EGT721316:EGT721321 EQP721316:EQP721321 FAL721316:FAL721321 FKH721316:FKH721321 FUD721316:FUD721321 GDZ721316:GDZ721321 GNV721316:GNV721321 GXR721316:GXR721321 HHN721316:HHN721321 HRJ721316:HRJ721321 IBF721316:IBF721321 ILB721316:ILB721321 IUX721316:IUX721321 JET721316:JET721321 JOP721316:JOP721321 JYL721316:JYL721321 KIH721316:KIH721321 KSD721316:KSD721321 LBZ721316:LBZ721321 LLV721316:LLV721321 LVR721316:LVR721321 MFN721316:MFN721321 MPJ721316:MPJ721321 MZF721316:MZF721321 NJB721316:NJB721321 NSX721316:NSX721321 OCT721316:OCT721321 OMP721316:OMP721321 OWL721316:OWL721321 PGH721316:PGH721321 PQD721316:PQD721321 PZZ721316:PZZ721321 QJV721316:QJV721321 QTR721316:QTR721321 RDN721316:RDN721321 RNJ721316:RNJ721321 RXF721316:RXF721321 SHB721316:SHB721321 SQX721316:SQX721321 TAT721316:TAT721321 TKP721316:TKP721321 TUL721316:TUL721321 UEH721316:UEH721321 UOD721316:UOD721321 UXZ721316:UXZ721321 VHV721316:VHV721321 VRR721316:VRR721321 WBN721316:WBN721321 WLJ721316:WLJ721321 WVF721316:WVF721321 P786809:P786814 IT786852:IT786857 SP786852:SP786857 ACL786852:ACL786857 AMH786852:AMH786857 AWD786852:AWD786857 BFZ786852:BFZ786857 BPV786852:BPV786857 BZR786852:BZR786857 CJN786852:CJN786857 CTJ786852:CTJ786857 DDF786852:DDF786857 DNB786852:DNB786857 DWX786852:DWX786857 EGT786852:EGT786857 EQP786852:EQP786857 FAL786852:FAL786857 FKH786852:FKH786857 FUD786852:FUD786857 GDZ786852:GDZ786857 GNV786852:GNV786857 GXR786852:GXR786857 HHN786852:HHN786857 HRJ786852:HRJ786857 IBF786852:IBF786857 ILB786852:ILB786857 IUX786852:IUX786857 JET786852:JET786857 JOP786852:JOP786857 JYL786852:JYL786857 KIH786852:KIH786857 KSD786852:KSD786857 LBZ786852:LBZ786857 LLV786852:LLV786857 LVR786852:LVR786857 MFN786852:MFN786857 MPJ786852:MPJ786857 MZF786852:MZF786857 NJB786852:NJB786857 NSX786852:NSX786857 OCT786852:OCT786857 OMP786852:OMP786857 OWL786852:OWL786857 PGH786852:PGH786857 PQD786852:PQD786857 PZZ786852:PZZ786857 QJV786852:QJV786857 QTR786852:QTR786857 RDN786852:RDN786857 RNJ786852:RNJ786857 RXF786852:RXF786857 SHB786852:SHB786857 SQX786852:SQX786857 TAT786852:TAT786857 TKP786852:TKP786857 TUL786852:TUL786857 UEH786852:UEH786857 UOD786852:UOD786857 UXZ786852:UXZ786857 VHV786852:VHV786857 VRR786852:VRR786857 WBN786852:WBN786857 WLJ786852:WLJ786857 WVF786852:WVF786857 P852345:P852350 IT852388:IT852393 SP852388:SP852393 ACL852388:ACL852393 AMH852388:AMH852393 AWD852388:AWD852393 BFZ852388:BFZ852393 BPV852388:BPV852393 BZR852388:BZR852393 CJN852388:CJN852393 CTJ852388:CTJ852393 DDF852388:DDF852393 DNB852388:DNB852393 DWX852388:DWX852393 EGT852388:EGT852393 EQP852388:EQP852393 FAL852388:FAL852393 FKH852388:FKH852393 FUD852388:FUD852393 GDZ852388:GDZ852393 GNV852388:GNV852393 GXR852388:GXR852393 HHN852388:HHN852393 HRJ852388:HRJ852393 IBF852388:IBF852393 ILB852388:ILB852393 IUX852388:IUX852393 JET852388:JET852393 JOP852388:JOP852393 JYL852388:JYL852393 KIH852388:KIH852393 KSD852388:KSD852393 LBZ852388:LBZ852393 LLV852388:LLV852393 LVR852388:LVR852393 MFN852388:MFN852393 MPJ852388:MPJ852393 MZF852388:MZF852393 NJB852388:NJB852393 NSX852388:NSX852393 OCT852388:OCT852393 OMP852388:OMP852393 OWL852388:OWL852393 PGH852388:PGH852393 PQD852388:PQD852393 PZZ852388:PZZ852393 QJV852388:QJV852393 QTR852388:QTR852393 RDN852388:RDN852393 RNJ852388:RNJ852393 RXF852388:RXF852393 SHB852388:SHB852393 SQX852388:SQX852393 TAT852388:TAT852393 TKP852388:TKP852393 TUL852388:TUL852393 UEH852388:UEH852393 UOD852388:UOD852393 UXZ852388:UXZ852393 VHV852388:VHV852393 VRR852388:VRR852393 WBN852388:WBN852393 WLJ852388:WLJ852393 WVF852388:WVF852393 P917881:P917886 IT917924:IT917929 SP917924:SP917929 ACL917924:ACL917929 AMH917924:AMH917929 AWD917924:AWD917929 BFZ917924:BFZ917929 BPV917924:BPV917929 BZR917924:BZR917929 CJN917924:CJN917929 CTJ917924:CTJ917929 DDF917924:DDF917929 DNB917924:DNB917929 DWX917924:DWX917929 EGT917924:EGT917929 EQP917924:EQP917929 FAL917924:FAL917929 FKH917924:FKH917929 FUD917924:FUD917929 GDZ917924:GDZ917929 GNV917924:GNV917929 GXR917924:GXR917929 HHN917924:HHN917929 HRJ917924:HRJ917929 IBF917924:IBF917929 ILB917924:ILB917929 IUX917924:IUX917929 JET917924:JET917929 JOP917924:JOP917929 JYL917924:JYL917929 KIH917924:KIH917929 KSD917924:KSD917929 LBZ917924:LBZ917929 LLV917924:LLV917929 LVR917924:LVR917929 MFN917924:MFN917929 MPJ917924:MPJ917929 MZF917924:MZF917929 NJB917924:NJB917929 NSX917924:NSX917929 OCT917924:OCT917929 OMP917924:OMP917929 OWL917924:OWL917929 PGH917924:PGH917929 PQD917924:PQD917929 PZZ917924:PZZ917929 QJV917924:QJV917929 QTR917924:QTR917929 RDN917924:RDN917929 RNJ917924:RNJ917929 RXF917924:RXF917929 SHB917924:SHB917929 SQX917924:SQX917929 TAT917924:TAT917929 TKP917924:TKP917929 TUL917924:TUL917929 UEH917924:UEH917929 UOD917924:UOD917929 UXZ917924:UXZ917929 VHV917924:VHV917929 VRR917924:VRR917929 WBN917924:WBN917929 WLJ917924:WLJ917929 WVF917924:WVF917929 P983417:P983422 IT983460:IT983465 SP983460:SP983465 ACL983460:ACL983465 AMH983460:AMH983465 AWD983460:AWD983465 BFZ983460:BFZ983465 BPV983460:BPV983465 BZR983460:BZR983465 CJN983460:CJN983465 CTJ983460:CTJ983465 DDF983460:DDF983465 DNB983460:DNB983465 DWX983460:DWX983465 EGT983460:EGT983465 EQP983460:EQP983465 FAL983460:FAL983465 FKH983460:FKH983465 FUD983460:FUD983465 GDZ983460:GDZ983465 GNV983460:GNV983465 GXR983460:GXR983465 HHN983460:HHN983465 HRJ983460:HRJ983465 IBF983460:IBF983465 ILB983460:ILB983465 IUX983460:IUX983465 JET983460:JET983465 JOP983460:JOP983465 JYL983460:JYL983465 KIH983460:KIH983465 KSD983460:KSD983465 LBZ983460:LBZ983465 LLV983460:LLV983465 LVR983460:LVR983465 MFN983460:MFN983465 MPJ983460:MPJ983465 MZF983460:MZF983465 NJB983460:NJB983465 NSX983460:NSX983465 OCT983460:OCT983465 OMP983460:OMP983465 OWL983460:OWL983465 PGH983460:PGH983465 PQD983460:PQD983465 PZZ983460:PZZ983465 QJV983460:QJV983465 QTR983460:QTR983465 RDN983460:RDN983465 RNJ983460:RNJ983465 RXF983460:RXF983465 SHB983460:SHB983465 SQX983460:SQX983465 TAT983460:TAT983465 TKP983460:TKP983465 TUL983460:TUL983465 UEH983460:UEH983465 UOD983460:UOD983465 UXZ983460:UXZ983465 VHV983460:VHV983465 VRR983460:VRR983465 WBN983460:WBN983465 WLJ983460:WLJ983465 WVF983460:WVF983465 WLJ264:WLJ266 CTJ494:CTJ497 P65946:P65949 IT65989:IT65992 SP65989:SP65992 ACL65989:ACL65992 AMH65989:AMH65992 AWD65989:AWD65992 BFZ65989:BFZ65992 BPV65989:BPV65992 BZR65989:BZR65992 CJN65989:CJN65992 CTJ65989:CTJ65992 DDF65989:DDF65992 DNB65989:DNB65992 DWX65989:DWX65992 EGT65989:EGT65992 EQP65989:EQP65992 FAL65989:FAL65992 FKH65989:FKH65992 FUD65989:FUD65992 GDZ65989:GDZ65992 GNV65989:GNV65992 GXR65989:GXR65992 HHN65989:HHN65992 HRJ65989:HRJ65992 IBF65989:IBF65992 ILB65989:ILB65992 IUX65989:IUX65992 JET65989:JET65992 JOP65989:JOP65992 JYL65989:JYL65992 KIH65989:KIH65992 KSD65989:KSD65992 LBZ65989:LBZ65992 LLV65989:LLV65992 LVR65989:LVR65992 MFN65989:MFN65992 MPJ65989:MPJ65992 MZF65989:MZF65992 NJB65989:NJB65992 NSX65989:NSX65992 OCT65989:OCT65992 OMP65989:OMP65992 OWL65989:OWL65992 PGH65989:PGH65992 PQD65989:PQD65992 PZZ65989:PZZ65992 QJV65989:QJV65992 QTR65989:QTR65992 RDN65989:RDN65992 RNJ65989:RNJ65992 RXF65989:RXF65992 SHB65989:SHB65992 SQX65989:SQX65992 TAT65989:TAT65992 TKP65989:TKP65992 TUL65989:TUL65992 UEH65989:UEH65992 UOD65989:UOD65992 UXZ65989:UXZ65992 VHV65989:VHV65992 VRR65989:VRR65992 WBN65989:WBN65992 WLJ65989:WLJ65992 WVF65989:WVF65992 P131482:P131485 IT131525:IT131528 SP131525:SP131528 ACL131525:ACL131528 AMH131525:AMH131528 AWD131525:AWD131528 BFZ131525:BFZ131528 BPV131525:BPV131528 BZR131525:BZR131528 CJN131525:CJN131528 CTJ131525:CTJ131528 DDF131525:DDF131528 DNB131525:DNB131528 DWX131525:DWX131528 EGT131525:EGT131528 EQP131525:EQP131528 FAL131525:FAL131528 FKH131525:FKH131528 FUD131525:FUD131528 GDZ131525:GDZ131528 GNV131525:GNV131528 GXR131525:GXR131528 HHN131525:HHN131528 HRJ131525:HRJ131528 IBF131525:IBF131528 ILB131525:ILB131528 IUX131525:IUX131528 JET131525:JET131528 JOP131525:JOP131528 JYL131525:JYL131528 KIH131525:KIH131528 KSD131525:KSD131528 LBZ131525:LBZ131528 LLV131525:LLV131528 LVR131525:LVR131528 MFN131525:MFN131528 MPJ131525:MPJ131528 MZF131525:MZF131528 NJB131525:NJB131528 NSX131525:NSX131528 OCT131525:OCT131528 OMP131525:OMP131528 OWL131525:OWL131528 PGH131525:PGH131528 PQD131525:PQD131528 PZZ131525:PZZ131528 QJV131525:QJV131528 QTR131525:QTR131528 RDN131525:RDN131528 RNJ131525:RNJ131528 RXF131525:RXF131528 SHB131525:SHB131528 SQX131525:SQX131528 TAT131525:TAT131528 TKP131525:TKP131528 TUL131525:TUL131528 UEH131525:UEH131528 UOD131525:UOD131528 UXZ131525:UXZ131528 VHV131525:VHV131528 VRR131525:VRR131528 WBN131525:WBN131528 WLJ131525:WLJ131528 WVF131525:WVF131528 P197018:P197021 IT197061:IT197064 SP197061:SP197064 ACL197061:ACL197064 AMH197061:AMH197064 AWD197061:AWD197064 BFZ197061:BFZ197064 BPV197061:BPV197064 BZR197061:BZR197064 CJN197061:CJN197064 CTJ197061:CTJ197064 DDF197061:DDF197064 DNB197061:DNB197064 DWX197061:DWX197064 EGT197061:EGT197064 EQP197061:EQP197064 FAL197061:FAL197064 FKH197061:FKH197064 FUD197061:FUD197064 GDZ197061:GDZ197064 GNV197061:GNV197064 GXR197061:GXR197064 HHN197061:HHN197064 HRJ197061:HRJ197064 IBF197061:IBF197064 ILB197061:ILB197064 IUX197061:IUX197064 JET197061:JET197064 JOP197061:JOP197064 JYL197061:JYL197064 KIH197061:KIH197064 KSD197061:KSD197064 LBZ197061:LBZ197064 LLV197061:LLV197064 LVR197061:LVR197064 MFN197061:MFN197064 MPJ197061:MPJ197064 MZF197061:MZF197064 NJB197061:NJB197064 NSX197061:NSX197064 OCT197061:OCT197064 OMP197061:OMP197064 OWL197061:OWL197064 PGH197061:PGH197064 PQD197061:PQD197064 PZZ197061:PZZ197064 QJV197061:QJV197064 QTR197061:QTR197064 RDN197061:RDN197064 RNJ197061:RNJ197064 RXF197061:RXF197064 SHB197061:SHB197064 SQX197061:SQX197064 TAT197061:TAT197064 TKP197061:TKP197064 TUL197061:TUL197064 UEH197061:UEH197064 UOD197061:UOD197064 UXZ197061:UXZ197064 VHV197061:VHV197064 VRR197061:VRR197064 WBN197061:WBN197064 WLJ197061:WLJ197064 WVF197061:WVF197064 P262554:P262557 IT262597:IT262600 SP262597:SP262600 ACL262597:ACL262600 AMH262597:AMH262600 AWD262597:AWD262600 BFZ262597:BFZ262600 BPV262597:BPV262600 BZR262597:BZR262600 CJN262597:CJN262600 CTJ262597:CTJ262600 DDF262597:DDF262600 DNB262597:DNB262600 DWX262597:DWX262600 EGT262597:EGT262600 EQP262597:EQP262600 FAL262597:FAL262600 FKH262597:FKH262600 FUD262597:FUD262600 GDZ262597:GDZ262600 GNV262597:GNV262600 GXR262597:GXR262600 HHN262597:HHN262600 HRJ262597:HRJ262600 IBF262597:IBF262600 ILB262597:ILB262600 IUX262597:IUX262600 JET262597:JET262600 JOP262597:JOP262600 JYL262597:JYL262600 KIH262597:KIH262600 KSD262597:KSD262600 LBZ262597:LBZ262600 LLV262597:LLV262600 LVR262597:LVR262600 MFN262597:MFN262600 MPJ262597:MPJ262600 MZF262597:MZF262600 NJB262597:NJB262600 NSX262597:NSX262600 OCT262597:OCT262600 OMP262597:OMP262600 OWL262597:OWL262600 PGH262597:PGH262600 PQD262597:PQD262600 PZZ262597:PZZ262600 QJV262597:QJV262600 QTR262597:QTR262600 RDN262597:RDN262600 RNJ262597:RNJ262600 RXF262597:RXF262600 SHB262597:SHB262600 SQX262597:SQX262600 TAT262597:TAT262600 TKP262597:TKP262600 TUL262597:TUL262600 UEH262597:UEH262600 UOD262597:UOD262600 UXZ262597:UXZ262600 VHV262597:VHV262600 VRR262597:VRR262600 WBN262597:WBN262600 WLJ262597:WLJ262600 WVF262597:WVF262600 P328090:P328093 IT328133:IT328136 SP328133:SP328136 ACL328133:ACL328136 AMH328133:AMH328136 AWD328133:AWD328136 BFZ328133:BFZ328136 BPV328133:BPV328136 BZR328133:BZR328136 CJN328133:CJN328136 CTJ328133:CTJ328136 DDF328133:DDF328136 DNB328133:DNB328136 DWX328133:DWX328136 EGT328133:EGT328136 EQP328133:EQP328136 FAL328133:FAL328136 FKH328133:FKH328136 FUD328133:FUD328136 GDZ328133:GDZ328136 GNV328133:GNV328136 GXR328133:GXR328136 HHN328133:HHN328136 HRJ328133:HRJ328136 IBF328133:IBF328136 ILB328133:ILB328136 IUX328133:IUX328136 JET328133:JET328136 JOP328133:JOP328136 JYL328133:JYL328136 KIH328133:KIH328136 KSD328133:KSD328136 LBZ328133:LBZ328136 LLV328133:LLV328136 LVR328133:LVR328136 MFN328133:MFN328136 MPJ328133:MPJ328136 MZF328133:MZF328136 NJB328133:NJB328136 NSX328133:NSX328136 OCT328133:OCT328136 OMP328133:OMP328136 OWL328133:OWL328136 PGH328133:PGH328136 PQD328133:PQD328136 PZZ328133:PZZ328136 QJV328133:QJV328136 QTR328133:QTR328136 RDN328133:RDN328136 RNJ328133:RNJ328136 RXF328133:RXF328136 SHB328133:SHB328136 SQX328133:SQX328136 TAT328133:TAT328136 TKP328133:TKP328136 TUL328133:TUL328136 UEH328133:UEH328136 UOD328133:UOD328136 UXZ328133:UXZ328136 VHV328133:VHV328136 VRR328133:VRR328136 WBN328133:WBN328136 WLJ328133:WLJ328136 WVF328133:WVF328136 P393626:P393629 IT393669:IT393672 SP393669:SP393672 ACL393669:ACL393672 AMH393669:AMH393672 AWD393669:AWD393672 BFZ393669:BFZ393672 BPV393669:BPV393672 BZR393669:BZR393672 CJN393669:CJN393672 CTJ393669:CTJ393672 DDF393669:DDF393672 DNB393669:DNB393672 DWX393669:DWX393672 EGT393669:EGT393672 EQP393669:EQP393672 FAL393669:FAL393672 FKH393669:FKH393672 FUD393669:FUD393672 GDZ393669:GDZ393672 GNV393669:GNV393672 GXR393669:GXR393672 HHN393669:HHN393672 HRJ393669:HRJ393672 IBF393669:IBF393672 ILB393669:ILB393672 IUX393669:IUX393672 JET393669:JET393672 JOP393669:JOP393672 JYL393669:JYL393672 KIH393669:KIH393672 KSD393669:KSD393672 LBZ393669:LBZ393672 LLV393669:LLV393672 LVR393669:LVR393672 MFN393669:MFN393672 MPJ393669:MPJ393672 MZF393669:MZF393672 NJB393669:NJB393672 NSX393669:NSX393672 OCT393669:OCT393672 OMP393669:OMP393672 OWL393669:OWL393672 PGH393669:PGH393672 PQD393669:PQD393672 PZZ393669:PZZ393672 QJV393669:QJV393672 QTR393669:QTR393672 RDN393669:RDN393672 RNJ393669:RNJ393672 RXF393669:RXF393672 SHB393669:SHB393672 SQX393669:SQX393672 TAT393669:TAT393672 TKP393669:TKP393672 TUL393669:TUL393672 UEH393669:UEH393672 UOD393669:UOD393672 UXZ393669:UXZ393672 VHV393669:VHV393672 VRR393669:VRR393672 WBN393669:WBN393672 WLJ393669:WLJ393672 WVF393669:WVF393672 P459162:P459165 IT459205:IT459208 SP459205:SP459208 ACL459205:ACL459208 AMH459205:AMH459208 AWD459205:AWD459208 BFZ459205:BFZ459208 BPV459205:BPV459208 BZR459205:BZR459208 CJN459205:CJN459208 CTJ459205:CTJ459208 DDF459205:DDF459208 DNB459205:DNB459208 DWX459205:DWX459208 EGT459205:EGT459208 EQP459205:EQP459208 FAL459205:FAL459208 FKH459205:FKH459208 FUD459205:FUD459208 GDZ459205:GDZ459208 GNV459205:GNV459208 GXR459205:GXR459208 HHN459205:HHN459208 HRJ459205:HRJ459208 IBF459205:IBF459208 ILB459205:ILB459208 IUX459205:IUX459208 JET459205:JET459208 JOP459205:JOP459208 JYL459205:JYL459208 KIH459205:KIH459208 KSD459205:KSD459208 LBZ459205:LBZ459208 LLV459205:LLV459208 LVR459205:LVR459208 MFN459205:MFN459208 MPJ459205:MPJ459208 MZF459205:MZF459208 NJB459205:NJB459208 NSX459205:NSX459208 OCT459205:OCT459208 OMP459205:OMP459208 OWL459205:OWL459208 PGH459205:PGH459208 PQD459205:PQD459208 PZZ459205:PZZ459208 QJV459205:QJV459208 QTR459205:QTR459208 RDN459205:RDN459208 RNJ459205:RNJ459208 RXF459205:RXF459208 SHB459205:SHB459208 SQX459205:SQX459208 TAT459205:TAT459208 TKP459205:TKP459208 TUL459205:TUL459208 UEH459205:UEH459208 UOD459205:UOD459208 UXZ459205:UXZ459208 VHV459205:VHV459208 VRR459205:VRR459208 WBN459205:WBN459208 WLJ459205:WLJ459208 WVF459205:WVF459208 P524698:P524701 IT524741:IT524744 SP524741:SP524744 ACL524741:ACL524744 AMH524741:AMH524744 AWD524741:AWD524744 BFZ524741:BFZ524744 BPV524741:BPV524744 BZR524741:BZR524744 CJN524741:CJN524744 CTJ524741:CTJ524744 DDF524741:DDF524744 DNB524741:DNB524744 DWX524741:DWX524744 EGT524741:EGT524744 EQP524741:EQP524744 FAL524741:FAL524744 FKH524741:FKH524744 FUD524741:FUD524744 GDZ524741:GDZ524744 GNV524741:GNV524744 GXR524741:GXR524744 HHN524741:HHN524744 HRJ524741:HRJ524744 IBF524741:IBF524744 ILB524741:ILB524744 IUX524741:IUX524744 JET524741:JET524744 JOP524741:JOP524744 JYL524741:JYL524744 KIH524741:KIH524744 KSD524741:KSD524744 LBZ524741:LBZ524744 LLV524741:LLV524744 LVR524741:LVR524744 MFN524741:MFN524744 MPJ524741:MPJ524744 MZF524741:MZF524744 NJB524741:NJB524744 NSX524741:NSX524744 OCT524741:OCT524744 OMP524741:OMP524744 OWL524741:OWL524744 PGH524741:PGH524744 PQD524741:PQD524744 PZZ524741:PZZ524744 QJV524741:QJV524744 QTR524741:QTR524744 RDN524741:RDN524744 RNJ524741:RNJ524744 RXF524741:RXF524744 SHB524741:SHB524744 SQX524741:SQX524744 TAT524741:TAT524744 TKP524741:TKP524744 TUL524741:TUL524744 UEH524741:UEH524744 UOD524741:UOD524744 UXZ524741:UXZ524744 VHV524741:VHV524744 VRR524741:VRR524744 WBN524741:WBN524744 WLJ524741:WLJ524744 WVF524741:WVF524744 P590234:P590237 IT590277:IT590280 SP590277:SP590280 ACL590277:ACL590280 AMH590277:AMH590280 AWD590277:AWD590280 BFZ590277:BFZ590280 BPV590277:BPV590280 BZR590277:BZR590280 CJN590277:CJN590280 CTJ590277:CTJ590280 DDF590277:DDF590280 DNB590277:DNB590280 DWX590277:DWX590280 EGT590277:EGT590280 EQP590277:EQP590280 FAL590277:FAL590280 FKH590277:FKH590280 FUD590277:FUD590280 GDZ590277:GDZ590280 GNV590277:GNV590280 GXR590277:GXR590280 HHN590277:HHN590280 HRJ590277:HRJ590280 IBF590277:IBF590280 ILB590277:ILB590280 IUX590277:IUX590280 JET590277:JET590280 JOP590277:JOP590280 JYL590277:JYL590280 KIH590277:KIH590280 KSD590277:KSD590280 LBZ590277:LBZ590280 LLV590277:LLV590280 LVR590277:LVR590280 MFN590277:MFN590280 MPJ590277:MPJ590280 MZF590277:MZF590280 NJB590277:NJB590280 NSX590277:NSX590280 OCT590277:OCT590280 OMP590277:OMP590280 OWL590277:OWL590280 PGH590277:PGH590280 PQD590277:PQD590280 PZZ590277:PZZ590280 QJV590277:QJV590280 QTR590277:QTR590280 RDN590277:RDN590280 RNJ590277:RNJ590280 RXF590277:RXF590280 SHB590277:SHB590280 SQX590277:SQX590280 TAT590277:TAT590280 TKP590277:TKP590280 TUL590277:TUL590280 UEH590277:UEH590280 UOD590277:UOD590280 UXZ590277:UXZ590280 VHV590277:VHV590280 VRR590277:VRR590280 WBN590277:WBN590280 WLJ590277:WLJ590280 WVF590277:WVF590280 P655770:P655773 IT655813:IT655816 SP655813:SP655816 ACL655813:ACL655816 AMH655813:AMH655816 AWD655813:AWD655816 BFZ655813:BFZ655816 BPV655813:BPV655816 BZR655813:BZR655816 CJN655813:CJN655816 CTJ655813:CTJ655816 DDF655813:DDF655816 DNB655813:DNB655816 DWX655813:DWX655816 EGT655813:EGT655816 EQP655813:EQP655816 FAL655813:FAL655816 FKH655813:FKH655816 FUD655813:FUD655816 GDZ655813:GDZ655816 GNV655813:GNV655816 GXR655813:GXR655816 HHN655813:HHN655816 HRJ655813:HRJ655816 IBF655813:IBF655816 ILB655813:ILB655816 IUX655813:IUX655816 JET655813:JET655816 JOP655813:JOP655816 JYL655813:JYL655816 KIH655813:KIH655816 KSD655813:KSD655816 LBZ655813:LBZ655816 LLV655813:LLV655816 LVR655813:LVR655816 MFN655813:MFN655816 MPJ655813:MPJ655816 MZF655813:MZF655816 NJB655813:NJB655816 NSX655813:NSX655816 OCT655813:OCT655816 OMP655813:OMP655816 OWL655813:OWL655816 PGH655813:PGH655816 PQD655813:PQD655816 PZZ655813:PZZ655816 QJV655813:QJV655816 QTR655813:QTR655816 RDN655813:RDN655816 RNJ655813:RNJ655816 RXF655813:RXF655816 SHB655813:SHB655816 SQX655813:SQX655816 TAT655813:TAT655816 TKP655813:TKP655816 TUL655813:TUL655816 UEH655813:UEH655816 UOD655813:UOD655816 UXZ655813:UXZ655816 VHV655813:VHV655816 VRR655813:VRR655816 WBN655813:WBN655816 WLJ655813:WLJ655816 WVF655813:WVF655816 P721306:P721309 IT721349:IT721352 SP721349:SP721352 ACL721349:ACL721352 AMH721349:AMH721352 AWD721349:AWD721352 BFZ721349:BFZ721352 BPV721349:BPV721352 BZR721349:BZR721352 CJN721349:CJN721352 CTJ721349:CTJ721352 DDF721349:DDF721352 DNB721349:DNB721352 DWX721349:DWX721352 EGT721349:EGT721352 EQP721349:EQP721352 FAL721349:FAL721352 FKH721349:FKH721352 FUD721349:FUD721352 GDZ721349:GDZ721352 GNV721349:GNV721352 GXR721349:GXR721352 HHN721349:HHN721352 HRJ721349:HRJ721352 IBF721349:IBF721352 ILB721349:ILB721352 IUX721349:IUX721352 JET721349:JET721352 JOP721349:JOP721352 JYL721349:JYL721352 KIH721349:KIH721352 KSD721349:KSD721352 LBZ721349:LBZ721352 LLV721349:LLV721352 LVR721349:LVR721352 MFN721349:MFN721352 MPJ721349:MPJ721352 MZF721349:MZF721352 NJB721349:NJB721352 NSX721349:NSX721352 OCT721349:OCT721352 OMP721349:OMP721352 OWL721349:OWL721352 PGH721349:PGH721352 PQD721349:PQD721352 PZZ721349:PZZ721352 QJV721349:QJV721352 QTR721349:QTR721352 RDN721349:RDN721352 RNJ721349:RNJ721352 RXF721349:RXF721352 SHB721349:SHB721352 SQX721349:SQX721352 TAT721349:TAT721352 TKP721349:TKP721352 TUL721349:TUL721352 UEH721349:UEH721352 UOD721349:UOD721352 UXZ721349:UXZ721352 VHV721349:VHV721352 VRR721349:VRR721352 WBN721349:WBN721352 WLJ721349:WLJ721352 WVF721349:WVF721352 P786842:P786845 IT786885:IT786888 SP786885:SP786888 ACL786885:ACL786888 AMH786885:AMH786888 AWD786885:AWD786888 BFZ786885:BFZ786888 BPV786885:BPV786888 BZR786885:BZR786888 CJN786885:CJN786888 CTJ786885:CTJ786888 DDF786885:DDF786888 DNB786885:DNB786888 DWX786885:DWX786888 EGT786885:EGT786888 EQP786885:EQP786888 FAL786885:FAL786888 FKH786885:FKH786888 FUD786885:FUD786888 GDZ786885:GDZ786888 GNV786885:GNV786888 GXR786885:GXR786888 HHN786885:HHN786888 HRJ786885:HRJ786888 IBF786885:IBF786888 ILB786885:ILB786888 IUX786885:IUX786888 JET786885:JET786888 JOP786885:JOP786888 JYL786885:JYL786888 KIH786885:KIH786888 KSD786885:KSD786888 LBZ786885:LBZ786888 LLV786885:LLV786888 LVR786885:LVR786888 MFN786885:MFN786888 MPJ786885:MPJ786888 MZF786885:MZF786888 NJB786885:NJB786888 NSX786885:NSX786888 OCT786885:OCT786888 OMP786885:OMP786888 OWL786885:OWL786888 PGH786885:PGH786888 PQD786885:PQD786888 PZZ786885:PZZ786888 QJV786885:QJV786888 QTR786885:QTR786888 RDN786885:RDN786888 RNJ786885:RNJ786888 RXF786885:RXF786888 SHB786885:SHB786888 SQX786885:SQX786888 TAT786885:TAT786888 TKP786885:TKP786888 TUL786885:TUL786888 UEH786885:UEH786888 UOD786885:UOD786888 UXZ786885:UXZ786888 VHV786885:VHV786888 VRR786885:VRR786888 WBN786885:WBN786888 WLJ786885:WLJ786888 WVF786885:WVF786888 P852378:P852381 IT852421:IT852424 SP852421:SP852424 ACL852421:ACL852424 AMH852421:AMH852424 AWD852421:AWD852424 BFZ852421:BFZ852424 BPV852421:BPV852424 BZR852421:BZR852424 CJN852421:CJN852424 CTJ852421:CTJ852424 DDF852421:DDF852424 DNB852421:DNB852424 DWX852421:DWX852424 EGT852421:EGT852424 EQP852421:EQP852424 FAL852421:FAL852424 FKH852421:FKH852424 FUD852421:FUD852424 GDZ852421:GDZ852424 GNV852421:GNV852424 GXR852421:GXR852424 HHN852421:HHN852424 HRJ852421:HRJ852424 IBF852421:IBF852424 ILB852421:ILB852424 IUX852421:IUX852424 JET852421:JET852424 JOP852421:JOP852424 JYL852421:JYL852424 KIH852421:KIH852424 KSD852421:KSD852424 LBZ852421:LBZ852424 LLV852421:LLV852424 LVR852421:LVR852424 MFN852421:MFN852424 MPJ852421:MPJ852424 MZF852421:MZF852424 NJB852421:NJB852424 NSX852421:NSX852424 OCT852421:OCT852424 OMP852421:OMP852424 OWL852421:OWL852424 PGH852421:PGH852424 PQD852421:PQD852424 PZZ852421:PZZ852424 QJV852421:QJV852424 QTR852421:QTR852424 RDN852421:RDN852424 RNJ852421:RNJ852424 RXF852421:RXF852424 SHB852421:SHB852424 SQX852421:SQX852424 TAT852421:TAT852424 TKP852421:TKP852424 TUL852421:TUL852424 UEH852421:UEH852424 UOD852421:UOD852424 UXZ852421:UXZ852424 VHV852421:VHV852424 VRR852421:VRR852424 WBN852421:WBN852424 WLJ852421:WLJ852424 WVF852421:WVF852424 P917914:P917917 IT917957:IT917960 SP917957:SP917960 ACL917957:ACL917960 AMH917957:AMH917960 AWD917957:AWD917960 BFZ917957:BFZ917960 BPV917957:BPV917960 BZR917957:BZR917960 CJN917957:CJN917960 CTJ917957:CTJ917960 DDF917957:DDF917960 DNB917957:DNB917960 DWX917957:DWX917960 EGT917957:EGT917960 EQP917957:EQP917960 FAL917957:FAL917960 FKH917957:FKH917960 FUD917957:FUD917960 GDZ917957:GDZ917960 GNV917957:GNV917960 GXR917957:GXR917960 HHN917957:HHN917960 HRJ917957:HRJ917960 IBF917957:IBF917960 ILB917957:ILB917960 IUX917957:IUX917960 JET917957:JET917960 JOP917957:JOP917960 JYL917957:JYL917960 KIH917957:KIH917960 KSD917957:KSD917960 LBZ917957:LBZ917960 LLV917957:LLV917960 LVR917957:LVR917960 MFN917957:MFN917960 MPJ917957:MPJ917960 MZF917957:MZF917960 NJB917957:NJB917960 NSX917957:NSX917960 OCT917957:OCT917960 OMP917957:OMP917960 OWL917957:OWL917960 PGH917957:PGH917960 PQD917957:PQD917960 PZZ917957:PZZ917960 QJV917957:QJV917960 QTR917957:QTR917960 RDN917957:RDN917960 RNJ917957:RNJ917960 RXF917957:RXF917960 SHB917957:SHB917960 SQX917957:SQX917960 TAT917957:TAT917960 TKP917957:TKP917960 TUL917957:TUL917960 UEH917957:UEH917960 UOD917957:UOD917960 UXZ917957:UXZ917960 VHV917957:VHV917960 VRR917957:VRR917960 WBN917957:WBN917960 WLJ917957:WLJ917960 WVF917957:WVF917960 P983450:P983453 IT983493:IT983496 SP983493:SP983496 ACL983493:ACL983496 AMH983493:AMH983496 AWD983493:AWD983496 BFZ983493:BFZ983496 BPV983493:BPV983496 BZR983493:BZR983496 CJN983493:CJN983496 CTJ983493:CTJ983496 DDF983493:DDF983496 DNB983493:DNB983496 DWX983493:DWX983496 EGT983493:EGT983496 EQP983493:EQP983496 FAL983493:FAL983496 FKH983493:FKH983496 FUD983493:FUD983496 GDZ983493:GDZ983496 GNV983493:GNV983496 GXR983493:GXR983496 HHN983493:HHN983496 HRJ983493:HRJ983496 IBF983493:IBF983496 ILB983493:ILB983496 IUX983493:IUX983496 JET983493:JET983496 JOP983493:JOP983496 JYL983493:JYL983496 KIH983493:KIH983496 KSD983493:KSD983496 LBZ983493:LBZ983496 LLV983493:LLV983496 LVR983493:LVR983496 MFN983493:MFN983496 MPJ983493:MPJ983496 MZF983493:MZF983496 NJB983493:NJB983496 NSX983493:NSX983496 OCT983493:OCT983496 OMP983493:OMP983496 OWL983493:OWL983496 PGH983493:PGH983496 PQD983493:PQD983496 PZZ983493:PZZ983496 QJV983493:QJV983496 QTR983493:QTR983496 RDN983493:RDN983496 RNJ983493:RNJ983496 RXF983493:RXF983496 SHB983493:SHB983496 SQX983493:SQX983496 TAT983493:TAT983496 TKP983493:TKP983496 TUL983493:TUL983496 UEH983493:UEH983496 UOD983493:UOD983496 UXZ983493:UXZ983496 VHV983493:VHV983496 VRR983493:VRR983496 WBN983493:WBN983496 WLJ983493:WLJ983496 WVF983493:WVF983496 P65819:P65834 IT65862:IT65877 SP65862:SP65877 ACL65862:ACL65877 AMH65862:AMH65877 AWD65862:AWD65877 BFZ65862:BFZ65877 BPV65862:BPV65877 BZR65862:BZR65877 CJN65862:CJN65877 CTJ65862:CTJ65877 DDF65862:DDF65877 DNB65862:DNB65877 DWX65862:DWX65877 EGT65862:EGT65877 EQP65862:EQP65877 FAL65862:FAL65877 FKH65862:FKH65877 FUD65862:FUD65877 GDZ65862:GDZ65877 GNV65862:GNV65877 GXR65862:GXR65877 HHN65862:HHN65877 HRJ65862:HRJ65877 IBF65862:IBF65877 ILB65862:ILB65877 IUX65862:IUX65877 JET65862:JET65877 JOP65862:JOP65877 JYL65862:JYL65877 KIH65862:KIH65877 KSD65862:KSD65877 LBZ65862:LBZ65877 LLV65862:LLV65877 LVR65862:LVR65877 MFN65862:MFN65877 MPJ65862:MPJ65877 MZF65862:MZF65877 NJB65862:NJB65877 NSX65862:NSX65877 OCT65862:OCT65877 OMP65862:OMP65877 OWL65862:OWL65877 PGH65862:PGH65877 PQD65862:PQD65877 PZZ65862:PZZ65877 QJV65862:QJV65877 QTR65862:QTR65877 RDN65862:RDN65877 RNJ65862:RNJ65877 RXF65862:RXF65877 SHB65862:SHB65877 SQX65862:SQX65877 TAT65862:TAT65877 TKP65862:TKP65877 TUL65862:TUL65877 UEH65862:UEH65877 UOD65862:UOD65877 UXZ65862:UXZ65877 VHV65862:VHV65877 VRR65862:VRR65877 WBN65862:WBN65877 WLJ65862:WLJ65877 WVF65862:WVF65877 P131355:P131370 IT131398:IT131413 SP131398:SP131413 ACL131398:ACL131413 AMH131398:AMH131413 AWD131398:AWD131413 BFZ131398:BFZ131413 BPV131398:BPV131413 BZR131398:BZR131413 CJN131398:CJN131413 CTJ131398:CTJ131413 DDF131398:DDF131413 DNB131398:DNB131413 DWX131398:DWX131413 EGT131398:EGT131413 EQP131398:EQP131413 FAL131398:FAL131413 FKH131398:FKH131413 FUD131398:FUD131413 GDZ131398:GDZ131413 GNV131398:GNV131413 GXR131398:GXR131413 HHN131398:HHN131413 HRJ131398:HRJ131413 IBF131398:IBF131413 ILB131398:ILB131413 IUX131398:IUX131413 JET131398:JET131413 JOP131398:JOP131413 JYL131398:JYL131413 KIH131398:KIH131413 KSD131398:KSD131413 LBZ131398:LBZ131413 LLV131398:LLV131413 LVR131398:LVR131413 MFN131398:MFN131413 MPJ131398:MPJ131413 MZF131398:MZF131413 NJB131398:NJB131413 NSX131398:NSX131413 OCT131398:OCT131413 OMP131398:OMP131413 OWL131398:OWL131413 PGH131398:PGH131413 PQD131398:PQD131413 PZZ131398:PZZ131413 QJV131398:QJV131413 QTR131398:QTR131413 RDN131398:RDN131413 RNJ131398:RNJ131413 RXF131398:RXF131413 SHB131398:SHB131413 SQX131398:SQX131413 TAT131398:TAT131413 TKP131398:TKP131413 TUL131398:TUL131413 UEH131398:UEH131413 UOD131398:UOD131413 UXZ131398:UXZ131413 VHV131398:VHV131413 VRR131398:VRR131413 WBN131398:WBN131413 WLJ131398:WLJ131413 WVF131398:WVF131413 P196891:P196906 IT196934:IT196949 SP196934:SP196949 ACL196934:ACL196949 AMH196934:AMH196949 AWD196934:AWD196949 BFZ196934:BFZ196949 BPV196934:BPV196949 BZR196934:BZR196949 CJN196934:CJN196949 CTJ196934:CTJ196949 DDF196934:DDF196949 DNB196934:DNB196949 DWX196934:DWX196949 EGT196934:EGT196949 EQP196934:EQP196949 FAL196934:FAL196949 FKH196934:FKH196949 FUD196934:FUD196949 GDZ196934:GDZ196949 GNV196934:GNV196949 GXR196934:GXR196949 HHN196934:HHN196949 HRJ196934:HRJ196949 IBF196934:IBF196949 ILB196934:ILB196949 IUX196934:IUX196949 JET196934:JET196949 JOP196934:JOP196949 JYL196934:JYL196949 KIH196934:KIH196949 KSD196934:KSD196949 LBZ196934:LBZ196949 LLV196934:LLV196949 LVR196934:LVR196949 MFN196934:MFN196949 MPJ196934:MPJ196949 MZF196934:MZF196949 NJB196934:NJB196949 NSX196934:NSX196949 OCT196934:OCT196949 OMP196934:OMP196949 OWL196934:OWL196949 PGH196934:PGH196949 PQD196934:PQD196949 PZZ196934:PZZ196949 QJV196934:QJV196949 QTR196934:QTR196949 RDN196934:RDN196949 RNJ196934:RNJ196949 RXF196934:RXF196949 SHB196934:SHB196949 SQX196934:SQX196949 TAT196934:TAT196949 TKP196934:TKP196949 TUL196934:TUL196949 UEH196934:UEH196949 UOD196934:UOD196949 UXZ196934:UXZ196949 VHV196934:VHV196949 VRR196934:VRR196949 WBN196934:WBN196949 WLJ196934:WLJ196949 WVF196934:WVF196949 P262427:P262442 IT262470:IT262485 SP262470:SP262485 ACL262470:ACL262485 AMH262470:AMH262485 AWD262470:AWD262485 BFZ262470:BFZ262485 BPV262470:BPV262485 BZR262470:BZR262485 CJN262470:CJN262485 CTJ262470:CTJ262485 DDF262470:DDF262485 DNB262470:DNB262485 DWX262470:DWX262485 EGT262470:EGT262485 EQP262470:EQP262485 FAL262470:FAL262485 FKH262470:FKH262485 FUD262470:FUD262485 GDZ262470:GDZ262485 GNV262470:GNV262485 GXR262470:GXR262485 HHN262470:HHN262485 HRJ262470:HRJ262485 IBF262470:IBF262485 ILB262470:ILB262485 IUX262470:IUX262485 JET262470:JET262485 JOP262470:JOP262485 JYL262470:JYL262485 KIH262470:KIH262485 KSD262470:KSD262485 LBZ262470:LBZ262485 LLV262470:LLV262485 LVR262470:LVR262485 MFN262470:MFN262485 MPJ262470:MPJ262485 MZF262470:MZF262485 NJB262470:NJB262485 NSX262470:NSX262485 OCT262470:OCT262485 OMP262470:OMP262485 OWL262470:OWL262485 PGH262470:PGH262485 PQD262470:PQD262485 PZZ262470:PZZ262485 QJV262470:QJV262485 QTR262470:QTR262485 RDN262470:RDN262485 RNJ262470:RNJ262485 RXF262470:RXF262485 SHB262470:SHB262485 SQX262470:SQX262485 TAT262470:TAT262485 TKP262470:TKP262485 TUL262470:TUL262485 UEH262470:UEH262485 UOD262470:UOD262485 UXZ262470:UXZ262485 VHV262470:VHV262485 VRR262470:VRR262485 WBN262470:WBN262485 WLJ262470:WLJ262485 WVF262470:WVF262485 P327963:P327978 IT328006:IT328021 SP328006:SP328021 ACL328006:ACL328021 AMH328006:AMH328021 AWD328006:AWD328021 BFZ328006:BFZ328021 BPV328006:BPV328021 BZR328006:BZR328021 CJN328006:CJN328021 CTJ328006:CTJ328021 DDF328006:DDF328021 DNB328006:DNB328021 DWX328006:DWX328021 EGT328006:EGT328021 EQP328006:EQP328021 FAL328006:FAL328021 FKH328006:FKH328021 FUD328006:FUD328021 GDZ328006:GDZ328021 GNV328006:GNV328021 GXR328006:GXR328021 HHN328006:HHN328021 HRJ328006:HRJ328021 IBF328006:IBF328021 ILB328006:ILB328021 IUX328006:IUX328021 JET328006:JET328021 JOP328006:JOP328021 JYL328006:JYL328021 KIH328006:KIH328021 KSD328006:KSD328021 LBZ328006:LBZ328021 LLV328006:LLV328021 LVR328006:LVR328021 MFN328006:MFN328021 MPJ328006:MPJ328021 MZF328006:MZF328021 NJB328006:NJB328021 NSX328006:NSX328021 OCT328006:OCT328021 OMP328006:OMP328021 OWL328006:OWL328021 PGH328006:PGH328021 PQD328006:PQD328021 PZZ328006:PZZ328021 QJV328006:QJV328021 QTR328006:QTR328021 RDN328006:RDN328021 RNJ328006:RNJ328021 RXF328006:RXF328021 SHB328006:SHB328021 SQX328006:SQX328021 TAT328006:TAT328021 TKP328006:TKP328021 TUL328006:TUL328021 UEH328006:UEH328021 UOD328006:UOD328021 UXZ328006:UXZ328021 VHV328006:VHV328021 VRR328006:VRR328021 WBN328006:WBN328021 WLJ328006:WLJ328021 WVF328006:WVF328021 P393499:P393514 IT393542:IT393557 SP393542:SP393557 ACL393542:ACL393557 AMH393542:AMH393557 AWD393542:AWD393557 BFZ393542:BFZ393557 BPV393542:BPV393557 BZR393542:BZR393557 CJN393542:CJN393557 CTJ393542:CTJ393557 DDF393542:DDF393557 DNB393542:DNB393557 DWX393542:DWX393557 EGT393542:EGT393557 EQP393542:EQP393557 FAL393542:FAL393557 FKH393542:FKH393557 FUD393542:FUD393557 GDZ393542:GDZ393557 GNV393542:GNV393557 GXR393542:GXR393557 HHN393542:HHN393557 HRJ393542:HRJ393557 IBF393542:IBF393557 ILB393542:ILB393557 IUX393542:IUX393557 JET393542:JET393557 JOP393542:JOP393557 JYL393542:JYL393557 KIH393542:KIH393557 KSD393542:KSD393557 LBZ393542:LBZ393557 LLV393542:LLV393557 LVR393542:LVR393557 MFN393542:MFN393557 MPJ393542:MPJ393557 MZF393542:MZF393557 NJB393542:NJB393557 NSX393542:NSX393557 OCT393542:OCT393557 OMP393542:OMP393557 OWL393542:OWL393557 PGH393542:PGH393557 PQD393542:PQD393557 PZZ393542:PZZ393557 QJV393542:QJV393557 QTR393542:QTR393557 RDN393542:RDN393557 RNJ393542:RNJ393557 RXF393542:RXF393557 SHB393542:SHB393557 SQX393542:SQX393557 TAT393542:TAT393557 TKP393542:TKP393557 TUL393542:TUL393557 UEH393542:UEH393557 UOD393542:UOD393557 UXZ393542:UXZ393557 VHV393542:VHV393557 VRR393542:VRR393557 WBN393542:WBN393557 WLJ393542:WLJ393557 WVF393542:WVF393557 P459035:P459050 IT459078:IT459093 SP459078:SP459093 ACL459078:ACL459093 AMH459078:AMH459093 AWD459078:AWD459093 BFZ459078:BFZ459093 BPV459078:BPV459093 BZR459078:BZR459093 CJN459078:CJN459093 CTJ459078:CTJ459093 DDF459078:DDF459093 DNB459078:DNB459093 DWX459078:DWX459093 EGT459078:EGT459093 EQP459078:EQP459093 FAL459078:FAL459093 FKH459078:FKH459093 FUD459078:FUD459093 GDZ459078:GDZ459093 GNV459078:GNV459093 GXR459078:GXR459093 HHN459078:HHN459093 HRJ459078:HRJ459093 IBF459078:IBF459093 ILB459078:ILB459093 IUX459078:IUX459093 JET459078:JET459093 JOP459078:JOP459093 JYL459078:JYL459093 KIH459078:KIH459093 KSD459078:KSD459093 LBZ459078:LBZ459093 LLV459078:LLV459093 LVR459078:LVR459093 MFN459078:MFN459093 MPJ459078:MPJ459093 MZF459078:MZF459093 NJB459078:NJB459093 NSX459078:NSX459093 OCT459078:OCT459093 OMP459078:OMP459093 OWL459078:OWL459093 PGH459078:PGH459093 PQD459078:PQD459093 PZZ459078:PZZ459093 QJV459078:QJV459093 QTR459078:QTR459093 RDN459078:RDN459093 RNJ459078:RNJ459093 RXF459078:RXF459093 SHB459078:SHB459093 SQX459078:SQX459093 TAT459078:TAT459093 TKP459078:TKP459093 TUL459078:TUL459093 UEH459078:UEH459093 UOD459078:UOD459093 UXZ459078:UXZ459093 VHV459078:VHV459093 VRR459078:VRR459093 WBN459078:WBN459093 WLJ459078:WLJ459093 WVF459078:WVF459093 P524571:P524586 IT524614:IT524629 SP524614:SP524629 ACL524614:ACL524629 AMH524614:AMH524629 AWD524614:AWD524629 BFZ524614:BFZ524629 BPV524614:BPV524629 BZR524614:BZR524629 CJN524614:CJN524629 CTJ524614:CTJ524629 DDF524614:DDF524629 DNB524614:DNB524629 DWX524614:DWX524629 EGT524614:EGT524629 EQP524614:EQP524629 FAL524614:FAL524629 FKH524614:FKH524629 FUD524614:FUD524629 GDZ524614:GDZ524629 GNV524614:GNV524629 GXR524614:GXR524629 HHN524614:HHN524629 HRJ524614:HRJ524629 IBF524614:IBF524629 ILB524614:ILB524629 IUX524614:IUX524629 JET524614:JET524629 JOP524614:JOP524629 JYL524614:JYL524629 KIH524614:KIH524629 KSD524614:KSD524629 LBZ524614:LBZ524629 LLV524614:LLV524629 LVR524614:LVR524629 MFN524614:MFN524629 MPJ524614:MPJ524629 MZF524614:MZF524629 NJB524614:NJB524629 NSX524614:NSX524629 OCT524614:OCT524629 OMP524614:OMP524629 OWL524614:OWL524629 PGH524614:PGH524629 PQD524614:PQD524629 PZZ524614:PZZ524629 QJV524614:QJV524629 QTR524614:QTR524629 RDN524614:RDN524629 RNJ524614:RNJ524629 RXF524614:RXF524629 SHB524614:SHB524629 SQX524614:SQX524629 TAT524614:TAT524629 TKP524614:TKP524629 TUL524614:TUL524629 UEH524614:UEH524629 UOD524614:UOD524629 UXZ524614:UXZ524629 VHV524614:VHV524629 VRR524614:VRR524629 WBN524614:WBN524629 WLJ524614:WLJ524629 WVF524614:WVF524629 P590107:P590122 IT590150:IT590165 SP590150:SP590165 ACL590150:ACL590165 AMH590150:AMH590165 AWD590150:AWD590165 BFZ590150:BFZ590165 BPV590150:BPV590165 BZR590150:BZR590165 CJN590150:CJN590165 CTJ590150:CTJ590165 DDF590150:DDF590165 DNB590150:DNB590165 DWX590150:DWX590165 EGT590150:EGT590165 EQP590150:EQP590165 FAL590150:FAL590165 FKH590150:FKH590165 FUD590150:FUD590165 GDZ590150:GDZ590165 GNV590150:GNV590165 GXR590150:GXR590165 HHN590150:HHN590165 HRJ590150:HRJ590165 IBF590150:IBF590165 ILB590150:ILB590165 IUX590150:IUX590165 JET590150:JET590165 JOP590150:JOP590165 JYL590150:JYL590165 KIH590150:KIH590165 KSD590150:KSD590165 LBZ590150:LBZ590165 LLV590150:LLV590165 LVR590150:LVR590165 MFN590150:MFN590165 MPJ590150:MPJ590165 MZF590150:MZF590165 NJB590150:NJB590165 NSX590150:NSX590165 OCT590150:OCT590165 OMP590150:OMP590165 OWL590150:OWL590165 PGH590150:PGH590165 PQD590150:PQD590165 PZZ590150:PZZ590165 QJV590150:QJV590165 QTR590150:QTR590165 RDN590150:RDN590165 RNJ590150:RNJ590165 RXF590150:RXF590165 SHB590150:SHB590165 SQX590150:SQX590165 TAT590150:TAT590165 TKP590150:TKP590165 TUL590150:TUL590165 UEH590150:UEH590165 UOD590150:UOD590165 UXZ590150:UXZ590165 VHV590150:VHV590165 VRR590150:VRR590165 WBN590150:WBN590165 WLJ590150:WLJ590165 WVF590150:WVF590165 P655643:P655658 IT655686:IT655701 SP655686:SP655701 ACL655686:ACL655701 AMH655686:AMH655701 AWD655686:AWD655701 BFZ655686:BFZ655701 BPV655686:BPV655701 BZR655686:BZR655701 CJN655686:CJN655701 CTJ655686:CTJ655701 DDF655686:DDF655701 DNB655686:DNB655701 DWX655686:DWX655701 EGT655686:EGT655701 EQP655686:EQP655701 FAL655686:FAL655701 FKH655686:FKH655701 FUD655686:FUD655701 GDZ655686:GDZ655701 GNV655686:GNV655701 GXR655686:GXR655701 HHN655686:HHN655701 HRJ655686:HRJ655701 IBF655686:IBF655701 ILB655686:ILB655701 IUX655686:IUX655701 JET655686:JET655701 JOP655686:JOP655701 JYL655686:JYL655701 KIH655686:KIH655701 KSD655686:KSD655701 LBZ655686:LBZ655701 LLV655686:LLV655701 LVR655686:LVR655701 MFN655686:MFN655701 MPJ655686:MPJ655701 MZF655686:MZF655701 NJB655686:NJB655701 NSX655686:NSX655701 OCT655686:OCT655701 OMP655686:OMP655701 OWL655686:OWL655701 PGH655686:PGH655701 PQD655686:PQD655701 PZZ655686:PZZ655701 QJV655686:QJV655701 QTR655686:QTR655701 RDN655686:RDN655701 RNJ655686:RNJ655701 RXF655686:RXF655701 SHB655686:SHB655701 SQX655686:SQX655701 TAT655686:TAT655701 TKP655686:TKP655701 TUL655686:TUL655701 UEH655686:UEH655701 UOD655686:UOD655701 UXZ655686:UXZ655701 VHV655686:VHV655701 VRR655686:VRR655701 WBN655686:WBN655701 WLJ655686:WLJ655701 WVF655686:WVF655701 P721179:P721194 IT721222:IT721237 SP721222:SP721237 ACL721222:ACL721237 AMH721222:AMH721237 AWD721222:AWD721237 BFZ721222:BFZ721237 BPV721222:BPV721237 BZR721222:BZR721237 CJN721222:CJN721237 CTJ721222:CTJ721237 DDF721222:DDF721237 DNB721222:DNB721237 DWX721222:DWX721237 EGT721222:EGT721237 EQP721222:EQP721237 FAL721222:FAL721237 FKH721222:FKH721237 FUD721222:FUD721237 GDZ721222:GDZ721237 GNV721222:GNV721237 GXR721222:GXR721237 HHN721222:HHN721237 HRJ721222:HRJ721237 IBF721222:IBF721237 ILB721222:ILB721237 IUX721222:IUX721237 JET721222:JET721237 JOP721222:JOP721237 JYL721222:JYL721237 KIH721222:KIH721237 KSD721222:KSD721237 LBZ721222:LBZ721237 LLV721222:LLV721237 LVR721222:LVR721237 MFN721222:MFN721237 MPJ721222:MPJ721237 MZF721222:MZF721237 NJB721222:NJB721237 NSX721222:NSX721237 OCT721222:OCT721237 OMP721222:OMP721237 OWL721222:OWL721237 PGH721222:PGH721237 PQD721222:PQD721237 PZZ721222:PZZ721237 QJV721222:QJV721237 QTR721222:QTR721237 RDN721222:RDN721237 RNJ721222:RNJ721237 RXF721222:RXF721237 SHB721222:SHB721237 SQX721222:SQX721237 TAT721222:TAT721237 TKP721222:TKP721237 TUL721222:TUL721237 UEH721222:UEH721237 UOD721222:UOD721237 UXZ721222:UXZ721237 VHV721222:VHV721237 VRR721222:VRR721237 WBN721222:WBN721237 WLJ721222:WLJ721237 WVF721222:WVF721237 P786715:P786730 IT786758:IT786773 SP786758:SP786773 ACL786758:ACL786773 AMH786758:AMH786773 AWD786758:AWD786773 BFZ786758:BFZ786773 BPV786758:BPV786773 BZR786758:BZR786773 CJN786758:CJN786773 CTJ786758:CTJ786773 DDF786758:DDF786773 DNB786758:DNB786773 DWX786758:DWX786773 EGT786758:EGT786773 EQP786758:EQP786773 FAL786758:FAL786773 FKH786758:FKH786773 FUD786758:FUD786773 GDZ786758:GDZ786773 GNV786758:GNV786773 GXR786758:GXR786773 HHN786758:HHN786773 HRJ786758:HRJ786773 IBF786758:IBF786773 ILB786758:ILB786773 IUX786758:IUX786773 JET786758:JET786773 JOP786758:JOP786773 JYL786758:JYL786773 KIH786758:KIH786773 KSD786758:KSD786773 LBZ786758:LBZ786773 LLV786758:LLV786773 LVR786758:LVR786773 MFN786758:MFN786773 MPJ786758:MPJ786773 MZF786758:MZF786773 NJB786758:NJB786773 NSX786758:NSX786773 OCT786758:OCT786773 OMP786758:OMP786773 OWL786758:OWL786773 PGH786758:PGH786773 PQD786758:PQD786773 PZZ786758:PZZ786773 QJV786758:QJV786773 QTR786758:QTR786773 RDN786758:RDN786773 RNJ786758:RNJ786773 RXF786758:RXF786773 SHB786758:SHB786773 SQX786758:SQX786773 TAT786758:TAT786773 TKP786758:TKP786773 TUL786758:TUL786773 UEH786758:UEH786773 UOD786758:UOD786773 UXZ786758:UXZ786773 VHV786758:VHV786773 VRR786758:VRR786773 WBN786758:WBN786773 WLJ786758:WLJ786773 WVF786758:WVF786773 P852251:P852266 IT852294:IT852309 SP852294:SP852309 ACL852294:ACL852309 AMH852294:AMH852309 AWD852294:AWD852309 BFZ852294:BFZ852309 BPV852294:BPV852309 BZR852294:BZR852309 CJN852294:CJN852309 CTJ852294:CTJ852309 DDF852294:DDF852309 DNB852294:DNB852309 DWX852294:DWX852309 EGT852294:EGT852309 EQP852294:EQP852309 FAL852294:FAL852309 FKH852294:FKH852309 FUD852294:FUD852309 GDZ852294:GDZ852309 GNV852294:GNV852309 GXR852294:GXR852309 HHN852294:HHN852309 HRJ852294:HRJ852309 IBF852294:IBF852309 ILB852294:ILB852309 IUX852294:IUX852309 JET852294:JET852309 JOP852294:JOP852309 JYL852294:JYL852309 KIH852294:KIH852309 KSD852294:KSD852309 LBZ852294:LBZ852309 LLV852294:LLV852309 LVR852294:LVR852309 MFN852294:MFN852309 MPJ852294:MPJ852309 MZF852294:MZF852309 NJB852294:NJB852309 NSX852294:NSX852309 OCT852294:OCT852309 OMP852294:OMP852309 OWL852294:OWL852309 PGH852294:PGH852309 PQD852294:PQD852309 PZZ852294:PZZ852309 QJV852294:QJV852309 QTR852294:QTR852309 RDN852294:RDN852309 RNJ852294:RNJ852309 RXF852294:RXF852309 SHB852294:SHB852309 SQX852294:SQX852309 TAT852294:TAT852309 TKP852294:TKP852309 TUL852294:TUL852309 UEH852294:UEH852309 UOD852294:UOD852309 UXZ852294:UXZ852309 VHV852294:VHV852309 VRR852294:VRR852309 WBN852294:WBN852309 WLJ852294:WLJ852309 WVF852294:WVF852309 P917787:P917802 IT917830:IT917845 SP917830:SP917845 ACL917830:ACL917845 AMH917830:AMH917845 AWD917830:AWD917845 BFZ917830:BFZ917845 BPV917830:BPV917845 BZR917830:BZR917845 CJN917830:CJN917845 CTJ917830:CTJ917845 DDF917830:DDF917845 DNB917830:DNB917845 DWX917830:DWX917845 EGT917830:EGT917845 EQP917830:EQP917845 FAL917830:FAL917845 FKH917830:FKH917845 FUD917830:FUD917845 GDZ917830:GDZ917845 GNV917830:GNV917845 GXR917830:GXR917845 HHN917830:HHN917845 HRJ917830:HRJ917845 IBF917830:IBF917845 ILB917830:ILB917845 IUX917830:IUX917845 JET917830:JET917845 JOP917830:JOP917845 JYL917830:JYL917845 KIH917830:KIH917845 KSD917830:KSD917845 LBZ917830:LBZ917845 LLV917830:LLV917845 LVR917830:LVR917845 MFN917830:MFN917845 MPJ917830:MPJ917845 MZF917830:MZF917845 NJB917830:NJB917845 NSX917830:NSX917845 OCT917830:OCT917845 OMP917830:OMP917845 OWL917830:OWL917845 PGH917830:PGH917845 PQD917830:PQD917845 PZZ917830:PZZ917845 QJV917830:QJV917845 QTR917830:QTR917845 RDN917830:RDN917845 RNJ917830:RNJ917845 RXF917830:RXF917845 SHB917830:SHB917845 SQX917830:SQX917845 TAT917830:TAT917845 TKP917830:TKP917845 TUL917830:TUL917845 UEH917830:UEH917845 UOD917830:UOD917845 UXZ917830:UXZ917845 VHV917830:VHV917845 VRR917830:VRR917845 WBN917830:WBN917845 WLJ917830:WLJ917845 WVF917830:WVF917845 P983323:P983338 IT983366:IT983381 SP983366:SP983381 ACL983366:ACL983381 AMH983366:AMH983381 AWD983366:AWD983381 BFZ983366:BFZ983381 BPV983366:BPV983381 BZR983366:BZR983381 CJN983366:CJN983381 CTJ983366:CTJ983381 DDF983366:DDF983381 DNB983366:DNB983381 DWX983366:DWX983381 EGT983366:EGT983381 EQP983366:EQP983381 FAL983366:FAL983381 FKH983366:FKH983381 FUD983366:FUD983381 GDZ983366:GDZ983381 GNV983366:GNV983381 GXR983366:GXR983381 HHN983366:HHN983381 HRJ983366:HRJ983381 IBF983366:IBF983381 ILB983366:ILB983381 IUX983366:IUX983381 JET983366:JET983381 JOP983366:JOP983381 JYL983366:JYL983381 KIH983366:KIH983381 KSD983366:KSD983381 LBZ983366:LBZ983381 LLV983366:LLV983381 LVR983366:LVR983381 MFN983366:MFN983381 MPJ983366:MPJ983381 MZF983366:MZF983381 NJB983366:NJB983381 NSX983366:NSX983381 OCT983366:OCT983381 OMP983366:OMP983381 OWL983366:OWL983381 PGH983366:PGH983381 PQD983366:PQD983381 PZZ983366:PZZ983381 QJV983366:QJV983381 QTR983366:QTR983381 RDN983366:RDN983381 RNJ983366:RNJ983381 RXF983366:RXF983381 SHB983366:SHB983381 SQX983366:SQX983381 TAT983366:TAT983381 TKP983366:TKP983381 TUL983366:TUL983381 UEH983366:UEH983381 UOD983366:UOD983381 UXZ983366:UXZ983381 VHV983366:VHV983381 VRR983366:VRR983381 WBN983366:WBN983381 WLJ983366:WLJ983381 WVF983366:WVF983381 WVF247:WVF249 P66184:P66191 IT66227:IT66234 SP66227:SP66234 ACL66227:ACL66234 AMH66227:AMH66234 AWD66227:AWD66234 BFZ66227:BFZ66234 BPV66227:BPV66234 BZR66227:BZR66234 CJN66227:CJN66234 CTJ66227:CTJ66234 DDF66227:DDF66234 DNB66227:DNB66234 DWX66227:DWX66234 EGT66227:EGT66234 EQP66227:EQP66234 FAL66227:FAL66234 FKH66227:FKH66234 FUD66227:FUD66234 GDZ66227:GDZ66234 GNV66227:GNV66234 GXR66227:GXR66234 HHN66227:HHN66234 HRJ66227:HRJ66234 IBF66227:IBF66234 ILB66227:ILB66234 IUX66227:IUX66234 JET66227:JET66234 JOP66227:JOP66234 JYL66227:JYL66234 KIH66227:KIH66234 KSD66227:KSD66234 LBZ66227:LBZ66234 LLV66227:LLV66234 LVR66227:LVR66234 MFN66227:MFN66234 MPJ66227:MPJ66234 MZF66227:MZF66234 NJB66227:NJB66234 NSX66227:NSX66234 OCT66227:OCT66234 OMP66227:OMP66234 OWL66227:OWL66234 PGH66227:PGH66234 PQD66227:PQD66234 PZZ66227:PZZ66234 QJV66227:QJV66234 QTR66227:QTR66234 RDN66227:RDN66234 RNJ66227:RNJ66234 RXF66227:RXF66234 SHB66227:SHB66234 SQX66227:SQX66234 TAT66227:TAT66234 TKP66227:TKP66234 TUL66227:TUL66234 UEH66227:UEH66234 UOD66227:UOD66234 UXZ66227:UXZ66234 VHV66227:VHV66234 VRR66227:VRR66234 WBN66227:WBN66234 WLJ66227:WLJ66234 WVF66227:WVF66234 P131720:P131727 IT131763:IT131770 SP131763:SP131770 ACL131763:ACL131770 AMH131763:AMH131770 AWD131763:AWD131770 BFZ131763:BFZ131770 BPV131763:BPV131770 BZR131763:BZR131770 CJN131763:CJN131770 CTJ131763:CTJ131770 DDF131763:DDF131770 DNB131763:DNB131770 DWX131763:DWX131770 EGT131763:EGT131770 EQP131763:EQP131770 FAL131763:FAL131770 FKH131763:FKH131770 FUD131763:FUD131770 GDZ131763:GDZ131770 GNV131763:GNV131770 GXR131763:GXR131770 HHN131763:HHN131770 HRJ131763:HRJ131770 IBF131763:IBF131770 ILB131763:ILB131770 IUX131763:IUX131770 JET131763:JET131770 JOP131763:JOP131770 JYL131763:JYL131770 KIH131763:KIH131770 KSD131763:KSD131770 LBZ131763:LBZ131770 LLV131763:LLV131770 LVR131763:LVR131770 MFN131763:MFN131770 MPJ131763:MPJ131770 MZF131763:MZF131770 NJB131763:NJB131770 NSX131763:NSX131770 OCT131763:OCT131770 OMP131763:OMP131770 OWL131763:OWL131770 PGH131763:PGH131770 PQD131763:PQD131770 PZZ131763:PZZ131770 QJV131763:QJV131770 QTR131763:QTR131770 RDN131763:RDN131770 RNJ131763:RNJ131770 RXF131763:RXF131770 SHB131763:SHB131770 SQX131763:SQX131770 TAT131763:TAT131770 TKP131763:TKP131770 TUL131763:TUL131770 UEH131763:UEH131770 UOD131763:UOD131770 UXZ131763:UXZ131770 VHV131763:VHV131770 VRR131763:VRR131770 WBN131763:WBN131770 WLJ131763:WLJ131770 WVF131763:WVF131770 P197256:P197263 IT197299:IT197306 SP197299:SP197306 ACL197299:ACL197306 AMH197299:AMH197306 AWD197299:AWD197306 BFZ197299:BFZ197306 BPV197299:BPV197306 BZR197299:BZR197306 CJN197299:CJN197306 CTJ197299:CTJ197306 DDF197299:DDF197306 DNB197299:DNB197306 DWX197299:DWX197306 EGT197299:EGT197306 EQP197299:EQP197306 FAL197299:FAL197306 FKH197299:FKH197306 FUD197299:FUD197306 GDZ197299:GDZ197306 GNV197299:GNV197306 GXR197299:GXR197306 HHN197299:HHN197306 HRJ197299:HRJ197306 IBF197299:IBF197306 ILB197299:ILB197306 IUX197299:IUX197306 JET197299:JET197306 JOP197299:JOP197306 JYL197299:JYL197306 KIH197299:KIH197306 KSD197299:KSD197306 LBZ197299:LBZ197306 LLV197299:LLV197306 LVR197299:LVR197306 MFN197299:MFN197306 MPJ197299:MPJ197306 MZF197299:MZF197306 NJB197299:NJB197306 NSX197299:NSX197306 OCT197299:OCT197306 OMP197299:OMP197306 OWL197299:OWL197306 PGH197299:PGH197306 PQD197299:PQD197306 PZZ197299:PZZ197306 QJV197299:QJV197306 QTR197299:QTR197306 RDN197299:RDN197306 RNJ197299:RNJ197306 RXF197299:RXF197306 SHB197299:SHB197306 SQX197299:SQX197306 TAT197299:TAT197306 TKP197299:TKP197306 TUL197299:TUL197306 UEH197299:UEH197306 UOD197299:UOD197306 UXZ197299:UXZ197306 VHV197299:VHV197306 VRR197299:VRR197306 WBN197299:WBN197306 WLJ197299:WLJ197306 WVF197299:WVF197306 P262792:P262799 IT262835:IT262842 SP262835:SP262842 ACL262835:ACL262842 AMH262835:AMH262842 AWD262835:AWD262842 BFZ262835:BFZ262842 BPV262835:BPV262842 BZR262835:BZR262842 CJN262835:CJN262842 CTJ262835:CTJ262842 DDF262835:DDF262842 DNB262835:DNB262842 DWX262835:DWX262842 EGT262835:EGT262842 EQP262835:EQP262842 FAL262835:FAL262842 FKH262835:FKH262842 FUD262835:FUD262842 GDZ262835:GDZ262842 GNV262835:GNV262842 GXR262835:GXR262842 HHN262835:HHN262842 HRJ262835:HRJ262842 IBF262835:IBF262842 ILB262835:ILB262842 IUX262835:IUX262842 JET262835:JET262842 JOP262835:JOP262842 JYL262835:JYL262842 KIH262835:KIH262842 KSD262835:KSD262842 LBZ262835:LBZ262842 LLV262835:LLV262842 LVR262835:LVR262842 MFN262835:MFN262842 MPJ262835:MPJ262842 MZF262835:MZF262842 NJB262835:NJB262842 NSX262835:NSX262842 OCT262835:OCT262842 OMP262835:OMP262842 OWL262835:OWL262842 PGH262835:PGH262842 PQD262835:PQD262842 PZZ262835:PZZ262842 QJV262835:QJV262842 QTR262835:QTR262842 RDN262835:RDN262842 RNJ262835:RNJ262842 RXF262835:RXF262842 SHB262835:SHB262842 SQX262835:SQX262842 TAT262835:TAT262842 TKP262835:TKP262842 TUL262835:TUL262842 UEH262835:UEH262842 UOD262835:UOD262842 UXZ262835:UXZ262842 VHV262835:VHV262842 VRR262835:VRR262842 WBN262835:WBN262842 WLJ262835:WLJ262842 WVF262835:WVF262842 P328328:P328335 IT328371:IT328378 SP328371:SP328378 ACL328371:ACL328378 AMH328371:AMH328378 AWD328371:AWD328378 BFZ328371:BFZ328378 BPV328371:BPV328378 BZR328371:BZR328378 CJN328371:CJN328378 CTJ328371:CTJ328378 DDF328371:DDF328378 DNB328371:DNB328378 DWX328371:DWX328378 EGT328371:EGT328378 EQP328371:EQP328378 FAL328371:FAL328378 FKH328371:FKH328378 FUD328371:FUD328378 GDZ328371:GDZ328378 GNV328371:GNV328378 GXR328371:GXR328378 HHN328371:HHN328378 HRJ328371:HRJ328378 IBF328371:IBF328378 ILB328371:ILB328378 IUX328371:IUX328378 JET328371:JET328378 JOP328371:JOP328378 JYL328371:JYL328378 KIH328371:KIH328378 KSD328371:KSD328378 LBZ328371:LBZ328378 LLV328371:LLV328378 LVR328371:LVR328378 MFN328371:MFN328378 MPJ328371:MPJ328378 MZF328371:MZF328378 NJB328371:NJB328378 NSX328371:NSX328378 OCT328371:OCT328378 OMP328371:OMP328378 OWL328371:OWL328378 PGH328371:PGH328378 PQD328371:PQD328378 PZZ328371:PZZ328378 QJV328371:QJV328378 QTR328371:QTR328378 RDN328371:RDN328378 RNJ328371:RNJ328378 RXF328371:RXF328378 SHB328371:SHB328378 SQX328371:SQX328378 TAT328371:TAT328378 TKP328371:TKP328378 TUL328371:TUL328378 UEH328371:UEH328378 UOD328371:UOD328378 UXZ328371:UXZ328378 VHV328371:VHV328378 VRR328371:VRR328378 WBN328371:WBN328378 WLJ328371:WLJ328378 WVF328371:WVF328378 P393864:P393871 IT393907:IT393914 SP393907:SP393914 ACL393907:ACL393914 AMH393907:AMH393914 AWD393907:AWD393914 BFZ393907:BFZ393914 BPV393907:BPV393914 BZR393907:BZR393914 CJN393907:CJN393914 CTJ393907:CTJ393914 DDF393907:DDF393914 DNB393907:DNB393914 DWX393907:DWX393914 EGT393907:EGT393914 EQP393907:EQP393914 FAL393907:FAL393914 FKH393907:FKH393914 FUD393907:FUD393914 GDZ393907:GDZ393914 GNV393907:GNV393914 GXR393907:GXR393914 HHN393907:HHN393914 HRJ393907:HRJ393914 IBF393907:IBF393914 ILB393907:ILB393914 IUX393907:IUX393914 JET393907:JET393914 JOP393907:JOP393914 JYL393907:JYL393914 KIH393907:KIH393914 KSD393907:KSD393914 LBZ393907:LBZ393914 LLV393907:LLV393914 LVR393907:LVR393914 MFN393907:MFN393914 MPJ393907:MPJ393914 MZF393907:MZF393914 NJB393907:NJB393914 NSX393907:NSX393914 OCT393907:OCT393914 OMP393907:OMP393914 OWL393907:OWL393914 PGH393907:PGH393914 PQD393907:PQD393914 PZZ393907:PZZ393914 QJV393907:QJV393914 QTR393907:QTR393914 RDN393907:RDN393914 RNJ393907:RNJ393914 RXF393907:RXF393914 SHB393907:SHB393914 SQX393907:SQX393914 TAT393907:TAT393914 TKP393907:TKP393914 TUL393907:TUL393914 UEH393907:UEH393914 UOD393907:UOD393914 UXZ393907:UXZ393914 VHV393907:VHV393914 VRR393907:VRR393914 WBN393907:WBN393914 WLJ393907:WLJ393914 WVF393907:WVF393914 P459400:P459407 IT459443:IT459450 SP459443:SP459450 ACL459443:ACL459450 AMH459443:AMH459450 AWD459443:AWD459450 BFZ459443:BFZ459450 BPV459443:BPV459450 BZR459443:BZR459450 CJN459443:CJN459450 CTJ459443:CTJ459450 DDF459443:DDF459450 DNB459443:DNB459450 DWX459443:DWX459450 EGT459443:EGT459450 EQP459443:EQP459450 FAL459443:FAL459450 FKH459443:FKH459450 FUD459443:FUD459450 GDZ459443:GDZ459450 GNV459443:GNV459450 GXR459443:GXR459450 HHN459443:HHN459450 HRJ459443:HRJ459450 IBF459443:IBF459450 ILB459443:ILB459450 IUX459443:IUX459450 JET459443:JET459450 JOP459443:JOP459450 JYL459443:JYL459450 KIH459443:KIH459450 KSD459443:KSD459450 LBZ459443:LBZ459450 LLV459443:LLV459450 LVR459443:LVR459450 MFN459443:MFN459450 MPJ459443:MPJ459450 MZF459443:MZF459450 NJB459443:NJB459450 NSX459443:NSX459450 OCT459443:OCT459450 OMP459443:OMP459450 OWL459443:OWL459450 PGH459443:PGH459450 PQD459443:PQD459450 PZZ459443:PZZ459450 QJV459443:QJV459450 QTR459443:QTR459450 RDN459443:RDN459450 RNJ459443:RNJ459450 RXF459443:RXF459450 SHB459443:SHB459450 SQX459443:SQX459450 TAT459443:TAT459450 TKP459443:TKP459450 TUL459443:TUL459450 UEH459443:UEH459450 UOD459443:UOD459450 UXZ459443:UXZ459450 VHV459443:VHV459450 VRR459443:VRR459450 WBN459443:WBN459450 WLJ459443:WLJ459450 WVF459443:WVF459450 P524936:P524943 IT524979:IT524986 SP524979:SP524986 ACL524979:ACL524986 AMH524979:AMH524986 AWD524979:AWD524986 BFZ524979:BFZ524986 BPV524979:BPV524986 BZR524979:BZR524986 CJN524979:CJN524986 CTJ524979:CTJ524986 DDF524979:DDF524986 DNB524979:DNB524986 DWX524979:DWX524986 EGT524979:EGT524986 EQP524979:EQP524986 FAL524979:FAL524986 FKH524979:FKH524986 FUD524979:FUD524986 GDZ524979:GDZ524986 GNV524979:GNV524986 GXR524979:GXR524986 HHN524979:HHN524986 HRJ524979:HRJ524986 IBF524979:IBF524986 ILB524979:ILB524986 IUX524979:IUX524986 JET524979:JET524986 JOP524979:JOP524986 JYL524979:JYL524986 KIH524979:KIH524986 KSD524979:KSD524986 LBZ524979:LBZ524986 LLV524979:LLV524986 LVR524979:LVR524986 MFN524979:MFN524986 MPJ524979:MPJ524986 MZF524979:MZF524986 NJB524979:NJB524986 NSX524979:NSX524986 OCT524979:OCT524986 OMP524979:OMP524986 OWL524979:OWL524986 PGH524979:PGH524986 PQD524979:PQD524986 PZZ524979:PZZ524986 QJV524979:QJV524986 QTR524979:QTR524986 RDN524979:RDN524986 RNJ524979:RNJ524986 RXF524979:RXF524986 SHB524979:SHB524986 SQX524979:SQX524986 TAT524979:TAT524986 TKP524979:TKP524986 TUL524979:TUL524986 UEH524979:UEH524986 UOD524979:UOD524986 UXZ524979:UXZ524986 VHV524979:VHV524986 VRR524979:VRR524986 WBN524979:WBN524986 WLJ524979:WLJ524986 WVF524979:WVF524986 P590472:P590479 IT590515:IT590522 SP590515:SP590522 ACL590515:ACL590522 AMH590515:AMH590522 AWD590515:AWD590522 BFZ590515:BFZ590522 BPV590515:BPV590522 BZR590515:BZR590522 CJN590515:CJN590522 CTJ590515:CTJ590522 DDF590515:DDF590522 DNB590515:DNB590522 DWX590515:DWX590522 EGT590515:EGT590522 EQP590515:EQP590522 FAL590515:FAL590522 FKH590515:FKH590522 FUD590515:FUD590522 GDZ590515:GDZ590522 GNV590515:GNV590522 GXR590515:GXR590522 HHN590515:HHN590522 HRJ590515:HRJ590522 IBF590515:IBF590522 ILB590515:ILB590522 IUX590515:IUX590522 JET590515:JET590522 JOP590515:JOP590522 JYL590515:JYL590522 KIH590515:KIH590522 KSD590515:KSD590522 LBZ590515:LBZ590522 LLV590515:LLV590522 LVR590515:LVR590522 MFN590515:MFN590522 MPJ590515:MPJ590522 MZF590515:MZF590522 NJB590515:NJB590522 NSX590515:NSX590522 OCT590515:OCT590522 OMP590515:OMP590522 OWL590515:OWL590522 PGH590515:PGH590522 PQD590515:PQD590522 PZZ590515:PZZ590522 QJV590515:QJV590522 QTR590515:QTR590522 RDN590515:RDN590522 RNJ590515:RNJ590522 RXF590515:RXF590522 SHB590515:SHB590522 SQX590515:SQX590522 TAT590515:TAT590522 TKP590515:TKP590522 TUL590515:TUL590522 UEH590515:UEH590522 UOD590515:UOD590522 UXZ590515:UXZ590522 VHV590515:VHV590522 VRR590515:VRR590522 WBN590515:WBN590522 WLJ590515:WLJ590522 WVF590515:WVF590522 P656008:P656015 IT656051:IT656058 SP656051:SP656058 ACL656051:ACL656058 AMH656051:AMH656058 AWD656051:AWD656058 BFZ656051:BFZ656058 BPV656051:BPV656058 BZR656051:BZR656058 CJN656051:CJN656058 CTJ656051:CTJ656058 DDF656051:DDF656058 DNB656051:DNB656058 DWX656051:DWX656058 EGT656051:EGT656058 EQP656051:EQP656058 FAL656051:FAL656058 FKH656051:FKH656058 FUD656051:FUD656058 GDZ656051:GDZ656058 GNV656051:GNV656058 GXR656051:GXR656058 HHN656051:HHN656058 HRJ656051:HRJ656058 IBF656051:IBF656058 ILB656051:ILB656058 IUX656051:IUX656058 JET656051:JET656058 JOP656051:JOP656058 JYL656051:JYL656058 KIH656051:KIH656058 KSD656051:KSD656058 LBZ656051:LBZ656058 LLV656051:LLV656058 LVR656051:LVR656058 MFN656051:MFN656058 MPJ656051:MPJ656058 MZF656051:MZF656058 NJB656051:NJB656058 NSX656051:NSX656058 OCT656051:OCT656058 OMP656051:OMP656058 OWL656051:OWL656058 PGH656051:PGH656058 PQD656051:PQD656058 PZZ656051:PZZ656058 QJV656051:QJV656058 QTR656051:QTR656058 RDN656051:RDN656058 RNJ656051:RNJ656058 RXF656051:RXF656058 SHB656051:SHB656058 SQX656051:SQX656058 TAT656051:TAT656058 TKP656051:TKP656058 TUL656051:TUL656058 UEH656051:UEH656058 UOD656051:UOD656058 UXZ656051:UXZ656058 VHV656051:VHV656058 VRR656051:VRR656058 WBN656051:WBN656058 WLJ656051:WLJ656058 WVF656051:WVF656058 P721544:P721551 IT721587:IT721594 SP721587:SP721594 ACL721587:ACL721594 AMH721587:AMH721594 AWD721587:AWD721594 BFZ721587:BFZ721594 BPV721587:BPV721594 BZR721587:BZR721594 CJN721587:CJN721594 CTJ721587:CTJ721594 DDF721587:DDF721594 DNB721587:DNB721594 DWX721587:DWX721594 EGT721587:EGT721594 EQP721587:EQP721594 FAL721587:FAL721594 FKH721587:FKH721594 FUD721587:FUD721594 GDZ721587:GDZ721594 GNV721587:GNV721594 GXR721587:GXR721594 HHN721587:HHN721594 HRJ721587:HRJ721594 IBF721587:IBF721594 ILB721587:ILB721594 IUX721587:IUX721594 JET721587:JET721594 JOP721587:JOP721594 JYL721587:JYL721594 KIH721587:KIH721594 KSD721587:KSD721594 LBZ721587:LBZ721594 LLV721587:LLV721594 LVR721587:LVR721594 MFN721587:MFN721594 MPJ721587:MPJ721594 MZF721587:MZF721594 NJB721587:NJB721594 NSX721587:NSX721594 OCT721587:OCT721594 OMP721587:OMP721594 OWL721587:OWL721594 PGH721587:PGH721594 PQD721587:PQD721594 PZZ721587:PZZ721594 QJV721587:QJV721594 QTR721587:QTR721594 RDN721587:RDN721594 RNJ721587:RNJ721594 RXF721587:RXF721594 SHB721587:SHB721594 SQX721587:SQX721594 TAT721587:TAT721594 TKP721587:TKP721594 TUL721587:TUL721594 UEH721587:UEH721594 UOD721587:UOD721594 UXZ721587:UXZ721594 VHV721587:VHV721594 VRR721587:VRR721594 WBN721587:WBN721594 WLJ721587:WLJ721594 WVF721587:WVF721594 P787080:P787087 IT787123:IT787130 SP787123:SP787130 ACL787123:ACL787130 AMH787123:AMH787130 AWD787123:AWD787130 BFZ787123:BFZ787130 BPV787123:BPV787130 BZR787123:BZR787130 CJN787123:CJN787130 CTJ787123:CTJ787130 DDF787123:DDF787130 DNB787123:DNB787130 DWX787123:DWX787130 EGT787123:EGT787130 EQP787123:EQP787130 FAL787123:FAL787130 FKH787123:FKH787130 FUD787123:FUD787130 GDZ787123:GDZ787130 GNV787123:GNV787130 GXR787123:GXR787130 HHN787123:HHN787130 HRJ787123:HRJ787130 IBF787123:IBF787130 ILB787123:ILB787130 IUX787123:IUX787130 JET787123:JET787130 JOP787123:JOP787130 JYL787123:JYL787130 KIH787123:KIH787130 KSD787123:KSD787130 LBZ787123:LBZ787130 LLV787123:LLV787130 LVR787123:LVR787130 MFN787123:MFN787130 MPJ787123:MPJ787130 MZF787123:MZF787130 NJB787123:NJB787130 NSX787123:NSX787130 OCT787123:OCT787130 OMP787123:OMP787130 OWL787123:OWL787130 PGH787123:PGH787130 PQD787123:PQD787130 PZZ787123:PZZ787130 QJV787123:QJV787130 QTR787123:QTR787130 RDN787123:RDN787130 RNJ787123:RNJ787130 RXF787123:RXF787130 SHB787123:SHB787130 SQX787123:SQX787130 TAT787123:TAT787130 TKP787123:TKP787130 TUL787123:TUL787130 UEH787123:UEH787130 UOD787123:UOD787130 UXZ787123:UXZ787130 VHV787123:VHV787130 VRR787123:VRR787130 WBN787123:WBN787130 WLJ787123:WLJ787130 WVF787123:WVF787130 P852616:P852623 IT852659:IT852666 SP852659:SP852666 ACL852659:ACL852666 AMH852659:AMH852666 AWD852659:AWD852666 BFZ852659:BFZ852666 BPV852659:BPV852666 BZR852659:BZR852666 CJN852659:CJN852666 CTJ852659:CTJ852666 DDF852659:DDF852666 DNB852659:DNB852666 DWX852659:DWX852666 EGT852659:EGT852666 EQP852659:EQP852666 FAL852659:FAL852666 FKH852659:FKH852666 FUD852659:FUD852666 GDZ852659:GDZ852666 GNV852659:GNV852666 GXR852659:GXR852666 HHN852659:HHN852666 HRJ852659:HRJ852666 IBF852659:IBF852666 ILB852659:ILB852666 IUX852659:IUX852666 JET852659:JET852666 JOP852659:JOP852666 JYL852659:JYL852666 KIH852659:KIH852666 KSD852659:KSD852666 LBZ852659:LBZ852666 LLV852659:LLV852666 LVR852659:LVR852666 MFN852659:MFN852666 MPJ852659:MPJ852666 MZF852659:MZF852666 NJB852659:NJB852666 NSX852659:NSX852666 OCT852659:OCT852666 OMP852659:OMP852666 OWL852659:OWL852666 PGH852659:PGH852666 PQD852659:PQD852666 PZZ852659:PZZ852666 QJV852659:QJV852666 QTR852659:QTR852666 RDN852659:RDN852666 RNJ852659:RNJ852666 RXF852659:RXF852666 SHB852659:SHB852666 SQX852659:SQX852666 TAT852659:TAT852666 TKP852659:TKP852666 TUL852659:TUL852666 UEH852659:UEH852666 UOD852659:UOD852666 UXZ852659:UXZ852666 VHV852659:VHV852666 VRR852659:VRR852666 WBN852659:WBN852666 WLJ852659:WLJ852666 WVF852659:WVF852666 P918152:P918159 IT918195:IT918202 SP918195:SP918202 ACL918195:ACL918202 AMH918195:AMH918202 AWD918195:AWD918202 BFZ918195:BFZ918202 BPV918195:BPV918202 BZR918195:BZR918202 CJN918195:CJN918202 CTJ918195:CTJ918202 DDF918195:DDF918202 DNB918195:DNB918202 DWX918195:DWX918202 EGT918195:EGT918202 EQP918195:EQP918202 FAL918195:FAL918202 FKH918195:FKH918202 FUD918195:FUD918202 GDZ918195:GDZ918202 GNV918195:GNV918202 GXR918195:GXR918202 HHN918195:HHN918202 HRJ918195:HRJ918202 IBF918195:IBF918202 ILB918195:ILB918202 IUX918195:IUX918202 JET918195:JET918202 JOP918195:JOP918202 JYL918195:JYL918202 KIH918195:KIH918202 KSD918195:KSD918202 LBZ918195:LBZ918202 LLV918195:LLV918202 LVR918195:LVR918202 MFN918195:MFN918202 MPJ918195:MPJ918202 MZF918195:MZF918202 NJB918195:NJB918202 NSX918195:NSX918202 OCT918195:OCT918202 OMP918195:OMP918202 OWL918195:OWL918202 PGH918195:PGH918202 PQD918195:PQD918202 PZZ918195:PZZ918202 QJV918195:QJV918202 QTR918195:QTR918202 RDN918195:RDN918202 RNJ918195:RNJ918202 RXF918195:RXF918202 SHB918195:SHB918202 SQX918195:SQX918202 TAT918195:TAT918202 TKP918195:TKP918202 TUL918195:TUL918202 UEH918195:UEH918202 UOD918195:UOD918202 UXZ918195:UXZ918202 VHV918195:VHV918202 VRR918195:VRR918202 WBN918195:WBN918202 WLJ918195:WLJ918202 CJN494:CJN497 IT593:IT595 SP593:SP595 ACL593:ACL595 AMH593:AMH595 AWD593:AWD595 BFZ593:BFZ595 BPV593:BPV595 BZR593:BZR595 CJN593:CJN595 CTJ593:CTJ595 DDF593:DDF595 DNB593:DNB595 DWX593:DWX595 EGT593:EGT595 EQP593:EQP595 FAL593:FAL595 FKH593:FKH595 FUD593:FUD595 GDZ593:GDZ595 GNV593:GNV595 GXR593:GXR595 HHN593:HHN595 HRJ593:HRJ595 IBF593:IBF595 ILB593:ILB595 IUX593:IUX595 JET593:JET595 JOP593:JOP595 JYL593:JYL595 KIH593:KIH595 KSD593:KSD595 LBZ593:LBZ595 LLV593:LLV595 LVR593:LVR595 MFN593:MFN595 MPJ593:MPJ595 MZF593:MZF595 NJB593:NJB595 NSX593:NSX595 OCT593:OCT595 OMP593:OMP595 OWL593:OWL595 PGH593:PGH595 PQD593:PQD595 PZZ593:PZZ595 QJV593:QJV595 QTR593:QTR595 RDN593:RDN595 RNJ593:RNJ595 RXF593:RXF595 SHB593:SHB595 SQX593:SQX595 TAT593:TAT595 TKP593:TKP595 TUL593:TUL595 UEH593:UEH595 UOD593:UOD595 UXZ593:UXZ595 VHV593:VHV595 VRR593:VRR595 WBN593:WBN595 WLJ593:WLJ595 WVF593:WVF595 BZR494:BZR497 IT607:IT609 SP607:SP609 ACL607:ACL609 AMH607:AMH609 AWD607:AWD609 BFZ607:BFZ609 BPV607:BPV609 BZR607:BZR609 CJN607:CJN609 CTJ607:CTJ609 DDF607:DDF609 DNB607:DNB609 DWX607:DWX609 EGT607:EGT609 EQP607:EQP609 FAL607:FAL609 FKH607:FKH609 FUD607:FUD609 GDZ607:GDZ609 GNV607:GNV609 GXR607:GXR609 HHN607:HHN609 HRJ607:HRJ609 IBF607:IBF609 ILB607:ILB609 IUX607:IUX609 JET607:JET609 JOP607:JOP609 JYL607:JYL609 KIH607:KIH609 KSD607:KSD609 LBZ607:LBZ609 LLV607:LLV609 LVR607:LVR609 MFN607:MFN609 MPJ607:MPJ609 MZF607:MZF609 NJB607:NJB609 NSX607:NSX609 OCT607:OCT609 OMP607:OMP609 OWL607:OWL609 PGH607:PGH609 PQD607:PQD609 PZZ607:PZZ609 QJV607:QJV609 QTR607:QTR609 RDN607:RDN609 RNJ607:RNJ609 RXF607:RXF609 SHB607:SHB609 SQX607:SQX609 TAT607:TAT609 TKP607:TKP609 TUL607:TUL609 UEH607:UEH609 UOD607:UOD609 UXZ607:UXZ609 VHV607:VHV609 VRR607:VRR609 WBN607:WBN609 WLJ607:WLJ609 WVF607:WVF609 BPV494:BPV497 IT620:IT621 SP620:SP621 ACL620:ACL621 AMH620:AMH621 AWD620:AWD621 BFZ620:BFZ621 BPV620:BPV621 BZR620:BZR621 CJN620:CJN621 CTJ620:CTJ621 DDF620:DDF621 DNB620:DNB621 DWX620:DWX621 EGT620:EGT621 EQP620:EQP621 FAL620:FAL621 FKH620:FKH621 FUD620:FUD621 GDZ620:GDZ621 GNV620:GNV621 GXR620:GXR621 HHN620:HHN621 HRJ620:HRJ621 IBF620:IBF621 ILB620:ILB621 IUX620:IUX621 JET620:JET621 JOP620:JOP621 JYL620:JYL621 KIH620:KIH621 KSD620:KSD621 LBZ620:LBZ621 LLV620:LLV621 LVR620:LVR621 MFN620:MFN621 MPJ620:MPJ621 MZF620:MZF621 NJB620:NJB621 NSX620:NSX621 OCT620:OCT621 OMP620:OMP621 OWL620:OWL621 PGH620:PGH621 PQD620:PQD621 PZZ620:PZZ621 QJV620:QJV621 QTR620:QTR621 RDN620:RDN621 RNJ620:RNJ621 RXF620:RXF621 SHB620:SHB621 SQX620:SQX621 TAT620:TAT621 TKP620:TKP621 TUL620:TUL621 UEH620:UEH621 UOD620:UOD621 UXZ620:UXZ621 VHV620:VHV621 VRR620:VRR621 WBN620:WBN621 WLJ620:WLJ621 WVF620:WVF621 BFZ494:BFZ497 AWD494:AWD497 AMH494:AMH497 IT569:IT571 SP569:SP571 ACL569:ACL571 AMH569:AMH571 AWD569:AWD571 BFZ569:BFZ571 BPV569:BPV571 BZR569:BZR571 CJN569:CJN571 CTJ569:CTJ571 DDF569:DDF571 DNB569:DNB571 DWX569:DWX571 EGT569:EGT571 EQP569:EQP571 FAL569:FAL571 FKH569:FKH571 FUD569:FUD571 GDZ569:GDZ571 GNV569:GNV571 GXR569:GXR571 HHN569:HHN571 HRJ569:HRJ571 IBF569:IBF571 ILB569:ILB571 IUX569:IUX571 JET569:JET571 JOP569:JOP571 JYL569:JYL571 KIH569:KIH571 KSD569:KSD571 LBZ569:LBZ571 LLV569:LLV571 LVR569:LVR571 MFN569:MFN571 MPJ569:MPJ571 MZF569:MZF571 NJB569:NJB571 NSX569:NSX571 OCT569:OCT571 OMP569:OMP571 OWL569:OWL571 PGH569:PGH571 PQD569:PQD571 PZZ569:PZZ571 QJV569:QJV571 QTR569:QTR571 RDN569:RDN571 RNJ569:RNJ571 RXF569:RXF571 SHB569:SHB571 SQX569:SQX571 TAT569:TAT571 TKP569:TKP571 TUL569:TUL571 UEH569:UEH571 UOD569:UOD571 UXZ569:UXZ571 VHV569:VHV571 VRR569:VRR571 WBN569:WBN571 WLJ569:WLJ571 WVF569:WVF571 SP731:SP735 ACL731:ACL735 AMH731:AMH735 AWD731:AWD735 BFZ731:BFZ735 BPV731:BPV735 BZR731:BZR735 CJN731:CJN735 CTJ731:CTJ735 DDF731:DDF735 DNB731:DNB735 DWX731:DWX735 EGT731:EGT735 EQP731:EQP735 FAL731:FAL735 FKH731:FKH735 FUD731:FUD735 GDZ731:GDZ735 GNV731:GNV735 GXR731:GXR735 HHN731:HHN735 HRJ731:HRJ735 IBF731:IBF735 ILB731:ILB735 IUX731:IUX735 JET731:JET735 JOP731:JOP735 JYL731:JYL735 KIH731:KIH735 KSD731:KSD735 LBZ731:LBZ735 LLV731:LLV735 LVR731:LVR735 MFN731:MFN735 MPJ731:MPJ735 MZF731:MZF735 NJB731:NJB735 NSX731:NSX735 OCT731:OCT735 OMP731:OMP735 OWL731:OWL735 PGH731:PGH735 PQD731:PQD735 PZZ731:PZZ735 QJV731:QJV735 QTR731:QTR735 RDN731:RDN735 RNJ731:RNJ735 RXF731:RXF735 SHB731:SHB735 SQX731:SQX735 TAT731:TAT735 TKP731:TKP735 TUL731:TUL735 UEH731:UEH735 UOD731:UOD735 UXZ731:UXZ735 VHV731:VHV735 VRR731:VRR735 WBN731:WBN735 WLJ731:WLJ735 WVF731:WVF735 IT731:IT735 ACL494:ACL497 WVF538:WVF549 WLJ538:WLJ549 WBN538:WBN549 VRR538:VRR549 VHV538:VHV549 UXZ538:UXZ549 UOD538:UOD549 UEH538:UEH549 TUL538:TUL549 TKP538:TKP549 TAT538:TAT549 SQX538:SQX549 SHB538:SHB549 RXF538:RXF549 RNJ538:RNJ549 RDN538:RDN549 QTR538:QTR549 QJV538:QJV549 PZZ538:PZZ549 PQD538:PQD549 PGH538:PGH549 OWL538:OWL549 OMP538:OMP549 OCT538:OCT549 NSX538:NSX549 NJB538:NJB549 MZF538:MZF549 MPJ538:MPJ549 MFN538:MFN549 LVR538:LVR549 LLV538:LLV549 LBZ538:LBZ549 KSD538:KSD549 KIH538:KIH549 JYL538:JYL549 JOP538:JOP549 JET538:JET549 IUX538:IUX549 ILB538:ILB549 IBF538:IBF549 HRJ538:HRJ549 HHN538:HHN549 GXR538:GXR549 GNV538:GNV549 GDZ538:GDZ549 FUD538:FUD549 FKH538:FKH549 FAL538:FAL549 EQP538:EQP549 EGT538:EGT549 DWX538:DWX549 DNB538:DNB549 DDF538:DDF549 CTJ538:CTJ549 CJN538:CJN549 BZR538:BZR549 BPV538:BPV549 BFZ538:BFZ549 AWD538:AWD549 AMH538:AMH549 ACL538:ACL549 SP538:SP549 IT538:IT549 IT706:IT716 WVF706:WVF716 WLJ706:WLJ716 WBN706:WBN716 VRR706:VRR716 VHV706:VHV716 UXZ706:UXZ716 UOD706:UOD716 UEH706:UEH716 TUL706:TUL716 TKP706:TKP716 TAT706:TAT716 SQX706:SQX716 SHB706:SHB716 RXF706:RXF716 RNJ706:RNJ716 RDN706:RDN716 QTR706:QTR716 QJV706:QJV716 PZZ706:PZZ716 PQD706:PQD716 PGH706:PGH716 OWL706:OWL716 OMP706:OMP716 OCT706:OCT716 NSX706:NSX716 NJB706:NJB716 MZF706:MZF716 MPJ706:MPJ716 MFN706:MFN716 LVR706:LVR716 LLV706:LLV716 LBZ706:LBZ716 KSD706:KSD716 KIH706:KIH716 JYL706:JYL716 JOP706:JOP716 JET706:JET716 IUX706:IUX716 ILB706:ILB716 IBF706:IBF716 HRJ706:HRJ716 HHN706:HHN716 GXR706:GXR716 GNV706:GNV716 GDZ706:GDZ716 FUD706:FUD716 FKH706:FKH716 FAL706:FAL716 EQP706:EQP716 EGT706:EGT716 DWX706:DWX716 DNB706:DNB716 DDF706:DDF716 CTJ706:CTJ716 CJN706:CJN716 BZR706:BZR716 BPV706:BPV716 BFZ706:BFZ716 AWD706:AWD716 AMH706:AMH716 ACL706:ACL716 SP706:SP716 SP494:SP497 IT494:IT497 WVF494:WVF497 WLJ494:WLJ497 WBN494:WBN497 VRR494:VRR497 VHV494:VHV497 UXZ494:UXZ497 UOD494:UOD497 UEH494:UEH497 TUL494:TUL497 TKP494:TKP497 TAT494:TAT497 SQX494:SQX497 SHB494:SHB497 RXF494:RXF497 RNJ494:RNJ497 RDN494:RDN497 QTR494:QTR497 QJV494:QJV497 PZZ494:PZZ497 PQD494:PQD497 PGH494:PGH497 OWL494:OWL497 OMP494:OMP497 OCT494:OCT497 NSX494:NSX497 NJB494:NJB497 MZF494:MZF497 MPJ494:MPJ497 MFN494:MFN497 LVR494:LVR497 LLV494:LLV497 LBZ494:LBZ497 KSD494:KSD497 KIH494:KIH497 JYL494:JYL497 JOP494:JOP497 JET494:JET497 IUX494:IUX497 ILB494:ILB497 IBF494:IBF497 HRJ494:HRJ497 HHN494:HHN497 GXR494:GXR497 GNV494:GNV497 GDZ494:GDZ497 FUD494:FUD497 FKH494:FKH497 P239:P255 P345:P358 P521:P530 P550:P551 P257:P261 WVF256:WVF260 WLJ256:WLJ260 WBN256:WBN260 VRR256:VRR260 VHV256:VHV260 UXZ256:UXZ260 UOD256:UOD260 UEH256:UEH260 TUL256:TUL260 TKP256:TKP260 TAT256:TAT260 SQX256:SQX260 SHB256:SHB260 RXF256:RXF260 RNJ256:RNJ260 RDN256:RDN260 QTR256:QTR260 QJV256:QJV260 PZZ256:PZZ260 PQD256:PQD260 PGH256:PGH260 OWL256:OWL260 OMP256:OMP260 OCT256:OCT260 NSX256:NSX260 NJB256:NJB260 MZF256:MZF260 MPJ256:MPJ260 MFN256:MFN260 LVR256:LVR260 LLV256:LLV260 LBZ256:LBZ260 KSD256:KSD260 KIH256:KIH260 JYL256:JYL260 JOP256:JOP260 JET256:JET260 IUX256:IUX260 ILB256:ILB260 IBF256:IBF260 HRJ256:HRJ260 HHN256:HHN260 GXR256:GXR260 GNV256:GNV260 GDZ256:GDZ260 FUD256:FUD260 FKH256:FKH260 FAL256:FAL260 EQP256:EQP260 EGT256:EGT260 DWX256:DWX260 DNB256:DNB260 DDF256:DDF260 CTJ256:CTJ260 CJN256:CJN260 BZR256:BZR260 BPV256:BPV260 BFZ256:BFZ260 AWD256:AWD260 AMH256:AMH260 ACL256:ACL260 SP256:SP260 IT256:IT260 WVF362:WVF377 WLJ362:WLJ377 WBN362:WBN377 VRR362:VRR377 VHV362:VHV377 UXZ362:UXZ377 UOD362:UOD377 UEH362:UEH377 TUL362:TUL377 TKP362:TKP377 TAT362:TAT377 SQX362:SQX377 SHB362:SHB377 RXF362:RXF377 RNJ362:RNJ377 RDN362:RDN377 QTR362:QTR377 QJV362:QJV377 PZZ362:PZZ377 PQD362:PQD377 PGH362:PGH377 OWL362:OWL377 OMP362:OMP377 OCT362:OCT377 NSX362:NSX377 NJB362:NJB377 MZF362:MZF377 MPJ362:MPJ377 MFN362:MFN377 LVR362:LVR377 LLV362:LLV377 LBZ362:LBZ377 KSD362:KSD377 KIH362:KIH377 JYL362:JYL377 JOP362:JOP377 JET362:JET377 IUX362:IUX377 ILB362:ILB377 IBF362:IBF377 HRJ362:HRJ377 HHN362:HHN377 GXR362:GXR377 GNV362:GNV377 GDZ362:GDZ377 FUD362:FUD377 FKH362:FKH377 FAL362:FAL377 EQP362:EQP377 EGT362:EGT377 DWX362:DWX377 DNB362:DNB377 DDF362:DDF377 CTJ362:CTJ377 CJN362:CJN377 BZR362:BZR377 BPV362:BPV377 BFZ362:BFZ377 AWD362:AWD377 AMH362:AMH377 ACL362:ACL377 SP362:SP377 IT362:IT377 P475:P481</xm:sqref>
        </x14:dataValidation>
        <x14:dataValidation type="list" allowBlank="1" showInputMessage="1" showErrorMessage="1" xr:uid="{738CA398-49D2-449C-9A14-CE8CD4F9EF6C}">
          <x14:formula1>
            <xm:f>#REF!</xm:f>
          </x14:formula1>
          <xm:sqref>P552:P553 P256 P709:P725 P531 BPV36 BZR36 CJN36 CTJ36 DDF36 DNB36 DWX36 EGT36 EQP36 FAL36 FKH36 FUD36 GDZ36 GNV36 GXR36 HHN36 HRJ36 IBF36 ILB36 IUX36 JET36 JOP36 JYL36 KIH36 KSD36 LBZ36 LLV36 LVR36 MFN36 MPJ36 MZF36 NJB36 NSX36 OCT36 OMP36 OWL36 PGH36 PQD36 PZZ36 QJV36 QTR36 RDN36 RNJ36 RXF36 SHB36 SQX36 TAT36 TKP36 TUL36 UEH36 UOD36 UXZ36 VHV36 VRR36 WBN36 WLJ36 WVF36 IT36 SP36 ACL36 AMH36 AWD36 BFZ36 IS58:IS59 SO58:SO59 ACK58:ACK59 AMG58:AMG59 AWC58:AWC59 BFY58:BFY59 BPU58:BPU59 BZQ58:BZQ59 CJM58:CJM59 CTI58:CTI59 DDE58:DDE59 DNA58:DNA59 DWW58:DWW59 EGS58:EGS59 EQO58:EQO59 FAK58:FAK59 FKG58:FKG59 FUC58:FUC59 GDY58:GDY59 GNU58:GNU59 GXQ58:GXQ59 HHM58:HHM59 HRI58:HRI59 IBE58:IBE59 ILA58:ILA59 IUW58:IUW59 JES58:JES59 JOO58:JOO59 JYK58:JYK59 KIG58:KIG59 KSC58:KSC59 LBY58:LBY59 LLU58:LLU59 LVQ58:LVQ59 MFM58:MFM59 MPI58:MPI59 MZE58:MZE59 NJA58:NJA59 NSW58:NSW59 OCS58:OCS59 OMO58:OMO59 OWK58:OWK59 PGG58:PGG59 PQC58:PQC59 PZY58:PZY59 QJU58:QJU59 QTQ58:QTQ59 RDM58:RDM59 RNI58:RNI59 RXE58:RXE59 SHA58:SHA59 SQW58:SQW59 TAS58:TAS59 TKO58:TKO59 TUK58:TUK59 UEG58:UEG59 UOC58:UOC59 UXY58:UXY59 VHU58:VHU59 VRQ58:VRQ59 WBM58:WBM59 WLI58:WLI59 WVE58:WVE59 IS72 SO72 ACK72 AMG72 AWC72 BFY72 BPU72 BZQ72 CJM72 CTI72 DDE72 DNA72 DWW72 EGS72 EQO72 FAK72 FKG72 FUC72 GDY72 GNU72 GXQ72 HHM72 HRI72 IBE72 ILA72 IUW72 JES72 JOO72 JYK72 KIG72 KSC72 LBY72 LLU72 LVQ72 MFM72 MPI72 MZE72 NJA72 NSW72 OCS72 OMO72 OWK72 PGG72 PQC72 PZY72 QJU72 QTQ72 RDM72 RNI72 RXE72 SHA72 SQW72 TAS72 TKO72 TUK72 UEG72 UOC72 UXY72 VHU72 VRQ72 WBM72 WLI72 WVE72 WVE91 WLI91 WBM91 VRQ91 VHU91 UXY91 UOC91 UEG91 TUK91 TKO91 TAS91 SQW91 SHA91 RXE91 RNI91 RDM91 QTQ91 QJU91 PZY91 PQC91 PGG91 OWK91 OMO91 OCS91 NSW91 NJA91 MZE91 MPI91 MFM91 LVQ91 LLU91 LBY91 KSC91 KIG91 JYK91 JOO91 JES91 IUW91 ILA91 IBE91 HRI91 HHM91 GXQ91 GNU91 GDY91 FUC91 FKG91 FAK91 EQO91 EGS91 DWW91 DNA91 DDE91 CTI91 CJM91 BZQ91 BPU91 BFY91 AWC91 AMG91 ACK91 SO91 IS91 IS108 SO108 ACK108 AMG108 AWC108 BFY108 BPU108 BZQ108 CJM108 CTI108 DDE108 DNA108 DWW108 EGS108 EQO108 FAK108 FKG108 FUC108 GDY108 GNU108 GXQ108 HHM108 HRI108 IBE108 ILA108 IUW108 JES108 JOO108 JYK108 KIG108 KSC108 LBY108 LLU108 LVQ108 MFM108 MPI108 MZE108 NJA108 NSW108 OCS108 OMO108 OWK108 PGG108 PQC108 PZY108 QJU108 QTQ108 RDM108 RNI108 RXE108 SHA108 SQW108 TAS108 TKO108 TUK108 UEG108 UOC108 UXY108 VHU108 VRQ108 WBM108 WLI108 WVE108 WVE114 WLI114 WBM114 VRQ114 VHU114 UXY114 UOC114 UEG114 TUK114 TKO114 TAS114 SQW114 SHA114 RXE114 RNI114 RDM114 QTQ114 QJU114 PZY114 PQC114 PGG114 OWK114 OMO114 OCS114 NSW114 NJA114 MZE114 MPI114 MFM114 LVQ114 LLU114 LBY114 KSC114 KIG114 JYK114 JOO114 JES114 IUW114 ILA114 IBE114 HRI114 HHM114 GXQ114 GNU114 GDY114 FUC114 FKG114 FAK114 EQO114 EGS114 DWW114 DNA114 DDE114 CTI114 CJM114 BZQ114 BPU114 BFY114 AWC114 AMG114 ACK114 SO114 IS114 SHB126 RXF126 RNJ126 RDN126 QTR126 QJV126 PZZ126 PQD126 PGH126 OWL126 OMP126 OCT126 NSX126 NJB126 MZF126 MPJ126 MFN126 LVR126 LLV126 LBZ126 KSD126 KIH126 JYL126 JOP126 JET126 IUX126 ILB126 IBF126 HRJ126 HHN126 GXR126 GNV126 GDZ126 FUD126 FKH126 FAL126 EQP126 EGT126 DWX126 DNB126 DDF126 CTJ126 CJN126 BZR126 BPV126 BFZ126 AWD126 AMH126 ACL126 SP126 IT126 WVF126 WLJ126 WBN126 VRR126 VHV126 UXZ126 UOD126 UEH126 TUL126 TKP126 TAT126 SQX126 SO134 ACK134 AMG134 AWC134 BFY134 BPU134 BZQ134 CJM134 CTI134 DDE134 DNA134 DWW134 EGS134 EQO134 FAK134 FKG134 FUC134 GDY134 GNU134 GXQ134 HHM134 HRI134 IBE134 ILA134 IUW134 JES134 JOO134 JYK134 KIG134 KSC134 LBY134 LLU134 LVQ134 MFM134 MPI134 MZE134 NJA134 NSW134 OCS134 OMO134 OWK134 PGG134 PQC134 PZY134 QJU134 QTQ134 RDM134 RNI134 RXE134 SHA134 SQW134 TAS134 TKO134 TUK134 UEG134 UOC134 UXY134 VHU134 VRQ134 WBM134 WLI134 WVE134 IS134 WVE12 WLI12 WBM12 VRQ12 VHU12 UXY12 UOC12 UEG12 TUK12 TKO12 TAS12 SQW12 SHA12 RXE12 RNI12 RDM12 QTQ12 QJU12 PZY12 PQC12 PGG12 OWK12 OMO12 OCS12 NSW12 NJA12 MZE12 MPI12 MFM12 LVQ12 LLU12 LBY12 KSC12 KIG12 JYK12 JOO12 JES12 IUW12 ILA12 IBE12 HRI12 HHM12 GXQ12 GNU12 GDY12 FUC12 FKG12 FAK12 EQO12 EGS12 DWW12 DNA12 DDE12 CTI12 CJM12 BZQ12 BPU12 BFY12 AWC12 AMG12 ACK12 SO12 IS12 WVE24:WVE25 WLI24:WLI25 WBM24:WBM25 VRQ24:VRQ25 VHU24:VHU25 UXY24:UXY25 UOC24:UOC25 UEG24:UEG25 TUK24:TUK25 TKO24:TKO25 TAS24:TAS25 SQW24:SQW25 SHA24:SHA25 RXE24:RXE25 RNI24:RNI25 RDM24:RDM25 QTQ24:QTQ25 QJU24:QJU25 PZY24:PZY25 PQC24:PQC25 PGG24:PGG25 OWK24:OWK25 OMO24:OMO25 OCS24:OCS25 NSW24:NSW25 NJA24:NJA25 MZE24:MZE25 MPI24:MPI25 MFM24:MFM25 LVQ24:LVQ25 LLU24:LLU25 LBY24:LBY25 KSC24:KSC25 KIG24:KIG25 JYK24:JYK25 JOO24:JOO25 JES24:JES25 IUW24:IUW25 ILA24:ILA25 IBE24:IBE25 HRI24:HRI25 HHM24:HHM25 GXQ24:GXQ25 GNU24:GNU25 GDY24:GDY25 FUC24:FUC25 FKG24:FKG25 FAK24:FAK25 EQO24:EQO25 EGS24:EGS25 DWW24:DWW25 DNA24:DNA25 DDE24:DDE25 CTI24:CTI25 CJM24:CJM25 BZQ24:BZQ25 BPU24:BPU25 BFY24:BFY25 AWC24:AWC25 AMG24:AMG25 ACK24:ACK25 SO24:SO25 IS24:IS25 WVE30:WVE31 WLI30:WLI31 WBM30:WBM31 VRQ30:VRQ31 VHU30:VHU31 UXY30:UXY31 UOC30:UOC31 UEG30:UEG31 TUK30:TUK31 TKO30:TKO31 TAS30:TAS31 SQW30:SQW31 SHA30:SHA31 RXE30:RXE31 RNI30:RNI31 RDM30:RDM31 QTQ30:QTQ31 QJU30:QJU31 PZY30:PZY31 PQC30:PQC31 PGG30:PGG31 OWK30:OWK31 OMO30:OMO31 OCS30:OCS31 NSW30:NSW31 NJA30:NJA31 MZE30:MZE31 MPI30:MPI31 MFM30:MFM31 LVQ30:LVQ31 LLU30:LLU31 LBY30:LBY31 KSC30:KSC31 KIG30:KIG31 JYK30:JYK31 JOO30:JOO31 JES30:JES31 IUW30:IUW31 ILA30:ILA31 IBE30:IBE31 HRI30:HRI31 HHM30:HHM31 GXQ30:GXQ31 GNU30:GNU31 GDY30:GDY31 FUC30:FUC31 FKG30:FKG31 FAK30:FAK31 EQO30:EQO31 EGS30:EGS31 DWW30:DWW31 DNA30:DNA31 DDE30:DDE31 CTI30:CTI31 CJM30:CJM31 BZQ30:BZQ31 BPU30:BPU31 BFY30:BFY31 AWC30:AWC31 AMG30:AMG31 ACK30:ACK31 SO30:SO31 IS30:IS31 WVE35 WLI35 WBM35 VRQ35 VHU35 UXY35 UOC35 UEG35 TUK35 TKO35 TAS35 SQW35 SHA35 RXE35 RNI35 RDM35 QTQ35 QJU35 PZY35 PQC35 PGG35 OWK35 OMO35 OCS35 NSW35 NJA35 MZE35 MPI35 MFM35 LVQ35 LLU35 LBY35 KSC35 KIG35 JYK35 JOO35 JES35 IUW35 ILA35 IBE35 HRI35 HHM35 GXQ35 GNU35 GDY35 FUC35 FKG35 FAK35 EQO35 EGS35 DWW35 DNA35 DDE35 CTI35 CJM35 BZQ35 BPU35 BFY35 AWC35 AMG35 ACK35 SO35 IS35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AMG37 ACK37 SO37 IS37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WVE48:WVE50 WLI48:WLI50 WBM48:WBM50 VRQ48:VRQ50 VHU48:VHU50 UXY48:UXY50 UOC48:UOC50 UEG48:UEG50 TUK48:TUK50 TKO48:TKO50 TAS48:TAS50 SQW48:SQW50 SHA48:SHA50 RXE48:RXE50 RNI48:RNI50 RDM48:RDM50 QTQ48:QTQ50 QJU48:QJU50 PZY48:PZY50 PQC48:PQC50 PGG48:PGG50 OWK48:OWK50 OMO48:OMO50 OCS48:OCS50 NSW48:NSW50 NJA48:NJA50 MZE48:MZE50 MPI48:MPI50 MFM48:MFM50 LVQ48:LVQ50 LLU48:LLU50 LBY48:LBY50 KSC48:KSC50 KIG48:KIG50 JYK48:JYK50 JOO48:JOO50 JES48:JES50 IUW48:IUW50 ILA48:ILA50 IBE48:IBE50 HRI48:HRI50 HHM48:HHM50 GXQ48:GXQ50 GNU48:GNU50 GDY48:GDY50 FUC48:FUC50 FKG48:FKG50 FAK48:FAK50 EQO48:EQO50 EGS48:EGS50 DWW48:DWW50 DNA48:DNA50 DDE48:DDE50 CTI48:CTI50 CJM48:CJM50 BZQ48:BZQ50 BPU48:BPU50 BFY48:BFY50 AWC48:AWC50 AMG48:AMG50 ACK48:ACK50 SO48:SO50 IS48:IS50 IS96 SO96 ACK96 AMG96 AWC96 BFY96 BPU96 BZQ96 CJM96 CTI96 DDE96 DNA96 DWW96 EGS96 EQO96 FAK96 FKG96 FUC96 GDY96 GNU96 GXQ96 HHM96 HRI96 IBE96 ILA96 IUW96 JES96 JOO96 JYK96 KIG96 KSC96 LBY96 LLU96 LVQ96 MFM96 MPI96 MZE96 NJA96 NSW96 OCS96 OMO96 OWK96 PGG96 PQC96 PZY96 QJU96 QTQ96 RDM96 RNI96 RXE96 SHA96 SQW96 TAS96 TKO96 TUK96 UEG96 UOC96 UXY96 VHU96 VRQ96 WBM96 WLI96 WVE96 IS98 SO98 ACK98 AMG98 AWC98 BFY98 BPU98 BZQ98 CJM98 CTI98 DDE98 DNA98 DWW98 EGS98 EQO98 FAK98 FKG98 FUC98 GDY98 GNU98 GXQ98 HHM98 HRI98 IBE98 ILA98 IUW98 JES98 JOO98 JYK98 KIG98 KSC98 LBY98 LLU98 LVQ98 MFM98 MPI98 MZE98 NJA98 NSW98 OCS98 OMO98 OWK98 PGG98 PQC98 PZY98 QJU98 QTQ98 RDM98 RNI98 RXE98 SHA98 SQW98 TAS98 TKO98 TUK98 UEG98 UOC98 UXY98 VHU98 VRQ98 WBM98 WLI98 WVE98 IS106 SO106 ACK106 AMG106 AWC106 BFY106 BPU106 BZQ106 CJM106 CTI106 DDE106 DNA106 DWW106 EGS106 EQO106 FAK106 FKG106 FUC106 GDY106 GNU106 GXQ106 HHM106 HRI106 IBE106 ILA106 IUW106 JES106 JOO106 JYK106 KIG106 KSC106 LBY106 LLU106 LVQ106 MFM106 MPI106 MZE106 NJA106 NSW106 OCS106 OMO106 OWK106 PGG106 PQC106 PZY106 QJU106 QTQ106 RDM106 RNI106 RXE106 SHA106 SQW106 TAS106 TKO106 TUK106 UEG106 UOC106 UXY106 VHU106 VRQ106 WBM106 WLI106 WVE106 SO110:SO112 ACK110:ACK112 AMG110:AMG112 AWC110:AWC112 BFY110:BFY112 BPU110:BPU112 BZQ110:BZQ112 CJM110:CJM112 CTI110:CTI112 DDE110:DDE112 DNA110:DNA112 DWW110:DWW112 EGS110:EGS112 EQO110:EQO112 FAK110:FAK112 FKG110:FKG112 FUC110:FUC112 GDY110:GDY112 GNU110:GNU112 GXQ110:GXQ112 HHM110:HHM112 HRI110:HRI112 IBE110:IBE112 ILA110:ILA112 IUW110:IUW112 JES110:JES112 JOO110:JOO112 JYK110:JYK112 KIG110:KIG112 KSC110:KSC112 LBY110:LBY112 LLU110:LLU112 LVQ110:LVQ112 MFM110:MFM112 MPI110:MPI112 MZE110:MZE112 NJA110:NJA112 NSW110:NSW112 OCS110:OCS112 OMO110:OMO112 OWK110:OWK112 PGG110:PGG112 PQC110:PQC112 PZY110:PZY112 QJU110:QJU112 QTQ110:QTQ112 RDM110:RDM112 RNI110:RNI112 RXE110:RXE112 SHA110:SHA112 SQW110:SQW112 TAS110:TAS112 TKO110:TKO112 TUK110:TUK112 UEG110:UEG112 UOC110:UOC112 UXY110:UXY112 VHU110:VHU112 VRQ110:VRQ112 WBM110:WBM112 WLI110:WLI112 WVE110:WVE112 IS110:IS112 IS118 SO118 ACK118 AMG118 AWC118 BFY118 BPU118 BZQ118 CJM118 CTI118 DDE118 DNA118 DWW118 EGS118 EQO118 FAK118 FKG118 FUC118 GDY118 GNU118 GXQ118 HHM118 HRI118 IBE118 ILA118 IUW118 JES118 JOO118 JYK118 KIG118 KSC118 LBY118 LLU118 LVQ118 MFM118 MPI118 MZE118 NJA118 NSW118 OCS118 OMO118 OWK118 PGG118 PQC118 PZY118 QJU118 QTQ118 RDM118 RNI118 RXE118 SHA118 SQW118 TAS118 TKO118 TUK118 UEG118 UOC118 UXY118 VHU118 VRQ118 WBM118 WLI118 WVE118 IS125 SO125 ACK125 AMG125 AWC125 BFY125 BPU125 BZQ125 CJM125 CTI125 DDE125 DNA125 DWW125 EGS125 EQO125 FAK125 FKG125 FUC125 GDY125 GNU125 GXQ125 HHM125 HRI125 IBE125 ILA125 IUW125 JES125 JOO125 JYK125 KIG125 KSC125 LBY125 LLU125 LVQ125 MFM125 MPI125 MZE125 NJA125 NSW125 OCS125 OMO125 OWK125 PGG125 PQC125 PZY125 QJU125 QTQ125 RDM125 RNI125 RXE125 SHA125 SQW125 TAS125 TKO125 TUK125 UEG125 UOC125 UXY125 VHU125 VRQ125 WBM125 WLI125 WVE125 IS127 SO127 ACK127 AMG127 AWC127 BFY127 BPU127 BZQ127 CJM127 CTI127 DDE127 DNA127 DWW127 EGS127 EQO127 FAK127 FKG127 FUC127 GDY127 GNU127 GXQ127 HHM127 HRI127 IBE127 ILA127 IUW127 JES127 JOO127 JYK127 KIG127 KSC127 LBY127 LLU127 LVQ127 MFM127 MPI127 MZE127 NJA127 NSW127 OCS127 OMO127 OWK127 PGG127 PQC127 PZY127 QJU127 QTQ127 RDM127 RNI127 RXE127 SHA127 SQW127 TAS127 TKO127 TUK127 UEG127 UOC127 UXY127 VHU127 VRQ127 WBM127 WLI127 WVE127 SO129:SO130 ACK129:ACK130 AMG129:AMG130 AWC129:AWC130 BFY129:BFY130 BPU129:BPU130 BZQ129:BZQ130 CJM129:CJM130 CTI129:CTI130 DDE129:DDE130 DNA129:DNA130 DWW129:DWW130 EGS129:EGS130 EQO129:EQO130 FAK129:FAK130 FKG129:FKG130 FUC129:FUC130 GDY129:GDY130 GNU129:GNU130 GXQ129:GXQ130 HHM129:HHM130 HRI129:HRI130 IBE129:IBE130 ILA129:ILA130 IUW129:IUW130 JES129:JES130 JOO129:JOO130 JYK129:JYK130 KIG129:KIG130 KSC129:KSC130 LBY129:LBY130 LLU129:LLU130 LVQ129:LVQ130 MFM129:MFM130 MPI129:MPI130 MZE129:MZE130 NJA129:NJA130 NSW129:NSW130 OCS129:OCS130 OMO129:OMO130 OWK129:OWK130 PGG129:PGG130 PQC129:PQC130 PZY129:PZY130 QJU129:QJU130 QTQ129:QTQ130 RDM129:RDM130 RNI129:RNI130 RXE129:RXE130 SHA129:SHA130 SQW129:SQW130 TAS129:TAS130 TKO129:TKO130 TUK129:TUK130 UEG129:UEG130 UOC129:UOC130 UXY129:UXY130 VHU129:VHU130 VRQ129:VRQ130 WBM129:WBM130 WLI129:WLI130 WVE129:WVE130 IS129:IS130 IS137 WVE137 WLI137 WBM137 VRQ137 VHU137 UXY137 UOC137 UEG137 TUK137 TKO137 TAS137 SQW137 SHA137 RXE137 RNI137 RDM137 QTQ137 QJU137 PZY137 PQC137 PGG137 OWK137 OMO137 OCS137 NSW137 NJA137 MZE137 MPI137 MFM137 LVQ137 LLU137 LBY137 KSC137 KIG137 JYK137 JOO137 JES137 IUW137 ILA137 IBE137 HRI137 HHM137 GXQ137 GNU137 GDY137 FUC137 FKG137 FAK137 EQO137 EGS137 DWW137 DNA137 DDE137 CTI137 CJM137 BZQ137 BPU137 BFY137 AWC137 AMG137 ACK137 SO137 WVF983632:WVF983730 P65413:P65508 IT65456:IT65551 SP65456:SP65551 ACL65456:ACL65551 AMH65456:AMH65551 AWD65456:AWD65551 BFZ65456:BFZ65551 BPV65456:BPV65551 BZR65456:BZR65551 CJN65456:CJN65551 CTJ65456:CTJ65551 DDF65456:DDF65551 DNB65456:DNB65551 DWX65456:DWX65551 EGT65456:EGT65551 EQP65456:EQP65551 FAL65456:FAL65551 FKH65456:FKH65551 FUD65456:FUD65551 GDZ65456:GDZ65551 GNV65456:GNV65551 GXR65456:GXR65551 HHN65456:HHN65551 HRJ65456:HRJ65551 IBF65456:IBF65551 ILB65456:ILB65551 IUX65456:IUX65551 JET65456:JET65551 JOP65456:JOP65551 JYL65456:JYL65551 KIH65456:KIH65551 KSD65456:KSD65551 LBZ65456:LBZ65551 LLV65456:LLV65551 LVR65456:LVR65551 MFN65456:MFN65551 MPJ65456:MPJ65551 MZF65456:MZF65551 NJB65456:NJB65551 NSX65456:NSX65551 OCT65456:OCT65551 OMP65456:OMP65551 OWL65456:OWL65551 PGH65456:PGH65551 PQD65456:PQD65551 PZZ65456:PZZ65551 QJV65456:QJV65551 QTR65456:QTR65551 RDN65456:RDN65551 RNJ65456:RNJ65551 RXF65456:RXF65551 SHB65456:SHB65551 SQX65456:SQX65551 TAT65456:TAT65551 TKP65456:TKP65551 TUL65456:TUL65551 UEH65456:UEH65551 UOD65456:UOD65551 UXZ65456:UXZ65551 VHV65456:VHV65551 VRR65456:VRR65551 WBN65456:WBN65551 WLJ65456:WLJ65551 WVF65456:WVF65551 P130949:P131044 IT130992:IT131087 SP130992:SP131087 ACL130992:ACL131087 AMH130992:AMH131087 AWD130992:AWD131087 BFZ130992:BFZ131087 BPV130992:BPV131087 BZR130992:BZR131087 CJN130992:CJN131087 CTJ130992:CTJ131087 DDF130992:DDF131087 DNB130992:DNB131087 DWX130992:DWX131087 EGT130992:EGT131087 EQP130992:EQP131087 FAL130992:FAL131087 FKH130992:FKH131087 FUD130992:FUD131087 GDZ130992:GDZ131087 GNV130992:GNV131087 GXR130992:GXR131087 HHN130992:HHN131087 HRJ130992:HRJ131087 IBF130992:IBF131087 ILB130992:ILB131087 IUX130992:IUX131087 JET130992:JET131087 JOP130992:JOP131087 JYL130992:JYL131087 KIH130992:KIH131087 KSD130992:KSD131087 LBZ130992:LBZ131087 LLV130992:LLV131087 LVR130992:LVR131087 MFN130992:MFN131087 MPJ130992:MPJ131087 MZF130992:MZF131087 NJB130992:NJB131087 NSX130992:NSX131087 OCT130992:OCT131087 OMP130992:OMP131087 OWL130992:OWL131087 PGH130992:PGH131087 PQD130992:PQD131087 PZZ130992:PZZ131087 QJV130992:QJV131087 QTR130992:QTR131087 RDN130992:RDN131087 RNJ130992:RNJ131087 RXF130992:RXF131087 SHB130992:SHB131087 SQX130992:SQX131087 TAT130992:TAT131087 TKP130992:TKP131087 TUL130992:TUL131087 UEH130992:UEH131087 UOD130992:UOD131087 UXZ130992:UXZ131087 VHV130992:VHV131087 VRR130992:VRR131087 WBN130992:WBN131087 WLJ130992:WLJ131087 WVF130992:WVF131087 P196485:P196580 IT196528:IT196623 SP196528:SP196623 ACL196528:ACL196623 AMH196528:AMH196623 AWD196528:AWD196623 BFZ196528:BFZ196623 BPV196528:BPV196623 BZR196528:BZR196623 CJN196528:CJN196623 CTJ196528:CTJ196623 DDF196528:DDF196623 DNB196528:DNB196623 DWX196528:DWX196623 EGT196528:EGT196623 EQP196528:EQP196623 FAL196528:FAL196623 FKH196528:FKH196623 FUD196528:FUD196623 GDZ196528:GDZ196623 GNV196528:GNV196623 GXR196528:GXR196623 HHN196528:HHN196623 HRJ196528:HRJ196623 IBF196528:IBF196623 ILB196528:ILB196623 IUX196528:IUX196623 JET196528:JET196623 JOP196528:JOP196623 JYL196528:JYL196623 KIH196528:KIH196623 KSD196528:KSD196623 LBZ196528:LBZ196623 LLV196528:LLV196623 LVR196528:LVR196623 MFN196528:MFN196623 MPJ196528:MPJ196623 MZF196528:MZF196623 NJB196528:NJB196623 NSX196528:NSX196623 OCT196528:OCT196623 OMP196528:OMP196623 OWL196528:OWL196623 PGH196528:PGH196623 PQD196528:PQD196623 PZZ196528:PZZ196623 QJV196528:QJV196623 QTR196528:QTR196623 RDN196528:RDN196623 RNJ196528:RNJ196623 RXF196528:RXF196623 SHB196528:SHB196623 SQX196528:SQX196623 TAT196528:TAT196623 TKP196528:TKP196623 TUL196528:TUL196623 UEH196528:UEH196623 UOD196528:UOD196623 UXZ196528:UXZ196623 VHV196528:VHV196623 VRR196528:VRR196623 WBN196528:WBN196623 WLJ196528:WLJ196623 WVF196528:WVF196623 P262021:P262116 IT262064:IT262159 SP262064:SP262159 ACL262064:ACL262159 AMH262064:AMH262159 AWD262064:AWD262159 BFZ262064:BFZ262159 BPV262064:BPV262159 BZR262064:BZR262159 CJN262064:CJN262159 CTJ262064:CTJ262159 DDF262064:DDF262159 DNB262064:DNB262159 DWX262064:DWX262159 EGT262064:EGT262159 EQP262064:EQP262159 FAL262064:FAL262159 FKH262064:FKH262159 FUD262064:FUD262159 GDZ262064:GDZ262159 GNV262064:GNV262159 GXR262064:GXR262159 HHN262064:HHN262159 HRJ262064:HRJ262159 IBF262064:IBF262159 ILB262064:ILB262159 IUX262064:IUX262159 JET262064:JET262159 JOP262064:JOP262159 JYL262064:JYL262159 KIH262064:KIH262159 KSD262064:KSD262159 LBZ262064:LBZ262159 LLV262064:LLV262159 LVR262064:LVR262159 MFN262064:MFN262159 MPJ262064:MPJ262159 MZF262064:MZF262159 NJB262064:NJB262159 NSX262064:NSX262159 OCT262064:OCT262159 OMP262064:OMP262159 OWL262064:OWL262159 PGH262064:PGH262159 PQD262064:PQD262159 PZZ262064:PZZ262159 QJV262064:QJV262159 QTR262064:QTR262159 RDN262064:RDN262159 RNJ262064:RNJ262159 RXF262064:RXF262159 SHB262064:SHB262159 SQX262064:SQX262159 TAT262064:TAT262159 TKP262064:TKP262159 TUL262064:TUL262159 UEH262064:UEH262159 UOD262064:UOD262159 UXZ262064:UXZ262159 VHV262064:VHV262159 VRR262064:VRR262159 WBN262064:WBN262159 WLJ262064:WLJ262159 WVF262064:WVF262159 P327557:P327652 IT327600:IT327695 SP327600:SP327695 ACL327600:ACL327695 AMH327600:AMH327695 AWD327600:AWD327695 BFZ327600:BFZ327695 BPV327600:BPV327695 BZR327600:BZR327695 CJN327600:CJN327695 CTJ327600:CTJ327695 DDF327600:DDF327695 DNB327600:DNB327695 DWX327600:DWX327695 EGT327600:EGT327695 EQP327600:EQP327695 FAL327600:FAL327695 FKH327600:FKH327695 FUD327600:FUD327695 GDZ327600:GDZ327695 GNV327600:GNV327695 GXR327600:GXR327695 HHN327600:HHN327695 HRJ327600:HRJ327695 IBF327600:IBF327695 ILB327600:ILB327695 IUX327600:IUX327695 JET327600:JET327695 JOP327600:JOP327695 JYL327600:JYL327695 KIH327600:KIH327695 KSD327600:KSD327695 LBZ327600:LBZ327695 LLV327600:LLV327695 LVR327600:LVR327695 MFN327600:MFN327695 MPJ327600:MPJ327695 MZF327600:MZF327695 NJB327600:NJB327695 NSX327600:NSX327695 OCT327600:OCT327695 OMP327600:OMP327695 OWL327600:OWL327695 PGH327600:PGH327695 PQD327600:PQD327695 PZZ327600:PZZ327695 QJV327600:QJV327695 QTR327600:QTR327695 RDN327600:RDN327695 RNJ327600:RNJ327695 RXF327600:RXF327695 SHB327600:SHB327695 SQX327600:SQX327695 TAT327600:TAT327695 TKP327600:TKP327695 TUL327600:TUL327695 UEH327600:UEH327695 UOD327600:UOD327695 UXZ327600:UXZ327695 VHV327600:VHV327695 VRR327600:VRR327695 WBN327600:WBN327695 WLJ327600:WLJ327695 WVF327600:WVF327695 P393093:P393188 IT393136:IT393231 SP393136:SP393231 ACL393136:ACL393231 AMH393136:AMH393231 AWD393136:AWD393231 BFZ393136:BFZ393231 BPV393136:BPV393231 BZR393136:BZR393231 CJN393136:CJN393231 CTJ393136:CTJ393231 DDF393136:DDF393231 DNB393136:DNB393231 DWX393136:DWX393231 EGT393136:EGT393231 EQP393136:EQP393231 FAL393136:FAL393231 FKH393136:FKH393231 FUD393136:FUD393231 GDZ393136:GDZ393231 GNV393136:GNV393231 GXR393136:GXR393231 HHN393136:HHN393231 HRJ393136:HRJ393231 IBF393136:IBF393231 ILB393136:ILB393231 IUX393136:IUX393231 JET393136:JET393231 JOP393136:JOP393231 JYL393136:JYL393231 KIH393136:KIH393231 KSD393136:KSD393231 LBZ393136:LBZ393231 LLV393136:LLV393231 LVR393136:LVR393231 MFN393136:MFN393231 MPJ393136:MPJ393231 MZF393136:MZF393231 NJB393136:NJB393231 NSX393136:NSX393231 OCT393136:OCT393231 OMP393136:OMP393231 OWL393136:OWL393231 PGH393136:PGH393231 PQD393136:PQD393231 PZZ393136:PZZ393231 QJV393136:QJV393231 QTR393136:QTR393231 RDN393136:RDN393231 RNJ393136:RNJ393231 RXF393136:RXF393231 SHB393136:SHB393231 SQX393136:SQX393231 TAT393136:TAT393231 TKP393136:TKP393231 TUL393136:TUL393231 UEH393136:UEH393231 UOD393136:UOD393231 UXZ393136:UXZ393231 VHV393136:VHV393231 VRR393136:VRR393231 WBN393136:WBN393231 WLJ393136:WLJ393231 WVF393136:WVF393231 P458629:P458724 IT458672:IT458767 SP458672:SP458767 ACL458672:ACL458767 AMH458672:AMH458767 AWD458672:AWD458767 BFZ458672:BFZ458767 BPV458672:BPV458767 BZR458672:BZR458767 CJN458672:CJN458767 CTJ458672:CTJ458767 DDF458672:DDF458767 DNB458672:DNB458767 DWX458672:DWX458767 EGT458672:EGT458767 EQP458672:EQP458767 FAL458672:FAL458767 FKH458672:FKH458767 FUD458672:FUD458767 GDZ458672:GDZ458767 GNV458672:GNV458767 GXR458672:GXR458767 HHN458672:HHN458767 HRJ458672:HRJ458767 IBF458672:IBF458767 ILB458672:ILB458767 IUX458672:IUX458767 JET458672:JET458767 JOP458672:JOP458767 JYL458672:JYL458767 KIH458672:KIH458767 KSD458672:KSD458767 LBZ458672:LBZ458767 LLV458672:LLV458767 LVR458672:LVR458767 MFN458672:MFN458767 MPJ458672:MPJ458767 MZF458672:MZF458767 NJB458672:NJB458767 NSX458672:NSX458767 OCT458672:OCT458767 OMP458672:OMP458767 OWL458672:OWL458767 PGH458672:PGH458767 PQD458672:PQD458767 PZZ458672:PZZ458767 QJV458672:QJV458767 QTR458672:QTR458767 RDN458672:RDN458767 RNJ458672:RNJ458767 RXF458672:RXF458767 SHB458672:SHB458767 SQX458672:SQX458767 TAT458672:TAT458767 TKP458672:TKP458767 TUL458672:TUL458767 UEH458672:UEH458767 UOD458672:UOD458767 UXZ458672:UXZ458767 VHV458672:VHV458767 VRR458672:VRR458767 WBN458672:WBN458767 WLJ458672:WLJ458767 WVF458672:WVF458767 P524165:P524260 IT524208:IT524303 SP524208:SP524303 ACL524208:ACL524303 AMH524208:AMH524303 AWD524208:AWD524303 BFZ524208:BFZ524303 BPV524208:BPV524303 BZR524208:BZR524303 CJN524208:CJN524303 CTJ524208:CTJ524303 DDF524208:DDF524303 DNB524208:DNB524303 DWX524208:DWX524303 EGT524208:EGT524303 EQP524208:EQP524303 FAL524208:FAL524303 FKH524208:FKH524303 FUD524208:FUD524303 GDZ524208:GDZ524303 GNV524208:GNV524303 GXR524208:GXR524303 HHN524208:HHN524303 HRJ524208:HRJ524303 IBF524208:IBF524303 ILB524208:ILB524303 IUX524208:IUX524303 JET524208:JET524303 JOP524208:JOP524303 JYL524208:JYL524303 KIH524208:KIH524303 KSD524208:KSD524303 LBZ524208:LBZ524303 LLV524208:LLV524303 LVR524208:LVR524303 MFN524208:MFN524303 MPJ524208:MPJ524303 MZF524208:MZF524303 NJB524208:NJB524303 NSX524208:NSX524303 OCT524208:OCT524303 OMP524208:OMP524303 OWL524208:OWL524303 PGH524208:PGH524303 PQD524208:PQD524303 PZZ524208:PZZ524303 QJV524208:QJV524303 QTR524208:QTR524303 RDN524208:RDN524303 RNJ524208:RNJ524303 RXF524208:RXF524303 SHB524208:SHB524303 SQX524208:SQX524303 TAT524208:TAT524303 TKP524208:TKP524303 TUL524208:TUL524303 UEH524208:UEH524303 UOD524208:UOD524303 UXZ524208:UXZ524303 VHV524208:VHV524303 VRR524208:VRR524303 WBN524208:WBN524303 WLJ524208:WLJ524303 WVF524208:WVF524303 P589701:P589796 IT589744:IT589839 SP589744:SP589839 ACL589744:ACL589839 AMH589744:AMH589839 AWD589744:AWD589839 BFZ589744:BFZ589839 BPV589744:BPV589839 BZR589744:BZR589839 CJN589744:CJN589839 CTJ589744:CTJ589839 DDF589744:DDF589839 DNB589744:DNB589839 DWX589744:DWX589839 EGT589744:EGT589839 EQP589744:EQP589839 FAL589744:FAL589839 FKH589744:FKH589839 FUD589744:FUD589839 GDZ589744:GDZ589839 GNV589744:GNV589839 GXR589744:GXR589839 HHN589744:HHN589839 HRJ589744:HRJ589839 IBF589744:IBF589839 ILB589744:ILB589839 IUX589744:IUX589839 JET589744:JET589839 JOP589744:JOP589839 JYL589744:JYL589839 KIH589744:KIH589839 KSD589744:KSD589839 LBZ589744:LBZ589839 LLV589744:LLV589839 LVR589744:LVR589839 MFN589744:MFN589839 MPJ589744:MPJ589839 MZF589744:MZF589839 NJB589744:NJB589839 NSX589744:NSX589839 OCT589744:OCT589839 OMP589744:OMP589839 OWL589744:OWL589839 PGH589744:PGH589839 PQD589744:PQD589839 PZZ589744:PZZ589839 QJV589744:QJV589839 QTR589744:QTR589839 RDN589744:RDN589839 RNJ589744:RNJ589839 RXF589744:RXF589839 SHB589744:SHB589839 SQX589744:SQX589839 TAT589744:TAT589839 TKP589744:TKP589839 TUL589744:TUL589839 UEH589744:UEH589839 UOD589744:UOD589839 UXZ589744:UXZ589839 VHV589744:VHV589839 VRR589744:VRR589839 WBN589744:WBN589839 WLJ589744:WLJ589839 WVF589744:WVF589839 P655237:P655332 IT655280:IT655375 SP655280:SP655375 ACL655280:ACL655375 AMH655280:AMH655375 AWD655280:AWD655375 BFZ655280:BFZ655375 BPV655280:BPV655375 BZR655280:BZR655375 CJN655280:CJN655375 CTJ655280:CTJ655375 DDF655280:DDF655375 DNB655280:DNB655375 DWX655280:DWX655375 EGT655280:EGT655375 EQP655280:EQP655375 FAL655280:FAL655375 FKH655280:FKH655375 FUD655280:FUD655375 GDZ655280:GDZ655375 GNV655280:GNV655375 GXR655280:GXR655375 HHN655280:HHN655375 HRJ655280:HRJ655375 IBF655280:IBF655375 ILB655280:ILB655375 IUX655280:IUX655375 JET655280:JET655375 JOP655280:JOP655375 JYL655280:JYL655375 KIH655280:KIH655375 KSD655280:KSD655375 LBZ655280:LBZ655375 LLV655280:LLV655375 LVR655280:LVR655375 MFN655280:MFN655375 MPJ655280:MPJ655375 MZF655280:MZF655375 NJB655280:NJB655375 NSX655280:NSX655375 OCT655280:OCT655375 OMP655280:OMP655375 OWL655280:OWL655375 PGH655280:PGH655375 PQD655280:PQD655375 PZZ655280:PZZ655375 QJV655280:QJV655375 QTR655280:QTR655375 RDN655280:RDN655375 RNJ655280:RNJ655375 RXF655280:RXF655375 SHB655280:SHB655375 SQX655280:SQX655375 TAT655280:TAT655375 TKP655280:TKP655375 TUL655280:TUL655375 UEH655280:UEH655375 UOD655280:UOD655375 UXZ655280:UXZ655375 VHV655280:VHV655375 VRR655280:VRR655375 WBN655280:WBN655375 WLJ655280:WLJ655375 WVF655280:WVF655375 P720773:P720868 IT720816:IT720911 SP720816:SP720911 ACL720816:ACL720911 AMH720816:AMH720911 AWD720816:AWD720911 BFZ720816:BFZ720911 BPV720816:BPV720911 BZR720816:BZR720911 CJN720816:CJN720911 CTJ720816:CTJ720911 DDF720816:DDF720911 DNB720816:DNB720911 DWX720816:DWX720911 EGT720816:EGT720911 EQP720816:EQP720911 FAL720816:FAL720911 FKH720816:FKH720911 FUD720816:FUD720911 GDZ720816:GDZ720911 GNV720816:GNV720911 GXR720816:GXR720911 HHN720816:HHN720911 HRJ720816:HRJ720911 IBF720816:IBF720911 ILB720816:ILB720911 IUX720816:IUX720911 JET720816:JET720911 JOP720816:JOP720911 JYL720816:JYL720911 KIH720816:KIH720911 KSD720816:KSD720911 LBZ720816:LBZ720911 LLV720816:LLV720911 LVR720816:LVR720911 MFN720816:MFN720911 MPJ720816:MPJ720911 MZF720816:MZF720911 NJB720816:NJB720911 NSX720816:NSX720911 OCT720816:OCT720911 OMP720816:OMP720911 OWL720816:OWL720911 PGH720816:PGH720911 PQD720816:PQD720911 PZZ720816:PZZ720911 QJV720816:QJV720911 QTR720816:QTR720911 RDN720816:RDN720911 RNJ720816:RNJ720911 RXF720816:RXF720911 SHB720816:SHB720911 SQX720816:SQX720911 TAT720816:TAT720911 TKP720816:TKP720911 TUL720816:TUL720911 UEH720816:UEH720911 UOD720816:UOD720911 UXZ720816:UXZ720911 VHV720816:VHV720911 VRR720816:VRR720911 WBN720816:WBN720911 WLJ720816:WLJ720911 WVF720816:WVF720911 P786309:P786404 IT786352:IT786447 SP786352:SP786447 ACL786352:ACL786447 AMH786352:AMH786447 AWD786352:AWD786447 BFZ786352:BFZ786447 BPV786352:BPV786447 BZR786352:BZR786447 CJN786352:CJN786447 CTJ786352:CTJ786447 DDF786352:DDF786447 DNB786352:DNB786447 DWX786352:DWX786447 EGT786352:EGT786447 EQP786352:EQP786447 FAL786352:FAL786447 FKH786352:FKH786447 FUD786352:FUD786447 GDZ786352:GDZ786447 GNV786352:GNV786447 GXR786352:GXR786447 HHN786352:HHN786447 HRJ786352:HRJ786447 IBF786352:IBF786447 ILB786352:ILB786447 IUX786352:IUX786447 JET786352:JET786447 JOP786352:JOP786447 JYL786352:JYL786447 KIH786352:KIH786447 KSD786352:KSD786447 LBZ786352:LBZ786447 LLV786352:LLV786447 LVR786352:LVR786447 MFN786352:MFN786447 MPJ786352:MPJ786447 MZF786352:MZF786447 NJB786352:NJB786447 NSX786352:NSX786447 OCT786352:OCT786447 OMP786352:OMP786447 OWL786352:OWL786447 PGH786352:PGH786447 PQD786352:PQD786447 PZZ786352:PZZ786447 QJV786352:QJV786447 QTR786352:QTR786447 RDN786352:RDN786447 RNJ786352:RNJ786447 RXF786352:RXF786447 SHB786352:SHB786447 SQX786352:SQX786447 TAT786352:TAT786447 TKP786352:TKP786447 TUL786352:TUL786447 UEH786352:UEH786447 UOD786352:UOD786447 UXZ786352:UXZ786447 VHV786352:VHV786447 VRR786352:VRR786447 WBN786352:WBN786447 WLJ786352:WLJ786447 WVF786352:WVF786447 P851845:P851940 IT851888:IT851983 SP851888:SP851983 ACL851888:ACL851983 AMH851888:AMH851983 AWD851888:AWD851983 BFZ851888:BFZ851983 BPV851888:BPV851983 BZR851888:BZR851983 CJN851888:CJN851983 CTJ851888:CTJ851983 DDF851888:DDF851983 DNB851888:DNB851983 DWX851888:DWX851983 EGT851888:EGT851983 EQP851888:EQP851983 FAL851888:FAL851983 FKH851888:FKH851983 FUD851888:FUD851983 GDZ851888:GDZ851983 GNV851888:GNV851983 GXR851888:GXR851983 HHN851888:HHN851983 HRJ851888:HRJ851983 IBF851888:IBF851983 ILB851888:ILB851983 IUX851888:IUX851983 JET851888:JET851983 JOP851888:JOP851983 JYL851888:JYL851983 KIH851888:KIH851983 KSD851888:KSD851983 LBZ851888:LBZ851983 LLV851888:LLV851983 LVR851888:LVR851983 MFN851888:MFN851983 MPJ851888:MPJ851983 MZF851888:MZF851983 NJB851888:NJB851983 NSX851888:NSX851983 OCT851888:OCT851983 OMP851888:OMP851983 OWL851888:OWL851983 PGH851888:PGH851983 PQD851888:PQD851983 PZZ851888:PZZ851983 QJV851888:QJV851983 QTR851888:QTR851983 RDN851888:RDN851983 RNJ851888:RNJ851983 RXF851888:RXF851983 SHB851888:SHB851983 SQX851888:SQX851983 TAT851888:TAT851983 TKP851888:TKP851983 TUL851888:TUL851983 UEH851888:UEH851983 UOD851888:UOD851983 UXZ851888:UXZ851983 VHV851888:VHV851983 VRR851888:VRR851983 WBN851888:WBN851983 WLJ851888:WLJ851983 WVF851888:WVF851983 P917381:P917476 IT917424:IT917519 SP917424:SP917519 ACL917424:ACL917519 AMH917424:AMH917519 AWD917424:AWD917519 BFZ917424:BFZ917519 BPV917424:BPV917519 BZR917424:BZR917519 CJN917424:CJN917519 CTJ917424:CTJ917519 DDF917424:DDF917519 DNB917424:DNB917519 DWX917424:DWX917519 EGT917424:EGT917519 EQP917424:EQP917519 FAL917424:FAL917519 FKH917424:FKH917519 FUD917424:FUD917519 GDZ917424:GDZ917519 GNV917424:GNV917519 GXR917424:GXR917519 HHN917424:HHN917519 HRJ917424:HRJ917519 IBF917424:IBF917519 ILB917424:ILB917519 IUX917424:IUX917519 JET917424:JET917519 JOP917424:JOP917519 JYL917424:JYL917519 KIH917424:KIH917519 KSD917424:KSD917519 LBZ917424:LBZ917519 LLV917424:LLV917519 LVR917424:LVR917519 MFN917424:MFN917519 MPJ917424:MPJ917519 MZF917424:MZF917519 NJB917424:NJB917519 NSX917424:NSX917519 OCT917424:OCT917519 OMP917424:OMP917519 OWL917424:OWL917519 PGH917424:PGH917519 PQD917424:PQD917519 PZZ917424:PZZ917519 QJV917424:QJV917519 QTR917424:QTR917519 RDN917424:RDN917519 RNJ917424:RNJ917519 RXF917424:RXF917519 SHB917424:SHB917519 SQX917424:SQX917519 TAT917424:TAT917519 TKP917424:TKP917519 TUL917424:TUL917519 UEH917424:UEH917519 UOD917424:UOD917519 UXZ917424:UXZ917519 VHV917424:VHV917519 VRR917424:VRR917519 WBN917424:WBN917519 WLJ917424:WLJ917519 WVF917424:WVF917519 P982917:P983012 IT982960:IT983055 SP982960:SP983055 ACL982960:ACL983055 AMH982960:AMH983055 AWD982960:AWD983055 BFZ982960:BFZ983055 BPV982960:BPV983055 BZR982960:BZR983055 CJN982960:CJN983055 CTJ982960:CTJ983055 DDF982960:DDF983055 DNB982960:DNB983055 DWX982960:DWX983055 EGT982960:EGT983055 EQP982960:EQP983055 FAL982960:FAL983055 FKH982960:FKH983055 FUD982960:FUD983055 GDZ982960:GDZ983055 GNV982960:GNV983055 GXR982960:GXR983055 HHN982960:HHN983055 HRJ982960:HRJ983055 IBF982960:IBF983055 ILB982960:ILB983055 IUX982960:IUX983055 JET982960:JET983055 JOP982960:JOP983055 JYL982960:JYL983055 KIH982960:KIH983055 KSD982960:KSD983055 LBZ982960:LBZ983055 LLV982960:LLV983055 LVR982960:LVR983055 MFN982960:MFN983055 MPJ982960:MPJ983055 MZF982960:MZF983055 NJB982960:NJB983055 NSX982960:NSX983055 OCT982960:OCT983055 OMP982960:OMP983055 OWL982960:OWL983055 PGH982960:PGH983055 PQD982960:PQD983055 PZZ982960:PZZ983055 QJV982960:QJV983055 QTR982960:QTR983055 RDN982960:RDN983055 RNJ982960:RNJ983055 RXF982960:RXF983055 SHB982960:SHB983055 SQX982960:SQX983055 TAT982960:TAT983055 TKP982960:TKP983055 TUL982960:TUL983055 UEH982960:UEH983055 UOD982960:UOD983055 UXZ982960:UXZ983055 VHV982960:VHV983055 VRR982960:VRR983055 WBN982960:WBN983055 WLJ982960:WLJ983055 WVF982960:WVF983055 IU65554:IU65572 SQ65554:SQ65572 ACM65554:ACM65572 AMI65554:AMI65572 AWE65554:AWE65572 BGA65554:BGA65572 BPW65554:BPW65572 BZS65554:BZS65572 CJO65554:CJO65572 CTK65554:CTK65572 DDG65554:DDG65572 DNC65554:DNC65572 DWY65554:DWY65572 EGU65554:EGU65572 EQQ65554:EQQ65572 FAM65554:FAM65572 FKI65554:FKI65572 FUE65554:FUE65572 GEA65554:GEA65572 GNW65554:GNW65572 GXS65554:GXS65572 HHO65554:HHO65572 HRK65554:HRK65572 IBG65554:IBG65572 ILC65554:ILC65572 IUY65554:IUY65572 JEU65554:JEU65572 JOQ65554:JOQ65572 JYM65554:JYM65572 KII65554:KII65572 KSE65554:KSE65572 LCA65554:LCA65572 LLW65554:LLW65572 LVS65554:LVS65572 MFO65554:MFO65572 MPK65554:MPK65572 MZG65554:MZG65572 NJC65554:NJC65572 NSY65554:NSY65572 OCU65554:OCU65572 OMQ65554:OMQ65572 OWM65554:OWM65572 PGI65554:PGI65572 PQE65554:PQE65572 QAA65554:QAA65572 QJW65554:QJW65572 QTS65554:QTS65572 RDO65554:RDO65572 RNK65554:RNK65572 RXG65554:RXG65572 SHC65554:SHC65572 SQY65554:SQY65572 TAU65554:TAU65572 TKQ65554:TKQ65572 TUM65554:TUM65572 UEI65554:UEI65572 UOE65554:UOE65572 UYA65554:UYA65572 VHW65554:VHW65572 VRS65554:VRS65572 WBO65554:WBO65572 WLK65554:WLK65572 WVG65554:WVG65572 IU131090:IU131108 SQ131090:SQ131108 ACM131090:ACM131108 AMI131090:AMI131108 AWE131090:AWE131108 BGA131090:BGA131108 BPW131090:BPW131108 BZS131090:BZS131108 CJO131090:CJO131108 CTK131090:CTK131108 DDG131090:DDG131108 DNC131090:DNC131108 DWY131090:DWY131108 EGU131090:EGU131108 EQQ131090:EQQ131108 FAM131090:FAM131108 FKI131090:FKI131108 FUE131090:FUE131108 GEA131090:GEA131108 GNW131090:GNW131108 GXS131090:GXS131108 HHO131090:HHO131108 HRK131090:HRK131108 IBG131090:IBG131108 ILC131090:ILC131108 IUY131090:IUY131108 JEU131090:JEU131108 JOQ131090:JOQ131108 JYM131090:JYM131108 KII131090:KII131108 KSE131090:KSE131108 LCA131090:LCA131108 LLW131090:LLW131108 LVS131090:LVS131108 MFO131090:MFO131108 MPK131090:MPK131108 MZG131090:MZG131108 NJC131090:NJC131108 NSY131090:NSY131108 OCU131090:OCU131108 OMQ131090:OMQ131108 OWM131090:OWM131108 PGI131090:PGI131108 PQE131090:PQE131108 QAA131090:QAA131108 QJW131090:QJW131108 QTS131090:QTS131108 RDO131090:RDO131108 RNK131090:RNK131108 RXG131090:RXG131108 SHC131090:SHC131108 SQY131090:SQY131108 TAU131090:TAU131108 TKQ131090:TKQ131108 TUM131090:TUM131108 UEI131090:UEI131108 UOE131090:UOE131108 UYA131090:UYA131108 VHW131090:VHW131108 VRS131090:VRS131108 WBO131090:WBO131108 WLK131090:WLK131108 WVG131090:WVG131108 IU196626:IU196644 SQ196626:SQ196644 ACM196626:ACM196644 AMI196626:AMI196644 AWE196626:AWE196644 BGA196626:BGA196644 BPW196626:BPW196644 BZS196626:BZS196644 CJO196626:CJO196644 CTK196626:CTK196644 DDG196626:DDG196644 DNC196626:DNC196644 DWY196626:DWY196644 EGU196626:EGU196644 EQQ196626:EQQ196644 FAM196626:FAM196644 FKI196626:FKI196644 FUE196626:FUE196644 GEA196626:GEA196644 GNW196626:GNW196644 GXS196626:GXS196644 HHO196626:HHO196644 HRK196626:HRK196644 IBG196626:IBG196644 ILC196626:ILC196644 IUY196626:IUY196644 JEU196626:JEU196644 JOQ196626:JOQ196644 JYM196626:JYM196644 KII196626:KII196644 KSE196626:KSE196644 LCA196626:LCA196644 LLW196626:LLW196644 LVS196626:LVS196644 MFO196626:MFO196644 MPK196626:MPK196644 MZG196626:MZG196644 NJC196626:NJC196644 NSY196626:NSY196644 OCU196626:OCU196644 OMQ196626:OMQ196644 OWM196626:OWM196644 PGI196626:PGI196644 PQE196626:PQE196644 QAA196626:QAA196644 QJW196626:QJW196644 QTS196626:QTS196644 RDO196626:RDO196644 RNK196626:RNK196644 RXG196626:RXG196644 SHC196626:SHC196644 SQY196626:SQY196644 TAU196626:TAU196644 TKQ196626:TKQ196644 TUM196626:TUM196644 UEI196626:UEI196644 UOE196626:UOE196644 UYA196626:UYA196644 VHW196626:VHW196644 VRS196626:VRS196644 WBO196626:WBO196644 WLK196626:WLK196644 WVG196626:WVG196644 IU262162:IU262180 SQ262162:SQ262180 ACM262162:ACM262180 AMI262162:AMI262180 AWE262162:AWE262180 BGA262162:BGA262180 BPW262162:BPW262180 BZS262162:BZS262180 CJO262162:CJO262180 CTK262162:CTK262180 DDG262162:DDG262180 DNC262162:DNC262180 DWY262162:DWY262180 EGU262162:EGU262180 EQQ262162:EQQ262180 FAM262162:FAM262180 FKI262162:FKI262180 FUE262162:FUE262180 GEA262162:GEA262180 GNW262162:GNW262180 GXS262162:GXS262180 HHO262162:HHO262180 HRK262162:HRK262180 IBG262162:IBG262180 ILC262162:ILC262180 IUY262162:IUY262180 JEU262162:JEU262180 JOQ262162:JOQ262180 JYM262162:JYM262180 KII262162:KII262180 KSE262162:KSE262180 LCA262162:LCA262180 LLW262162:LLW262180 LVS262162:LVS262180 MFO262162:MFO262180 MPK262162:MPK262180 MZG262162:MZG262180 NJC262162:NJC262180 NSY262162:NSY262180 OCU262162:OCU262180 OMQ262162:OMQ262180 OWM262162:OWM262180 PGI262162:PGI262180 PQE262162:PQE262180 QAA262162:QAA262180 QJW262162:QJW262180 QTS262162:QTS262180 RDO262162:RDO262180 RNK262162:RNK262180 RXG262162:RXG262180 SHC262162:SHC262180 SQY262162:SQY262180 TAU262162:TAU262180 TKQ262162:TKQ262180 TUM262162:TUM262180 UEI262162:UEI262180 UOE262162:UOE262180 UYA262162:UYA262180 VHW262162:VHW262180 VRS262162:VRS262180 WBO262162:WBO262180 WLK262162:WLK262180 WVG262162:WVG262180 IU327698:IU327716 SQ327698:SQ327716 ACM327698:ACM327716 AMI327698:AMI327716 AWE327698:AWE327716 BGA327698:BGA327716 BPW327698:BPW327716 BZS327698:BZS327716 CJO327698:CJO327716 CTK327698:CTK327716 DDG327698:DDG327716 DNC327698:DNC327716 DWY327698:DWY327716 EGU327698:EGU327716 EQQ327698:EQQ327716 FAM327698:FAM327716 FKI327698:FKI327716 FUE327698:FUE327716 GEA327698:GEA327716 GNW327698:GNW327716 GXS327698:GXS327716 HHO327698:HHO327716 HRK327698:HRK327716 IBG327698:IBG327716 ILC327698:ILC327716 IUY327698:IUY327716 JEU327698:JEU327716 JOQ327698:JOQ327716 JYM327698:JYM327716 KII327698:KII327716 KSE327698:KSE327716 LCA327698:LCA327716 LLW327698:LLW327716 LVS327698:LVS327716 MFO327698:MFO327716 MPK327698:MPK327716 MZG327698:MZG327716 NJC327698:NJC327716 NSY327698:NSY327716 OCU327698:OCU327716 OMQ327698:OMQ327716 OWM327698:OWM327716 PGI327698:PGI327716 PQE327698:PQE327716 QAA327698:QAA327716 QJW327698:QJW327716 QTS327698:QTS327716 RDO327698:RDO327716 RNK327698:RNK327716 RXG327698:RXG327716 SHC327698:SHC327716 SQY327698:SQY327716 TAU327698:TAU327716 TKQ327698:TKQ327716 TUM327698:TUM327716 UEI327698:UEI327716 UOE327698:UOE327716 UYA327698:UYA327716 VHW327698:VHW327716 VRS327698:VRS327716 WBO327698:WBO327716 WLK327698:WLK327716 WVG327698:WVG327716 IU393234:IU393252 SQ393234:SQ393252 ACM393234:ACM393252 AMI393234:AMI393252 AWE393234:AWE393252 BGA393234:BGA393252 BPW393234:BPW393252 BZS393234:BZS393252 CJO393234:CJO393252 CTK393234:CTK393252 DDG393234:DDG393252 DNC393234:DNC393252 DWY393234:DWY393252 EGU393234:EGU393252 EQQ393234:EQQ393252 FAM393234:FAM393252 FKI393234:FKI393252 FUE393234:FUE393252 GEA393234:GEA393252 GNW393234:GNW393252 GXS393234:GXS393252 HHO393234:HHO393252 HRK393234:HRK393252 IBG393234:IBG393252 ILC393234:ILC393252 IUY393234:IUY393252 JEU393234:JEU393252 JOQ393234:JOQ393252 JYM393234:JYM393252 KII393234:KII393252 KSE393234:KSE393252 LCA393234:LCA393252 LLW393234:LLW393252 LVS393234:LVS393252 MFO393234:MFO393252 MPK393234:MPK393252 MZG393234:MZG393252 NJC393234:NJC393252 NSY393234:NSY393252 OCU393234:OCU393252 OMQ393234:OMQ393252 OWM393234:OWM393252 PGI393234:PGI393252 PQE393234:PQE393252 QAA393234:QAA393252 QJW393234:QJW393252 QTS393234:QTS393252 RDO393234:RDO393252 RNK393234:RNK393252 RXG393234:RXG393252 SHC393234:SHC393252 SQY393234:SQY393252 TAU393234:TAU393252 TKQ393234:TKQ393252 TUM393234:TUM393252 UEI393234:UEI393252 UOE393234:UOE393252 UYA393234:UYA393252 VHW393234:VHW393252 VRS393234:VRS393252 WBO393234:WBO393252 WLK393234:WLK393252 WVG393234:WVG393252 IU458770:IU458788 SQ458770:SQ458788 ACM458770:ACM458788 AMI458770:AMI458788 AWE458770:AWE458788 BGA458770:BGA458788 BPW458770:BPW458788 BZS458770:BZS458788 CJO458770:CJO458788 CTK458770:CTK458788 DDG458770:DDG458788 DNC458770:DNC458788 DWY458770:DWY458788 EGU458770:EGU458788 EQQ458770:EQQ458788 FAM458770:FAM458788 FKI458770:FKI458788 FUE458770:FUE458788 GEA458770:GEA458788 GNW458770:GNW458788 GXS458770:GXS458788 HHO458770:HHO458788 HRK458770:HRK458788 IBG458770:IBG458788 ILC458770:ILC458788 IUY458770:IUY458788 JEU458770:JEU458788 JOQ458770:JOQ458788 JYM458770:JYM458788 KII458770:KII458788 KSE458770:KSE458788 LCA458770:LCA458788 LLW458770:LLW458788 LVS458770:LVS458788 MFO458770:MFO458788 MPK458770:MPK458788 MZG458770:MZG458788 NJC458770:NJC458788 NSY458770:NSY458788 OCU458770:OCU458788 OMQ458770:OMQ458788 OWM458770:OWM458788 PGI458770:PGI458788 PQE458770:PQE458788 QAA458770:QAA458788 QJW458770:QJW458788 QTS458770:QTS458788 RDO458770:RDO458788 RNK458770:RNK458788 RXG458770:RXG458788 SHC458770:SHC458788 SQY458770:SQY458788 TAU458770:TAU458788 TKQ458770:TKQ458788 TUM458770:TUM458788 UEI458770:UEI458788 UOE458770:UOE458788 UYA458770:UYA458788 VHW458770:VHW458788 VRS458770:VRS458788 WBO458770:WBO458788 WLK458770:WLK458788 WVG458770:WVG458788 IU524306:IU524324 SQ524306:SQ524324 ACM524306:ACM524324 AMI524306:AMI524324 AWE524306:AWE524324 BGA524306:BGA524324 BPW524306:BPW524324 BZS524306:BZS524324 CJO524306:CJO524324 CTK524306:CTK524324 DDG524306:DDG524324 DNC524306:DNC524324 DWY524306:DWY524324 EGU524306:EGU524324 EQQ524306:EQQ524324 FAM524306:FAM524324 FKI524306:FKI524324 FUE524306:FUE524324 GEA524306:GEA524324 GNW524306:GNW524324 GXS524306:GXS524324 HHO524306:HHO524324 HRK524306:HRK524324 IBG524306:IBG524324 ILC524306:ILC524324 IUY524306:IUY524324 JEU524306:JEU524324 JOQ524306:JOQ524324 JYM524306:JYM524324 KII524306:KII524324 KSE524306:KSE524324 LCA524306:LCA524324 LLW524306:LLW524324 LVS524306:LVS524324 MFO524306:MFO524324 MPK524306:MPK524324 MZG524306:MZG524324 NJC524306:NJC524324 NSY524306:NSY524324 OCU524306:OCU524324 OMQ524306:OMQ524324 OWM524306:OWM524324 PGI524306:PGI524324 PQE524306:PQE524324 QAA524306:QAA524324 QJW524306:QJW524324 QTS524306:QTS524324 RDO524306:RDO524324 RNK524306:RNK524324 RXG524306:RXG524324 SHC524306:SHC524324 SQY524306:SQY524324 TAU524306:TAU524324 TKQ524306:TKQ524324 TUM524306:TUM524324 UEI524306:UEI524324 UOE524306:UOE524324 UYA524306:UYA524324 VHW524306:VHW524324 VRS524306:VRS524324 WBO524306:WBO524324 WLK524306:WLK524324 WVG524306:WVG524324 IU589842:IU589860 SQ589842:SQ589860 ACM589842:ACM589860 AMI589842:AMI589860 AWE589842:AWE589860 BGA589842:BGA589860 BPW589842:BPW589860 BZS589842:BZS589860 CJO589842:CJO589860 CTK589842:CTK589860 DDG589842:DDG589860 DNC589842:DNC589860 DWY589842:DWY589860 EGU589842:EGU589860 EQQ589842:EQQ589860 FAM589842:FAM589860 FKI589842:FKI589860 FUE589842:FUE589860 GEA589842:GEA589860 GNW589842:GNW589860 GXS589842:GXS589860 HHO589842:HHO589860 HRK589842:HRK589860 IBG589842:IBG589860 ILC589842:ILC589860 IUY589842:IUY589860 JEU589842:JEU589860 JOQ589842:JOQ589860 JYM589842:JYM589860 KII589842:KII589860 KSE589842:KSE589860 LCA589842:LCA589860 LLW589842:LLW589860 LVS589842:LVS589860 MFO589842:MFO589860 MPK589842:MPK589860 MZG589842:MZG589860 NJC589842:NJC589860 NSY589842:NSY589860 OCU589842:OCU589860 OMQ589842:OMQ589860 OWM589842:OWM589860 PGI589842:PGI589860 PQE589842:PQE589860 QAA589842:QAA589860 QJW589842:QJW589860 QTS589842:QTS589860 RDO589842:RDO589860 RNK589842:RNK589860 RXG589842:RXG589860 SHC589842:SHC589860 SQY589842:SQY589860 TAU589842:TAU589860 TKQ589842:TKQ589860 TUM589842:TUM589860 UEI589842:UEI589860 UOE589842:UOE589860 UYA589842:UYA589860 VHW589842:VHW589860 VRS589842:VRS589860 WBO589842:WBO589860 WLK589842:WLK589860 WVG589842:WVG589860 IU655378:IU655396 SQ655378:SQ655396 ACM655378:ACM655396 AMI655378:AMI655396 AWE655378:AWE655396 BGA655378:BGA655396 BPW655378:BPW655396 BZS655378:BZS655396 CJO655378:CJO655396 CTK655378:CTK655396 DDG655378:DDG655396 DNC655378:DNC655396 DWY655378:DWY655396 EGU655378:EGU655396 EQQ655378:EQQ655396 FAM655378:FAM655396 FKI655378:FKI655396 FUE655378:FUE655396 GEA655378:GEA655396 GNW655378:GNW655396 GXS655378:GXS655396 HHO655378:HHO655396 HRK655378:HRK655396 IBG655378:IBG655396 ILC655378:ILC655396 IUY655378:IUY655396 JEU655378:JEU655396 JOQ655378:JOQ655396 JYM655378:JYM655396 KII655378:KII655396 KSE655378:KSE655396 LCA655378:LCA655396 LLW655378:LLW655396 LVS655378:LVS655396 MFO655378:MFO655396 MPK655378:MPK655396 MZG655378:MZG655396 NJC655378:NJC655396 NSY655378:NSY655396 OCU655378:OCU655396 OMQ655378:OMQ655396 OWM655378:OWM655396 PGI655378:PGI655396 PQE655378:PQE655396 QAA655378:QAA655396 QJW655378:QJW655396 QTS655378:QTS655396 RDO655378:RDO655396 RNK655378:RNK655396 RXG655378:RXG655396 SHC655378:SHC655396 SQY655378:SQY655396 TAU655378:TAU655396 TKQ655378:TKQ655396 TUM655378:TUM655396 UEI655378:UEI655396 UOE655378:UOE655396 UYA655378:UYA655396 VHW655378:VHW655396 VRS655378:VRS655396 WBO655378:WBO655396 WLK655378:WLK655396 WVG655378:WVG655396 IU720914:IU720932 SQ720914:SQ720932 ACM720914:ACM720932 AMI720914:AMI720932 AWE720914:AWE720932 BGA720914:BGA720932 BPW720914:BPW720932 BZS720914:BZS720932 CJO720914:CJO720932 CTK720914:CTK720932 DDG720914:DDG720932 DNC720914:DNC720932 DWY720914:DWY720932 EGU720914:EGU720932 EQQ720914:EQQ720932 FAM720914:FAM720932 FKI720914:FKI720932 FUE720914:FUE720932 GEA720914:GEA720932 GNW720914:GNW720932 GXS720914:GXS720932 HHO720914:HHO720932 HRK720914:HRK720932 IBG720914:IBG720932 ILC720914:ILC720932 IUY720914:IUY720932 JEU720914:JEU720932 JOQ720914:JOQ720932 JYM720914:JYM720932 KII720914:KII720932 KSE720914:KSE720932 LCA720914:LCA720932 LLW720914:LLW720932 LVS720914:LVS720932 MFO720914:MFO720932 MPK720914:MPK720932 MZG720914:MZG720932 NJC720914:NJC720932 NSY720914:NSY720932 OCU720914:OCU720932 OMQ720914:OMQ720932 OWM720914:OWM720932 PGI720914:PGI720932 PQE720914:PQE720932 QAA720914:QAA720932 QJW720914:QJW720932 QTS720914:QTS720932 RDO720914:RDO720932 RNK720914:RNK720932 RXG720914:RXG720932 SHC720914:SHC720932 SQY720914:SQY720932 TAU720914:TAU720932 TKQ720914:TKQ720932 TUM720914:TUM720932 UEI720914:UEI720932 UOE720914:UOE720932 UYA720914:UYA720932 VHW720914:VHW720932 VRS720914:VRS720932 WBO720914:WBO720932 WLK720914:WLK720932 WVG720914:WVG720932 IU786450:IU786468 SQ786450:SQ786468 ACM786450:ACM786468 AMI786450:AMI786468 AWE786450:AWE786468 BGA786450:BGA786468 BPW786450:BPW786468 BZS786450:BZS786468 CJO786450:CJO786468 CTK786450:CTK786468 DDG786450:DDG786468 DNC786450:DNC786468 DWY786450:DWY786468 EGU786450:EGU786468 EQQ786450:EQQ786468 FAM786450:FAM786468 FKI786450:FKI786468 FUE786450:FUE786468 GEA786450:GEA786468 GNW786450:GNW786468 GXS786450:GXS786468 HHO786450:HHO786468 HRK786450:HRK786468 IBG786450:IBG786468 ILC786450:ILC786468 IUY786450:IUY786468 JEU786450:JEU786468 JOQ786450:JOQ786468 JYM786450:JYM786468 KII786450:KII786468 KSE786450:KSE786468 LCA786450:LCA786468 LLW786450:LLW786468 LVS786450:LVS786468 MFO786450:MFO786468 MPK786450:MPK786468 MZG786450:MZG786468 NJC786450:NJC786468 NSY786450:NSY786468 OCU786450:OCU786468 OMQ786450:OMQ786468 OWM786450:OWM786468 PGI786450:PGI786468 PQE786450:PQE786468 QAA786450:QAA786468 QJW786450:QJW786468 QTS786450:QTS786468 RDO786450:RDO786468 RNK786450:RNK786468 RXG786450:RXG786468 SHC786450:SHC786468 SQY786450:SQY786468 TAU786450:TAU786468 TKQ786450:TKQ786468 TUM786450:TUM786468 UEI786450:UEI786468 UOE786450:UOE786468 UYA786450:UYA786468 VHW786450:VHW786468 VRS786450:VRS786468 WBO786450:WBO786468 WLK786450:WLK786468 WVG786450:WVG786468 IU851986:IU852004 SQ851986:SQ852004 ACM851986:ACM852004 AMI851986:AMI852004 AWE851986:AWE852004 BGA851986:BGA852004 BPW851986:BPW852004 BZS851986:BZS852004 CJO851986:CJO852004 CTK851986:CTK852004 DDG851986:DDG852004 DNC851986:DNC852004 DWY851986:DWY852004 EGU851986:EGU852004 EQQ851986:EQQ852004 FAM851986:FAM852004 FKI851986:FKI852004 FUE851986:FUE852004 GEA851986:GEA852004 GNW851986:GNW852004 GXS851986:GXS852004 HHO851986:HHO852004 HRK851986:HRK852004 IBG851986:IBG852004 ILC851986:ILC852004 IUY851986:IUY852004 JEU851986:JEU852004 JOQ851986:JOQ852004 JYM851986:JYM852004 KII851986:KII852004 KSE851986:KSE852004 LCA851986:LCA852004 LLW851986:LLW852004 LVS851986:LVS852004 MFO851986:MFO852004 MPK851986:MPK852004 MZG851986:MZG852004 NJC851986:NJC852004 NSY851986:NSY852004 OCU851986:OCU852004 OMQ851986:OMQ852004 OWM851986:OWM852004 PGI851986:PGI852004 PQE851986:PQE852004 QAA851986:QAA852004 QJW851986:QJW852004 QTS851986:QTS852004 RDO851986:RDO852004 RNK851986:RNK852004 RXG851986:RXG852004 SHC851986:SHC852004 SQY851986:SQY852004 TAU851986:TAU852004 TKQ851986:TKQ852004 TUM851986:TUM852004 UEI851986:UEI852004 UOE851986:UOE852004 UYA851986:UYA852004 VHW851986:VHW852004 VRS851986:VRS852004 WBO851986:WBO852004 WLK851986:WLK852004 WVG851986:WVG852004 IU917522:IU917540 SQ917522:SQ917540 ACM917522:ACM917540 AMI917522:AMI917540 AWE917522:AWE917540 BGA917522:BGA917540 BPW917522:BPW917540 BZS917522:BZS917540 CJO917522:CJO917540 CTK917522:CTK917540 DDG917522:DDG917540 DNC917522:DNC917540 DWY917522:DWY917540 EGU917522:EGU917540 EQQ917522:EQQ917540 FAM917522:FAM917540 FKI917522:FKI917540 FUE917522:FUE917540 GEA917522:GEA917540 GNW917522:GNW917540 GXS917522:GXS917540 HHO917522:HHO917540 HRK917522:HRK917540 IBG917522:IBG917540 ILC917522:ILC917540 IUY917522:IUY917540 JEU917522:JEU917540 JOQ917522:JOQ917540 JYM917522:JYM917540 KII917522:KII917540 KSE917522:KSE917540 LCA917522:LCA917540 LLW917522:LLW917540 LVS917522:LVS917540 MFO917522:MFO917540 MPK917522:MPK917540 MZG917522:MZG917540 NJC917522:NJC917540 NSY917522:NSY917540 OCU917522:OCU917540 OMQ917522:OMQ917540 OWM917522:OWM917540 PGI917522:PGI917540 PQE917522:PQE917540 QAA917522:QAA917540 QJW917522:QJW917540 QTS917522:QTS917540 RDO917522:RDO917540 RNK917522:RNK917540 RXG917522:RXG917540 SHC917522:SHC917540 SQY917522:SQY917540 TAU917522:TAU917540 TKQ917522:TKQ917540 TUM917522:TUM917540 UEI917522:UEI917540 UOE917522:UOE917540 UYA917522:UYA917540 VHW917522:VHW917540 VRS917522:VRS917540 WBO917522:WBO917540 WLK917522:WLK917540 WVG917522:WVG917540 IU983058:IU983076 SQ983058:SQ983076 ACM983058:ACM983076 AMI983058:AMI983076 AWE983058:AWE983076 BGA983058:BGA983076 BPW983058:BPW983076 BZS983058:BZS983076 CJO983058:CJO983076 CTK983058:CTK983076 DDG983058:DDG983076 DNC983058:DNC983076 DWY983058:DWY983076 EGU983058:EGU983076 EQQ983058:EQQ983076 FAM983058:FAM983076 FKI983058:FKI983076 FUE983058:FUE983076 GEA983058:GEA983076 GNW983058:GNW983076 GXS983058:GXS983076 HHO983058:HHO983076 HRK983058:HRK983076 IBG983058:IBG983076 ILC983058:ILC983076 IUY983058:IUY983076 JEU983058:JEU983076 JOQ983058:JOQ983076 JYM983058:JYM983076 KII983058:KII983076 KSE983058:KSE983076 LCA983058:LCA983076 LLW983058:LLW983076 LVS983058:LVS983076 MFO983058:MFO983076 MPK983058:MPK983076 MZG983058:MZG983076 NJC983058:NJC983076 NSY983058:NSY983076 OCU983058:OCU983076 OMQ983058:OMQ983076 OWM983058:OWM983076 PGI983058:PGI983076 PQE983058:PQE983076 QAA983058:QAA983076 QJW983058:QJW983076 QTS983058:QTS983076 RDO983058:RDO983076 RNK983058:RNK983076 RXG983058:RXG983076 SHC983058:SHC983076 SQY983058:SQY983076 TAU983058:TAU983076 TKQ983058:TKQ983076 TUM983058:TUM983076 UEI983058:UEI983076 UOE983058:UOE983076 UYA983058:UYA983076 VHW983058:VHW983076 VRS983058:VRS983076 WBO983058:WBO983076 WLK983058:WLK983076 WVG983058:WVG983076 P65950:P65999 IT65993:IT66042 SP65993:SP66042 ACL65993:ACL66042 AMH65993:AMH66042 AWD65993:AWD66042 BFZ65993:BFZ66042 BPV65993:BPV66042 BZR65993:BZR66042 CJN65993:CJN66042 CTJ65993:CTJ66042 DDF65993:DDF66042 DNB65993:DNB66042 DWX65993:DWX66042 EGT65993:EGT66042 EQP65993:EQP66042 FAL65993:FAL66042 FKH65993:FKH66042 FUD65993:FUD66042 GDZ65993:GDZ66042 GNV65993:GNV66042 GXR65993:GXR66042 HHN65993:HHN66042 HRJ65993:HRJ66042 IBF65993:IBF66042 ILB65993:ILB66042 IUX65993:IUX66042 JET65993:JET66042 JOP65993:JOP66042 JYL65993:JYL66042 KIH65993:KIH66042 KSD65993:KSD66042 LBZ65993:LBZ66042 LLV65993:LLV66042 LVR65993:LVR66042 MFN65993:MFN66042 MPJ65993:MPJ66042 MZF65993:MZF66042 NJB65993:NJB66042 NSX65993:NSX66042 OCT65993:OCT66042 OMP65993:OMP66042 OWL65993:OWL66042 PGH65993:PGH66042 PQD65993:PQD66042 PZZ65993:PZZ66042 QJV65993:QJV66042 QTR65993:QTR66042 RDN65993:RDN66042 RNJ65993:RNJ66042 RXF65993:RXF66042 SHB65993:SHB66042 SQX65993:SQX66042 TAT65993:TAT66042 TKP65993:TKP66042 TUL65993:TUL66042 UEH65993:UEH66042 UOD65993:UOD66042 UXZ65993:UXZ66042 VHV65993:VHV66042 VRR65993:VRR66042 WBN65993:WBN66042 WLJ65993:WLJ66042 WVF65993:WVF66042 P131486:P131535 IT131529:IT131578 SP131529:SP131578 ACL131529:ACL131578 AMH131529:AMH131578 AWD131529:AWD131578 BFZ131529:BFZ131578 BPV131529:BPV131578 BZR131529:BZR131578 CJN131529:CJN131578 CTJ131529:CTJ131578 DDF131529:DDF131578 DNB131529:DNB131578 DWX131529:DWX131578 EGT131529:EGT131578 EQP131529:EQP131578 FAL131529:FAL131578 FKH131529:FKH131578 FUD131529:FUD131578 GDZ131529:GDZ131578 GNV131529:GNV131578 GXR131529:GXR131578 HHN131529:HHN131578 HRJ131529:HRJ131578 IBF131529:IBF131578 ILB131529:ILB131578 IUX131529:IUX131578 JET131529:JET131578 JOP131529:JOP131578 JYL131529:JYL131578 KIH131529:KIH131578 KSD131529:KSD131578 LBZ131529:LBZ131578 LLV131529:LLV131578 LVR131529:LVR131578 MFN131529:MFN131578 MPJ131529:MPJ131578 MZF131529:MZF131578 NJB131529:NJB131578 NSX131529:NSX131578 OCT131529:OCT131578 OMP131529:OMP131578 OWL131529:OWL131578 PGH131529:PGH131578 PQD131529:PQD131578 PZZ131529:PZZ131578 QJV131529:QJV131578 QTR131529:QTR131578 RDN131529:RDN131578 RNJ131529:RNJ131578 RXF131529:RXF131578 SHB131529:SHB131578 SQX131529:SQX131578 TAT131529:TAT131578 TKP131529:TKP131578 TUL131529:TUL131578 UEH131529:UEH131578 UOD131529:UOD131578 UXZ131529:UXZ131578 VHV131529:VHV131578 VRR131529:VRR131578 WBN131529:WBN131578 WLJ131529:WLJ131578 WVF131529:WVF131578 P197022:P197071 IT197065:IT197114 SP197065:SP197114 ACL197065:ACL197114 AMH197065:AMH197114 AWD197065:AWD197114 BFZ197065:BFZ197114 BPV197065:BPV197114 BZR197065:BZR197114 CJN197065:CJN197114 CTJ197065:CTJ197114 DDF197065:DDF197114 DNB197065:DNB197114 DWX197065:DWX197114 EGT197065:EGT197114 EQP197065:EQP197114 FAL197065:FAL197114 FKH197065:FKH197114 FUD197065:FUD197114 GDZ197065:GDZ197114 GNV197065:GNV197114 GXR197065:GXR197114 HHN197065:HHN197114 HRJ197065:HRJ197114 IBF197065:IBF197114 ILB197065:ILB197114 IUX197065:IUX197114 JET197065:JET197114 JOP197065:JOP197114 JYL197065:JYL197114 KIH197065:KIH197114 KSD197065:KSD197114 LBZ197065:LBZ197114 LLV197065:LLV197114 LVR197065:LVR197114 MFN197065:MFN197114 MPJ197065:MPJ197114 MZF197065:MZF197114 NJB197065:NJB197114 NSX197065:NSX197114 OCT197065:OCT197114 OMP197065:OMP197114 OWL197065:OWL197114 PGH197065:PGH197114 PQD197065:PQD197114 PZZ197065:PZZ197114 QJV197065:QJV197114 QTR197065:QTR197114 RDN197065:RDN197114 RNJ197065:RNJ197114 RXF197065:RXF197114 SHB197065:SHB197114 SQX197065:SQX197114 TAT197065:TAT197114 TKP197065:TKP197114 TUL197065:TUL197114 UEH197065:UEH197114 UOD197065:UOD197114 UXZ197065:UXZ197114 VHV197065:VHV197114 VRR197065:VRR197114 WBN197065:WBN197114 WLJ197065:WLJ197114 WVF197065:WVF197114 P262558:P262607 IT262601:IT262650 SP262601:SP262650 ACL262601:ACL262650 AMH262601:AMH262650 AWD262601:AWD262650 BFZ262601:BFZ262650 BPV262601:BPV262650 BZR262601:BZR262650 CJN262601:CJN262650 CTJ262601:CTJ262650 DDF262601:DDF262650 DNB262601:DNB262650 DWX262601:DWX262650 EGT262601:EGT262650 EQP262601:EQP262650 FAL262601:FAL262650 FKH262601:FKH262650 FUD262601:FUD262650 GDZ262601:GDZ262650 GNV262601:GNV262650 GXR262601:GXR262650 HHN262601:HHN262650 HRJ262601:HRJ262650 IBF262601:IBF262650 ILB262601:ILB262650 IUX262601:IUX262650 JET262601:JET262650 JOP262601:JOP262650 JYL262601:JYL262650 KIH262601:KIH262650 KSD262601:KSD262650 LBZ262601:LBZ262650 LLV262601:LLV262650 LVR262601:LVR262650 MFN262601:MFN262650 MPJ262601:MPJ262650 MZF262601:MZF262650 NJB262601:NJB262650 NSX262601:NSX262650 OCT262601:OCT262650 OMP262601:OMP262650 OWL262601:OWL262650 PGH262601:PGH262650 PQD262601:PQD262650 PZZ262601:PZZ262650 QJV262601:QJV262650 QTR262601:QTR262650 RDN262601:RDN262650 RNJ262601:RNJ262650 RXF262601:RXF262650 SHB262601:SHB262650 SQX262601:SQX262650 TAT262601:TAT262650 TKP262601:TKP262650 TUL262601:TUL262650 UEH262601:UEH262650 UOD262601:UOD262650 UXZ262601:UXZ262650 VHV262601:VHV262650 VRR262601:VRR262650 WBN262601:WBN262650 WLJ262601:WLJ262650 WVF262601:WVF262650 P328094:P328143 IT328137:IT328186 SP328137:SP328186 ACL328137:ACL328186 AMH328137:AMH328186 AWD328137:AWD328186 BFZ328137:BFZ328186 BPV328137:BPV328186 BZR328137:BZR328186 CJN328137:CJN328186 CTJ328137:CTJ328186 DDF328137:DDF328186 DNB328137:DNB328186 DWX328137:DWX328186 EGT328137:EGT328186 EQP328137:EQP328186 FAL328137:FAL328186 FKH328137:FKH328186 FUD328137:FUD328186 GDZ328137:GDZ328186 GNV328137:GNV328186 GXR328137:GXR328186 HHN328137:HHN328186 HRJ328137:HRJ328186 IBF328137:IBF328186 ILB328137:ILB328186 IUX328137:IUX328186 JET328137:JET328186 JOP328137:JOP328186 JYL328137:JYL328186 KIH328137:KIH328186 KSD328137:KSD328186 LBZ328137:LBZ328186 LLV328137:LLV328186 LVR328137:LVR328186 MFN328137:MFN328186 MPJ328137:MPJ328186 MZF328137:MZF328186 NJB328137:NJB328186 NSX328137:NSX328186 OCT328137:OCT328186 OMP328137:OMP328186 OWL328137:OWL328186 PGH328137:PGH328186 PQD328137:PQD328186 PZZ328137:PZZ328186 QJV328137:QJV328186 QTR328137:QTR328186 RDN328137:RDN328186 RNJ328137:RNJ328186 RXF328137:RXF328186 SHB328137:SHB328186 SQX328137:SQX328186 TAT328137:TAT328186 TKP328137:TKP328186 TUL328137:TUL328186 UEH328137:UEH328186 UOD328137:UOD328186 UXZ328137:UXZ328186 VHV328137:VHV328186 VRR328137:VRR328186 WBN328137:WBN328186 WLJ328137:WLJ328186 WVF328137:WVF328186 P393630:P393679 IT393673:IT393722 SP393673:SP393722 ACL393673:ACL393722 AMH393673:AMH393722 AWD393673:AWD393722 BFZ393673:BFZ393722 BPV393673:BPV393722 BZR393673:BZR393722 CJN393673:CJN393722 CTJ393673:CTJ393722 DDF393673:DDF393722 DNB393673:DNB393722 DWX393673:DWX393722 EGT393673:EGT393722 EQP393673:EQP393722 FAL393673:FAL393722 FKH393673:FKH393722 FUD393673:FUD393722 GDZ393673:GDZ393722 GNV393673:GNV393722 GXR393673:GXR393722 HHN393673:HHN393722 HRJ393673:HRJ393722 IBF393673:IBF393722 ILB393673:ILB393722 IUX393673:IUX393722 JET393673:JET393722 JOP393673:JOP393722 JYL393673:JYL393722 KIH393673:KIH393722 KSD393673:KSD393722 LBZ393673:LBZ393722 LLV393673:LLV393722 LVR393673:LVR393722 MFN393673:MFN393722 MPJ393673:MPJ393722 MZF393673:MZF393722 NJB393673:NJB393722 NSX393673:NSX393722 OCT393673:OCT393722 OMP393673:OMP393722 OWL393673:OWL393722 PGH393673:PGH393722 PQD393673:PQD393722 PZZ393673:PZZ393722 QJV393673:QJV393722 QTR393673:QTR393722 RDN393673:RDN393722 RNJ393673:RNJ393722 RXF393673:RXF393722 SHB393673:SHB393722 SQX393673:SQX393722 TAT393673:TAT393722 TKP393673:TKP393722 TUL393673:TUL393722 UEH393673:UEH393722 UOD393673:UOD393722 UXZ393673:UXZ393722 VHV393673:VHV393722 VRR393673:VRR393722 WBN393673:WBN393722 WLJ393673:WLJ393722 WVF393673:WVF393722 P459166:P459215 IT459209:IT459258 SP459209:SP459258 ACL459209:ACL459258 AMH459209:AMH459258 AWD459209:AWD459258 BFZ459209:BFZ459258 BPV459209:BPV459258 BZR459209:BZR459258 CJN459209:CJN459258 CTJ459209:CTJ459258 DDF459209:DDF459258 DNB459209:DNB459258 DWX459209:DWX459258 EGT459209:EGT459258 EQP459209:EQP459258 FAL459209:FAL459258 FKH459209:FKH459258 FUD459209:FUD459258 GDZ459209:GDZ459258 GNV459209:GNV459258 GXR459209:GXR459258 HHN459209:HHN459258 HRJ459209:HRJ459258 IBF459209:IBF459258 ILB459209:ILB459258 IUX459209:IUX459258 JET459209:JET459258 JOP459209:JOP459258 JYL459209:JYL459258 KIH459209:KIH459258 KSD459209:KSD459258 LBZ459209:LBZ459258 LLV459209:LLV459258 LVR459209:LVR459258 MFN459209:MFN459258 MPJ459209:MPJ459258 MZF459209:MZF459258 NJB459209:NJB459258 NSX459209:NSX459258 OCT459209:OCT459258 OMP459209:OMP459258 OWL459209:OWL459258 PGH459209:PGH459258 PQD459209:PQD459258 PZZ459209:PZZ459258 QJV459209:QJV459258 QTR459209:QTR459258 RDN459209:RDN459258 RNJ459209:RNJ459258 RXF459209:RXF459258 SHB459209:SHB459258 SQX459209:SQX459258 TAT459209:TAT459258 TKP459209:TKP459258 TUL459209:TUL459258 UEH459209:UEH459258 UOD459209:UOD459258 UXZ459209:UXZ459258 VHV459209:VHV459258 VRR459209:VRR459258 WBN459209:WBN459258 WLJ459209:WLJ459258 WVF459209:WVF459258 P524702:P524751 IT524745:IT524794 SP524745:SP524794 ACL524745:ACL524794 AMH524745:AMH524794 AWD524745:AWD524794 BFZ524745:BFZ524794 BPV524745:BPV524794 BZR524745:BZR524794 CJN524745:CJN524794 CTJ524745:CTJ524794 DDF524745:DDF524794 DNB524745:DNB524794 DWX524745:DWX524794 EGT524745:EGT524794 EQP524745:EQP524794 FAL524745:FAL524794 FKH524745:FKH524794 FUD524745:FUD524794 GDZ524745:GDZ524794 GNV524745:GNV524794 GXR524745:GXR524794 HHN524745:HHN524794 HRJ524745:HRJ524794 IBF524745:IBF524794 ILB524745:ILB524794 IUX524745:IUX524794 JET524745:JET524794 JOP524745:JOP524794 JYL524745:JYL524794 KIH524745:KIH524794 KSD524745:KSD524794 LBZ524745:LBZ524794 LLV524745:LLV524794 LVR524745:LVR524794 MFN524745:MFN524794 MPJ524745:MPJ524794 MZF524745:MZF524794 NJB524745:NJB524794 NSX524745:NSX524794 OCT524745:OCT524794 OMP524745:OMP524794 OWL524745:OWL524794 PGH524745:PGH524794 PQD524745:PQD524794 PZZ524745:PZZ524794 QJV524745:QJV524794 QTR524745:QTR524794 RDN524745:RDN524794 RNJ524745:RNJ524794 RXF524745:RXF524794 SHB524745:SHB524794 SQX524745:SQX524794 TAT524745:TAT524794 TKP524745:TKP524794 TUL524745:TUL524794 UEH524745:UEH524794 UOD524745:UOD524794 UXZ524745:UXZ524794 VHV524745:VHV524794 VRR524745:VRR524794 WBN524745:WBN524794 WLJ524745:WLJ524794 WVF524745:WVF524794 P590238:P590287 IT590281:IT590330 SP590281:SP590330 ACL590281:ACL590330 AMH590281:AMH590330 AWD590281:AWD590330 BFZ590281:BFZ590330 BPV590281:BPV590330 BZR590281:BZR590330 CJN590281:CJN590330 CTJ590281:CTJ590330 DDF590281:DDF590330 DNB590281:DNB590330 DWX590281:DWX590330 EGT590281:EGT590330 EQP590281:EQP590330 FAL590281:FAL590330 FKH590281:FKH590330 FUD590281:FUD590330 GDZ590281:GDZ590330 GNV590281:GNV590330 GXR590281:GXR590330 HHN590281:HHN590330 HRJ590281:HRJ590330 IBF590281:IBF590330 ILB590281:ILB590330 IUX590281:IUX590330 JET590281:JET590330 JOP590281:JOP590330 JYL590281:JYL590330 KIH590281:KIH590330 KSD590281:KSD590330 LBZ590281:LBZ590330 LLV590281:LLV590330 LVR590281:LVR590330 MFN590281:MFN590330 MPJ590281:MPJ590330 MZF590281:MZF590330 NJB590281:NJB590330 NSX590281:NSX590330 OCT590281:OCT590330 OMP590281:OMP590330 OWL590281:OWL590330 PGH590281:PGH590330 PQD590281:PQD590330 PZZ590281:PZZ590330 QJV590281:QJV590330 QTR590281:QTR590330 RDN590281:RDN590330 RNJ590281:RNJ590330 RXF590281:RXF590330 SHB590281:SHB590330 SQX590281:SQX590330 TAT590281:TAT590330 TKP590281:TKP590330 TUL590281:TUL590330 UEH590281:UEH590330 UOD590281:UOD590330 UXZ590281:UXZ590330 VHV590281:VHV590330 VRR590281:VRR590330 WBN590281:WBN590330 WLJ590281:WLJ590330 WVF590281:WVF590330 P655774:P655823 IT655817:IT655866 SP655817:SP655866 ACL655817:ACL655866 AMH655817:AMH655866 AWD655817:AWD655866 BFZ655817:BFZ655866 BPV655817:BPV655866 BZR655817:BZR655866 CJN655817:CJN655866 CTJ655817:CTJ655866 DDF655817:DDF655866 DNB655817:DNB655866 DWX655817:DWX655866 EGT655817:EGT655866 EQP655817:EQP655866 FAL655817:FAL655866 FKH655817:FKH655866 FUD655817:FUD655866 GDZ655817:GDZ655866 GNV655817:GNV655866 GXR655817:GXR655866 HHN655817:HHN655866 HRJ655817:HRJ655866 IBF655817:IBF655866 ILB655817:ILB655866 IUX655817:IUX655866 JET655817:JET655866 JOP655817:JOP655866 JYL655817:JYL655866 KIH655817:KIH655866 KSD655817:KSD655866 LBZ655817:LBZ655866 LLV655817:LLV655866 LVR655817:LVR655866 MFN655817:MFN655866 MPJ655817:MPJ655866 MZF655817:MZF655866 NJB655817:NJB655866 NSX655817:NSX655866 OCT655817:OCT655866 OMP655817:OMP655866 OWL655817:OWL655866 PGH655817:PGH655866 PQD655817:PQD655866 PZZ655817:PZZ655866 QJV655817:QJV655866 QTR655817:QTR655866 RDN655817:RDN655866 RNJ655817:RNJ655866 RXF655817:RXF655866 SHB655817:SHB655866 SQX655817:SQX655866 TAT655817:TAT655866 TKP655817:TKP655866 TUL655817:TUL655866 UEH655817:UEH655866 UOD655817:UOD655866 UXZ655817:UXZ655866 VHV655817:VHV655866 VRR655817:VRR655866 WBN655817:WBN655866 WLJ655817:WLJ655866 WVF655817:WVF655866 P721310:P721359 IT721353:IT721402 SP721353:SP721402 ACL721353:ACL721402 AMH721353:AMH721402 AWD721353:AWD721402 BFZ721353:BFZ721402 BPV721353:BPV721402 BZR721353:BZR721402 CJN721353:CJN721402 CTJ721353:CTJ721402 DDF721353:DDF721402 DNB721353:DNB721402 DWX721353:DWX721402 EGT721353:EGT721402 EQP721353:EQP721402 FAL721353:FAL721402 FKH721353:FKH721402 FUD721353:FUD721402 GDZ721353:GDZ721402 GNV721353:GNV721402 GXR721353:GXR721402 HHN721353:HHN721402 HRJ721353:HRJ721402 IBF721353:IBF721402 ILB721353:ILB721402 IUX721353:IUX721402 JET721353:JET721402 JOP721353:JOP721402 JYL721353:JYL721402 KIH721353:KIH721402 KSD721353:KSD721402 LBZ721353:LBZ721402 LLV721353:LLV721402 LVR721353:LVR721402 MFN721353:MFN721402 MPJ721353:MPJ721402 MZF721353:MZF721402 NJB721353:NJB721402 NSX721353:NSX721402 OCT721353:OCT721402 OMP721353:OMP721402 OWL721353:OWL721402 PGH721353:PGH721402 PQD721353:PQD721402 PZZ721353:PZZ721402 QJV721353:QJV721402 QTR721353:QTR721402 RDN721353:RDN721402 RNJ721353:RNJ721402 RXF721353:RXF721402 SHB721353:SHB721402 SQX721353:SQX721402 TAT721353:TAT721402 TKP721353:TKP721402 TUL721353:TUL721402 UEH721353:UEH721402 UOD721353:UOD721402 UXZ721353:UXZ721402 VHV721353:VHV721402 VRR721353:VRR721402 WBN721353:WBN721402 WLJ721353:WLJ721402 WVF721353:WVF721402 P786846:P786895 IT786889:IT786938 SP786889:SP786938 ACL786889:ACL786938 AMH786889:AMH786938 AWD786889:AWD786938 BFZ786889:BFZ786938 BPV786889:BPV786938 BZR786889:BZR786938 CJN786889:CJN786938 CTJ786889:CTJ786938 DDF786889:DDF786938 DNB786889:DNB786938 DWX786889:DWX786938 EGT786889:EGT786938 EQP786889:EQP786938 FAL786889:FAL786938 FKH786889:FKH786938 FUD786889:FUD786938 GDZ786889:GDZ786938 GNV786889:GNV786938 GXR786889:GXR786938 HHN786889:HHN786938 HRJ786889:HRJ786938 IBF786889:IBF786938 ILB786889:ILB786938 IUX786889:IUX786938 JET786889:JET786938 JOP786889:JOP786938 JYL786889:JYL786938 KIH786889:KIH786938 KSD786889:KSD786938 LBZ786889:LBZ786938 LLV786889:LLV786938 LVR786889:LVR786938 MFN786889:MFN786938 MPJ786889:MPJ786938 MZF786889:MZF786938 NJB786889:NJB786938 NSX786889:NSX786938 OCT786889:OCT786938 OMP786889:OMP786938 OWL786889:OWL786938 PGH786889:PGH786938 PQD786889:PQD786938 PZZ786889:PZZ786938 QJV786889:QJV786938 QTR786889:QTR786938 RDN786889:RDN786938 RNJ786889:RNJ786938 RXF786889:RXF786938 SHB786889:SHB786938 SQX786889:SQX786938 TAT786889:TAT786938 TKP786889:TKP786938 TUL786889:TUL786938 UEH786889:UEH786938 UOD786889:UOD786938 UXZ786889:UXZ786938 VHV786889:VHV786938 VRR786889:VRR786938 WBN786889:WBN786938 WLJ786889:WLJ786938 WVF786889:WVF786938 P852382:P852431 IT852425:IT852474 SP852425:SP852474 ACL852425:ACL852474 AMH852425:AMH852474 AWD852425:AWD852474 BFZ852425:BFZ852474 BPV852425:BPV852474 BZR852425:BZR852474 CJN852425:CJN852474 CTJ852425:CTJ852474 DDF852425:DDF852474 DNB852425:DNB852474 DWX852425:DWX852474 EGT852425:EGT852474 EQP852425:EQP852474 FAL852425:FAL852474 FKH852425:FKH852474 FUD852425:FUD852474 GDZ852425:GDZ852474 GNV852425:GNV852474 GXR852425:GXR852474 HHN852425:HHN852474 HRJ852425:HRJ852474 IBF852425:IBF852474 ILB852425:ILB852474 IUX852425:IUX852474 JET852425:JET852474 JOP852425:JOP852474 JYL852425:JYL852474 KIH852425:KIH852474 KSD852425:KSD852474 LBZ852425:LBZ852474 LLV852425:LLV852474 LVR852425:LVR852474 MFN852425:MFN852474 MPJ852425:MPJ852474 MZF852425:MZF852474 NJB852425:NJB852474 NSX852425:NSX852474 OCT852425:OCT852474 OMP852425:OMP852474 OWL852425:OWL852474 PGH852425:PGH852474 PQD852425:PQD852474 PZZ852425:PZZ852474 QJV852425:QJV852474 QTR852425:QTR852474 RDN852425:RDN852474 RNJ852425:RNJ852474 RXF852425:RXF852474 SHB852425:SHB852474 SQX852425:SQX852474 TAT852425:TAT852474 TKP852425:TKP852474 TUL852425:TUL852474 UEH852425:UEH852474 UOD852425:UOD852474 UXZ852425:UXZ852474 VHV852425:VHV852474 VRR852425:VRR852474 WBN852425:WBN852474 WLJ852425:WLJ852474 WVF852425:WVF852474 P917918:P917967 IT917961:IT918010 SP917961:SP918010 ACL917961:ACL918010 AMH917961:AMH918010 AWD917961:AWD918010 BFZ917961:BFZ918010 BPV917961:BPV918010 BZR917961:BZR918010 CJN917961:CJN918010 CTJ917961:CTJ918010 DDF917961:DDF918010 DNB917961:DNB918010 DWX917961:DWX918010 EGT917961:EGT918010 EQP917961:EQP918010 FAL917961:FAL918010 FKH917961:FKH918010 FUD917961:FUD918010 GDZ917961:GDZ918010 GNV917961:GNV918010 GXR917961:GXR918010 HHN917961:HHN918010 HRJ917961:HRJ918010 IBF917961:IBF918010 ILB917961:ILB918010 IUX917961:IUX918010 JET917961:JET918010 JOP917961:JOP918010 JYL917961:JYL918010 KIH917961:KIH918010 KSD917961:KSD918010 LBZ917961:LBZ918010 LLV917961:LLV918010 LVR917961:LVR918010 MFN917961:MFN918010 MPJ917961:MPJ918010 MZF917961:MZF918010 NJB917961:NJB918010 NSX917961:NSX918010 OCT917961:OCT918010 OMP917961:OMP918010 OWL917961:OWL918010 PGH917961:PGH918010 PQD917961:PQD918010 PZZ917961:PZZ918010 QJV917961:QJV918010 QTR917961:QTR918010 RDN917961:RDN918010 RNJ917961:RNJ918010 RXF917961:RXF918010 SHB917961:SHB918010 SQX917961:SQX918010 TAT917961:TAT918010 TKP917961:TKP918010 TUL917961:TUL918010 UEH917961:UEH918010 UOD917961:UOD918010 UXZ917961:UXZ918010 VHV917961:VHV918010 VRR917961:VRR918010 WBN917961:WBN918010 WLJ917961:WLJ918010 WVF917961:WVF918010 P983454:P983503 IT983497:IT983546 SP983497:SP983546 ACL983497:ACL983546 AMH983497:AMH983546 AWD983497:AWD983546 BFZ983497:BFZ983546 BPV983497:BPV983546 BZR983497:BZR983546 CJN983497:CJN983546 CTJ983497:CTJ983546 DDF983497:DDF983546 DNB983497:DNB983546 DWX983497:DWX983546 EGT983497:EGT983546 EQP983497:EQP983546 FAL983497:FAL983546 FKH983497:FKH983546 FUD983497:FUD983546 GDZ983497:GDZ983546 GNV983497:GNV983546 GXR983497:GXR983546 HHN983497:HHN983546 HRJ983497:HRJ983546 IBF983497:IBF983546 ILB983497:ILB983546 IUX983497:IUX983546 JET983497:JET983546 JOP983497:JOP983546 JYL983497:JYL983546 KIH983497:KIH983546 KSD983497:KSD983546 LBZ983497:LBZ983546 LLV983497:LLV983546 LVR983497:LVR983546 MFN983497:MFN983546 MPJ983497:MPJ983546 MZF983497:MZF983546 NJB983497:NJB983546 NSX983497:NSX983546 OCT983497:OCT983546 OMP983497:OMP983546 OWL983497:OWL983546 PGH983497:PGH983546 PQD983497:PQD983546 PZZ983497:PZZ983546 QJV983497:QJV983546 QTR983497:QTR983546 RDN983497:RDN983546 RNJ983497:RNJ983546 RXF983497:RXF983546 SHB983497:SHB983546 SQX983497:SQX983546 TAT983497:TAT983546 TKP983497:TKP983546 TUL983497:TUL983546 UEH983497:UEH983546 UOD983497:UOD983546 UXZ983497:UXZ983546 VHV983497:VHV983546 VRR983497:VRR983546 WBN983497:WBN983546 WLJ983497:WLJ983546 WVF983497:WVF983546 P66192:P66210 IT66235:IT66253 SP66235:SP66253 ACL66235:ACL66253 AMH66235:AMH66253 AWD66235:AWD66253 BFZ66235:BFZ66253 BPV66235:BPV66253 BZR66235:BZR66253 CJN66235:CJN66253 CTJ66235:CTJ66253 DDF66235:DDF66253 DNB66235:DNB66253 DWX66235:DWX66253 EGT66235:EGT66253 EQP66235:EQP66253 FAL66235:FAL66253 FKH66235:FKH66253 FUD66235:FUD66253 GDZ66235:GDZ66253 GNV66235:GNV66253 GXR66235:GXR66253 HHN66235:HHN66253 HRJ66235:HRJ66253 IBF66235:IBF66253 ILB66235:ILB66253 IUX66235:IUX66253 JET66235:JET66253 JOP66235:JOP66253 JYL66235:JYL66253 KIH66235:KIH66253 KSD66235:KSD66253 LBZ66235:LBZ66253 LLV66235:LLV66253 LVR66235:LVR66253 MFN66235:MFN66253 MPJ66235:MPJ66253 MZF66235:MZF66253 NJB66235:NJB66253 NSX66235:NSX66253 OCT66235:OCT66253 OMP66235:OMP66253 OWL66235:OWL66253 PGH66235:PGH66253 PQD66235:PQD66253 PZZ66235:PZZ66253 QJV66235:QJV66253 QTR66235:QTR66253 RDN66235:RDN66253 RNJ66235:RNJ66253 RXF66235:RXF66253 SHB66235:SHB66253 SQX66235:SQX66253 TAT66235:TAT66253 TKP66235:TKP66253 TUL66235:TUL66253 UEH66235:UEH66253 UOD66235:UOD66253 UXZ66235:UXZ66253 VHV66235:VHV66253 VRR66235:VRR66253 WBN66235:WBN66253 WLJ66235:WLJ66253 WVF66235:WVF66253 P131728:P131746 IT131771:IT131789 SP131771:SP131789 ACL131771:ACL131789 AMH131771:AMH131789 AWD131771:AWD131789 BFZ131771:BFZ131789 BPV131771:BPV131789 BZR131771:BZR131789 CJN131771:CJN131789 CTJ131771:CTJ131789 DDF131771:DDF131789 DNB131771:DNB131789 DWX131771:DWX131789 EGT131771:EGT131789 EQP131771:EQP131789 FAL131771:FAL131789 FKH131771:FKH131789 FUD131771:FUD131789 GDZ131771:GDZ131789 GNV131771:GNV131789 GXR131771:GXR131789 HHN131771:HHN131789 HRJ131771:HRJ131789 IBF131771:IBF131789 ILB131771:ILB131789 IUX131771:IUX131789 JET131771:JET131789 JOP131771:JOP131789 JYL131771:JYL131789 KIH131771:KIH131789 KSD131771:KSD131789 LBZ131771:LBZ131789 LLV131771:LLV131789 LVR131771:LVR131789 MFN131771:MFN131789 MPJ131771:MPJ131789 MZF131771:MZF131789 NJB131771:NJB131789 NSX131771:NSX131789 OCT131771:OCT131789 OMP131771:OMP131789 OWL131771:OWL131789 PGH131771:PGH131789 PQD131771:PQD131789 PZZ131771:PZZ131789 QJV131771:QJV131789 QTR131771:QTR131789 RDN131771:RDN131789 RNJ131771:RNJ131789 RXF131771:RXF131789 SHB131771:SHB131789 SQX131771:SQX131789 TAT131771:TAT131789 TKP131771:TKP131789 TUL131771:TUL131789 UEH131771:UEH131789 UOD131771:UOD131789 UXZ131771:UXZ131789 VHV131771:VHV131789 VRR131771:VRR131789 WBN131771:WBN131789 WLJ131771:WLJ131789 WVF131771:WVF131789 P197264:P197282 IT197307:IT197325 SP197307:SP197325 ACL197307:ACL197325 AMH197307:AMH197325 AWD197307:AWD197325 BFZ197307:BFZ197325 BPV197307:BPV197325 BZR197307:BZR197325 CJN197307:CJN197325 CTJ197307:CTJ197325 DDF197307:DDF197325 DNB197307:DNB197325 DWX197307:DWX197325 EGT197307:EGT197325 EQP197307:EQP197325 FAL197307:FAL197325 FKH197307:FKH197325 FUD197307:FUD197325 GDZ197307:GDZ197325 GNV197307:GNV197325 GXR197307:GXR197325 HHN197307:HHN197325 HRJ197307:HRJ197325 IBF197307:IBF197325 ILB197307:ILB197325 IUX197307:IUX197325 JET197307:JET197325 JOP197307:JOP197325 JYL197307:JYL197325 KIH197307:KIH197325 KSD197307:KSD197325 LBZ197307:LBZ197325 LLV197307:LLV197325 LVR197307:LVR197325 MFN197307:MFN197325 MPJ197307:MPJ197325 MZF197307:MZF197325 NJB197307:NJB197325 NSX197307:NSX197325 OCT197307:OCT197325 OMP197307:OMP197325 OWL197307:OWL197325 PGH197307:PGH197325 PQD197307:PQD197325 PZZ197307:PZZ197325 QJV197307:QJV197325 QTR197307:QTR197325 RDN197307:RDN197325 RNJ197307:RNJ197325 RXF197307:RXF197325 SHB197307:SHB197325 SQX197307:SQX197325 TAT197307:TAT197325 TKP197307:TKP197325 TUL197307:TUL197325 UEH197307:UEH197325 UOD197307:UOD197325 UXZ197307:UXZ197325 VHV197307:VHV197325 VRR197307:VRR197325 WBN197307:WBN197325 WLJ197307:WLJ197325 WVF197307:WVF197325 P262800:P262818 IT262843:IT262861 SP262843:SP262861 ACL262843:ACL262861 AMH262843:AMH262861 AWD262843:AWD262861 BFZ262843:BFZ262861 BPV262843:BPV262861 BZR262843:BZR262861 CJN262843:CJN262861 CTJ262843:CTJ262861 DDF262843:DDF262861 DNB262843:DNB262861 DWX262843:DWX262861 EGT262843:EGT262861 EQP262843:EQP262861 FAL262843:FAL262861 FKH262843:FKH262861 FUD262843:FUD262861 GDZ262843:GDZ262861 GNV262843:GNV262861 GXR262843:GXR262861 HHN262843:HHN262861 HRJ262843:HRJ262861 IBF262843:IBF262861 ILB262843:ILB262861 IUX262843:IUX262861 JET262843:JET262861 JOP262843:JOP262861 JYL262843:JYL262861 KIH262843:KIH262861 KSD262843:KSD262861 LBZ262843:LBZ262861 LLV262843:LLV262861 LVR262843:LVR262861 MFN262843:MFN262861 MPJ262843:MPJ262861 MZF262843:MZF262861 NJB262843:NJB262861 NSX262843:NSX262861 OCT262843:OCT262861 OMP262843:OMP262861 OWL262843:OWL262861 PGH262843:PGH262861 PQD262843:PQD262861 PZZ262843:PZZ262861 QJV262843:QJV262861 QTR262843:QTR262861 RDN262843:RDN262861 RNJ262843:RNJ262861 RXF262843:RXF262861 SHB262843:SHB262861 SQX262843:SQX262861 TAT262843:TAT262861 TKP262843:TKP262861 TUL262843:TUL262861 UEH262843:UEH262861 UOD262843:UOD262861 UXZ262843:UXZ262861 VHV262843:VHV262861 VRR262843:VRR262861 WBN262843:WBN262861 WLJ262843:WLJ262861 WVF262843:WVF262861 P328336:P328354 IT328379:IT328397 SP328379:SP328397 ACL328379:ACL328397 AMH328379:AMH328397 AWD328379:AWD328397 BFZ328379:BFZ328397 BPV328379:BPV328397 BZR328379:BZR328397 CJN328379:CJN328397 CTJ328379:CTJ328397 DDF328379:DDF328397 DNB328379:DNB328397 DWX328379:DWX328397 EGT328379:EGT328397 EQP328379:EQP328397 FAL328379:FAL328397 FKH328379:FKH328397 FUD328379:FUD328397 GDZ328379:GDZ328397 GNV328379:GNV328397 GXR328379:GXR328397 HHN328379:HHN328397 HRJ328379:HRJ328397 IBF328379:IBF328397 ILB328379:ILB328397 IUX328379:IUX328397 JET328379:JET328397 JOP328379:JOP328397 JYL328379:JYL328397 KIH328379:KIH328397 KSD328379:KSD328397 LBZ328379:LBZ328397 LLV328379:LLV328397 LVR328379:LVR328397 MFN328379:MFN328397 MPJ328379:MPJ328397 MZF328379:MZF328397 NJB328379:NJB328397 NSX328379:NSX328397 OCT328379:OCT328397 OMP328379:OMP328397 OWL328379:OWL328397 PGH328379:PGH328397 PQD328379:PQD328397 PZZ328379:PZZ328397 QJV328379:QJV328397 QTR328379:QTR328397 RDN328379:RDN328397 RNJ328379:RNJ328397 RXF328379:RXF328397 SHB328379:SHB328397 SQX328379:SQX328397 TAT328379:TAT328397 TKP328379:TKP328397 TUL328379:TUL328397 UEH328379:UEH328397 UOD328379:UOD328397 UXZ328379:UXZ328397 VHV328379:VHV328397 VRR328379:VRR328397 WBN328379:WBN328397 WLJ328379:WLJ328397 WVF328379:WVF328397 P393872:P393890 IT393915:IT393933 SP393915:SP393933 ACL393915:ACL393933 AMH393915:AMH393933 AWD393915:AWD393933 BFZ393915:BFZ393933 BPV393915:BPV393933 BZR393915:BZR393933 CJN393915:CJN393933 CTJ393915:CTJ393933 DDF393915:DDF393933 DNB393915:DNB393933 DWX393915:DWX393933 EGT393915:EGT393933 EQP393915:EQP393933 FAL393915:FAL393933 FKH393915:FKH393933 FUD393915:FUD393933 GDZ393915:GDZ393933 GNV393915:GNV393933 GXR393915:GXR393933 HHN393915:HHN393933 HRJ393915:HRJ393933 IBF393915:IBF393933 ILB393915:ILB393933 IUX393915:IUX393933 JET393915:JET393933 JOP393915:JOP393933 JYL393915:JYL393933 KIH393915:KIH393933 KSD393915:KSD393933 LBZ393915:LBZ393933 LLV393915:LLV393933 LVR393915:LVR393933 MFN393915:MFN393933 MPJ393915:MPJ393933 MZF393915:MZF393933 NJB393915:NJB393933 NSX393915:NSX393933 OCT393915:OCT393933 OMP393915:OMP393933 OWL393915:OWL393933 PGH393915:PGH393933 PQD393915:PQD393933 PZZ393915:PZZ393933 QJV393915:QJV393933 QTR393915:QTR393933 RDN393915:RDN393933 RNJ393915:RNJ393933 RXF393915:RXF393933 SHB393915:SHB393933 SQX393915:SQX393933 TAT393915:TAT393933 TKP393915:TKP393933 TUL393915:TUL393933 UEH393915:UEH393933 UOD393915:UOD393933 UXZ393915:UXZ393933 VHV393915:VHV393933 VRR393915:VRR393933 WBN393915:WBN393933 WLJ393915:WLJ393933 WVF393915:WVF393933 P459408:P459426 IT459451:IT459469 SP459451:SP459469 ACL459451:ACL459469 AMH459451:AMH459469 AWD459451:AWD459469 BFZ459451:BFZ459469 BPV459451:BPV459469 BZR459451:BZR459469 CJN459451:CJN459469 CTJ459451:CTJ459469 DDF459451:DDF459469 DNB459451:DNB459469 DWX459451:DWX459469 EGT459451:EGT459469 EQP459451:EQP459469 FAL459451:FAL459469 FKH459451:FKH459469 FUD459451:FUD459469 GDZ459451:GDZ459469 GNV459451:GNV459469 GXR459451:GXR459469 HHN459451:HHN459469 HRJ459451:HRJ459469 IBF459451:IBF459469 ILB459451:ILB459469 IUX459451:IUX459469 JET459451:JET459469 JOP459451:JOP459469 JYL459451:JYL459469 KIH459451:KIH459469 KSD459451:KSD459469 LBZ459451:LBZ459469 LLV459451:LLV459469 LVR459451:LVR459469 MFN459451:MFN459469 MPJ459451:MPJ459469 MZF459451:MZF459469 NJB459451:NJB459469 NSX459451:NSX459469 OCT459451:OCT459469 OMP459451:OMP459469 OWL459451:OWL459469 PGH459451:PGH459469 PQD459451:PQD459469 PZZ459451:PZZ459469 QJV459451:QJV459469 QTR459451:QTR459469 RDN459451:RDN459469 RNJ459451:RNJ459469 RXF459451:RXF459469 SHB459451:SHB459469 SQX459451:SQX459469 TAT459451:TAT459469 TKP459451:TKP459469 TUL459451:TUL459469 UEH459451:UEH459469 UOD459451:UOD459469 UXZ459451:UXZ459469 VHV459451:VHV459469 VRR459451:VRR459469 WBN459451:WBN459469 WLJ459451:WLJ459469 WVF459451:WVF459469 P524944:P524962 IT524987:IT525005 SP524987:SP525005 ACL524987:ACL525005 AMH524987:AMH525005 AWD524987:AWD525005 BFZ524987:BFZ525005 BPV524987:BPV525005 BZR524987:BZR525005 CJN524987:CJN525005 CTJ524987:CTJ525005 DDF524987:DDF525005 DNB524987:DNB525005 DWX524987:DWX525005 EGT524987:EGT525005 EQP524987:EQP525005 FAL524987:FAL525005 FKH524987:FKH525005 FUD524987:FUD525005 GDZ524987:GDZ525005 GNV524987:GNV525005 GXR524987:GXR525005 HHN524987:HHN525005 HRJ524987:HRJ525005 IBF524987:IBF525005 ILB524987:ILB525005 IUX524987:IUX525005 JET524987:JET525005 JOP524987:JOP525005 JYL524987:JYL525005 KIH524987:KIH525005 KSD524987:KSD525005 LBZ524987:LBZ525005 LLV524987:LLV525005 LVR524987:LVR525005 MFN524987:MFN525005 MPJ524987:MPJ525005 MZF524987:MZF525005 NJB524987:NJB525005 NSX524987:NSX525005 OCT524987:OCT525005 OMP524987:OMP525005 OWL524987:OWL525005 PGH524987:PGH525005 PQD524987:PQD525005 PZZ524987:PZZ525005 QJV524987:QJV525005 QTR524987:QTR525005 RDN524987:RDN525005 RNJ524987:RNJ525005 RXF524987:RXF525005 SHB524987:SHB525005 SQX524987:SQX525005 TAT524987:TAT525005 TKP524987:TKP525005 TUL524987:TUL525005 UEH524987:UEH525005 UOD524987:UOD525005 UXZ524987:UXZ525005 VHV524987:VHV525005 VRR524987:VRR525005 WBN524987:WBN525005 WLJ524987:WLJ525005 WVF524987:WVF525005 P590480:P590498 IT590523:IT590541 SP590523:SP590541 ACL590523:ACL590541 AMH590523:AMH590541 AWD590523:AWD590541 BFZ590523:BFZ590541 BPV590523:BPV590541 BZR590523:BZR590541 CJN590523:CJN590541 CTJ590523:CTJ590541 DDF590523:DDF590541 DNB590523:DNB590541 DWX590523:DWX590541 EGT590523:EGT590541 EQP590523:EQP590541 FAL590523:FAL590541 FKH590523:FKH590541 FUD590523:FUD590541 GDZ590523:GDZ590541 GNV590523:GNV590541 GXR590523:GXR590541 HHN590523:HHN590541 HRJ590523:HRJ590541 IBF590523:IBF590541 ILB590523:ILB590541 IUX590523:IUX590541 JET590523:JET590541 JOP590523:JOP590541 JYL590523:JYL590541 KIH590523:KIH590541 KSD590523:KSD590541 LBZ590523:LBZ590541 LLV590523:LLV590541 LVR590523:LVR590541 MFN590523:MFN590541 MPJ590523:MPJ590541 MZF590523:MZF590541 NJB590523:NJB590541 NSX590523:NSX590541 OCT590523:OCT590541 OMP590523:OMP590541 OWL590523:OWL590541 PGH590523:PGH590541 PQD590523:PQD590541 PZZ590523:PZZ590541 QJV590523:QJV590541 QTR590523:QTR590541 RDN590523:RDN590541 RNJ590523:RNJ590541 RXF590523:RXF590541 SHB590523:SHB590541 SQX590523:SQX590541 TAT590523:TAT590541 TKP590523:TKP590541 TUL590523:TUL590541 UEH590523:UEH590541 UOD590523:UOD590541 UXZ590523:UXZ590541 VHV590523:VHV590541 VRR590523:VRR590541 WBN590523:WBN590541 WLJ590523:WLJ590541 WVF590523:WVF590541 P656016:P656034 IT656059:IT656077 SP656059:SP656077 ACL656059:ACL656077 AMH656059:AMH656077 AWD656059:AWD656077 BFZ656059:BFZ656077 BPV656059:BPV656077 BZR656059:BZR656077 CJN656059:CJN656077 CTJ656059:CTJ656077 DDF656059:DDF656077 DNB656059:DNB656077 DWX656059:DWX656077 EGT656059:EGT656077 EQP656059:EQP656077 FAL656059:FAL656077 FKH656059:FKH656077 FUD656059:FUD656077 GDZ656059:GDZ656077 GNV656059:GNV656077 GXR656059:GXR656077 HHN656059:HHN656077 HRJ656059:HRJ656077 IBF656059:IBF656077 ILB656059:ILB656077 IUX656059:IUX656077 JET656059:JET656077 JOP656059:JOP656077 JYL656059:JYL656077 KIH656059:KIH656077 KSD656059:KSD656077 LBZ656059:LBZ656077 LLV656059:LLV656077 LVR656059:LVR656077 MFN656059:MFN656077 MPJ656059:MPJ656077 MZF656059:MZF656077 NJB656059:NJB656077 NSX656059:NSX656077 OCT656059:OCT656077 OMP656059:OMP656077 OWL656059:OWL656077 PGH656059:PGH656077 PQD656059:PQD656077 PZZ656059:PZZ656077 QJV656059:QJV656077 QTR656059:QTR656077 RDN656059:RDN656077 RNJ656059:RNJ656077 RXF656059:RXF656077 SHB656059:SHB656077 SQX656059:SQX656077 TAT656059:TAT656077 TKP656059:TKP656077 TUL656059:TUL656077 UEH656059:UEH656077 UOD656059:UOD656077 UXZ656059:UXZ656077 VHV656059:VHV656077 VRR656059:VRR656077 WBN656059:WBN656077 WLJ656059:WLJ656077 WVF656059:WVF656077 P721552:P721570 IT721595:IT721613 SP721595:SP721613 ACL721595:ACL721613 AMH721595:AMH721613 AWD721595:AWD721613 BFZ721595:BFZ721613 BPV721595:BPV721613 BZR721595:BZR721613 CJN721595:CJN721613 CTJ721595:CTJ721613 DDF721595:DDF721613 DNB721595:DNB721613 DWX721595:DWX721613 EGT721595:EGT721613 EQP721595:EQP721613 FAL721595:FAL721613 FKH721595:FKH721613 FUD721595:FUD721613 GDZ721595:GDZ721613 GNV721595:GNV721613 GXR721595:GXR721613 HHN721595:HHN721613 HRJ721595:HRJ721613 IBF721595:IBF721613 ILB721595:ILB721613 IUX721595:IUX721613 JET721595:JET721613 JOP721595:JOP721613 JYL721595:JYL721613 KIH721595:KIH721613 KSD721595:KSD721613 LBZ721595:LBZ721613 LLV721595:LLV721613 LVR721595:LVR721613 MFN721595:MFN721613 MPJ721595:MPJ721613 MZF721595:MZF721613 NJB721595:NJB721613 NSX721595:NSX721613 OCT721595:OCT721613 OMP721595:OMP721613 OWL721595:OWL721613 PGH721595:PGH721613 PQD721595:PQD721613 PZZ721595:PZZ721613 QJV721595:QJV721613 QTR721595:QTR721613 RDN721595:RDN721613 RNJ721595:RNJ721613 RXF721595:RXF721613 SHB721595:SHB721613 SQX721595:SQX721613 TAT721595:TAT721613 TKP721595:TKP721613 TUL721595:TUL721613 UEH721595:UEH721613 UOD721595:UOD721613 UXZ721595:UXZ721613 VHV721595:VHV721613 VRR721595:VRR721613 WBN721595:WBN721613 WLJ721595:WLJ721613 WVF721595:WVF721613 P787088:P787106 IT787131:IT787149 SP787131:SP787149 ACL787131:ACL787149 AMH787131:AMH787149 AWD787131:AWD787149 BFZ787131:BFZ787149 BPV787131:BPV787149 BZR787131:BZR787149 CJN787131:CJN787149 CTJ787131:CTJ787149 DDF787131:DDF787149 DNB787131:DNB787149 DWX787131:DWX787149 EGT787131:EGT787149 EQP787131:EQP787149 FAL787131:FAL787149 FKH787131:FKH787149 FUD787131:FUD787149 GDZ787131:GDZ787149 GNV787131:GNV787149 GXR787131:GXR787149 HHN787131:HHN787149 HRJ787131:HRJ787149 IBF787131:IBF787149 ILB787131:ILB787149 IUX787131:IUX787149 JET787131:JET787149 JOP787131:JOP787149 JYL787131:JYL787149 KIH787131:KIH787149 KSD787131:KSD787149 LBZ787131:LBZ787149 LLV787131:LLV787149 LVR787131:LVR787149 MFN787131:MFN787149 MPJ787131:MPJ787149 MZF787131:MZF787149 NJB787131:NJB787149 NSX787131:NSX787149 OCT787131:OCT787149 OMP787131:OMP787149 OWL787131:OWL787149 PGH787131:PGH787149 PQD787131:PQD787149 PZZ787131:PZZ787149 QJV787131:QJV787149 QTR787131:QTR787149 RDN787131:RDN787149 RNJ787131:RNJ787149 RXF787131:RXF787149 SHB787131:SHB787149 SQX787131:SQX787149 TAT787131:TAT787149 TKP787131:TKP787149 TUL787131:TUL787149 UEH787131:UEH787149 UOD787131:UOD787149 UXZ787131:UXZ787149 VHV787131:VHV787149 VRR787131:VRR787149 WBN787131:WBN787149 WLJ787131:WLJ787149 WVF787131:WVF787149 P852624:P852642 IT852667:IT852685 SP852667:SP852685 ACL852667:ACL852685 AMH852667:AMH852685 AWD852667:AWD852685 BFZ852667:BFZ852685 BPV852667:BPV852685 BZR852667:BZR852685 CJN852667:CJN852685 CTJ852667:CTJ852685 DDF852667:DDF852685 DNB852667:DNB852685 DWX852667:DWX852685 EGT852667:EGT852685 EQP852667:EQP852685 FAL852667:FAL852685 FKH852667:FKH852685 FUD852667:FUD852685 GDZ852667:GDZ852685 GNV852667:GNV852685 GXR852667:GXR852685 HHN852667:HHN852685 HRJ852667:HRJ852685 IBF852667:IBF852685 ILB852667:ILB852685 IUX852667:IUX852685 JET852667:JET852685 JOP852667:JOP852685 JYL852667:JYL852685 KIH852667:KIH852685 KSD852667:KSD852685 LBZ852667:LBZ852685 LLV852667:LLV852685 LVR852667:LVR852685 MFN852667:MFN852685 MPJ852667:MPJ852685 MZF852667:MZF852685 NJB852667:NJB852685 NSX852667:NSX852685 OCT852667:OCT852685 OMP852667:OMP852685 OWL852667:OWL852685 PGH852667:PGH852685 PQD852667:PQD852685 PZZ852667:PZZ852685 QJV852667:QJV852685 QTR852667:QTR852685 RDN852667:RDN852685 RNJ852667:RNJ852685 RXF852667:RXF852685 SHB852667:SHB852685 SQX852667:SQX852685 TAT852667:TAT852685 TKP852667:TKP852685 TUL852667:TUL852685 UEH852667:UEH852685 UOD852667:UOD852685 UXZ852667:UXZ852685 VHV852667:VHV852685 VRR852667:VRR852685 WBN852667:WBN852685 WLJ852667:WLJ852685 WVF852667:WVF852685 P918160:P918178 IT918203:IT918221 SP918203:SP918221 ACL918203:ACL918221 AMH918203:AMH918221 AWD918203:AWD918221 BFZ918203:BFZ918221 BPV918203:BPV918221 BZR918203:BZR918221 CJN918203:CJN918221 CTJ918203:CTJ918221 DDF918203:DDF918221 DNB918203:DNB918221 DWX918203:DWX918221 EGT918203:EGT918221 EQP918203:EQP918221 FAL918203:FAL918221 FKH918203:FKH918221 FUD918203:FUD918221 GDZ918203:GDZ918221 GNV918203:GNV918221 GXR918203:GXR918221 HHN918203:HHN918221 HRJ918203:HRJ918221 IBF918203:IBF918221 ILB918203:ILB918221 IUX918203:IUX918221 JET918203:JET918221 JOP918203:JOP918221 JYL918203:JYL918221 KIH918203:KIH918221 KSD918203:KSD918221 LBZ918203:LBZ918221 LLV918203:LLV918221 LVR918203:LVR918221 MFN918203:MFN918221 MPJ918203:MPJ918221 MZF918203:MZF918221 NJB918203:NJB918221 NSX918203:NSX918221 OCT918203:OCT918221 OMP918203:OMP918221 OWL918203:OWL918221 PGH918203:PGH918221 PQD918203:PQD918221 PZZ918203:PZZ918221 QJV918203:QJV918221 QTR918203:QTR918221 RDN918203:RDN918221 RNJ918203:RNJ918221 RXF918203:RXF918221 SHB918203:SHB918221 SQX918203:SQX918221 TAT918203:TAT918221 TKP918203:TKP918221 TUL918203:TUL918221 UEH918203:UEH918221 UOD918203:UOD918221 UXZ918203:UXZ918221 VHV918203:VHV918221 VRR918203:VRR918221 WBN918203:WBN918221 WLJ918203:WLJ918221 WVF918203:WVF918221 P983696:P983714 IT983739:IT983757 SP983739:SP983757 ACL983739:ACL983757 AMH983739:AMH983757 AWD983739:AWD983757 BFZ983739:BFZ983757 BPV983739:BPV983757 BZR983739:BZR983757 CJN983739:CJN983757 CTJ983739:CTJ983757 DDF983739:DDF983757 DNB983739:DNB983757 DWX983739:DWX983757 EGT983739:EGT983757 EQP983739:EQP983757 FAL983739:FAL983757 FKH983739:FKH983757 FUD983739:FUD983757 GDZ983739:GDZ983757 GNV983739:GNV983757 GXR983739:GXR983757 HHN983739:HHN983757 HRJ983739:HRJ983757 IBF983739:IBF983757 ILB983739:ILB983757 IUX983739:IUX983757 JET983739:JET983757 JOP983739:JOP983757 JYL983739:JYL983757 KIH983739:KIH983757 KSD983739:KSD983757 LBZ983739:LBZ983757 LLV983739:LLV983757 LVR983739:LVR983757 MFN983739:MFN983757 MPJ983739:MPJ983757 MZF983739:MZF983757 NJB983739:NJB983757 NSX983739:NSX983757 OCT983739:OCT983757 OMP983739:OMP983757 OWL983739:OWL983757 PGH983739:PGH983757 PQD983739:PQD983757 PZZ983739:PZZ983757 QJV983739:QJV983757 QTR983739:QTR983757 RDN983739:RDN983757 RNJ983739:RNJ983757 RXF983739:RXF983757 SHB983739:SHB983757 SQX983739:SQX983757 TAT983739:TAT983757 TKP983739:TKP983757 TUL983739:TUL983757 UEH983739:UEH983757 UOD983739:UOD983757 UXZ983739:UXZ983757 VHV983739:VHV983757 VRR983739:VRR983757 WBN983739:WBN983757 WLJ983739:WLJ983757 WVF983739:WVF983757 P65835:P65912 IT65878:IT65955 SP65878:SP65955 ACL65878:ACL65955 AMH65878:AMH65955 AWD65878:AWD65955 BFZ65878:BFZ65955 BPV65878:BPV65955 BZR65878:BZR65955 CJN65878:CJN65955 CTJ65878:CTJ65955 DDF65878:DDF65955 DNB65878:DNB65955 DWX65878:DWX65955 EGT65878:EGT65955 EQP65878:EQP65955 FAL65878:FAL65955 FKH65878:FKH65955 FUD65878:FUD65955 GDZ65878:GDZ65955 GNV65878:GNV65955 GXR65878:GXR65955 HHN65878:HHN65955 HRJ65878:HRJ65955 IBF65878:IBF65955 ILB65878:ILB65955 IUX65878:IUX65955 JET65878:JET65955 JOP65878:JOP65955 JYL65878:JYL65955 KIH65878:KIH65955 KSD65878:KSD65955 LBZ65878:LBZ65955 LLV65878:LLV65955 LVR65878:LVR65955 MFN65878:MFN65955 MPJ65878:MPJ65955 MZF65878:MZF65955 NJB65878:NJB65955 NSX65878:NSX65955 OCT65878:OCT65955 OMP65878:OMP65955 OWL65878:OWL65955 PGH65878:PGH65955 PQD65878:PQD65955 PZZ65878:PZZ65955 QJV65878:QJV65955 QTR65878:QTR65955 RDN65878:RDN65955 RNJ65878:RNJ65955 RXF65878:RXF65955 SHB65878:SHB65955 SQX65878:SQX65955 TAT65878:TAT65955 TKP65878:TKP65955 TUL65878:TUL65955 UEH65878:UEH65955 UOD65878:UOD65955 UXZ65878:UXZ65955 VHV65878:VHV65955 VRR65878:VRR65955 WBN65878:WBN65955 WLJ65878:WLJ65955 WVF65878:WVF65955 P131371:P131448 IT131414:IT131491 SP131414:SP131491 ACL131414:ACL131491 AMH131414:AMH131491 AWD131414:AWD131491 BFZ131414:BFZ131491 BPV131414:BPV131491 BZR131414:BZR131491 CJN131414:CJN131491 CTJ131414:CTJ131491 DDF131414:DDF131491 DNB131414:DNB131491 DWX131414:DWX131491 EGT131414:EGT131491 EQP131414:EQP131491 FAL131414:FAL131491 FKH131414:FKH131491 FUD131414:FUD131491 GDZ131414:GDZ131491 GNV131414:GNV131491 GXR131414:GXR131491 HHN131414:HHN131491 HRJ131414:HRJ131491 IBF131414:IBF131491 ILB131414:ILB131491 IUX131414:IUX131491 JET131414:JET131491 JOP131414:JOP131491 JYL131414:JYL131491 KIH131414:KIH131491 KSD131414:KSD131491 LBZ131414:LBZ131491 LLV131414:LLV131491 LVR131414:LVR131491 MFN131414:MFN131491 MPJ131414:MPJ131491 MZF131414:MZF131491 NJB131414:NJB131491 NSX131414:NSX131491 OCT131414:OCT131491 OMP131414:OMP131491 OWL131414:OWL131491 PGH131414:PGH131491 PQD131414:PQD131491 PZZ131414:PZZ131491 QJV131414:QJV131491 QTR131414:QTR131491 RDN131414:RDN131491 RNJ131414:RNJ131491 RXF131414:RXF131491 SHB131414:SHB131491 SQX131414:SQX131491 TAT131414:TAT131491 TKP131414:TKP131491 TUL131414:TUL131491 UEH131414:UEH131491 UOD131414:UOD131491 UXZ131414:UXZ131491 VHV131414:VHV131491 VRR131414:VRR131491 WBN131414:WBN131491 WLJ131414:WLJ131491 WVF131414:WVF131491 P196907:P196984 IT196950:IT197027 SP196950:SP197027 ACL196950:ACL197027 AMH196950:AMH197027 AWD196950:AWD197027 BFZ196950:BFZ197027 BPV196950:BPV197027 BZR196950:BZR197027 CJN196950:CJN197027 CTJ196950:CTJ197027 DDF196950:DDF197027 DNB196950:DNB197027 DWX196950:DWX197027 EGT196950:EGT197027 EQP196950:EQP197027 FAL196950:FAL197027 FKH196950:FKH197027 FUD196950:FUD197027 GDZ196950:GDZ197027 GNV196950:GNV197027 GXR196950:GXR197027 HHN196950:HHN197027 HRJ196950:HRJ197027 IBF196950:IBF197027 ILB196950:ILB197027 IUX196950:IUX197027 JET196950:JET197027 JOP196950:JOP197027 JYL196950:JYL197027 KIH196950:KIH197027 KSD196950:KSD197027 LBZ196950:LBZ197027 LLV196950:LLV197027 LVR196950:LVR197027 MFN196950:MFN197027 MPJ196950:MPJ197027 MZF196950:MZF197027 NJB196950:NJB197027 NSX196950:NSX197027 OCT196950:OCT197027 OMP196950:OMP197027 OWL196950:OWL197027 PGH196950:PGH197027 PQD196950:PQD197027 PZZ196950:PZZ197027 QJV196950:QJV197027 QTR196950:QTR197027 RDN196950:RDN197027 RNJ196950:RNJ197027 RXF196950:RXF197027 SHB196950:SHB197027 SQX196950:SQX197027 TAT196950:TAT197027 TKP196950:TKP197027 TUL196950:TUL197027 UEH196950:UEH197027 UOD196950:UOD197027 UXZ196950:UXZ197027 VHV196950:VHV197027 VRR196950:VRR197027 WBN196950:WBN197027 WLJ196950:WLJ197027 WVF196950:WVF197027 P262443:P262520 IT262486:IT262563 SP262486:SP262563 ACL262486:ACL262563 AMH262486:AMH262563 AWD262486:AWD262563 BFZ262486:BFZ262563 BPV262486:BPV262563 BZR262486:BZR262563 CJN262486:CJN262563 CTJ262486:CTJ262563 DDF262486:DDF262563 DNB262486:DNB262563 DWX262486:DWX262563 EGT262486:EGT262563 EQP262486:EQP262563 FAL262486:FAL262563 FKH262486:FKH262563 FUD262486:FUD262563 GDZ262486:GDZ262563 GNV262486:GNV262563 GXR262486:GXR262563 HHN262486:HHN262563 HRJ262486:HRJ262563 IBF262486:IBF262563 ILB262486:ILB262563 IUX262486:IUX262563 JET262486:JET262563 JOP262486:JOP262563 JYL262486:JYL262563 KIH262486:KIH262563 KSD262486:KSD262563 LBZ262486:LBZ262563 LLV262486:LLV262563 LVR262486:LVR262563 MFN262486:MFN262563 MPJ262486:MPJ262563 MZF262486:MZF262563 NJB262486:NJB262563 NSX262486:NSX262563 OCT262486:OCT262563 OMP262486:OMP262563 OWL262486:OWL262563 PGH262486:PGH262563 PQD262486:PQD262563 PZZ262486:PZZ262563 QJV262486:QJV262563 QTR262486:QTR262563 RDN262486:RDN262563 RNJ262486:RNJ262563 RXF262486:RXF262563 SHB262486:SHB262563 SQX262486:SQX262563 TAT262486:TAT262563 TKP262486:TKP262563 TUL262486:TUL262563 UEH262486:UEH262563 UOD262486:UOD262563 UXZ262486:UXZ262563 VHV262486:VHV262563 VRR262486:VRR262563 WBN262486:WBN262563 WLJ262486:WLJ262563 WVF262486:WVF262563 P327979:P328056 IT328022:IT328099 SP328022:SP328099 ACL328022:ACL328099 AMH328022:AMH328099 AWD328022:AWD328099 BFZ328022:BFZ328099 BPV328022:BPV328099 BZR328022:BZR328099 CJN328022:CJN328099 CTJ328022:CTJ328099 DDF328022:DDF328099 DNB328022:DNB328099 DWX328022:DWX328099 EGT328022:EGT328099 EQP328022:EQP328099 FAL328022:FAL328099 FKH328022:FKH328099 FUD328022:FUD328099 GDZ328022:GDZ328099 GNV328022:GNV328099 GXR328022:GXR328099 HHN328022:HHN328099 HRJ328022:HRJ328099 IBF328022:IBF328099 ILB328022:ILB328099 IUX328022:IUX328099 JET328022:JET328099 JOP328022:JOP328099 JYL328022:JYL328099 KIH328022:KIH328099 KSD328022:KSD328099 LBZ328022:LBZ328099 LLV328022:LLV328099 LVR328022:LVR328099 MFN328022:MFN328099 MPJ328022:MPJ328099 MZF328022:MZF328099 NJB328022:NJB328099 NSX328022:NSX328099 OCT328022:OCT328099 OMP328022:OMP328099 OWL328022:OWL328099 PGH328022:PGH328099 PQD328022:PQD328099 PZZ328022:PZZ328099 QJV328022:QJV328099 QTR328022:QTR328099 RDN328022:RDN328099 RNJ328022:RNJ328099 RXF328022:RXF328099 SHB328022:SHB328099 SQX328022:SQX328099 TAT328022:TAT328099 TKP328022:TKP328099 TUL328022:TUL328099 UEH328022:UEH328099 UOD328022:UOD328099 UXZ328022:UXZ328099 VHV328022:VHV328099 VRR328022:VRR328099 WBN328022:WBN328099 WLJ328022:WLJ328099 WVF328022:WVF328099 P393515:P393592 IT393558:IT393635 SP393558:SP393635 ACL393558:ACL393635 AMH393558:AMH393635 AWD393558:AWD393635 BFZ393558:BFZ393635 BPV393558:BPV393635 BZR393558:BZR393635 CJN393558:CJN393635 CTJ393558:CTJ393635 DDF393558:DDF393635 DNB393558:DNB393635 DWX393558:DWX393635 EGT393558:EGT393635 EQP393558:EQP393635 FAL393558:FAL393635 FKH393558:FKH393635 FUD393558:FUD393635 GDZ393558:GDZ393635 GNV393558:GNV393635 GXR393558:GXR393635 HHN393558:HHN393635 HRJ393558:HRJ393635 IBF393558:IBF393635 ILB393558:ILB393635 IUX393558:IUX393635 JET393558:JET393635 JOP393558:JOP393635 JYL393558:JYL393635 KIH393558:KIH393635 KSD393558:KSD393635 LBZ393558:LBZ393635 LLV393558:LLV393635 LVR393558:LVR393635 MFN393558:MFN393635 MPJ393558:MPJ393635 MZF393558:MZF393635 NJB393558:NJB393635 NSX393558:NSX393635 OCT393558:OCT393635 OMP393558:OMP393635 OWL393558:OWL393635 PGH393558:PGH393635 PQD393558:PQD393635 PZZ393558:PZZ393635 QJV393558:QJV393635 QTR393558:QTR393635 RDN393558:RDN393635 RNJ393558:RNJ393635 RXF393558:RXF393635 SHB393558:SHB393635 SQX393558:SQX393635 TAT393558:TAT393635 TKP393558:TKP393635 TUL393558:TUL393635 UEH393558:UEH393635 UOD393558:UOD393635 UXZ393558:UXZ393635 VHV393558:VHV393635 VRR393558:VRR393635 WBN393558:WBN393635 WLJ393558:WLJ393635 WVF393558:WVF393635 P459051:P459128 IT459094:IT459171 SP459094:SP459171 ACL459094:ACL459171 AMH459094:AMH459171 AWD459094:AWD459171 BFZ459094:BFZ459171 BPV459094:BPV459171 BZR459094:BZR459171 CJN459094:CJN459171 CTJ459094:CTJ459171 DDF459094:DDF459171 DNB459094:DNB459171 DWX459094:DWX459171 EGT459094:EGT459171 EQP459094:EQP459171 FAL459094:FAL459171 FKH459094:FKH459171 FUD459094:FUD459171 GDZ459094:GDZ459171 GNV459094:GNV459171 GXR459094:GXR459171 HHN459094:HHN459171 HRJ459094:HRJ459171 IBF459094:IBF459171 ILB459094:ILB459171 IUX459094:IUX459171 JET459094:JET459171 JOP459094:JOP459171 JYL459094:JYL459171 KIH459094:KIH459171 KSD459094:KSD459171 LBZ459094:LBZ459171 LLV459094:LLV459171 LVR459094:LVR459171 MFN459094:MFN459171 MPJ459094:MPJ459171 MZF459094:MZF459171 NJB459094:NJB459171 NSX459094:NSX459171 OCT459094:OCT459171 OMP459094:OMP459171 OWL459094:OWL459171 PGH459094:PGH459171 PQD459094:PQD459171 PZZ459094:PZZ459171 QJV459094:QJV459171 QTR459094:QTR459171 RDN459094:RDN459171 RNJ459094:RNJ459171 RXF459094:RXF459171 SHB459094:SHB459171 SQX459094:SQX459171 TAT459094:TAT459171 TKP459094:TKP459171 TUL459094:TUL459171 UEH459094:UEH459171 UOD459094:UOD459171 UXZ459094:UXZ459171 VHV459094:VHV459171 VRR459094:VRR459171 WBN459094:WBN459171 WLJ459094:WLJ459171 WVF459094:WVF459171 P524587:P524664 IT524630:IT524707 SP524630:SP524707 ACL524630:ACL524707 AMH524630:AMH524707 AWD524630:AWD524707 BFZ524630:BFZ524707 BPV524630:BPV524707 BZR524630:BZR524707 CJN524630:CJN524707 CTJ524630:CTJ524707 DDF524630:DDF524707 DNB524630:DNB524707 DWX524630:DWX524707 EGT524630:EGT524707 EQP524630:EQP524707 FAL524630:FAL524707 FKH524630:FKH524707 FUD524630:FUD524707 GDZ524630:GDZ524707 GNV524630:GNV524707 GXR524630:GXR524707 HHN524630:HHN524707 HRJ524630:HRJ524707 IBF524630:IBF524707 ILB524630:ILB524707 IUX524630:IUX524707 JET524630:JET524707 JOP524630:JOP524707 JYL524630:JYL524707 KIH524630:KIH524707 KSD524630:KSD524707 LBZ524630:LBZ524707 LLV524630:LLV524707 LVR524630:LVR524707 MFN524630:MFN524707 MPJ524630:MPJ524707 MZF524630:MZF524707 NJB524630:NJB524707 NSX524630:NSX524707 OCT524630:OCT524707 OMP524630:OMP524707 OWL524630:OWL524707 PGH524630:PGH524707 PQD524630:PQD524707 PZZ524630:PZZ524707 QJV524630:QJV524707 QTR524630:QTR524707 RDN524630:RDN524707 RNJ524630:RNJ524707 RXF524630:RXF524707 SHB524630:SHB524707 SQX524630:SQX524707 TAT524630:TAT524707 TKP524630:TKP524707 TUL524630:TUL524707 UEH524630:UEH524707 UOD524630:UOD524707 UXZ524630:UXZ524707 VHV524630:VHV524707 VRR524630:VRR524707 WBN524630:WBN524707 WLJ524630:WLJ524707 WVF524630:WVF524707 P590123:P590200 IT590166:IT590243 SP590166:SP590243 ACL590166:ACL590243 AMH590166:AMH590243 AWD590166:AWD590243 BFZ590166:BFZ590243 BPV590166:BPV590243 BZR590166:BZR590243 CJN590166:CJN590243 CTJ590166:CTJ590243 DDF590166:DDF590243 DNB590166:DNB590243 DWX590166:DWX590243 EGT590166:EGT590243 EQP590166:EQP590243 FAL590166:FAL590243 FKH590166:FKH590243 FUD590166:FUD590243 GDZ590166:GDZ590243 GNV590166:GNV590243 GXR590166:GXR590243 HHN590166:HHN590243 HRJ590166:HRJ590243 IBF590166:IBF590243 ILB590166:ILB590243 IUX590166:IUX590243 JET590166:JET590243 JOP590166:JOP590243 JYL590166:JYL590243 KIH590166:KIH590243 KSD590166:KSD590243 LBZ590166:LBZ590243 LLV590166:LLV590243 LVR590166:LVR590243 MFN590166:MFN590243 MPJ590166:MPJ590243 MZF590166:MZF590243 NJB590166:NJB590243 NSX590166:NSX590243 OCT590166:OCT590243 OMP590166:OMP590243 OWL590166:OWL590243 PGH590166:PGH590243 PQD590166:PQD590243 PZZ590166:PZZ590243 QJV590166:QJV590243 QTR590166:QTR590243 RDN590166:RDN590243 RNJ590166:RNJ590243 RXF590166:RXF590243 SHB590166:SHB590243 SQX590166:SQX590243 TAT590166:TAT590243 TKP590166:TKP590243 TUL590166:TUL590243 UEH590166:UEH590243 UOD590166:UOD590243 UXZ590166:UXZ590243 VHV590166:VHV590243 VRR590166:VRR590243 WBN590166:WBN590243 WLJ590166:WLJ590243 WVF590166:WVF590243 P655659:P655736 IT655702:IT655779 SP655702:SP655779 ACL655702:ACL655779 AMH655702:AMH655779 AWD655702:AWD655779 BFZ655702:BFZ655779 BPV655702:BPV655779 BZR655702:BZR655779 CJN655702:CJN655779 CTJ655702:CTJ655779 DDF655702:DDF655779 DNB655702:DNB655779 DWX655702:DWX655779 EGT655702:EGT655779 EQP655702:EQP655779 FAL655702:FAL655779 FKH655702:FKH655779 FUD655702:FUD655779 GDZ655702:GDZ655779 GNV655702:GNV655779 GXR655702:GXR655779 HHN655702:HHN655779 HRJ655702:HRJ655779 IBF655702:IBF655779 ILB655702:ILB655779 IUX655702:IUX655779 JET655702:JET655779 JOP655702:JOP655779 JYL655702:JYL655779 KIH655702:KIH655779 KSD655702:KSD655779 LBZ655702:LBZ655779 LLV655702:LLV655779 LVR655702:LVR655779 MFN655702:MFN655779 MPJ655702:MPJ655779 MZF655702:MZF655779 NJB655702:NJB655779 NSX655702:NSX655779 OCT655702:OCT655779 OMP655702:OMP655779 OWL655702:OWL655779 PGH655702:PGH655779 PQD655702:PQD655779 PZZ655702:PZZ655779 QJV655702:QJV655779 QTR655702:QTR655779 RDN655702:RDN655779 RNJ655702:RNJ655779 RXF655702:RXF655779 SHB655702:SHB655779 SQX655702:SQX655779 TAT655702:TAT655779 TKP655702:TKP655779 TUL655702:TUL655779 UEH655702:UEH655779 UOD655702:UOD655779 UXZ655702:UXZ655779 VHV655702:VHV655779 VRR655702:VRR655779 WBN655702:WBN655779 WLJ655702:WLJ655779 WVF655702:WVF655779 P721195:P721272 IT721238:IT721315 SP721238:SP721315 ACL721238:ACL721315 AMH721238:AMH721315 AWD721238:AWD721315 BFZ721238:BFZ721315 BPV721238:BPV721315 BZR721238:BZR721315 CJN721238:CJN721315 CTJ721238:CTJ721315 DDF721238:DDF721315 DNB721238:DNB721315 DWX721238:DWX721315 EGT721238:EGT721315 EQP721238:EQP721315 FAL721238:FAL721315 FKH721238:FKH721315 FUD721238:FUD721315 GDZ721238:GDZ721315 GNV721238:GNV721315 GXR721238:GXR721315 HHN721238:HHN721315 HRJ721238:HRJ721315 IBF721238:IBF721315 ILB721238:ILB721315 IUX721238:IUX721315 JET721238:JET721315 JOP721238:JOP721315 JYL721238:JYL721315 KIH721238:KIH721315 KSD721238:KSD721315 LBZ721238:LBZ721315 LLV721238:LLV721315 LVR721238:LVR721315 MFN721238:MFN721315 MPJ721238:MPJ721315 MZF721238:MZF721315 NJB721238:NJB721315 NSX721238:NSX721315 OCT721238:OCT721315 OMP721238:OMP721315 OWL721238:OWL721315 PGH721238:PGH721315 PQD721238:PQD721315 PZZ721238:PZZ721315 QJV721238:QJV721315 QTR721238:QTR721315 RDN721238:RDN721315 RNJ721238:RNJ721315 RXF721238:RXF721315 SHB721238:SHB721315 SQX721238:SQX721315 TAT721238:TAT721315 TKP721238:TKP721315 TUL721238:TUL721315 UEH721238:UEH721315 UOD721238:UOD721315 UXZ721238:UXZ721315 VHV721238:VHV721315 VRR721238:VRR721315 WBN721238:WBN721315 WLJ721238:WLJ721315 WVF721238:WVF721315 P786731:P786808 IT786774:IT786851 SP786774:SP786851 ACL786774:ACL786851 AMH786774:AMH786851 AWD786774:AWD786851 BFZ786774:BFZ786851 BPV786774:BPV786851 BZR786774:BZR786851 CJN786774:CJN786851 CTJ786774:CTJ786851 DDF786774:DDF786851 DNB786774:DNB786851 DWX786774:DWX786851 EGT786774:EGT786851 EQP786774:EQP786851 FAL786774:FAL786851 FKH786774:FKH786851 FUD786774:FUD786851 GDZ786774:GDZ786851 GNV786774:GNV786851 GXR786774:GXR786851 HHN786774:HHN786851 HRJ786774:HRJ786851 IBF786774:IBF786851 ILB786774:ILB786851 IUX786774:IUX786851 JET786774:JET786851 JOP786774:JOP786851 JYL786774:JYL786851 KIH786774:KIH786851 KSD786774:KSD786851 LBZ786774:LBZ786851 LLV786774:LLV786851 LVR786774:LVR786851 MFN786774:MFN786851 MPJ786774:MPJ786851 MZF786774:MZF786851 NJB786774:NJB786851 NSX786774:NSX786851 OCT786774:OCT786851 OMP786774:OMP786851 OWL786774:OWL786851 PGH786774:PGH786851 PQD786774:PQD786851 PZZ786774:PZZ786851 QJV786774:QJV786851 QTR786774:QTR786851 RDN786774:RDN786851 RNJ786774:RNJ786851 RXF786774:RXF786851 SHB786774:SHB786851 SQX786774:SQX786851 TAT786774:TAT786851 TKP786774:TKP786851 TUL786774:TUL786851 UEH786774:UEH786851 UOD786774:UOD786851 UXZ786774:UXZ786851 VHV786774:VHV786851 VRR786774:VRR786851 WBN786774:WBN786851 WLJ786774:WLJ786851 WVF786774:WVF786851 P852267:P852344 IT852310:IT852387 SP852310:SP852387 ACL852310:ACL852387 AMH852310:AMH852387 AWD852310:AWD852387 BFZ852310:BFZ852387 BPV852310:BPV852387 BZR852310:BZR852387 CJN852310:CJN852387 CTJ852310:CTJ852387 DDF852310:DDF852387 DNB852310:DNB852387 DWX852310:DWX852387 EGT852310:EGT852387 EQP852310:EQP852387 FAL852310:FAL852387 FKH852310:FKH852387 FUD852310:FUD852387 GDZ852310:GDZ852387 GNV852310:GNV852387 GXR852310:GXR852387 HHN852310:HHN852387 HRJ852310:HRJ852387 IBF852310:IBF852387 ILB852310:ILB852387 IUX852310:IUX852387 JET852310:JET852387 JOP852310:JOP852387 JYL852310:JYL852387 KIH852310:KIH852387 KSD852310:KSD852387 LBZ852310:LBZ852387 LLV852310:LLV852387 LVR852310:LVR852387 MFN852310:MFN852387 MPJ852310:MPJ852387 MZF852310:MZF852387 NJB852310:NJB852387 NSX852310:NSX852387 OCT852310:OCT852387 OMP852310:OMP852387 OWL852310:OWL852387 PGH852310:PGH852387 PQD852310:PQD852387 PZZ852310:PZZ852387 QJV852310:QJV852387 QTR852310:QTR852387 RDN852310:RDN852387 RNJ852310:RNJ852387 RXF852310:RXF852387 SHB852310:SHB852387 SQX852310:SQX852387 TAT852310:TAT852387 TKP852310:TKP852387 TUL852310:TUL852387 UEH852310:UEH852387 UOD852310:UOD852387 UXZ852310:UXZ852387 VHV852310:VHV852387 VRR852310:VRR852387 WBN852310:WBN852387 WLJ852310:WLJ852387 WVF852310:WVF852387 P917803:P917880 IT917846:IT917923 SP917846:SP917923 ACL917846:ACL917923 AMH917846:AMH917923 AWD917846:AWD917923 BFZ917846:BFZ917923 BPV917846:BPV917923 BZR917846:BZR917923 CJN917846:CJN917923 CTJ917846:CTJ917923 DDF917846:DDF917923 DNB917846:DNB917923 DWX917846:DWX917923 EGT917846:EGT917923 EQP917846:EQP917923 FAL917846:FAL917923 FKH917846:FKH917923 FUD917846:FUD917923 GDZ917846:GDZ917923 GNV917846:GNV917923 GXR917846:GXR917923 HHN917846:HHN917923 HRJ917846:HRJ917923 IBF917846:IBF917923 ILB917846:ILB917923 IUX917846:IUX917923 JET917846:JET917923 JOP917846:JOP917923 JYL917846:JYL917923 KIH917846:KIH917923 KSD917846:KSD917923 LBZ917846:LBZ917923 LLV917846:LLV917923 LVR917846:LVR917923 MFN917846:MFN917923 MPJ917846:MPJ917923 MZF917846:MZF917923 NJB917846:NJB917923 NSX917846:NSX917923 OCT917846:OCT917923 OMP917846:OMP917923 OWL917846:OWL917923 PGH917846:PGH917923 PQD917846:PQD917923 PZZ917846:PZZ917923 QJV917846:QJV917923 QTR917846:QTR917923 RDN917846:RDN917923 RNJ917846:RNJ917923 RXF917846:RXF917923 SHB917846:SHB917923 SQX917846:SQX917923 TAT917846:TAT917923 TKP917846:TKP917923 TUL917846:TUL917923 UEH917846:UEH917923 UOD917846:UOD917923 UXZ917846:UXZ917923 VHV917846:VHV917923 VRR917846:VRR917923 WBN917846:WBN917923 WLJ917846:WLJ917923 WVF917846:WVF917923 P983339:P983416 IT983382:IT983459 SP983382:SP983459 ACL983382:ACL983459 AMH983382:AMH983459 AWD983382:AWD983459 BFZ983382:BFZ983459 BPV983382:BPV983459 BZR983382:BZR983459 CJN983382:CJN983459 CTJ983382:CTJ983459 DDF983382:DDF983459 DNB983382:DNB983459 DWX983382:DWX983459 EGT983382:EGT983459 EQP983382:EQP983459 FAL983382:FAL983459 FKH983382:FKH983459 FUD983382:FUD983459 GDZ983382:GDZ983459 GNV983382:GNV983459 GXR983382:GXR983459 HHN983382:HHN983459 HRJ983382:HRJ983459 IBF983382:IBF983459 ILB983382:ILB983459 IUX983382:IUX983459 JET983382:JET983459 JOP983382:JOP983459 JYL983382:JYL983459 KIH983382:KIH983459 KSD983382:KSD983459 LBZ983382:LBZ983459 LLV983382:LLV983459 LVR983382:LVR983459 MFN983382:MFN983459 MPJ983382:MPJ983459 MZF983382:MZF983459 NJB983382:NJB983459 NSX983382:NSX983459 OCT983382:OCT983459 OMP983382:OMP983459 OWL983382:OWL983459 PGH983382:PGH983459 PQD983382:PQD983459 PZZ983382:PZZ983459 QJV983382:QJV983459 QTR983382:QTR983459 RDN983382:RDN983459 RNJ983382:RNJ983459 RXF983382:RXF983459 SHB983382:SHB983459 SQX983382:SQX983459 TAT983382:TAT983459 TKP983382:TKP983459 TUL983382:TUL983459 UEH983382:UEH983459 UOD983382:UOD983459 UXZ983382:UXZ983459 VHV983382:VHV983459 VRR983382:VRR983459 WBN983382:WBN983459 WLJ983382:WLJ983459 WVF983382:WVF983459 P66033:P66050 IT66076:IT66093 SP66076:SP66093 ACL66076:ACL66093 AMH66076:AMH66093 AWD66076:AWD66093 BFZ66076:BFZ66093 BPV66076:BPV66093 BZR66076:BZR66093 CJN66076:CJN66093 CTJ66076:CTJ66093 DDF66076:DDF66093 DNB66076:DNB66093 DWX66076:DWX66093 EGT66076:EGT66093 EQP66076:EQP66093 FAL66076:FAL66093 FKH66076:FKH66093 FUD66076:FUD66093 GDZ66076:GDZ66093 GNV66076:GNV66093 GXR66076:GXR66093 HHN66076:HHN66093 HRJ66076:HRJ66093 IBF66076:IBF66093 ILB66076:ILB66093 IUX66076:IUX66093 JET66076:JET66093 JOP66076:JOP66093 JYL66076:JYL66093 KIH66076:KIH66093 KSD66076:KSD66093 LBZ66076:LBZ66093 LLV66076:LLV66093 LVR66076:LVR66093 MFN66076:MFN66093 MPJ66076:MPJ66093 MZF66076:MZF66093 NJB66076:NJB66093 NSX66076:NSX66093 OCT66076:OCT66093 OMP66076:OMP66093 OWL66076:OWL66093 PGH66076:PGH66093 PQD66076:PQD66093 PZZ66076:PZZ66093 QJV66076:QJV66093 QTR66076:QTR66093 RDN66076:RDN66093 RNJ66076:RNJ66093 RXF66076:RXF66093 SHB66076:SHB66093 SQX66076:SQX66093 TAT66076:TAT66093 TKP66076:TKP66093 TUL66076:TUL66093 UEH66076:UEH66093 UOD66076:UOD66093 UXZ66076:UXZ66093 VHV66076:VHV66093 VRR66076:VRR66093 WBN66076:WBN66093 WLJ66076:WLJ66093 WVF66076:WVF66093 P131569:P131586 IT131612:IT131629 SP131612:SP131629 ACL131612:ACL131629 AMH131612:AMH131629 AWD131612:AWD131629 BFZ131612:BFZ131629 BPV131612:BPV131629 BZR131612:BZR131629 CJN131612:CJN131629 CTJ131612:CTJ131629 DDF131612:DDF131629 DNB131612:DNB131629 DWX131612:DWX131629 EGT131612:EGT131629 EQP131612:EQP131629 FAL131612:FAL131629 FKH131612:FKH131629 FUD131612:FUD131629 GDZ131612:GDZ131629 GNV131612:GNV131629 GXR131612:GXR131629 HHN131612:HHN131629 HRJ131612:HRJ131629 IBF131612:IBF131629 ILB131612:ILB131629 IUX131612:IUX131629 JET131612:JET131629 JOP131612:JOP131629 JYL131612:JYL131629 KIH131612:KIH131629 KSD131612:KSD131629 LBZ131612:LBZ131629 LLV131612:LLV131629 LVR131612:LVR131629 MFN131612:MFN131629 MPJ131612:MPJ131629 MZF131612:MZF131629 NJB131612:NJB131629 NSX131612:NSX131629 OCT131612:OCT131629 OMP131612:OMP131629 OWL131612:OWL131629 PGH131612:PGH131629 PQD131612:PQD131629 PZZ131612:PZZ131629 QJV131612:QJV131629 QTR131612:QTR131629 RDN131612:RDN131629 RNJ131612:RNJ131629 RXF131612:RXF131629 SHB131612:SHB131629 SQX131612:SQX131629 TAT131612:TAT131629 TKP131612:TKP131629 TUL131612:TUL131629 UEH131612:UEH131629 UOD131612:UOD131629 UXZ131612:UXZ131629 VHV131612:VHV131629 VRR131612:VRR131629 WBN131612:WBN131629 WLJ131612:WLJ131629 WVF131612:WVF131629 P197105:P197122 IT197148:IT197165 SP197148:SP197165 ACL197148:ACL197165 AMH197148:AMH197165 AWD197148:AWD197165 BFZ197148:BFZ197165 BPV197148:BPV197165 BZR197148:BZR197165 CJN197148:CJN197165 CTJ197148:CTJ197165 DDF197148:DDF197165 DNB197148:DNB197165 DWX197148:DWX197165 EGT197148:EGT197165 EQP197148:EQP197165 FAL197148:FAL197165 FKH197148:FKH197165 FUD197148:FUD197165 GDZ197148:GDZ197165 GNV197148:GNV197165 GXR197148:GXR197165 HHN197148:HHN197165 HRJ197148:HRJ197165 IBF197148:IBF197165 ILB197148:ILB197165 IUX197148:IUX197165 JET197148:JET197165 JOP197148:JOP197165 JYL197148:JYL197165 KIH197148:KIH197165 KSD197148:KSD197165 LBZ197148:LBZ197165 LLV197148:LLV197165 LVR197148:LVR197165 MFN197148:MFN197165 MPJ197148:MPJ197165 MZF197148:MZF197165 NJB197148:NJB197165 NSX197148:NSX197165 OCT197148:OCT197165 OMP197148:OMP197165 OWL197148:OWL197165 PGH197148:PGH197165 PQD197148:PQD197165 PZZ197148:PZZ197165 QJV197148:QJV197165 QTR197148:QTR197165 RDN197148:RDN197165 RNJ197148:RNJ197165 RXF197148:RXF197165 SHB197148:SHB197165 SQX197148:SQX197165 TAT197148:TAT197165 TKP197148:TKP197165 TUL197148:TUL197165 UEH197148:UEH197165 UOD197148:UOD197165 UXZ197148:UXZ197165 VHV197148:VHV197165 VRR197148:VRR197165 WBN197148:WBN197165 WLJ197148:WLJ197165 WVF197148:WVF197165 P262641:P262658 IT262684:IT262701 SP262684:SP262701 ACL262684:ACL262701 AMH262684:AMH262701 AWD262684:AWD262701 BFZ262684:BFZ262701 BPV262684:BPV262701 BZR262684:BZR262701 CJN262684:CJN262701 CTJ262684:CTJ262701 DDF262684:DDF262701 DNB262684:DNB262701 DWX262684:DWX262701 EGT262684:EGT262701 EQP262684:EQP262701 FAL262684:FAL262701 FKH262684:FKH262701 FUD262684:FUD262701 GDZ262684:GDZ262701 GNV262684:GNV262701 GXR262684:GXR262701 HHN262684:HHN262701 HRJ262684:HRJ262701 IBF262684:IBF262701 ILB262684:ILB262701 IUX262684:IUX262701 JET262684:JET262701 JOP262684:JOP262701 JYL262684:JYL262701 KIH262684:KIH262701 KSD262684:KSD262701 LBZ262684:LBZ262701 LLV262684:LLV262701 LVR262684:LVR262701 MFN262684:MFN262701 MPJ262684:MPJ262701 MZF262684:MZF262701 NJB262684:NJB262701 NSX262684:NSX262701 OCT262684:OCT262701 OMP262684:OMP262701 OWL262684:OWL262701 PGH262684:PGH262701 PQD262684:PQD262701 PZZ262684:PZZ262701 QJV262684:QJV262701 QTR262684:QTR262701 RDN262684:RDN262701 RNJ262684:RNJ262701 RXF262684:RXF262701 SHB262684:SHB262701 SQX262684:SQX262701 TAT262684:TAT262701 TKP262684:TKP262701 TUL262684:TUL262701 UEH262684:UEH262701 UOD262684:UOD262701 UXZ262684:UXZ262701 VHV262684:VHV262701 VRR262684:VRR262701 WBN262684:WBN262701 WLJ262684:WLJ262701 WVF262684:WVF262701 P328177:P328194 IT328220:IT328237 SP328220:SP328237 ACL328220:ACL328237 AMH328220:AMH328237 AWD328220:AWD328237 BFZ328220:BFZ328237 BPV328220:BPV328237 BZR328220:BZR328237 CJN328220:CJN328237 CTJ328220:CTJ328237 DDF328220:DDF328237 DNB328220:DNB328237 DWX328220:DWX328237 EGT328220:EGT328237 EQP328220:EQP328237 FAL328220:FAL328237 FKH328220:FKH328237 FUD328220:FUD328237 GDZ328220:GDZ328237 GNV328220:GNV328237 GXR328220:GXR328237 HHN328220:HHN328237 HRJ328220:HRJ328237 IBF328220:IBF328237 ILB328220:ILB328237 IUX328220:IUX328237 JET328220:JET328237 JOP328220:JOP328237 JYL328220:JYL328237 KIH328220:KIH328237 KSD328220:KSD328237 LBZ328220:LBZ328237 LLV328220:LLV328237 LVR328220:LVR328237 MFN328220:MFN328237 MPJ328220:MPJ328237 MZF328220:MZF328237 NJB328220:NJB328237 NSX328220:NSX328237 OCT328220:OCT328237 OMP328220:OMP328237 OWL328220:OWL328237 PGH328220:PGH328237 PQD328220:PQD328237 PZZ328220:PZZ328237 QJV328220:QJV328237 QTR328220:QTR328237 RDN328220:RDN328237 RNJ328220:RNJ328237 RXF328220:RXF328237 SHB328220:SHB328237 SQX328220:SQX328237 TAT328220:TAT328237 TKP328220:TKP328237 TUL328220:TUL328237 UEH328220:UEH328237 UOD328220:UOD328237 UXZ328220:UXZ328237 VHV328220:VHV328237 VRR328220:VRR328237 WBN328220:WBN328237 WLJ328220:WLJ328237 WVF328220:WVF328237 P393713:P393730 IT393756:IT393773 SP393756:SP393773 ACL393756:ACL393773 AMH393756:AMH393773 AWD393756:AWD393773 BFZ393756:BFZ393773 BPV393756:BPV393773 BZR393756:BZR393773 CJN393756:CJN393773 CTJ393756:CTJ393773 DDF393756:DDF393773 DNB393756:DNB393773 DWX393756:DWX393773 EGT393756:EGT393773 EQP393756:EQP393773 FAL393756:FAL393773 FKH393756:FKH393773 FUD393756:FUD393773 GDZ393756:GDZ393773 GNV393756:GNV393773 GXR393756:GXR393773 HHN393756:HHN393773 HRJ393756:HRJ393773 IBF393756:IBF393773 ILB393756:ILB393773 IUX393756:IUX393773 JET393756:JET393773 JOP393756:JOP393773 JYL393756:JYL393773 KIH393756:KIH393773 KSD393756:KSD393773 LBZ393756:LBZ393773 LLV393756:LLV393773 LVR393756:LVR393773 MFN393756:MFN393773 MPJ393756:MPJ393773 MZF393756:MZF393773 NJB393756:NJB393773 NSX393756:NSX393773 OCT393756:OCT393773 OMP393756:OMP393773 OWL393756:OWL393773 PGH393756:PGH393773 PQD393756:PQD393773 PZZ393756:PZZ393773 QJV393756:QJV393773 QTR393756:QTR393773 RDN393756:RDN393773 RNJ393756:RNJ393773 RXF393756:RXF393773 SHB393756:SHB393773 SQX393756:SQX393773 TAT393756:TAT393773 TKP393756:TKP393773 TUL393756:TUL393773 UEH393756:UEH393773 UOD393756:UOD393773 UXZ393756:UXZ393773 VHV393756:VHV393773 VRR393756:VRR393773 WBN393756:WBN393773 WLJ393756:WLJ393773 WVF393756:WVF393773 P459249:P459266 IT459292:IT459309 SP459292:SP459309 ACL459292:ACL459309 AMH459292:AMH459309 AWD459292:AWD459309 BFZ459292:BFZ459309 BPV459292:BPV459309 BZR459292:BZR459309 CJN459292:CJN459309 CTJ459292:CTJ459309 DDF459292:DDF459309 DNB459292:DNB459309 DWX459292:DWX459309 EGT459292:EGT459309 EQP459292:EQP459309 FAL459292:FAL459309 FKH459292:FKH459309 FUD459292:FUD459309 GDZ459292:GDZ459309 GNV459292:GNV459309 GXR459292:GXR459309 HHN459292:HHN459309 HRJ459292:HRJ459309 IBF459292:IBF459309 ILB459292:ILB459309 IUX459292:IUX459309 JET459292:JET459309 JOP459292:JOP459309 JYL459292:JYL459309 KIH459292:KIH459309 KSD459292:KSD459309 LBZ459292:LBZ459309 LLV459292:LLV459309 LVR459292:LVR459309 MFN459292:MFN459309 MPJ459292:MPJ459309 MZF459292:MZF459309 NJB459292:NJB459309 NSX459292:NSX459309 OCT459292:OCT459309 OMP459292:OMP459309 OWL459292:OWL459309 PGH459292:PGH459309 PQD459292:PQD459309 PZZ459292:PZZ459309 QJV459292:QJV459309 QTR459292:QTR459309 RDN459292:RDN459309 RNJ459292:RNJ459309 RXF459292:RXF459309 SHB459292:SHB459309 SQX459292:SQX459309 TAT459292:TAT459309 TKP459292:TKP459309 TUL459292:TUL459309 UEH459292:UEH459309 UOD459292:UOD459309 UXZ459292:UXZ459309 VHV459292:VHV459309 VRR459292:VRR459309 WBN459292:WBN459309 WLJ459292:WLJ459309 WVF459292:WVF459309 P524785:P524802 IT524828:IT524845 SP524828:SP524845 ACL524828:ACL524845 AMH524828:AMH524845 AWD524828:AWD524845 BFZ524828:BFZ524845 BPV524828:BPV524845 BZR524828:BZR524845 CJN524828:CJN524845 CTJ524828:CTJ524845 DDF524828:DDF524845 DNB524828:DNB524845 DWX524828:DWX524845 EGT524828:EGT524845 EQP524828:EQP524845 FAL524828:FAL524845 FKH524828:FKH524845 FUD524828:FUD524845 GDZ524828:GDZ524845 GNV524828:GNV524845 GXR524828:GXR524845 HHN524828:HHN524845 HRJ524828:HRJ524845 IBF524828:IBF524845 ILB524828:ILB524845 IUX524828:IUX524845 JET524828:JET524845 JOP524828:JOP524845 JYL524828:JYL524845 KIH524828:KIH524845 KSD524828:KSD524845 LBZ524828:LBZ524845 LLV524828:LLV524845 LVR524828:LVR524845 MFN524828:MFN524845 MPJ524828:MPJ524845 MZF524828:MZF524845 NJB524828:NJB524845 NSX524828:NSX524845 OCT524828:OCT524845 OMP524828:OMP524845 OWL524828:OWL524845 PGH524828:PGH524845 PQD524828:PQD524845 PZZ524828:PZZ524845 QJV524828:QJV524845 QTR524828:QTR524845 RDN524828:RDN524845 RNJ524828:RNJ524845 RXF524828:RXF524845 SHB524828:SHB524845 SQX524828:SQX524845 TAT524828:TAT524845 TKP524828:TKP524845 TUL524828:TUL524845 UEH524828:UEH524845 UOD524828:UOD524845 UXZ524828:UXZ524845 VHV524828:VHV524845 VRR524828:VRR524845 WBN524828:WBN524845 WLJ524828:WLJ524845 WVF524828:WVF524845 P590321:P590338 IT590364:IT590381 SP590364:SP590381 ACL590364:ACL590381 AMH590364:AMH590381 AWD590364:AWD590381 BFZ590364:BFZ590381 BPV590364:BPV590381 BZR590364:BZR590381 CJN590364:CJN590381 CTJ590364:CTJ590381 DDF590364:DDF590381 DNB590364:DNB590381 DWX590364:DWX590381 EGT590364:EGT590381 EQP590364:EQP590381 FAL590364:FAL590381 FKH590364:FKH590381 FUD590364:FUD590381 GDZ590364:GDZ590381 GNV590364:GNV590381 GXR590364:GXR590381 HHN590364:HHN590381 HRJ590364:HRJ590381 IBF590364:IBF590381 ILB590364:ILB590381 IUX590364:IUX590381 JET590364:JET590381 JOP590364:JOP590381 JYL590364:JYL590381 KIH590364:KIH590381 KSD590364:KSD590381 LBZ590364:LBZ590381 LLV590364:LLV590381 LVR590364:LVR590381 MFN590364:MFN590381 MPJ590364:MPJ590381 MZF590364:MZF590381 NJB590364:NJB590381 NSX590364:NSX590381 OCT590364:OCT590381 OMP590364:OMP590381 OWL590364:OWL590381 PGH590364:PGH590381 PQD590364:PQD590381 PZZ590364:PZZ590381 QJV590364:QJV590381 QTR590364:QTR590381 RDN590364:RDN590381 RNJ590364:RNJ590381 RXF590364:RXF590381 SHB590364:SHB590381 SQX590364:SQX590381 TAT590364:TAT590381 TKP590364:TKP590381 TUL590364:TUL590381 UEH590364:UEH590381 UOD590364:UOD590381 UXZ590364:UXZ590381 VHV590364:VHV590381 VRR590364:VRR590381 WBN590364:WBN590381 WLJ590364:WLJ590381 WVF590364:WVF590381 P655857:P655874 IT655900:IT655917 SP655900:SP655917 ACL655900:ACL655917 AMH655900:AMH655917 AWD655900:AWD655917 BFZ655900:BFZ655917 BPV655900:BPV655917 BZR655900:BZR655917 CJN655900:CJN655917 CTJ655900:CTJ655917 DDF655900:DDF655917 DNB655900:DNB655917 DWX655900:DWX655917 EGT655900:EGT655917 EQP655900:EQP655917 FAL655900:FAL655917 FKH655900:FKH655917 FUD655900:FUD655917 GDZ655900:GDZ655917 GNV655900:GNV655917 GXR655900:GXR655917 HHN655900:HHN655917 HRJ655900:HRJ655917 IBF655900:IBF655917 ILB655900:ILB655917 IUX655900:IUX655917 JET655900:JET655917 JOP655900:JOP655917 JYL655900:JYL655917 KIH655900:KIH655917 KSD655900:KSD655917 LBZ655900:LBZ655917 LLV655900:LLV655917 LVR655900:LVR655917 MFN655900:MFN655917 MPJ655900:MPJ655917 MZF655900:MZF655917 NJB655900:NJB655917 NSX655900:NSX655917 OCT655900:OCT655917 OMP655900:OMP655917 OWL655900:OWL655917 PGH655900:PGH655917 PQD655900:PQD655917 PZZ655900:PZZ655917 QJV655900:QJV655917 QTR655900:QTR655917 RDN655900:RDN655917 RNJ655900:RNJ655917 RXF655900:RXF655917 SHB655900:SHB655917 SQX655900:SQX655917 TAT655900:TAT655917 TKP655900:TKP655917 TUL655900:TUL655917 UEH655900:UEH655917 UOD655900:UOD655917 UXZ655900:UXZ655917 VHV655900:VHV655917 VRR655900:VRR655917 WBN655900:WBN655917 WLJ655900:WLJ655917 WVF655900:WVF655917 P721393:P721410 IT721436:IT721453 SP721436:SP721453 ACL721436:ACL721453 AMH721436:AMH721453 AWD721436:AWD721453 BFZ721436:BFZ721453 BPV721436:BPV721453 BZR721436:BZR721453 CJN721436:CJN721453 CTJ721436:CTJ721453 DDF721436:DDF721453 DNB721436:DNB721453 DWX721436:DWX721453 EGT721436:EGT721453 EQP721436:EQP721453 FAL721436:FAL721453 FKH721436:FKH721453 FUD721436:FUD721453 GDZ721436:GDZ721453 GNV721436:GNV721453 GXR721436:GXR721453 HHN721436:HHN721453 HRJ721436:HRJ721453 IBF721436:IBF721453 ILB721436:ILB721453 IUX721436:IUX721453 JET721436:JET721453 JOP721436:JOP721453 JYL721436:JYL721453 KIH721436:KIH721453 KSD721436:KSD721453 LBZ721436:LBZ721453 LLV721436:LLV721453 LVR721436:LVR721453 MFN721436:MFN721453 MPJ721436:MPJ721453 MZF721436:MZF721453 NJB721436:NJB721453 NSX721436:NSX721453 OCT721436:OCT721453 OMP721436:OMP721453 OWL721436:OWL721453 PGH721436:PGH721453 PQD721436:PQD721453 PZZ721436:PZZ721453 QJV721436:QJV721453 QTR721436:QTR721453 RDN721436:RDN721453 RNJ721436:RNJ721453 RXF721436:RXF721453 SHB721436:SHB721453 SQX721436:SQX721453 TAT721436:TAT721453 TKP721436:TKP721453 TUL721436:TUL721453 UEH721436:UEH721453 UOD721436:UOD721453 UXZ721436:UXZ721453 VHV721436:VHV721453 VRR721436:VRR721453 WBN721436:WBN721453 WLJ721436:WLJ721453 WVF721436:WVF721453 P786929:P786946 IT786972:IT786989 SP786972:SP786989 ACL786972:ACL786989 AMH786972:AMH786989 AWD786972:AWD786989 BFZ786972:BFZ786989 BPV786972:BPV786989 BZR786972:BZR786989 CJN786972:CJN786989 CTJ786972:CTJ786989 DDF786972:DDF786989 DNB786972:DNB786989 DWX786972:DWX786989 EGT786972:EGT786989 EQP786972:EQP786989 FAL786972:FAL786989 FKH786972:FKH786989 FUD786972:FUD786989 GDZ786972:GDZ786989 GNV786972:GNV786989 GXR786972:GXR786989 HHN786972:HHN786989 HRJ786972:HRJ786989 IBF786972:IBF786989 ILB786972:ILB786989 IUX786972:IUX786989 JET786972:JET786989 JOP786972:JOP786989 JYL786972:JYL786989 KIH786972:KIH786989 KSD786972:KSD786989 LBZ786972:LBZ786989 LLV786972:LLV786989 LVR786972:LVR786989 MFN786972:MFN786989 MPJ786972:MPJ786989 MZF786972:MZF786989 NJB786972:NJB786989 NSX786972:NSX786989 OCT786972:OCT786989 OMP786972:OMP786989 OWL786972:OWL786989 PGH786972:PGH786989 PQD786972:PQD786989 PZZ786972:PZZ786989 QJV786972:QJV786989 QTR786972:QTR786989 RDN786972:RDN786989 RNJ786972:RNJ786989 RXF786972:RXF786989 SHB786972:SHB786989 SQX786972:SQX786989 TAT786972:TAT786989 TKP786972:TKP786989 TUL786972:TUL786989 UEH786972:UEH786989 UOD786972:UOD786989 UXZ786972:UXZ786989 VHV786972:VHV786989 VRR786972:VRR786989 WBN786972:WBN786989 WLJ786972:WLJ786989 WVF786972:WVF786989 P852465:P852482 IT852508:IT852525 SP852508:SP852525 ACL852508:ACL852525 AMH852508:AMH852525 AWD852508:AWD852525 BFZ852508:BFZ852525 BPV852508:BPV852525 BZR852508:BZR852525 CJN852508:CJN852525 CTJ852508:CTJ852525 DDF852508:DDF852525 DNB852508:DNB852525 DWX852508:DWX852525 EGT852508:EGT852525 EQP852508:EQP852525 FAL852508:FAL852525 FKH852508:FKH852525 FUD852508:FUD852525 GDZ852508:GDZ852525 GNV852508:GNV852525 GXR852508:GXR852525 HHN852508:HHN852525 HRJ852508:HRJ852525 IBF852508:IBF852525 ILB852508:ILB852525 IUX852508:IUX852525 JET852508:JET852525 JOP852508:JOP852525 JYL852508:JYL852525 KIH852508:KIH852525 KSD852508:KSD852525 LBZ852508:LBZ852525 LLV852508:LLV852525 LVR852508:LVR852525 MFN852508:MFN852525 MPJ852508:MPJ852525 MZF852508:MZF852525 NJB852508:NJB852525 NSX852508:NSX852525 OCT852508:OCT852525 OMP852508:OMP852525 OWL852508:OWL852525 PGH852508:PGH852525 PQD852508:PQD852525 PZZ852508:PZZ852525 QJV852508:QJV852525 QTR852508:QTR852525 RDN852508:RDN852525 RNJ852508:RNJ852525 RXF852508:RXF852525 SHB852508:SHB852525 SQX852508:SQX852525 TAT852508:TAT852525 TKP852508:TKP852525 TUL852508:TUL852525 UEH852508:UEH852525 UOD852508:UOD852525 UXZ852508:UXZ852525 VHV852508:VHV852525 VRR852508:VRR852525 WBN852508:WBN852525 WLJ852508:WLJ852525 WVF852508:WVF852525 P918001:P918018 IT918044:IT918061 SP918044:SP918061 ACL918044:ACL918061 AMH918044:AMH918061 AWD918044:AWD918061 BFZ918044:BFZ918061 BPV918044:BPV918061 BZR918044:BZR918061 CJN918044:CJN918061 CTJ918044:CTJ918061 DDF918044:DDF918061 DNB918044:DNB918061 DWX918044:DWX918061 EGT918044:EGT918061 EQP918044:EQP918061 FAL918044:FAL918061 FKH918044:FKH918061 FUD918044:FUD918061 GDZ918044:GDZ918061 GNV918044:GNV918061 GXR918044:GXR918061 HHN918044:HHN918061 HRJ918044:HRJ918061 IBF918044:IBF918061 ILB918044:ILB918061 IUX918044:IUX918061 JET918044:JET918061 JOP918044:JOP918061 JYL918044:JYL918061 KIH918044:KIH918061 KSD918044:KSD918061 LBZ918044:LBZ918061 LLV918044:LLV918061 LVR918044:LVR918061 MFN918044:MFN918061 MPJ918044:MPJ918061 MZF918044:MZF918061 NJB918044:NJB918061 NSX918044:NSX918061 OCT918044:OCT918061 OMP918044:OMP918061 OWL918044:OWL918061 PGH918044:PGH918061 PQD918044:PQD918061 PZZ918044:PZZ918061 QJV918044:QJV918061 QTR918044:QTR918061 RDN918044:RDN918061 RNJ918044:RNJ918061 RXF918044:RXF918061 SHB918044:SHB918061 SQX918044:SQX918061 TAT918044:TAT918061 TKP918044:TKP918061 TUL918044:TUL918061 UEH918044:UEH918061 UOD918044:UOD918061 UXZ918044:UXZ918061 VHV918044:VHV918061 VRR918044:VRR918061 WBN918044:WBN918061 WLJ918044:WLJ918061 WVF918044:WVF918061 P983537:P983554 IT983580:IT983597 SP983580:SP983597 ACL983580:ACL983597 AMH983580:AMH983597 AWD983580:AWD983597 BFZ983580:BFZ983597 BPV983580:BPV983597 BZR983580:BZR983597 CJN983580:CJN983597 CTJ983580:CTJ983597 DDF983580:DDF983597 DNB983580:DNB983597 DWX983580:DWX983597 EGT983580:EGT983597 EQP983580:EQP983597 FAL983580:FAL983597 FKH983580:FKH983597 FUD983580:FUD983597 GDZ983580:GDZ983597 GNV983580:GNV983597 GXR983580:GXR983597 HHN983580:HHN983597 HRJ983580:HRJ983597 IBF983580:IBF983597 ILB983580:ILB983597 IUX983580:IUX983597 JET983580:JET983597 JOP983580:JOP983597 JYL983580:JYL983597 KIH983580:KIH983597 KSD983580:KSD983597 LBZ983580:LBZ983597 LLV983580:LLV983597 LVR983580:LVR983597 MFN983580:MFN983597 MPJ983580:MPJ983597 MZF983580:MZF983597 NJB983580:NJB983597 NSX983580:NSX983597 OCT983580:OCT983597 OMP983580:OMP983597 OWL983580:OWL983597 PGH983580:PGH983597 PQD983580:PQD983597 PZZ983580:PZZ983597 QJV983580:QJV983597 QTR983580:QTR983597 RDN983580:RDN983597 RNJ983580:RNJ983597 RXF983580:RXF983597 SHB983580:SHB983597 SQX983580:SQX983597 TAT983580:TAT983597 TKP983580:TKP983597 TUL983580:TUL983597 UEH983580:UEH983597 UOD983580:UOD983597 UXZ983580:UXZ983597 VHV983580:VHV983597 VRR983580:VRR983597 WBN983580:WBN983597 WLJ983580:WLJ983597 WVF983580:WVF983597 P66054:P66067 IT66097:IT66110 SP66097:SP66110 ACL66097:ACL66110 AMH66097:AMH66110 AWD66097:AWD66110 BFZ66097:BFZ66110 BPV66097:BPV66110 BZR66097:BZR66110 CJN66097:CJN66110 CTJ66097:CTJ66110 DDF66097:DDF66110 DNB66097:DNB66110 DWX66097:DWX66110 EGT66097:EGT66110 EQP66097:EQP66110 FAL66097:FAL66110 FKH66097:FKH66110 FUD66097:FUD66110 GDZ66097:GDZ66110 GNV66097:GNV66110 GXR66097:GXR66110 HHN66097:HHN66110 HRJ66097:HRJ66110 IBF66097:IBF66110 ILB66097:ILB66110 IUX66097:IUX66110 JET66097:JET66110 JOP66097:JOP66110 JYL66097:JYL66110 KIH66097:KIH66110 KSD66097:KSD66110 LBZ66097:LBZ66110 LLV66097:LLV66110 LVR66097:LVR66110 MFN66097:MFN66110 MPJ66097:MPJ66110 MZF66097:MZF66110 NJB66097:NJB66110 NSX66097:NSX66110 OCT66097:OCT66110 OMP66097:OMP66110 OWL66097:OWL66110 PGH66097:PGH66110 PQD66097:PQD66110 PZZ66097:PZZ66110 QJV66097:QJV66110 QTR66097:QTR66110 RDN66097:RDN66110 RNJ66097:RNJ66110 RXF66097:RXF66110 SHB66097:SHB66110 SQX66097:SQX66110 TAT66097:TAT66110 TKP66097:TKP66110 TUL66097:TUL66110 UEH66097:UEH66110 UOD66097:UOD66110 UXZ66097:UXZ66110 VHV66097:VHV66110 VRR66097:VRR66110 WBN66097:WBN66110 WLJ66097:WLJ66110 WVF66097:WVF66110 P131590:P131603 IT131633:IT131646 SP131633:SP131646 ACL131633:ACL131646 AMH131633:AMH131646 AWD131633:AWD131646 BFZ131633:BFZ131646 BPV131633:BPV131646 BZR131633:BZR131646 CJN131633:CJN131646 CTJ131633:CTJ131646 DDF131633:DDF131646 DNB131633:DNB131646 DWX131633:DWX131646 EGT131633:EGT131646 EQP131633:EQP131646 FAL131633:FAL131646 FKH131633:FKH131646 FUD131633:FUD131646 GDZ131633:GDZ131646 GNV131633:GNV131646 GXR131633:GXR131646 HHN131633:HHN131646 HRJ131633:HRJ131646 IBF131633:IBF131646 ILB131633:ILB131646 IUX131633:IUX131646 JET131633:JET131646 JOP131633:JOP131646 JYL131633:JYL131646 KIH131633:KIH131646 KSD131633:KSD131646 LBZ131633:LBZ131646 LLV131633:LLV131646 LVR131633:LVR131646 MFN131633:MFN131646 MPJ131633:MPJ131646 MZF131633:MZF131646 NJB131633:NJB131646 NSX131633:NSX131646 OCT131633:OCT131646 OMP131633:OMP131646 OWL131633:OWL131646 PGH131633:PGH131646 PQD131633:PQD131646 PZZ131633:PZZ131646 QJV131633:QJV131646 QTR131633:QTR131646 RDN131633:RDN131646 RNJ131633:RNJ131646 RXF131633:RXF131646 SHB131633:SHB131646 SQX131633:SQX131646 TAT131633:TAT131646 TKP131633:TKP131646 TUL131633:TUL131646 UEH131633:UEH131646 UOD131633:UOD131646 UXZ131633:UXZ131646 VHV131633:VHV131646 VRR131633:VRR131646 WBN131633:WBN131646 WLJ131633:WLJ131646 WVF131633:WVF131646 P197126:P197139 IT197169:IT197182 SP197169:SP197182 ACL197169:ACL197182 AMH197169:AMH197182 AWD197169:AWD197182 BFZ197169:BFZ197182 BPV197169:BPV197182 BZR197169:BZR197182 CJN197169:CJN197182 CTJ197169:CTJ197182 DDF197169:DDF197182 DNB197169:DNB197182 DWX197169:DWX197182 EGT197169:EGT197182 EQP197169:EQP197182 FAL197169:FAL197182 FKH197169:FKH197182 FUD197169:FUD197182 GDZ197169:GDZ197182 GNV197169:GNV197182 GXR197169:GXR197182 HHN197169:HHN197182 HRJ197169:HRJ197182 IBF197169:IBF197182 ILB197169:ILB197182 IUX197169:IUX197182 JET197169:JET197182 JOP197169:JOP197182 JYL197169:JYL197182 KIH197169:KIH197182 KSD197169:KSD197182 LBZ197169:LBZ197182 LLV197169:LLV197182 LVR197169:LVR197182 MFN197169:MFN197182 MPJ197169:MPJ197182 MZF197169:MZF197182 NJB197169:NJB197182 NSX197169:NSX197182 OCT197169:OCT197182 OMP197169:OMP197182 OWL197169:OWL197182 PGH197169:PGH197182 PQD197169:PQD197182 PZZ197169:PZZ197182 QJV197169:QJV197182 QTR197169:QTR197182 RDN197169:RDN197182 RNJ197169:RNJ197182 RXF197169:RXF197182 SHB197169:SHB197182 SQX197169:SQX197182 TAT197169:TAT197182 TKP197169:TKP197182 TUL197169:TUL197182 UEH197169:UEH197182 UOD197169:UOD197182 UXZ197169:UXZ197182 VHV197169:VHV197182 VRR197169:VRR197182 WBN197169:WBN197182 WLJ197169:WLJ197182 WVF197169:WVF197182 P262662:P262675 IT262705:IT262718 SP262705:SP262718 ACL262705:ACL262718 AMH262705:AMH262718 AWD262705:AWD262718 BFZ262705:BFZ262718 BPV262705:BPV262718 BZR262705:BZR262718 CJN262705:CJN262718 CTJ262705:CTJ262718 DDF262705:DDF262718 DNB262705:DNB262718 DWX262705:DWX262718 EGT262705:EGT262718 EQP262705:EQP262718 FAL262705:FAL262718 FKH262705:FKH262718 FUD262705:FUD262718 GDZ262705:GDZ262718 GNV262705:GNV262718 GXR262705:GXR262718 HHN262705:HHN262718 HRJ262705:HRJ262718 IBF262705:IBF262718 ILB262705:ILB262718 IUX262705:IUX262718 JET262705:JET262718 JOP262705:JOP262718 JYL262705:JYL262718 KIH262705:KIH262718 KSD262705:KSD262718 LBZ262705:LBZ262718 LLV262705:LLV262718 LVR262705:LVR262718 MFN262705:MFN262718 MPJ262705:MPJ262718 MZF262705:MZF262718 NJB262705:NJB262718 NSX262705:NSX262718 OCT262705:OCT262718 OMP262705:OMP262718 OWL262705:OWL262718 PGH262705:PGH262718 PQD262705:PQD262718 PZZ262705:PZZ262718 QJV262705:QJV262718 QTR262705:QTR262718 RDN262705:RDN262718 RNJ262705:RNJ262718 RXF262705:RXF262718 SHB262705:SHB262718 SQX262705:SQX262718 TAT262705:TAT262718 TKP262705:TKP262718 TUL262705:TUL262718 UEH262705:UEH262718 UOD262705:UOD262718 UXZ262705:UXZ262718 VHV262705:VHV262718 VRR262705:VRR262718 WBN262705:WBN262718 WLJ262705:WLJ262718 WVF262705:WVF262718 P328198:P328211 IT328241:IT328254 SP328241:SP328254 ACL328241:ACL328254 AMH328241:AMH328254 AWD328241:AWD328254 BFZ328241:BFZ328254 BPV328241:BPV328254 BZR328241:BZR328254 CJN328241:CJN328254 CTJ328241:CTJ328254 DDF328241:DDF328254 DNB328241:DNB328254 DWX328241:DWX328254 EGT328241:EGT328254 EQP328241:EQP328254 FAL328241:FAL328254 FKH328241:FKH328254 FUD328241:FUD328254 GDZ328241:GDZ328254 GNV328241:GNV328254 GXR328241:GXR328254 HHN328241:HHN328254 HRJ328241:HRJ328254 IBF328241:IBF328254 ILB328241:ILB328254 IUX328241:IUX328254 JET328241:JET328254 JOP328241:JOP328254 JYL328241:JYL328254 KIH328241:KIH328254 KSD328241:KSD328254 LBZ328241:LBZ328254 LLV328241:LLV328254 LVR328241:LVR328254 MFN328241:MFN328254 MPJ328241:MPJ328254 MZF328241:MZF328254 NJB328241:NJB328254 NSX328241:NSX328254 OCT328241:OCT328254 OMP328241:OMP328254 OWL328241:OWL328254 PGH328241:PGH328254 PQD328241:PQD328254 PZZ328241:PZZ328254 QJV328241:QJV328254 QTR328241:QTR328254 RDN328241:RDN328254 RNJ328241:RNJ328254 RXF328241:RXF328254 SHB328241:SHB328254 SQX328241:SQX328254 TAT328241:TAT328254 TKP328241:TKP328254 TUL328241:TUL328254 UEH328241:UEH328254 UOD328241:UOD328254 UXZ328241:UXZ328254 VHV328241:VHV328254 VRR328241:VRR328254 WBN328241:WBN328254 WLJ328241:WLJ328254 WVF328241:WVF328254 P393734:P393747 IT393777:IT393790 SP393777:SP393790 ACL393777:ACL393790 AMH393777:AMH393790 AWD393777:AWD393790 BFZ393777:BFZ393790 BPV393777:BPV393790 BZR393777:BZR393790 CJN393777:CJN393790 CTJ393777:CTJ393790 DDF393777:DDF393790 DNB393777:DNB393790 DWX393777:DWX393790 EGT393777:EGT393790 EQP393777:EQP393790 FAL393777:FAL393790 FKH393777:FKH393790 FUD393777:FUD393790 GDZ393777:GDZ393790 GNV393777:GNV393790 GXR393777:GXR393790 HHN393777:HHN393790 HRJ393777:HRJ393790 IBF393777:IBF393790 ILB393777:ILB393790 IUX393777:IUX393790 JET393777:JET393790 JOP393777:JOP393790 JYL393777:JYL393790 KIH393777:KIH393790 KSD393777:KSD393790 LBZ393777:LBZ393790 LLV393777:LLV393790 LVR393777:LVR393790 MFN393777:MFN393790 MPJ393777:MPJ393790 MZF393777:MZF393790 NJB393777:NJB393790 NSX393777:NSX393790 OCT393777:OCT393790 OMP393777:OMP393790 OWL393777:OWL393790 PGH393777:PGH393790 PQD393777:PQD393790 PZZ393777:PZZ393790 QJV393777:QJV393790 QTR393777:QTR393790 RDN393777:RDN393790 RNJ393777:RNJ393790 RXF393777:RXF393790 SHB393777:SHB393790 SQX393777:SQX393790 TAT393777:TAT393790 TKP393777:TKP393790 TUL393777:TUL393790 UEH393777:UEH393790 UOD393777:UOD393790 UXZ393777:UXZ393790 VHV393777:VHV393790 VRR393777:VRR393790 WBN393777:WBN393790 WLJ393777:WLJ393790 WVF393777:WVF393790 P459270:P459283 IT459313:IT459326 SP459313:SP459326 ACL459313:ACL459326 AMH459313:AMH459326 AWD459313:AWD459326 BFZ459313:BFZ459326 BPV459313:BPV459326 BZR459313:BZR459326 CJN459313:CJN459326 CTJ459313:CTJ459326 DDF459313:DDF459326 DNB459313:DNB459326 DWX459313:DWX459326 EGT459313:EGT459326 EQP459313:EQP459326 FAL459313:FAL459326 FKH459313:FKH459326 FUD459313:FUD459326 GDZ459313:GDZ459326 GNV459313:GNV459326 GXR459313:GXR459326 HHN459313:HHN459326 HRJ459313:HRJ459326 IBF459313:IBF459326 ILB459313:ILB459326 IUX459313:IUX459326 JET459313:JET459326 JOP459313:JOP459326 JYL459313:JYL459326 KIH459313:KIH459326 KSD459313:KSD459326 LBZ459313:LBZ459326 LLV459313:LLV459326 LVR459313:LVR459326 MFN459313:MFN459326 MPJ459313:MPJ459326 MZF459313:MZF459326 NJB459313:NJB459326 NSX459313:NSX459326 OCT459313:OCT459326 OMP459313:OMP459326 OWL459313:OWL459326 PGH459313:PGH459326 PQD459313:PQD459326 PZZ459313:PZZ459326 QJV459313:QJV459326 QTR459313:QTR459326 RDN459313:RDN459326 RNJ459313:RNJ459326 RXF459313:RXF459326 SHB459313:SHB459326 SQX459313:SQX459326 TAT459313:TAT459326 TKP459313:TKP459326 TUL459313:TUL459326 UEH459313:UEH459326 UOD459313:UOD459326 UXZ459313:UXZ459326 VHV459313:VHV459326 VRR459313:VRR459326 WBN459313:WBN459326 WLJ459313:WLJ459326 WVF459313:WVF459326 P524806:P524819 IT524849:IT524862 SP524849:SP524862 ACL524849:ACL524862 AMH524849:AMH524862 AWD524849:AWD524862 BFZ524849:BFZ524862 BPV524849:BPV524862 BZR524849:BZR524862 CJN524849:CJN524862 CTJ524849:CTJ524862 DDF524849:DDF524862 DNB524849:DNB524862 DWX524849:DWX524862 EGT524849:EGT524862 EQP524849:EQP524862 FAL524849:FAL524862 FKH524849:FKH524862 FUD524849:FUD524862 GDZ524849:GDZ524862 GNV524849:GNV524862 GXR524849:GXR524862 HHN524849:HHN524862 HRJ524849:HRJ524862 IBF524849:IBF524862 ILB524849:ILB524862 IUX524849:IUX524862 JET524849:JET524862 JOP524849:JOP524862 JYL524849:JYL524862 KIH524849:KIH524862 KSD524849:KSD524862 LBZ524849:LBZ524862 LLV524849:LLV524862 LVR524849:LVR524862 MFN524849:MFN524862 MPJ524849:MPJ524862 MZF524849:MZF524862 NJB524849:NJB524862 NSX524849:NSX524862 OCT524849:OCT524862 OMP524849:OMP524862 OWL524849:OWL524862 PGH524849:PGH524862 PQD524849:PQD524862 PZZ524849:PZZ524862 QJV524849:QJV524862 QTR524849:QTR524862 RDN524849:RDN524862 RNJ524849:RNJ524862 RXF524849:RXF524862 SHB524849:SHB524862 SQX524849:SQX524862 TAT524849:TAT524862 TKP524849:TKP524862 TUL524849:TUL524862 UEH524849:UEH524862 UOD524849:UOD524862 UXZ524849:UXZ524862 VHV524849:VHV524862 VRR524849:VRR524862 WBN524849:WBN524862 WLJ524849:WLJ524862 WVF524849:WVF524862 P590342:P590355 IT590385:IT590398 SP590385:SP590398 ACL590385:ACL590398 AMH590385:AMH590398 AWD590385:AWD590398 BFZ590385:BFZ590398 BPV590385:BPV590398 BZR590385:BZR590398 CJN590385:CJN590398 CTJ590385:CTJ590398 DDF590385:DDF590398 DNB590385:DNB590398 DWX590385:DWX590398 EGT590385:EGT590398 EQP590385:EQP590398 FAL590385:FAL590398 FKH590385:FKH590398 FUD590385:FUD590398 GDZ590385:GDZ590398 GNV590385:GNV590398 GXR590385:GXR590398 HHN590385:HHN590398 HRJ590385:HRJ590398 IBF590385:IBF590398 ILB590385:ILB590398 IUX590385:IUX590398 JET590385:JET590398 JOP590385:JOP590398 JYL590385:JYL590398 KIH590385:KIH590398 KSD590385:KSD590398 LBZ590385:LBZ590398 LLV590385:LLV590398 LVR590385:LVR590398 MFN590385:MFN590398 MPJ590385:MPJ590398 MZF590385:MZF590398 NJB590385:NJB590398 NSX590385:NSX590398 OCT590385:OCT590398 OMP590385:OMP590398 OWL590385:OWL590398 PGH590385:PGH590398 PQD590385:PQD590398 PZZ590385:PZZ590398 QJV590385:QJV590398 QTR590385:QTR590398 RDN590385:RDN590398 RNJ590385:RNJ590398 RXF590385:RXF590398 SHB590385:SHB590398 SQX590385:SQX590398 TAT590385:TAT590398 TKP590385:TKP590398 TUL590385:TUL590398 UEH590385:UEH590398 UOD590385:UOD590398 UXZ590385:UXZ590398 VHV590385:VHV590398 VRR590385:VRR590398 WBN590385:WBN590398 WLJ590385:WLJ590398 WVF590385:WVF590398 P655878:P655891 IT655921:IT655934 SP655921:SP655934 ACL655921:ACL655934 AMH655921:AMH655934 AWD655921:AWD655934 BFZ655921:BFZ655934 BPV655921:BPV655934 BZR655921:BZR655934 CJN655921:CJN655934 CTJ655921:CTJ655934 DDF655921:DDF655934 DNB655921:DNB655934 DWX655921:DWX655934 EGT655921:EGT655934 EQP655921:EQP655934 FAL655921:FAL655934 FKH655921:FKH655934 FUD655921:FUD655934 GDZ655921:GDZ655934 GNV655921:GNV655934 GXR655921:GXR655934 HHN655921:HHN655934 HRJ655921:HRJ655934 IBF655921:IBF655934 ILB655921:ILB655934 IUX655921:IUX655934 JET655921:JET655934 JOP655921:JOP655934 JYL655921:JYL655934 KIH655921:KIH655934 KSD655921:KSD655934 LBZ655921:LBZ655934 LLV655921:LLV655934 LVR655921:LVR655934 MFN655921:MFN655934 MPJ655921:MPJ655934 MZF655921:MZF655934 NJB655921:NJB655934 NSX655921:NSX655934 OCT655921:OCT655934 OMP655921:OMP655934 OWL655921:OWL655934 PGH655921:PGH655934 PQD655921:PQD655934 PZZ655921:PZZ655934 QJV655921:QJV655934 QTR655921:QTR655934 RDN655921:RDN655934 RNJ655921:RNJ655934 RXF655921:RXF655934 SHB655921:SHB655934 SQX655921:SQX655934 TAT655921:TAT655934 TKP655921:TKP655934 TUL655921:TUL655934 UEH655921:UEH655934 UOD655921:UOD655934 UXZ655921:UXZ655934 VHV655921:VHV655934 VRR655921:VRR655934 WBN655921:WBN655934 WLJ655921:WLJ655934 WVF655921:WVF655934 P721414:P721427 IT721457:IT721470 SP721457:SP721470 ACL721457:ACL721470 AMH721457:AMH721470 AWD721457:AWD721470 BFZ721457:BFZ721470 BPV721457:BPV721470 BZR721457:BZR721470 CJN721457:CJN721470 CTJ721457:CTJ721470 DDF721457:DDF721470 DNB721457:DNB721470 DWX721457:DWX721470 EGT721457:EGT721470 EQP721457:EQP721470 FAL721457:FAL721470 FKH721457:FKH721470 FUD721457:FUD721470 GDZ721457:GDZ721470 GNV721457:GNV721470 GXR721457:GXR721470 HHN721457:HHN721470 HRJ721457:HRJ721470 IBF721457:IBF721470 ILB721457:ILB721470 IUX721457:IUX721470 JET721457:JET721470 JOP721457:JOP721470 JYL721457:JYL721470 KIH721457:KIH721470 KSD721457:KSD721470 LBZ721457:LBZ721470 LLV721457:LLV721470 LVR721457:LVR721470 MFN721457:MFN721470 MPJ721457:MPJ721470 MZF721457:MZF721470 NJB721457:NJB721470 NSX721457:NSX721470 OCT721457:OCT721470 OMP721457:OMP721470 OWL721457:OWL721470 PGH721457:PGH721470 PQD721457:PQD721470 PZZ721457:PZZ721470 QJV721457:QJV721470 QTR721457:QTR721470 RDN721457:RDN721470 RNJ721457:RNJ721470 RXF721457:RXF721470 SHB721457:SHB721470 SQX721457:SQX721470 TAT721457:TAT721470 TKP721457:TKP721470 TUL721457:TUL721470 UEH721457:UEH721470 UOD721457:UOD721470 UXZ721457:UXZ721470 VHV721457:VHV721470 VRR721457:VRR721470 WBN721457:WBN721470 WLJ721457:WLJ721470 WVF721457:WVF721470 P786950:P786963 IT786993:IT787006 SP786993:SP787006 ACL786993:ACL787006 AMH786993:AMH787006 AWD786993:AWD787006 BFZ786993:BFZ787006 BPV786993:BPV787006 BZR786993:BZR787006 CJN786993:CJN787006 CTJ786993:CTJ787006 DDF786993:DDF787006 DNB786993:DNB787006 DWX786993:DWX787006 EGT786993:EGT787006 EQP786993:EQP787006 FAL786993:FAL787006 FKH786993:FKH787006 FUD786993:FUD787006 GDZ786993:GDZ787006 GNV786993:GNV787006 GXR786993:GXR787006 HHN786993:HHN787006 HRJ786993:HRJ787006 IBF786993:IBF787006 ILB786993:ILB787006 IUX786993:IUX787006 JET786993:JET787006 JOP786993:JOP787006 JYL786993:JYL787006 KIH786993:KIH787006 KSD786993:KSD787006 LBZ786993:LBZ787006 LLV786993:LLV787006 LVR786993:LVR787006 MFN786993:MFN787006 MPJ786993:MPJ787006 MZF786993:MZF787006 NJB786993:NJB787006 NSX786993:NSX787006 OCT786993:OCT787006 OMP786993:OMP787006 OWL786993:OWL787006 PGH786993:PGH787006 PQD786993:PQD787006 PZZ786993:PZZ787006 QJV786993:QJV787006 QTR786993:QTR787006 RDN786993:RDN787006 RNJ786993:RNJ787006 RXF786993:RXF787006 SHB786993:SHB787006 SQX786993:SQX787006 TAT786993:TAT787006 TKP786993:TKP787006 TUL786993:TUL787006 UEH786993:UEH787006 UOD786993:UOD787006 UXZ786993:UXZ787006 VHV786993:VHV787006 VRR786993:VRR787006 WBN786993:WBN787006 WLJ786993:WLJ787006 WVF786993:WVF787006 P852486:P852499 IT852529:IT852542 SP852529:SP852542 ACL852529:ACL852542 AMH852529:AMH852542 AWD852529:AWD852542 BFZ852529:BFZ852542 BPV852529:BPV852542 BZR852529:BZR852542 CJN852529:CJN852542 CTJ852529:CTJ852542 DDF852529:DDF852542 DNB852529:DNB852542 DWX852529:DWX852542 EGT852529:EGT852542 EQP852529:EQP852542 FAL852529:FAL852542 FKH852529:FKH852542 FUD852529:FUD852542 GDZ852529:GDZ852542 GNV852529:GNV852542 GXR852529:GXR852542 HHN852529:HHN852542 HRJ852529:HRJ852542 IBF852529:IBF852542 ILB852529:ILB852542 IUX852529:IUX852542 JET852529:JET852542 JOP852529:JOP852542 JYL852529:JYL852542 KIH852529:KIH852542 KSD852529:KSD852542 LBZ852529:LBZ852542 LLV852529:LLV852542 LVR852529:LVR852542 MFN852529:MFN852542 MPJ852529:MPJ852542 MZF852529:MZF852542 NJB852529:NJB852542 NSX852529:NSX852542 OCT852529:OCT852542 OMP852529:OMP852542 OWL852529:OWL852542 PGH852529:PGH852542 PQD852529:PQD852542 PZZ852529:PZZ852542 QJV852529:QJV852542 QTR852529:QTR852542 RDN852529:RDN852542 RNJ852529:RNJ852542 RXF852529:RXF852542 SHB852529:SHB852542 SQX852529:SQX852542 TAT852529:TAT852542 TKP852529:TKP852542 TUL852529:TUL852542 UEH852529:UEH852542 UOD852529:UOD852542 UXZ852529:UXZ852542 VHV852529:VHV852542 VRR852529:VRR852542 WBN852529:WBN852542 WLJ852529:WLJ852542 WVF852529:WVF852542 P918022:P918035 IT918065:IT918078 SP918065:SP918078 ACL918065:ACL918078 AMH918065:AMH918078 AWD918065:AWD918078 BFZ918065:BFZ918078 BPV918065:BPV918078 BZR918065:BZR918078 CJN918065:CJN918078 CTJ918065:CTJ918078 DDF918065:DDF918078 DNB918065:DNB918078 DWX918065:DWX918078 EGT918065:EGT918078 EQP918065:EQP918078 FAL918065:FAL918078 FKH918065:FKH918078 FUD918065:FUD918078 GDZ918065:GDZ918078 GNV918065:GNV918078 GXR918065:GXR918078 HHN918065:HHN918078 HRJ918065:HRJ918078 IBF918065:IBF918078 ILB918065:ILB918078 IUX918065:IUX918078 JET918065:JET918078 JOP918065:JOP918078 JYL918065:JYL918078 KIH918065:KIH918078 KSD918065:KSD918078 LBZ918065:LBZ918078 LLV918065:LLV918078 LVR918065:LVR918078 MFN918065:MFN918078 MPJ918065:MPJ918078 MZF918065:MZF918078 NJB918065:NJB918078 NSX918065:NSX918078 OCT918065:OCT918078 OMP918065:OMP918078 OWL918065:OWL918078 PGH918065:PGH918078 PQD918065:PQD918078 PZZ918065:PZZ918078 QJV918065:QJV918078 QTR918065:QTR918078 RDN918065:RDN918078 RNJ918065:RNJ918078 RXF918065:RXF918078 SHB918065:SHB918078 SQX918065:SQX918078 TAT918065:TAT918078 TKP918065:TKP918078 TUL918065:TUL918078 UEH918065:UEH918078 UOD918065:UOD918078 UXZ918065:UXZ918078 VHV918065:VHV918078 VRR918065:VRR918078 WBN918065:WBN918078 WLJ918065:WLJ918078 WVF918065:WVF918078 P983558:P983571 IT983601:IT983614 SP983601:SP983614 ACL983601:ACL983614 AMH983601:AMH983614 AWD983601:AWD983614 BFZ983601:BFZ983614 BPV983601:BPV983614 BZR983601:BZR983614 CJN983601:CJN983614 CTJ983601:CTJ983614 DDF983601:DDF983614 DNB983601:DNB983614 DWX983601:DWX983614 EGT983601:EGT983614 EQP983601:EQP983614 FAL983601:FAL983614 FKH983601:FKH983614 FUD983601:FUD983614 GDZ983601:GDZ983614 GNV983601:GNV983614 GXR983601:GXR983614 HHN983601:HHN983614 HRJ983601:HRJ983614 IBF983601:IBF983614 ILB983601:ILB983614 IUX983601:IUX983614 JET983601:JET983614 JOP983601:JOP983614 JYL983601:JYL983614 KIH983601:KIH983614 KSD983601:KSD983614 LBZ983601:LBZ983614 LLV983601:LLV983614 LVR983601:LVR983614 MFN983601:MFN983614 MPJ983601:MPJ983614 MZF983601:MZF983614 NJB983601:NJB983614 NSX983601:NSX983614 OCT983601:OCT983614 OMP983601:OMP983614 OWL983601:OWL983614 PGH983601:PGH983614 PQD983601:PQD983614 PZZ983601:PZZ983614 QJV983601:QJV983614 QTR983601:QTR983614 RDN983601:RDN983614 RNJ983601:RNJ983614 RXF983601:RXF983614 SHB983601:SHB983614 SQX983601:SQX983614 TAT983601:TAT983614 TKP983601:TKP983614 TUL983601:TUL983614 UEH983601:UEH983614 UOD983601:UOD983614 UXZ983601:UXZ983614 VHV983601:VHV983614 VRR983601:VRR983614 WBN983601:WBN983614 WLJ983601:WLJ983614 WVF983601:WVF983614 P66071:P66082 IT66114:IT66125 SP66114:SP66125 ACL66114:ACL66125 AMH66114:AMH66125 AWD66114:AWD66125 BFZ66114:BFZ66125 BPV66114:BPV66125 BZR66114:BZR66125 CJN66114:CJN66125 CTJ66114:CTJ66125 DDF66114:DDF66125 DNB66114:DNB66125 DWX66114:DWX66125 EGT66114:EGT66125 EQP66114:EQP66125 FAL66114:FAL66125 FKH66114:FKH66125 FUD66114:FUD66125 GDZ66114:GDZ66125 GNV66114:GNV66125 GXR66114:GXR66125 HHN66114:HHN66125 HRJ66114:HRJ66125 IBF66114:IBF66125 ILB66114:ILB66125 IUX66114:IUX66125 JET66114:JET66125 JOP66114:JOP66125 JYL66114:JYL66125 KIH66114:KIH66125 KSD66114:KSD66125 LBZ66114:LBZ66125 LLV66114:LLV66125 LVR66114:LVR66125 MFN66114:MFN66125 MPJ66114:MPJ66125 MZF66114:MZF66125 NJB66114:NJB66125 NSX66114:NSX66125 OCT66114:OCT66125 OMP66114:OMP66125 OWL66114:OWL66125 PGH66114:PGH66125 PQD66114:PQD66125 PZZ66114:PZZ66125 QJV66114:QJV66125 QTR66114:QTR66125 RDN66114:RDN66125 RNJ66114:RNJ66125 RXF66114:RXF66125 SHB66114:SHB66125 SQX66114:SQX66125 TAT66114:TAT66125 TKP66114:TKP66125 TUL66114:TUL66125 UEH66114:UEH66125 UOD66114:UOD66125 UXZ66114:UXZ66125 VHV66114:VHV66125 VRR66114:VRR66125 WBN66114:WBN66125 WLJ66114:WLJ66125 WVF66114:WVF66125 P131607:P131618 IT131650:IT131661 SP131650:SP131661 ACL131650:ACL131661 AMH131650:AMH131661 AWD131650:AWD131661 BFZ131650:BFZ131661 BPV131650:BPV131661 BZR131650:BZR131661 CJN131650:CJN131661 CTJ131650:CTJ131661 DDF131650:DDF131661 DNB131650:DNB131661 DWX131650:DWX131661 EGT131650:EGT131661 EQP131650:EQP131661 FAL131650:FAL131661 FKH131650:FKH131661 FUD131650:FUD131661 GDZ131650:GDZ131661 GNV131650:GNV131661 GXR131650:GXR131661 HHN131650:HHN131661 HRJ131650:HRJ131661 IBF131650:IBF131661 ILB131650:ILB131661 IUX131650:IUX131661 JET131650:JET131661 JOP131650:JOP131661 JYL131650:JYL131661 KIH131650:KIH131661 KSD131650:KSD131661 LBZ131650:LBZ131661 LLV131650:LLV131661 LVR131650:LVR131661 MFN131650:MFN131661 MPJ131650:MPJ131661 MZF131650:MZF131661 NJB131650:NJB131661 NSX131650:NSX131661 OCT131650:OCT131661 OMP131650:OMP131661 OWL131650:OWL131661 PGH131650:PGH131661 PQD131650:PQD131661 PZZ131650:PZZ131661 QJV131650:QJV131661 QTR131650:QTR131661 RDN131650:RDN131661 RNJ131650:RNJ131661 RXF131650:RXF131661 SHB131650:SHB131661 SQX131650:SQX131661 TAT131650:TAT131661 TKP131650:TKP131661 TUL131650:TUL131661 UEH131650:UEH131661 UOD131650:UOD131661 UXZ131650:UXZ131661 VHV131650:VHV131661 VRR131650:VRR131661 WBN131650:WBN131661 WLJ131650:WLJ131661 WVF131650:WVF131661 P197143:P197154 IT197186:IT197197 SP197186:SP197197 ACL197186:ACL197197 AMH197186:AMH197197 AWD197186:AWD197197 BFZ197186:BFZ197197 BPV197186:BPV197197 BZR197186:BZR197197 CJN197186:CJN197197 CTJ197186:CTJ197197 DDF197186:DDF197197 DNB197186:DNB197197 DWX197186:DWX197197 EGT197186:EGT197197 EQP197186:EQP197197 FAL197186:FAL197197 FKH197186:FKH197197 FUD197186:FUD197197 GDZ197186:GDZ197197 GNV197186:GNV197197 GXR197186:GXR197197 HHN197186:HHN197197 HRJ197186:HRJ197197 IBF197186:IBF197197 ILB197186:ILB197197 IUX197186:IUX197197 JET197186:JET197197 JOP197186:JOP197197 JYL197186:JYL197197 KIH197186:KIH197197 KSD197186:KSD197197 LBZ197186:LBZ197197 LLV197186:LLV197197 LVR197186:LVR197197 MFN197186:MFN197197 MPJ197186:MPJ197197 MZF197186:MZF197197 NJB197186:NJB197197 NSX197186:NSX197197 OCT197186:OCT197197 OMP197186:OMP197197 OWL197186:OWL197197 PGH197186:PGH197197 PQD197186:PQD197197 PZZ197186:PZZ197197 QJV197186:QJV197197 QTR197186:QTR197197 RDN197186:RDN197197 RNJ197186:RNJ197197 RXF197186:RXF197197 SHB197186:SHB197197 SQX197186:SQX197197 TAT197186:TAT197197 TKP197186:TKP197197 TUL197186:TUL197197 UEH197186:UEH197197 UOD197186:UOD197197 UXZ197186:UXZ197197 VHV197186:VHV197197 VRR197186:VRR197197 WBN197186:WBN197197 WLJ197186:WLJ197197 WVF197186:WVF197197 P262679:P262690 IT262722:IT262733 SP262722:SP262733 ACL262722:ACL262733 AMH262722:AMH262733 AWD262722:AWD262733 BFZ262722:BFZ262733 BPV262722:BPV262733 BZR262722:BZR262733 CJN262722:CJN262733 CTJ262722:CTJ262733 DDF262722:DDF262733 DNB262722:DNB262733 DWX262722:DWX262733 EGT262722:EGT262733 EQP262722:EQP262733 FAL262722:FAL262733 FKH262722:FKH262733 FUD262722:FUD262733 GDZ262722:GDZ262733 GNV262722:GNV262733 GXR262722:GXR262733 HHN262722:HHN262733 HRJ262722:HRJ262733 IBF262722:IBF262733 ILB262722:ILB262733 IUX262722:IUX262733 JET262722:JET262733 JOP262722:JOP262733 JYL262722:JYL262733 KIH262722:KIH262733 KSD262722:KSD262733 LBZ262722:LBZ262733 LLV262722:LLV262733 LVR262722:LVR262733 MFN262722:MFN262733 MPJ262722:MPJ262733 MZF262722:MZF262733 NJB262722:NJB262733 NSX262722:NSX262733 OCT262722:OCT262733 OMP262722:OMP262733 OWL262722:OWL262733 PGH262722:PGH262733 PQD262722:PQD262733 PZZ262722:PZZ262733 QJV262722:QJV262733 QTR262722:QTR262733 RDN262722:RDN262733 RNJ262722:RNJ262733 RXF262722:RXF262733 SHB262722:SHB262733 SQX262722:SQX262733 TAT262722:TAT262733 TKP262722:TKP262733 TUL262722:TUL262733 UEH262722:UEH262733 UOD262722:UOD262733 UXZ262722:UXZ262733 VHV262722:VHV262733 VRR262722:VRR262733 WBN262722:WBN262733 WLJ262722:WLJ262733 WVF262722:WVF262733 P328215:P328226 IT328258:IT328269 SP328258:SP328269 ACL328258:ACL328269 AMH328258:AMH328269 AWD328258:AWD328269 BFZ328258:BFZ328269 BPV328258:BPV328269 BZR328258:BZR328269 CJN328258:CJN328269 CTJ328258:CTJ328269 DDF328258:DDF328269 DNB328258:DNB328269 DWX328258:DWX328269 EGT328258:EGT328269 EQP328258:EQP328269 FAL328258:FAL328269 FKH328258:FKH328269 FUD328258:FUD328269 GDZ328258:GDZ328269 GNV328258:GNV328269 GXR328258:GXR328269 HHN328258:HHN328269 HRJ328258:HRJ328269 IBF328258:IBF328269 ILB328258:ILB328269 IUX328258:IUX328269 JET328258:JET328269 JOP328258:JOP328269 JYL328258:JYL328269 KIH328258:KIH328269 KSD328258:KSD328269 LBZ328258:LBZ328269 LLV328258:LLV328269 LVR328258:LVR328269 MFN328258:MFN328269 MPJ328258:MPJ328269 MZF328258:MZF328269 NJB328258:NJB328269 NSX328258:NSX328269 OCT328258:OCT328269 OMP328258:OMP328269 OWL328258:OWL328269 PGH328258:PGH328269 PQD328258:PQD328269 PZZ328258:PZZ328269 QJV328258:QJV328269 QTR328258:QTR328269 RDN328258:RDN328269 RNJ328258:RNJ328269 RXF328258:RXF328269 SHB328258:SHB328269 SQX328258:SQX328269 TAT328258:TAT328269 TKP328258:TKP328269 TUL328258:TUL328269 UEH328258:UEH328269 UOD328258:UOD328269 UXZ328258:UXZ328269 VHV328258:VHV328269 VRR328258:VRR328269 WBN328258:WBN328269 WLJ328258:WLJ328269 WVF328258:WVF328269 P393751:P393762 IT393794:IT393805 SP393794:SP393805 ACL393794:ACL393805 AMH393794:AMH393805 AWD393794:AWD393805 BFZ393794:BFZ393805 BPV393794:BPV393805 BZR393794:BZR393805 CJN393794:CJN393805 CTJ393794:CTJ393805 DDF393794:DDF393805 DNB393794:DNB393805 DWX393794:DWX393805 EGT393794:EGT393805 EQP393794:EQP393805 FAL393794:FAL393805 FKH393794:FKH393805 FUD393794:FUD393805 GDZ393794:GDZ393805 GNV393794:GNV393805 GXR393794:GXR393805 HHN393794:HHN393805 HRJ393794:HRJ393805 IBF393794:IBF393805 ILB393794:ILB393805 IUX393794:IUX393805 JET393794:JET393805 JOP393794:JOP393805 JYL393794:JYL393805 KIH393794:KIH393805 KSD393794:KSD393805 LBZ393794:LBZ393805 LLV393794:LLV393805 LVR393794:LVR393805 MFN393794:MFN393805 MPJ393794:MPJ393805 MZF393794:MZF393805 NJB393794:NJB393805 NSX393794:NSX393805 OCT393794:OCT393805 OMP393794:OMP393805 OWL393794:OWL393805 PGH393794:PGH393805 PQD393794:PQD393805 PZZ393794:PZZ393805 QJV393794:QJV393805 QTR393794:QTR393805 RDN393794:RDN393805 RNJ393794:RNJ393805 RXF393794:RXF393805 SHB393794:SHB393805 SQX393794:SQX393805 TAT393794:TAT393805 TKP393794:TKP393805 TUL393794:TUL393805 UEH393794:UEH393805 UOD393794:UOD393805 UXZ393794:UXZ393805 VHV393794:VHV393805 VRR393794:VRR393805 WBN393794:WBN393805 WLJ393794:WLJ393805 WVF393794:WVF393805 P459287:P459298 IT459330:IT459341 SP459330:SP459341 ACL459330:ACL459341 AMH459330:AMH459341 AWD459330:AWD459341 BFZ459330:BFZ459341 BPV459330:BPV459341 BZR459330:BZR459341 CJN459330:CJN459341 CTJ459330:CTJ459341 DDF459330:DDF459341 DNB459330:DNB459341 DWX459330:DWX459341 EGT459330:EGT459341 EQP459330:EQP459341 FAL459330:FAL459341 FKH459330:FKH459341 FUD459330:FUD459341 GDZ459330:GDZ459341 GNV459330:GNV459341 GXR459330:GXR459341 HHN459330:HHN459341 HRJ459330:HRJ459341 IBF459330:IBF459341 ILB459330:ILB459341 IUX459330:IUX459341 JET459330:JET459341 JOP459330:JOP459341 JYL459330:JYL459341 KIH459330:KIH459341 KSD459330:KSD459341 LBZ459330:LBZ459341 LLV459330:LLV459341 LVR459330:LVR459341 MFN459330:MFN459341 MPJ459330:MPJ459341 MZF459330:MZF459341 NJB459330:NJB459341 NSX459330:NSX459341 OCT459330:OCT459341 OMP459330:OMP459341 OWL459330:OWL459341 PGH459330:PGH459341 PQD459330:PQD459341 PZZ459330:PZZ459341 QJV459330:QJV459341 QTR459330:QTR459341 RDN459330:RDN459341 RNJ459330:RNJ459341 RXF459330:RXF459341 SHB459330:SHB459341 SQX459330:SQX459341 TAT459330:TAT459341 TKP459330:TKP459341 TUL459330:TUL459341 UEH459330:UEH459341 UOD459330:UOD459341 UXZ459330:UXZ459341 VHV459330:VHV459341 VRR459330:VRR459341 WBN459330:WBN459341 WLJ459330:WLJ459341 WVF459330:WVF459341 P524823:P524834 IT524866:IT524877 SP524866:SP524877 ACL524866:ACL524877 AMH524866:AMH524877 AWD524866:AWD524877 BFZ524866:BFZ524877 BPV524866:BPV524877 BZR524866:BZR524877 CJN524866:CJN524877 CTJ524866:CTJ524877 DDF524866:DDF524877 DNB524866:DNB524877 DWX524866:DWX524877 EGT524866:EGT524877 EQP524866:EQP524877 FAL524866:FAL524877 FKH524866:FKH524877 FUD524866:FUD524877 GDZ524866:GDZ524877 GNV524866:GNV524877 GXR524866:GXR524877 HHN524866:HHN524877 HRJ524866:HRJ524877 IBF524866:IBF524877 ILB524866:ILB524877 IUX524866:IUX524877 JET524866:JET524877 JOP524866:JOP524877 JYL524866:JYL524877 KIH524866:KIH524877 KSD524866:KSD524877 LBZ524866:LBZ524877 LLV524866:LLV524877 LVR524866:LVR524877 MFN524866:MFN524877 MPJ524866:MPJ524877 MZF524866:MZF524877 NJB524866:NJB524877 NSX524866:NSX524877 OCT524866:OCT524877 OMP524866:OMP524877 OWL524866:OWL524877 PGH524866:PGH524877 PQD524866:PQD524877 PZZ524866:PZZ524877 QJV524866:QJV524877 QTR524866:QTR524877 RDN524866:RDN524877 RNJ524866:RNJ524877 RXF524866:RXF524877 SHB524866:SHB524877 SQX524866:SQX524877 TAT524866:TAT524877 TKP524866:TKP524877 TUL524866:TUL524877 UEH524866:UEH524877 UOD524866:UOD524877 UXZ524866:UXZ524877 VHV524866:VHV524877 VRR524866:VRR524877 WBN524866:WBN524877 WLJ524866:WLJ524877 WVF524866:WVF524877 P590359:P590370 IT590402:IT590413 SP590402:SP590413 ACL590402:ACL590413 AMH590402:AMH590413 AWD590402:AWD590413 BFZ590402:BFZ590413 BPV590402:BPV590413 BZR590402:BZR590413 CJN590402:CJN590413 CTJ590402:CTJ590413 DDF590402:DDF590413 DNB590402:DNB590413 DWX590402:DWX590413 EGT590402:EGT590413 EQP590402:EQP590413 FAL590402:FAL590413 FKH590402:FKH590413 FUD590402:FUD590413 GDZ590402:GDZ590413 GNV590402:GNV590413 GXR590402:GXR590413 HHN590402:HHN590413 HRJ590402:HRJ590413 IBF590402:IBF590413 ILB590402:ILB590413 IUX590402:IUX590413 JET590402:JET590413 JOP590402:JOP590413 JYL590402:JYL590413 KIH590402:KIH590413 KSD590402:KSD590413 LBZ590402:LBZ590413 LLV590402:LLV590413 LVR590402:LVR590413 MFN590402:MFN590413 MPJ590402:MPJ590413 MZF590402:MZF590413 NJB590402:NJB590413 NSX590402:NSX590413 OCT590402:OCT590413 OMP590402:OMP590413 OWL590402:OWL590413 PGH590402:PGH590413 PQD590402:PQD590413 PZZ590402:PZZ590413 QJV590402:QJV590413 QTR590402:QTR590413 RDN590402:RDN590413 RNJ590402:RNJ590413 RXF590402:RXF590413 SHB590402:SHB590413 SQX590402:SQX590413 TAT590402:TAT590413 TKP590402:TKP590413 TUL590402:TUL590413 UEH590402:UEH590413 UOD590402:UOD590413 UXZ590402:UXZ590413 VHV590402:VHV590413 VRR590402:VRR590413 WBN590402:WBN590413 WLJ590402:WLJ590413 WVF590402:WVF590413 P655895:P655906 IT655938:IT655949 SP655938:SP655949 ACL655938:ACL655949 AMH655938:AMH655949 AWD655938:AWD655949 BFZ655938:BFZ655949 BPV655938:BPV655949 BZR655938:BZR655949 CJN655938:CJN655949 CTJ655938:CTJ655949 DDF655938:DDF655949 DNB655938:DNB655949 DWX655938:DWX655949 EGT655938:EGT655949 EQP655938:EQP655949 FAL655938:FAL655949 FKH655938:FKH655949 FUD655938:FUD655949 GDZ655938:GDZ655949 GNV655938:GNV655949 GXR655938:GXR655949 HHN655938:HHN655949 HRJ655938:HRJ655949 IBF655938:IBF655949 ILB655938:ILB655949 IUX655938:IUX655949 JET655938:JET655949 JOP655938:JOP655949 JYL655938:JYL655949 KIH655938:KIH655949 KSD655938:KSD655949 LBZ655938:LBZ655949 LLV655938:LLV655949 LVR655938:LVR655949 MFN655938:MFN655949 MPJ655938:MPJ655949 MZF655938:MZF655949 NJB655938:NJB655949 NSX655938:NSX655949 OCT655938:OCT655949 OMP655938:OMP655949 OWL655938:OWL655949 PGH655938:PGH655949 PQD655938:PQD655949 PZZ655938:PZZ655949 QJV655938:QJV655949 QTR655938:QTR655949 RDN655938:RDN655949 RNJ655938:RNJ655949 RXF655938:RXF655949 SHB655938:SHB655949 SQX655938:SQX655949 TAT655938:TAT655949 TKP655938:TKP655949 TUL655938:TUL655949 UEH655938:UEH655949 UOD655938:UOD655949 UXZ655938:UXZ655949 VHV655938:VHV655949 VRR655938:VRR655949 WBN655938:WBN655949 WLJ655938:WLJ655949 WVF655938:WVF655949 P721431:P721442 IT721474:IT721485 SP721474:SP721485 ACL721474:ACL721485 AMH721474:AMH721485 AWD721474:AWD721485 BFZ721474:BFZ721485 BPV721474:BPV721485 BZR721474:BZR721485 CJN721474:CJN721485 CTJ721474:CTJ721485 DDF721474:DDF721485 DNB721474:DNB721485 DWX721474:DWX721485 EGT721474:EGT721485 EQP721474:EQP721485 FAL721474:FAL721485 FKH721474:FKH721485 FUD721474:FUD721485 GDZ721474:GDZ721485 GNV721474:GNV721485 GXR721474:GXR721485 HHN721474:HHN721485 HRJ721474:HRJ721485 IBF721474:IBF721485 ILB721474:ILB721485 IUX721474:IUX721485 JET721474:JET721485 JOP721474:JOP721485 JYL721474:JYL721485 KIH721474:KIH721485 KSD721474:KSD721485 LBZ721474:LBZ721485 LLV721474:LLV721485 LVR721474:LVR721485 MFN721474:MFN721485 MPJ721474:MPJ721485 MZF721474:MZF721485 NJB721474:NJB721485 NSX721474:NSX721485 OCT721474:OCT721485 OMP721474:OMP721485 OWL721474:OWL721485 PGH721474:PGH721485 PQD721474:PQD721485 PZZ721474:PZZ721485 QJV721474:QJV721485 QTR721474:QTR721485 RDN721474:RDN721485 RNJ721474:RNJ721485 RXF721474:RXF721485 SHB721474:SHB721485 SQX721474:SQX721485 TAT721474:TAT721485 TKP721474:TKP721485 TUL721474:TUL721485 UEH721474:UEH721485 UOD721474:UOD721485 UXZ721474:UXZ721485 VHV721474:VHV721485 VRR721474:VRR721485 WBN721474:WBN721485 WLJ721474:WLJ721485 WVF721474:WVF721485 P786967:P786978 IT787010:IT787021 SP787010:SP787021 ACL787010:ACL787021 AMH787010:AMH787021 AWD787010:AWD787021 BFZ787010:BFZ787021 BPV787010:BPV787021 BZR787010:BZR787021 CJN787010:CJN787021 CTJ787010:CTJ787021 DDF787010:DDF787021 DNB787010:DNB787021 DWX787010:DWX787021 EGT787010:EGT787021 EQP787010:EQP787021 FAL787010:FAL787021 FKH787010:FKH787021 FUD787010:FUD787021 GDZ787010:GDZ787021 GNV787010:GNV787021 GXR787010:GXR787021 HHN787010:HHN787021 HRJ787010:HRJ787021 IBF787010:IBF787021 ILB787010:ILB787021 IUX787010:IUX787021 JET787010:JET787021 JOP787010:JOP787021 JYL787010:JYL787021 KIH787010:KIH787021 KSD787010:KSD787021 LBZ787010:LBZ787021 LLV787010:LLV787021 LVR787010:LVR787021 MFN787010:MFN787021 MPJ787010:MPJ787021 MZF787010:MZF787021 NJB787010:NJB787021 NSX787010:NSX787021 OCT787010:OCT787021 OMP787010:OMP787021 OWL787010:OWL787021 PGH787010:PGH787021 PQD787010:PQD787021 PZZ787010:PZZ787021 QJV787010:QJV787021 QTR787010:QTR787021 RDN787010:RDN787021 RNJ787010:RNJ787021 RXF787010:RXF787021 SHB787010:SHB787021 SQX787010:SQX787021 TAT787010:TAT787021 TKP787010:TKP787021 TUL787010:TUL787021 UEH787010:UEH787021 UOD787010:UOD787021 UXZ787010:UXZ787021 VHV787010:VHV787021 VRR787010:VRR787021 WBN787010:WBN787021 WLJ787010:WLJ787021 WVF787010:WVF787021 P852503:P852514 IT852546:IT852557 SP852546:SP852557 ACL852546:ACL852557 AMH852546:AMH852557 AWD852546:AWD852557 BFZ852546:BFZ852557 BPV852546:BPV852557 BZR852546:BZR852557 CJN852546:CJN852557 CTJ852546:CTJ852557 DDF852546:DDF852557 DNB852546:DNB852557 DWX852546:DWX852557 EGT852546:EGT852557 EQP852546:EQP852557 FAL852546:FAL852557 FKH852546:FKH852557 FUD852546:FUD852557 GDZ852546:GDZ852557 GNV852546:GNV852557 GXR852546:GXR852557 HHN852546:HHN852557 HRJ852546:HRJ852557 IBF852546:IBF852557 ILB852546:ILB852557 IUX852546:IUX852557 JET852546:JET852557 JOP852546:JOP852557 JYL852546:JYL852557 KIH852546:KIH852557 KSD852546:KSD852557 LBZ852546:LBZ852557 LLV852546:LLV852557 LVR852546:LVR852557 MFN852546:MFN852557 MPJ852546:MPJ852557 MZF852546:MZF852557 NJB852546:NJB852557 NSX852546:NSX852557 OCT852546:OCT852557 OMP852546:OMP852557 OWL852546:OWL852557 PGH852546:PGH852557 PQD852546:PQD852557 PZZ852546:PZZ852557 QJV852546:QJV852557 QTR852546:QTR852557 RDN852546:RDN852557 RNJ852546:RNJ852557 RXF852546:RXF852557 SHB852546:SHB852557 SQX852546:SQX852557 TAT852546:TAT852557 TKP852546:TKP852557 TUL852546:TUL852557 UEH852546:UEH852557 UOD852546:UOD852557 UXZ852546:UXZ852557 VHV852546:VHV852557 VRR852546:VRR852557 WBN852546:WBN852557 WLJ852546:WLJ852557 WVF852546:WVF852557 P918039:P918050 IT918082:IT918093 SP918082:SP918093 ACL918082:ACL918093 AMH918082:AMH918093 AWD918082:AWD918093 BFZ918082:BFZ918093 BPV918082:BPV918093 BZR918082:BZR918093 CJN918082:CJN918093 CTJ918082:CTJ918093 DDF918082:DDF918093 DNB918082:DNB918093 DWX918082:DWX918093 EGT918082:EGT918093 EQP918082:EQP918093 FAL918082:FAL918093 FKH918082:FKH918093 FUD918082:FUD918093 GDZ918082:GDZ918093 GNV918082:GNV918093 GXR918082:GXR918093 HHN918082:HHN918093 HRJ918082:HRJ918093 IBF918082:IBF918093 ILB918082:ILB918093 IUX918082:IUX918093 JET918082:JET918093 JOP918082:JOP918093 JYL918082:JYL918093 KIH918082:KIH918093 KSD918082:KSD918093 LBZ918082:LBZ918093 LLV918082:LLV918093 LVR918082:LVR918093 MFN918082:MFN918093 MPJ918082:MPJ918093 MZF918082:MZF918093 NJB918082:NJB918093 NSX918082:NSX918093 OCT918082:OCT918093 OMP918082:OMP918093 OWL918082:OWL918093 PGH918082:PGH918093 PQD918082:PQD918093 PZZ918082:PZZ918093 QJV918082:QJV918093 QTR918082:QTR918093 RDN918082:RDN918093 RNJ918082:RNJ918093 RXF918082:RXF918093 SHB918082:SHB918093 SQX918082:SQX918093 TAT918082:TAT918093 TKP918082:TKP918093 TUL918082:TUL918093 UEH918082:UEH918093 UOD918082:UOD918093 UXZ918082:UXZ918093 VHV918082:VHV918093 VRR918082:VRR918093 WBN918082:WBN918093 WLJ918082:WLJ918093 WVF918082:WVF918093 P983575:P983586 IT983618:IT983629 SP983618:SP983629 ACL983618:ACL983629 AMH983618:AMH983629 AWD983618:AWD983629 BFZ983618:BFZ983629 BPV983618:BPV983629 BZR983618:BZR983629 CJN983618:CJN983629 CTJ983618:CTJ983629 DDF983618:DDF983629 DNB983618:DNB983629 DWX983618:DWX983629 EGT983618:EGT983629 EQP983618:EQP983629 FAL983618:FAL983629 FKH983618:FKH983629 FUD983618:FUD983629 GDZ983618:GDZ983629 GNV983618:GNV983629 GXR983618:GXR983629 HHN983618:HHN983629 HRJ983618:HRJ983629 IBF983618:IBF983629 ILB983618:ILB983629 IUX983618:IUX983629 JET983618:JET983629 JOP983618:JOP983629 JYL983618:JYL983629 KIH983618:KIH983629 KSD983618:KSD983629 LBZ983618:LBZ983629 LLV983618:LLV983629 LVR983618:LVR983629 MFN983618:MFN983629 MPJ983618:MPJ983629 MZF983618:MZF983629 NJB983618:NJB983629 NSX983618:NSX983629 OCT983618:OCT983629 OMP983618:OMP983629 OWL983618:OWL983629 PGH983618:PGH983629 PQD983618:PQD983629 PZZ983618:PZZ983629 QJV983618:QJV983629 QTR983618:QTR983629 RDN983618:RDN983629 RNJ983618:RNJ983629 RXF983618:RXF983629 SHB983618:SHB983629 SQX983618:SQX983629 TAT983618:TAT983629 TKP983618:TKP983629 TUL983618:TUL983629 UEH983618:UEH983629 UOD983618:UOD983629 UXZ983618:UXZ983629 VHV983618:VHV983629 VRR983618:VRR983629 WBN983618:WBN983629 WLJ983618:WLJ983629 WVF983618:WVF983629 P66007:P66029 IT66050:IT66072 SP66050:SP66072 ACL66050:ACL66072 AMH66050:AMH66072 AWD66050:AWD66072 BFZ66050:BFZ66072 BPV66050:BPV66072 BZR66050:BZR66072 CJN66050:CJN66072 CTJ66050:CTJ66072 DDF66050:DDF66072 DNB66050:DNB66072 DWX66050:DWX66072 EGT66050:EGT66072 EQP66050:EQP66072 FAL66050:FAL66072 FKH66050:FKH66072 FUD66050:FUD66072 GDZ66050:GDZ66072 GNV66050:GNV66072 GXR66050:GXR66072 HHN66050:HHN66072 HRJ66050:HRJ66072 IBF66050:IBF66072 ILB66050:ILB66072 IUX66050:IUX66072 JET66050:JET66072 JOP66050:JOP66072 JYL66050:JYL66072 KIH66050:KIH66072 KSD66050:KSD66072 LBZ66050:LBZ66072 LLV66050:LLV66072 LVR66050:LVR66072 MFN66050:MFN66072 MPJ66050:MPJ66072 MZF66050:MZF66072 NJB66050:NJB66072 NSX66050:NSX66072 OCT66050:OCT66072 OMP66050:OMP66072 OWL66050:OWL66072 PGH66050:PGH66072 PQD66050:PQD66072 PZZ66050:PZZ66072 QJV66050:QJV66072 QTR66050:QTR66072 RDN66050:RDN66072 RNJ66050:RNJ66072 RXF66050:RXF66072 SHB66050:SHB66072 SQX66050:SQX66072 TAT66050:TAT66072 TKP66050:TKP66072 TUL66050:TUL66072 UEH66050:UEH66072 UOD66050:UOD66072 UXZ66050:UXZ66072 VHV66050:VHV66072 VRR66050:VRR66072 WBN66050:WBN66072 WLJ66050:WLJ66072 WVF66050:WVF66072 P131543:P131565 IT131586:IT131608 SP131586:SP131608 ACL131586:ACL131608 AMH131586:AMH131608 AWD131586:AWD131608 BFZ131586:BFZ131608 BPV131586:BPV131608 BZR131586:BZR131608 CJN131586:CJN131608 CTJ131586:CTJ131608 DDF131586:DDF131608 DNB131586:DNB131608 DWX131586:DWX131608 EGT131586:EGT131608 EQP131586:EQP131608 FAL131586:FAL131608 FKH131586:FKH131608 FUD131586:FUD131608 GDZ131586:GDZ131608 GNV131586:GNV131608 GXR131586:GXR131608 HHN131586:HHN131608 HRJ131586:HRJ131608 IBF131586:IBF131608 ILB131586:ILB131608 IUX131586:IUX131608 JET131586:JET131608 JOP131586:JOP131608 JYL131586:JYL131608 KIH131586:KIH131608 KSD131586:KSD131608 LBZ131586:LBZ131608 LLV131586:LLV131608 LVR131586:LVR131608 MFN131586:MFN131608 MPJ131586:MPJ131608 MZF131586:MZF131608 NJB131586:NJB131608 NSX131586:NSX131608 OCT131586:OCT131608 OMP131586:OMP131608 OWL131586:OWL131608 PGH131586:PGH131608 PQD131586:PQD131608 PZZ131586:PZZ131608 QJV131586:QJV131608 QTR131586:QTR131608 RDN131586:RDN131608 RNJ131586:RNJ131608 RXF131586:RXF131608 SHB131586:SHB131608 SQX131586:SQX131608 TAT131586:TAT131608 TKP131586:TKP131608 TUL131586:TUL131608 UEH131586:UEH131608 UOD131586:UOD131608 UXZ131586:UXZ131608 VHV131586:VHV131608 VRR131586:VRR131608 WBN131586:WBN131608 WLJ131586:WLJ131608 WVF131586:WVF131608 P197079:P197101 IT197122:IT197144 SP197122:SP197144 ACL197122:ACL197144 AMH197122:AMH197144 AWD197122:AWD197144 BFZ197122:BFZ197144 BPV197122:BPV197144 BZR197122:BZR197144 CJN197122:CJN197144 CTJ197122:CTJ197144 DDF197122:DDF197144 DNB197122:DNB197144 DWX197122:DWX197144 EGT197122:EGT197144 EQP197122:EQP197144 FAL197122:FAL197144 FKH197122:FKH197144 FUD197122:FUD197144 GDZ197122:GDZ197144 GNV197122:GNV197144 GXR197122:GXR197144 HHN197122:HHN197144 HRJ197122:HRJ197144 IBF197122:IBF197144 ILB197122:ILB197144 IUX197122:IUX197144 JET197122:JET197144 JOP197122:JOP197144 JYL197122:JYL197144 KIH197122:KIH197144 KSD197122:KSD197144 LBZ197122:LBZ197144 LLV197122:LLV197144 LVR197122:LVR197144 MFN197122:MFN197144 MPJ197122:MPJ197144 MZF197122:MZF197144 NJB197122:NJB197144 NSX197122:NSX197144 OCT197122:OCT197144 OMP197122:OMP197144 OWL197122:OWL197144 PGH197122:PGH197144 PQD197122:PQD197144 PZZ197122:PZZ197144 QJV197122:QJV197144 QTR197122:QTR197144 RDN197122:RDN197144 RNJ197122:RNJ197144 RXF197122:RXF197144 SHB197122:SHB197144 SQX197122:SQX197144 TAT197122:TAT197144 TKP197122:TKP197144 TUL197122:TUL197144 UEH197122:UEH197144 UOD197122:UOD197144 UXZ197122:UXZ197144 VHV197122:VHV197144 VRR197122:VRR197144 WBN197122:WBN197144 WLJ197122:WLJ197144 WVF197122:WVF197144 P262615:P262637 IT262658:IT262680 SP262658:SP262680 ACL262658:ACL262680 AMH262658:AMH262680 AWD262658:AWD262680 BFZ262658:BFZ262680 BPV262658:BPV262680 BZR262658:BZR262680 CJN262658:CJN262680 CTJ262658:CTJ262680 DDF262658:DDF262680 DNB262658:DNB262680 DWX262658:DWX262680 EGT262658:EGT262680 EQP262658:EQP262680 FAL262658:FAL262680 FKH262658:FKH262680 FUD262658:FUD262680 GDZ262658:GDZ262680 GNV262658:GNV262680 GXR262658:GXR262680 HHN262658:HHN262680 HRJ262658:HRJ262680 IBF262658:IBF262680 ILB262658:ILB262680 IUX262658:IUX262680 JET262658:JET262680 JOP262658:JOP262680 JYL262658:JYL262680 KIH262658:KIH262680 KSD262658:KSD262680 LBZ262658:LBZ262680 LLV262658:LLV262680 LVR262658:LVR262680 MFN262658:MFN262680 MPJ262658:MPJ262680 MZF262658:MZF262680 NJB262658:NJB262680 NSX262658:NSX262680 OCT262658:OCT262680 OMP262658:OMP262680 OWL262658:OWL262680 PGH262658:PGH262680 PQD262658:PQD262680 PZZ262658:PZZ262680 QJV262658:QJV262680 QTR262658:QTR262680 RDN262658:RDN262680 RNJ262658:RNJ262680 RXF262658:RXF262680 SHB262658:SHB262680 SQX262658:SQX262680 TAT262658:TAT262680 TKP262658:TKP262680 TUL262658:TUL262680 UEH262658:UEH262680 UOD262658:UOD262680 UXZ262658:UXZ262680 VHV262658:VHV262680 VRR262658:VRR262680 WBN262658:WBN262680 WLJ262658:WLJ262680 WVF262658:WVF262680 P328151:P328173 IT328194:IT328216 SP328194:SP328216 ACL328194:ACL328216 AMH328194:AMH328216 AWD328194:AWD328216 BFZ328194:BFZ328216 BPV328194:BPV328216 BZR328194:BZR328216 CJN328194:CJN328216 CTJ328194:CTJ328216 DDF328194:DDF328216 DNB328194:DNB328216 DWX328194:DWX328216 EGT328194:EGT328216 EQP328194:EQP328216 FAL328194:FAL328216 FKH328194:FKH328216 FUD328194:FUD328216 GDZ328194:GDZ328216 GNV328194:GNV328216 GXR328194:GXR328216 HHN328194:HHN328216 HRJ328194:HRJ328216 IBF328194:IBF328216 ILB328194:ILB328216 IUX328194:IUX328216 JET328194:JET328216 JOP328194:JOP328216 JYL328194:JYL328216 KIH328194:KIH328216 KSD328194:KSD328216 LBZ328194:LBZ328216 LLV328194:LLV328216 LVR328194:LVR328216 MFN328194:MFN328216 MPJ328194:MPJ328216 MZF328194:MZF328216 NJB328194:NJB328216 NSX328194:NSX328216 OCT328194:OCT328216 OMP328194:OMP328216 OWL328194:OWL328216 PGH328194:PGH328216 PQD328194:PQD328216 PZZ328194:PZZ328216 QJV328194:QJV328216 QTR328194:QTR328216 RDN328194:RDN328216 RNJ328194:RNJ328216 RXF328194:RXF328216 SHB328194:SHB328216 SQX328194:SQX328216 TAT328194:TAT328216 TKP328194:TKP328216 TUL328194:TUL328216 UEH328194:UEH328216 UOD328194:UOD328216 UXZ328194:UXZ328216 VHV328194:VHV328216 VRR328194:VRR328216 WBN328194:WBN328216 WLJ328194:WLJ328216 WVF328194:WVF328216 P393687:P393709 IT393730:IT393752 SP393730:SP393752 ACL393730:ACL393752 AMH393730:AMH393752 AWD393730:AWD393752 BFZ393730:BFZ393752 BPV393730:BPV393752 BZR393730:BZR393752 CJN393730:CJN393752 CTJ393730:CTJ393752 DDF393730:DDF393752 DNB393730:DNB393752 DWX393730:DWX393752 EGT393730:EGT393752 EQP393730:EQP393752 FAL393730:FAL393752 FKH393730:FKH393752 FUD393730:FUD393752 GDZ393730:GDZ393752 GNV393730:GNV393752 GXR393730:GXR393752 HHN393730:HHN393752 HRJ393730:HRJ393752 IBF393730:IBF393752 ILB393730:ILB393752 IUX393730:IUX393752 JET393730:JET393752 JOP393730:JOP393752 JYL393730:JYL393752 KIH393730:KIH393752 KSD393730:KSD393752 LBZ393730:LBZ393752 LLV393730:LLV393752 LVR393730:LVR393752 MFN393730:MFN393752 MPJ393730:MPJ393752 MZF393730:MZF393752 NJB393730:NJB393752 NSX393730:NSX393752 OCT393730:OCT393752 OMP393730:OMP393752 OWL393730:OWL393752 PGH393730:PGH393752 PQD393730:PQD393752 PZZ393730:PZZ393752 QJV393730:QJV393752 QTR393730:QTR393752 RDN393730:RDN393752 RNJ393730:RNJ393752 RXF393730:RXF393752 SHB393730:SHB393752 SQX393730:SQX393752 TAT393730:TAT393752 TKP393730:TKP393752 TUL393730:TUL393752 UEH393730:UEH393752 UOD393730:UOD393752 UXZ393730:UXZ393752 VHV393730:VHV393752 VRR393730:VRR393752 WBN393730:WBN393752 WLJ393730:WLJ393752 WVF393730:WVF393752 P459223:P459245 IT459266:IT459288 SP459266:SP459288 ACL459266:ACL459288 AMH459266:AMH459288 AWD459266:AWD459288 BFZ459266:BFZ459288 BPV459266:BPV459288 BZR459266:BZR459288 CJN459266:CJN459288 CTJ459266:CTJ459288 DDF459266:DDF459288 DNB459266:DNB459288 DWX459266:DWX459288 EGT459266:EGT459288 EQP459266:EQP459288 FAL459266:FAL459288 FKH459266:FKH459288 FUD459266:FUD459288 GDZ459266:GDZ459288 GNV459266:GNV459288 GXR459266:GXR459288 HHN459266:HHN459288 HRJ459266:HRJ459288 IBF459266:IBF459288 ILB459266:ILB459288 IUX459266:IUX459288 JET459266:JET459288 JOP459266:JOP459288 JYL459266:JYL459288 KIH459266:KIH459288 KSD459266:KSD459288 LBZ459266:LBZ459288 LLV459266:LLV459288 LVR459266:LVR459288 MFN459266:MFN459288 MPJ459266:MPJ459288 MZF459266:MZF459288 NJB459266:NJB459288 NSX459266:NSX459288 OCT459266:OCT459288 OMP459266:OMP459288 OWL459266:OWL459288 PGH459266:PGH459288 PQD459266:PQD459288 PZZ459266:PZZ459288 QJV459266:QJV459288 QTR459266:QTR459288 RDN459266:RDN459288 RNJ459266:RNJ459288 RXF459266:RXF459288 SHB459266:SHB459288 SQX459266:SQX459288 TAT459266:TAT459288 TKP459266:TKP459288 TUL459266:TUL459288 UEH459266:UEH459288 UOD459266:UOD459288 UXZ459266:UXZ459288 VHV459266:VHV459288 VRR459266:VRR459288 WBN459266:WBN459288 WLJ459266:WLJ459288 WVF459266:WVF459288 P524759:P524781 IT524802:IT524824 SP524802:SP524824 ACL524802:ACL524824 AMH524802:AMH524824 AWD524802:AWD524824 BFZ524802:BFZ524824 BPV524802:BPV524824 BZR524802:BZR524824 CJN524802:CJN524824 CTJ524802:CTJ524824 DDF524802:DDF524824 DNB524802:DNB524824 DWX524802:DWX524824 EGT524802:EGT524824 EQP524802:EQP524824 FAL524802:FAL524824 FKH524802:FKH524824 FUD524802:FUD524824 GDZ524802:GDZ524824 GNV524802:GNV524824 GXR524802:GXR524824 HHN524802:HHN524824 HRJ524802:HRJ524824 IBF524802:IBF524824 ILB524802:ILB524824 IUX524802:IUX524824 JET524802:JET524824 JOP524802:JOP524824 JYL524802:JYL524824 KIH524802:KIH524824 KSD524802:KSD524824 LBZ524802:LBZ524824 LLV524802:LLV524824 LVR524802:LVR524824 MFN524802:MFN524824 MPJ524802:MPJ524824 MZF524802:MZF524824 NJB524802:NJB524824 NSX524802:NSX524824 OCT524802:OCT524824 OMP524802:OMP524824 OWL524802:OWL524824 PGH524802:PGH524824 PQD524802:PQD524824 PZZ524802:PZZ524824 QJV524802:QJV524824 QTR524802:QTR524824 RDN524802:RDN524824 RNJ524802:RNJ524824 RXF524802:RXF524824 SHB524802:SHB524824 SQX524802:SQX524824 TAT524802:TAT524824 TKP524802:TKP524824 TUL524802:TUL524824 UEH524802:UEH524824 UOD524802:UOD524824 UXZ524802:UXZ524824 VHV524802:VHV524824 VRR524802:VRR524824 WBN524802:WBN524824 WLJ524802:WLJ524824 WVF524802:WVF524824 P590295:P590317 IT590338:IT590360 SP590338:SP590360 ACL590338:ACL590360 AMH590338:AMH590360 AWD590338:AWD590360 BFZ590338:BFZ590360 BPV590338:BPV590360 BZR590338:BZR590360 CJN590338:CJN590360 CTJ590338:CTJ590360 DDF590338:DDF590360 DNB590338:DNB590360 DWX590338:DWX590360 EGT590338:EGT590360 EQP590338:EQP590360 FAL590338:FAL590360 FKH590338:FKH590360 FUD590338:FUD590360 GDZ590338:GDZ590360 GNV590338:GNV590360 GXR590338:GXR590360 HHN590338:HHN590360 HRJ590338:HRJ590360 IBF590338:IBF590360 ILB590338:ILB590360 IUX590338:IUX590360 JET590338:JET590360 JOP590338:JOP590360 JYL590338:JYL590360 KIH590338:KIH590360 KSD590338:KSD590360 LBZ590338:LBZ590360 LLV590338:LLV590360 LVR590338:LVR590360 MFN590338:MFN590360 MPJ590338:MPJ590360 MZF590338:MZF590360 NJB590338:NJB590360 NSX590338:NSX590360 OCT590338:OCT590360 OMP590338:OMP590360 OWL590338:OWL590360 PGH590338:PGH590360 PQD590338:PQD590360 PZZ590338:PZZ590360 QJV590338:QJV590360 QTR590338:QTR590360 RDN590338:RDN590360 RNJ590338:RNJ590360 RXF590338:RXF590360 SHB590338:SHB590360 SQX590338:SQX590360 TAT590338:TAT590360 TKP590338:TKP590360 TUL590338:TUL590360 UEH590338:UEH590360 UOD590338:UOD590360 UXZ590338:UXZ590360 VHV590338:VHV590360 VRR590338:VRR590360 WBN590338:WBN590360 WLJ590338:WLJ590360 WVF590338:WVF590360 P655831:P655853 IT655874:IT655896 SP655874:SP655896 ACL655874:ACL655896 AMH655874:AMH655896 AWD655874:AWD655896 BFZ655874:BFZ655896 BPV655874:BPV655896 BZR655874:BZR655896 CJN655874:CJN655896 CTJ655874:CTJ655896 DDF655874:DDF655896 DNB655874:DNB655896 DWX655874:DWX655896 EGT655874:EGT655896 EQP655874:EQP655896 FAL655874:FAL655896 FKH655874:FKH655896 FUD655874:FUD655896 GDZ655874:GDZ655896 GNV655874:GNV655896 GXR655874:GXR655896 HHN655874:HHN655896 HRJ655874:HRJ655896 IBF655874:IBF655896 ILB655874:ILB655896 IUX655874:IUX655896 JET655874:JET655896 JOP655874:JOP655896 JYL655874:JYL655896 KIH655874:KIH655896 KSD655874:KSD655896 LBZ655874:LBZ655896 LLV655874:LLV655896 LVR655874:LVR655896 MFN655874:MFN655896 MPJ655874:MPJ655896 MZF655874:MZF655896 NJB655874:NJB655896 NSX655874:NSX655896 OCT655874:OCT655896 OMP655874:OMP655896 OWL655874:OWL655896 PGH655874:PGH655896 PQD655874:PQD655896 PZZ655874:PZZ655896 QJV655874:QJV655896 QTR655874:QTR655896 RDN655874:RDN655896 RNJ655874:RNJ655896 RXF655874:RXF655896 SHB655874:SHB655896 SQX655874:SQX655896 TAT655874:TAT655896 TKP655874:TKP655896 TUL655874:TUL655896 UEH655874:UEH655896 UOD655874:UOD655896 UXZ655874:UXZ655896 VHV655874:VHV655896 VRR655874:VRR655896 WBN655874:WBN655896 WLJ655874:WLJ655896 WVF655874:WVF655896 P721367:P721389 IT721410:IT721432 SP721410:SP721432 ACL721410:ACL721432 AMH721410:AMH721432 AWD721410:AWD721432 BFZ721410:BFZ721432 BPV721410:BPV721432 BZR721410:BZR721432 CJN721410:CJN721432 CTJ721410:CTJ721432 DDF721410:DDF721432 DNB721410:DNB721432 DWX721410:DWX721432 EGT721410:EGT721432 EQP721410:EQP721432 FAL721410:FAL721432 FKH721410:FKH721432 FUD721410:FUD721432 GDZ721410:GDZ721432 GNV721410:GNV721432 GXR721410:GXR721432 HHN721410:HHN721432 HRJ721410:HRJ721432 IBF721410:IBF721432 ILB721410:ILB721432 IUX721410:IUX721432 JET721410:JET721432 JOP721410:JOP721432 JYL721410:JYL721432 KIH721410:KIH721432 KSD721410:KSD721432 LBZ721410:LBZ721432 LLV721410:LLV721432 LVR721410:LVR721432 MFN721410:MFN721432 MPJ721410:MPJ721432 MZF721410:MZF721432 NJB721410:NJB721432 NSX721410:NSX721432 OCT721410:OCT721432 OMP721410:OMP721432 OWL721410:OWL721432 PGH721410:PGH721432 PQD721410:PQD721432 PZZ721410:PZZ721432 QJV721410:QJV721432 QTR721410:QTR721432 RDN721410:RDN721432 RNJ721410:RNJ721432 RXF721410:RXF721432 SHB721410:SHB721432 SQX721410:SQX721432 TAT721410:TAT721432 TKP721410:TKP721432 TUL721410:TUL721432 UEH721410:UEH721432 UOD721410:UOD721432 UXZ721410:UXZ721432 VHV721410:VHV721432 VRR721410:VRR721432 WBN721410:WBN721432 WLJ721410:WLJ721432 WVF721410:WVF721432 P786903:P786925 IT786946:IT786968 SP786946:SP786968 ACL786946:ACL786968 AMH786946:AMH786968 AWD786946:AWD786968 BFZ786946:BFZ786968 BPV786946:BPV786968 BZR786946:BZR786968 CJN786946:CJN786968 CTJ786946:CTJ786968 DDF786946:DDF786968 DNB786946:DNB786968 DWX786946:DWX786968 EGT786946:EGT786968 EQP786946:EQP786968 FAL786946:FAL786968 FKH786946:FKH786968 FUD786946:FUD786968 GDZ786946:GDZ786968 GNV786946:GNV786968 GXR786946:GXR786968 HHN786946:HHN786968 HRJ786946:HRJ786968 IBF786946:IBF786968 ILB786946:ILB786968 IUX786946:IUX786968 JET786946:JET786968 JOP786946:JOP786968 JYL786946:JYL786968 KIH786946:KIH786968 KSD786946:KSD786968 LBZ786946:LBZ786968 LLV786946:LLV786968 LVR786946:LVR786968 MFN786946:MFN786968 MPJ786946:MPJ786968 MZF786946:MZF786968 NJB786946:NJB786968 NSX786946:NSX786968 OCT786946:OCT786968 OMP786946:OMP786968 OWL786946:OWL786968 PGH786946:PGH786968 PQD786946:PQD786968 PZZ786946:PZZ786968 QJV786946:QJV786968 QTR786946:QTR786968 RDN786946:RDN786968 RNJ786946:RNJ786968 RXF786946:RXF786968 SHB786946:SHB786968 SQX786946:SQX786968 TAT786946:TAT786968 TKP786946:TKP786968 TUL786946:TUL786968 UEH786946:UEH786968 UOD786946:UOD786968 UXZ786946:UXZ786968 VHV786946:VHV786968 VRR786946:VRR786968 WBN786946:WBN786968 WLJ786946:WLJ786968 WVF786946:WVF786968 P852439:P852461 IT852482:IT852504 SP852482:SP852504 ACL852482:ACL852504 AMH852482:AMH852504 AWD852482:AWD852504 BFZ852482:BFZ852504 BPV852482:BPV852504 BZR852482:BZR852504 CJN852482:CJN852504 CTJ852482:CTJ852504 DDF852482:DDF852504 DNB852482:DNB852504 DWX852482:DWX852504 EGT852482:EGT852504 EQP852482:EQP852504 FAL852482:FAL852504 FKH852482:FKH852504 FUD852482:FUD852504 GDZ852482:GDZ852504 GNV852482:GNV852504 GXR852482:GXR852504 HHN852482:HHN852504 HRJ852482:HRJ852504 IBF852482:IBF852504 ILB852482:ILB852504 IUX852482:IUX852504 JET852482:JET852504 JOP852482:JOP852504 JYL852482:JYL852504 KIH852482:KIH852504 KSD852482:KSD852504 LBZ852482:LBZ852504 LLV852482:LLV852504 LVR852482:LVR852504 MFN852482:MFN852504 MPJ852482:MPJ852504 MZF852482:MZF852504 NJB852482:NJB852504 NSX852482:NSX852504 OCT852482:OCT852504 OMP852482:OMP852504 OWL852482:OWL852504 PGH852482:PGH852504 PQD852482:PQD852504 PZZ852482:PZZ852504 QJV852482:QJV852504 QTR852482:QTR852504 RDN852482:RDN852504 RNJ852482:RNJ852504 RXF852482:RXF852504 SHB852482:SHB852504 SQX852482:SQX852504 TAT852482:TAT852504 TKP852482:TKP852504 TUL852482:TUL852504 UEH852482:UEH852504 UOD852482:UOD852504 UXZ852482:UXZ852504 VHV852482:VHV852504 VRR852482:VRR852504 WBN852482:WBN852504 WLJ852482:WLJ852504 WVF852482:WVF852504 P917975:P917997 IT918018:IT918040 SP918018:SP918040 ACL918018:ACL918040 AMH918018:AMH918040 AWD918018:AWD918040 BFZ918018:BFZ918040 BPV918018:BPV918040 BZR918018:BZR918040 CJN918018:CJN918040 CTJ918018:CTJ918040 DDF918018:DDF918040 DNB918018:DNB918040 DWX918018:DWX918040 EGT918018:EGT918040 EQP918018:EQP918040 FAL918018:FAL918040 FKH918018:FKH918040 FUD918018:FUD918040 GDZ918018:GDZ918040 GNV918018:GNV918040 GXR918018:GXR918040 HHN918018:HHN918040 HRJ918018:HRJ918040 IBF918018:IBF918040 ILB918018:ILB918040 IUX918018:IUX918040 JET918018:JET918040 JOP918018:JOP918040 JYL918018:JYL918040 KIH918018:KIH918040 KSD918018:KSD918040 LBZ918018:LBZ918040 LLV918018:LLV918040 LVR918018:LVR918040 MFN918018:MFN918040 MPJ918018:MPJ918040 MZF918018:MZF918040 NJB918018:NJB918040 NSX918018:NSX918040 OCT918018:OCT918040 OMP918018:OMP918040 OWL918018:OWL918040 PGH918018:PGH918040 PQD918018:PQD918040 PZZ918018:PZZ918040 QJV918018:QJV918040 QTR918018:QTR918040 RDN918018:RDN918040 RNJ918018:RNJ918040 RXF918018:RXF918040 SHB918018:SHB918040 SQX918018:SQX918040 TAT918018:TAT918040 TKP918018:TKP918040 TUL918018:TUL918040 UEH918018:UEH918040 UOD918018:UOD918040 UXZ918018:UXZ918040 VHV918018:VHV918040 VRR918018:VRR918040 WBN918018:WBN918040 WLJ918018:WLJ918040 WVF918018:WVF918040 P983511:P983533 IT983554:IT983576 SP983554:SP983576 ACL983554:ACL983576 AMH983554:AMH983576 AWD983554:AWD983576 BFZ983554:BFZ983576 BPV983554:BPV983576 BZR983554:BZR983576 CJN983554:CJN983576 CTJ983554:CTJ983576 DDF983554:DDF983576 DNB983554:DNB983576 DWX983554:DWX983576 EGT983554:EGT983576 EQP983554:EQP983576 FAL983554:FAL983576 FKH983554:FKH983576 FUD983554:FUD983576 GDZ983554:GDZ983576 GNV983554:GNV983576 GXR983554:GXR983576 HHN983554:HHN983576 HRJ983554:HRJ983576 IBF983554:IBF983576 ILB983554:ILB983576 IUX983554:IUX983576 JET983554:JET983576 JOP983554:JOP983576 JYL983554:JYL983576 KIH983554:KIH983576 KSD983554:KSD983576 LBZ983554:LBZ983576 LLV983554:LLV983576 LVR983554:LVR983576 MFN983554:MFN983576 MPJ983554:MPJ983576 MZF983554:MZF983576 NJB983554:NJB983576 NSX983554:NSX983576 OCT983554:OCT983576 OMP983554:OMP983576 OWL983554:OWL983576 PGH983554:PGH983576 PQD983554:PQD983576 PZZ983554:PZZ983576 QJV983554:QJV983576 QTR983554:QTR983576 RDN983554:RDN983576 RNJ983554:RNJ983576 RXF983554:RXF983576 SHB983554:SHB983576 SQX983554:SQX983576 TAT983554:TAT983576 TKP983554:TKP983576 TUL983554:TUL983576 UEH983554:UEH983576 UOD983554:UOD983576 UXZ983554:UXZ983576 VHV983554:VHV983576 VRR983554:VRR983576 WBN983554:WBN983576 WLJ983554:WLJ983576 WVF983554:WVF983576 P65713 IT65756 SP65756 ACL65756 AMH65756 AWD65756 BFZ65756 BPV65756 BZR65756 CJN65756 CTJ65756 DDF65756 DNB65756 DWX65756 EGT65756 EQP65756 FAL65756 FKH65756 FUD65756 GDZ65756 GNV65756 GXR65756 HHN65756 HRJ65756 IBF65756 ILB65756 IUX65756 JET65756 JOP65756 JYL65756 KIH65756 KSD65756 LBZ65756 LLV65756 LVR65756 MFN65756 MPJ65756 MZF65756 NJB65756 NSX65756 OCT65756 OMP65756 OWL65756 PGH65756 PQD65756 PZZ65756 QJV65756 QTR65756 RDN65756 RNJ65756 RXF65756 SHB65756 SQX65756 TAT65756 TKP65756 TUL65756 UEH65756 UOD65756 UXZ65756 VHV65756 VRR65756 WBN65756 WLJ65756 WVF65756 P131249 IT131292 SP131292 ACL131292 AMH131292 AWD131292 BFZ131292 BPV131292 BZR131292 CJN131292 CTJ131292 DDF131292 DNB131292 DWX131292 EGT131292 EQP131292 FAL131292 FKH131292 FUD131292 GDZ131292 GNV131292 GXR131292 HHN131292 HRJ131292 IBF131292 ILB131292 IUX131292 JET131292 JOP131292 JYL131292 KIH131292 KSD131292 LBZ131292 LLV131292 LVR131292 MFN131292 MPJ131292 MZF131292 NJB131292 NSX131292 OCT131292 OMP131292 OWL131292 PGH131292 PQD131292 PZZ131292 QJV131292 QTR131292 RDN131292 RNJ131292 RXF131292 SHB131292 SQX131292 TAT131292 TKP131292 TUL131292 UEH131292 UOD131292 UXZ131292 VHV131292 VRR131292 WBN131292 WLJ131292 WVF131292 P196785 IT196828 SP196828 ACL196828 AMH196828 AWD196828 BFZ196828 BPV196828 BZR196828 CJN196828 CTJ196828 DDF196828 DNB196828 DWX196828 EGT196828 EQP196828 FAL196828 FKH196828 FUD196828 GDZ196828 GNV196828 GXR196828 HHN196828 HRJ196828 IBF196828 ILB196828 IUX196828 JET196828 JOP196828 JYL196828 KIH196828 KSD196828 LBZ196828 LLV196828 LVR196828 MFN196828 MPJ196828 MZF196828 NJB196828 NSX196828 OCT196828 OMP196828 OWL196828 PGH196828 PQD196828 PZZ196828 QJV196828 QTR196828 RDN196828 RNJ196828 RXF196828 SHB196828 SQX196828 TAT196828 TKP196828 TUL196828 UEH196828 UOD196828 UXZ196828 VHV196828 VRR196828 WBN196828 WLJ196828 WVF196828 P262321 IT262364 SP262364 ACL262364 AMH262364 AWD262364 BFZ262364 BPV262364 BZR262364 CJN262364 CTJ262364 DDF262364 DNB262364 DWX262364 EGT262364 EQP262364 FAL262364 FKH262364 FUD262364 GDZ262364 GNV262364 GXR262364 HHN262364 HRJ262364 IBF262364 ILB262364 IUX262364 JET262364 JOP262364 JYL262364 KIH262364 KSD262364 LBZ262364 LLV262364 LVR262364 MFN262364 MPJ262364 MZF262364 NJB262364 NSX262364 OCT262364 OMP262364 OWL262364 PGH262364 PQD262364 PZZ262364 QJV262364 QTR262364 RDN262364 RNJ262364 RXF262364 SHB262364 SQX262364 TAT262364 TKP262364 TUL262364 UEH262364 UOD262364 UXZ262364 VHV262364 VRR262364 WBN262364 WLJ262364 WVF262364 P327857 IT327900 SP327900 ACL327900 AMH327900 AWD327900 BFZ327900 BPV327900 BZR327900 CJN327900 CTJ327900 DDF327900 DNB327900 DWX327900 EGT327900 EQP327900 FAL327900 FKH327900 FUD327900 GDZ327900 GNV327900 GXR327900 HHN327900 HRJ327900 IBF327900 ILB327900 IUX327900 JET327900 JOP327900 JYL327900 KIH327900 KSD327900 LBZ327900 LLV327900 LVR327900 MFN327900 MPJ327900 MZF327900 NJB327900 NSX327900 OCT327900 OMP327900 OWL327900 PGH327900 PQD327900 PZZ327900 QJV327900 QTR327900 RDN327900 RNJ327900 RXF327900 SHB327900 SQX327900 TAT327900 TKP327900 TUL327900 UEH327900 UOD327900 UXZ327900 VHV327900 VRR327900 WBN327900 WLJ327900 WVF327900 P393393 IT393436 SP393436 ACL393436 AMH393436 AWD393436 BFZ393436 BPV393436 BZR393436 CJN393436 CTJ393436 DDF393436 DNB393436 DWX393436 EGT393436 EQP393436 FAL393436 FKH393436 FUD393436 GDZ393436 GNV393436 GXR393436 HHN393436 HRJ393436 IBF393436 ILB393436 IUX393436 JET393436 JOP393436 JYL393436 KIH393436 KSD393436 LBZ393436 LLV393436 LVR393436 MFN393436 MPJ393436 MZF393436 NJB393436 NSX393436 OCT393436 OMP393436 OWL393436 PGH393436 PQD393436 PZZ393436 QJV393436 QTR393436 RDN393436 RNJ393436 RXF393436 SHB393436 SQX393436 TAT393436 TKP393436 TUL393436 UEH393436 UOD393436 UXZ393436 VHV393436 VRR393436 WBN393436 WLJ393436 WVF393436 P458929 IT458972 SP458972 ACL458972 AMH458972 AWD458972 BFZ458972 BPV458972 BZR458972 CJN458972 CTJ458972 DDF458972 DNB458972 DWX458972 EGT458972 EQP458972 FAL458972 FKH458972 FUD458972 GDZ458972 GNV458972 GXR458972 HHN458972 HRJ458972 IBF458972 ILB458972 IUX458972 JET458972 JOP458972 JYL458972 KIH458972 KSD458972 LBZ458972 LLV458972 LVR458972 MFN458972 MPJ458972 MZF458972 NJB458972 NSX458972 OCT458972 OMP458972 OWL458972 PGH458972 PQD458972 PZZ458972 QJV458972 QTR458972 RDN458972 RNJ458972 RXF458972 SHB458972 SQX458972 TAT458972 TKP458972 TUL458972 UEH458972 UOD458972 UXZ458972 VHV458972 VRR458972 WBN458972 WLJ458972 WVF458972 P524465 IT524508 SP524508 ACL524508 AMH524508 AWD524508 BFZ524508 BPV524508 BZR524508 CJN524508 CTJ524508 DDF524508 DNB524508 DWX524508 EGT524508 EQP524508 FAL524508 FKH524508 FUD524508 GDZ524508 GNV524508 GXR524508 HHN524508 HRJ524508 IBF524508 ILB524508 IUX524508 JET524508 JOP524508 JYL524508 KIH524508 KSD524508 LBZ524508 LLV524508 LVR524508 MFN524508 MPJ524508 MZF524508 NJB524508 NSX524508 OCT524508 OMP524508 OWL524508 PGH524508 PQD524508 PZZ524508 QJV524508 QTR524508 RDN524508 RNJ524508 RXF524508 SHB524508 SQX524508 TAT524508 TKP524508 TUL524508 UEH524508 UOD524508 UXZ524508 VHV524508 VRR524508 WBN524508 WLJ524508 WVF524508 P590001 IT590044 SP590044 ACL590044 AMH590044 AWD590044 BFZ590044 BPV590044 BZR590044 CJN590044 CTJ590044 DDF590044 DNB590044 DWX590044 EGT590044 EQP590044 FAL590044 FKH590044 FUD590044 GDZ590044 GNV590044 GXR590044 HHN590044 HRJ590044 IBF590044 ILB590044 IUX590044 JET590044 JOP590044 JYL590044 KIH590044 KSD590044 LBZ590044 LLV590044 LVR590044 MFN590044 MPJ590044 MZF590044 NJB590044 NSX590044 OCT590044 OMP590044 OWL590044 PGH590044 PQD590044 PZZ590044 QJV590044 QTR590044 RDN590044 RNJ590044 RXF590044 SHB590044 SQX590044 TAT590044 TKP590044 TUL590044 UEH590044 UOD590044 UXZ590044 VHV590044 VRR590044 WBN590044 WLJ590044 WVF590044 P655537 IT655580 SP655580 ACL655580 AMH655580 AWD655580 BFZ655580 BPV655580 BZR655580 CJN655580 CTJ655580 DDF655580 DNB655580 DWX655580 EGT655580 EQP655580 FAL655580 FKH655580 FUD655580 GDZ655580 GNV655580 GXR655580 HHN655580 HRJ655580 IBF655580 ILB655580 IUX655580 JET655580 JOP655580 JYL655580 KIH655580 KSD655580 LBZ655580 LLV655580 LVR655580 MFN655580 MPJ655580 MZF655580 NJB655580 NSX655580 OCT655580 OMP655580 OWL655580 PGH655580 PQD655580 PZZ655580 QJV655580 QTR655580 RDN655580 RNJ655580 RXF655580 SHB655580 SQX655580 TAT655580 TKP655580 TUL655580 UEH655580 UOD655580 UXZ655580 VHV655580 VRR655580 WBN655580 WLJ655580 WVF655580 P721073 IT721116 SP721116 ACL721116 AMH721116 AWD721116 BFZ721116 BPV721116 BZR721116 CJN721116 CTJ721116 DDF721116 DNB721116 DWX721116 EGT721116 EQP721116 FAL721116 FKH721116 FUD721116 GDZ721116 GNV721116 GXR721116 HHN721116 HRJ721116 IBF721116 ILB721116 IUX721116 JET721116 JOP721116 JYL721116 KIH721116 KSD721116 LBZ721116 LLV721116 LVR721116 MFN721116 MPJ721116 MZF721116 NJB721116 NSX721116 OCT721116 OMP721116 OWL721116 PGH721116 PQD721116 PZZ721116 QJV721116 QTR721116 RDN721116 RNJ721116 RXF721116 SHB721116 SQX721116 TAT721116 TKP721116 TUL721116 UEH721116 UOD721116 UXZ721116 VHV721116 VRR721116 WBN721116 WLJ721116 WVF721116 P786609 IT786652 SP786652 ACL786652 AMH786652 AWD786652 BFZ786652 BPV786652 BZR786652 CJN786652 CTJ786652 DDF786652 DNB786652 DWX786652 EGT786652 EQP786652 FAL786652 FKH786652 FUD786652 GDZ786652 GNV786652 GXR786652 HHN786652 HRJ786652 IBF786652 ILB786652 IUX786652 JET786652 JOP786652 JYL786652 KIH786652 KSD786652 LBZ786652 LLV786652 LVR786652 MFN786652 MPJ786652 MZF786652 NJB786652 NSX786652 OCT786652 OMP786652 OWL786652 PGH786652 PQD786652 PZZ786652 QJV786652 QTR786652 RDN786652 RNJ786652 RXF786652 SHB786652 SQX786652 TAT786652 TKP786652 TUL786652 UEH786652 UOD786652 UXZ786652 VHV786652 VRR786652 WBN786652 WLJ786652 WVF786652 P852145 IT852188 SP852188 ACL852188 AMH852188 AWD852188 BFZ852188 BPV852188 BZR852188 CJN852188 CTJ852188 DDF852188 DNB852188 DWX852188 EGT852188 EQP852188 FAL852188 FKH852188 FUD852188 GDZ852188 GNV852188 GXR852188 HHN852188 HRJ852188 IBF852188 ILB852188 IUX852188 JET852188 JOP852188 JYL852188 KIH852188 KSD852188 LBZ852188 LLV852188 LVR852188 MFN852188 MPJ852188 MZF852188 NJB852188 NSX852188 OCT852188 OMP852188 OWL852188 PGH852188 PQD852188 PZZ852188 QJV852188 QTR852188 RDN852188 RNJ852188 RXF852188 SHB852188 SQX852188 TAT852188 TKP852188 TUL852188 UEH852188 UOD852188 UXZ852188 VHV852188 VRR852188 WBN852188 WLJ852188 WVF852188 P917681 IT917724 SP917724 ACL917724 AMH917724 AWD917724 BFZ917724 BPV917724 BZR917724 CJN917724 CTJ917724 DDF917724 DNB917724 DWX917724 EGT917724 EQP917724 FAL917724 FKH917724 FUD917724 GDZ917724 GNV917724 GXR917724 HHN917724 HRJ917724 IBF917724 ILB917724 IUX917724 JET917724 JOP917724 JYL917724 KIH917724 KSD917724 LBZ917724 LLV917724 LVR917724 MFN917724 MPJ917724 MZF917724 NJB917724 NSX917724 OCT917724 OMP917724 OWL917724 PGH917724 PQD917724 PZZ917724 QJV917724 QTR917724 RDN917724 RNJ917724 RXF917724 SHB917724 SQX917724 TAT917724 TKP917724 TUL917724 UEH917724 UOD917724 UXZ917724 VHV917724 VRR917724 WBN917724 WLJ917724 WVF917724 P983217 IT983260 SP983260 ACL983260 AMH983260 AWD983260 BFZ983260 BPV983260 BZR983260 CJN983260 CTJ983260 DDF983260 DNB983260 DWX983260 EGT983260 EQP983260 FAL983260 FKH983260 FUD983260 GDZ983260 GNV983260 GXR983260 HHN983260 HRJ983260 IBF983260 ILB983260 IUX983260 JET983260 JOP983260 JYL983260 KIH983260 KSD983260 LBZ983260 LLV983260 LVR983260 MFN983260 MPJ983260 MZF983260 NJB983260 NSX983260 OCT983260 OMP983260 OWL983260 PGH983260 PQD983260 PZZ983260 QJV983260 QTR983260 RDN983260 RNJ983260 RXF983260 SHB983260 SQX983260 TAT983260 TKP983260 TUL983260 UEH983260 UOD983260 UXZ983260 VHV983260 VRR983260 WBN983260 WLJ983260 WVF983260 P65527:P65585 IT65570:IT65628 SP65570:SP65628 ACL65570:ACL65628 AMH65570:AMH65628 AWD65570:AWD65628 BFZ65570:BFZ65628 BPV65570:BPV65628 BZR65570:BZR65628 CJN65570:CJN65628 CTJ65570:CTJ65628 DDF65570:DDF65628 DNB65570:DNB65628 DWX65570:DWX65628 EGT65570:EGT65628 EQP65570:EQP65628 FAL65570:FAL65628 FKH65570:FKH65628 FUD65570:FUD65628 GDZ65570:GDZ65628 GNV65570:GNV65628 GXR65570:GXR65628 HHN65570:HHN65628 HRJ65570:HRJ65628 IBF65570:IBF65628 ILB65570:ILB65628 IUX65570:IUX65628 JET65570:JET65628 JOP65570:JOP65628 JYL65570:JYL65628 KIH65570:KIH65628 KSD65570:KSD65628 LBZ65570:LBZ65628 LLV65570:LLV65628 LVR65570:LVR65628 MFN65570:MFN65628 MPJ65570:MPJ65628 MZF65570:MZF65628 NJB65570:NJB65628 NSX65570:NSX65628 OCT65570:OCT65628 OMP65570:OMP65628 OWL65570:OWL65628 PGH65570:PGH65628 PQD65570:PQD65628 PZZ65570:PZZ65628 QJV65570:QJV65628 QTR65570:QTR65628 RDN65570:RDN65628 RNJ65570:RNJ65628 RXF65570:RXF65628 SHB65570:SHB65628 SQX65570:SQX65628 TAT65570:TAT65628 TKP65570:TKP65628 TUL65570:TUL65628 UEH65570:UEH65628 UOD65570:UOD65628 UXZ65570:UXZ65628 VHV65570:VHV65628 VRR65570:VRR65628 WBN65570:WBN65628 WLJ65570:WLJ65628 WVF65570:WVF65628 P131063:P131121 IT131106:IT131164 SP131106:SP131164 ACL131106:ACL131164 AMH131106:AMH131164 AWD131106:AWD131164 BFZ131106:BFZ131164 BPV131106:BPV131164 BZR131106:BZR131164 CJN131106:CJN131164 CTJ131106:CTJ131164 DDF131106:DDF131164 DNB131106:DNB131164 DWX131106:DWX131164 EGT131106:EGT131164 EQP131106:EQP131164 FAL131106:FAL131164 FKH131106:FKH131164 FUD131106:FUD131164 GDZ131106:GDZ131164 GNV131106:GNV131164 GXR131106:GXR131164 HHN131106:HHN131164 HRJ131106:HRJ131164 IBF131106:IBF131164 ILB131106:ILB131164 IUX131106:IUX131164 JET131106:JET131164 JOP131106:JOP131164 JYL131106:JYL131164 KIH131106:KIH131164 KSD131106:KSD131164 LBZ131106:LBZ131164 LLV131106:LLV131164 LVR131106:LVR131164 MFN131106:MFN131164 MPJ131106:MPJ131164 MZF131106:MZF131164 NJB131106:NJB131164 NSX131106:NSX131164 OCT131106:OCT131164 OMP131106:OMP131164 OWL131106:OWL131164 PGH131106:PGH131164 PQD131106:PQD131164 PZZ131106:PZZ131164 QJV131106:QJV131164 QTR131106:QTR131164 RDN131106:RDN131164 RNJ131106:RNJ131164 RXF131106:RXF131164 SHB131106:SHB131164 SQX131106:SQX131164 TAT131106:TAT131164 TKP131106:TKP131164 TUL131106:TUL131164 UEH131106:UEH131164 UOD131106:UOD131164 UXZ131106:UXZ131164 VHV131106:VHV131164 VRR131106:VRR131164 WBN131106:WBN131164 WLJ131106:WLJ131164 WVF131106:WVF131164 P196599:P196657 IT196642:IT196700 SP196642:SP196700 ACL196642:ACL196700 AMH196642:AMH196700 AWD196642:AWD196700 BFZ196642:BFZ196700 BPV196642:BPV196700 BZR196642:BZR196700 CJN196642:CJN196700 CTJ196642:CTJ196700 DDF196642:DDF196700 DNB196642:DNB196700 DWX196642:DWX196700 EGT196642:EGT196700 EQP196642:EQP196700 FAL196642:FAL196700 FKH196642:FKH196700 FUD196642:FUD196700 GDZ196642:GDZ196700 GNV196642:GNV196700 GXR196642:GXR196700 HHN196642:HHN196700 HRJ196642:HRJ196700 IBF196642:IBF196700 ILB196642:ILB196700 IUX196642:IUX196700 JET196642:JET196700 JOP196642:JOP196700 JYL196642:JYL196700 KIH196642:KIH196700 KSD196642:KSD196700 LBZ196642:LBZ196700 LLV196642:LLV196700 LVR196642:LVR196700 MFN196642:MFN196700 MPJ196642:MPJ196700 MZF196642:MZF196700 NJB196642:NJB196700 NSX196642:NSX196700 OCT196642:OCT196700 OMP196642:OMP196700 OWL196642:OWL196700 PGH196642:PGH196700 PQD196642:PQD196700 PZZ196642:PZZ196700 QJV196642:QJV196700 QTR196642:QTR196700 RDN196642:RDN196700 RNJ196642:RNJ196700 RXF196642:RXF196700 SHB196642:SHB196700 SQX196642:SQX196700 TAT196642:TAT196700 TKP196642:TKP196700 TUL196642:TUL196700 UEH196642:UEH196700 UOD196642:UOD196700 UXZ196642:UXZ196700 VHV196642:VHV196700 VRR196642:VRR196700 WBN196642:WBN196700 WLJ196642:WLJ196700 WVF196642:WVF196700 P262135:P262193 IT262178:IT262236 SP262178:SP262236 ACL262178:ACL262236 AMH262178:AMH262236 AWD262178:AWD262236 BFZ262178:BFZ262236 BPV262178:BPV262236 BZR262178:BZR262236 CJN262178:CJN262236 CTJ262178:CTJ262236 DDF262178:DDF262236 DNB262178:DNB262236 DWX262178:DWX262236 EGT262178:EGT262236 EQP262178:EQP262236 FAL262178:FAL262236 FKH262178:FKH262236 FUD262178:FUD262236 GDZ262178:GDZ262236 GNV262178:GNV262236 GXR262178:GXR262236 HHN262178:HHN262236 HRJ262178:HRJ262236 IBF262178:IBF262236 ILB262178:ILB262236 IUX262178:IUX262236 JET262178:JET262236 JOP262178:JOP262236 JYL262178:JYL262236 KIH262178:KIH262236 KSD262178:KSD262236 LBZ262178:LBZ262236 LLV262178:LLV262236 LVR262178:LVR262236 MFN262178:MFN262236 MPJ262178:MPJ262236 MZF262178:MZF262236 NJB262178:NJB262236 NSX262178:NSX262236 OCT262178:OCT262236 OMP262178:OMP262236 OWL262178:OWL262236 PGH262178:PGH262236 PQD262178:PQD262236 PZZ262178:PZZ262236 QJV262178:QJV262236 QTR262178:QTR262236 RDN262178:RDN262236 RNJ262178:RNJ262236 RXF262178:RXF262236 SHB262178:SHB262236 SQX262178:SQX262236 TAT262178:TAT262236 TKP262178:TKP262236 TUL262178:TUL262236 UEH262178:UEH262236 UOD262178:UOD262236 UXZ262178:UXZ262236 VHV262178:VHV262236 VRR262178:VRR262236 WBN262178:WBN262236 WLJ262178:WLJ262236 WVF262178:WVF262236 P327671:P327729 IT327714:IT327772 SP327714:SP327772 ACL327714:ACL327772 AMH327714:AMH327772 AWD327714:AWD327772 BFZ327714:BFZ327772 BPV327714:BPV327772 BZR327714:BZR327772 CJN327714:CJN327772 CTJ327714:CTJ327772 DDF327714:DDF327772 DNB327714:DNB327772 DWX327714:DWX327772 EGT327714:EGT327772 EQP327714:EQP327772 FAL327714:FAL327772 FKH327714:FKH327772 FUD327714:FUD327772 GDZ327714:GDZ327772 GNV327714:GNV327772 GXR327714:GXR327772 HHN327714:HHN327772 HRJ327714:HRJ327772 IBF327714:IBF327772 ILB327714:ILB327772 IUX327714:IUX327772 JET327714:JET327772 JOP327714:JOP327772 JYL327714:JYL327772 KIH327714:KIH327772 KSD327714:KSD327772 LBZ327714:LBZ327772 LLV327714:LLV327772 LVR327714:LVR327772 MFN327714:MFN327772 MPJ327714:MPJ327772 MZF327714:MZF327772 NJB327714:NJB327772 NSX327714:NSX327772 OCT327714:OCT327772 OMP327714:OMP327772 OWL327714:OWL327772 PGH327714:PGH327772 PQD327714:PQD327772 PZZ327714:PZZ327772 QJV327714:QJV327772 QTR327714:QTR327772 RDN327714:RDN327772 RNJ327714:RNJ327772 RXF327714:RXF327772 SHB327714:SHB327772 SQX327714:SQX327772 TAT327714:TAT327772 TKP327714:TKP327772 TUL327714:TUL327772 UEH327714:UEH327772 UOD327714:UOD327772 UXZ327714:UXZ327772 VHV327714:VHV327772 VRR327714:VRR327772 WBN327714:WBN327772 WLJ327714:WLJ327772 WVF327714:WVF327772 P393207:P393265 IT393250:IT393308 SP393250:SP393308 ACL393250:ACL393308 AMH393250:AMH393308 AWD393250:AWD393308 BFZ393250:BFZ393308 BPV393250:BPV393308 BZR393250:BZR393308 CJN393250:CJN393308 CTJ393250:CTJ393308 DDF393250:DDF393308 DNB393250:DNB393308 DWX393250:DWX393308 EGT393250:EGT393308 EQP393250:EQP393308 FAL393250:FAL393308 FKH393250:FKH393308 FUD393250:FUD393308 GDZ393250:GDZ393308 GNV393250:GNV393308 GXR393250:GXR393308 HHN393250:HHN393308 HRJ393250:HRJ393308 IBF393250:IBF393308 ILB393250:ILB393308 IUX393250:IUX393308 JET393250:JET393308 JOP393250:JOP393308 JYL393250:JYL393308 KIH393250:KIH393308 KSD393250:KSD393308 LBZ393250:LBZ393308 LLV393250:LLV393308 LVR393250:LVR393308 MFN393250:MFN393308 MPJ393250:MPJ393308 MZF393250:MZF393308 NJB393250:NJB393308 NSX393250:NSX393308 OCT393250:OCT393308 OMP393250:OMP393308 OWL393250:OWL393308 PGH393250:PGH393308 PQD393250:PQD393308 PZZ393250:PZZ393308 QJV393250:QJV393308 QTR393250:QTR393308 RDN393250:RDN393308 RNJ393250:RNJ393308 RXF393250:RXF393308 SHB393250:SHB393308 SQX393250:SQX393308 TAT393250:TAT393308 TKP393250:TKP393308 TUL393250:TUL393308 UEH393250:UEH393308 UOD393250:UOD393308 UXZ393250:UXZ393308 VHV393250:VHV393308 VRR393250:VRR393308 WBN393250:WBN393308 WLJ393250:WLJ393308 WVF393250:WVF393308 P458743:P458801 IT458786:IT458844 SP458786:SP458844 ACL458786:ACL458844 AMH458786:AMH458844 AWD458786:AWD458844 BFZ458786:BFZ458844 BPV458786:BPV458844 BZR458786:BZR458844 CJN458786:CJN458844 CTJ458786:CTJ458844 DDF458786:DDF458844 DNB458786:DNB458844 DWX458786:DWX458844 EGT458786:EGT458844 EQP458786:EQP458844 FAL458786:FAL458844 FKH458786:FKH458844 FUD458786:FUD458844 GDZ458786:GDZ458844 GNV458786:GNV458844 GXR458786:GXR458844 HHN458786:HHN458844 HRJ458786:HRJ458844 IBF458786:IBF458844 ILB458786:ILB458844 IUX458786:IUX458844 JET458786:JET458844 JOP458786:JOP458844 JYL458786:JYL458844 KIH458786:KIH458844 KSD458786:KSD458844 LBZ458786:LBZ458844 LLV458786:LLV458844 LVR458786:LVR458844 MFN458786:MFN458844 MPJ458786:MPJ458844 MZF458786:MZF458844 NJB458786:NJB458844 NSX458786:NSX458844 OCT458786:OCT458844 OMP458786:OMP458844 OWL458786:OWL458844 PGH458786:PGH458844 PQD458786:PQD458844 PZZ458786:PZZ458844 QJV458786:QJV458844 QTR458786:QTR458844 RDN458786:RDN458844 RNJ458786:RNJ458844 RXF458786:RXF458844 SHB458786:SHB458844 SQX458786:SQX458844 TAT458786:TAT458844 TKP458786:TKP458844 TUL458786:TUL458844 UEH458786:UEH458844 UOD458786:UOD458844 UXZ458786:UXZ458844 VHV458786:VHV458844 VRR458786:VRR458844 WBN458786:WBN458844 WLJ458786:WLJ458844 WVF458786:WVF458844 P524279:P524337 IT524322:IT524380 SP524322:SP524380 ACL524322:ACL524380 AMH524322:AMH524380 AWD524322:AWD524380 BFZ524322:BFZ524380 BPV524322:BPV524380 BZR524322:BZR524380 CJN524322:CJN524380 CTJ524322:CTJ524380 DDF524322:DDF524380 DNB524322:DNB524380 DWX524322:DWX524380 EGT524322:EGT524380 EQP524322:EQP524380 FAL524322:FAL524380 FKH524322:FKH524380 FUD524322:FUD524380 GDZ524322:GDZ524380 GNV524322:GNV524380 GXR524322:GXR524380 HHN524322:HHN524380 HRJ524322:HRJ524380 IBF524322:IBF524380 ILB524322:ILB524380 IUX524322:IUX524380 JET524322:JET524380 JOP524322:JOP524380 JYL524322:JYL524380 KIH524322:KIH524380 KSD524322:KSD524380 LBZ524322:LBZ524380 LLV524322:LLV524380 LVR524322:LVR524380 MFN524322:MFN524380 MPJ524322:MPJ524380 MZF524322:MZF524380 NJB524322:NJB524380 NSX524322:NSX524380 OCT524322:OCT524380 OMP524322:OMP524380 OWL524322:OWL524380 PGH524322:PGH524380 PQD524322:PQD524380 PZZ524322:PZZ524380 QJV524322:QJV524380 QTR524322:QTR524380 RDN524322:RDN524380 RNJ524322:RNJ524380 RXF524322:RXF524380 SHB524322:SHB524380 SQX524322:SQX524380 TAT524322:TAT524380 TKP524322:TKP524380 TUL524322:TUL524380 UEH524322:UEH524380 UOD524322:UOD524380 UXZ524322:UXZ524380 VHV524322:VHV524380 VRR524322:VRR524380 WBN524322:WBN524380 WLJ524322:WLJ524380 WVF524322:WVF524380 P589815:P589873 IT589858:IT589916 SP589858:SP589916 ACL589858:ACL589916 AMH589858:AMH589916 AWD589858:AWD589916 BFZ589858:BFZ589916 BPV589858:BPV589916 BZR589858:BZR589916 CJN589858:CJN589916 CTJ589858:CTJ589916 DDF589858:DDF589916 DNB589858:DNB589916 DWX589858:DWX589916 EGT589858:EGT589916 EQP589858:EQP589916 FAL589858:FAL589916 FKH589858:FKH589916 FUD589858:FUD589916 GDZ589858:GDZ589916 GNV589858:GNV589916 GXR589858:GXR589916 HHN589858:HHN589916 HRJ589858:HRJ589916 IBF589858:IBF589916 ILB589858:ILB589916 IUX589858:IUX589916 JET589858:JET589916 JOP589858:JOP589916 JYL589858:JYL589916 KIH589858:KIH589916 KSD589858:KSD589916 LBZ589858:LBZ589916 LLV589858:LLV589916 LVR589858:LVR589916 MFN589858:MFN589916 MPJ589858:MPJ589916 MZF589858:MZF589916 NJB589858:NJB589916 NSX589858:NSX589916 OCT589858:OCT589916 OMP589858:OMP589916 OWL589858:OWL589916 PGH589858:PGH589916 PQD589858:PQD589916 PZZ589858:PZZ589916 QJV589858:QJV589916 QTR589858:QTR589916 RDN589858:RDN589916 RNJ589858:RNJ589916 RXF589858:RXF589916 SHB589858:SHB589916 SQX589858:SQX589916 TAT589858:TAT589916 TKP589858:TKP589916 TUL589858:TUL589916 UEH589858:UEH589916 UOD589858:UOD589916 UXZ589858:UXZ589916 VHV589858:VHV589916 VRR589858:VRR589916 WBN589858:WBN589916 WLJ589858:WLJ589916 WVF589858:WVF589916 P655351:P655409 IT655394:IT655452 SP655394:SP655452 ACL655394:ACL655452 AMH655394:AMH655452 AWD655394:AWD655452 BFZ655394:BFZ655452 BPV655394:BPV655452 BZR655394:BZR655452 CJN655394:CJN655452 CTJ655394:CTJ655452 DDF655394:DDF655452 DNB655394:DNB655452 DWX655394:DWX655452 EGT655394:EGT655452 EQP655394:EQP655452 FAL655394:FAL655452 FKH655394:FKH655452 FUD655394:FUD655452 GDZ655394:GDZ655452 GNV655394:GNV655452 GXR655394:GXR655452 HHN655394:HHN655452 HRJ655394:HRJ655452 IBF655394:IBF655452 ILB655394:ILB655452 IUX655394:IUX655452 JET655394:JET655452 JOP655394:JOP655452 JYL655394:JYL655452 KIH655394:KIH655452 KSD655394:KSD655452 LBZ655394:LBZ655452 LLV655394:LLV655452 LVR655394:LVR655452 MFN655394:MFN655452 MPJ655394:MPJ655452 MZF655394:MZF655452 NJB655394:NJB655452 NSX655394:NSX655452 OCT655394:OCT655452 OMP655394:OMP655452 OWL655394:OWL655452 PGH655394:PGH655452 PQD655394:PQD655452 PZZ655394:PZZ655452 QJV655394:QJV655452 QTR655394:QTR655452 RDN655394:RDN655452 RNJ655394:RNJ655452 RXF655394:RXF655452 SHB655394:SHB655452 SQX655394:SQX655452 TAT655394:TAT655452 TKP655394:TKP655452 TUL655394:TUL655452 UEH655394:UEH655452 UOD655394:UOD655452 UXZ655394:UXZ655452 VHV655394:VHV655452 VRR655394:VRR655452 WBN655394:WBN655452 WLJ655394:WLJ655452 WVF655394:WVF655452 P720887:P720945 IT720930:IT720988 SP720930:SP720988 ACL720930:ACL720988 AMH720930:AMH720988 AWD720930:AWD720988 BFZ720930:BFZ720988 BPV720930:BPV720988 BZR720930:BZR720988 CJN720930:CJN720988 CTJ720930:CTJ720988 DDF720930:DDF720988 DNB720930:DNB720988 DWX720930:DWX720988 EGT720930:EGT720988 EQP720930:EQP720988 FAL720930:FAL720988 FKH720930:FKH720988 FUD720930:FUD720988 GDZ720930:GDZ720988 GNV720930:GNV720988 GXR720930:GXR720988 HHN720930:HHN720988 HRJ720930:HRJ720988 IBF720930:IBF720988 ILB720930:ILB720988 IUX720930:IUX720988 JET720930:JET720988 JOP720930:JOP720988 JYL720930:JYL720988 KIH720930:KIH720988 KSD720930:KSD720988 LBZ720930:LBZ720988 LLV720930:LLV720988 LVR720930:LVR720988 MFN720930:MFN720988 MPJ720930:MPJ720988 MZF720930:MZF720988 NJB720930:NJB720988 NSX720930:NSX720988 OCT720930:OCT720988 OMP720930:OMP720988 OWL720930:OWL720988 PGH720930:PGH720988 PQD720930:PQD720988 PZZ720930:PZZ720988 QJV720930:QJV720988 QTR720930:QTR720988 RDN720930:RDN720988 RNJ720930:RNJ720988 RXF720930:RXF720988 SHB720930:SHB720988 SQX720930:SQX720988 TAT720930:TAT720988 TKP720930:TKP720988 TUL720930:TUL720988 UEH720930:UEH720988 UOD720930:UOD720988 UXZ720930:UXZ720988 VHV720930:VHV720988 VRR720930:VRR720988 WBN720930:WBN720988 WLJ720930:WLJ720988 WVF720930:WVF720988 P786423:P786481 IT786466:IT786524 SP786466:SP786524 ACL786466:ACL786524 AMH786466:AMH786524 AWD786466:AWD786524 BFZ786466:BFZ786524 BPV786466:BPV786524 BZR786466:BZR786524 CJN786466:CJN786524 CTJ786466:CTJ786524 DDF786466:DDF786524 DNB786466:DNB786524 DWX786466:DWX786524 EGT786466:EGT786524 EQP786466:EQP786524 FAL786466:FAL786524 FKH786466:FKH786524 FUD786466:FUD786524 GDZ786466:GDZ786524 GNV786466:GNV786524 GXR786466:GXR786524 HHN786466:HHN786524 HRJ786466:HRJ786524 IBF786466:IBF786524 ILB786466:ILB786524 IUX786466:IUX786524 JET786466:JET786524 JOP786466:JOP786524 JYL786466:JYL786524 KIH786466:KIH786524 KSD786466:KSD786524 LBZ786466:LBZ786524 LLV786466:LLV786524 LVR786466:LVR786524 MFN786466:MFN786524 MPJ786466:MPJ786524 MZF786466:MZF786524 NJB786466:NJB786524 NSX786466:NSX786524 OCT786466:OCT786524 OMP786466:OMP786524 OWL786466:OWL786524 PGH786466:PGH786524 PQD786466:PQD786524 PZZ786466:PZZ786524 QJV786466:QJV786524 QTR786466:QTR786524 RDN786466:RDN786524 RNJ786466:RNJ786524 RXF786466:RXF786524 SHB786466:SHB786524 SQX786466:SQX786524 TAT786466:TAT786524 TKP786466:TKP786524 TUL786466:TUL786524 UEH786466:UEH786524 UOD786466:UOD786524 UXZ786466:UXZ786524 VHV786466:VHV786524 VRR786466:VRR786524 WBN786466:WBN786524 WLJ786466:WLJ786524 WVF786466:WVF786524 P851959:P852017 IT852002:IT852060 SP852002:SP852060 ACL852002:ACL852060 AMH852002:AMH852060 AWD852002:AWD852060 BFZ852002:BFZ852060 BPV852002:BPV852060 BZR852002:BZR852060 CJN852002:CJN852060 CTJ852002:CTJ852060 DDF852002:DDF852060 DNB852002:DNB852060 DWX852002:DWX852060 EGT852002:EGT852060 EQP852002:EQP852060 FAL852002:FAL852060 FKH852002:FKH852060 FUD852002:FUD852060 GDZ852002:GDZ852060 GNV852002:GNV852060 GXR852002:GXR852060 HHN852002:HHN852060 HRJ852002:HRJ852060 IBF852002:IBF852060 ILB852002:ILB852060 IUX852002:IUX852060 JET852002:JET852060 JOP852002:JOP852060 JYL852002:JYL852060 KIH852002:KIH852060 KSD852002:KSD852060 LBZ852002:LBZ852060 LLV852002:LLV852060 LVR852002:LVR852060 MFN852002:MFN852060 MPJ852002:MPJ852060 MZF852002:MZF852060 NJB852002:NJB852060 NSX852002:NSX852060 OCT852002:OCT852060 OMP852002:OMP852060 OWL852002:OWL852060 PGH852002:PGH852060 PQD852002:PQD852060 PZZ852002:PZZ852060 QJV852002:QJV852060 QTR852002:QTR852060 RDN852002:RDN852060 RNJ852002:RNJ852060 RXF852002:RXF852060 SHB852002:SHB852060 SQX852002:SQX852060 TAT852002:TAT852060 TKP852002:TKP852060 TUL852002:TUL852060 UEH852002:UEH852060 UOD852002:UOD852060 UXZ852002:UXZ852060 VHV852002:VHV852060 VRR852002:VRR852060 WBN852002:WBN852060 WLJ852002:WLJ852060 WVF852002:WVF852060 P917495:P917553 IT917538:IT917596 SP917538:SP917596 ACL917538:ACL917596 AMH917538:AMH917596 AWD917538:AWD917596 BFZ917538:BFZ917596 BPV917538:BPV917596 BZR917538:BZR917596 CJN917538:CJN917596 CTJ917538:CTJ917596 DDF917538:DDF917596 DNB917538:DNB917596 DWX917538:DWX917596 EGT917538:EGT917596 EQP917538:EQP917596 FAL917538:FAL917596 FKH917538:FKH917596 FUD917538:FUD917596 GDZ917538:GDZ917596 GNV917538:GNV917596 GXR917538:GXR917596 HHN917538:HHN917596 HRJ917538:HRJ917596 IBF917538:IBF917596 ILB917538:ILB917596 IUX917538:IUX917596 JET917538:JET917596 JOP917538:JOP917596 JYL917538:JYL917596 KIH917538:KIH917596 KSD917538:KSD917596 LBZ917538:LBZ917596 LLV917538:LLV917596 LVR917538:LVR917596 MFN917538:MFN917596 MPJ917538:MPJ917596 MZF917538:MZF917596 NJB917538:NJB917596 NSX917538:NSX917596 OCT917538:OCT917596 OMP917538:OMP917596 OWL917538:OWL917596 PGH917538:PGH917596 PQD917538:PQD917596 PZZ917538:PZZ917596 QJV917538:QJV917596 QTR917538:QTR917596 RDN917538:RDN917596 RNJ917538:RNJ917596 RXF917538:RXF917596 SHB917538:SHB917596 SQX917538:SQX917596 TAT917538:TAT917596 TKP917538:TKP917596 TUL917538:TUL917596 UEH917538:UEH917596 UOD917538:UOD917596 UXZ917538:UXZ917596 VHV917538:VHV917596 VRR917538:VRR917596 WBN917538:WBN917596 WLJ917538:WLJ917596 WVF917538:WVF917596 P983031:P983089 IT983074:IT983132 SP983074:SP983132 ACL983074:ACL983132 AMH983074:AMH983132 AWD983074:AWD983132 BFZ983074:BFZ983132 BPV983074:BPV983132 BZR983074:BZR983132 CJN983074:CJN983132 CTJ983074:CTJ983132 DDF983074:DDF983132 DNB983074:DNB983132 DWX983074:DWX983132 EGT983074:EGT983132 EQP983074:EQP983132 FAL983074:FAL983132 FKH983074:FKH983132 FUD983074:FUD983132 GDZ983074:GDZ983132 GNV983074:GNV983132 GXR983074:GXR983132 HHN983074:HHN983132 HRJ983074:HRJ983132 IBF983074:IBF983132 ILB983074:ILB983132 IUX983074:IUX983132 JET983074:JET983132 JOP983074:JOP983132 JYL983074:JYL983132 KIH983074:KIH983132 KSD983074:KSD983132 LBZ983074:LBZ983132 LLV983074:LLV983132 LVR983074:LVR983132 MFN983074:MFN983132 MPJ983074:MPJ983132 MZF983074:MZF983132 NJB983074:NJB983132 NSX983074:NSX983132 OCT983074:OCT983132 OMP983074:OMP983132 OWL983074:OWL983132 PGH983074:PGH983132 PQD983074:PQD983132 PZZ983074:PZZ983132 QJV983074:QJV983132 QTR983074:QTR983132 RDN983074:RDN983132 RNJ983074:RNJ983132 RXF983074:RXF983132 SHB983074:SHB983132 SQX983074:SQX983132 TAT983074:TAT983132 TKP983074:TKP983132 TUL983074:TUL983132 UEH983074:UEH983132 UOD983074:UOD983132 UXZ983074:UXZ983132 VHV983074:VHV983132 VRR983074:VRR983132 WBN983074:WBN983132 WLJ983074:WLJ983132 WVF983074:WVF983132 P65720:P65818 IT65763:IT65861 SP65763:SP65861 ACL65763:ACL65861 AMH65763:AMH65861 AWD65763:AWD65861 BFZ65763:BFZ65861 BPV65763:BPV65861 BZR65763:BZR65861 CJN65763:CJN65861 CTJ65763:CTJ65861 DDF65763:DDF65861 DNB65763:DNB65861 DWX65763:DWX65861 EGT65763:EGT65861 EQP65763:EQP65861 FAL65763:FAL65861 FKH65763:FKH65861 FUD65763:FUD65861 GDZ65763:GDZ65861 GNV65763:GNV65861 GXR65763:GXR65861 HHN65763:HHN65861 HRJ65763:HRJ65861 IBF65763:IBF65861 ILB65763:ILB65861 IUX65763:IUX65861 JET65763:JET65861 JOP65763:JOP65861 JYL65763:JYL65861 KIH65763:KIH65861 KSD65763:KSD65861 LBZ65763:LBZ65861 LLV65763:LLV65861 LVR65763:LVR65861 MFN65763:MFN65861 MPJ65763:MPJ65861 MZF65763:MZF65861 NJB65763:NJB65861 NSX65763:NSX65861 OCT65763:OCT65861 OMP65763:OMP65861 OWL65763:OWL65861 PGH65763:PGH65861 PQD65763:PQD65861 PZZ65763:PZZ65861 QJV65763:QJV65861 QTR65763:QTR65861 RDN65763:RDN65861 RNJ65763:RNJ65861 RXF65763:RXF65861 SHB65763:SHB65861 SQX65763:SQX65861 TAT65763:TAT65861 TKP65763:TKP65861 TUL65763:TUL65861 UEH65763:UEH65861 UOD65763:UOD65861 UXZ65763:UXZ65861 VHV65763:VHV65861 VRR65763:VRR65861 WBN65763:WBN65861 WLJ65763:WLJ65861 WVF65763:WVF65861 P131256:P131354 IT131299:IT131397 SP131299:SP131397 ACL131299:ACL131397 AMH131299:AMH131397 AWD131299:AWD131397 BFZ131299:BFZ131397 BPV131299:BPV131397 BZR131299:BZR131397 CJN131299:CJN131397 CTJ131299:CTJ131397 DDF131299:DDF131397 DNB131299:DNB131397 DWX131299:DWX131397 EGT131299:EGT131397 EQP131299:EQP131397 FAL131299:FAL131397 FKH131299:FKH131397 FUD131299:FUD131397 GDZ131299:GDZ131397 GNV131299:GNV131397 GXR131299:GXR131397 HHN131299:HHN131397 HRJ131299:HRJ131397 IBF131299:IBF131397 ILB131299:ILB131397 IUX131299:IUX131397 JET131299:JET131397 JOP131299:JOP131397 JYL131299:JYL131397 KIH131299:KIH131397 KSD131299:KSD131397 LBZ131299:LBZ131397 LLV131299:LLV131397 LVR131299:LVR131397 MFN131299:MFN131397 MPJ131299:MPJ131397 MZF131299:MZF131397 NJB131299:NJB131397 NSX131299:NSX131397 OCT131299:OCT131397 OMP131299:OMP131397 OWL131299:OWL131397 PGH131299:PGH131397 PQD131299:PQD131397 PZZ131299:PZZ131397 QJV131299:QJV131397 QTR131299:QTR131397 RDN131299:RDN131397 RNJ131299:RNJ131397 RXF131299:RXF131397 SHB131299:SHB131397 SQX131299:SQX131397 TAT131299:TAT131397 TKP131299:TKP131397 TUL131299:TUL131397 UEH131299:UEH131397 UOD131299:UOD131397 UXZ131299:UXZ131397 VHV131299:VHV131397 VRR131299:VRR131397 WBN131299:WBN131397 WLJ131299:WLJ131397 WVF131299:WVF131397 P196792:P196890 IT196835:IT196933 SP196835:SP196933 ACL196835:ACL196933 AMH196835:AMH196933 AWD196835:AWD196933 BFZ196835:BFZ196933 BPV196835:BPV196933 BZR196835:BZR196933 CJN196835:CJN196933 CTJ196835:CTJ196933 DDF196835:DDF196933 DNB196835:DNB196933 DWX196835:DWX196933 EGT196835:EGT196933 EQP196835:EQP196933 FAL196835:FAL196933 FKH196835:FKH196933 FUD196835:FUD196933 GDZ196835:GDZ196933 GNV196835:GNV196933 GXR196835:GXR196933 HHN196835:HHN196933 HRJ196835:HRJ196933 IBF196835:IBF196933 ILB196835:ILB196933 IUX196835:IUX196933 JET196835:JET196933 JOP196835:JOP196933 JYL196835:JYL196933 KIH196835:KIH196933 KSD196835:KSD196933 LBZ196835:LBZ196933 LLV196835:LLV196933 LVR196835:LVR196933 MFN196835:MFN196933 MPJ196835:MPJ196933 MZF196835:MZF196933 NJB196835:NJB196933 NSX196835:NSX196933 OCT196835:OCT196933 OMP196835:OMP196933 OWL196835:OWL196933 PGH196835:PGH196933 PQD196835:PQD196933 PZZ196835:PZZ196933 QJV196835:QJV196933 QTR196835:QTR196933 RDN196835:RDN196933 RNJ196835:RNJ196933 RXF196835:RXF196933 SHB196835:SHB196933 SQX196835:SQX196933 TAT196835:TAT196933 TKP196835:TKP196933 TUL196835:TUL196933 UEH196835:UEH196933 UOD196835:UOD196933 UXZ196835:UXZ196933 VHV196835:VHV196933 VRR196835:VRR196933 WBN196835:WBN196933 WLJ196835:WLJ196933 WVF196835:WVF196933 P262328:P262426 IT262371:IT262469 SP262371:SP262469 ACL262371:ACL262469 AMH262371:AMH262469 AWD262371:AWD262469 BFZ262371:BFZ262469 BPV262371:BPV262469 BZR262371:BZR262469 CJN262371:CJN262469 CTJ262371:CTJ262469 DDF262371:DDF262469 DNB262371:DNB262469 DWX262371:DWX262469 EGT262371:EGT262469 EQP262371:EQP262469 FAL262371:FAL262469 FKH262371:FKH262469 FUD262371:FUD262469 GDZ262371:GDZ262469 GNV262371:GNV262469 GXR262371:GXR262469 HHN262371:HHN262469 HRJ262371:HRJ262469 IBF262371:IBF262469 ILB262371:ILB262469 IUX262371:IUX262469 JET262371:JET262469 JOP262371:JOP262469 JYL262371:JYL262469 KIH262371:KIH262469 KSD262371:KSD262469 LBZ262371:LBZ262469 LLV262371:LLV262469 LVR262371:LVR262469 MFN262371:MFN262469 MPJ262371:MPJ262469 MZF262371:MZF262469 NJB262371:NJB262469 NSX262371:NSX262469 OCT262371:OCT262469 OMP262371:OMP262469 OWL262371:OWL262469 PGH262371:PGH262469 PQD262371:PQD262469 PZZ262371:PZZ262469 QJV262371:QJV262469 QTR262371:QTR262469 RDN262371:RDN262469 RNJ262371:RNJ262469 RXF262371:RXF262469 SHB262371:SHB262469 SQX262371:SQX262469 TAT262371:TAT262469 TKP262371:TKP262469 TUL262371:TUL262469 UEH262371:UEH262469 UOD262371:UOD262469 UXZ262371:UXZ262469 VHV262371:VHV262469 VRR262371:VRR262469 WBN262371:WBN262469 WLJ262371:WLJ262469 WVF262371:WVF262469 P327864:P327962 IT327907:IT328005 SP327907:SP328005 ACL327907:ACL328005 AMH327907:AMH328005 AWD327907:AWD328005 BFZ327907:BFZ328005 BPV327907:BPV328005 BZR327907:BZR328005 CJN327907:CJN328005 CTJ327907:CTJ328005 DDF327907:DDF328005 DNB327907:DNB328005 DWX327907:DWX328005 EGT327907:EGT328005 EQP327907:EQP328005 FAL327907:FAL328005 FKH327907:FKH328005 FUD327907:FUD328005 GDZ327907:GDZ328005 GNV327907:GNV328005 GXR327907:GXR328005 HHN327907:HHN328005 HRJ327907:HRJ328005 IBF327907:IBF328005 ILB327907:ILB328005 IUX327907:IUX328005 JET327907:JET328005 JOP327907:JOP328005 JYL327907:JYL328005 KIH327907:KIH328005 KSD327907:KSD328005 LBZ327907:LBZ328005 LLV327907:LLV328005 LVR327907:LVR328005 MFN327907:MFN328005 MPJ327907:MPJ328005 MZF327907:MZF328005 NJB327907:NJB328005 NSX327907:NSX328005 OCT327907:OCT328005 OMP327907:OMP328005 OWL327907:OWL328005 PGH327907:PGH328005 PQD327907:PQD328005 PZZ327907:PZZ328005 QJV327907:QJV328005 QTR327907:QTR328005 RDN327907:RDN328005 RNJ327907:RNJ328005 RXF327907:RXF328005 SHB327907:SHB328005 SQX327907:SQX328005 TAT327907:TAT328005 TKP327907:TKP328005 TUL327907:TUL328005 UEH327907:UEH328005 UOD327907:UOD328005 UXZ327907:UXZ328005 VHV327907:VHV328005 VRR327907:VRR328005 WBN327907:WBN328005 WLJ327907:WLJ328005 WVF327907:WVF328005 P393400:P393498 IT393443:IT393541 SP393443:SP393541 ACL393443:ACL393541 AMH393443:AMH393541 AWD393443:AWD393541 BFZ393443:BFZ393541 BPV393443:BPV393541 BZR393443:BZR393541 CJN393443:CJN393541 CTJ393443:CTJ393541 DDF393443:DDF393541 DNB393443:DNB393541 DWX393443:DWX393541 EGT393443:EGT393541 EQP393443:EQP393541 FAL393443:FAL393541 FKH393443:FKH393541 FUD393443:FUD393541 GDZ393443:GDZ393541 GNV393443:GNV393541 GXR393443:GXR393541 HHN393443:HHN393541 HRJ393443:HRJ393541 IBF393443:IBF393541 ILB393443:ILB393541 IUX393443:IUX393541 JET393443:JET393541 JOP393443:JOP393541 JYL393443:JYL393541 KIH393443:KIH393541 KSD393443:KSD393541 LBZ393443:LBZ393541 LLV393443:LLV393541 LVR393443:LVR393541 MFN393443:MFN393541 MPJ393443:MPJ393541 MZF393443:MZF393541 NJB393443:NJB393541 NSX393443:NSX393541 OCT393443:OCT393541 OMP393443:OMP393541 OWL393443:OWL393541 PGH393443:PGH393541 PQD393443:PQD393541 PZZ393443:PZZ393541 QJV393443:QJV393541 QTR393443:QTR393541 RDN393443:RDN393541 RNJ393443:RNJ393541 RXF393443:RXF393541 SHB393443:SHB393541 SQX393443:SQX393541 TAT393443:TAT393541 TKP393443:TKP393541 TUL393443:TUL393541 UEH393443:UEH393541 UOD393443:UOD393541 UXZ393443:UXZ393541 VHV393443:VHV393541 VRR393443:VRR393541 WBN393443:WBN393541 WLJ393443:WLJ393541 WVF393443:WVF393541 P458936:P459034 IT458979:IT459077 SP458979:SP459077 ACL458979:ACL459077 AMH458979:AMH459077 AWD458979:AWD459077 BFZ458979:BFZ459077 BPV458979:BPV459077 BZR458979:BZR459077 CJN458979:CJN459077 CTJ458979:CTJ459077 DDF458979:DDF459077 DNB458979:DNB459077 DWX458979:DWX459077 EGT458979:EGT459077 EQP458979:EQP459077 FAL458979:FAL459077 FKH458979:FKH459077 FUD458979:FUD459077 GDZ458979:GDZ459077 GNV458979:GNV459077 GXR458979:GXR459077 HHN458979:HHN459077 HRJ458979:HRJ459077 IBF458979:IBF459077 ILB458979:ILB459077 IUX458979:IUX459077 JET458979:JET459077 JOP458979:JOP459077 JYL458979:JYL459077 KIH458979:KIH459077 KSD458979:KSD459077 LBZ458979:LBZ459077 LLV458979:LLV459077 LVR458979:LVR459077 MFN458979:MFN459077 MPJ458979:MPJ459077 MZF458979:MZF459077 NJB458979:NJB459077 NSX458979:NSX459077 OCT458979:OCT459077 OMP458979:OMP459077 OWL458979:OWL459077 PGH458979:PGH459077 PQD458979:PQD459077 PZZ458979:PZZ459077 QJV458979:QJV459077 QTR458979:QTR459077 RDN458979:RDN459077 RNJ458979:RNJ459077 RXF458979:RXF459077 SHB458979:SHB459077 SQX458979:SQX459077 TAT458979:TAT459077 TKP458979:TKP459077 TUL458979:TUL459077 UEH458979:UEH459077 UOD458979:UOD459077 UXZ458979:UXZ459077 VHV458979:VHV459077 VRR458979:VRR459077 WBN458979:WBN459077 WLJ458979:WLJ459077 WVF458979:WVF459077 P524472:P524570 IT524515:IT524613 SP524515:SP524613 ACL524515:ACL524613 AMH524515:AMH524613 AWD524515:AWD524613 BFZ524515:BFZ524613 BPV524515:BPV524613 BZR524515:BZR524613 CJN524515:CJN524613 CTJ524515:CTJ524613 DDF524515:DDF524613 DNB524515:DNB524613 DWX524515:DWX524613 EGT524515:EGT524613 EQP524515:EQP524613 FAL524515:FAL524613 FKH524515:FKH524613 FUD524515:FUD524613 GDZ524515:GDZ524613 GNV524515:GNV524613 GXR524515:GXR524613 HHN524515:HHN524613 HRJ524515:HRJ524613 IBF524515:IBF524613 ILB524515:ILB524613 IUX524515:IUX524613 JET524515:JET524613 JOP524515:JOP524613 JYL524515:JYL524613 KIH524515:KIH524613 KSD524515:KSD524613 LBZ524515:LBZ524613 LLV524515:LLV524613 LVR524515:LVR524613 MFN524515:MFN524613 MPJ524515:MPJ524613 MZF524515:MZF524613 NJB524515:NJB524613 NSX524515:NSX524613 OCT524515:OCT524613 OMP524515:OMP524613 OWL524515:OWL524613 PGH524515:PGH524613 PQD524515:PQD524613 PZZ524515:PZZ524613 QJV524515:QJV524613 QTR524515:QTR524613 RDN524515:RDN524613 RNJ524515:RNJ524613 RXF524515:RXF524613 SHB524515:SHB524613 SQX524515:SQX524613 TAT524515:TAT524613 TKP524515:TKP524613 TUL524515:TUL524613 UEH524515:UEH524613 UOD524515:UOD524613 UXZ524515:UXZ524613 VHV524515:VHV524613 VRR524515:VRR524613 WBN524515:WBN524613 WLJ524515:WLJ524613 WVF524515:WVF524613 P590008:P590106 IT590051:IT590149 SP590051:SP590149 ACL590051:ACL590149 AMH590051:AMH590149 AWD590051:AWD590149 BFZ590051:BFZ590149 BPV590051:BPV590149 BZR590051:BZR590149 CJN590051:CJN590149 CTJ590051:CTJ590149 DDF590051:DDF590149 DNB590051:DNB590149 DWX590051:DWX590149 EGT590051:EGT590149 EQP590051:EQP590149 FAL590051:FAL590149 FKH590051:FKH590149 FUD590051:FUD590149 GDZ590051:GDZ590149 GNV590051:GNV590149 GXR590051:GXR590149 HHN590051:HHN590149 HRJ590051:HRJ590149 IBF590051:IBF590149 ILB590051:ILB590149 IUX590051:IUX590149 JET590051:JET590149 JOP590051:JOP590149 JYL590051:JYL590149 KIH590051:KIH590149 KSD590051:KSD590149 LBZ590051:LBZ590149 LLV590051:LLV590149 LVR590051:LVR590149 MFN590051:MFN590149 MPJ590051:MPJ590149 MZF590051:MZF590149 NJB590051:NJB590149 NSX590051:NSX590149 OCT590051:OCT590149 OMP590051:OMP590149 OWL590051:OWL590149 PGH590051:PGH590149 PQD590051:PQD590149 PZZ590051:PZZ590149 QJV590051:QJV590149 QTR590051:QTR590149 RDN590051:RDN590149 RNJ590051:RNJ590149 RXF590051:RXF590149 SHB590051:SHB590149 SQX590051:SQX590149 TAT590051:TAT590149 TKP590051:TKP590149 TUL590051:TUL590149 UEH590051:UEH590149 UOD590051:UOD590149 UXZ590051:UXZ590149 VHV590051:VHV590149 VRR590051:VRR590149 WBN590051:WBN590149 WLJ590051:WLJ590149 WVF590051:WVF590149 P655544:P655642 IT655587:IT655685 SP655587:SP655685 ACL655587:ACL655685 AMH655587:AMH655685 AWD655587:AWD655685 BFZ655587:BFZ655685 BPV655587:BPV655685 BZR655587:BZR655685 CJN655587:CJN655685 CTJ655587:CTJ655685 DDF655587:DDF655685 DNB655587:DNB655685 DWX655587:DWX655685 EGT655587:EGT655685 EQP655587:EQP655685 FAL655587:FAL655685 FKH655587:FKH655685 FUD655587:FUD655685 GDZ655587:GDZ655685 GNV655587:GNV655685 GXR655587:GXR655685 HHN655587:HHN655685 HRJ655587:HRJ655685 IBF655587:IBF655685 ILB655587:ILB655685 IUX655587:IUX655685 JET655587:JET655685 JOP655587:JOP655685 JYL655587:JYL655685 KIH655587:KIH655685 KSD655587:KSD655685 LBZ655587:LBZ655685 LLV655587:LLV655685 LVR655587:LVR655685 MFN655587:MFN655685 MPJ655587:MPJ655685 MZF655587:MZF655685 NJB655587:NJB655685 NSX655587:NSX655685 OCT655587:OCT655685 OMP655587:OMP655685 OWL655587:OWL655685 PGH655587:PGH655685 PQD655587:PQD655685 PZZ655587:PZZ655685 QJV655587:QJV655685 QTR655587:QTR655685 RDN655587:RDN655685 RNJ655587:RNJ655685 RXF655587:RXF655685 SHB655587:SHB655685 SQX655587:SQX655685 TAT655587:TAT655685 TKP655587:TKP655685 TUL655587:TUL655685 UEH655587:UEH655685 UOD655587:UOD655685 UXZ655587:UXZ655685 VHV655587:VHV655685 VRR655587:VRR655685 WBN655587:WBN655685 WLJ655587:WLJ655685 WVF655587:WVF655685 P721080:P721178 IT721123:IT721221 SP721123:SP721221 ACL721123:ACL721221 AMH721123:AMH721221 AWD721123:AWD721221 BFZ721123:BFZ721221 BPV721123:BPV721221 BZR721123:BZR721221 CJN721123:CJN721221 CTJ721123:CTJ721221 DDF721123:DDF721221 DNB721123:DNB721221 DWX721123:DWX721221 EGT721123:EGT721221 EQP721123:EQP721221 FAL721123:FAL721221 FKH721123:FKH721221 FUD721123:FUD721221 GDZ721123:GDZ721221 GNV721123:GNV721221 GXR721123:GXR721221 HHN721123:HHN721221 HRJ721123:HRJ721221 IBF721123:IBF721221 ILB721123:ILB721221 IUX721123:IUX721221 JET721123:JET721221 JOP721123:JOP721221 JYL721123:JYL721221 KIH721123:KIH721221 KSD721123:KSD721221 LBZ721123:LBZ721221 LLV721123:LLV721221 LVR721123:LVR721221 MFN721123:MFN721221 MPJ721123:MPJ721221 MZF721123:MZF721221 NJB721123:NJB721221 NSX721123:NSX721221 OCT721123:OCT721221 OMP721123:OMP721221 OWL721123:OWL721221 PGH721123:PGH721221 PQD721123:PQD721221 PZZ721123:PZZ721221 QJV721123:QJV721221 QTR721123:QTR721221 RDN721123:RDN721221 RNJ721123:RNJ721221 RXF721123:RXF721221 SHB721123:SHB721221 SQX721123:SQX721221 TAT721123:TAT721221 TKP721123:TKP721221 TUL721123:TUL721221 UEH721123:UEH721221 UOD721123:UOD721221 UXZ721123:UXZ721221 VHV721123:VHV721221 VRR721123:VRR721221 WBN721123:WBN721221 WLJ721123:WLJ721221 WVF721123:WVF721221 P786616:P786714 IT786659:IT786757 SP786659:SP786757 ACL786659:ACL786757 AMH786659:AMH786757 AWD786659:AWD786757 BFZ786659:BFZ786757 BPV786659:BPV786757 BZR786659:BZR786757 CJN786659:CJN786757 CTJ786659:CTJ786757 DDF786659:DDF786757 DNB786659:DNB786757 DWX786659:DWX786757 EGT786659:EGT786757 EQP786659:EQP786757 FAL786659:FAL786757 FKH786659:FKH786757 FUD786659:FUD786757 GDZ786659:GDZ786757 GNV786659:GNV786757 GXR786659:GXR786757 HHN786659:HHN786757 HRJ786659:HRJ786757 IBF786659:IBF786757 ILB786659:ILB786757 IUX786659:IUX786757 JET786659:JET786757 JOP786659:JOP786757 JYL786659:JYL786757 KIH786659:KIH786757 KSD786659:KSD786757 LBZ786659:LBZ786757 LLV786659:LLV786757 LVR786659:LVR786757 MFN786659:MFN786757 MPJ786659:MPJ786757 MZF786659:MZF786757 NJB786659:NJB786757 NSX786659:NSX786757 OCT786659:OCT786757 OMP786659:OMP786757 OWL786659:OWL786757 PGH786659:PGH786757 PQD786659:PQD786757 PZZ786659:PZZ786757 QJV786659:QJV786757 QTR786659:QTR786757 RDN786659:RDN786757 RNJ786659:RNJ786757 RXF786659:RXF786757 SHB786659:SHB786757 SQX786659:SQX786757 TAT786659:TAT786757 TKP786659:TKP786757 TUL786659:TUL786757 UEH786659:UEH786757 UOD786659:UOD786757 UXZ786659:UXZ786757 VHV786659:VHV786757 VRR786659:VRR786757 WBN786659:WBN786757 WLJ786659:WLJ786757 WVF786659:WVF786757 P852152:P852250 IT852195:IT852293 SP852195:SP852293 ACL852195:ACL852293 AMH852195:AMH852293 AWD852195:AWD852293 BFZ852195:BFZ852293 BPV852195:BPV852293 BZR852195:BZR852293 CJN852195:CJN852293 CTJ852195:CTJ852293 DDF852195:DDF852293 DNB852195:DNB852293 DWX852195:DWX852293 EGT852195:EGT852293 EQP852195:EQP852293 FAL852195:FAL852293 FKH852195:FKH852293 FUD852195:FUD852293 GDZ852195:GDZ852293 GNV852195:GNV852293 GXR852195:GXR852293 HHN852195:HHN852293 HRJ852195:HRJ852293 IBF852195:IBF852293 ILB852195:ILB852293 IUX852195:IUX852293 JET852195:JET852293 JOP852195:JOP852293 JYL852195:JYL852293 KIH852195:KIH852293 KSD852195:KSD852293 LBZ852195:LBZ852293 LLV852195:LLV852293 LVR852195:LVR852293 MFN852195:MFN852293 MPJ852195:MPJ852293 MZF852195:MZF852293 NJB852195:NJB852293 NSX852195:NSX852293 OCT852195:OCT852293 OMP852195:OMP852293 OWL852195:OWL852293 PGH852195:PGH852293 PQD852195:PQD852293 PZZ852195:PZZ852293 QJV852195:QJV852293 QTR852195:QTR852293 RDN852195:RDN852293 RNJ852195:RNJ852293 RXF852195:RXF852293 SHB852195:SHB852293 SQX852195:SQX852293 TAT852195:TAT852293 TKP852195:TKP852293 TUL852195:TUL852293 UEH852195:UEH852293 UOD852195:UOD852293 UXZ852195:UXZ852293 VHV852195:VHV852293 VRR852195:VRR852293 WBN852195:WBN852293 WLJ852195:WLJ852293 WVF852195:WVF852293 P917688:P917786 IT917731:IT917829 SP917731:SP917829 ACL917731:ACL917829 AMH917731:AMH917829 AWD917731:AWD917829 BFZ917731:BFZ917829 BPV917731:BPV917829 BZR917731:BZR917829 CJN917731:CJN917829 CTJ917731:CTJ917829 DDF917731:DDF917829 DNB917731:DNB917829 DWX917731:DWX917829 EGT917731:EGT917829 EQP917731:EQP917829 FAL917731:FAL917829 FKH917731:FKH917829 FUD917731:FUD917829 GDZ917731:GDZ917829 GNV917731:GNV917829 GXR917731:GXR917829 HHN917731:HHN917829 HRJ917731:HRJ917829 IBF917731:IBF917829 ILB917731:ILB917829 IUX917731:IUX917829 JET917731:JET917829 JOP917731:JOP917829 JYL917731:JYL917829 KIH917731:KIH917829 KSD917731:KSD917829 LBZ917731:LBZ917829 LLV917731:LLV917829 LVR917731:LVR917829 MFN917731:MFN917829 MPJ917731:MPJ917829 MZF917731:MZF917829 NJB917731:NJB917829 NSX917731:NSX917829 OCT917731:OCT917829 OMP917731:OMP917829 OWL917731:OWL917829 PGH917731:PGH917829 PQD917731:PQD917829 PZZ917731:PZZ917829 QJV917731:QJV917829 QTR917731:QTR917829 RDN917731:RDN917829 RNJ917731:RNJ917829 RXF917731:RXF917829 SHB917731:SHB917829 SQX917731:SQX917829 TAT917731:TAT917829 TKP917731:TKP917829 TUL917731:TUL917829 UEH917731:UEH917829 UOD917731:UOD917829 UXZ917731:UXZ917829 VHV917731:VHV917829 VRR917731:VRR917829 WBN917731:WBN917829 WLJ917731:WLJ917829 WVF917731:WVF917829 P983224:P983322 IT983267:IT983365 SP983267:SP983365 ACL983267:ACL983365 AMH983267:AMH983365 AWD983267:AWD983365 BFZ983267:BFZ983365 BPV983267:BPV983365 BZR983267:BZR983365 CJN983267:CJN983365 CTJ983267:CTJ983365 DDF983267:DDF983365 DNB983267:DNB983365 DWX983267:DWX983365 EGT983267:EGT983365 EQP983267:EQP983365 FAL983267:FAL983365 FKH983267:FKH983365 FUD983267:FUD983365 GDZ983267:GDZ983365 GNV983267:GNV983365 GXR983267:GXR983365 HHN983267:HHN983365 HRJ983267:HRJ983365 IBF983267:IBF983365 ILB983267:ILB983365 IUX983267:IUX983365 JET983267:JET983365 JOP983267:JOP983365 JYL983267:JYL983365 KIH983267:KIH983365 KSD983267:KSD983365 LBZ983267:LBZ983365 LLV983267:LLV983365 LVR983267:LVR983365 MFN983267:MFN983365 MPJ983267:MPJ983365 MZF983267:MZF983365 NJB983267:NJB983365 NSX983267:NSX983365 OCT983267:OCT983365 OMP983267:OMP983365 OWL983267:OWL983365 PGH983267:PGH983365 PQD983267:PQD983365 PZZ983267:PZZ983365 QJV983267:QJV983365 QTR983267:QTR983365 RDN983267:RDN983365 RNJ983267:RNJ983365 RXF983267:RXF983365 SHB983267:SHB983365 SQX983267:SQX983365 TAT983267:TAT983365 TKP983267:TKP983365 TUL983267:TUL983365 UEH983267:UEH983365 UOD983267:UOD983365 UXZ983267:UXZ983365 VHV983267:VHV983365 VRR983267:VRR983365 WBN983267:WBN983365 WLJ983267:WLJ983365 WVF983267:WVF983365 P65919:P65945 IT65962:IT65988 SP65962:SP65988 ACL65962:ACL65988 AMH65962:AMH65988 AWD65962:AWD65988 BFZ65962:BFZ65988 BPV65962:BPV65988 BZR65962:BZR65988 CJN65962:CJN65988 CTJ65962:CTJ65988 DDF65962:DDF65988 DNB65962:DNB65988 DWX65962:DWX65988 EGT65962:EGT65988 EQP65962:EQP65988 FAL65962:FAL65988 FKH65962:FKH65988 FUD65962:FUD65988 GDZ65962:GDZ65988 GNV65962:GNV65988 GXR65962:GXR65988 HHN65962:HHN65988 HRJ65962:HRJ65988 IBF65962:IBF65988 ILB65962:ILB65988 IUX65962:IUX65988 JET65962:JET65988 JOP65962:JOP65988 JYL65962:JYL65988 KIH65962:KIH65988 KSD65962:KSD65988 LBZ65962:LBZ65988 LLV65962:LLV65988 LVR65962:LVR65988 MFN65962:MFN65988 MPJ65962:MPJ65988 MZF65962:MZF65988 NJB65962:NJB65988 NSX65962:NSX65988 OCT65962:OCT65988 OMP65962:OMP65988 OWL65962:OWL65988 PGH65962:PGH65988 PQD65962:PQD65988 PZZ65962:PZZ65988 QJV65962:QJV65988 QTR65962:QTR65988 RDN65962:RDN65988 RNJ65962:RNJ65988 RXF65962:RXF65988 SHB65962:SHB65988 SQX65962:SQX65988 TAT65962:TAT65988 TKP65962:TKP65988 TUL65962:TUL65988 UEH65962:UEH65988 UOD65962:UOD65988 UXZ65962:UXZ65988 VHV65962:VHV65988 VRR65962:VRR65988 WBN65962:WBN65988 WLJ65962:WLJ65988 WVF65962:WVF65988 P131455:P131481 IT131498:IT131524 SP131498:SP131524 ACL131498:ACL131524 AMH131498:AMH131524 AWD131498:AWD131524 BFZ131498:BFZ131524 BPV131498:BPV131524 BZR131498:BZR131524 CJN131498:CJN131524 CTJ131498:CTJ131524 DDF131498:DDF131524 DNB131498:DNB131524 DWX131498:DWX131524 EGT131498:EGT131524 EQP131498:EQP131524 FAL131498:FAL131524 FKH131498:FKH131524 FUD131498:FUD131524 GDZ131498:GDZ131524 GNV131498:GNV131524 GXR131498:GXR131524 HHN131498:HHN131524 HRJ131498:HRJ131524 IBF131498:IBF131524 ILB131498:ILB131524 IUX131498:IUX131524 JET131498:JET131524 JOP131498:JOP131524 JYL131498:JYL131524 KIH131498:KIH131524 KSD131498:KSD131524 LBZ131498:LBZ131524 LLV131498:LLV131524 LVR131498:LVR131524 MFN131498:MFN131524 MPJ131498:MPJ131524 MZF131498:MZF131524 NJB131498:NJB131524 NSX131498:NSX131524 OCT131498:OCT131524 OMP131498:OMP131524 OWL131498:OWL131524 PGH131498:PGH131524 PQD131498:PQD131524 PZZ131498:PZZ131524 QJV131498:QJV131524 QTR131498:QTR131524 RDN131498:RDN131524 RNJ131498:RNJ131524 RXF131498:RXF131524 SHB131498:SHB131524 SQX131498:SQX131524 TAT131498:TAT131524 TKP131498:TKP131524 TUL131498:TUL131524 UEH131498:UEH131524 UOD131498:UOD131524 UXZ131498:UXZ131524 VHV131498:VHV131524 VRR131498:VRR131524 WBN131498:WBN131524 WLJ131498:WLJ131524 WVF131498:WVF131524 P196991:P197017 IT197034:IT197060 SP197034:SP197060 ACL197034:ACL197060 AMH197034:AMH197060 AWD197034:AWD197060 BFZ197034:BFZ197060 BPV197034:BPV197060 BZR197034:BZR197060 CJN197034:CJN197060 CTJ197034:CTJ197060 DDF197034:DDF197060 DNB197034:DNB197060 DWX197034:DWX197060 EGT197034:EGT197060 EQP197034:EQP197060 FAL197034:FAL197060 FKH197034:FKH197060 FUD197034:FUD197060 GDZ197034:GDZ197060 GNV197034:GNV197060 GXR197034:GXR197060 HHN197034:HHN197060 HRJ197034:HRJ197060 IBF197034:IBF197060 ILB197034:ILB197060 IUX197034:IUX197060 JET197034:JET197060 JOP197034:JOP197060 JYL197034:JYL197060 KIH197034:KIH197060 KSD197034:KSD197060 LBZ197034:LBZ197060 LLV197034:LLV197060 LVR197034:LVR197060 MFN197034:MFN197060 MPJ197034:MPJ197060 MZF197034:MZF197060 NJB197034:NJB197060 NSX197034:NSX197060 OCT197034:OCT197060 OMP197034:OMP197060 OWL197034:OWL197060 PGH197034:PGH197060 PQD197034:PQD197060 PZZ197034:PZZ197060 QJV197034:QJV197060 QTR197034:QTR197060 RDN197034:RDN197060 RNJ197034:RNJ197060 RXF197034:RXF197060 SHB197034:SHB197060 SQX197034:SQX197060 TAT197034:TAT197060 TKP197034:TKP197060 TUL197034:TUL197060 UEH197034:UEH197060 UOD197034:UOD197060 UXZ197034:UXZ197060 VHV197034:VHV197060 VRR197034:VRR197060 WBN197034:WBN197060 WLJ197034:WLJ197060 WVF197034:WVF197060 P262527:P262553 IT262570:IT262596 SP262570:SP262596 ACL262570:ACL262596 AMH262570:AMH262596 AWD262570:AWD262596 BFZ262570:BFZ262596 BPV262570:BPV262596 BZR262570:BZR262596 CJN262570:CJN262596 CTJ262570:CTJ262596 DDF262570:DDF262596 DNB262570:DNB262596 DWX262570:DWX262596 EGT262570:EGT262596 EQP262570:EQP262596 FAL262570:FAL262596 FKH262570:FKH262596 FUD262570:FUD262596 GDZ262570:GDZ262596 GNV262570:GNV262596 GXR262570:GXR262596 HHN262570:HHN262596 HRJ262570:HRJ262596 IBF262570:IBF262596 ILB262570:ILB262596 IUX262570:IUX262596 JET262570:JET262596 JOP262570:JOP262596 JYL262570:JYL262596 KIH262570:KIH262596 KSD262570:KSD262596 LBZ262570:LBZ262596 LLV262570:LLV262596 LVR262570:LVR262596 MFN262570:MFN262596 MPJ262570:MPJ262596 MZF262570:MZF262596 NJB262570:NJB262596 NSX262570:NSX262596 OCT262570:OCT262596 OMP262570:OMP262596 OWL262570:OWL262596 PGH262570:PGH262596 PQD262570:PQD262596 PZZ262570:PZZ262596 QJV262570:QJV262596 QTR262570:QTR262596 RDN262570:RDN262596 RNJ262570:RNJ262596 RXF262570:RXF262596 SHB262570:SHB262596 SQX262570:SQX262596 TAT262570:TAT262596 TKP262570:TKP262596 TUL262570:TUL262596 UEH262570:UEH262596 UOD262570:UOD262596 UXZ262570:UXZ262596 VHV262570:VHV262596 VRR262570:VRR262596 WBN262570:WBN262596 WLJ262570:WLJ262596 WVF262570:WVF262596 P328063:P328089 IT328106:IT328132 SP328106:SP328132 ACL328106:ACL328132 AMH328106:AMH328132 AWD328106:AWD328132 BFZ328106:BFZ328132 BPV328106:BPV328132 BZR328106:BZR328132 CJN328106:CJN328132 CTJ328106:CTJ328132 DDF328106:DDF328132 DNB328106:DNB328132 DWX328106:DWX328132 EGT328106:EGT328132 EQP328106:EQP328132 FAL328106:FAL328132 FKH328106:FKH328132 FUD328106:FUD328132 GDZ328106:GDZ328132 GNV328106:GNV328132 GXR328106:GXR328132 HHN328106:HHN328132 HRJ328106:HRJ328132 IBF328106:IBF328132 ILB328106:ILB328132 IUX328106:IUX328132 JET328106:JET328132 JOP328106:JOP328132 JYL328106:JYL328132 KIH328106:KIH328132 KSD328106:KSD328132 LBZ328106:LBZ328132 LLV328106:LLV328132 LVR328106:LVR328132 MFN328106:MFN328132 MPJ328106:MPJ328132 MZF328106:MZF328132 NJB328106:NJB328132 NSX328106:NSX328132 OCT328106:OCT328132 OMP328106:OMP328132 OWL328106:OWL328132 PGH328106:PGH328132 PQD328106:PQD328132 PZZ328106:PZZ328132 QJV328106:QJV328132 QTR328106:QTR328132 RDN328106:RDN328132 RNJ328106:RNJ328132 RXF328106:RXF328132 SHB328106:SHB328132 SQX328106:SQX328132 TAT328106:TAT328132 TKP328106:TKP328132 TUL328106:TUL328132 UEH328106:UEH328132 UOD328106:UOD328132 UXZ328106:UXZ328132 VHV328106:VHV328132 VRR328106:VRR328132 WBN328106:WBN328132 WLJ328106:WLJ328132 WVF328106:WVF328132 P393599:P393625 IT393642:IT393668 SP393642:SP393668 ACL393642:ACL393668 AMH393642:AMH393668 AWD393642:AWD393668 BFZ393642:BFZ393668 BPV393642:BPV393668 BZR393642:BZR393668 CJN393642:CJN393668 CTJ393642:CTJ393668 DDF393642:DDF393668 DNB393642:DNB393668 DWX393642:DWX393668 EGT393642:EGT393668 EQP393642:EQP393668 FAL393642:FAL393668 FKH393642:FKH393668 FUD393642:FUD393668 GDZ393642:GDZ393668 GNV393642:GNV393668 GXR393642:GXR393668 HHN393642:HHN393668 HRJ393642:HRJ393668 IBF393642:IBF393668 ILB393642:ILB393668 IUX393642:IUX393668 JET393642:JET393668 JOP393642:JOP393668 JYL393642:JYL393668 KIH393642:KIH393668 KSD393642:KSD393668 LBZ393642:LBZ393668 LLV393642:LLV393668 LVR393642:LVR393668 MFN393642:MFN393668 MPJ393642:MPJ393668 MZF393642:MZF393668 NJB393642:NJB393668 NSX393642:NSX393668 OCT393642:OCT393668 OMP393642:OMP393668 OWL393642:OWL393668 PGH393642:PGH393668 PQD393642:PQD393668 PZZ393642:PZZ393668 QJV393642:QJV393668 QTR393642:QTR393668 RDN393642:RDN393668 RNJ393642:RNJ393668 RXF393642:RXF393668 SHB393642:SHB393668 SQX393642:SQX393668 TAT393642:TAT393668 TKP393642:TKP393668 TUL393642:TUL393668 UEH393642:UEH393668 UOD393642:UOD393668 UXZ393642:UXZ393668 VHV393642:VHV393668 VRR393642:VRR393668 WBN393642:WBN393668 WLJ393642:WLJ393668 WVF393642:WVF393668 P459135:P459161 IT459178:IT459204 SP459178:SP459204 ACL459178:ACL459204 AMH459178:AMH459204 AWD459178:AWD459204 BFZ459178:BFZ459204 BPV459178:BPV459204 BZR459178:BZR459204 CJN459178:CJN459204 CTJ459178:CTJ459204 DDF459178:DDF459204 DNB459178:DNB459204 DWX459178:DWX459204 EGT459178:EGT459204 EQP459178:EQP459204 FAL459178:FAL459204 FKH459178:FKH459204 FUD459178:FUD459204 GDZ459178:GDZ459204 GNV459178:GNV459204 GXR459178:GXR459204 HHN459178:HHN459204 HRJ459178:HRJ459204 IBF459178:IBF459204 ILB459178:ILB459204 IUX459178:IUX459204 JET459178:JET459204 JOP459178:JOP459204 JYL459178:JYL459204 KIH459178:KIH459204 KSD459178:KSD459204 LBZ459178:LBZ459204 LLV459178:LLV459204 LVR459178:LVR459204 MFN459178:MFN459204 MPJ459178:MPJ459204 MZF459178:MZF459204 NJB459178:NJB459204 NSX459178:NSX459204 OCT459178:OCT459204 OMP459178:OMP459204 OWL459178:OWL459204 PGH459178:PGH459204 PQD459178:PQD459204 PZZ459178:PZZ459204 QJV459178:QJV459204 QTR459178:QTR459204 RDN459178:RDN459204 RNJ459178:RNJ459204 RXF459178:RXF459204 SHB459178:SHB459204 SQX459178:SQX459204 TAT459178:TAT459204 TKP459178:TKP459204 TUL459178:TUL459204 UEH459178:UEH459204 UOD459178:UOD459204 UXZ459178:UXZ459204 VHV459178:VHV459204 VRR459178:VRR459204 WBN459178:WBN459204 WLJ459178:WLJ459204 WVF459178:WVF459204 P524671:P524697 IT524714:IT524740 SP524714:SP524740 ACL524714:ACL524740 AMH524714:AMH524740 AWD524714:AWD524740 BFZ524714:BFZ524740 BPV524714:BPV524740 BZR524714:BZR524740 CJN524714:CJN524740 CTJ524714:CTJ524740 DDF524714:DDF524740 DNB524714:DNB524740 DWX524714:DWX524740 EGT524714:EGT524740 EQP524714:EQP524740 FAL524714:FAL524740 FKH524714:FKH524740 FUD524714:FUD524740 GDZ524714:GDZ524740 GNV524714:GNV524740 GXR524714:GXR524740 HHN524714:HHN524740 HRJ524714:HRJ524740 IBF524714:IBF524740 ILB524714:ILB524740 IUX524714:IUX524740 JET524714:JET524740 JOP524714:JOP524740 JYL524714:JYL524740 KIH524714:KIH524740 KSD524714:KSD524740 LBZ524714:LBZ524740 LLV524714:LLV524740 LVR524714:LVR524740 MFN524714:MFN524740 MPJ524714:MPJ524740 MZF524714:MZF524740 NJB524714:NJB524740 NSX524714:NSX524740 OCT524714:OCT524740 OMP524714:OMP524740 OWL524714:OWL524740 PGH524714:PGH524740 PQD524714:PQD524740 PZZ524714:PZZ524740 QJV524714:QJV524740 QTR524714:QTR524740 RDN524714:RDN524740 RNJ524714:RNJ524740 RXF524714:RXF524740 SHB524714:SHB524740 SQX524714:SQX524740 TAT524714:TAT524740 TKP524714:TKP524740 TUL524714:TUL524740 UEH524714:UEH524740 UOD524714:UOD524740 UXZ524714:UXZ524740 VHV524714:VHV524740 VRR524714:VRR524740 WBN524714:WBN524740 WLJ524714:WLJ524740 WVF524714:WVF524740 P590207:P590233 IT590250:IT590276 SP590250:SP590276 ACL590250:ACL590276 AMH590250:AMH590276 AWD590250:AWD590276 BFZ590250:BFZ590276 BPV590250:BPV590276 BZR590250:BZR590276 CJN590250:CJN590276 CTJ590250:CTJ590276 DDF590250:DDF590276 DNB590250:DNB590276 DWX590250:DWX590276 EGT590250:EGT590276 EQP590250:EQP590276 FAL590250:FAL590276 FKH590250:FKH590276 FUD590250:FUD590276 GDZ590250:GDZ590276 GNV590250:GNV590276 GXR590250:GXR590276 HHN590250:HHN590276 HRJ590250:HRJ590276 IBF590250:IBF590276 ILB590250:ILB590276 IUX590250:IUX590276 JET590250:JET590276 JOP590250:JOP590276 JYL590250:JYL590276 KIH590250:KIH590276 KSD590250:KSD590276 LBZ590250:LBZ590276 LLV590250:LLV590276 LVR590250:LVR590276 MFN590250:MFN590276 MPJ590250:MPJ590276 MZF590250:MZF590276 NJB590250:NJB590276 NSX590250:NSX590276 OCT590250:OCT590276 OMP590250:OMP590276 OWL590250:OWL590276 PGH590250:PGH590276 PQD590250:PQD590276 PZZ590250:PZZ590276 QJV590250:QJV590276 QTR590250:QTR590276 RDN590250:RDN590276 RNJ590250:RNJ590276 RXF590250:RXF590276 SHB590250:SHB590276 SQX590250:SQX590276 TAT590250:TAT590276 TKP590250:TKP590276 TUL590250:TUL590276 UEH590250:UEH590276 UOD590250:UOD590276 UXZ590250:UXZ590276 VHV590250:VHV590276 VRR590250:VRR590276 WBN590250:WBN590276 WLJ590250:WLJ590276 WVF590250:WVF590276 P655743:P655769 IT655786:IT655812 SP655786:SP655812 ACL655786:ACL655812 AMH655786:AMH655812 AWD655786:AWD655812 BFZ655786:BFZ655812 BPV655786:BPV655812 BZR655786:BZR655812 CJN655786:CJN655812 CTJ655786:CTJ655812 DDF655786:DDF655812 DNB655786:DNB655812 DWX655786:DWX655812 EGT655786:EGT655812 EQP655786:EQP655812 FAL655786:FAL655812 FKH655786:FKH655812 FUD655786:FUD655812 GDZ655786:GDZ655812 GNV655786:GNV655812 GXR655786:GXR655812 HHN655786:HHN655812 HRJ655786:HRJ655812 IBF655786:IBF655812 ILB655786:ILB655812 IUX655786:IUX655812 JET655786:JET655812 JOP655786:JOP655812 JYL655786:JYL655812 KIH655786:KIH655812 KSD655786:KSD655812 LBZ655786:LBZ655812 LLV655786:LLV655812 LVR655786:LVR655812 MFN655786:MFN655812 MPJ655786:MPJ655812 MZF655786:MZF655812 NJB655786:NJB655812 NSX655786:NSX655812 OCT655786:OCT655812 OMP655786:OMP655812 OWL655786:OWL655812 PGH655786:PGH655812 PQD655786:PQD655812 PZZ655786:PZZ655812 QJV655786:QJV655812 QTR655786:QTR655812 RDN655786:RDN655812 RNJ655786:RNJ655812 RXF655786:RXF655812 SHB655786:SHB655812 SQX655786:SQX655812 TAT655786:TAT655812 TKP655786:TKP655812 TUL655786:TUL655812 UEH655786:UEH655812 UOD655786:UOD655812 UXZ655786:UXZ655812 VHV655786:VHV655812 VRR655786:VRR655812 WBN655786:WBN655812 WLJ655786:WLJ655812 WVF655786:WVF655812 P721279:P721305 IT721322:IT721348 SP721322:SP721348 ACL721322:ACL721348 AMH721322:AMH721348 AWD721322:AWD721348 BFZ721322:BFZ721348 BPV721322:BPV721348 BZR721322:BZR721348 CJN721322:CJN721348 CTJ721322:CTJ721348 DDF721322:DDF721348 DNB721322:DNB721348 DWX721322:DWX721348 EGT721322:EGT721348 EQP721322:EQP721348 FAL721322:FAL721348 FKH721322:FKH721348 FUD721322:FUD721348 GDZ721322:GDZ721348 GNV721322:GNV721348 GXR721322:GXR721348 HHN721322:HHN721348 HRJ721322:HRJ721348 IBF721322:IBF721348 ILB721322:ILB721348 IUX721322:IUX721348 JET721322:JET721348 JOP721322:JOP721348 JYL721322:JYL721348 KIH721322:KIH721348 KSD721322:KSD721348 LBZ721322:LBZ721348 LLV721322:LLV721348 LVR721322:LVR721348 MFN721322:MFN721348 MPJ721322:MPJ721348 MZF721322:MZF721348 NJB721322:NJB721348 NSX721322:NSX721348 OCT721322:OCT721348 OMP721322:OMP721348 OWL721322:OWL721348 PGH721322:PGH721348 PQD721322:PQD721348 PZZ721322:PZZ721348 QJV721322:QJV721348 QTR721322:QTR721348 RDN721322:RDN721348 RNJ721322:RNJ721348 RXF721322:RXF721348 SHB721322:SHB721348 SQX721322:SQX721348 TAT721322:TAT721348 TKP721322:TKP721348 TUL721322:TUL721348 UEH721322:UEH721348 UOD721322:UOD721348 UXZ721322:UXZ721348 VHV721322:VHV721348 VRR721322:VRR721348 WBN721322:WBN721348 WLJ721322:WLJ721348 WVF721322:WVF721348 P786815:P786841 IT786858:IT786884 SP786858:SP786884 ACL786858:ACL786884 AMH786858:AMH786884 AWD786858:AWD786884 BFZ786858:BFZ786884 BPV786858:BPV786884 BZR786858:BZR786884 CJN786858:CJN786884 CTJ786858:CTJ786884 DDF786858:DDF786884 DNB786858:DNB786884 DWX786858:DWX786884 EGT786858:EGT786884 EQP786858:EQP786884 FAL786858:FAL786884 FKH786858:FKH786884 FUD786858:FUD786884 GDZ786858:GDZ786884 GNV786858:GNV786884 GXR786858:GXR786884 HHN786858:HHN786884 HRJ786858:HRJ786884 IBF786858:IBF786884 ILB786858:ILB786884 IUX786858:IUX786884 JET786858:JET786884 JOP786858:JOP786884 JYL786858:JYL786884 KIH786858:KIH786884 KSD786858:KSD786884 LBZ786858:LBZ786884 LLV786858:LLV786884 LVR786858:LVR786884 MFN786858:MFN786884 MPJ786858:MPJ786884 MZF786858:MZF786884 NJB786858:NJB786884 NSX786858:NSX786884 OCT786858:OCT786884 OMP786858:OMP786884 OWL786858:OWL786884 PGH786858:PGH786884 PQD786858:PQD786884 PZZ786858:PZZ786884 QJV786858:QJV786884 QTR786858:QTR786884 RDN786858:RDN786884 RNJ786858:RNJ786884 RXF786858:RXF786884 SHB786858:SHB786884 SQX786858:SQX786884 TAT786858:TAT786884 TKP786858:TKP786884 TUL786858:TUL786884 UEH786858:UEH786884 UOD786858:UOD786884 UXZ786858:UXZ786884 VHV786858:VHV786884 VRR786858:VRR786884 WBN786858:WBN786884 WLJ786858:WLJ786884 WVF786858:WVF786884 P852351:P852377 IT852394:IT852420 SP852394:SP852420 ACL852394:ACL852420 AMH852394:AMH852420 AWD852394:AWD852420 BFZ852394:BFZ852420 BPV852394:BPV852420 BZR852394:BZR852420 CJN852394:CJN852420 CTJ852394:CTJ852420 DDF852394:DDF852420 DNB852394:DNB852420 DWX852394:DWX852420 EGT852394:EGT852420 EQP852394:EQP852420 FAL852394:FAL852420 FKH852394:FKH852420 FUD852394:FUD852420 GDZ852394:GDZ852420 GNV852394:GNV852420 GXR852394:GXR852420 HHN852394:HHN852420 HRJ852394:HRJ852420 IBF852394:IBF852420 ILB852394:ILB852420 IUX852394:IUX852420 JET852394:JET852420 JOP852394:JOP852420 JYL852394:JYL852420 KIH852394:KIH852420 KSD852394:KSD852420 LBZ852394:LBZ852420 LLV852394:LLV852420 LVR852394:LVR852420 MFN852394:MFN852420 MPJ852394:MPJ852420 MZF852394:MZF852420 NJB852394:NJB852420 NSX852394:NSX852420 OCT852394:OCT852420 OMP852394:OMP852420 OWL852394:OWL852420 PGH852394:PGH852420 PQD852394:PQD852420 PZZ852394:PZZ852420 QJV852394:QJV852420 QTR852394:QTR852420 RDN852394:RDN852420 RNJ852394:RNJ852420 RXF852394:RXF852420 SHB852394:SHB852420 SQX852394:SQX852420 TAT852394:TAT852420 TKP852394:TKP852420 TUL852394:TUL852420 UEH852394:UEH852420 UOD852394:UOD852420 UXZ852394:UXZ852420 VHV852394:VHV852420 VRR852394:VRR852420 WBN852394:WBN852420 WLJ852394:WLJ852420 WVF852394:WVF852420 P917887:P917913 IT917930:IT917956 SP917930:SP917956 ACL917930:ACL917956 AMH917930:AMH917956 AWD917930:AWD917956 BFZ917930:BFZ917956 BPV917930:BPV917956 BZR917930:BZR917956 CJN917930:CJN917956 CTJ917930:CTJ917956 DDF917930:DDF917956 DNB917930:DNB917956 DWX917930:DWX917956 EGT917930:EGT917956 EQP917930:EQP917956 FAL917930:FAL917956 FKH917930:FKH917956 FUD917930:FUD917956 GDZ917930:GDZ917956 GNV917930:GNV917956 GXR917930:GXR917956 HHN917930:HHN917956 HRJ917930:HRJ917956 IBF917930:IBF917956 ILB917930:ILB917956 IUX917930:IUX917956 JET917930:JET917956 JOP917930:JOP917956 JYL917930:JYL917956 KIH917930:KIH917956 KSD917930:KSD917956 LBZ917930:LBZ917956 LLV917930:LLV917956 LVR917930:LVR917956 MFN917930:MFN917956 MPJ917930:MPJ917956 MZF917930:MZF917956 NJB917930:NJB917956 NSX917930:NSX917956 OCT917930:OCT917956 OMP917930:OMP917956 OWL917930:OWL917956 PGH917930:PGH917956 PQD917930:PQD917956 PZZ917930:PZZ917956 QJV917930:QJV917956 QTR917930:QTR917956 RDN917930:RDN917956 RNJ917930:RNJ917956 RXF917930:RXF917956 SHB917930:SHB917956 SQX917930:SQX917956 TAT917930:TAT917956 TKP917930:TKP917956 TUL917930:TUL917956 UEH917930:UEH917956 UOD917930:UOD917956 UXZ917930:UXZ917956 VHV917930:VHV917956 VRR917930:VRR917956 WBN917930:WBN917956 WLJ917930:WLJ917956 WVF917930:WVF917956 P983423:P983449 IT983466:IT983492 SP983466:SP983492 ACL983466:ACL983492 AMH983466:AMH983492 AWD983466:AWD983492 BFZ983466:BFZ983492 BPV983466:BPV983492 BZR983466:BZR983492 CJN983466:CJN983492 CTJ983466:CTJ983492 DDF983466:DDF983492 DNB983466:DNB983492 DWX983466:DWX983492 EGT983466:EGT983492 EQP983466:EQP983492 FAL983466:FAL983492 FKH983466:FKH983492 FUD983466:FUD983492 GDZ983466:GDZ983492 GNV983466:GNV983492 GXR983466:GXR983492 HHN983466:HHN983492 HRJ983466:HRJ983492 IBF983466:IBF983492 ILB983466:ILB983492 IUX983466:IUX983492 JET983466:JET983492 JOP983466:JOP983492 JYL983466:JYL983492 KIH983466:KIH983492 KSD983466:KSD983492 LBZ983466:LBZ983492 LLV983466:LLV983492 LVR983466:LVR983492 MFN983466:MFN983492 MPJ983466:MPJ983492 MZF983466:MZF983492 NJB983466:NJB983492 NSX983466:NSX983492 OCT983466:OCT983492 OMP983466:OMP983492 OWL983466:OWL983492 PGH983466:PGH983492 PQD983466:PQD983492 PZZ983466:PZZ983492 QJV983466:QJV983492 QTR983466:QTR983492 RDN983466:RDN983492 RNJ983466:RNJ983492 RXF983466:RXF983492 SHB983466:SHB983492 SQX983466:SQX983492 TAT983466:TAT983492 TKP983466:TKP983492 TUL983466:TUL983492 UEH983466:UEH983492 UOD983466:UOD983492 UXZ983466:UXZ983492 VHV983466:VHV983492 VRR983466:VRR983492 WBN983466:WBN983492 WLJ983466:WLJ983492 WVF983466:WVF983492 P66212:P66234 IT66255:IT66277 SP66255:SP66277 ACL66255:ACL66277 AMH66255:AMH66277 AWD66255:AWD66277 BFZ66255:BFZ66277 BPV66255:BPV66277 BZR66255:BZR66277 CJN66255:CJN66277 CTJ66255:CTJ66277 DDF66255:DDF66277 DNB66255:DNB66277 DWX66255:DWX66277 EGT66255:EGT66277 EQP66255:EQP66277 FAL66255:FAL66277 FKH66255:FKH66277 FUD66255:FUD66277 GDZ66255:GDZ66277 GNV66255:GNV66277 GXR66255:GXR66277 HHN66255:HHN66277 HRJ66255:HRJ66277 IBF66255:IBF66277 ILB66255:ILB66277 IUX66255:IUX66277 JET66255:JET66277 JOP66255:JOP66277 JYL66255:JYL66277 KIH66255:KIH66277 KSD66255:KSD66277 LBZ66255:LBZ66277 LLV66255:LLV66277 LVR66255:LVR66277 MFN66255:MFN66277 MPJ66255:MPJ66277 MZF66255:MZF66277 NJB66255:NJB66277 NSX66255:NSX66277 OCT66255:OCT66277 OMP66255:OMP66277 OWL66255:OWL66277 PGH66255:PGH66277 PQD66255:PQD66277 PZZ66255:PZZ66277 QJV66255:QJV66277 QTR66255:QTR66277 RDN66255:RDN66277 RNJ66255:RNJ66277 RXF66255:RXF66277 SHB66255:SHB66277 SQX66255:SQX66277 TAT66255:TAT66277 TKP66255:TKP66277 TUL66255:TUL66277 UEH66255:UEH66277 UOD66255:UOD66277 UXZ66255:UXZ66277 VHV66255:VHV66277 VRR66255:VRR66277 WBN66255:WBN66277 WLJ66255:WLJ66277 WVF66255:WVF66277 P131748:P131770 IT131791:IT131813 SP131791:SP131813 ACL131791:ACL131813 AMH131791:AMH131813 AWD131791:AWD131813 BFZ131791:BFZ131813 BPV131791:BPV131813 BZR131791:BZR131813 CJN131791:CJN131813 CTJ131791:CTJ131813 DDF131791:DDF131813 DNB131791:DNB131813 DWX131791:DWX131813 EGT131791:EGT131813 EQP131791:EQP131813 FAL131791:FAL131813 FKH131791:FKH131813 FUD131791:FUD131813 GDZ131791:GDZ131813 GNV131791:GNV131813 GXR131791:GXR131813 HHN131791:HHN131813 HRJ131791:HRJ131813 IBF131791:IBF131813 ILB131791:ILB131813 IUX131791:IUX131813 JET131791:JET131813 JOP131791:JOP131813 JYL131791:JYL131813 KIH131791:KIH131813 KSD131791:KSD131813 LBZ131791:LBZ131813 LLV131791:LLV131813 LVR131791:LVR131813 MFN131791:MFN131813 MPJ131791:MPJ131813 MZF131791:MZF131813 NJB131791:NJB131813 NSX131791:NSX131813 OCT131791:OCT131813 OMP131791:OMP131813 OWL131791:OWL131813 PGH131791:PGH131813 PQD131791:PQD131813 PZZ131791:PZZ131813 QJV131791:QJV131813 QTR131791:QTR131813 RDN131791:RDN131813 RNJ131791:RNJ131813 RXF131791:RXF131813 SHB131791:SHB131813 SQX131791:SQX131813 TAT131791:TAT131813 TKP131791:TKP131813 TUL131791:TUL131813 UEH131791:UEH131813 UOD131791:UOD131813 UXZ131791:UXZ131813 VHV131791:VHV131813 VRR131791:VRR131813 WBN131791:WBN131813 WLJ131791:WLJ131813 WVF131791:WVF131813 P197284:P197306 IT197327:IT197349 SP197327:SP197349 ACL197327:ACL197349 AMH197327:AMH197349 AWD197327:AWD197349 BFZ197327:BFZ197349 BPV197327:BPV197349 BZR197327:BZR197349 CJN197327:CJN197349 CTJ197327:CTJ197349 DDF197327:DDF197349 DNB197327:DNB197349 DWX197327:DWX197349 EGT197327:EGT197349 EQP197327:EQP197349 FAL197327:FAL197349 FKH197327:FKH197349 FUD197327:FUD197349 GDZ197327:GDZ197349 GNV197327:GNV197349 GXR197327:GXR197349 HHN197327:HHN197349 HRJ197327:HRJ197349 IBF197327:IBF197349 ILB197327:ILB197349 IUX197327:IUX197349 JET197327:JET197349 JOP197327:JOP197349 JYL197327:JYL197349 KIH197327:KIH197349 KSD197327:KSD197349 LBZ197327:LBZ197349 LLV197327:LLV197349 LVR197327:LVR197349 MFN197327:MFN197349 MPJ197327:MPJ197349 MZF197327:MZF197349 NJB197327:NJB197349 NSX197327:NSX197349 OCT197327:OCT197349 OMP197327:OMP197349 OWL197327:OWL197349 PGH197327:PGH197349 PQD197327:PQD197349 PZZ197327:PZZ197349 QJV197327:QJV197349 QTR197327:QTR197349 RDN197327:RDN197349 RNJ197327:RNJ197349 RXF197327:RXF197349 SHB197327:SHB197349 SQX197327:SQX197349 TAT197327:TAT197349 TKP197327:TKP197349 TUL197327:TUL197349 UEH197327:UEH197349 UOD197327:UOD197349 UXZ197327:UXZ197349 VHV197327:VHV197349 VRR197327:VRR197349 WBN197327:WBN197349 WLJ197327:WLJ197349 WVF197327:WVF197349 P262820:P262842 IT262863:IT262885 SP262863:SP262885 ACL262863:ACL262885 AMH262863:AMH262885 AWD262863:AWD262885 BFZ262863:BFZ262885 BPV262863:BPV262885 BZR262863:BZR262885 CJN262863:CJN262885 CTJ262863:CTJ262885 DDF262863:DDF262885 DNB262863:DNB262885 DWX262863:DWX262885 EGT262863:EGT262885 EQP262863:EQP262885 FAL262863:FAL262885 FKH262863:FKH262885 FUD262863:FUD262885 GDZ262863:GDZ262885 GNV262863:GNV262885 GXR262863:GXR262885 HHN262863:HHN262885 HRJ262863:HRJ262885 IBF262863:IBF262885 ILB262863:ILB262885 IUX262863:IUX262885 JET262863:JET262885 JOP262863:JOP262885 JYL262863:JYL262885 KIH262863:KIH262885 KSD262863:KSD262885 LBZ262863:LBZ262885 LLV262863:LLV262885 LVR262863:LVR262885 MFN262863:MFN262885 MPJ262863:MPJ262885 MZF262863:MZF262885 NJB262863:NJB262885 NSX262863:NSX262885 OCT262863:OCT262885 OMP262863:OMP262885 OWL262863:OWL262885 PGH262863:PGH262885 PQD262863:PQD262885 PZZ262863:PZZ262885 QJV262863:QJV262885 QTR262863:QTR262885 RDN262863:RDN262885 RNJ262863:RNJ262885 RXF262863:RXF262885 SHB262863:SHB262885 SQX262863:SQX262885 TAT262863:TAT262885 TKP262863:TKP262885 TUL262863:TUL262885 UEH262863:UEH262885 UOD262863:UOD262885 UXZ262863:UXZ262885 VHV262863:VHV262885 VRR262863:VRR262885 WBN262863:WBN262885 WLJ262863:WLJ262885 WVF262863:WVF262885 P328356:P328378 IT328399:IT328421 SP328399:SP328421 ACL328399:ACL328421 AMH328399:AMH328421 AWD328399:AWD328421 BFZ328399:BFZ328421 BPV328399:BPV328421 BZR328399:BZR328421 CJN328399:CJN328421 CTJ328399:CTJ328421 DDF328399:DDF328421 DNB328399:DNB328421 DWX328399:DWX328421 EGT328399:EGT328421 EQP328399:EQP328421 FAL328399:FAL328421 FKH328399:FKH328421 FUD328399:FUD328421 GDZ328399:GDZ328421 GNV328399:GNV328421 GXR328399:GXR328421 HHN328399:HHN328421 HRJ328399:HRJ328421 IBF328399:IBF328421 ILB328399:ILB328421 IUX328399:IUX328421 JET328399:JET328421 JOP328399:JOP328421 JYL328399:JYL328421 KIH328399:KIH328421 KSD328399:KSD328421 LBZ328399:LBZ328421 LLV328399:LLV328421 LVR328399:LVR328421 MFN328399:MFN328421 MPJ328399:MPJ328421 MZF328399:MZF328421 NJB328399:NJB328421 NSX328399:NSX328421 OCT328399:OCT328421 OMP328399:OMP328421 OWL328399:OWL328421 PGH328399:PGH328421 PQD328399:PQD328421 PZZ328399:PZZ328421 QJV328399:QJV328421 QTR328399:QTR328421 RDN328399:RDN328421 RNJ328399:RNJ328421 RXF328399:RXF328421 SHB328399:SHB328421 SQX328399:SQX328421 TAT328399:TAT328421 TKP328399:TKP328421 TUL328399:TUL328421 UEH328399:UEH328421 UOD328399:UOD328421 UXZ328399:UXZ328421 VHV328399:VHV328421 VRR328399:VRR328421 WBN328399:WBN328421 WLJ328399:WLJ328421 WVF328399:WVF328421 P393892:P393914 IT393935:IT393957 SP393935:SP393957 ACL393935:ACL393957 AMH393935:AMH393957 AWD393935:AWD393957 BFZ393935:BFZ393957 BPV393935:BPV393957 BZR393935:BZR393957 CJN393935:CJN393957 CTJ393935:CTJ393957 DDF393935:DDF393957 DNB393935:DNB393957 DWX393935:DWX393957 EGT393935:EGT393957 EQP393935:EQP393957 FAL393935:FAL393957 FKH393935:FKH393957 FUD393935:FUD393957 GDZ393935:GDZ393957 GNV393935:GNV393957 GXR393935:GXR393957 HHN393935:HHN393957 HRJ393935:HRJ393957 IBF393935:IBF393957 ILB393935:ILB393957 IUX393935:IUX393957 JET393935:JET393957 JOP393935:JOP393957 JYL393935:JYL393957 KIH393935:KIH393957 KSD393935:KSD393957 LBZ393935:LBZ393957 LLV393935:LLV393957 LVR393935:LVR393957 MFN393935:MFN393957 MPJ393935:MPJ393957 MZF393935:MZF393957 NJB393935:NJB393957 NSX393935:NSX393957 OCT393935:OCT393957 OMP393935:OMP393957 OWL393935:OWL393957 PGH393935:PGH393957 PQD393935:PQD393957 PZZ393935:PZZ393957 QJV393935:QJV393957 QTR393935:QTR393957 RDN393935:RDN393957 RNJ393935:RNJ393957 RXF393935:RXF393957 SHB393935:SHB393957 SQX393935:SQX393957 TAT393935:TAT393957 TKP393935:TKP393957 TUL393935:TUL393957 UEH393935:UEH393957 UOD393935:UOD393957 UXZ393935:UXZ393957 VHV393935:VHV393957 VRR393935:VRR393957 WBN393935:WBN393957 WLJ393935:WLJ393957 WVF393935:WVF393957 P459428:P459450 IT459471:IT459493 SP459471:SP459493 ACL459471:ACL459493 AMH459471:AMH459493 AWD459471:AWD459493 BFZ459471:BFZ459493 BPV459471:BPV459493 BZR459471:BZR459493 CJN459471:CJN459493 CTJ459471:CTJ459493 DDF459471:DDF459493 DNB459471:DNB459493 DWX459471:DWX459493 EGT459471:EGT459493 EQP459471:EQP459493 FAL459471:FAL459493 FKH459471:FKH459493 FUD459471:FUD459493 GDZ459471:GDZ459493 GNV459471:GNV459493 GXR459471:GXR459493 HHN459471:HHN459493 HRJ459471:HRJ459493 IBF459471:IBF459493 ILB459471:ILB459493 IUX459471:IUX459493 JET459471:JET459493 JOP459471:JOP459493 JYL459471:JYL459493 KIH459471:KIH459493 KSD459471:KSD459493 LBZ459471:LBZ459493 LLV459471:LLV459493 LVR459471:LVR459493 MFN459471:MFN459493 MPJ459471:MPJ459493 MZF459471:MZF459493 NJB459471:NJB459493 NSX459471:NSX459493 OCT459471:OCT459493 OMP459471:OMP459493 OWL459471:OWL459493 PGH459471:PGH459493 PQD459471:PQD459493 PZZ459471:PZZ459493 QJV459471:QJV459493 QTR459471:QTR459493 RDN459471:RDN459493 RNJ459471:RNJ459493 RXF459471:RXF459493 SHB459471:SHB459493 SQX459471:SQX459493 TAT459471:TAT459493 TKP459471:TKP459493 TUL459471:TUL459493 UEH459471:UEH459493 UOD459471:UOD459493 UXZ459471:UXZ459493 VHV459471:VHV459493 VRR459471:VRR459493 WBN459471:WBN459493 WLJ459471:WLJ459493 WVF459471:WVF459493 P524964:P524986 IT525007:IT525029 SP525007:SP525029 ACL525007:ACL525029 AMH525007:AMH525029 AWD525007:AWD525029 BFZ525007:BFZ525029 BPV525007:BPV525029 BZR525007:BZR525029 CJN525007:CJN525029 CTJ525007:CTJ525029 DDF525007:DDF525029 DNB525007:DNB525029 DWX525007:DWX525029 EGT525007:EGT525029 EQP525007:EQP525029 FAL525007:FAL525029 FKH525007:FKH525029 FUD525007:FUD525029 GDZ525007:GDZ525029 GNV525007:GNV525029 GXR525007:GXR525029 HHN525007:HHN525029 HRJ525007:HRJ525029 IBF525007:IBF525029 ILB525007:ILB525029 IUX525007:IUX525029 JET525007:JET525029 JOP525007:JOP525029 JYL525007:JYL525029 KIH525007:KIH525029 KSD525007:KSD525029 LBZ525007:LBZ525029 LLV525007:LLV525029 LVR525007:LVR525029 MFN525007:MFN525029 MPJ525007:MPJ525029 MZF525007:MZF525029 NJB525007:NJB525029 NSX525007:NSX525029 OCT525007:OCT525029 OMP525007:OMP525029 OWL525007:OWL525029 PGH525007:PGH525029 PQD525007:PQD525029 PZZ525007:PZZ525029 QJV525007:QJV525029 QTR525007:QTR525029 RDN525007:RDN525029 RNJ525007:RNJ525029 RXF525007:RXF525029 SHB525007:SHB525029 SQX525007:SQX525029 TAT525007:TAT525029 TKP525007:TKP525029 TUL525007:TUL525029 UEH525007:UEH525029 UOD525007:UOD525029 UXZ525007:UXZ525029 VHV525007:VHV525029 VRR525007:VRR525029 WBN525007:WBN525029 WLJ525007:WLJ525029 WVF525007:WVF525029 P590500:P590522 IT590543:IT590565 SP590543:SP590565 ACL590543:ACL590565 AMH590543:AMH590565 AWD590543:AWD590565 BFZ590543:BFZ590565 BPV590543:BPV590565 BZR590543:BZR590565 CJN590543:CJN590565 CTJ590543:CTJ590565 DDF590543:DDF590565 DNB590543:DNB590565 DWX590543:DWX590565 EGT590543:EGT590565 EQP590543:EQP590565 FAL590543:FAL590565 FKH590543:FKH590565 FUD590543:FUD590565 GDZ590543:GDZ590565 GNV590543:GNV590565 GXR590543:GXR590565 HHN590543:HHN590565 HRJ590543:HRJ590565 IBF590543:IBF590565 ILB590543:ILB590565 IUX590543:IUX590565 JET590543:JET590565 JOP590543:JOP590565 JYL590543:JYL590565 KIH590543:KIH590565 KSD590543:KSD590565 LBZ590543:LBZ590565 LLV590543:LLV590565 LVR590543:LVR590565 MFN590543:MFN590565 MPJ590543:MPJ590565 MZF590543:MZF590565 NJB590543:NJB590565 NSX590543:NSX590565 OCT590543:OCT590565 OMP590543:OMP590565 OWL590543:OWL590565 PGH590543:PGH590565 PQD590543:PQD590565 PZZ590543:PZZ590565 QJV590543:QJV590565 QTR590543:QTR590565 RDN590543:RDN590565 RNJ590543:RNJ590565 RXF590543:RXF590565 SHB590543:SHB590565 SQX590543:SQX590565 TAT590543:TAT590565 TKP590543:TKP590565 TUL590543:TUL590565 UEH590543:UEH590565 UOD590543:UOD590565 UXZ590543:UXZ590565 VHV590543:VHV590565 VRR590543:VRR590565 WBN590543:WBN590565 WLJ590543:WLJ590565 WVF590543:WVF590565 P656036:P656058 IT656079:IT656101 SP656079:SP656101 ACL656079:ACL656101 AMH656079:AMH656101 AWD656079:AWD656101 BFZ656079:BFZ656101 BPV656079:BPV656101 BZR656079:BZR656101 CJN656079:CJN656101 CTJ656079:CTJ656101 DDF656079:DDF656101 DNB656079:DNB656101 DWX656079:DWX656101 EGT656079:EGT656101 EQP656079:EQP656101 FAL656079:FAL656101 FKH656079:FKH656101 FUD656079:FUD656101 GDZ656079:GDZ656101 GNV656079:GNV656101 GXR656079:GXR656101 HHN656079:HHN656101 HRJ656079:HRJ656101 IBF656079:IBF656101 ILB656079:ILB656101 IUX656079:IUX656101 JET656079:JET656101 JOP656079:JOP656101 JYL656079:JYL656101 KIH656079:KIH656101 KSD656079:KSD656101 LBZ656079:LBZ656101 LLV656079:LLV656101 LVR656079:LVR656101 MFN656079:MFN656101 MPJ656079:MPJ656101 MZF656079:MZF656101 NJB656079:NJB656101 NSX656079:NSX656101 OCT656079:OCT656101 OMP656079:OMP656101 OWL656079:OWL656101 PGH656079:PGH656101 PQD656079:PQD656101 PZZ656079:PZZ656101 QJV656079:QJV656101 QTR656079:QTR656101 RDN656079:RDN656101 RNJ656079:RNJ656101 RXF656079:RXF656101 SHB656079:SHB656101 SQX656079:SQX656101 TAT656079:TAT656101 TKP656079:TKP656101 TUL656079:TUL656101 UEH656079:UEH656101 UOD656079:UOD656101 UXZ656079:UXZ656101 VHV656079:VHV656101 VRR656079:VRR656101 WBN656079:WBN656101 WLJ656079:WLJ656101 WVF656079:WVF656101 P721572:P721594 IT721615:IT721637 SP721615:SP721637 ACL721615:ACL721637 AMH721615:AMH721637 AWD721615:AWD721637 BFZ721615:BFZ721637 BPV721615:BPV721637 BZR721615:BZR721637 CJN721615:CJN721637 CTJ721615:CTJ721637 DDF721615:DDF721637 DNB721615:DNB721637 DWX721615:DWX721637 EGT721615:EGT721637 EQP721615:EQP721637 FAL721615:FAL721637 FKH721615:FKH721637 FUD721615:FUD721637 GDZ721615:GDZ721637 GNV721615:GNV721637 GXR721615:GXR721637 HHN721615:HHN721637 HRJ721615:HRJ721637 IBF721615:IBF721637 ILB721615:ILB721637 IUX721615:IUX721637 JET721615:JET721637 JOP721615:JOP721637 JYL721615:JYL721637 KIH721615:KIH721637 KSD721615:KSD721637 LBZ721615:LBZ721637 LLV721615:LLV721637 LVR721615:LVR721637 MFN721615:MFN721637 MPJ721615:MPJ721637 MZF721615:MZF721637 NJB721615:NJB721637 NSX721615:NSX721637 OCT721615:OCT721637 OMP721615:OMP721637 OWL721615:OWL721637 PGH721615:PGH721637 PQD721615:PQD721637 PZZ721615:PZZ721637 QJV721615:QJV721637 QTR721615:QTR721637 RDN721615:RDN721637 RNJ721615:RNJ721637 RXF721615:RXF721637 SHB721615:SHB721637 SQX721615:SQX721637 TAT721615:TAT721637 TKP721615:TKP721637 TUL721615:TUL721637 UEH721615:UEH721637 UOD721615:UOD721637 UXZ721615:UXZ721637 VHV721615:VHV721637 VRR721615:VRR721637 WBN721615:WBN721637 WLJ721615:WLJ721637 WVF721615:WVF721637 P787108:P787130 IT787151:IT787173 SP787151:SP787173 ACL787151:ACL787173 AMH787151:AMH787173 AWD787151:AWD787173 BFZ787151:BFZ787173 BPV787151:BPV787173 BZR787151:BZR787173 CJN787151:CJN787173 CTJ787151:CTJ787173 DDF787151:DDF787173 DNB787151:DNB787173 DWX787151:DWX787173 EGT787151:EGT787173 EQP787151:EQP787173 FAL787151:FAL787173 FKH787151:FKH787173 FUD787151:FUD787173 GDZ787151:GDZ787173 GNV787151:GNV787173 GXR787151:GXR787173 HHN787151:HHN787173 HRJ787151:HRJ787173 IBF787151:IBF787173 ILB787151:ILB787173 IUX787151:IUX787173 JET787151:JET787173 JOP787151:JOP787173 JYL787151:JYL787173 KIH787151:KIH787173 KSD787151:KSD787173 LBZ787151:LBZ787173 LLV787151:LLV787173 LVR787151:LVR787173 MFN787151:MFN787173 MPJ787151:MPJ787173 MZF787151:MZF787173 NJB787151:NJB787173 NSX787151:NSX787173 OCT787151:OCT787173 OMP787151:OMP787173 OWL787151:OWL787173 PGH787151:PGH787173 PQD787151:PQD787173 PZZ787151:PZZ787173 QJV787151:QJV787173 QTR787151:QTR787173 RDN787151:RDN787173 RNJ787151:RNJ787173 RXF787151:RXF787173 SHB787151:SHB787173 SQX787151:SQX787173 TAT787151:TAT787173 TKP787151:TKP787173 TUL787151:TUL787173 UEH787151:UEH787173 UOD787151:UOD787173 UXZ787151:UXZ787173 VHV787151:VHV787173 VRR787151:VRR787173 WBN787151:WBN787173 WLJ787151:WLJ787173 WVF787151:WVF787173 P852644:P852666 IT852687:IT852709 SP852687:SP852709 ACL852687:ACL852709 AMH852687:AMH852709 AWD852687:AWD852709 BFZ852687:BFZ852709 BPV852687:BPV852709 BZR852687:BZR852709 CJN852687:CJN852709 CTJ852687:CTJ852709 DDF852687:DDF852709 DNB852687:DNB852709 DWX852687:DWX852709 EGT852687:EGT852709 EQP852687:EQP852709 FAL852687:FAL852709 FKH852687:FKH852709 FUD852687:FUD852709 GDZ852687:GDZ852709 GNV852687:GNV852709 GXR852687:GXR852709 HHN852687:HHN852709 HRJ852687:HRJ852709 IBF852687:IBF852709 ILB852687:ILB852709 IUX852687:IUX852709 JET852687:JET852709 JOP852687:JOP852709 JYL852687:JYL852709 KIH852687:KIH852709 KSD852687:KSD852709 LBZ852687:LBZ852709 LLV852687:LLV852709 LVR852687:LVR852709 MFN852687:MFN852709 MPJ852687:MPJ852709 MZF852687:MZF852709 NJB852687:NJB852709 NSX852687:NSX852709 OCT852687:OCT852709 OMP852687:OMP852709 OWL852687:OWL852709 PGH852687:PGH852709 PQD852687:PQD852709 PZZ852687:PZZ852709 QJV852687:QJV852709 QTR852687:QTR852709 RDN852687:RDN852709 RNJ852687:RNJ852709 RXF852687:RXF852709 SHB852687:SHB852709 SQX852687:SQX852709 TAT852687:TAT852709 TKP852687:TKP852709 TUL852687:TUL852709 UEH852687:UEH852709 UOD852687:UOD852709 UXZ852687:UXZ852709 VHV852687:VHV852709 VRR852687:VRR852709 WBN852687:WBN852709 WLJ852687:WLJ852709 WVF852687:WVF852709 P918180:P918202 IT918223:IT918245 SP918223:SP918245 ACL918223:ACL918245 AMH918223:AMH918245 AWD918223:AWD918245 BFZ918223:BFZ918245 BPV918223:BPV918245 BZR918223:BZR918245 CJN918223:CJN918245 CTJ918223:CTJ918245 DDF918223:DDF918245 DNB918223:DNB918245 DWX918223:DWX918245 EGT918223:EGT918245 EQP918223:EQP918245 FAL918223:FAL918245 FKH918223:FKH918245 FUD918223:FUD918245 GDZ918223:GDZ918245 GNV918223:GNV918245 GXR918223:GXR918245 HHN918223:HHN918245 HRJ918223:HRJ918245 IBF918223:IBF918245 ILB918223:ILB918245 IUX918223:IUX918245 JET918223:JET918245 JOP918223:JOP918245 JYL918223:JYL918245 KIH918223:KIH918245 KSD918223:KSD918245 LBZ918223:LBZ918245 LLV918223:LLV918245 LVR918223:LVR918245 MFN918223:MFN918245 MPJ918223:MPJ918245 MZF918223:MZF918245 NJB918223:NJB918245 NSX918223:NSX918245 OCT918223:OCT918245 OMP918223:OMP918245 OWL918223:OWL918245 PGH918223:PGH918245 PQD918223:PQD918245 PZZ918223:PZZ918245 QJV918223:QJV918245 QTR918223:QTR918245 RDN918223:RDN918245 RNJ918223:RNJ918245 RXF918223:RXF918245 SHB918223:SHB918245 SQX918223:SQX918245 TAT918223:TAT918245 TKP918223:TKP918245 TUL918223:TUL918245 UEH918223:UEH918245 UOD918223:UOD918245 UXZ918223:UXZ918245 VHV918223:VHV918245 VRR918223:VRR918245 WBN918223:WBN918245 WLJ918223:WLJ918245 WVF918223:WVF918245 P983716:P983738 IT983759:IT983781 SP983759:SP983781 ACL983759:ACL983781 AMH983759:AMH983781 AWD983759:AWD983781 BFZ983759:BFZ983781 BPV983759:BPV983781 BZR983759:BZR983781 CJN983759:CJN983781 CTJ983759:CTJ983781 DDF983759:DDF983781 DNB983759:DNB983781 DWX983759:DWX983781 EGT983759:EGT983781 EQP983759:EQP983781 FAL983759:FAL983781 FKH983759:FKH983781 FUD983759:FUD983781 GDZ983759:GDZ983781 GNV983759:GNV983781 GXR983759:GXR983781 HHN983759:HHN983781 HRJ983759:HRJ983781 IBF983759:IBF983781 ILB983759:ILB983781 IUX983759:IUX983781 JET983759:JET983781 JOP983759:JOP983781 JYL983759:JYL983781 KIH983759:KIH983781 KSD983759:KSD983781 LBZ983759:LBZ983781 LLV983759:LLV983781 LVR983759:LVR983781 MFN983759:MFN983781 MPJ983759:MPJ983781 MZF983759:MZF983781 NJB983759:NJB983781 NSX983759:NSX983781 OCT983759:OCT983781 OMP983759:OMP983781 OWL983759:OWL983781 PGH983759:PGH983781 PQD983759:PQD983781 PZZ983759:PZZ983781 QJV983759:QJV983781 QTR983759:QTR983781 RDN983759:RDN983781 RNJ983759:RNJ983781 RXF983759:RXF983781 SHB983759:SHB983781 SQX983759:SQX983781 TAT983759:TAT983781 TKP983759:TKP983781 TUL983759:TUL983781 UEH983759:UEH983781 UOD983759:UOD983781 UXZ983759:UXZ983781 VHV983759:VHV983781 VRR983759:VRR983781 WBN983759:WBN983781 WLJ983759:WLJ983781 WVF983759:WVF983781 P65588:P65691 IT65631:IT65734 SP65631:SP65734 ACL65631:ACL65734 AMH65631:AMH65734 AWD65631:AWD65734 BFZ65631:BFZ65734 BPV65631:BPV65734 BZR65631:BZR65734 CJN65631:CJN65734 CTJ65631:CTJ65734 DDF65631:DDF65734 DNB65631:DNB65734 DWX65631:DWX65734 EGT65631:EGT65734 EQP65631:EQP65734 FAL65631:FAL65734 FKH65631:FKH65734 FUD65631:FUD65734 GDZ65631:GDZ65734 GNV65631:GNV65734 GXR65631:GXR65734 HHN65631:HHN65734 HRJ65631:HRJ65734 IBF65631:IBF65734 ILB65631:ILB65734 IUX65631:IUX65734 JET65631:JET65734 JOP65631:JOP65734 JYL65631:JYL65734 KIH65631:KIH65734 KSD65631:KSD65734 LBZ65631:LBZ65734 LLV65631:LLV65734 LVR65631:LVR65734 MFN65631:MFN65734 MPJ65631:MPJ65734 MZF65631:MZF65734 NJB65631:NJB65734 NSX65631:NSX65734 OCT65631:OCT65734 OMP65631:OMP65734 OWL65631:OWL65734 PGH65631:PGH65734 PQD65631:PQD65734 PZZ65631:PZZ65734 QJV65631:QJV65734 QTR65631:QTR65734 RDN65631:RDN65734 RNJ65631:RNJ65734 RXF65631:RXF65734 SHB65631:SHB65734 SQX65631:SQX65734 TAT65631:TAT65734 TKP65631:TKP65734 TUL65631:TUL65734 UEH65631:UEH65734 UOD65631:UOD65734 UXZ65631:UXZ65734 VHV65631:VHV65734 VRR65631:VRR65734 WBN65631:WBN65734 WLJ65631:WLJ65734 WVF65631:WVF65734 P131124:P131227 IT131167:IT131270 SP131167:SP131270 ACL131167:ACL131270 AMH131167:AMH131270 AWD131167:AWD131270 BFZ131167:BFZ131270 BPV131167:BPV131270 BZR131167:BZR131270 CJN131167:CJN131270 CTJ131167:CTJ131270 DDF131167:DDF131270 DNB131167:DNB131270 DWX131167:DWX131270 EGT131167:EGT131270 EQP131167:EQP131270 FAL131167:FAL131270 FKH131167:FKH131270 FUD131167:FUD131270 GDZ131167:GDZ131270 GNV131167:GNV131270 GXR131167:GXR131270 HHN131167:HHN131270 HRJ131167:HRJ131270 IBF131167:IBF131270 ILB131167:ILB131270 IUX131167:IUX131270 JET131167:JET131270 JOP131167:JOP131270 JYL131167:JYL131270 KIH131167:KIH131270 KSD131167:KSD131270 LBZ131167:LBZ131270 LLV131167:LLV131270 LVR131167:LVR131270 MFN131167:MFN131270 MPJ131167:MPJ131270 MZF131167:MZF131270 NJB131167:NJB131270 NSX131167:NSX131270 OCT131167:OCT131270 OMP131167:OMP131270 OWL131167:OWL131270 PGH131167:PGH131270 PQD131167:PQD131270 PZZ131167:PZZ131270 QJV131167:QJV131270 QTR131167:QTR131270 RDN131167:RDN131270 RNJ131167:RNJ131270 RXF131167:RXF131270 SHB131167:SHB131270 SQX131167:SQX131270 TAT131167:TAT131270 TKP131167:TKP131270 TUL131167:TUL131270 UEH131167:UEH131270 UOD131167:UOD131270 UXZ131167:UXZ131270 VHV131167:VHV131270 VRR131167:VRR131270 WBN131167:WBN131270 WLJ131167:WLJ131270 WVF131167:WVF131270 P196660:P196763 IT196703:IT196806 SP196703:SP196806 ACL196703:ACL196806 AMH196703:AMH196806 AWD196703:AWD196806 BFZ196703:BFZ196806 BPV196703:BPV196806 BZR196703:BZR196806 CJN196703:CJN196806 CTJ196703:CTJ196806 DDF196703:DDF196806 DNB196703:DNB196806 DWX196703:DWX196806 EGT196703:EGT196806 EQP196703:EQP196806 FAL196703:FAL196806 FKH196703:FKH196806 FUD196703:FUD196806 GDZ196703:GDZ196806 GNV196703:GNV196806 GXR196703:GXR196806 HHN196703:HHN196806 HRJ196703:HRJ196806 IBF196703:IBF196806 ILB196703:ILB196806 IUX196703:IUX196806 JET196703:JET196806 JOP196703:JOP196806 JYL196703:JYL196806 KIH196703:KIH196806 KSD196703:KSD196806 LBZ196703:LBZ196806 LLV196703:LLV196806 LVR196703:LVR196806 MFN196703:MFN196806 MPJ196703:MPJ196806 MZF196703:MZF196806 NJB196703:NJB196806 NSX196703:NSX196806 OCT196703:OCT196806 OMP196703:OMP196806 OWL196703:OWL196806 PGH196703:PGH196806 PQD196703:PQD196806 PZZ196703:PZZ196806 QJV196703:QJV196806 QTR196703:QTR196806 RDN196703:RDN196806 RNJ196703:RNJ196806 RXF196703:RXF196806 SHB196703:SHB196806 SQX196703:SQX196806 TAT196703:TAT196806 TKP196703:TKP196806 TUL196703:TUL196806 UEH196703:UEH196806 UOD196703:UOD196806 UXZ196703:UXZ196806 VHV196703:VHV196806 VRR196703:VRR196806 WBN196703:WBN196806 WLJ196703:WLJ196806 WVF196703:WVF196806 P262196:P262299 IT262239:IT262342 SP262239:SP262342 ACL262239:ACL262342 AMH262239:AMH262342 AWD262239:AWD262342 BFZ262239:BFZ262342 BPV262239:BPV262342 BZR262239:BZR262342 CJN262239:CJN262342 CTJ262239:CTJ262342 DDF262239:DDF262342 DNB262239:DNB262342 DWX262239:DWX262342 EGT262239:EGT262342 EQP262239:EQP262342 FAL262239:FAL262342 FKH262239:FKH262342 FUD262239:FUD262342 GDZ262239:GDZ262342 GNV262239:GNV262342 GXR262239:GXR262342 HHN262239:HHN262342 HRJ262239:HRJ262342 IBF262239:IBF262342 ILB262239:ILB262342 IUX262239:IUX262342 JET262239:JET262342 JOP262239:JOP262342 JYL262239:JYL262342 KIH262239:KIH262342 KSD262239:KSD262342 LBZ262239:LBZ262342 LLV262239:LLV262342 LVR262239:LVR262342 MFN262239:MFN262342 MPJ262239:MPJ262342 MZF262239:MZF262342 NJB262239:NJB262342 NSX262239:NSX262342 OCT262239:OCT262342 OMP262239:OMP262342 OWL262239:OWL262342 PGH262239:PGH262342 PQD262239:PQD262342 PZZ262239:PZZ262342 QJV262239:QJV262342 QTR262239:QTR262342 RDN262239:RDN262342 RNJ262239:RNJ262342 RXF262239:RXF262342 SHB262239:SHB262342 SQX262239:SQX262342 TAT262239:TAT262342 TKP262239:TKP262342 TUL262239:TUL262342 UEH262239:UEH262342 UOD262239:UOD262342 UXZ262239:UXZ262342 VHV262239:VHV262342 VRR262239:VRR262342 WBN262239:WBN262342 WLJ262239:WLJ262342 WVF262239:WVF262342 P327732:P327835 IT327775:IT327878 SP327775:SP327878 ACL327775:ACL327878 AMH327775:AMH327878 AWD327775:AWD327878 BFZ327775:BFZ327878 BPV327775:BPV327878 BZR327775:BZR327878 CJN327775:CJN327878 CTJ327775:CTJ327878 DDF327775:DDF327878 DNB327775:DNB327878 DWX327775:DWX327878 EGT327775:EGT327878 EQP327775:EQP327878 FAL327775:FAL327878 FKH327775:FKH327878 FUD327775:FUD327878 GDZ327775:GDZ327878 GNV327775:GNV327878 GXR327775:GXR327878 HHN327775:HHN327878 HRJ327775:HRJ327878 IBF327775:IBF327878 ILB327775:ILB327878 IUX327775:IUX327878 JET327775:JET327878 JOP327775:JOP327878 JYL327775:JYL327878 KIH327775:KIH327878 KSD327775:KSD327878 LBZ327775:LBZ327878 LLV327775:LLV327878 LVR327775:LVR327878 MFN327775:MFN327878 MPJ327775:MPJ327878 MZF327775:MZF327878 NJB327775:NJB327878 NSX327775:NSX327878 OCT327775:OCT327878 OMP327775:OMP327878 OWL327775:OWL327878 PGH327775:PGH327878 PQD327775:PQD327878 PZZ327775:PZZ327878 QJV327775:QJV327878 QTR327775:QTR327878 RDN327775:RDN327878 RNJ327775:RNJ327878 RXF327775:RXF327878 SHB327775:SHB327878 SQX327775:SQX327878 TAT327775:TAT327878 TKP327775:TKP327878 TUL327775:TUL327878 UEH327775:UEH327878 UOD327775:UOD327878 UXZ327775:UXZ327878 VHV327775:VHV327878 VRR327775:VRR327878 WBN327775:WBN327878 WLJ327775:WLJ327878 WVF327775:WVF327878 P393268:P393371 IT393311:IT393414 SP393311:SP393414 ACL393311:ACL393414 AMH393311:AMH393414 AWD393311:AWD393414 BFZ393311:BFZ393414 BPV393311:BPV393414 BZR393311:BZR393414 CJN393311:CJN393414 CTJ393311:CTJ393414 DDF393311:DDF393414 DNB393311:DNB393414 DWX393311:DWX393414 EGT393311:EGT393414 EQP393311:EQP393414 FAL393311:FAL393414 FKH393311:FKH393414 FUD393311:FUD393414 GDZ393311:GDZ393414 GNV393311:GNV393414 GXR393311:GXR393414 HHN393311:HHN393414 HRJ393311:HRJ393414 IBF393311:IBF393414 ILB393311:ILB393414 IUX393311:IUX393414 JET393311:JET393414 JOP393311:JOP393414 JYL393311:JYL393414 KIH393311:KIH393414 KSD393311:KSD393414 LBZ393311:LBZ393414 LLV393311:LLV393414 LVR393311:LVR393414 MFN393311:MFN393414 MPJ393311:MPJ393414 MZF393311:MZF393414 NJB393311:NJB393414 NSX393311:NSX393414 OCT393311:OCT393414 OMP393311:OMP393414 OWL393311:OWL393414 PGH393311:PGH393414 PQD393311:PQD393414 PZZ393311:PZZ393414 QJV393311:QJV393414 QTR393311:QTR393414 RDN393311:RDN393414 RNJ393311:RNJ393414 RXF393311:RXF393414 SHB393311:SHB393414 SQX393311:SQX393414 TAT393311:TAT393414 TKP393311:TKP393414 TUL393311:TUL393414 UEH393311:UEH393414 UOD393311:UOD393414 UXZ393311:UXZ393414 VHV393311:VHV393414 VRR393311:VRR393414 WBN393311:WBN393414 WLJ393311:WLJ393414 WVF393311:WVF393414 P458804:P458907 IT458847:IT458950 SP458847:SP458950 ACL458847:ACL458950 AMH458847:AMH458950 AWD458847:AWD458950 BFZ458847:BFZ458950 BPV458847:BPV458950 BZR458847:BZR458950 CJN458847:CJN458950 CTJ458847:CTJ458950 DDF458847:DDF458950 DNB458847:DNB458950 DWX458847:DWX458950 EGT458847:EGT458950 EQP458847:EQP458950 FAL458847:FAL458950 FKH458847:FKH458950 FUD458847:FUD458950 GDZ458847:GDZ458950 GNV458847:GNV458950 GXR458847:GXR458950 HHN458847:HHN458950 HRJ458847:HRJ458950 IBF458847:IBF458950 ILB458847:ILB458950 IUX458847:IUX458950 JET458847:JET458950 JOP458847:JOP458950 JYL458847:JYL458950 KIH458847:KIH458950 KSD458847:KSD458950 LBZ458847:LBZ458950 LLV458847:LLV458950 LVR458847:LVR458950 MFN458847:MFN458950 MPJ458847:MPJ458950 MZF458847:MZF458950 NJB458847:NJB458950 NSX458847:NSX458950 OCT458847:OCT458950 OMP458847:OMP458950 OWL458847:OWL458950 PGH458847:PGH458950 PQD458847:PQD458950 PZZ458847:PZZ458950 QJV458847:QJV458950 QTR458847:QTR458950 RDN458847:RDN458950 RNJ458847:RNJ458950 RXF458847:RXF458950 SHB458847:SHB458950 SQX458847:SQX458950 TAT458847:TAT458950 TKP458847:TKP458950 TUL458847:TUL458950 UEH458847:UEH458950 UOD458847:UOD458950 UXZ458847:UXZ458950 VHV458847:VHV458950 VRR458847:VRR458950 WBN458847:WBN458950 WLJ458847:WLJ458950 WVF458847:WVF458950 P524340:P524443 IT524383:IT524486 SP524383:SP524486 ACL524383:ACL524486 AMH524383:AMH524486 AWD524383:AWD524486 BFZ524383:BFZ524486 BPV524383:BPV524486 BZR524383:BZR524486 CJN524383:CJN524486 CTJ524383:CTJ524486 DDF524383:DDF524486 DNB524383:DNB524486 DWX524383:DWX524486 EGT524383:EGT524486 EQP524383:EQP524486 FAL524383:FAL524486 FKH524383:FKH524486 FUD524383:FUD524486 GDZ524383:GDZ524486 GNV524383:GNV524486 GXR524383:GXR524486 HHN524383:HHN524486 HRJ524383:HRJ524486 IBF524383:IBF524486 ILB524383:ILB524486 IUX524383:IUX524486 JET524383:JET524486 JOP524383:JOP524486 JYL524383:JYL524486 KIH524383:KIH524486 KSD524383:KSD524486 LBZ524383:LBZ524486 LLV524383:LLV524486 LVR524383:LVR524486 MFN524383:MFN524486 MPJ524383:MPJ524486 MZF524383:MZF524486 NJB524383:NJB524486 NSX524383:NSX524486 OCT524383:OCT524486 OMP524383:OMP524486 OWL524383:OWL524486 PGH524383:PGH524486 PQD524383:PQD524486 PZZ524383:PZZ524486 QJV524383:QJV524486 QTR524383:QTR524486 RDN524383:RDN524486 RNJ524383:RNJ524486 RXF524383:RXF524486 SHB524383:SHB524486 SQX524383:SQX524486 TAT524383:TAT524486 TKP524383:TKP524486 TUL524383:TUL524486 UEH524383:UEH524486 UOD524383:UOD524486 UXZ524383:UXZ524486 VHV524383:VHV524486 VRR524383:VRR524486 WBN524383:WBN524486 WLJ524383:WLJ524486 WVF524383:WVF524486 P589876:P589979 IT589919:IT590022 SP589919:SP590022 ACL589919:ACL590022 AMH589919:AMH590022 AWD589919:AWD590022 BFZ589919:BFZ590022 BPV589919:BPV590022 BZR589919:BZR590022 CJN589919:CJN590022 CTJ589919:CTJ590022 DDF589919:DDF590022 DNB589919:DNB590022 DWX589919:DWX590022 EGT589919:EGT590022 EQP589919:EQP590022 FAL589919:FAL590022 FKH589919:FKH590022 FUD589919:FUD590022 GDZ589919:GDZ590022 GNV589919:GNV590022 GXR589919:GXR590022 HHN589919:HHN590022 HRJ589919:HRJ590022 IBF589919:IBF590022 ILB589919:ILB590022 IUX589919:IUX590022 JET589919:JET590022 JOP589919:JOP590022 JYL589919:JYL590022 KIH589919:KIH590022 KSD589919:KSD590022 LBZ589919:LBZ590022 LLV589919:LLV590022 LVR589919:LVR590022 MFN589919:MFN590022 MPJ589919:MPJ590022 MZF589919:MZF590022 NJB589919:NJB590022 NSX589919:NSX590022 OCT589919:OCT590022 OMP589919:OMP590022 OWL589919:OWL590022 PGH589919:PGH590022 PQD589919:PQD590022 PZZ589919:PZZ590022 QJV589919:QJV590022 QTR589919:QTR590022 RDN589919:RDN590022 RNJ589919:RNJ590022 RXF589919:RXF590022 SHB589919:SHB590022 SQX589919:SQX590022 TAT589919:TAT590022 TKP589919:TKP590022 TUL589919:TUL590022 UEH589919:UEH590022 UOD589919:UOD590022 UXZ589919:UXZ590022 VHV589919:VHV590022 VRR589919:VRR590022 WBN589919:WBN590022 WLJ589919:WLJ590022 WVF589919:WVF590022 P655412:P655515 IT655455:IT655558 SP655455:SP655558 ACL655455:ACL655558 AMH655455:AMH655558 AWD655455:AWD655558 BFZ655455:BFZ655558 BPV655455:BPV655558 BZR655455:BZR655558 CJN655455:CJN655558 CTJ655455:CTJ655558 DDF655455:DDF655558 DNB655455:DNB655558 DWX655455:DWX655558 EGT655455:EGT655558 EQP655455:EQP655558 FAL655455:FAL655558 FKH655455:FKH655558 FUD655455:FUD655558 GDZ655455:GDZ655558 GNV655455:GNV655558 GXR655455:GXR655558 HHN655455:HHN655558 HRJ655455:HRJ655558 IBF655455:IBF655558 ILB655455:ILB655558 IUX655455:IUX655558 JET655455:JET655558 JOP655455:JOP655558 JYL655455:JYL655558 KIH655455:KIH655558 KSD655455:KSD655558 LBZ655455:LBZ655558 LLV655455:LLV655558 LVR655455:LVR655558 MFN655455:MFN655558 MPJ655455:MPJ655558 MZF655455:MZF655558 NJB655455:NJB655558 NSX655455:NSX655558 OCT655455:OCT655558 OMP655455:OMP655558 OWL655455:OWL655558 PGH655455:PGH655558 PQD655455:PQD655558 PZZ655455:PZZ655558 QJV655455:QJV655558 QTR655455:QTR655558 RDN655455:RDN655558 RNJ655455:RNJ655558 RXF655455:RXF655558 SHB655455:SHB655558 SQX655455:SQX655558 TAT655455:TAT655558 TKP655455:TKP655558 TUL655455:TUL655558 UEH655455:UEH655558 UOD655455:UOD655558 UXZ655455:UXZ655558 VHV655455:VHV655558 VRR655455:VRR655558 WBN655455:WBN655558 WLJ655455:WLJ655558 WVF655455:WVF655558 P720948:P721051 IT720991:IT721094 SP720991:SP721094 ACL720991:ACL721094 AMH720991:AMH721094 AWD720991:AWD721094 BFZ720991:BFZ721094 BPV720991:BPV721094 BZR720991:BZR721094 CJN720991:CJN721094 CTJ720991:CTJ721094 DDF720991:DDF721094 DNB720991:DNB721094 DWX720991:DWX721094 EGT720991:EGT721094 EQP720991:EQP721094 FAL720991:FAL721094 FKH720991:FKH721094 FUD720991:FUD721094 GDZ720991:GDZ721094 GNV720991:GNV721094 GXR720991:GXR721094 HHN720991:HHN721094 HRJ720991:HRJ721094 IBF720991:IBF721094 ILB720991:ILB721094 IUX720991:IUX721094 JET720991:JET721094 JOP720991:JOP721094 JYL720991:JYL721094 KIH720991:KIH721094 KSD720991:KSD721094 LBZ720991:LBZ721094 LLV720991:LLV721094 LVR720991:LVR721094 MFN720991:MFN721094 MPJ720991:MPJ721094 MZF720991:MZF721094 NJB720991:NJB721094 NSX720991:NSX721094 OCT720991:OCT721094 OMP720991:OMP721094 OWL720991:OWL721094 PGH720991:PGH721094 PQD720991:PQD721094 PZZ720991:PZZ721094 QJV720991:QJV721094 QTR720991:QTR721094 RDN720991:RDN721094 RNJ720991:RNJ721094 RXF720991:RXF721094 SHB720991:SHB721094 SQX720991:SQX721094 TAT720991:TAT721094 TKP720991:TKP721094 TUL720991:TUL721094 UEH720991:UEH721094 UOD720991:UOD721094 UXZ720991:UXZ721094 VHV720991:VHV721094 VRR720991:VRR721094 WBN720991:WBN721094 WLJ720991:WLJ721094 WVF720991:WVF721094 P786484:P786587 IT786527:IT786630 SP786527:SP786630 ACL786527:ACL786630 AMH786527:AMH786630 AWD786527:AWD786630 BFZ786527:BFZ786630 BPV786527:BPV786630 BZR786527:BZR786630 CJN786527:CJN786630 CTJ786527:CTJ786630 DDF786527:DDF786630 DNB786527:DNB786630 DWX786527:DWX786630 EGT786527:EGT786630 EQP786527:EQP786630 FAL786527:FAL786630 FKH786527:FKH786630 FUD786527:FUD786630 GDZ786527:GDZ786630 GNV786527:GNV786630 GXR786527:GXR786630 HHN786527:HHN786630 HRJ786527:HRJ786630 IBF786527:IBF786630 ILB786527:ILB786630 IUX786527:IUX786630 JET786527:JET786630 JOP786527:JOP786630 JYL786527:JYL786630 KIH786527:KIH786630 KSD786527:KSD786630 LBZ786527:LBZ786630 LLV786527:LLV786630 LVR786527:LVR786630 MFN786527:MFN786630 MPJ786527:MPJ786630 MZF786527:MZF786630 NJB786527:NJB786630 NSX786527:NSX786630 OCT786527:OCT786630 OMP786527:OMP786630 OWL786527:OWL786630 PGH786527:PGH786630 PQD786527:PQD786630 PZZ786527:PZZ786630 QJV786527:QJV786630 QTR786527:QTR786630 RDN786527:RDN786630 RNJ786527:RNJ786630 RXF786527:RXF786630 SHB786527:SHB786630 SQX786527:SQX786630 TAT786527:TAT786630 TKP786527:TKP786630 TUL786527:TUL786630 UEH786527:UEH786630 UOD786527:UOD786630 UXZ786527:UXZ786630 VHV786527:VHV786630 VRR786527:VRR786630 WBN786527:WBN786630 WLJ786527:WLJ786630 WVF786527:WVF786630 P852020:P852123 IT852063:IT852166 SP852063:SP852166 ACL852063:ACL852166 AMH852063:AMH852166 AWD852063:AWD852166 BFZ852063:BFZ852166 BPV852063:BPV852166 BZR852063:BZR852166 CJN852063:CJN852166 CTJ852063:CTJ852166 DDF852063:DDF852166 DNB852063:DNB852166 DWX852063:DWX852166 EGT852063:EGT852166 EQP852063:EQP852166 FAL852063:FAL852166 FKH852063:FKH852166 FUD852063:FUD852166 GDZ852063:GDZ852166 GNV852063:GNV852166 GXR852063:GXR852166 HHN852063:HHN852166 HRJ852063:HRJ852166 IBF852063:IBF852166 ILB852063:ILB852166 IUX852063:IUX852166 JET852063:JET852166 JOP852063:JOP852166 JYL852063:JYL852166 KIH852063:KIH852166 KSD852063:KSD852166 LBZ852063:LBZ852166 LLV852063:LLV852166 LVR852063:LVR852166 MFN852063:MFN852166 MPJ852063:MPJ852166 MZF852063:MZF852166 NJB852063:NJB852166 NSX852063:NSX852166 OCT852063:OCT852166 OMP852063:OMP852166 OWL852063:OWL852166 PGH852063:PGH852166 PQD852063:PQD852166 PZZ852063:PZZ852166 QJV852063:QJV852166 QTR852063:QTR852166 RDN852063:RDN852166 RNJ852063:RNJ852166 RXF852063:RXF852166 SHB852063:SHB852166 SQX852063:SQX852166 TAT852063:TAT852166 TKP852063:TKP852166 TUL852063:TUL852166 UEH852063:UEH852166 UOD852063:UOD852166 UXZ852063:UXZ852166 VHV852063:VHV852166 VRR852063:VRR852166 WBN852063:WBN852166 WLJ852063:WLJ852166 WVF852063:WVF852166 P917556:P917659 IT917599:IT917702 SP917599:SP917702 ACL917599:ACL917702 AMH917599:AMH917702 AWD917599:AWD917702 BFZ917599:BFZ917702 BPV917599:BPV917702 BZR917599:BZR917702 CJN917599:CJN917702 CTJ917599:CTJ917702 DDF917599:DDF917702 DNB917599:DNB917702 DWX917599:DWX917702 EGT917599:EGT917702 EQP917599:EQP917702 FAL917599:FAL917702 FKH917599:FKH917702 FUD917599:FUD917702 GDZ917599:GDZ917702 GNV917599:GNV917702 GXR917599:GXR917702 HHN917599:HHN917702 HRJ917599:HRJ917702 IBF917599:IBF917702 ILB917599:ILB917702 IUX917599:IUX917702 JET917599:JET917702 JOP917599:JOP917702 JYL917599:JYL917702 KIH917599:KIH917702 KSD917599:KSD917702 LBZ917599:LBZ917702 LLV917599:LLV917702 LVR917599:LVR917702 MFN917599:MFN917702 MPJ917599:MPJ917702 MZF917599:MZF917702 NJB917599:NJB917702 NSX917599:NSX917702 OCT917599:OCT917702 OMP917599:OMP917702 OWL917599:OWL917702 PGH917599:PGH917702 PQD917599:PQD917702 PZZ917599:PZZ917702 QJV917599:QJV917702 QTR917599:QTR917702 RDN917599:RDN917702 RNJ917599:RNJ917702 RXF917599:RXF917702 SHB917599:SHB917702 SQX917599:SQX917702 TAT917599:TAT917702 TKP917599:TKP917702 TUL917599:TUL917702 UEH917599:UEH917702 UOD917599:UOD917702 UXZ917599:UXZ917702 VHV917599:VHV917702 VRR917599:VRR917702 WBN917599:WBN917702 WLJ917599:WLJ917702 WVF917599:WVF917702 P983092:P983195 IT983135:IT983238 SP983135:SP983238 ACL983135:ACL983238 AMH983135:AMH983238 AWD983135:AWD983238 BFZ983135:BFZ983238 BPV983135:BPV983238 BZR983135:BZR983238 CJN983135:CJN983238 CTJ983135:CTJ983238 DDF983135:DDF983238 DNB983135:DNB983238 DWX983135:DWX983238 EGT983135:EGT983238 EQP983135:EQP983238 FAL983135:FAL983238 FKH983135:FKH983238 FUD983135:FUD983238 GDZ983135:GDZ983238 GNV983135:GNV983238 GXR983135:GXR983238 HHN983135:HHN983238 HRJ983135:HRJ983238 IBF983135:IBF983238 ILB983135:ILB983238 IUX983135:IUX983238 JET983135:JET983238 JOP983135:JOP983238 JYL983135:JYL983238 KIH983135:KIH983238 KSD983135:KSD983238 LBZ983135:LBZ983238 LLV983135:LLV983238 LVR983135:LVR983238 MFN983135:MFN983238 MPJ983135:MPJ983238 MZF983135:MZF983238 NJB983135:NJB983238 NSX983135:NSX983238 OCT983135:OCT983238 OMP983135:OMP983238 OWL983135:OWL983238 PGH983135:PGH983238 PQD983135:PQD983238 PZZ983135:PZZ983238 QJV983135:QJV983238 QTR983135:QTR983238 RDN983135:RDN983238 RNJ983135:RNJ983238 RXF983135:RXF983238 SHB983135:SHB983238 SQX983135:SQX983238 TAT983135:TAT983238 TKP983135:TKP983238 TUL983135:TUL983238 UEH983135:UEH983238 UOD983135:UOD983238 UXZ983135:UXZ983238 VHV983135:VHV983238 VRR983135:VRR983238 WBN983135:WBN983238 WLJ983135:WLJ983238 WVF983135:WVF983238 P66085:P66183 IT66128:IT66226 SP66128:SP66226 ACL66128:ACL66226 AMH66128:AMH66226 AWD66128:AWD66226 BFZ66128:BFZ66226 BPV66128:BPV66226 BZR66128:BZR66226 CJN66128:CJN66226 CTJ66128:CTJ66226 DDF66128:DDF66226 DNB66128:DNB66226 DWX66128:DWX66226 EGT66128:EGT66226 EQP66128:EQP66226 FAL66128:FAL66226 FKH66128:FKH66226 FUD66128:FUD66226 GDZ66128:GDZ66226 GNV66128:GNV66226 GXR66128:GXR66226 HHN66128:HHN66226 HRJ66128:HRJ66226 IBF66128:IBF66226 ILB66128:ILB66226 IUX66128:IUX66226 JET66128:JET66226 JOP66128:JOP66226 JYL66128:JYL66226 KIH66128:KIH66226 KSD66128:KSD66226 LBZ66128:LBZ66226 LLV66128:LLV66226 LVR66128:LVR66226 MFN66128:MFN66226 MPJ66128:MPJ66226 MZF66128:MZF66226 NJB66128:NJB66226 NSX66128:NSX66226 OCT66128:OCT66226 OMP66128:OMP66226 OWL66128:OWL66226 PGH66128:PGH66226 PQD66128:PQD66226 PZZ66128:PZZ66226 QJV66128:QJV66226 QTR66128:QTR66226 RDN66128:RDN66226 RNJ66128:RNJ66226 RXF66128:RXF66226 SHB66128:SHB66226 SQX66128:SQX66226 TAT66128:TAT66226 TKP66128:TKP66226 TUL66128:TUL66226 UEH66128:UEH66226 UOD66128:UOD66226 UXZ66128:UXZ66226 VHV66128:VHV66226 VRR66128:VRR66226 WBN66128:WBN66226 WLJ66128:WLJ66226 WVF66128:WVF66226 P131621:P131719 IT131664:IT131762 SP131664:SP131762 ACL131664:ACL131762 AMH131664:AMH131762 AWD131664:AWD131762 BFZ131664:BFZ131762 BPV131664:BPV131762 BZR131664:BZR131762 CJN131664:CJN131762 CTJ131664:CTJ131762 DDF131664:DDF131762 DNB131664:DNB131762 DWX131664:DWX131762 EGT131664:EGT131762 EQP131664:EQP131762 FAL131664:FAL131762 FKH131664:FKH131762 FUD131664:FUD131762 GDZ131664:GDZ131762 GNV131664:GNV131762 GXR131664:GXR131762 HHN131664:HHN131762 HRJ131664:HRJ131762 IBF131664:IBF131762 ILB131664:ILB131762 IUX131664:IUX131762 JET131664:JET131762 JOP131664:JOP131762 JYL131664:JYL131762 KIH131664:KIH131762 KSD131664:KSD131762 LBZ131664:LBZ131762 LLV131664:LLV131762 LVR131664:LVR131762 MFN131664:MFN131762 MPJ131664:MPJ131762 MZF131664:MZF131762 NJB131664:NJB131762 NSX131664:NSX131762 OCT131664:OCT131762 OMP131664:OMP131762 OWL131664:OWL131762 PGH131664:PGH131762 PQD131664:PQD131762 PZZ131664:PZZ131762 QJV131664:QJV131762 QTR131664:QTR131762 RDN131664:RDN131762 RNJ131664:RNJ131762 RXF131664:RXF131762 SHB131664:SHB131762 SQX131664:SQX131762 TAT131664:TAT131762 TKP131664:TKP131762 TUL131664:TUL131762 UEH131664:UEH131762 UOD131664:UOD131762 UXZ131664:UXZ131762 VHV131664:VHV131762 VRR131664:VRR131762 WBN131664:WBN131762 WLJ131664:WLJ131762 WVF131664:WVF131762 P197157:P197255 IT197200:IT197298 SP197200:SP197298 ACL197200:ACL197298 AMH197200:AMH197298 AWD197200:AWD197298 BFZ197200:BFZ197298 BPV197200:BPV197298 BZR197200:BZR197298 CJN197200:CJN197298 CTJ197200:CTJ197298 DDF197200:DDF197298 DNB197200:DNB197298 DWX197200:DWX197298 EGT197200:EGT197298 EQP197200:EQP197298 FAL197200:FAL197298 FKH197200:FKH197298 FUD197200:FUD197298 GDZ197200:GDZ197298 GNV197200:GNV197298 GXR197200:GXR197298 HHN197200:HHN197298 HRJ197200:HRJ197298 IBF197200:IBF197298 ILB197200:ILB197298 IUX197200:IUX197298 JET197200:JET197298 JOP197200:JOP197298 JYL197200:JYL197298 KIH197200:KIH197298 KSD197200:KSD197298 LBZ197200:LBZ197298 LLV197200:LLV197298 LVR197200:LVR197298 MFN197200:MFN197298 MPJ197200:MPJ197298 MZF197200:MZF197298 NJB197200:NJB197298 NSX197200:NSX197298 OCT197200:OCT197298 OMP197200:OMP197298 OWL197200:OWL197298 PGH197200:PGH197298 PQD197200:PQD197298 PZZ197200:PZZ197298 QJV197200:QJV197298 QTR197200:QTR197298 RDN197200:RDN197298 RNJ197200:RNJ197298 RXF197200:RXF197298 SHB197200:SHB197298 SQX197200:SQX197298 TAT197200:TAT197298 TKP197200:TKP197298 TUL197200:TUL197298 UEH197200:UEH197298 UOD197200:UOD197298 UXZ197200:UXZ197298 VHV197200:VHV197298 VRR197200:VRR197298 WBN197200:WBN197298 WLJ197200:WLJ197298 WVF197200:WVF197298 P262693:P262791 IT262736:IT262834 SP262736:SP262834 ACL262736:ACL262834 AMH262736:AMH262834 AWD262736:AWD262834 BFZ262736:BFZ262834 BPV262736:BPV262834 BZR262736:BZR262834 CJN262736:CJN262834 CTJ262736:CTJ262834 DDF262736:DDF262834 DNB262736:DNB262834 DWX262736:DWX262834 EGT262736:EGT262834 EQP262736:EQP262834 FAL262736:FAL262834 FKH262736:FKH262834 FUD262736:FUD262834 GDZ262736:GDZ262834 GNV262736:GNV262834 GXR262736:GXR262834 HHN262736:HHN262834 HRJ262736:HRJ262834 IBF262736:IBF262834 ILB262736:ILB262834 IUX262736:IUX262834 JET262736:JET262834 JOP262736:JOP262834 JYL262736:JYL262834 KIH262736:KIH262834 KSD262736:KSD262834 LBZ262736:LBZ262834 LLV262736:LLV262834 LVR262736:LVR262834 MFN262736:MFN262834 MPJ262736:MPJ262834 MZF262736:MZF262834 NJB262736:NJB262834 NSX262736:NSX262834 OCT262736:OCT262834 OMP262736:OMP262834 OWL262736:OWL262834 PGH262736:PGH262834 PQD262736:PQD262834 PZZ262736:PZZ262834 QJV262736:QJV262834 QTR262736:QTR262834 RDN262736:RDN262834 RNJ262736:RNJ262834 RXF262736:RXF262834 SHB262736:SHB262834 SQX262736:SQX262834 TAT262736:TAT262834 TKP262736:TKP262834 TUL262736:TUL262834 UEH262736:UEH262834 UOD262736:UOD262834 UXZ262736:UXZ262834 VHV262736:VHV262834 VRR262736:VRR262834 WBN262736:WBN262834 WLJ262736:WLJ262834 WVF262736:WVF262834 P328229:P328327 IT328272:IT328370 SP328272:SP328370 ACL328272:ACL328370 AMH328272:AMH328370 AWD328272:AWD328370 BFZ328272:BFZ328370 BPV328272:BPV328370 BZR328272:BZR328370 CJN328272:CJN328370 CTJ328272:CTJ328370 DDF328272:DDF328370 DNB328272:DNB328370 DWX328272:DWX328370 EGT328272:EGT328370 EQP328272:EQP328370 FAL328272:FAL328370 FKH328272:FKH328370 FUD328272:FUD328370 GDZ328272:GDZ328370 GNV328272:GNV328370 GXR328272:GXR328370 HHN328272:HHN328370 HRJ328272:HRJ328370 IBF328272:IBF328370 ILB328272:ILB328370 IUX328272:IUX328370 JET328272:JET328370 JOP328272:JOP328370 JYL328272:JYL328370 KIH328272:KIH328370 KSD328272:KSD328370 LBZ328272:LBZ328370 LLV328272:LLV328370 LVR328272:LVR328370 MFN328272:MFN328370 MPJ328272:MPJ328370 MZF328272:MZF328370 NJB328272:NJB328370 NSX328272:NSX328370 OCT328272:OCT328370 OMP328272:OMP328370 OWL328272:OWL328370 PGH328272:PGH328370 PQD328272:PQD328370 PZZ328272:PZZ328370 QJV328272:QJV328370 QTR328272:QTR328370 RDN328272:RDN328370 RNJ328272:RNJ328370 RXF328272:RXF328370 SHB328272:SHB328370 SQX328272:SQX328370 TAT328272:TAT328370 TKP328272:TKP328370 TUL328272:TUL328370 UEH328272:UEH328370 UOD328272:UOD328370 UXZ328272:UXZ328370 VHV328272:VHV328370 VRR328272:VRR328370 WBN328272:WBN328370 WLJ328272:WLJ328370 WVF328272:WVF328370 P393765:P393863 IT393808:IT393906 SP393808:SP393906 ACL393808:ACL393906 AMH393808:AMH393906 AWD393808:AWD393906 BFZ393808:BFZ393906 BPV393808:BPV393906 BZR393808:BZR393906 CJN393808:CJN393906 CTJ393808:CTJ393906 DDF393808:DDF393906 DNB393808:DNB393906 DWX393808:DWX393906 EGT393808:EGT393906 EQP393808:EQP393906 FAL393808:FAL393906 FKH393808:FKH393906 FUD393808:FUD393906 GDZ393808:GDZ393906 GNV393808:GNV393906 GXR393808:GXR393906 HHN393808:HHN393906 HRJ393808:HRJ393906 IBF393808:IBF393906 ILB393808:ILB393906 IUX393808:IUX393906 JET393808:JET393906 JOP393808:JOP393906 JYL393808:JYL393906 KIH393808:KIH393906 KSD393808:KSD393906 LBZ393808:LBZ393906 LLV393808:LLV393906 LVR393808:LVR393906 MFN393808:MFN393906 MPJ393808:MPJ393906 MZF393808:MZF393906 NJB393808:NJB393906 NSX393808:NSX393906 OCT393808:OCT393906 OMP393808:OMP393906 OWL393808:OWL393906 PGH393808:PGH393906 PQD393808:PQD393906 PZZ393808:PZZ393906 QJV393808:QJV393906 QTR393808:QTR393906 RDN393808:RDN393906 RNJ393808:RNJ393906 RXF393808:RXF393906 SHB393808:SHB393906 SQX393808:SQX393906 TAT393808:TAT393906 TKP393808:TKP393906 TUL393808:TUL393906 UEH393808:UEH393906 UOD393808:UOD393906 UXZ393808:UXZ393906 VHV393808:VHV393906 VRR393808:VRR393906 WBN393808:WBN393906 WLJ393808:WLJ393906 WVF393808:WVF393906 P459301:P459399 IT459344:IT459442 SP459344:SP459442 ACL459344:ACL459442 AMH459344:AMH459442 AWD459344:AWD459442 BFZ459344:BFZ459442 BPV459344:BPV459442 BZR459344:BZR459442 CJN459344:CJN459442 CTJ459344:CTJ459442 DDF459344:DDF459442 DNB459344:DNB459442 DWX459344:DWX459442 EGT459344:EGT459442 EQP459344:EQP459442 FAL459344:FAL459442 FKH459344:FKH459442 FUD459344:FUD459442 GDZ459344:GDZ459442 GNV459344:GNV459442 GXR459344:GXR459442 HHN459344:HHN459442 HRJ459344:HRJ459442 IBF459344:IBF459442 ILB459344:ILB459442 IUX459344:IUX459442 JET459344:JET459442 JOP459344:JOP459442 JYL459344:JYL459442 KIH459344:KIH459442 KSD459344:KSD459442 LBZ459344:LBZ459442 LLV459344:LLV459442 LVR459344:LVR459442 MFN459344:MFN459442 MPJ459344:MPJ459442 MZF459344:MZF459442 NJB459344:NJB459442 NSX459344:NSX459442 OCT459344:OCT459442 OMP459344:OMP459442 OWL459344:OWL459442 PGH459344:PGH459442 PQD459344:PQD459442 PZZ459344:PZZ459442 QJV459344:QJV459442 QTR459344:QTR459442 RDN459344:RDN459442 RNJ459344:RNJ459442 RXF459344:RXF459442 SHB459344:SHB459442 SQX459344:SQX459442 TAT459344:TAT459442 TKP459344:TKP459442 TUL459344:TUL459442 UEH459344:UEH459442 UOD459344:UOD459442 UXZ459344:UXZ459442 VHV459344:VHV459442 VRR459344:VRR459442 WBN459344:WBN459442 WLJ459344:WLJ459442 WVF459344:WVF459442 P524837:P524935 IT524880:IT524978 SP524880:SP524978 ACL524880:ACL524978 AMH524880:AMH524978 AWD524880:AWD524978 BFZ524880:BFZ524978 BPV524880:BPV524978 BZR524880:BZR524978 CJN524880:CJN524978 CTJ524880:CTJ524978 DDF524880:DDF524978 DNB524880:DNB524978 DWX524880:DWX524978 EGT524880:EGT524978 EQP524880:EQP524978 FAL524880:FAL524978 FKH524880:FKH524978 FUD524880:FUD524978 GDZ524880:GDZ524978 GNV524880:GNV524978 GXR524880:GXR524978 HHN524880:HHN524978 HRJ524880:HRJ524978 IBF524880:IBF524978 ILB524880:ILB524978 IUX524880:IUX524978 JET524880:JET524978 JOP524880:JOP524978 JYL524880:JYL524978 KIH524880:KIH524978 KSD524880:KSD524978 LBZ524880:LBZ524978 LLV524880:LLV524978 LVR524880:LVR524978 MFN524880:MFN524978 MPJ524880:MPJ524978 MZF524880:MZF524978 NJB524880:NJB524978 NSX524880:NSX524978 OCT524880:OCT524978 OMP524880:OMP524978 OWL524880:OWL524978 PGH524880:PGH524978 PQD524880:PQD524978 PZZ524880:PZZ524978 QJV524880:QJV524978 QTR524880:QTR524978 RDN524880:RDN524978 RNJ524880:RNJ524978 RXF524880:RXF524978 SHB524880:SHB524978 SQX524880:SQX524978 TAT524880:TAT524978 TKP524880:TKP524978 TUL524880:TUL524978 UEH524880:UEH524978 UOD524880:UOD524978 UXZ524880:UXZ524978 VHV524880:VHV524978 VRR524880:VRR524978 WBN524880:WBN524978 WLJ524880:WLJ524978 WVF524880:WVF524978 P590373:P590471 IT590416:IT590514 SP590416:SP590514 ACL590416:ACL590514 AMH590416:AMH590514 AWD590416:AWD590514 BFZ590416:BFZ590514 BPV590416:BPV590514 BZR590416:BZR590514 CJN590416:CJN590514 CTJ590416:CTJ590514 DDF590416:DDF590514 DNB590416:DNB590514 DWX590416:DWX590514 EGT590416:EGT590514 EQP590416:EQP590514 FAL590416:FAL590514 FKH590416:FKH590514 FUD590416:FUD590514 GDZ590416:GDZ590514 GNV590416:GNV590514 GXR590416:GXR590514 HHN590416:HHN590514 HRJ590416:HRJ590514 IBF590416:IBF590514 ILB590416:ILB590514 IUX590416:IUX590514 JET590416:JET590514 JOP590416:JOP590514 JYL590416:JYL590514 KIH590416:KIH590514 KSD590416:KSD590514 LBZ590416:LBZ590514 LLV590416:LLV590514 LVR590416:LVR590514 MFN590416:MFN590514 MPJ590416:MPJ590514 MZF590416:MZF590514 NJB590416:NJB590514 NSX590416:NSX590514 OCT590416:OCT590514 OMP590416:OMP590514 OWL590416:OWL590514 PGH590416:PGH590514 PQD590416:PQD590514 PZZ590416:PZZ590514 QJV590416:QJV590514 QTR590416:QTR590514 RDN590416:RDN590514 RNJ590416:RNJ590514 RXF590416:RXF590514 SHB590416:SHB590514 SQX590416:SQX590514 TAT590416:TAT590514 TKP590416:TKP590514 TUL590416:TUL590514 UEH590416:UEH590514 UOD590416:UOD590514 UXZ590416:UXZ590514 VHV590416:VHV590514 VRR590416:VRR590514 WBN590416:WBN590514 WLJ590416:WLJ590514 WVF590416:WVF590514 P655909:P656007 IT655952:IT656050 SP655952:SP656050 ACL655952:ACL656050 AMH655952:AMH656050 AWD655952:AWD656050 BFZ655952:BFZ656050 BPV655952:BPV656050 BZR655952:BZR656050 CJN655952:CJN656050 CTJ655952:CTJ656050 DDF655952:DDF656050 DNB655952:DNB656050 DWX655952:DWX656050 EGT655952:EGT656050 EQP655952:EQP656050 FAL655952:FAL656050 FKH655952:FKH656050 FUD655952:FUD656050 GDZ655952:GDZ656050 GNV655952:GNV656050 GXR655952:GXR656050 HHN655952:HHN656050 HRJ655952:HRJ656050 IBF655952:IBF656050 ILB655952:ILB656050 IUX655952:IUX656050 JET655952:JET656050 JOP655952:JOP656050 JYL655952:JYL656050 KIH655952:KIH656050 KSD655952:KSD656050 LBZ655952:LBZ656050 LLV655952:LLV656050 LVR655952:LVR656050 MFN655952:MFN656050 MPJ655952:MPJ656050 MZF655952:MZF656050 NJB655952:NJB656050 NSX655952:NSX656050 OCT655952:OCT656050 OMP655952:OMP656050 OWL655952:OWL656050 PGH655952:PGH656050 PQD655952:PQD656050 PZZ655952:PZZ656050 QJV655952:QJV656050 QTR655952:QTR656050 RDN655952:RDN656050 RNJ655952:RNJ656050 RXF655952:RXF656050 SHB655952:SHB656050 SQX655952:SQX656050 TAT655952:TAT656050 TKP655952:TKP656050 TUL655952:TUL656050 UEH655952:UEH656050 UOD655952:UOD656050 UXZ655952:UXZ656050 VHV655952:VHV656050 VRR655952:VRR656050 WBN655952:WBN656050 WLJ655952:WLJ656050 WVF655952:WVF656050 P721445:P721543 IT721488:IT721586 SP721488:SP721586 ACL721488:ACL721586 AMH721488:AMH721586 AWD721488:AWD721586 BFZ721488:BFZ721586 BPV721488:BPV721586 BZR721488:BZR721586 CJN721488:CJN721586 CTJ721488:CTJ721586 DDF721488:DDF721586 DNB721488:DNB721586 DWX721488:DWX721586 EGT721488:EGT721586 EQP721488:EQP721586 FAL721488:FAL721586 FKH721488:FKH721586 FUD721488:FUD721586 GDZ721488:GDZ721586 GNV721488:GNV721586 GXR721488:GXR721586 HHN721488:HHN721586 HRJ721488:HRJ721586 IBF721488:IBF721586 ILB721488:ILB721586 IUX721488:IUX721586 JET721488:JET721586 JOP721488:JOP721586 JYL721488:JYL721586 KIH721488:KIH721586 KSD721488:KSD721586 LBZ721488:LBZ721586 LLV721488:LLV721586 LVR721488:LVR721586 MFN721488:MFN721586 MPJ721488:MPJ721586 MZF721488:MZF721586 NJB721488:NJB721586 NSX721488:NSX721586 OCT721488:OCT721586 OMP721488:OMP721586 OWL721488:OWL721586 PGH721488:PGH721586 PQD721488:PQD721586 PZZ721488:PZZ721586 QJV721488:QJV721586 QTR721488:QTR721586 RDN721488:RDN721586 RNJ721488:RNJ721586 RXF721488:RXF721586 SHB721488:SHB721586 SQX721488:SQX721586 TAT721488:TAT721586 TKP721488:TKP721586 TUL721488:TUL721586 UEH721488:UEH721586 UOD721488:UOD721586 UXZ721488:UXZ721586 VHV721488:VHV721586 VRR721488:VRR721586 WBN721488:WBN721586 WLJ721488:WLJ721586 WVF721488:WVF721586 P786981:P787079 IT787024:IT787122 SP787024:SP787122 ACL787024:ACL787122 AMH787024:AMH787122 AWD787024:AWD787122 BFZ787024:BFZ787122 BPV787024:BPV787122 BZR787024:BZR787122 CJN787024:CJN787122 CTJ787024:CTJ787122 DDF787024:DDF787122 DNB787024:DNB787122 DWX787024:DWX787122 EGT787024:EGT787122 EQP787024:EQP787122 FAL787024:FAL787122 FKH787024:FKH787122 FUD787024:FUD787122 GDZ787024:GDZ787122 GNV787024:GNV787122 GXR787024:GXR787122 HHN787024:HHN787122 HRJ787024:HRJ787122 IBF787024:IBF787122 ILB787024:ILB787122 IUX787024:IUX787122 JET787024:JET787122 JOP787024:JOP787122 JYL787024:JYL787122 KIH787024:KIH787122 KSD787024:KSD787122 LBZ787024:LBZ787122 LLV787024:LLV787122 LVR787024:LVR787122 MFN787024:MFN787122 MPJ787024:MPJ787122 MZF787024:MZF787122 NJB787024:NJB787122 NSX787024:NSX787122 OCT787024:OCT787122 OMP787024:OMP787122 OWL787024:OWL787122 PGH787024:PGH787122 PQD787024:PQD787122 PZZ787024:PZZ787122 QJV787024:QJV787122 QTR787024:QTR787122 RDN787024:RDN787122 RNJ787024:RNJ787122 RXF787024:RXF787122 SHB787024:SHB787122 SQX787024:SQX787122 TAT787024:TAT787122 TKP787024:TKP787122 TUL787024:TUL787122 UEH787024:UEH787122 UOD787024:UOD787122 UXZ787024:UXZ787122 VHV787024:VHV787122 VRR787024:VRR787122 WBN787024:WBN787122 WLJ787024:WLJ787122 WVF787024:WVF787122 P852517:P852615 IT852560:IT852658 SP852560:SP852658 ACL852560:ACL852658 AMH852560:AMH852658 AWD852560:AWD852658 BFZ852560:BFZ852658 BPV852560:BPV852658 BZR852560:BZR852658 CJN852560:CJN852658 CTJ852560:CTJ852658 DDF852560:DDF852658 DNB852560:DNB852658 DWX852560:DWX852658 EGT852560:EGT852658 EQP852560:EQP852658 FAL852560:FAL852658 FKH852560:FKH852658 FUD852560:FUD852658 GDZ852560:GDZ852658 GNV852560:GNV852658 GXR852560:GXR852658 HHN852560:HHN852658 HRJ852560:HRJ852658 IBF852560:IBF852658 ILB852560:ILB852658 IUX852560:IUX852658 JET852560:JET852658 JOP852560:JOP852658 JYL852560:JYL852658 KIH852560:KIH852658 KSD852560:KSD852658 LBZ852560:LBZ852658 LLV852560:LLV852658 LVR852560:LVR852658 MFN852560:MFN852658 MPJ852560:MPJ852658 MZF852560:MZF852658 NJB852560:NJB852658 NSX852560:NSX852658 OCT852560:OCT852658 OMP852560:OMP852658 OWL852560:OWL852658 PGH852560:PGH852658 PQD852560:PQD852658 PZZ852560:PZZ852658 QJV852560:QJV852658 QTR852560:QTR852658 RDN852560:RDN852658 RNJ852560:RNJ852658 RXF852560:RXF852658 SHB852560:SHB852658 SQX852560:SQX852658 TAT852560:TAT852658 TKP852560:TKP852658 TUL852560:TUL852658 UEH852560:UEH852658 UOD852560:UOD852658 UXZ852560:UXZ852658 VHV852560:VHV852658 VRR852560:VRR852658 WBN852560:WBN852658 WLJ852560:WLJ852658 WVF852560:WVF852658 P918053:P918151 IT918096:IT918194 SP918096:SP918194 ACL918096:ACL918194 AMH918096:AMH918194 AWD918096:AWD918194 BFZ918096:BFZ918194 BPV918096:BPV918194 BZR918096:BZR918194 CJN918096:CJN918194 CTJ918096:CTJ918194 DDF918096:DDF918194 DNB918096:DNB918194 DWX918096:DWX918194 EGT918096:EGT918194 EQP918096:EQP918194 FAL918096:FAL918194 FKH918096:FKH918194 FUD918096:FUD918194 GDZ918096:GDZ918194 GNV918096:GNV918194 GXR918096:GXR918194 HHN918096:HHN918194 HRJ918096:HRJ918194 IBF918096:IBF918194 ILB918096:ILB918194 IUX918096:IUX918194 JET918096:JET918194 JOP918096:JOP918194 JYL918096:JYL918194 KIH918096:KIH918194 KSD918096:KSD918194 LBZ918096:LBZ918194 LLV918096:LLV918194 LVR918096:LVR918194 MFN918096:MFN918194 MPJ918096:MPJ918194 MZF918096:MZF918194 NJB918096:NJB918194 NSX918096:NSX918194 OCT918096:OCT918194 OMP918096:OMP918194 OWL918096:OWL918194 PGH918096:PGH918194 PQD918096:PQD918194 PZZ918096:PZZ918194 QJV918096:QJV918194 QTR918096:QTR918194 RDN918096:RDN918194 RNJ918096:RNJ918194 RXF918096:RXF918194 SHB918096:SHB918194 SQX918096:SQX918194 TAT918096:TAT918194 TKP918096:TKP918194 TUL918096:TUL918194 UEH918096:UEH918194 UOD918096:UOD918194 UXZ918096:UXZ918194 VHV918096:VHV918194 VRR918096:VRR918194 WBN918096:WBN918194 WLJ918096:WLJ918194 WVF918096:WVF918194 P983589:P983687 IT983632:IT983730 SP983632:SP983730 ACL983632:ACL983730 AMH983632:AMH983730 AWD983632:AWD983730 BFZ983632:BFZ983730 BPV983632:BPV983730 BZR983632:BZR983730 CJN983632:CJN983730 CTJ983632:CTJ983730 DDF983632:DDF983730 DNB983632:DNB983730 DWX983632:DWX983730 EGT983632:EGT983730 EQP983632:EQP983730 FAL983632:FAL983730 FKH983632:FKH983730 FUD983632:FUD983730 GDZ983632:GDZ983730 GNV983632:GNV983730 GXR983632:GXR983730 HHN983632:HHN983730 HRJ983632:HRJ983730 IBF983632:IBF983730 ILB983632:ILB983730 IUX983632:IUX983730 JET983632:JET983730 JOP983632:JOP983730 JYL983632:JYL983730 KIH983632:KIH983730 KSD983632:KSD983730 LBZ983632:LBZ983730 LLV983632:LLV983730 LVR983632:LVR983730 MFN983632:MFN983730 MPJ983632:MPJ983730 MZF983632:MZF983730 NJB983632:NJB983730 NSX983632:NSX983730 OCT983632:OCT983730 OMP983632:OMP983730 OWL983632:OWL983730 PGH983632:PGH983730 PQD983632:PQD983730 PZZ983632:PZZ983730 QJV983632:QJV983730 QTR983632:QTR983730 RDN983632:RDN983730 RNJ983632:RNJ983730 RXF983632:RXF983730 SHB983632:SHB983730 SQX983632:SQX983730 TAT983632:TAT983730 TKP983632:TKP983730 TUL983632:TUL983730 UEH983632:UEH983730 UOD983632:UOD983730 UXZ983632:UXZ983730 VHV983632:VHV983730 VRR983632:VRR983730 WBN983632:WBN983730 WLJ983632:WLJ983730 RDN131:RDN132 QTR131:QTR132 QJV131:QJV132 PZZ131:PZZ132 PQD131:PQD132 PGH131:PGH132 OWL131:OWL132 OMP131:OMP132 OCT131:OCT132 NSX131:NSX132 NJB131:NJB132 MZF131:MZF132 MPJ131:MPJ132 MFN131:MFN132 LVR131:LVR132 LLV131:LLV132 LBZ131:LBZ132 KSD131:KSD132 KIH131:KIH132 JYL131:JYL132 JOP131:JOP132 JET131:JET132 IUX131:IUX132 ILB131:ILB132 IBF131:IBF132 HRJ131:HRJ132 HHN131:HHN132 GXR131:GXR132 GNV131:GNV132 GDZ131:GDZ132 FUD131:FUD132 FKH131:FKH132 FAL131:FAL132 EQP131:EQP132 EGT131:EGT132 DWX131:DWX132 DNB131:DNB132 DDF131:DDF132 CTJ131:CTJ132 CJN131:CJN132 BZR131:BZR132 BPV131:BPV132 BFZ131:BFZ132 AWD131:AWD132 AMH131:AMH132 ACL131:ACL132 SP131:SP132 IT131:IT132 WVF131:WVF132 WLJ131:WLJ132 WBN131:WBN132 VRR131:VRR132 VHV131:VHV132 UXZ131:UXZ132 UOD131:UOD132 UEH131:UEH132 TUL131:TUL132 TKP131:TKP132 TAT131:TAT132 SQX131:SQX132 SHB131:SHB132 RXF131:RXF132 IT89:IT90 RNJ131:RNJ132 WVF9:WVF11 WLJ9:WLJ11 WBN9:WBN11 VRR9:VRR11 VHV9:VHV11 UXZ9:UXZ11 UOD9:UOD11 UEH9:UEH11 TUL9:TUL11 TKP9:TKP11 TAT9:TAT11 SQX9:SQX11 SHB9:SHB11 RXF9:RXF11 RNJ9:RNJ11 RDN9:RDN11 QTR9:QTR11 QJV9:QJV11 PZZ9:PZZ11 PQD9:PQD11 PGH9:PGH11 OWL9:OWL11 OMP9:OMP11 OCT9:OCT11 NSX9:NSX11 NJB9:NJB11 MZF9:MZF11 MPJ9:MPJ11 MFN9:MFN11 LVR9:LVR11 LLV9:LLV11 LBZ9:LBZ11 KSD9:KSD11 KIH9:KIH11 JYL9:JYL11 JOP9:JOP11 JET9:JET11 IUX9:IUX11 ILB9:ILB11 IBF9:IBF11 HRJ9:HRJ11 HHN9:HHN11 GXR9:GXR11 GNV9:GNV11 GDZ9:GDZ11 FUD9:FUD11 FKH9:FKH11 FAL9:FAL11 EQP9:EQP11 EGT9:EGT11 DWX9:DWX11 DNB9:DNB11 DDF9:DDF11 CTJ9:CTJ11 CJN9:CJN11 BZR9:BZR11 BPV9:BPV11 BFZ9:BFZ11 AWD9:AWD11 AMH9:AMH11 ACL9:ACL11 SP9:SP11 IT9:IT11 AWD32:AWD34 ACL13:ACL23 IT13:IT23 WVF13:WVF23 WLJ13:WLJ23 WBN13:WBN23 VRR13:VRR23 VHV13:VHV23 UXZ13:UXZ23 UOD13:UOD23 UEH13:UEH23 TUL13:TUL23 TKP13:TKP23 TAT13:TAT23 SQX13:SQX23 SHB13:SHB23 RXF13:RXF23 RNJ13:RNJ23 RDN13:RDN23 QTR13:QTR23 QJV13:QJV23 PZZ13:PZZ23 PQD13:PQD23 PGH13:PGH23 OWL13:OWL23 OMP13:OMP23 OCT13:OCT23 NSX13:NSX23 NJB13:NJB23 MZF13:MZF23 MPJ13:MPJ23 MFN13:MFN23 LVR13:LVR23 LLV13:LLV23 LBZ13:LBZ23 KSD13:KSD23 KIH13:KIH23 JYL13:JYL23 JOP13:JOP23 JET13:JET23 IUX13:IUX23 ILB13:ILB23 IBF13:IBF23 HRJ13:HRJ23 HHN13:HHN23 GXR13:GXR23 GNV13:GNV23 GDZ13:GDZ23 FUD13:FUD23 FKH13:FKH23 FAL13:FAL23 EQP13:EQP23 EGT13:EGT23 DWX13:DWX23 DNB13:DNB23 DDF13:DDF23 CTJ13:CTJ23 CJN13:CJN23 BZR13:BZR23 BPV13:BPV23 BFZ13:BFZ23 AWD13:AWD23 AMH13:AMH23 AMH26:AMH29 ACL26:ACL29 SP26:SP29 IT26:IT29 WVF26:WVF29 WLJ26:WLJ29 WBN26:WBN29 VRR26:VRR29 VHV26:VHV29 UXZ26:UXZ29 UOD26:UOD29 UEH26:UEH29 TUL26:TUL29 TKP26:TKP29 TAT26:TAT29 SQX26:SQX29 SHB26:SHB29 RXF26:RXF29 RNJ26:RNJ29 RDN26:RDN29 QTR26:QTR29 QJV26:QJV29 PZZ26:PZZ29 PQD26:PQD29 PGH26:PGH29 OWL26:OWL29 OMP26:OMP29 OCT26:OCT29 NSX26:NSX29 NJB26:NJB29 MZF26:MZF29 MPJ26:MPJ29 MFN26:MFN29 LVR26:LVR29 LLV26:LLV29 LBZ26:LBZ29 KSD26:KSD29 KIH26:KIH29 JYL26:JYL29 JOP26:JOP29 JET26:JET29 IUX26:IUX29 ILB26:ILB29 IBF26:IBF29 HRJ26:HRJ29 HHN26:HHN29 GXR26:GXR29 GNV26:GNV29 GDZ26:GDZ29 FUD26:FUD29 FKH26:FKH29 FAL26:FAL29 EQP26:EQP29 EGT26:EGT29 DWX26:DWX29 DNB26:DNB29 DDF26:DDF29 CTJ26:CTJ29 CJN26:CJN29 BZR26:BZR29 BPV26:BPV29 BFZ26:BFZ29 AWD26:AWD29 AMH32:AMH34 ACL32:ACL34 SP32:SP34 IT32:IT34 WVF32:WVF34 WLJ32:WLJ34 WBN32:WBN34 VRR32:VRR34 VHV32:VHV34 UXZ32:UXZ34 UOD32:UOD34 UEH32:UEH34 TUL32:TUL34 TKP32:TKP34 TAT32:TAT34 SQX32:SQX34 SHB32:SHB34 RXF32:RXF34 RNJ32:RNJ34 RDN32:RDN34 QTR32:QTR34 QJV32:QJV34 PZZ32:PZZ34 PQD32:PQD34 PGH32:PGH34 OWL32:OWL34 OMP32:OMP34 OCT32:OCT34 NSX32:NSX34 NJB32:NJB34 MZF32:MZF34 MPJ32:MPJ34 MFN32:MFN34 LVR32:LVR34 LLV32:LLV34 LBZ32:LBZ34 KSD32:KSD34 KIH32:KIH34 JYL32:JYL34 JOP32:JOP34 JET32:JET34 IUX32:IUX34 ILB32:ILB34 IBF32:IBF34 HRJ32:HRJ34 HHN32:HHN34 GXR32:GXR34 GNV32:GNV34 GDZ32:GDZ34 FUD32:FUD34 FKH32:FKH34 FAL32:FAL34 EQP32:EQP34 EGT32:EGT34 DWX32:DWX34 DNB32:DNB34 DDF32:DDF34 CTJ32:CTJ34 CJN32:CJN34 BZR32:BZR34 BPV32:BPV34 BFZ32:BFZ34 SP13:SP23 DNB45:DNB47 BZR38:BZR40 BPV38:BPV40 BFZ38:BFZ40 AWD38:AWD40 AMH38:AMH40 ACL38:ACL40 SP38:SP40 IT38:IT40 WVF38:WVF40 WLJ38:WLJ40 WBN38:WBN40 VRR38:VRR40 VHV38:VHV40 UXZ38:UXZ40 UOD38:UOD40 UEH38:UEH40 TUL38:TUL40 TKP38:TKP40 TAT38:TAT40 SQX38:SQX40 SHB38:SHB40 RXF38:RXF40 RNJ38:RNJ40 RDN38:RDN40 QTR38:QTR40 QJV38:QJV40 PZZ38:PZZ40 PQD38:PQD40 PGH38:PGH40 OWL38:OWL40 OMP38:OMP40 OCT38:OCT40 NSX38:NSX40 NJB38:NJB40 MZF38:MZF40 MPJ38:MPJ40 MFN38:MFN40 LVR38:LVR40 LLV38:LLV40 LBZ38:LBZ40 KSD38:KSD40 KIH38:KIH40 JYL38:JYL40 JOP38:JOP40 JET38:JET40 IUX38:IUX40 ILB38:ILB40 IBF38:IBF40 HRJ38:HRJ40 HHN38:HHN40 GXR38:GXR40 GNV38:GNV40 GDZ38:GDZ40 FUD38:FUD40 FKH38:FKH40 FAL38:FAL40 EQP38:EQP40 EGT38:EGT40 DWX38:DWX40 DNB38:DNB40 DDF38:DDF40 CTJ38:CTJ40 CJN38:CJN40 DDF45:DDF47 CTJ45:CTJ47 CJN45:CJN47 BZR45:BZR47 BPV45:BPV47 BFZ45:BFZ47 AWD45:AWD47 AMH45:AMH47 ACL45:ACL47 SP45:SP47 IT45:IT47 WVF45:WVF47 WLJ45:WLJ47 WBN45:WBN47 VRR45:VRR47 VHV45:VHV47 UXZ45:UXZ47 UOD45:UOD47 UEH45:UEH47 TUL45:TUL47 TKP45:TKP47 TAT45:TAT47 SQX45:SQX47 SHB45:SHB47 RXF45:RXF47 RNJ45:RNJ47 RDN45:RDN47 QTR45:QTR47 QJV45:QJV47 PZZ45:PZZ47 PQD45:PQD47 PGH45:PGH47 OWL45:OWL47 OMP45:OMP47 OCT45:OCT47 NSX45:NSX47 NJB45:NJB47 MZF45:MZF47 MPJ45:MPJ47 MFN45:MFN47 LVR45:LVR47 LLV45:LLV47 LBZ45:LBZ47 KSD45:KSD47 KIH45:KIH47 JYL45:JYL47 JOP45:JOP47 JET45:JET47 IUX45:IUX47 ILB45:ILB47 IBF45:IBF47 HRJ45:HRJ47 HHN45:HHN47 GXR45:GXR47 GNV45:GNV47 GDZ45:GDZ47 FUD45:FUD47 FKH45:FKH47 FAL45:FAL47 EQP45:EQP47 EGT45:EGT47 DWX45:DWX47 FAL69:FAL71 EQP69:EQP71 EGT69:EGT71 DWX69:DWX71 DNB69:DNB71 DDF69:DDF71 CTJ69:CTJ71 CJN69:CJN71 BZR69:BZR71 BPV69:BPV71 BFZ69:BFZ71 AWD69:AWD71 AMH69:AMH71 ACL69:ACL71 SP69:SP71 IT69:IT71 WVF69:WVF71 WLJ69:WLJ71 WBN69:WBN71 VRR69:VRR71 VHV69:VHV71 UXZ69:UXZ71 UOD69:UOD71 UEH69:UEH71 TUL69:TUL71 TKP69:TKP71 TAT69:TAT71 SQX69:SQX71 SHB69:SHB71 RXF69:RXF71 RNJ69:RNJ71 RDN69:RDN71 QTR69:QTR71 QJV69:QJV71 PZZ69:PZZ71 PQD69:PQD71 PGH69:PGH71 OWL69:OWL71 OMP69:OMP71 OCT69:OCT71 NSX69:NSX71 NJB69:NJB71 MZF69:MZF71 MPJ69:MPJ71 MFN69:MFN71 LVR69:LVR71 LLV69:LLV71 LBZ69:LBZ71 KSD69:KSD71 KIH69:KIH71 JYL69:JYL71 JOP69:JOP71 JET69:JET71 IUX69:IUX71 ILB69:ILB71 IBF69:IBF71 HRJ69:HRJ71 HHN69:HHN71 GXR69:GXR71 GNV69:GNV71 GDZ69:GDZ71 FUD69:FUD71 FKH69:FKH71 SP89:SP90 ACL89:ACL90 AMH89:AMH90 AWD89:AWD90 BFZ89:BFZ90 BPV89:BPV90 BZR89:BZR90 CJN89:CJN90 CTJ89:CTJ90 DDF89:DDF90 DNB89:DNB90 DWX89:DWX90 EGT89:EGT90 EQP89:EQP90 FAL89:FAL90 FKH89:FKH90 FUD89:FUD90 GDZ89:GDZ90 GNV89:GNV90 GXR89:GXR90 HHN89:HHN90 HRJ89:HRJ90 IBF89:IBF90 ILB89:ILB90 IUX89:IUX90 JET89:JET90 JOP89:JOP90 JYL89:JYL90 KIH89:KIH90 KSD89:KSD90 LBZ89:LBZ90 LLV89:LLV90 LVR89:LVR90 MFN89:MFN90 MPJ89:MPJ90 MZF89:MZF90 NJB89:NJB90 NSX89:NSX90 OCT89:OCT90 OMP89:OMP90 OWL89:OWL90 PGH89:PGH90 PQD89:PQD90 PZZ89:PZZ90 QJV89:QJV90 QTR89:QTR90 RDN89:RDN90 RNJ89:RNJ90 RXF89:RXF90 SHB89:SHB90 SQX89:SQX90 TAT89:TAT90 TKP89:TKP90 TUL89:TUL90 UEH89:UEH90 UOD89:UOD90 UXZ89:UXZ90 VHV89:VHV90 VRR89:VRR90 WBN89:WBN90 WLJ89:WLJ90 WVF89:WVF90 WVF92:WVF95 IT92:IT95 SP92:SP95 ACL92:ACL95 AMH92:AMH95 AWD92:AWD95 BFZ92:BFZ95 BPV92:BPV95 BZR92:BZR95 CJN92:CJN95 CTJ92:CTJ95 DDF92:DDF95 DNB92:DNB95 DWX92:DWX95 EGT92:EGT95 EQP92:EQP95 FAL92:FAL95 FKH92:FKH95 FUD92:FUD95 GDZ92:GDZ95 GNV92:GNV95 GXR92:GXR95 HHN92:HHN95 HRJ92:HRJ95 IBF92:IBF95 ILB92:ILB95 IUX92:IUX95 JET92:JET95 JOP92:JOP95 JYL92:JYL95 KIH92:KIH95 KSD92:KSD95 LBZ92:LBZ95 LLV92:LLV95 LVR92:LVR95 MFN92:MFN95 MPJ92:MPJ95 MZF92:MZF95 NJB92:NJB95 NSX92:NSX95 OCT92:OCT95 OMP92:OMP95 OWL92:OWL95 PGH92:PGH95 PQD92:PQD95 PZZ92:PZZ95 QJV92:QJV95 QTR92:QTR95 RDN92:RDN95 RNJ92:RNJ95 RXF92:RXF95 SHB92:SHB95 SQX92:SQX95 TAT92:TAT95 TKP92:TKP95 TUL92:TUL95 UEH92:UEH95 UOD92:UOD95 UXZ92:UXZ95 VHV92:VHV95 VRR92:VRR95 WBN92:WBN95 WLJ92:WLJ95 WLJ97 WVF97 IT97 SP97 ACL97 AMH97 AWD97 BFZ97 BPV97 BZR97 CJN97 CTJ97 DDF97 DNB97 DWX97 EGT97 EQP97 FAL97 FKH97 FUD97 GDZ97 GNV97 GXR97 HHN97 HRJ97 IBF97 ILB97 IUX97 JET97 JOP97 JYL97 KIH97 KSD97 LBZ97 LLV97 LVR97 MFN97 MPJ97 MZF97 NJB97 NSX97 OCT97 OMP97 OWL97 PGH97 PQD97 PZZ97 QJV97 QTR97 RDN97 RNJ97 RXF97 SHB97 SQX97 TAT97 TKP97 TUL97 UEH97 UOD97 UXZ97 VHV97 VRR97 WBN97 VRR99:VRR105 WBN99:WBN105 WLJ99:WLJ105 WVF99:WVF105 IT99:IT105 SP99:SP105 ACL99:ACL105 AMH99:AMH105 AWD99:AWD105 BFZ99:BFZ105 BPV99:BPV105 BZR99:BZR105 CJN99:CJN105 CTJ99:CTJ105 DDF99:DDF105 DNB99:DNB105 DWX99:DWX105 EGT99:EGT105 EQP99:EQP105 FAL99:FAL105 FKH99:FKH105 FUD99:FUD105 GDZ99:GDZ105 GNV99:GNV105 GXR99:GXR105 HHN99:HHN105 HRJ99:HRJ105 IBF99:IBF105 ILB99:ILB105 IUX99:IUX105 JET99:JET105 JOP99:JOP105 JYL99:JYL105 KIH99:KIH105 KSD99:KSD105 LBZ99:LBZ105 LLV99:LLV105 LVR99:LVR105 MFN99:MFN105 MPJ99:MPJ105 MZF99:MZF105 NJB99:NJB105 NSX99:NSX105 OCT99:OCT105 OMP99:OMP105 OWL99:OWL105 PGH99:PGH105 PQD99:PQD105 PZZ99:PZZ105 QJV99:QJV105 QTR99:QTR105 RDN99:RDN105 RNJ99:RNJ105 RXF99:RXF105 SHB99:SHB105 SQX99:SQX105 TAT99:TAT105 TKP99:TKP105 TUL99:TUL105 UEH99:UEH105 UOD99:UOD105 UXZ99:UXZ105 VHV99:VHV105 VHV107 VRR107 WBN107 WLJ107 WVF107 IT107 SP107 ACL107 AMH107 AWD107 BFZ107 BPV107 BZR107 CJN107 CTJ107 DDF107 DNB107 DWX107 EGT107 EQP107 FAL107 FKH107 FUD107 GDZ107 GNV107 GXR107 HHN107 HRJ107 IBF107 ILB107 IUX107 JET107 JOP107 JYL107 KIH107 KSD107 LBZ107 LLV107 LVR107 MFN107 MPJ107 MZF107 NJB107 NSX107 OCT107 OMP107 OWL107 PGH107 PQD107 PZZ107 QJV107 QTR107 RDN107 RNJ107 RXF107 SHB107 SQX107 TAT107 TKP107 TUL107 UEH107 UOD107 UXZ107 UOD109 UXZ109 VHV109 VRR109 WBN109 WLJ109 WVF109 IT109 SP109 ACL109 AMH109 AWD109 BFZ109 BPV109 BZR109 CJN109 CTJ109 DDF109 DNB109 DWX109 EGT109 EQP109 FAL109 FKH109 FUD109 GDZ109 GNV109 GXR109 HHN109 HRJ109 IBF109 ILB109 IUX109 JET109 JOP109 JYL109 KIH109 KSD109 LBZ109 LLV109 LVR109 MFN109 MPJ109 MZF109 NJB109 NSX109 OCT109 OMP109 OWL109 PGH109 PQD109 PZZ109 QJV109 QTR109 RDN109 RNJ109 RXF109 SHB109 SQX109 TAT109 TKP109 TUL109 UEH109 UEH113 UOD113 UXZ113 VHV113 VRR113 WBN113 WLJ113 WVF113 IT113 SP113 ACL113 AMH113 AWD113 BFZ113 BPV113 BZR113 CJN113 CTJ113 DDF113 DNB113 DWX113 EGT113 EQP113 FAL113 FKH113 FUD113 GDZ113 GNV113 GXR113 HHN113 HRJ113 IBF113 ILB113 IUX113 JET113 JOP113 JYL113 KIH113 KSD113 LBZ113 LLV113 LVR113 MFN113 MPJ113 MZF113 NJB113 NSX113 OCT113 OMP113 OWL113 PGH113 PQD113 PZZ113 QJV113 QTR113 RDN113 RNJ113 RXF113 SHB113 SQX113 TAT113 TKP113 TUL113 TAT119:TAT124 TKP119:TKP124 TUL119:TUL124 UEH119:UEH124 UOD119:UOD124 UXZ119:UXZ124 VHV119:VHV124 VRR119:VRR124 WBN119:WBN124 WLJ119:WLJ124 WVF119:WVF124 IT119:IT124 SP119:SP124 ACL119:ACL124 AMH119:AMH124 AWD119:AWD124 BFZ119:BFZ124 BPV119:BPV124 BZR119:BZR124 CJN119:CJN124 CTJ119:CTJ124 DDF119:DDF124 DNB119:DNB124 DWX119:DWX124 EGT119:EGT124 EQP119:EQP124 FAL119:FAL124 FKH119:FKH124 FUD119:FUD124 GDZ119:GDZ124 GNV119:GNV124 GXR119:GXR124 HHN119:HHN124 HRJ119:HRJ124 IBF119:IBF124 ILB119:ILB124 IUX119:IUX124 JET119:JET124 JOP119:JOP124 JYL119:JYL124 KIH119:KIH124 KSD119:KSD124 LBZ119:LBZ124 LLV119:LLV124 LVR119:LVR124 MFN119:MFN124 MPJ119:MPJ124 MZF119:MZF124 NJB119:NJB124 NSX119:NSX124 OCT119:OCT124 OMP119:OMP124 OWL119:OWL124 PGH119:PGH124 PQD119:PQD124 PZZ119:PZZ124 QJV119:QJV124 QTR119:QTR124 RDN119:RDN124 RNJ119:RNJ124 RXF119:RXF124 SHB119:SHB124 SQX119:SQX124 SHB128 SQX128 TAT128 TKP128 TUL128 UEH128 UOD128 UXZ128 VHV128 VRR128 WBN128 WLJ128 WVF128 IT128 SP128 ACL128 AMH128 AWD128 BFZ128 BPV128 BZR128 CJN128 CTJ128 DDF128 DNB128 DWX128 EGT128 EQP128 FAL128 FKH128 FUD128 GDZ128 GNV128 GXR128 HHN128 HRJ128 IBF128 ILB128 IUX128 JET128 JOP128 JYL128 KIH128 KSD128 LBZ128 LLV128 LVR128 MFN128 MPJ128 MZF128 NJB128 NSX128 OCT128 OMP128 OWL128 PGH128 PQD128 PZZ128 QJV128 QTR128 RDN128 RNJ128 RXF128 IT135:IT136 WVF135:WVF136 WLJ135:WLJ136 WBN135:WBN136 VRR135:VRR136 VHV135:VHV136 UXZ135:UXZ136 UOD135:UOD136 UEH135:UEH136 TUL135:TUL136 TKP135:TKP136 TAT135:TAT136 SQX135:SQX136 SHB135:SHB136 RXF135:RXF136 RNJ135:RNJ136 RDN135:RDN136 QTR135:QTR136 QJV135:QJV136 PZZ135:PZZ136 PQD135:PQD136 PGH135:PGH136 OWL135:OWL136 OMP135:OMP136 OCT135:OCT136 NSX135:NSX136 NJB135:NJB136 MZF135:MZF136 MPJ135:MPJ136 MFN135:MFN136 LVR135:LVR136 LLV135:LLV136 LBZ135:LBZ136 KSD135:KSD136 KIH135:KIH136 JYL135:JYL136 JOP135:JOP136 JET135:JET136 IUX135:IUX136 ILB135:ILB136 IBF135:IBF136 HRJ135:HRJ136 HHN135:HHN136 GXR135:GXR136 GNV135:GNV136 GDZ135:GDZ136 FUD135:FUD136 FKH135:FKH136 FAL135:FAL136 EQP135:EQP136 EGT135:EGT136 DWX135:DWX136 DNB135:DNB136 DDF135:DDF136 CTJ135:CTJ136 CJN135:CJN136 BZR135:BZR136 BPV135:BPV136 BFZ135:BFZ136 AWD135:AWD136 AMH135:AMH136 ACL135:ACL136 SP135:SP136 ACL138:ACL144 SP138:SP144 IT138:IT144 WVF138:WVF144 WLJ138:WLJ144 WBN138:WBN144 VRR138:VRR144 VHV138:VHV144 UXZ138:UXZ144 UOD138:UOD144 UEH138:UEH144 TUL138:TUL144 TKP138:TKP144 TAT138:TAT144 SQX138:SQX144 SHB138:SHB144 RXF138:RXF144 RNJ138:RNJ144 RDN138:RDN144 QTR138:QTR144 QJV138:QJV144 PZZ138:PZZ144 PQD138:PQD144 PGH138:PGH144 OWL138:OWL144 OMP138:OMP144 OCT138:OCT144 NSX138:NSX144 NJB138:NJB144 MZF138:MZF144 MPJ138:MPJ144 MFN138:MFN144 LVR138:LVR144 LLV138:LLV144 LBZ138:LBZ144 KSD138:KSD144 KIH138:KIH144 JYL138:JYL144 JOP138:JOP144 JET138:JET144 IUX138:IUX144 ILB138:ILB144 IBF138:IBF144 HRJ138:HRJ144 HHN138:HHN144 GXR138:GXR144 GNV138:GNV144 GDZ138:GDZ144 FUD138:FUD144 FKH138:FKH144 FAL138:FAL144 EQP138:EQP144 EGT138:EGT144 DWX138:DWX144 DNB138:DNB144 DDF138:DDF144 CTJ138:CTJ144 CJN138:CJN144 BZR138:BZR144 BPV138:BPV144 BFZ138:BFZ144 AWD138:AWD144 AMH138:AMH144 IT263 SP263 ACL263 AMH263 AWD263 BFZ263 BPV263 BZR263 CJN263 CTJ263 DDF263 DNB263 DWX263 EGT263 EQP263 FAL263 FKH263 FUD263 GDZ263 GNV263 GXR263 HHN263 HRJ263 IBF263 ILB263 IUX263 JET263 JOP263 JYL263 KIH263 KSD263 LBZ263 LLV263 LVR263 MFN263 MPJ263 MZF263 NJB263 NSX263 OCT263 OMP263 OWL263 PGH263 PQD263 PZZ263 QJV263 QTR263 RDN263 RNJ263 RXF263 SHB263 SQX263 TAT263 TKP263 TUL263 UEH263 UOD263 UXZ263 VHV263 VRR263 WBN263 WLJ263 WVF263 WVE68 IS68 SO68 ACK68 AMG68 AWC68 BFY68 BPU68 BZQ68 CJM68 CTI68 DDE68 DNA68 DWW68 EGS68 EQO68 FAK68 FKG68 FUC68 GDY68 GNU68 GXQ68 HHM68 HRI68 IBE68 ILA68 IUW68 JES68 JOO68 JYK68 KIG68 KSC68 LBY68 LLU68 LVQ68 MFM68 MPI68 MZE68 NJA68 NSW68 OCS68 OMO68 OWK68 PGG68 PQC68 PZY68 QJU68 QTQ68 RDM68 RNI68 RXE68 SHA68 SQW68 TAS68 TKO68 TUK68 UEG68 UOC68 UXY68 VHU68 VRQ68 WBM68 WLI68 AWE87:AWE88 BGA87:BGA88 ACM87:ACM88 AMI87:AMI88 SQ87:SQ88 IU87:IU88 WVG87:WVG88 WLK87:WLK88 WBO87:WBO88 VRS87:VRS88 VHW87:VHW88 UYA87:UYA88 UOE87:UOE88 UEI87:UEI88 TUM87:TUM88 TKQ87:TKQ88 TAU87:TAU88 SQY87:SQY88 SHC87:SHC88 RXG87:RXG88 RNK87:RNK88 RDO87:RDO88 QTS87:QTS88 QJW87:QJW88 QAA87:QAA88 PQE87:PQE88 PGI87:PGI88 OWM87:OWM88 OMQ87:OMQ88 OCU87:OCU88 NSY87:NSY88 NJC87:NJC88 MZG87:MZG88 MPK87:MPK88 MFO87:MFO88 LVS87:LVS88 LLW87:LLW88 LCA87:LCA88 KSE87:KSE88 KII87:KII88 JYM87:JYM88 JOQ87:JOQ88 JEU87:JEU88 IUY87:IUY88 ILC87:ILC88 IBG87:IBG88 HRK87:HRK88 HHO87:HHO88 GXS87:GXS88 GNW87:GNW88 GEA87:GEA88 FUE87:FUE88 FKI87:FKI88 FAM87:FAM88 EQQ87:EQQ88 EGU87:EGU88 DWY87:DWY88 DNC87:DNC88 DDG87:DDG88 CTK87:CTK88 CJO87:CJO88 BZS87:BZS88 BPW87:BPW88 WVF736:WVF752 IT572:IT592 SP572:SP592 ACL572:ACL592 AMH572:AMH592 AWD572:AWD592 BFZ572:BFZ592 BPV572:BPV592 BZR572:BZR592 CJN572:CJN592 CTJ572:CTJ592 DDF572:DDF592 DNB572:DNB592 DWX572:DWX592 EGT572:EGT592 EQP572:EQP592 FAL572:FAL592 FKH572:FKH592 FUD572:FUD592 GDZ572:GDZ592 GNV572:GNV592 GXR572:GXR592 HHN572:HHN592 HRJ572:HRJ592 IBF572:IBF592 ILB572:ILB592 IUX572:IUX592 JET572:JET592 JOP572:JOP592 JYL572:JYL592 KIH572:KIH592 KSD572:KSD592 LBZ572:LBZ592 LLV572:LLV592 LVR572:LVR592 MFN572:MFN592 MPJ572:MPJ592 MZF572:MZF592 NJB572:NJB592 NSX572:NSX592 OCT572:OCT592 OMP572:OMP592 OWL572:OWL592 PGH572:PGH592 PQD572:PQD592 PZZ572:PZZ592 QJV572:QJV592 QTR572:QTR592 RDN572:RDN592 RNJ572:RNJ592 RXF572:RXF592 SHB572:SHB592 SQX572:SQX592 TAT572:TAT592 TKP572:TKP592 TUL572:TUL592 UEH572:UEH592 UOD572:UOD592 UXZ572:UXZ592 VHV572:VHV592 VRR572:VRR592 WBN572:WBN592 WLJ572:WLJ592 WVF572:WVF592 WVF610:WVF619 WLJ610:WLJ619 WBN610:WBN619 VRR610:VRR619 VHV610:VHV619 UXZ610:UXZ619 UOD610:UOD619 UEH610:UEH619 TUL610:TUL619 TKP610:TKP619 TAT610:TAT619 SQX610:SQX619 SHB610:SHB619 RXF610:RXF619 RNJ610:RNJ619 RDN610:RDN619 QTR610:QTR619 QJV610:QJV619 PZZ610:PZZ619 PQD610:PQD619 PGH610:PGH619 OWL610:OWL619 OMP610:OMP619 OCT610:OCT619 NSX610:NSX619 NJB610:NJB619 MZF610:MZF619 MPJ610:MPJ619 MFN610:MFN619 LVR610:LVR619 LLV610:LLV619 LBZ610:LBZ619 KSD610:KSD619 KIH610:KIH619 JYL610:JYL619 JOP610:JOP619 JET610:JET619 IUX610:IUX619 ILB610:ILB619 IBF610:IBF619 HRJ610:HRJ619 HHN610:HHN619 GXR610:GXR619 GNV610:GNV619 GDZ610:GDZ619 FUD610:FUD619 FKH610:FKH619 FAL610:FAL619 EQP610:EQP619 EGT610:EGT619 DWX610:DWX619 DNB610:DNB619 DDF610:DDF619 CTJ610:CTJ619 CJN610:CJN619 BZR610:BZR619 BPV610:BPV619 BFZ610:BFZ619 AWD610:AWD619 AMH610:AMH619 ACL610:ACL619 SP610:SP619 IT610:IT619 WLJ596:WLJ606 WBN596:WBN606 VRR596:VRR606 VHV596:VHV606 UXZ596:UXZ606 UOD596:UOD606 UEH596:UEH606 TUL596:TUL606 TKP596:TKP606 TAT596:TAT606 SQX596:SQX606 SHB596:SHB606 RXF596:RXF606 RNJ596:RNJ606 RDN596:RDN606 QTR596:QTR606 QJV596:QJV606 PZZ596:PZZ606 PQD596:PQD606 PGH596:PGH606 OWL596:OWL606 OMP596:OMP606 OCT596:OCT606 NSX596:NSX606 NJB596:NJB606 MZF596:MZF606 MPJ596:MPJ606 MFN596:MFN606 LVR596:LVR606 LLV596:LLV606 LBZ596:LBZ606 KSD596:KSD606 KIH596:KIH606 JYL596:JYL606 JOP596:JOP606 JET596:JET606 IUX596:IUX606 ILB596:ILB606 IBF596:IBF606 HRJ596:HRJ606 HHN596:HHN606 GXR596:GXR606 GNV596:GNV606 GDZ596:GDZ606 FUD596:FUD606 FKH596:FKH606 FAL596:FAL606 EQP596:EQP606 EGT596:EGT606 DWX596:DWX606 DNB596:DNB606 DDF596:DDF606 CTJ596:CTJ606 CJN596:CJN606 BZR596:BZR606 BPV596:BPV606 BFZ596:BFZ606 AWD596:AWD606 AMH596:AMH606 ACL596:ACL606 SP596:SP606 IT596:IT606 WVF596:WVF606 VHV498:VHV537 UXZ498:UXZ537 UOD498:UOD537 UEH498:UEH537 TUL498:TUL537 TKP498:TKP537 TAT498:TAT537 SQX498:SQX537 SHB498:SHB537 RXF498:RXF537 RNJ498:RNJ537 RDN498:RDN537 QTR498:QTR537 QJV498:QJV537 PZZ498:PZZ537 PQD498:PQD537 PGH498:PGH537 OWL498:OWL537 OMP498:OMP537 OCT498:OCT537 NSX498:NSX537 NJB498:NJB537 MZF498:MZF537 MPJ498:MPJ537 MFN498:MFN537 LVR498:LVR537 LLV498:LLV537 LBZ498:LBZ537 KSD498:KSD537 KIH498:KIH537 JYL498:JYL537 JOP498:JOP537 JET498:JET537 IUX498:IUX537 ILB498:ILB537 IBF498:IBF537 HRJ498:HRJ537 HHN498:HHN537 GXR498:GXR537 GNV498:GNV537 GDZ498:GDZ537 FUD498:FUD537 FKH498:FKH537 FAL498:FAL537 EQP498:EQP537 EGT498:EGT537 DWX498:DWX537 DNB498:DNB537 DDF498:DDF537 CTJ498:CTJ537 CJN498:CJN537 BZR498:BZR537 BPV498:BPV537 BFZ498:BFZ537 AWD498:AWD537 AMH498:AMH537 ACL498:ACL537 SP498:SP537 IT498:IT537 WVF498:WVF537 WLJ498:WLJ537 WBN498:WBN537 VRR498:VRR537 WVF550:WVF568 WLJ550:WLJ568 WBN550:WBN568 VRR550:VRR568 VHV550:VHV568 UXZ550:UXZ568 UOD550:UOD568 UEH550:UEH568 TUL550:TUL568 TKP550:TKP568 TAT550:TAT568 SQX550:SQX568 SHB550:SHB568 RXF550:RXF568 RNJ550:RNJ568 RDN550:RDN568 QTR550:QTR568 QJV550:QJV568 PZZ550:PZZ568 PQD550:PQD568 PGH550:PGH568 OWL550:OWL568 OMP550:OMP568 OCT550:OCT568 NSX550:NSX568 NJB550:NJB568 MZF550:MZF568 MPJ550:MPJ568 MFN550:MFN568 LVR550:LVR568 LLV550:LLV568 LBZ550:LBZ568 KSD550:KSD568 KIH550:KIH568 JYL550:JYL568 JOP550:JOP568 JET550:JET568 IUX550:IUX568 ILB550:ILB568 IBF550:IBF568 HRJ550:HRJ568 HHN550:HHN568 GXR550:GXR568 GNV550:GNV568 GDZ550:GDZ568 FUD550:FUD568 FKH550:FKH568 FAL550:FAL568 EQP550:EQP568 EGT550:EGT568 DWX550:DWX568 DNB550:DNB568 DDF550:DDF568 CTJ550:CTJ568 CJN550:CJN568 BZR550:BZR568 BPV550:BPV568 BFZ550:BFZ568 AWD550:AWD568 AMH550:AMH568 ACL550:ACL568 SP550:SP568 IT550:IT568 WLJ717:WLJ730 WVF717:WVF730 IT717:IT730 SP717:SP730 ACL717:ACL730 AMH717:AMH730 AWD717:AWD730 BFZ717:BFZ730 BPV717:BPV730 BZR717:BZR730 CJN717:CJN730 CTJ717:CTJ730 DDF717:DDF730 DNB717:DNB730 DWX717:DWX730 EGT717:EGT730 EQP717:EQP730 FAL717:FAL730 FKH717:FKH730 FUD717:FUD730 GDZ717:GDZ730 GNV717:GNV730 GXR717:GXR730 HHN717:HHN730 HRJ717:HRJ730 IBF717:IBF730 ILB717:ILB730 IUX717:IUX730 JET717:JET730 JOP717:JOP730 JYL717:JYL730 KIH717:KIH730 KSD717:KSD730 LBZ717:LBZ730 LLV717:LLV730 LVR717:LVR730 MFN717:MFN730 MPJ717:MPJ730 MZF717:MZF730 NJB717:NJB730 NSX717:NSX730 OCT717:OCT730 OMP717:OMP730 OWL717:OWL730 PGH717:PGH730 PQD717:PQD730 PZZ717:PZZ730 QJV717:QJV730 QTR717:QTR730 RDN717:RDN730 RNJ717:RNJ730 RXF717:RXF730 SHB717:SHB730 SQX717:SQX730 TAT717:TAT730 TKP717:TKP730 TUL717:TUL730 UEH717:UEH730 UOD717:UOD730 UXZ717:UXZ730 VHV717:VHV730 VRR717:VRR730 WBN717:WBN730 IT736:IT752 SP736:SP752 ACL736:ACL752 AMH736:AMH752 AWD736:AWD752 BFZ736:BFZ752 BPV736:BPV752 BZR736:BZR752 CJN736:CJN752 CTJ736:CTJ752 DDF736:DDF752 DNB736:DNB752 DWX736:DWX752 EGT736:EGT752 EQP736:EQP752 FAL736:FAL752 FKH736:FKH752 FUD736:FUD752 GDZ736:GDZ752 GNV736:GNV752 GXR736:GXR752 HHN736:HHN752 HRJ736:HRJ752 IBF736:IBF752 ILB736:ILB752 IUX736:IUX752 JET736:JET752 JOP736:JOP752 JYL736:JYL752 KIH736:KIH752 KSD736:KSD752 LBZ736:LBZ752 LLV736:LLV752 LVR736:LVR752 MFN736:MFN752 MPJ736:MPJ752 MZF736:MZF752 NJB736:NJB752 NSX736:NSX752 OCT736:OCT752 OMP736:OMP752 OWL736:OWL752 PGH736:PGH752 PQD736:PQD752 PZZ736:PZZ752 QJV736:QJV752 QTR736:QTR752 RDN736:RDN752 RNJ736:RNJ752 RXF736:RXF752 SHB736:SHB752 SQX736:SQX752 TAT736:TAT752 TKP736:TKP752 TUL736:TUL752 UEH736:UEH752 UOD736:UOD752 UXZ736:UXZ752 VHV736:VHV752 VRR736:VRR752 WBN736:WBN752 WLJ736:WLJ752 P533:P549 P559:P572 P577:P586 P692:P704 DDF42:DDF43 DNB42:DNB43 DWX42:DWX43 EGT42:EGT43 EQP42:EQP43 FAL42:FAL43 FKH42:FKH43 FUD42:FUD43 GDZ42:GDZ43 GNV42:GNV43 GXR42:GXR43 HHN42:HHN43 HRJ42:HRJ43 IBF42:IBF43 ILB42:ILB43 IUX42:IUX43 JET42:JET43 JOP42:JOP43 JYL42:JYL43 KIH42:KIH43 KSD42:KSD43 LBZ42:LBZ43 LLV42:LLV43 LVR42:LVR43 MFN42:MFN43 MPJ42:MPJ43 MZF42:MZF43 NJB42:NJB43 NSX42:NSX43 OCT42:OCT43 OMP42:OMP43 OWL42:OWL43 PGH42:PGH43 PQD42:PQD43 PZZ42:PZZ43 QJV42:QJV43 QTR42:QTR43 RDN42:RDN43 RNJ42:RNJ43 RXF42:RXF43 SHB42:SHB43 SQX42:SQX43 TAT42:TAT43 TKP42:TKP43 TUL42:TUL43 UEH42:UEH43 UOD42:UOD43 UXZ42:UXZ43 VHV42:VHV43 VRR42:VRR43 WBN42:WBN43 WLJ42:WLJ43 WVF42:WVF43 IT42:IT43 SP42:SP43 ACL42:ACL43 AMH42:AMH43 AWD42:AWD43 BFZ42:BFZ43 BPV42:BPV43 BZR42:BZR43 CJN42:CJN43 CTJ42:CTJ43 EGT51:EGT57 EQP51:EQP57 DWX51:DWX57 FAL51:FAL57 FKH51:FKH57 FUD51:FUD57 GDZ51:GDZ57 GNV51:GNV57 GXR51:GXR57 HHN51:HHN57 HRJ51:HRJ57 IBF51:IBF57 ILB51:ILB57 IUX51:IUX57 JET51:JET57 JOP51:JOP57 JYL51:JYL57 KIH51:KIH57 KSD51:KSD57 LBZ51:LBZ57 LLV51:LLV57 LVR51:LVR57 MFN51:MFN57 MPJ51:MPJ57 MZF51:MZF57 NJB51:NJB57 NSX51:NSX57 OCT51:OCT57 OMP51:OMP57 OWL51:OWL57 PGH51:PGH57 PQD51:PQD57 PZZ51:PZZ57 QJV51:QJV57 QTR51:QTR57 RDN51:RDN57 RNJ51:RNJ57 RXF51:RXF57 SHB51:SHB57 SQX51:SQX57 TAT51:TAT57 TKP51:TKP57 TUL51:TUL57 UEH51:UEH57 UOD51:UOD57 UXZ51:UXZ57 VHV51:VHV57 VRR51:VRR57 WBN51:WBN57 WLJ51:WLJ57 WVF51:WVF57 IT51:IT57 SP51:SP57 ACL51:ACL57 AMH51:AMH57 AWD51:AWD57 BFZ51:BFZ57 BPV51:BPV57 BZR51:BZR57 CJN51:CJN57 CTJ51:CTJ57 DDF51:DDF57 DNB51:DNB57 P9:P70 JYL60:JYL67 JOP60:JOP67 JET60:JET67 IUX60:IUX67 ILB60:ILB67 IBF60:IBF67 HRJ60:HRJ67 HHN60:HHN67 GXR60:GXR67 GNV60:GNV67 GDZ60:GDZ67 FUD60:FUD67 FKH60:FKH67 FAL60:FAL67 KIH60:KIH67 EQP60:EQP67 EGT60:EGT67 KSD60:KSD67 LBZ60:LBZ67 LLV60:LLV67 LVR60:LVR67 MFN60:MFN67 MPJ60:MPJ67 MZF60:MZF67 NJB60:NJB67 NSX60:NSX67 OCT60:OCT67 OMP60:OMP67 OWL60:OWL67 PGH60:PGH67 PQD60:PQD67 PZZ60:PZZ67 QJV60:QJV67 QTR60:QTR67 RDN60:RDN67 RNJ60:RNJ67 RXF60:RXF67 SHB60:SHB67 SQX60:SQX67 TAT60:TAT67 TKP60:TKP67 TUL60:TUL67 UEH60:UEH67 UOD60:UOD67 UXZ60:UXZ67 VHV60:VHV67 VRR60:VRR67 WBN60:WBN67 WLJ60:WLJ67 WVF60:WVF67 IT60:IT67 SP60:SP67 ACL60:ACL67 AMH60:AMH67 AWD60:AWD67 BFZ60:BFZ67 BPV60:BPV67 BZR60:BZR67 CJN60:CJN67 CTJ60:CTJ67 DDF60:DDF67 DNB60:DNB67 DWX60:DWX67 FUD73:FUD76 FKH73:FKH76 FAL73:FAL76 EQP73:EQP76 EGT73:EGT76 DWX73:DWX76 DNB73:DNB76 DDF73:DDF76 CTJ73:CTJ76 CJN73:CJN76 BZR73:BZR76 BPV73:BPV76 BFZ73:BFZ76 AWD73:AWD76 AMH73:AMH76 ACL73:ACL76 SP73:SP76 IT73:IT76 WVF73:WVF76 WLJ73:WLJ76 WBN73:WBN76 VRR73:VRR76 VHV73:VHV76 UXZ73:UXZ76 UOD73:UOD76 UEH73:UEH76 TUL73:TUL76 TKP73:TKP76 TAT73:TAT76 SQX73:SQX76 SHB73:SHB76 RXF73:RXF76 RNJ73:RNJ76 RDN73:RDN76 QTR73:QTR76 QJV73:QJV76 PZZ73:PZZ76 PQD73:PQD76 PGH73:PGH76 OWL73:OWL76 OMP73:OMP76 OCT73:OCT76 NSX73:NSX76 NJB73:NJB76 MZF73:MZF76 MPJ73:MPJ76 MFN73:MFN76 LVR73:LVR76 LLV73:LLV76 LBZ73:LBZ76 KSD73:KSD76 KIH73:KIH76 JYL73:JYL76 JOP73:JOP76 JET73:JET76 IUX73:IUX76 ILB73:ILB76 IBF73:IBF76 HRJ73:HRJ76 HHN73:HHN76 GXR73:GXR76 GNV73:GNV76 GDZ73:GDZ76 ACM80:ACM82 AMI80:AMI82 AWE80:AWE82 BGA80:BGA82 BPW80:BPW82 BZS80:BZS82 CJO80:CJO82 CTK80:CTK82 DDG80:DDG82 DNC80:DNC82 DWY80:DWY82 EGU80:EGU82 EQQ80:EQQ82 FAM80:FAM82 FKI80:FKI82 FUE80:FUE82 GEA80:GEA82 GNW80:GNW82 GXS80:GXS82 HHO80:HHO82 HRK80:HRK82 IBG80:IBG82 ILC80:ILC82 IUY80:IUY82 JEU80:JEU82 JOQ80:JOQ82 JYM80:JYM82 KII80:KII82 KSE80:KSE82 LCA80:LCA82 LLW80:LLW82 LVS80:LVS82 MFO80:MFO82 MPK80:MPK82 MZG80:MZG82 NJC80:NJC82 NSY80:NSY82 OCU80:OCU82 OMQ80:OMQ82 OWM80:OWM82 PGI80:PGI82 PQE80:PQE82 QAA80:QAA82 QJW80:QJW82 QTS80:QTS82 RDO80:RDO82 RNK80:RNK82 RXG80:RXG82 SHC80:SHC82 SQY80:SQY82 TAU80:TAU82 TKQ80:TKQ82 TUM80:TUM82 UEI80:UEI82 UOE80:UOE82 UYA80:UYA82 VHW80:VHW82 VRS80:VRS82 WBO80:WBO82 WLK80:WLK82 WVG80:WVG82 IU80:IU82 SQ80:SQ82 AWD83:AWD86 AMH83:AMH86 ACL83:ACL86 SP83:SP86 BFZ83:BFZ86 BPV83:BPV86 BZR83:BZR86 CJN83:CJN86 CTJ83:CTJ86 DDF83:DDF86 DNB83:DNB86 DWX83:DWX86 EGT83:EGT86 EQP83:EQP86 FAL83:FAL86 FKH83:FKH86 FUD83:FUD86 GDZ83:GDZ86 GNV83:GNV86 GXR83:GXR86 HHN83:HHN86 HRJ83:HRJ86 IBF83:IBF86 ILB83:ILB86 IUX83:IUX86 JET83:JET86 JOP83:JOP86 JYL83:JYL86 KIH83:KIH86 KSD83:KSD86 LBZ83:LBZ86 LLV83:LLV86 LVR83:LVR86 MFN83:MFN86 MPJ83:MPJ86 MZF83:MZF86 NJB83:NJB86 NSX83:NSX86 OCT83:OCT86 OMP83:OMP86 OWL83:OWL86 PGH83:PGH86 PQD83:PQD86 PZZ83:PZZ86 QJV83:QJV86 QTR83:QTR86 RDN83:RDN86 RNJ83:RNJ86 RXF83:RXF86 SHB83:SHB86 SQX83:SQX86 TAT83:TAT86 TKP83:TKP86 TUL83:TUL86 UEH83:UEH86 UOD83:UOD86 UXZ83:UXZ86 VHV83:VHV86 VRR83:VRR86 WLJ83:WLJ86 WVF83:WVF86 IT83:IT86 WBN83:WBN86 P83:P120 UEH115:UEH117 TUL115:TUL117 UOD115:UOD117 UXZ115:UXZ117 VHV115:VHV117 VRR115:VRR117 WBN115:WBN117 WLJ115:WLJ117 WVF115:WVF117 IT115:IT117 SP115:SP117 ACL115:ACL117 AMH115:AMH117 AWD115:AWD117 BFZ115:BFZ117 BPV115:BPV117 BZR115:BZR117 CJN115:CJN117 CTJ115:CTJ117 DDF115:DDF117 DNB115:DNB117 DWX115:DWX117 EGT115:EGT117 EQP115:EQP117 FAL115:FAL117 FKH115:FKH117 FUD115:FUD117 GDZ115:GDZ117 GNV115:GNV117 GXR115:GXR117 HHN115:HHN117 HRJ115:HRJ117 IBF115:IBF117 ILB115:ILB117 IUX115:IUX117 JET115:JET117 JOP115:JOP117 JYL115:JYL117 KIH115:KIH117 KSD115:KSD117 LBZ115:LBZ117 LLV115:LLV117 LVR115:LVR117 MFN115:MFN117 MPJ115:MPJ117 MZF115:MZF117 NJB115:NJB117 NSX115:NSX117 OCT115:OCT117 OMP115:OMP117 OWL115:OWL117 PGH115:PGH117 PQD115:PQD117 PZZ115:PZZ117 QJV115:QJV117 QTR115:QTR117 RDN115:RDN117 RNJ115:RNJ117 RXF115:RXF117 SHB115:SHB117 SQX115:SQX117 TAT115:TAT117 TKP115:TKP117 IS145:IS179 SO145:SO179 ACK145:ACK179 AMG145:AMG179 AWC145:AWC179 BFY145:BFY179 BPU145:BPU179 BZQ145:BZQ179 CJM145:CJM179 CTI145:CTI179 DDE145:DDE179 DNA145:DNA179 DWW145:DWW179 EGS145:EGS179 EQO145:EQO179 FAK145:FAK179 FKG145:FKG179 FUC145:FUC179 GDY145:GDY179 GNU145:GNU179 GXQ145:GXQ179 HHM145:HHM179 HRI145:HRI179 IBE145:IBE179 ILA145:ILA179 IUW145:IUW179 JES145:JES179 JOO145:JOO179 JYK145:JYK179 KIG145:KIG179 KSC145:KSC179 LBY145:LBY179 LLU145:LLU179 LVQ145:LVQ179 MFM145:MFM179 MPI145:MPI179 MZE145:MZE179 NJA145:NJA179 NSW145:NSW179 OCS145:OCS179 OMO145:OMO179 OWK145:OWK179 PGG145:PGG179 PQC145:PQC179 PZY145:PZY179 QJU145:QJU179 QTQ145:QTQ179 RDM145:RDM179 RNI145:RNI179 RXE145:RXE179 SHA145:SHA179 SQW145:SQW179 TAS145:TAS179 TKO145:TKO179 TUK145:TUK179 UEG145:UEG179 UOC145:UOC179 UXY145:UXY179 VHU145:VHU179 VRQ145:VRQ179 WLI145:WLI179 WBM145:WBM179 WVE145:WVE179 NJB180:NJB246 MZF180:MZF246 MPJ180:MPJ246 MFN180:MFN246 LVR180:LVR246 LLV180:LLV246 LBZ180:LBZ246 KSD180:KSD246 KIH180:KIH246 JYL180:JYL246 JOP180:JOP246 JET180:JET246 IUX180:IUX246 ILB180:ILB246 IBF180:IBF246 HRJ180:HRJ246 HHN180:HHN246 GXR180:GXR246 GNV180:GNV246 GDZ180:GDZ246 FUD180:FUD246 FKH180:FKH246 FAL180:FAL246 EQP180:EQP246 EGT180:EGT246 DWX180:DWX246 DNB180:DNB246 DDF180:DDF246 CTJ180:CTJ246 CJN180:CJN246 BZR180:BZR246 BPV180:BPV246 BFZ180:BFZ246 AWD180:AWD246 AMH180:AMH246 ACL180:ACL246 SP180:SP246 IT180:IT246 WVF180:WVF246 WLJ180:WLJ246 WBN180:WBN246 VRR180:VRR246 VHV180:VHV246 UXZ180:UXZ246 UOD180:UOD246 UEH180:UEH246 TUL180:TUL246 TKP180:TKP246 TAT180:TAT246 SQX180:SQX246 SHB180:SHB246 RXF180:RXF246 RNJ180:RNJ246 RDN180:RDN246 QTR180:QTR246 QJV180:QJV246 PZZ180:PZZ246 PQD180:PQD246 PGH180:PGH246 OWL180:OWL246 OMP180:OMP246 OCT180:OCT246 NSX180:NSX246 P122:P238 P262:P344 HHN270:HHN361 GXR270:GXR361 GNV270:GNV361 GDZ270:GDZ361 FUD270:FUD361 FKH270:FKH361 FAL270:FAL361 EQP270:EQP361 EGT270:EGT361 DWX270:DWX361 DNB270:DNB361 DDF270:DDF361 CTJ270:CTJ361 CJN270:CJN361 BZR270:BZR361 BPV270:BPV361 BFZ270:BFZ361 AWD270:AWD361 AMH270:AMH361 ACL270:ACL361 SP270:SP361 IT270:IT361 WVF270:WVF361 WLJ270:WLJ361 WBN270:WBN361 VRR270:VRR361 VHV270:VHV361 UXZ270:UXZ361 UOD270:UOD361 UEH270:UEH361 TUL270:TUL361 TKP270:TKP361 TAT270:TAT361 SQX270:SQX361 SHB270:SHB361 RXF270:RXF361 RNJ270:RNJ361 RDN270:RDN361 QTR270:QTR361 QJV270:QJV361 PZZ270:PZZ361 PQD270:PQD361 PGH270:PGH361 OWL270:OWL361 OMP270:OMP361 OCT270:OCT361 NSX270:NSX361 NJB270:NJB361 MZF270:MZF361 MPJ270:MPJ361 MFN270:MFN361 LVR270:LVR361 LLV270:LLV361 LBZ270:LBZ361 KSD270:KSD361 KIH270:KIH361 JYL270:JYL361 JOP270:JOP361 JET270:JET361 IUX270:IUX361 ILB270:ILB361 IBF270:IBF361 HRJ270:HRJ361 P359:P442 TKP378:TKP460 TUL378:TUL460 UEH378:UEH460 UOD378:UOD460 TAT378:TAT460 UXZ378:UXZ460 VHV378:VHV460 VRR378:VRR460 WBN378:WBN460 WLJ378:WLJ460 WVF378:WVF460 IT378:IT460 SP378:SP460 ACL378:ACL460 AMH378:AMH460 AWD378:AWD460 BFZ378:BFZ460 BPV378:BPV460 BZR378:BZR460 CJN378:CJN460 CTJ378:CTJ460 DDF378:DDF460 DNB378:DNB460 DWX378:DWX460 EGT378:EGT460 EQP378:EQP460 FAL378:FAL460 FKH378:FKH460 FUD378:FUD460 GDZ378:GDZ460 GNV378:GNV460 GXR378:GXR460 HHN378:HHN460 HRJ378:HRJ460 IBF378:IBF460 ILB378:ILB460 IUX378:IUX460 JET378:JET460 JOP378:JOP460 JYL378:JYL460 KIH378:KIH460 KSD378:KSD460 LBZ378:LBZ460 LLV378:LLV460 LVR378:LVR460 MFN378:MFN460 MPJ378:MPJ460 MZF378:MZF460 NJB378:NJB460 NSX378:NSX460 OCT378:OCT460 OMP378:OMP460 OWL378:OWL460 PGH378:PGH460 PQD378:PQD460 PZZ378:PZZ460 QJV378:QJV460 QTR378:QTR460 RDN378:RDN460 RNJ378:RNJ460 RXF378:RXF460 SHB378:SHB460 SQX378:SQX460 P446:P474 AMH464:AMH493 ACL464:ACL493 SP464:SP493 IT464:IT493 WVF464:WVF493 WLJ464:WLJ493 WBN464:WBN493 VRR464:VRR493 VHV464:VHV493 UXZ464:UXZ493 UOD464:UOD493 UEH464:UEH493 TUL464:TUL493 TKP464:TKP493 TAT464:TAT493 SQX464:SQX493 SHB464:SHB493 RXF464:RXF493 RNJ464:RNJ493 RDN464:RDN493 QTR464:QTR493 QJV464:QJV493 PZZ464:PZZ493 PQD464:PQD493 PGH464:PGH493 OWL464:OWL493 OMP464:OMP493 OCT464:OCT493 NSX464:NSX493 NJB464:NJB493 MZF464:MZF493 MPJ464:MPJ493 MFN464:MFN493 LVR464:LVR493 LLV464:LLV493 LBZ464:LBZ493 KSD464:KSD493 KIH464:KIH493 JYL464:JYL493 JOP464:JOP493 JET464:JET493 IUX464:IUX493 ILB464:ILB493 IBF464:IBF493 HRJ464:HRJ493 HHN464:HHN493 GXR464:GXR493 GNV464:GNV493 GDZ464:GDZ493 FUD464:FUD493 FKH464:FKH493 FAL464:FAL493 EQP464:EQP493 EGT464:EGT493 DWX464:DWX493 DNB464:DNB493 DDF464:DDF493 CTJ464:CTJ493 CJN464:CJN493 BZR464:BZR493 BPV464:BPV493 BFZ464:BFZ493 AWD464:AWD493 P482:P520 P590:P598 P601:P677 EQP622:EQP705 FAL622:FAL705 FKH622:FKH705 FUD622:FUD705 GDZ622:GDZ705 GNV622:GNV705 GXR622:GXR705 HHN622:HHN705 HRJ622:HRJ705 IBF622:IBF705 ILB622:ILB705 IUX622:IUX705 JET622:JET705 JOP622:JOP705 JYL622:JYL705 KIH622:KIH705 KSD622:KSD705 LBZ622:LBZ705 LLV622:LLV705 LVR622:LVR705 MFN622:MFN705 MPJ622:MPJ705 MZF622:MZF705 NJB622:NJB705 NSX622:NSX705 OCT622:OCT705 OMP622:OMP705 OWL622:OWL705 PGH622:PGH705 PQD622:PQD705 PZZ622:PZZ705 QJV622:QJV705 QTR622:QTR705 RDN622:RDN705 RNJ622:RNJ705 RXF622:RXF705 SHB622:SHB705 SQX622:SQX705 TAT622:TAT705 TKP622:TKP705 TUL622:TUL705 UEH622:UEH705 UOD622:UOD705 UXZ622:UXZ705 VHV622:VHV705 VRR622:VRR705 WBN622:WBN705 WLJ622:WLJ705 WVF622:WVF705 IT622:IT705 SP622:SP705 ACL622:ACL705 AMH622:AMH705 AWD622:AWD705 BFZ622:BFZ705 BPV622:BPV705 BZR622:BZR705 CJN622:CJN705 CTJ622:CTJ705 DDF622:DDF705 DNB622:DNB705 DWX622:DWX705 EGT622:EGT705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I98"/>
  <sheetViews>
    <sheetView view="pageBreakPreview" topLeftCell="A2" zoomScale="70" zoomScaleNormal="85" zoomScaleSheetLayoutView="70" workbookViewId="0">
      <pane ySplit="8" topLeftCell="A63" activePane="bottomLeft" state="frozen"/>
      <selection activeCell="N208" sqref="N208"/>
      <selection pane="bottomLeft" activeCell="H71" sqref="H71"/>
    </sheetView>
  </sheetViews>
  <sheetFormatPr defaultColWidth="39.36328125" defaultRowHeight="13"/>
  <cols>
    <col min="1" max="3" width="16.26953125" style="1" customWidth="1"/>
    <col min="4" max="4" width="11.26953125" style="1" customWidth="1"/>
    <col min="5" max="5" width="15" style="1" customWidth="1"/>
    <col min="6" max="6" width="5.6328125" style="1" customWidth="1"/>
    <col min="7" max="7" width="11.90625" style="1" customWidth="1"/>
    <col min="8" max="8" width="8.08984375" style="1" customWidth="1"/>
    <col min="9" max="9" width="11.90625" style="1" customWidth="1"/>
    <col min="10" max="10" width="10.26953125" style="1" customWidth="1"/>
    <col min="11" max="12" width="10.36328125" style="1" bestFit="1" customWidth="1"/>
    <col min="13" max="13" width="19.7265625" style="1" bestFit="1" customWidth="1"/>
    <col min="14" max="14" width="25.6328125" style="1" bestFit="1" customWidth="1"/>
    <col min="15" max="15" width="15.36328125" style="1" customWidth="1"/>
    <col min="16" max="16" width="19" style="1" customWidth="1"/>
    <col min="17" max="17" width="5.26953125" style="1" customWidth="1"/>
    <col min="18" max="254" width="39.36328125" style="1"/>
    <col min="255" max="255" width="4.7265625" style="1" customWidth="1"/>
    <col min="256" max="258" width="16.26953125" style="1" customWidth="1"/>
    <col min="259" max="259" width="11.26953125" style="1" customWidth="1"/>
    <col min="260" max="260" width="15" style="1" customWidth="1"/>
    <col min="261" max="261" width="5.6328125" style="1" customWidth="1"/>
    <col min="262" max="262" width="11.90625" style="1" customWidth="1"/>
    <col min="263" max="263" width="0" style="1" hidden="1" customWidth="1"/>
    <col min="264" max="264" width="8.08984375" style="1" customWidth="1"/>
    <col min="265" max="265" width="11.90625" style="1" customWidth="1"/>
    <col min="266" max="266" width="10.26953125" style="1" customWidth="1"/>
    <col min="267" max="268" width="10.36328125" style="1" bestFit="1" customWidth="1"/>
    <col min="269" max="269" width="19.7265625" style="1" bestFit="1" customWidth="1"/>
    <col min="270" max="270" width="25.6328125" style="1" bestFit="1" customWidth="1"/>
    <col min="271" max="271" width="15.36328125" style="1" customWidth="1"/>
    <col min="272" max="272" width="19" style="1" customWidth="1"/>
    <col min="273" max="273" width="5.26953125" style="1" customWidth="1"/>
    <col min="274" max="510" width="39.36328125" style="1"/>
    <col min="511" max="511" width="4.7265625" style="1" customWidth="1"/>
    <col min="512" max="514" width="16.26953125" style="1" customWidth="1"/>
    <col min="515" max="515" width="11.26953125" style="1" customWidth="1"/>
    <col min="516" max="516" width="15" style="1" customWidth="1"/>
    <col min="517" max="517" width="5.6328125" style="1" customWidth="1"/>
    <col min="518" max="518" width="11.90625" style="1" customWidth="1"/>
    <col min="519" max="519" width="0" style="1" hidden="1" customWidth="1"/>
    <col min="520" max="520" width="8.08984375" style="1" customWidth="1"/>
    <col min="521" max="521" width="11.90625" style="1" customWidth="1"/>
    <col min="522" max="522" width="10.26953125" style="1" customWidth="1"/>
    <col min="523" max="524" width="10.36328125" style="1" bestFit="1" customWidth="1"/>
    <col min="525" max="525" width="19.7265625" style="1" bestFit="1" customWidth="1"/>
    <col min="526" max="526" width="25.6328125" style="1" bestFit="1" customWidth="1"/>
    <col min="527" max="527" width="15.36328125" style="1" customWidth="1"/>
    <col min="528" max="528" width="19" style="1" customWidth="1"/>
    <col min="529" max="529" width="5.26953125" style="1" customWidth="1"/>
    <col min="530" max="766" width="39.36328125" style="1"/>
    <col min="767" max="767" width="4.7265625" style="1" customWidth="1"/>
    <col min="768" max="770" width="16.26953125" style="1" customWidth="1"/>
    <col min="771" max="771" width="11.26953125" style="1" customWidth="1"/>
    <col min="772" max="772" width="15" style="1" customWidth="1"/>
    <col min="773" max="773" width="5.6328125" style="1" customWidth="1"/>
    <col min="774" max="774" width="11.90625" style="1" customWidth="1"/>
    <col min="775" max="775" width="0" style="1" hidden="1" customWidth="1"/>
    <col min="776" max="776" width="8.08984375" style="1" customWidth="1"/>
    <col min="777" max="777" width="11.90625" style="1" customWidth="1"/>
    <col min="778" max="778" width="10.26953125" style="1" customWidth="1"/>
    <col min="779" max="780" width="10.36328125" style="1" bestFit="1" customWidth="1"/>
    <col min="781" max="781" width="19.7265625" style="1" bestFit="1" customWidth="1"/>
    <col min="782" max="782" width="25.6328125" style="1" bestFit="1" customWidth="1"/>
    <col min="783" max="783" width="15.36328125" style="1" customWidth="1"/>
    <col min="784" max="784" width="19" style="1" customWidth="1"/>
    <col min="785" max="785" width="5.26953125" style="1" customWidth="1"/>
    <col min="786" max="1022" width="39.36328125" style="1"/>
    <col min="1023" max="1023" width="4.7265625" style="1" customWidth="1"/>
    <col min="1024" max="1026" width="16.26953125" style="1" customWidth="1"/>
    <col min="1027" max="1027" width="11.26953125" style="1" customWidth="1"/>
    <col min="1028" max="1028" width="15" style="1" customWidth="1"/>
    <col min="1029" max="1029" width="5.6328125" style="1" customWidth="1"/>
    <col min="1030" max="1030" width="11.90625" style="1" customWidth="1"/>
    <col min="1031" max="1031" width="0" style="1" hidden="1" customWidth="1"/>
    <col min="1032" max="1032" width="8.08984375" style="1" customWidth="1"/>
    <col min="1033" max="1033" width="11.90625" style="1" customWidth="1"/>
    <col min="1034" max="1034" width="10.26953125" style="1" customWidth="1"/>
    <col min="1035" max="1036" width="10.36328125" style="1" bestFit="1" customWidth="1"/>
    <col min="1037" max="1037" width="19.7265625" style="1" bestFit="1" customWidth="1"/>
    <col min="1038" max="1038" width="25.6328125" style="1" bestFit="1" customWidth="1"/>
    <col min="1039" max="1039" width="15.36328125" style="1" customWidth="1"/>
    <col min="1040" max="1040" width="19" style="1" customWidth="1"/>
    <col min="1041" max="1041" width="5.26953125" style="1" customWidth="1"/>
    <col min="1042" max="1278" width="39.36328125" style="1"/>
    <col min="1279" max="1279" width="4.7265625" style="1" customWidth="1"/>
    <col min="1280" max="1282" width="16.26953125" style="1" customWidth="1"/>
    <col min="1283" max="1283" width="11.26953125" style="1" customWidth="1"/>
    <col min="1284" max="1284" width="15" style="1" customWidth="1"/>
    <col min="1285" max="1285" width="5.6328125" style="1" customWidth="1"/>
    <col min="1286" max="1286" width="11.90625" style="1" customWidth="1"/>
    <col min="1287" max="1287" width="0" style="1" hidden="1" customWidth="1"/>
    <col min="1288" max="1288" width="8.08984375" style="1" customWidth="1"/>
    <col min="1289" max="1289" width="11.90625" style="1" customWidth="1"/>
    <col min="1290" max="1290" width="10.26953125" style="1" customWidth="1"/>
    <col min="1291" max="1292" width="10.36328125" style="1" bestFit="1" customWidth="1"/>
    <col min="1293" max="1293" width="19.7265625" style="1" bestFit="1" customWidth="1"/>
    <col min="1294" max="1294" width="25.6328125" style="1" bestFit="1" customWidth="1"/>
    <col min="1295" max="1295" width="15.36328125" style="1" customWidth="1"/>
    <col min="1296" max="1296" width="19" style="1" customWidth="1"/>
    <col min="1297" max="1297" width="5.26953125" style="1" customWidth="1"/>
    <col min="1298" max="1534" width="39.36328125" style="1"/>
    <col min="1535" max="1535" width="4.7265625" style="1" customWidth="1"/>
    <col min="1536" max="1538" width="16.26953125" style="1" customWidth="1"/>
    <col min="1539" max="1539" width="11.26953125" style="1" customWidth="1"/>
    <col min="1540" max="1540" width="15" style="1" customWidth="1"/>
    <col min="1541" max="1541" width="5.6328125" style="1" customWidth="1"/>
    <col min="1542" max="1542" width="11.90625" style="1" customWidth="1"/>
    <col min="1543" max="1543" width="0" style="1" hidden="1" customWidth="1"/>
    <col min="1544" max="1544" width="8.08984375" style="1" customWidth="1"/>
    <col min="1545" max="1545" width="11.90625" style="1" customWidth="1"/>
    <col min="1546" max="1546" width="10.26953125" style="1" customWidth="1"/>
    <col min="1547" max="1548" width="10.36328125" style="1" bestFit="1" customWidth="1"/>
    <col min="1549" max="1549" width="19.7265625" style="1" bestFit="1" customWidth="1"/>
    <col min="1550" max="1550" width="25.6328125" style="1" bestFit="1" customWidth="1"/>
    <col min="1551" max="1551" width="15.36328125" style="1" customWidth="1"/>
    <col min="1552" max="1552" width="19" style="1" customWidth="1"/>
    <col min="1553" max="1553" width="5.26953125" style="1" customWidth="1"/>
    <col min="1554" max="1790" width="39.36328125" style="1"/>
    <col min="1791" max="1791" width="4.7265625" style="1" customWidth="1"/>
    <col min="1792" max="1794" width="16.26953125" style="1" customWidth="1"/>
    <col min="1795" max="1795" width="11.26953125" style="1" customWidth="1"/>
    <col min="1796" max="1796" width="15" style="1" customWidth="1"/>
    <col min="1797" max="1797" width="5.6328125" style="1" customWidth="1"/>
    <col min="1798" max="1798" width="11.90625" style="1" customWidth="1"/>
    <col min="1799" max="1799" width="0" style="1" hidden="1" customWidth="1"/>
    <col min="1800" max="1800" width="8.08984375" style="1" customWidth="1"/>
    <col min="1801" max="1801" width="11.90625" style="1" customWidth="1"/>
    <col min="1802" max="1802" width="10.26953125" style="1" customWidth="1"/>
    <col min="1803" max="1804" width="10.36328125" style="1" bestFit="1" customWidth="1"/>
    <col min="1805" max="1805" width="19.7265625" style="1" bestFit="1" customWidth="1"/>
    <col min="1806" max="1806" width="25.6328125" style="1" bestFit="1" customWidth="1"/>
    <col min="1807" max="1807" width="15.36328125" style="1" customWidth="1"/>
    <col min="1808" max="1808" width="19" style="1" customWidth="1"/>
    <col min="1809" max="1809" width="5.26953125" style="1" customWidth="1"/>
    <col min="1810" max="2046" width="39.36328125" style="1"/>
    <col min="2047" max="2047" width="4.7265625" style="1" customWidth="1"/>
    <col min="2048" max="2050" width="16.26953125" style="1" customWidth="1"/>
    <col min="2051" max="2051" width="11.26953125" style="1" customWidth="1"/>
    <col min="2052" max="2052" width="15" style="1" customWidth="1"/>
    <col min="2053" max="2053" width="5.6328125" style="1" customWidth="1"/>
    <col min="2054" max="2054" width="11.90625" style="1" customWidth="1"/>
    <col min="2055" max="2055" width="0" style="1" hidden="1" customWidth="1"/>
    <col min="2056" max="2056" width="8.08984375" style="1" customWidth="1"/>
    <col min="2057" max="2057" width="11.90625" style="1" customWidth="1"/>
    <col min="2058" max="2058" width="10.26953125" style="1" customWidth="1"/>
    <col min="2059" max="2060" width="10.36328125" style="1" bestFit="1" customWidth="1"/>
    <col min="2061" max="2061" width="19.7265625" style="1" bestFit="1" customWidth="1"/>
    <col min="2062" max="2062" width="25.6328125" style="1" bestFit="1" customWidth="1"/>
    <col min="2063" max="2063" width="15.36328125" style="1" customWidth="1"/>
    <col min="2064" max="2064" width="19" style="1" customWidth="1"/>
    <col min="2065" max="2065" width="5.26953125" style="1" customWidth="1"/>
    <col min="2066" max="2302" width="39.36328125" style="1"/>
    <col min="2303" max="2303" width="4.7265625" style="1" customWidth="1"/>
    <col min="2304" max="2306" width="16.26953125" style="1" customWidth="1"/>
    <col min="2307" max="2307" width="11.26953125" style="1" customWidth="1"/>
    <col min="2308" max="2308" width="15" style="1" customWidth="1"/>
    <col min="2309" max="2309" width="5.6328125" style="1" customWidth="1"/>
    <col min="2310" max="2310" width="11.90625" style="1" customWidth="1"/>
    <col min="2311" max="2311" width="0" style="1" hidden="1" customWidth="1"/>
    <col min="2312" max="2312" width="8.08984375" style="1" customWidth="1"/>
    <col min="2313" max="2313" width="11.90625" style="1" customWidth="1"/>
    <col min="2314" max="2314" width="10.26953125" style="1" customWidth="1"/>
    <col min="2315" max="2316" width="10.36328125" style="1" bestFit="1" customWidth="1"/>
    <col min="2317" max="2317" width="19.7265625" style="1" bestFit="1" customWidth="1"/>
    <col min="2318" max="2318" width="25.6328125" style="1" bestFit="1" customWidth="1"/>
    <col min="2319" max="2319" width="15.36328125" style="1" customWidth="1"/>
    <col min="2320" max="2320" width="19" style="1" customWidth="1"/>
    <col min="2321" max="2321" width="5.26953125" style="1" customWidth="1"/>
    <col min="2322" max="2558" width="39.36328125" style="1"/>
    <col min="2559" max="2559" width="4.7265625" style="1" customWidth="1"/>
    <col min="2560" max="2562" width="16.26953125" style="1" customWidth="1"/>
    <col min="2563" max="2563" width="11.26953125" style="1" customWidth="1"/>
    <col min="2564" max="2564" width="15" style="1" customWidth="1"/>
    <col min="2565" max="2565" width="5.6328125" style="1" customWidth="1"/>
    <col min="2566" max="2566" width="11.90625" style="1" customWidth="1"/>
    <col min="2567" max="2567" width="0" style="1" hidden="1" customWidth="1"/>
    <col min="2568" max="2568" width="8.08984375" style="1" customWidth="1"/>
    <col min="2569" max="2569" width="11.90625" style="1" customWidth="1"/>
    <col min="2570" max="2570" width="10.26953125" style="1" customWidth="1"/>
    <col min="2571" max="2572" width="10.36328125" style="1" bestFit="1" customWidth="1"/>
    <col min="2573" max="2573" width="19.7265625" style="1" bestFit="1" customWidth="1"/>
    <col min="2574" max="2574" width="25.6328125" style="1" bestFit="1" customWidth="1"/>
    <col min="2575" max="2575" width="15.36328125" style="1" customWidth="1"/>
    <col min="2576" max="2576" width="19" style="1" customWidth="1"/>
    <col min="2577" max="2577" width="5.26953125" style="1" customWidth="1"/>
    <col min="2578" max="2814" width="39.36328125" style="1"/>
    <col min="2815" max="2815" width="4.7265625" style="1" customWidth="1"/>
    <col min="2816" max="2818" width="16.26953125" style="1" customWidth="1"/>
    <col min="2819" max="2819" width="11.26953125" style="1" customWidth="1"/>
    <col min="2820" max="2820" width="15" style="1" customWidth="1"/>
    <col min="2821" max="2821" width="5.6328125" style="1" customWidth="1"/>
    <col min="2822" max="2822" width="11.90625" style="1" customWidth="1"/>
    <col min="2823" max="2823" width="0" style="1" hidden="1" customWidth="1"/>
    <col min="2824" max="2824" width="8.08984375" style="1" customWidth="1"/>
    <col min="2825" max="2825" width="11.90625" style="1" customWidth="1"/>
    <col min="2826" max="2826" width="10.26953125" style="1" customWidth="1"/>
    <col min="2827" max="2828" width="10.36328125" style="1" bestFit="1" customWidth="1"/>
    <col min="2829" max="2829" width="19.7265625" style="1" bestFit="1" customWidth="1"/>
    <col min="2830" max="2830" width="25.6328125" style="1" bestFit="1" customWidth="1"/>
    <col min="2831" max="2831" width="15.36328125" style="1" customWidth="1"/>
    <col min="2832" max="2832" width="19" style="1" customWidth="1"/>
    <col min="2833" max="2833" width="5.26953125" style="1" customWidth="1"/>
    <col min="2834" max="3070" width="39.36328125" style="1"/>
    <col min="3071" max="3071" width="4.7265625" style="1" customWidth="1"/>
    <col min="3072" max="3074" width="16.26953125" style="1" customWidth="1"/>
    <col min="3075" max="3075" width="11.26953125" style="1" customWidth="1"/>
    <col min="3076" max="3076" width="15" style="1" customWidth="1"/>
    <col min="3077" max="3077" width="5.6328125" style="1" customWidth="1"/>
    <col min="3078" max="3078" width="11.90625" style="1" customWidth="1"/>
    <col min="3079" max="3079" width="0" style="1" hidden="1" customWidth="1"/>
    <col min="3080" max="3080" width="8.08984375" style="1" customWidth="1"/>
    <col min="3081" max="3081" width="11.90625" style="1" customWidth="1"/>
    <col min="3082" max="3082" width="10.26953125" style="1" customWidth="1"/>
    <col min="3083" max="3084" width="10.36328125" style="1" bestFit="1" customWidth="1"/>
    <col min="3085" max="3085" width="19.7265625" style="1" bestFit="1" customWidth="1"/>
    <col min="3086" max="3086" width="25.6328125" style="1" bestFit="1" customWidth="1"/>
    <col min="3087" max="3087" width="15.36328125" style="1" customWidth="1"/>
    <col min="3088" max="3088" width="19" style="1" customWidth="1"/>
    <col min="3089" max="3089" width="5.26953125" style="1" customWidth="1"/>
    <col min="3090" max="3326" width="39.36328125" style="1"/>
    <col min="3327" max="3327" width="4.7265625" style="1" customWidth="1"/>
    <col min="3328" max="3330" width="16.26953125" style="1" customWidth="1"/>
    <col min="3331" max="3331" width="11.26953125" style="1" customWidth="1"/>
    <col min="3332" max="3332" width="15" style="1" customWidth="1"/>
    <col min="3333" max="3333" width="5.6328125" style="1" customWidth="1"/>
    <col min="3334" max="3334" width="11.90625" style="1" customWidth="1"/>
    <col min="3335" max="3335" width="0" style="1" hidden="1" customWidth="1"/>
    <col min="3336" max="3336" width="8.08984375" style="1" customWidth="1"/>
    <col min="3337" max="3337" width="11.90625" style="1" customWidth="1"/>
    <col min="3338" max="3338" width="10.26953125" style="1" customWidth="1"/>
    <col min="3339" max="3340" width="10.36328125" style="1" bestFit="1" customWidth="1"/>
    <col min="3341" max="3341" width="19.7265625" style="1" bestFit="1" customWidth="1"/>
    <col min="3342" max="3342" width="25.6328125" style="1" bestFit="1" customWidth="1"/>
    <col min="3343" max="3343" width="15.36328125" style="1" customWidth="1"/>
    <col min="3344" max="3344" width="19" style="1" customWidth="1"/>
    <col min="3345" max="3345" width="5.26953125" style="1" customWidth="1"/>
    <col min="3346" max="3582" width="39.36328125" style="1"/>
    <col min="3583" max="3583" width="4.7265625" style="1" customWidth="1"/>
    <col min="3584" max="3586" width="16.26953125" style="1" customWidth="1"/>
    <col min="3587" max="3587" width="11.26953125" style="1" customWidth="1"/>
    <col min="3588" max="3588" width="15" style="1" customWidth="1"/>
    <col min="3589" max="3589" width="5.6328125" style="1" customWidth="1"/>
    <col min="3590" max="3590" width="11.90625" style="1" customWidth="1"/>
    <col min="3591" max="3591" width="0" style="1" hidden="1" customWidth="1"/>
    <col min="3592" max="3592" width="8.08984375" style="1" customWidth="1"/>
    <col min="3593" max="3593" width="11.90625" style="1" customWidth="1"/>
    <col min="3594" max="3594" width="10.26953125" style="1" customWidth="1"/>
    <col min="3595" max="3596" width="10.36328125" style="1" bestFit="1" customWidth="1"/>
    <col min="3597" max="3597" width="19.7265625" style="1" bestFit="1" customWidth="1"/>
    <col min="3598" max="3598" width="25.6328125" style="1" bestFit="1" customWidth="1"/>
    <col min="3599" max="3599" width="15.36328125" style="1" customWidth="1"/>
    <col min="3600" max="3600" width="19" style="1" customWidth="1"/>
    <col min="3601" max="3601" width="5.26953125" style="1" customWidth="1"/>
    <col min="3602" max="3838" width="39.36328125" style="1"/>
    <col min="3839" max="3839" width="4.7265625" style="1" customWidth="1"/>
    <col min="3840" max="3842" width="16.26953125" style="1" customWidth="1"/>
    <col min="3843" max="3843" width="11.26953125" style="1" customWidth="1"/>
    <col min="3844" max="3844" width="15" style="1" customWidth="1"/>
    <col min="3845" max="3845" width="5.6328125" style="1" customWidth="1"/>
    <col min="3846" max="3846" width="11.90625" style="1" customWidth="1"/>
    <col min="3847" max="3847" width="0" style="1" hidden="1" customWidth="1"/>
    <col min="3848" max="3848" width="8.08984375" style="1" customWidth="1"/>
    <col min="3849" max="3849" width="11.90625" style="1" customWidth="1"/>
    <col min="3850" max="3850" width="10.26953125" style="1" customWidth="1"/>
    <col min="3851" max="3852" width="10.36328125" style="1" bestFit="1" customWidth="1"/>
    <col min="3853" max="3853" width="19.7265625" style="1" bestFit="1" customWidth="1"/>
    <col min="3854" max="3854" width="25.6328125" style="1" bestFit="1" customWidth="1"/>
    <col min="3855" max="3855" width="15.36328125" style="1" customWidth="1"/>
    <col min="3856" max="3856" width="19" style="1" customWidth="1"/>
    <col min="3857" max="3857" width="5.26953125" style="1" customWidth="1"/>
    <col min="3858" max="4094" width="39.36328125" style="1"/>
    <col min="4095" max="4095" width="4.7265625" style="1" customWidth="1"/>
    <col min="4096" max="4098" width="16.26953125" style="1" customWidth="1"/>
    <col min="4099" max="4099" width="11.26953125" style="1" customWidth="1"/>
    <col min="4100" max="4100" width="15" style="1" customWidth="1"/>
    <col min="4101" max="4101" width="5.6328125" style="1" customWidth="1"/>
    <col min="4102" max="4102" width="11.90625" style="1" customWidth="1"/>
    <col min="4103" max="4103" width="0" style="1" hidden="1" customWidth="1"/>
    <col min="4104" max="4104" width="8.08984375" style="1" customWidth="1"/>
    <col min="4105" max="4105" width="11.90625" style="1" customWidth="1"/>
    <col min="4106" max="4106" width="10.26953125" style="1" customWidth="1"/>
    <col min="4107" max="4108" width="10.36328125" style="1" bestFit="1" customWidth="1"/>
    <col min="4109" max="4109" width="19.7265625" style="1" bestFit="1" customWidth="1"/>
    <col min="4110" max="4110" width="25.6328125" style="1" bestFit="1" customWidth="1"/>
    <col min="4111" max="4111" width="15.36328125" style="1" customWidth="1"/>
    <col min="4112" max="4112" width="19" style="1" customWidth="1"/>
    <col min="4113" max="4113" width="5.26953125" style="1" customWidth="1"/>
    <col min="4114" max="4350" width="39.36328125" style="1"/>
    <col min="4351" max="4351" width="4.7265625" style="1" customWidth="1"/>
    <col min="4352" max="4354" width="16.26953125" style="1" customWidth="1"/>
    <col min="4355" max="4355" width="11.26953125" style="1" customWidth="1"/>
    <col min="4356" max="4356" width="15" style="1" customWidth="1"/>
    <col min="4357" max="4357" width="5.6328125" style="1" customWidth="1"/>
    <col min="4358" max="4358" width="11.90625" style="1" customWidth="1"/>
    <col min="4359" max="4359" width="0" style="1" hidden="1" customWidth="1"/>
    <col min="4360" max="4360" width="8.08984375" style="1" customWidth="1"/>
    <col min="4361" max="4361" width="11.90625" style="1" customWidth="1"/>
    <col min="4362" max="4362" width="10.26953125" style="1" customWidth="1"/>
    <col min="4363" max="4364" width="10.36328125" style="1" bestFit="1" customWidth="1"/>
    <col min="4365" max="4365" width="19.7265625" style="1" bestFit="1" customWidth="1"/>
    <col min="4366" max="4366" width="25.6328125" style="1" bestFit="1" customWidth="1"/>
    <col min="4367" max="4367" width="15.36328125" style="1" customWidth="1"/>
    <col min="4368" max="4368" width="19" style="1" customWidth="1"/>
    <col min="4369" max="4369" width="5.26953125" style="1" customWidth="1"/>
    <col min="4370" max="4606" width="39.36328125" style="1"/>
    <col min="4607" max="4607" width="4.7265625" style="1" customWidth="1"/>
    <col min="4608" max="4610" width="16.26953125" style="1" customWidth="1"/>
    <col min="4611" max="4611" width="11.26953125" style="1" customWidth="1"/>
    <col min="4612" max="4612" width="15" style="1" customWidth="1"/>
    <col min="4613" max="4613" width="5.6328125" style="1" customWidth="1"/>
    <col min="4614" max="4614" width="11.90625" style="1" customWidth="1"/>
    <col min="4615" max="4615" width="0" style="1" hidden="1" customWidth="1"/>
    <col min="4616" max="4616" width="8.08984375" style="1" customWidth="1"/>
    <col min="4617" max="4617" width="11.90625" style="1" customWidth="1"/>
    <col min="4618" max="4618" width="10.26953125" style="1" customWidth="1"/>
    <col min="4619" max="4620" width="10.36328125" style="1" bestFit="1" customWidth="1"/>
    <col min="4621" max="4621" width="19.7265625" style="1" bestFit="1" customWidth="1"/>
    <col min="4622" max="4622" width="25.6328125" style="1" bestFit="1" customWidth="1"/>
    <col min="4623" max="4623" width="15.36328125" style="1" customWidth="1"/>
    <col min="4624" max="4624" width="19" style="1" customWidth="1"/>
    <col min="4625" max="4625" width="5.26953125" style="1" customWidth="1"/>
    <col min="4626" max="4862" width="39.36328125" style="1"/>
    <col min="4863" max="4863" width="4.7265625" style="1" customWidth="1"/>
    <col min="4864" max="4866" width="16.26953125" style="1" customWidth="1"/>
    <col min="4867" max="4867" width="11.26953125" style="1" customWidth="1"/>
    <col min="4868" max="4868" width="15" style="1" customWidth="1"/>
    <col min="4869" max="4869" width="5.6328125" style="1" customWidth="1"/>
    <col min="4870" max="4870" width="11.90625" style="1" customWidth="1"/>
    <col min="4871" max="4871" width="0" style="1" hidden="1" customWidth="1"/>
    <col min="4872" max="4872" width="8.08984375" style="1" customWidth="1"/>
    <col min="4873" max="4873" width="11.90625" style="1" customWidth="1"/>
    <col min="4874" max="4874" width="10.26953125" style="1" customWidth="1"/>
    <col min="4875" max="4876" width="10.36328125" style="1" bestFit="1" customWidth="1"/>
    <col min="4877" max="4877" width="19.7265625" style="1" bestFit="1" customWidth="1"/>
    <col min="4878" max="4878" width="25.6328125" style="1" bestFit="1" customWidth="1"/>
    <col min="4879" max="4879" width="15.36328125" style="1" customWidth="1"/>
    <col min="4880" max="4880" width="19" style="1" customWidth="1"/>
    <col min="4881" max="4881" width="5.26953125" style="1" customWidth="1"/>
    <col min="4882" max="5118" width="39.36328125" style="1"/>
    <col min="5119" max="5119" width="4.7265625" style="1" customWidth="1"/>
    <col min="5120" max="5122" width="16.26953125" style="1" customWidth="1"/>
    <col min="5123" max="5123" width="11.26953125" style="1" customWidth="1"/>
    <col min="5124" max="5124" width="15" style="1" customWidth="1"/>
    <col min="5125" max="5125" width="5.6328125" style="1" customWidth="1"/>
    <col min="5126" max="5126" width="11.90625" style="1" customWidth="1"/>
    <col min="5127" max="5127" width="0" style="1" hidden="1" customWidth="1"/>
    <col min="5128" max="5128" width="8.08984375" style="1" customWidth="1"/>
    <col min="5129" max="5129" width="11.90625" style="1" customWidth="1"/>
    <col min="5130" max="5130" width="10.26953125" style="1" customWidth="1"/>
    <col min="5131" max="5132" width="10.36328125" style="1" bestFit="1" customWidth="1"/>
    <col min="5133" max="5133" width="19.7265625" style="1" bestFit="1" customWidth="1"/>
    <col min="5134" max="5134" width="25.6328125" style="1" bestFit="1" customWidth="1"/>
    <col min="5135" max="5135" width="15.36328125" style="1" customWidth="1"/>
    <col min="5136" max="5136" width="19" style="1" customWidth="1"/>
    <col min="5137" max="5137" width="5.26953125" style="1" customWidth="1"/>
    <col min="5138" max="5374" width="39.36328125" style="1"/>
    <col min="5375" max="5375" width="4.7265625" style="1" customWidth="1"/>
    <col min="5376" max="5378" width="16.26953125" style="1" customWidth="1"/>
    <col min="5379" max="5379" width="11.26953125" style="1" customWidth="1"/>
    <col min="5380" max="5380" width="15" style="1" customWidth="1"/>
    <col min="5381" max="5381" width="5.6328125" style="1" customWidth="1"/>
    <col min="5382" max="5382" width="11.90625" style="1" customWidth="1"/>
    <col min="5383" max="5383" width="0" style="1" hidden="1" customWidth="1"/>
    <col min="5384" max="5384" width="8.08984375" style="1" customWidth="1"/>
    <col min="5385" max="5385" width="11.90625" style="1" customWidth="1"/>
    <col min="5386" max="5386" width="10.26953125" style="1" customWidth="1"/>
    <col min="5387" max="5388" width="10.36328125" style="1" bestFit="1" customWidth="1"/>
    <col min="5389" max="5389" width="19.7265625" style="1" bestFit="1" customWidth="1"/>
    <col min="5390" max="5390" width="25.6328125" style="1" bestFit="1" customWidth="1"/>
    <col min="5391" max="5391" width="15.36328125" style="1" customWidth="1"/>
    <col min="5392" max="5392" width="19" style="1" customWidth="1"/>
    <col min="5393" max="5393" width="5.26953125" style="1" customWidth="1"/>
    <col min="5394" max="5630" width="39.36328125" style="1"/>
    <col min="5631" max="5631" width="4.7265625" style="1" customWidth="1"/>
    <col min="5632" max="5634" width="16.26953125" style="1" customWidth="1"/>
    <col min="5635" max="5635" width="11.26953125" style="1" customWidth="1"/>
    <col min="5636" max="5636" width="15" style="1" customWidth="1"/>
    <col min="5637" max="5637" width="5.6328125" style="1" customWidth="1"/>
    <col min="5638" max="5638" width="11.90625" style="1" customWidth="1"/>
    <col min="5639" max="5639" width="0" style="1" hidden="1" customWidth="1"/>
    <col min="5640" max="5640" width="8.08984375" style="1" customWidth="1"/>
    <col min="5641" max="5641" width="11.90625" style="1" customWidth="1"/>
    <col min="5642" max="5642" width="10.26953125" style="1" customWidth="1"/>
    <col min="5643" max="5644" width="10.36328125" style="1" bestFit="1" customWidth="1"/>
    <col min="5645" max="5645" width="19.7265625" style="1" bestFit="1" customWidth="1"/>
    <col min="5646" max="5646" width="25.6328125" style="1" bestFit="1" customWidth="1"/>
    <col min="5647" max="5647" width="15.36328125" style="1" customWidth="1"/>
    <col min="5648" max="5648" width="19" style="1" customWidth="1"/>
    <col min="5649" max="5649" width="5.26953125" style="1" customWidth="1"/>
    <col min="5650" max="5886" width="39.36328125" style="1"/>
    <col min="5887" max="5887" width="4.7265625" style="1" customWidth="1"/>
    <col min="5888" max="5890" width="16.26953125" style="1" customWidth="1"/>
    <col min="5891" max="5891" width="11.26953125" style="1" customWidth="1"/>
    <col min="5892" max="5892" width="15" style="1" customWidth="1"/>
    <col min="5893" max="5893" width="5.6328125" style="1" customWidth="1"/>
    <col min="5894" max="5894" width="11.90625" style="1" customWidth="1"/>
    <col min="5895" max="5895" width="0" style="1" hidden="1" customWidth="1"/>
    <col min="5896" max="5896" width="8.08984375" style="1" customWidth="1"/>
    <col min="5897" max="5897" width="11.90625" style="1" customWidth="1"/>
    <col min="5898" max="5898" width="10.26953125" style="1" customWidth="1"/>
    <col min="5899" max="5900" width="10.36328125" style="1" bestFit="1" customWidth="1"/>
    <col min="5901" max="5901" width="19.7265625" style="1" bestFit="1" customWidth="1"/>
    <col min="5902" max="5902" width="25.6328125" style="1" bestFit="1" customWidth="1"/>
    <col min="5903" max="5903" width="15.36328125" style="1" customWidth="1"/>
    <col min="5904" max="5904" width="19" style="1" customWidth="1"/>
    <col min="5905" max="5905" width="5.26953125" style="1" customWidth="1"/>
    <col min="5906" max="6142" width="39.36328125" style="1"/>
    <col min="6143" max="6143" width="4.7265625" style="1" customWidth="1"/>
    <col min="6144" max="6146" width="16.26953125" style="1" customWidth="1"/>
    <col min="6147" max="6147" width="11.26953125" style="1" customWidth="1"/>
    <col min="6148" max="6148" width="15" style="1" customWidth="1"/>
    <col min="6149" max="6149" width="5.6328125" style="1" customWidth="1"/>
    <col min="6150" max="6150" width="11.90625" style="1" customWidth="1"/>
    <col min="6151" max="6151" width="0" style="1" hidden="1" customWidth="1"/>
    <col min="6152" max="6152" width="8.08984375" style="1" customWidth="1"/>
    <col min="6153" max="6153" width="11.90625" style="1" customWidth="1"/>
    <col min="6154" max="6154" width="10.26953125" style="1" customWidth="1"/>
    <col min="6155" max="6156" width="10.36328125" style="1" bestFit="1" customWidth="1"/>
    <col min="6157" max="6157" width="19.7265625" style="1" bestFit="1" customWidth="1"/>
    <col min="6158" max="6158" width="25.6328125" style="1" bestFit="1" customWidth="1"/>
    <col min="6159" max="6159" width="15.36328125" style="1" customWidth="1"/>
    <col min="6160" max="6160" width="19" style="1" customWidth="1"/>
    <col min="6161" max="6161" width="5.26953125" style="1" customWidth="1"/>
    <col min="6162" max="6398" width="39.36328125" style="1"/>
    <col min="6399" max="6399" width="4.7265625" style="1" customWidth="1"/>
    <col min="6400" max="6402" width="16.26953125" style="1" customWidth="1"/>
    <col min="6403" max="6403" width="11.26953125" style="1" customWidth="1"/>
    <col min="6404" max="6404" width="15" style="1" customWidth="1"/>
    <col min="6405" max="6405" width="5.6328125" style="1" customWidth="1"/>
    <col min="6406" max="6406" width="11.90625" style="1" customWidth="1"/>
    <col min="6407" max="6407" width="0" style="1" hidden="1" customWidth="1"/>
    <col min="6408" max="6408" width="8.08984375" style="1" customWidth="1"/>
    <col min="6409" max="6409" width="11.90625" style="1" customWidth="1"/>
    <col min="6410" max="6410" width="10.26953125" style="1" customWidth="1"/>
    <col min="6411" max="6412" width="10.36328125" style="1" bestFit="1" customWidth="1"/>
    <col min="6413" max="6413" width="19.7265625" style="1" bestFit="1" customWidth="1"/>
    <col min="6414" max="6414" width="25.6328125" style="1" bestFit="1" customWidth="1"/>
    <col min="6415" max="6415" width="15.36328125" style="1" customWidth="1"/>
    <col min="6416" max="6416" width="19" style="1" customWidth="1"/>
    <col min="6417" max="6417" width="5.26953125" style="1" customWidth="1"/>
    <col min="6418" max="6654" width="39.36328125" style="1"/>
    <col min="6655" max="6655" width="4.7265625" style="1" customWidth="1"/>
    <col min="6656" max="6658" width="16.26953125" style="1" customWidth="1"/>
    <col min="6659" max="6659" width="11.26953125" style="1" customWidth="1"/>
    <col min="6660" max="6660" width="15" style="1" customWidth="1"/>
    <col min="6661" max="6661" width="5.6328125" style="1" customWidth="1"/>
    <col min="6662" max="6662" width="11.90625" style="1" customWidth="1"/>
    <col min="6663" max="6663" width="0" style="1" hidden="1" customWidth="1"/>
    <col min="6664" max="6664" width="8.08984375" style="1" customWidth="1"/>
    <col min="6665" max="6665" width="11.90625" style="1" customWidth="1"/>
    <col min="6666" max="6666" width="10.26953125" style="1" customWidth="1"/>
    <col min="6667" max="6668" width="10.36328125" style="1" bestFit="1" customWidth="1"/>
    <col min="6669" max="6669" width="19.7265625" style="1" bestFit="1" customWidth="1"/>
    <col min="6670" max="6670" width="25.6328125" style="1" bestFit="1" customWidth="1"/>
    <col min="6671" max="6671" width="15.36328125" style="1" customWidth="1"/>
    <col min="6672" max="6672" width="19" style="1" customWidth="1"/>
    <col min="6673" max="6673" width="5.26953125" style="1" customWidth="1"/>
    <col min="6674" max="6910" width="39.36328125" style="1"/>
    <col min="6911" max="6911" width="4.7265625" style="1" customWidth="1"/>
    <col min="6912" max="6914" width="16.26953125" style="1" customWidth="1"/>
    <col min="6915" max="6915" width="11.26953125" style="1" customWidth="1"/>
    <col min="6916" max="6916" width="15" style="1" customWidth="1"/>
    <col min="6917" max="6917" width="5.6328125" style="1" customWidth="1"/>
    <col min="6918" max="6918" width="11.90625" style="1" customWidth="1"/>
    <col min="6919" max="6919" width="0" style="1" hidden="1" customWidth="1"/>
    <col min="6920" max="6920" width="8.08984375" style="1" customWidth="1"/>
    <col min="6921" max="6921" width="11.90625" style="1" customWidth="1"/>
    <col min="6922" max="6922" width="10.26953125" style="1" customWidth="1"/>
    <col min="6923" max="6924" width="10.36328125" style="1" bestFit="1" customWidth="1"/>
    <col min="6925" max="6925" width="19.7265625" style="1" bestFit="1" customWidth="1"/>
    <col min="6926" max="6926" width="25.6328125" style="1" bestFit="1" customWidth="1"/>
    <col min="6927" max="6927" width="15.36328125" style="1" customWidth="1"/>
    <col min="6928" max="6928" width="19" style="1" customWidth="1"/>
    <col min="6929" max="6929" width="5.26953125" style="1" customWidth="1"/>
    <col min="6930" max="7166" width="39.36328125" style="1"/>
    <col min="7167" max="7167" width="4.7265625" style="1" customWidth="1"/>
    <col min="7168" max="7170" width="16.26953125" style="1" customWidth="1"/>
    <col min="7171" max="7171" width="11.26953125" style="1" customWidth="1"/>
    <col min="7172" max="7172" width="15" style="1" customWidth="1"/>
    <col min="7173" max="7173" width="5.6328125" style="1" customWidth="1"/>
    <col min="7174" max="7174" width="11.90625" style="1" customWidth="1"/>
    <col min="7175" max="7175" width="0" style="1" hidden="1" customWidth="1"/>
    <col min="7176" max="7176" width="8.08984375" style="1" customWidth="1"/>
    <col min="7177" max="7177" width="11.90625" style="1" customWidth="1"/>
    <col min="7178" max="7178" width="10.26953125" style="1" customWidth="1"/>
    <col min="7179" max="7180" width="10.36328125" style="1" bestFit="1" customWidth="1"/>
    <col min="7181" max="7181" width="19.7265625" style="1" bestFit="1" customWidth="1"/>
    <col min="7182" max="7182" width="25.6328125" style="1" bestFit="1" customWidth="1"/>
    <col min="7183" max="7183" width="15.36328125" style="1" customWidth="1"/>
    <col min="7184" max="7184" width="19" style="1" customWidth="1"/>
    <col min="7185" max="7185" width="5.26953125" style="1" customWidth="1"/>
    <col min="7186" max="7422" width="39.36328125" style="1"/>
    <col min="7423" max="7423" width="4.7265625" style="1" customWidth="1"/>
    <col min="7424" max="7426" width="16.26953125" style="1" customWidth="1"/>
    <col min="7427" max="7427" width="11.26953125" style="1" customWidth="1"/>
    <col min="7428" max="7428" width="15" style="1" customWidth="1"/>
    <col min="7429" max="7429" width="5.6328125" style="1" customWidth="1"/>
    <col min="7430" max="7430" width="11.90625" style="1" customWidth="1"/>
    <col min="7431" max="7431" width="0" style="1" hidden="1" customWidth="1"/>
    <col min="7432" max="7432" width="8.08984375" style="1" customWidth="1"/>
    <col min="7433" max="7433" width="11.90625" style="1" customWidth="1"/>
    <col min="7434" max="7434" width="10.26953125" style="1" customWidth="1"/>
    <col min="7435" max="7436" width="10.36328125" style="1" bestFit="1" customWidth="1"/>
    <col min="7437" max="7437" width="19.7265625" style="1" bestFit="1" customWidth="1"/>
    <col min="7438" max="7438" width="25.6328125" style="1" bestFit="1" customWidth="1"/>
    <col min="7439" max="7439" width="15.36328125" style="1" customWidth="1"/>
    <col min="7440" max="7440" width="19" style="1" customWidth="1"/>
    <col min="7441" max="7441" width="5.26953125" style="1" customWidth="1"/>
    <col min="7442" max="7678" width="39.36328125" style="1"/>
    <col min="7679" max="7679" width="4.7265625" style="1" customWidth="1"/>
    <col min="7680" max="7682" width="16.26953125" style="1" customWidth="1"/>
    <col min="7683" max="7683" width="11.26953125" style="1" customWidth="1"/>
    <col min="7684" max="7684" width="15" style="1" customWidth="1"/>
    <col min="7685" max="7685" width="5.6328125" style="1" customWidth="1"/>
    <col min="7686" max="7686" width="11.90625" style="1" customWidth="1"/>
    <col min="7687" max="7687" width="0" style="1" hidden="1" customWidth="1"/>
    <col min="7688" max="7688" width="8.08984375" style="1" customWidth="1"/>
    <col min="7689" max="7689" width="11.90625" style="1" customWidth="1"/>
    <col min="7690" max="7690" width="10.26953125" style="1" customWidth="1"/>
    <col min="7691" max="7692" width="10.36328125" style="1" bestFit="1" customWidth="1"/>
    <col min="7693" max="7693" width="19.7265625" style="1" bestFit="1" customWidth="1"/>
    <col min="7694" max="7694" width="25.6328125" style="1" bestFit="1" customWidth="1"/>
    <col min="7695" max="7695" width="15.36328125" style="1" customWidth="1"/>
    <col min="7696" max="7696" width="19" style="1" customWidth="1"/>
    <col min="7697" max="7697" width="5.26953125" style="1" customWidth="1"/>
    <col min="7698" max="7934" width="39.36328125" style="1"/>
    <col min="7935" max="7935" width="4.7265625" style="1" customWidth="1"/>
    <col min="7936" max="7938" width="16.26953125" style="1" customWidth="1"/>
    <col min="7939" max="7939" width="11.26953125" style="1" customWidth="1"/>
    <col min="7940" max="7940" width="15" style="1" customWidth="1"/>
    <col min="7941" max="7941" width="5.6328125" style="1" customWidth="1"/>
    <col min="7942" max="7942" width="11.90625" style="1" customWidth="1"/>
    <col min="7943" max="7943" width="0" style="1" hidden="1" customWidth="1"/>
    <col min="7944" max="7944" width="8.08984375" style="1" customWidth="1"/>
    <col min="7945" max="7945" width="11.90625" style="1" customWidth="1"/>
    <col min="7946" max="7946" width="10.26953125" style="1" customWidth="1"/>
    <col min="7947" max="7948" width="10.36328125" style="1" bestFit="1" customWidth="1"/>
    <col min="7949" max="7949" width="19.7265625" style="1" bestFit="1" customWidth="1"/>
    <col min="7950" max="7950" width="25.6328125" style="1" bestFit="1" customWidth="1"/>
    <col min="7951" max="7951" width="15.36328125" style="1" customWidth="1"/>
    <col min="7952" max="7952" width="19" style="1" customWidth="1"/>
    <col min="7953" max="7953" width="5.26953125" style="1" customWidth="1"/>
    <col min="7954" max="8190" width="39.36328125" style="1"/>
    <col min="8191" max="8191" width="4.7265625" style="1" customWidth="1"/>
    <col min="8192" max="8194" width="16.26953125" style="1" customWidth="1"/>
    <col min="8195" max="8195" width="11.26953125" style="1" customWidth="1"/>
    <col min="8196" max="8196" width="15" style="1" customWidth="1"/>
    <col min="8197" max="8197" width="5.6328125" style="1" customWidth="1"/>
    <col min="8198" max="8198" width="11.90625" style="1" customWidth="1"/>
    <col min="8199" max="8199" width="0" style="1" hidden="1" customWidth="1"/>
    <col min="8200" max="8200" width="8.08984375" style="1" customWidth="1"/>
    <col min="8201" max="8201" width="11.90625" style="1" customWidth="1"/>
    <col min="8202" max="8202" width="10.26953125" style="1" customWidth="1"/>
    <col min="8203" max="8204" width="10.36328125" style="1" bestFit="1" customWidth="1"/>
    <col min="8205" max="8205" width="19.7265625" style="1" bestFit="1" customWidth="1"/>
    <col min="8206" max="8206" width="25.6328125" style="1" bestFit="1" customWidth="1"/>
    <col min="8207" max="8207" width="15.36328125" style="1" customWidth="1"/>
    <col min="8208" max="8208" width="19" style="1" customWidth="1"/>
    <col min="8209" max="8209" width="5.26953125" style="1" customWidth="1"/>
    <col min="8210" max="8446" width="39.36328125" style="1"/>
    <col min="8447" max="8447" width="4.7265625" style="1" customWidth="1"/>
    <col min="8448" max="8450" width="16.26953125" style="1" customWidth="1"/>
    <col min="8451" max="8451" width="11.26953125" style="1" customWidth="1"/>
    <col min="8452" max="8452" width="15" style="1" customWidth="1"/>
    <col min="8453" max="8453" width="5.6328125" style="1" customWidth="1"/>
    <col min="8454" max="8454" width="11.90625" style="1" customWidth="1"/>
    <col min="8455" max="8455" width="0" style="1" hidden="1" customWidth="1"/>
    <col min="8456" max="8456" width="8.08984375" style="1" customWidth="1"/>
    <col min="8457" max="8457" width="11.90625" style="1" customWidth="1"/>
    <col min="8458" max="8458" width="10.26953125" style="1" customWidth="1"/>
    <col min="8459" max="8460" width="10.36328125" style="1" bestFit="1" customWidth="1"/>
    <col min="8461" max="8461" width="19.7265625" style="1" bestFit="1" customWidth="1"/>
    <col min="8462" max="8462" width="25.6328125" style="1" bestFit="1" customWidth="1"/>
    <col min="8463" max="8463" width="15.36328125" style="1" customWidth="1"/>
    <col min="8464" max="8464" width="19" style="1" customWidth="1"/>
    <col min="8465" max="8465" width="5.26953125" style="1" customWidth="1"/>
    <col min="8466" max="8702" width="39.36328125" style="1"/>
    <col min="8703" max="8703" width="4.7265625" style="1" customWidth="1"/>
    <col min="8704" max="8706" width="16.26953125" style="1" customWidth="1"/>
    <col min="8707" max="8707" width="11.26953125" style="1" customWidth="1"/>
    <col min="8708" max="8708" width="15" style="1" customWidth="1"/>
    <col min="8709" max="8709" width="5.6328125" style="1" customWidth="1"/>
    <col min="8710" max="8710" width="11.90625" style="1" customWidth="1"/>
    <col min="8711" max="8711" width="0" style="1" hidden="1" customWidth="1"/>
    <col min="8712" max="8712" width="8.08984375" style="1" customWidth="1"/>
    <col min="8713" max="8713" width="11.90625" style="1" customWidth="1"/>
    <col min="8714" max="8714" width="10.26953125" style="1" customWidth="1"/>
    <col min="8715" max="8716" width="10.36328125" style="1" bestFit="1" customWidth="1"/>
    <col min="8717" max="8717" width="19.7265625" style="1" bestFit="1" customWidth="1"/>
    <col min="8718" max="8718" width="25.6328125" style="1" bestFit="1" customWidth="1"/>
    <col min="8719" max="8719" width="15.36328125" style="1" customWidth="1"/>
    <col min="8720" max="8720" width="19" style="1" customWidth="1"/>
    <col min="8721" max="8721" width="5.26953125" style="1" customWidth="1"/>
    <col min="8722" max="8958" width="39.36328125" style="1"/>
    <col min="8959" max="8959" width="4.7265625" style="1" customWidth="1"/>
    <col min="8960" max="8962" width="16.26953125" style="1" customWidth="1"/>
    <col min="8963" max="8963" width="11.26953125" style="1" customWidth="1"/>
    <col min="8964" max="8964" width="15" style="1" customWidth="1"/>
    <col min="8965" max="8965" width="5.6328125" style="1" customWidth="1"/>
    <col min="8966" max="8966" width="11.90625" style="1" customWidth="1"/>
    <col min="8967" max="8967" width="0" style="1" hidden="1" customWidth="1"/>
    <col min="8968" max="8968" width="8.08984375" style="1" customWidth="1"/>
    <col min="8969" max="8969" width="11.90625" style="1" customWidth="1"/>
    <col min="8970" max="8970" width="10.26953125" style="1" customWidth="1"/>
    <col min="8971" max="8972" width="10.36328125" style="1" bestFit="1" customWidth="1"/>
    <col min="8973" max="8973" width="19.7265625" style="1" bestFit="1" customWidth="1"/>
    <col min="8974" max="8974" width="25.6328125" style="1" bestFit="1" customWidth="1"/>
    <col min="8975" max="8975" width="15.36328125" style="1" customWidth="1"/>
    <col min="8976" max="8976" width="19" style="1" customWidth="1"/>
    <col min="8977" max="8977" width="5.26953125" style="1" customWidth="1"/>
    <col min="8978" max="9214" width="39.36328125" style="1"/>
    <col min="9215" max="9215" width="4.7265625" style="1" customWidth="1"/>
    <col min="9216" max="9218" width="16.26953125" style="1" customWidth="1"/>
    <col min="9219" max="9219" width="11.26953125" style="1" customWidth="1"/>
    <col min="9220" max="9220" width="15" style="1" customWidth="1"/>
    <col min="9221" max="9221" width="5.6328125" style="1" customWidth="1"/>
    <col min="9222" max="9222" width="11.90625" style="1" customWidth="1"/>
    <col min="9223" max="9223" width="0" style="1" hidden="1" customWidth="1"/>
    <col min="9224" max="9224" width="8.08984375" style="1" customWidth="1"/>
    <col min="9225" max="9225" width="11.90625" style="1" customWidth="1"/>
    <col min="9226" max="9226" width="10.26953125" style="1" customWidth="1"/>
    <col min="9227" max="9228" width="10.36328125" style="1" bestFit="1" customWidth="1"/>
    <col min="9229" max="9229" width="19.7265625" style="1" bestFit="1" customWidth="1"/>
    <col min="9230" max="9230" width="25.6328125" style="1" bestFit="1" customWidth="1"/>
    <col min="9231" max="9231" width="15.36328125" style="1" customWidth="1"/>
    <col min="9232" max="9232" width="19" style="1" customWidth="1"/>
    <col min="9233" max="9233" width="5.26953125" style="1" customWidth="1"/>
    <col min="9234" max="9470" width="39.36328125" style="1"/>
    <col min="9471" max="9471" width="4.7265625" style="1" customWidth="1"/>
    <col min="9472" max="9474" width="16.26953125" style="1" customWidth="1"/>
    <col min="9475" max="9475" width="11.26953125" style="1" customWidth="1"/>
    <col min="9476" max="9476" width="15" style="1" customWidth="1"/>
    <col min="9477" max="9477" width="5.6328125" style="1" customWidth="1"/>
    <col min="9478" max="9478" width="11.90625" style="1" customWidth="1"/>
    <col min="9479" max="9479" width="0" style="1" hidden="1" customWidth="1"/>
    <col min="9480" max="9480" width="8.08984375" style="1" customWidth="1"/>
    <col min="9481" max="9481" width="11.90625" style="1" customWidth="1"/>
    <col min="9482" max="9482" width="10.26953125" style="1" customWidth="1"/>
    <col min="9483" max="9484" width="10.36328125" style="1" bestFit="1" customWidth="1"/>
    <col min="9485" max="9485" width="19.7265625" style="1" bestFit="1" customWidth="1"/>
    <col min="9486" max="9486" width="25.6328125" style="1" bestFit="1" customWidth="1"/>
    <col min="9487" max="9487" width="15.36328125" style="1" customWidth="1"/>
    <col min="9488" max="9488" width="19" style="1" customWidth="1"/>
    <col min="9489" max="9489" width="5.26953125" style="1" customWidth="1"/>
    <col min="9490" max="9726" width="39.36328125" style="1"/>
    <col min="9727" max="9727" width="4.7265625" style="1" customWidth="1"/>
    <col min="9728" max="9730" width="16.26953125" style="1" customWidth="1"/>
    <col min="9731" max="9731" width="11.26953125" style="1" customWidth="1"/>
    <col min="9732" max="9732" width="15" style="1" customWidth="1"/>
    <col min="9733" max="9733" width="5.6328125" style="1" customWidth="1"/>
    <col min="9734" max="9734" width="11.90625" style="1" customWidth="1"/>
    <col min="9735" max="9735" width="0" style="1" hidden="1" customWidth="1"/>
    <col min="9736" max="9736" width="8.08984375" style="1" customWidth="1"/>
    <col min="9737" max="9737" width="11.90625" style="1" customWidth="1"/>
    <col min="9738" max="9738" width="10.26953125" style="1" customWidth="1"/>
    <col min="9739" max="9740" width="10.36328125" style="1" bestFit="1" customWidth="1"/>
    <col min="9741" max="9741" width="19.7265625" style="1" bestFit="1" customWidth="1"/>
    <col min="9742" max="9742" width="25.6328125" style="1" bestFit="1" customWidth="1"/>
    <col min="9743" max="9743" width="15.36328125" style="1" customWidth="1"/>
    <col min="9744" max="9744" width="19" style="1" customWidth="1"/>
    <col min="9745" max="9745" width="5.26953125" style="1" customWidth="1"/>
    <col min="9746" max="9982" width="39.36328125" style="1"/>
    <col min="9983" max="9983" width="4.7265625" style="1" customWidth="1"/>
    <col min="9984" max="9986" width="16.26953125" style="1" customWidth="1"/>
    <col min="9987" max="9987" width="11.26953125" style="1" customWidth="1"/>
    <col min="9988" max="9988" width="15" style="1" customWidth="1"/>
    <col min="9989" max="9989" width="5.6328125" style="1" customWidth="1"/>
    <col min="9990" max="9990" width="11.90625" style="1" customWidth="1"/>
    <col min="9991" max="9991" width="0" style="1" hidden="1" customWidth="1"/>
    <col min="9992" max="9992" width="8.08984375" style="1" customWidth="1"/>
    <col min="9993" max="9993" width="11.90625" style="1" customWidth="1"/>
    <col min="9994" max="9994" width="10.26953125" style="1" customWidth="1"/>
    <col min="9995" max="9996" width="10.36328125" style="1" bestFit="1" customWidth="1"/>
    <col min="9997" max="9997" width="19.7265625" style="1" bestFit="1" customWidth="1"/>
    <col min="9998" max="9998" width="25.6328125" style="1" bestFit="1" customWidth="1"/>
    <col min="9999" max="9999" width="15.36328125" style="1" customWidth="1"/>
    <col min="10000" max="10000" width="19" style="1" customWidth="1"/>
    <col min="10001" max="10001" width="5.26953125" style="1" customWidth="1"/>
    <col min="10002" max="10238" width="39.36328125" style="1"/>
    <col min="10239" max="10239" width="4.7265625" style="1" customWidth="1"/>
    <col min="10240" max="10242" width="16.26953125" style="1" customWidth="1"/>
    <col min="10243" max="10243" width="11.26953125" style="1" customWidth="1"/>
    <col min="10244" max="10244" width="15" style="1" customWidth="1"/>
    <col min="10245" max="10245" width="5.6328125" style="1" customWidth="1"/>
    <col min="10246" max="10246" width="11.90625" style="1" customWidth="1"/>
    <col min="10247" max="10247" width="0" style="1" hidden="1" customWidth="1"/>
    <col min="10248" max="10248" width="8.08984375" style="1" customWidth="1"/>
    <col min="10249" max="10249" width="11.90625" style="1" customWidth="1"/>
    <col min="10250" max="10250" width="10.26953125" style="1" customWidth="1"/>
    <col min="10251" max="10252" width="10.36328125" style="1" bestFit="1" customWidth="1"/>
    <col min="10253" max="10253" width="19.7265625" style="1" bestFit="1" customWidth="1"/>
    <col min="10254" max="10254" width="25.6328125" style="1" bestFit="1" customWidth="1"/>
    <col min="10255" max="10255" width="15.36328125" style="1" customWidth="1"/>
    <col min="10256" max="10256" width="19" style="1" customWidth="1"/>
    <col min="10257" max="10257" width="5.26953125" style="1" customWidth="1"/>
    <col min="10258" max="10494" width="39.36328125" style="1"/>
    <col min="10495" max="10495" width="4.7265625" style="1" customWidth="1"/>
    <col min="10496" max="10498" width="16.26953125" style="1" customWidth="1"/>
    <col min="10499" max="10499" width="11.26953125" style="1" customWidth="1"/>
    <col min="10500" max="10500" width="15" style="1" customWidth="1"/>
    <col min="10501" max="10501" width="5.6328125" style="1" customWidth="1"/>
    <col min="10502" max="10502" width="11.90625" style="1" customWidth="1"/>
    <col min="10503" max="10503" width="0" style="1" hidden="1" customWidth="1"/>
    <col min="10504" max="10504" width="8.08984375" style="1" customWidth="1"/>
    <col min="10505" max="10505" width="11.90625" style="1" customWidth="1"/>
    <col min="10506" max="10506" width="10.26953125" style="1" customWidth="1"/>
    <col min="10507" max="10508" width="10.36328125" style="1" bestFit="1" customWidth="1"/>
    <col min="10509" max="10509" width="19.7265625" style="1" bestFit="1" customWidth="1"/>
    <col min="10510" max="10510" width="25.6328125" style="1" bestFit="1" customWidth="1"/>
    <col min="10511" max="10511" width="15.36328125" style="1" customWidth="1"/>
    <col min="10512" max="10512" width="19" style="1" customWidth="1"/>
    <col min="10513" max="10513" width="5.26953125" style="1" customWidth="1"/>
    <col min="10514" max="10750" width="39.36328125" style="1"/>
    <col min="10751" max="10751" width="4.7265625" style="1" customWidth="1"/>
    <col min="10752" max="10754" width="16.26953125" style="1" customWidth="1"/>
    <col min="10755" max="10755" width="11.26953125" style="1" customWidth="1"/>
    <col min="10756" max="10756" width="15" style="1" customWidth="1"/>
    <col min="10757" max="10757" width="5.6328125" style="1" customWidth="1"/>
    <col min="10758" max="10758" width="11.90625" style="1" customWidth="1"/>
    <col min="10759" max="10759" width="0" style="1" hidden="1" customWidth="1"/>
    <col min="10760" max="10760" width="8.08984375" style="1" customWidth="1"/>
    <col min="10761" max="10761" width="11.90625" style="1" customWidth="1"/>
    <col min="10762" max="10762" width="10.26953125" style="1" customWidth="1"/>
    <col min="10763" max="10764" width="10.36328125" style="1" bestFit="1" customWidth="1"/>
    <col min="10765" max="10765" width="19.7265625" style="1" bestFit="1" customWidth="1"/>
    <col min="10766" max="10766" width="25.6328125" style="1" bestFit="1" customWidth="1"/>
    <col min="10767" max="10767" width="15.36328125" style="1" customWidth="1"/>
    <col min="10768" max="10768" width="19" style="1" customWidth="1"/>
    <col min="10769" max="10769" width="5.26953125" style="1" customWidth="1"/>
    <col min="10770" max="11006" width="39.36328125" style="1"/>
    <col min="11007" max="11007" width="4.7265625" style="1" customWidth="1"/>
    <col min="11008" max="11010" width="16.26953125" style="1" customWidth="1"/>
    <col min="11011" max="11011" width="11.26953125" style="1" customWidth="1"/>
    <col min="11012" max="11012" width="15" style="1" customWidth="1"/>
    <col min="11013" max="11013" width="5.6328125" style="1" customWidth="1"/>
    <col min="11014" max="11014" width="11.90625" style="1" customWidth="1"/>
    <col min="11015" max="11015" width="0" style="1" hidden="1" customWidth="1"/>
    <col min="11016" max="11016" width="8.08984375" style="1" customWidth="1"/>
    <col min="11017" max="11017" width="11.90625" style="1" customWidth="1"/>
    <col min="11018" max="11018" width="10.26953125" style="1" customWidth="1"/>
    <col min="11019" max="11020" width="10.36328125" style="1" bestFit="1" customWidth="1"/>
    <col min="11021" max="11021" width="19.7265625" style="1" bestFit="1" customWidth="1"/>
    <col min="11022" max="11022" width="25.6328125" style="1" bestFit="1" customWidth="1"/>
    <col min="11023" max="11023" width="15.36328125" style="1" customWidth="1"/>
    <col min="11024" max="11024" width="19" style="1" customWidth="1"/>
    <col min="11025" max="11025" width="5.26953125" style="1" customWidth="1"/>
    <col min="11026" max="11262" width="39.36328125" style="1"/>
    <col min="11263" max="11263" width="4.7265625" style="1" customWidth="1"/>
    <col min="11264" max="11266" width="16.26953125" style="1" customWidth="1"/>
    <col min="11267" max="11267" width="11.26953125" style="1" customWidth="1"/>
    <col min="11268" max="11268" width="15" style="1" customWidth="1"/>
    <col min="11269" max="11269" width="5.6328125" style="1" customWidth="1"/>
    <col min="11270" max="11270" width="11.90625" style="1" customWidth="1"/>
    <col min="11271" max="11271" width="0" style="1" hidden="1" customWidth="1"/>
    <col min="11272" max="11272" width="8.08984375" style="1" customWidth="1"/>
    <col min="11273" max="11273" width="11.90625" style="1" customWidth="1"/>
    <col min="11274" max="11274" width="10.26953125" style="1" customWidth="1"/>
    <col min="11275" max="11276" width="10.36328125" style="1" bestFit="1" customWidth="1"/>
    <col min="11277" max="11277" width="19.7265625" style="1" bestFit="1" customWidth="1"/>
    <col min="11278" max="11278" width="25.6328125" style="1" bestFit="1" customWidth="1"/>
    <col min="11279" max="11279" width="15.36328125" style="1" customWidth="1"/>
    <col min="11280" max="11280" width="19" style="1" customWidth="1"/>
    <col min="11281" max="11281" width="5.26953125" style="1" customWidth="1"/>
    <col min="11282" max="11518" width="39.36328125" style="1"/>
    <col min="11519" max="11519" width="4.7265625" style="1" customWidth="1"/>
    <col min="11520" max="11522" width="16.26953125" style="1" customWidth="1"/>
    <col min="11523" max="11523" width="11.26953125" style="1" customWidth="1"/>
    <col min="11524" max="11524" width="15" style="1" customWidth="1"/>
    <col min="11525" max="11525" width="5.6328125" style="1" customWidth="1"/>
    <col min="11526" max="11526" width="11.90625" style="1" customWidth="1"/>
    <col min="11527" max="11527" width="0" style="1" hidden="1" customWidth="1"/>
    <col min="11528" max="11528" width="8.08984375" style="1" customWidth="1"/>
    <col min="11529" max="11529" width="11.90625" style="1" customWidth="1"/>
    <col min="11530" max="11530" width="10.26953125" style="1" customWidth="1"/>
    <col min="11531" max="11532" width="10.36328125" style="1" bestFit="1" customWidth="1"/>
    <col min="11533" max="11533" width="19.7265625" style="1" bestFit="1" customWidth="1"/>
    <col min="11534" max="11534" width="25.6328125" style="1" bestFit="1" customWidth="1"/>
    <col min="11535" max="11535" width="15.36328125" style="1" customWidth="1"/>
    <col min="11536" max="11536" width="19" style="1" customWidth="1"/>
    <col min="11537" max="11537" width="5.26953125" style="1" customWidth="1"/>
    <col min="11538" max="11774" width="39.36328125" style="1"/>
    <col min="11775" max="11775" width="4.7265625" style="1" customWidth="1"/>
    <col min="11776" max="11778" width="16.26953125" style="1" customWidth="1"/>
    <col min="11779" max="11779" width="11.26953125" style="1" customWidth="1"/>
    <col min="11780" max="11780" width="15" style="1" customWidth="1"/>
    <col min="11781" max="11781" width="5.6328125" style="1" customWidth="1"/>
    <col min="11782" max="11782" width="11.90625" style="1" customWidth="1"/>
    <col min="11783" max="11783" width="0" style="1" hidden="1" customWidth="1"/>
    <col min="11784" max="11784" width="8.08984375" style="1" customWidth="1"/>
    <col min="11785" max="11785" width="11.90625" style="1" customWidth="1"/>
    <col min="11786" max="11786" width="10.26953125" style="1" customWidth="1"/>
    <col min="11787" max="11788" width="10.36328125" style="1" bestFit="1" customWidth="1"/>
    <col min="11789" max="11789" width="19.7265625" style="1" bestFit="1" customWidth="1"/>
    <col min="11790" max="11790" width="25.6328125" style="1" bestFit="1" customWidth="1"/>
    <col min="11791" max="11791" width="15.36328125" style="1" customWidth="1"/>
    <col min="11792" max="11792" width="19" style="1" customWidth="1"/>
    <col min="11793" max="11793" width="5.26953125" style="1" customWidth="1"/>
    <col min="11794" max="12030" width="39.36328125" style="1"/>
    <col min="12031" max="12031" width="4.7265625" style="1" customWidth="1"/>
    <col min="12032" max="12034" width="16.26953125" style="1" customWidth="1"/>
    <col min="12035" max="12035" width="11.26953125" style="1" customWidth="1"/>
    <col min="12036" max="12036" width="15" style="1" customWidth="1"/>
    <col min="12037" max="12037" width="5.6328125" style="1" customWidth="1"/>
    <col min="12038" max="12038" width="11.90625" style="1" customWidth="1"/>
    <col min="12039" max="12039" width="0" style="1" hidden="1" customWidth="1"/>
    <col min="12040" max="12040" width="8.08984375" style="1" customWidth="1"/>
    <col min="12041" max="12041" width="11.90625" style="1" customWidth="1"/>
    <col min="12042" max="12042" width="10.26953125" style="1" customWidth="1"/>
    <col min="12043" max="12044" width="10.36328125" style="1" bestFit="1" customWidth="1"/>
    <col min="12045" max="12045" width="19.7265625" style="1" bestFit="1" customWidth="1"/>
    <col min="12046" max="12046" width="25.6328125" style="1" bestFit="1" customWidth="1"/>
    <col min="12047" max="12047" width="15.36328125" style="1" customWidth="1"/>
    <col min="12048" max="12048" width="19" style="1" customWidth="1"/>
    <col min="12049" max="12049" width="5.26953125" style="1" customWidth="1"/>
    <col min="12050" max="12286" width="39.36328125" style="1"/>
    <col min="12287" max="12287" width="4.7265625" style="1" customWidth="1"/>
    <col min="12288" max="12290" width="16.26953125" style="1" customWidth="1"/>
    <col min="12291" max="12291" width="11.26953125" style="1" customWidth="1"/>
    <col min="12292" max="12292" width="15" style="1" customWidth="1"/>
    <col min="12293" max="12293" width="5.6328125" style="1" customWidth="1"/>
    <col min="12294" max="12294" width="11.90625" style="1" customWidth="1"/>
    <col min="12295" max="12295" width="0" style="1" hidden="1" customWidth="1"/>
    <col min="12296" max="12296" width="8.08984375" style="1" customWidth="1"/>
    <col min="12297" max="12297" width="11.90625" style="1" customWidth="1"/>
    <col min="12298" max="12298" width="10.26953125" style="1" customWidth="1"/>
    <col min="12299" max="12300" width="10.36328125" style="1" bestFit="1" customWidth="1"/>
    <col min="12301" max="12301" width="19.7265625" style="1" bestFit="1" customWidth="1"/>
    <col min="12302" max="12302" width="25.6328125" style="1" bestFit="1" customWidth="1"/>
    <col min="12303" max="12303" width="15.36328125" style="1" customWidth="1"/>
    <col min="12304" max="12304" width="19" style="1" customWidth="1"/>
    <col min="12305" max="12305" width="5.26953125" style="1" customWidth="1"/>
    <col min="12306" max="12542" width="39.36328125" style="1"/>
    <col min="12543" max="12543" width="4.7265625" style="1" customWidth="1"/>
    <col min="12544" max="12546" width="16.26953125" style="1" customWidth="1"/>
    <col min="12547" max="12547" width="11.26953125" style="1" customWidth="1"/>
    <col min="12548" max="12548" width="15" style="1" customWidth="1"/>
    <col min="12549" max="12549" width="5.6328125" style="1" customWidth="1"/>
    <col min="12550" max="12550" width="11.90625" style="1" customWidth="1"/>
    <col min="12551" max="12551" width="0" style="1" hidden="1" customWidth="1"/>
    <col min="12552" max="12552" width="8.08984375" style="1" customWidth="1"/>
    <col min="12553" max="12553" width="11.90625" style="1" customWidth="1"/>
    <col min="12554" max="12554" width="10.26953125" style="1" customWidth="1"/>
    <col min="12555" max="12556" width="10.36328125" style="1" bestFit="1" customWidth="1"/>
    <col min="12557" max="12557" width="19.7265625" style="1" bestFit="1" customWidth="1"/>
    <col min="12558" max="12558" width="25.6328125" style="1" bestFit="1" customWidth="1"/>
    <col min="12559" max="12559" width="15.36328125" style="1" customWidth="1"/>
    <col min="12560" max="12560" width="19" style="1" customWidth="1"/>
    <col min="12561" max="12561" width="5.26953125" style="1" customWidth="1"/>
    <col min="12562" max="12798" width="39.36328125" style="1"/>
    <col min="12799" max="12799" width="4.7265625" style="1" customWidth="1"/>
    <col min="12800" max="12802" width="16.26953125" style="1" customWidth="1"/>
    <col min="12803" max="12803" width="11.26953125" style="1" customWidth="1"/>
    <col min="12804" max="12804" width="15" style="1" customWidth="1"/>
    <col min="12805" max="12805" width="5.6328125" style="1" customWidth="1"/>
    <col min="12806" max="12806" width="11.90625" style="1" customWidth="1"/>
    <col min="12807" max="12807" width="0" style="1" hidden="1" customWidth="1"/>
    <col min="12808" max="12808" width="8.08984375" style="1" customWidth="1"/>
    <col min="12809" max="12809" width="11.90625" style="1" customWidth="1"/>
    <col min="12810" max="12810" width="10.26953125" style="1" customWidth="1"/>
    <col min="12811" max="12812" width="10.36328125" style="1" bestFit="1" customWidth="1"/>
    <col min="12813" max="12813" width="19.7265625" style="1" bestFit="1" customWidth="1"/>
    <col min="12814" max="12814" width="25.6328125" style="1" bestFit="1" customWidth="1"/>
    <col min="12815" max="12815" width="15.36328125" style="1" customWidth="1"/>
    <col min="12816" max="12816" width="19" style="1" customWidth="1"/>
    <col min="12817" max="12817" width="5.26953125" style="1" customWidth="1"/>
    <col min="12818" max="13054" width="39.36328125" style="1"/>
    <col min="13055" max="13055" width="4.7265625" style="1" customWidth="1"/>
    <col min="13056" max="13058" width="16.26953125" style="1" customWidth="1"/>
    <col min="13059" max="13059" width="11.26953125" style="1" customWidth="1"/>
    <col min="13060" max="13060" width="15" style="1" customWidth="1"/>
    <col min="13061" max="13061" width="5.6328125" style="1" customWidth="1"/>
    <col min="13062" max="13062" width="11.90625" style="1" customWidth="1"/>
    <col min="13063" max="13063" width="0" style="1" hidden="1" customWidth="1"/>
    <col min="13064" max="13064" width="8.08984375" style="1" customWidth="1"/>
    <col min="13065" max="13065" width="11.90625" style="1" customWidth="1"/>
    <col min="13066" max="13066" width="10.26953125" style="1" customWidth="1"/>
    <col min="13067" max="13068" width="10.36328125" style="1" bestFit="1" customWidth="1"/>
    <col min="13069" max="13069" width="19.7265625" style="1" bestFit="1" customWidth="1"/>
    <col min="13070" max="13070" width="25.6328125" style="1" bestFit="1" customWidth="1"/>
    <col min="13071" max="13071" width="15.36328125" style="1" customWidth="1"/>
    <col min="13072" max="13072" width="19" style="1" customWidth="1"/>
    <col min="13073" max="13073" width="5.26953125" style="1" customWidth="1"/>
    <col min="13074" max="13310" width="39.36328125" style="1"/>
    <col min="13311" max="13311" width="4.7265625" style="1" customWidth="1"/>
    <col min="13312" max="13314" width="16.26953125" style="1" customWidth="1"/>
    <col min="13315" max="13315" width="11.26953125" style="1" customWidth="1"/>
    <col min="13316" max="13316" width="15" style="1" customWidth="1"/>
    <col min="13317" max="13317" width="5.6328125" style="1" customWidth="1"/>
    <col min="13318" max="13318" width="11.90625" style="1" customWidth="1"/>
    <col min="13319" max="13319" width="0" style="1" hidden="1" customWidth="1"/>
    <col min="13320" max="13320" width="8.08984375" style="1" customWidth="1"/>
    <col min="13321" max="13321" width="11.90625" style="1" customWidth="1"/>
    <col min="13322" max="13322" width="10.26953125" style="1" customWidth="1"/>
    <col min="13323" max="13324" width="10.36328125" style="1" bestFit="1" customWidth="1"/>
    <col min="13325" max="13325" width="19.7265625" style="1" bestFit="1" customWidth="1"/>
    <col min="13326" max="13326" width="25.6328125" style="1" bestFit="1" customWidth="1"/>
    <col min="13327" max="13327" width="15.36328125" style="1" customWidth="1"/>
    <col min="13328" max="13328" width="19" style="1" customWidth="1"/>
    <col min="13329" max="13329" width="5.26953125" style="1" customWidth="1"/>
    <col min="13330" max="13566" width="39.36328125" style="1"/>
    <col min="13567" max="13567" width="4.7265625" style="1" customWidth="1"/>
    <col min="13568" max="13570" width="16.26953125" style="1" customWidth="1"/>
    <col min="13571" max="13571" width="11.26953125" style="1" customWidth="1"/>
    <col min="13572" max="13572" width="15" style="1" customWidth="1"/>
    <col min="13573" max="13573" width="5.6328125" style="1" customWidth="1"/>
    <col min="13574" max="13574" width="11.90625" style="1" customWidth="1"/>
    <col min="13575" max="13575" width="0" style="1" hidden="1" customWidth="1"/>
    <col min="13576" max="13576" width="8.08984375" style="1" customWidth="1"/>
    <col min="13577" max="13577" width="11.90625" style="1" customWidth="1"/>
    <col min="13578" max="13578" width="10.26953125" style="1" customWidth="1"/>
    <col min="13579" max="13580" width="10.36328125" style="1" bestFit="1" customWidth="1"/>
    <col min="13581" max="13581" width="19.7265625" style="1" bestFit="1" customWidth="1"/>
    <col min="13582" max="13582" width="25.6328125" style="1" bestFit="1" customWidth="1"/>
    <col min="13583" max="13583" width="15.36328125" style="1" customWidth="1"/>
    <col min="13584" max="13584" width="19" style="1" customWidth="1"/>
    <col min="13585" max="13585" width="5.26953125" style="1" customWidth="1"/>
    <col min="13586" max="13822" width="39.36328125" style="1"/>
    <col min="13823" max="13823" width="4.7265625" style="1" customWidth="1"/>
    <col min="13824" max="13826" width="16.26953125" style="1" customWidth="1"/>
    <col min="13827" max="13827" width="11.26953125" style="1" customWidth="1"/>
    <col min="13828" max="13828" width="15" style="1" customWidth="1"/>
    <col min="13829" max="13829" width="5.6328125" style="1" customWidth="1"/>
    <col min="13830" max="13830" width="11.90625" style="1" customWidth="1"/>
    <col min="13831" max="13831" width="0" style="1" hidden="1" customWidth="1"/>
    <col min="13832" max="13832" width="8.08984375" style="1" customWidth="1"/>
    <col min="13833" max="13833" width="11.90625" style="1" customWidth="1"/>
    <col min="13834" max="13834" width="10.26953125" style="1" customWidth="1"/>
    <col min="13835" max="13836" width="10.36328125" style="1" bestFit="1" customWidth="1"/>
    <col min="13837" max="13837" width="19.7265625" style="1" bestFit="1" customWidth="1"/>
    <col min="13838" max="13838" width="25.6328125" style="1" bestFit="1" customWidth="1"/>
    <col min="13839" max="13839" width="15.36328125" style="1" customWidth="1"/>
    <col min="13840" max="13840" width="19" style="1" customWidth="1"/>
    <col min="13841" max="13841" width="5.26953125" style="1" customWidth="1"/>
    <col min="13842" max="14078" width="39.36328125" style="1"/>
    <col min="14079" max="14079" width="4.7265625" style="1" customWidth="1"/>
    <col min="14080" max="14082" width="16.26953125" style="1" customWidth="1"/>
    <col min="14083" max="14083" width="11.26953125" style="1" customWidth="1"/>
    <col min="14084" max="14084" width="15" style="1" customWidth="1"/>
    <col min="14085" max="14085" width="5.6328125" style="1" customWidth="1"/>
    <col min="14086" max="14086" width="11.90625" style="1" customWidth="1"/>
    <col min="14087" max="14087" width="0" style="1" hidden="1" customWidth="1"/>
    <col min="14088" max="14088" width="8.08984375" style="1" customWidth="1"/>
    <col min="14089" max="14089" width="11.90625" style="1" customWidth="1"/>
    <col min="14090" max="14090" width="10.26953125" style="1" customWidth="1"/>
    <col min="14091" max="14092" width="10.36328125" style="1" bestFit="1" customWidth="1"/>
    <col min="14093" max="14093" width="19.7265625" style="1" bestFit="1" customWidth="1"/>
    <col min="14094" max="14094" width="25.6328125" style="1" bestFit="1" customWidth="1"/>
    <col min="14095" max="14095" width="15.36328125" style="1" customWidth="1"/>
    <col min="14096" max="14096" width="19" style="1" customWidth="1"/>
    <col min="14097" max="14097" width="5.26953125" style="1" customWidth="1"/>
    <col min="14098" max="14334" width="39.36328125" style="1"/>
    <col min="14335" max="14335" width="4.7265625" style="1" customWidth="1"/>
    <col min="14336" max="14338" width="16.26953125" style="1" customWidth="1"/>
    <col min="14339" max="14339" width="11.26953125" style="1" customWidth="1"/>
    <col min="14340" max="14340" width="15" style="1" customWidth="1"/>
    <col min="14341" max="14341" width="5.6328125" style="1" customWidth="1"/>
    <col min="14342" max="14342" width="11.90625" style="1" customWidth="1"/>
    <col min="14343" max="14343" width="0" style="1" hidden="1" customWidth="1"/>
    <col min="14344" max="14344" width="8.08984375" style="1" customWidth="1"/>
    <col min="14345" max="14345" width="11.90625" style="1" customWidth="1"/>
    <col min="14346" max="14346" width="10.26953125" style="1" customWidth="1"/>
    <col min="14347" max="14348" width="10.36328125" style="1" bestFit="1" customWidth="1"/>
    <col min="14349" max="14349" width="19.7265625" style="1" bestFit="1" customWidth="1"/>
    <col min="14350" max="14350" width="25.6328125" style="1" bestFit="1" customWidth="1"/>
    <col min="14351" max="14351" width="15.36328125" style="1" customWidth="1"/>
    <col min="14352" max="14352" width="19" style="1" customWidth="1"/>
    <col min="14353" max="14353" width="5.26953125" style="1" customWidth="1"/>
    <col min="14354" max="14590" width="39.36328125" style="1"/>
    <col min="14591" max="14591" width="4.7265625" style="1" customWidth="1"/>
    <col min="14592" max="14594" width="16.26953125" style="1" customWidth="1"/>
    <col min="14595" max="14595" width="11.26953125" style="1" customWidth="1"/>
    <col min="14596" max="14596" width="15" style="1" customWidth="1"/>
    <col min="14597" max="14597" width="5.6328125" style="1" customWidth="1"/>
    <col min="14598" max="14598" width="11.90625" style="1" customWidth="1"/>
    <col min="14599" max="14599" width="0" style="1" hidden="1" customWidth="1"/>
    <col min="14600" max="14600" width="8.08984375" style="1" customWidth="1"/>
    <col min="14601" max="14601" width="11.90625" style="1" customWidth="1"/>
    <col min="14602" max="14602" width="10.26953125" style="1" customWidth="1"/>
    <col min="14603" max="14604" width="10.36328125" style="1" bestFit="1" customWidth="1"/>
    <col min="14605" max="14605" width="19.7265625" style="1" bestFit="1" customWidth="1"/>
    <col min="14606" max="14606" width="25.6328125" style="1" bestFit="1" customWidth="1"/>
    <col min="14607" max="14607" width="15.36328125" style="1" customWidth="1"/>
    <col min="14608" max="14608" width="19" style="1" customWidth="1"/>
    <col min="14609" max="14609" width="5.26953125" style="1" customWidth="1"/>
    <col min="14610" max="14846" width="39.36328125" style="1"/>
    <col min="14847" max="14847" width="4.7265625" style="1" customWidth="1"/>
    <col min="14848" max="14850" width="16.26953125" style="1" customWidth="1"/>
    <col min="14851" max="14851" width="11.26953125" style="1" customWidth="1"/>
    <col min="14852" max="14852" width="15" style="1" customWidth="1"/>
    <col min="14853" max="14853" width="5.6328125" style="1" customWidth="1"/>
    <col min="14854" max="14854" width="11.90625" style="1" customWidth="1"/>
    <col min="14855" max="14855" width="0" style="1" hidden="1" customWidth="1"/>
    <col min="14856" max="14856" width="8.08984375" style="1" customWidth="1"/>
    <col min="14857" max="14857" width="11.90625" style="1" customWidth="1"/>
    <col min="14858" max="14858" width="10.26953125" style="1" customWidth="1"/>
    <col min="14859" max="14860" width="10.36328125" style="1" bestFit="1" customWidth="1"/>
    <col min="14861" max="14861" width="19.7265625" style="1" bestFit="1" customWidth="1"/>
    <col min="14862" max="14862" width="25.6328125" style="1" bestFit="1" customWidth="1"/>
    <col min="14863" max="14863" width="15.36328125" style="1" customWidth="1"/>
    <col min="14864" max="14864" width="19" style="1" customWidth="1"/>
    <col min="14865" max="14865" width="5.26953125" style="1" customWidth="1"/>
    <col min="14866" max="15102" width="39.36328125" style="1"/>
    <col min="15103" max="15103" width="4.7265625" style="1" customWidth="1"/>
    <col min="15104" max="15106" width="16.26953125" style="1" customWidth="1"/>
    <col min="15107" max="15107" width="11.26953125" style="1" customWidth="1"/>
    <col min="15108" max="15108" width="15" style="1" customWidth="1"/>
    <col min="15109" max="15109" width="5.6328125" style="1" customWidth="1"/>
    <col min="15110" max="15110" width="11.90625" style="1" customWidth="1"/>
    <col min="15111" max="15111" width="0" style="1" hidden="1" customWidth="1"/>
    <col min="15112" max="15112" width="8.08984375" style="1" customWidth="1"/>
    <col min="15113" max="15113" width="11.90625" style="1" customWidth="1"/>
    <col min="15114" max="15114" width="10.26953125" style="1" customWidth="1"/>
    <col min="15115" max="15116" width="10.36328125" style="1" bestFit="1" customWidth="1"/>
    <col min="15117" max="15117" width="19.7265625" style="1" bestFit="1" customWidth="1"/>
    <col min="15118" max="15118" width="25.6328125" style="1" bestFit="1" customWidth="1"/>
    <col min="15119" max="15119" width="15.36328125" style="1" customWidth="1"/>
    <col min="15120" max="15120" width="19" style="1" customWidth="1"/>
    <col min="15121" max="15121" width="5.26953125" style="1" customWidth="1"/>
    <col min="15122" max="15358" width="39.36328125" style="1"/>
    <col min="15359" max="15359" width="4.7265625" style="1" customWidth="1"/>
    <col min="15360" max="15362" width="16.26953125" style="1" customWidth="1"/>
    <col min="15363" max="15363" width="11.26953125" style="1" customWidth="1"/>
    <col min="15364" max="15364" width="15" style="1" customWidth="1"/>
    <col min="15365" max="15365" width="5.6328125" style="1" customWidth="1"/>
    <col min="15366" max="15366" width="11.90625" style="1" customWidth="1"/>
    <col min="15367" max="15367" width="0" style="1" hidden="1" customWidth="1"/>
    <col min="15368" max="15368" width="8.08984375" style="1" customWidth="1"/>
    <col min="15369" max="15369" width="11.90625" style="1" customWidth="1"/>
    <col min="15370" max="15370" width="10.26953125" style="1" customWidth="1"/>
    <col min="15371" max="15372" width="10.36328125" style="1" bestFit="1" customWidth="1"/>
    <col min="15373" max="15373" width="19.7265625" style="1" bestFit="1" customWidth="1"/>
    <col min="15374" max="15374" width="25.6328125" style="1" bestFit="1" customWidth="1"/>
    <col min="15375" max="15375" width="15.36328125" style="1" customWidth="1"/>
    <col min="15376" max="15376" width="19" style="1" customWidth="1"/>
    <col min="15377" max="15377" width="5.26953125" style="1" customWidth="1"/>
    <col min="15378" max="15614" width="39.36328125" style="1"/>
    <col min="15615" max="15615" width="4.7265625" style="1" customWidth="1"/>
    <col min="15616" max="15618" width="16.26953125" style="1" customWidth="1"/>
    <col min="15619" max="15619" width="11.26953125" style="1" customWidth="1"/>
    <col min="15620" max="15620" width="15" style="1" customWidth="1"/>
    <col min="15621" max="15621" width="5.6328125" style="1" customWidth="1"/>
    <col min="15622" max="15622" width="11.90625" style="1" customWidth="1"/>
    <col min="15623" max="15623" width="0" style="1" hidden="1" customWidth="1"/>
    <col min="15624" max="15624" width="8.08984375" style="1" customWidth="1"/>
    <col min="15625" max="15625" width="11.90625" style="1" customWidth="1"/>
    <col min="15626" max="15626" width="10.26953125" style="1" customWidth="1"/>
    <col min="15627" max="15628" width="10.36328125" style="1" bestFit="1" customWidth="1"/>
    <col min="15629" max="15629" width="19.7265625" style="1" bestFit="1" customWidth="1"/>
    <col min="15630" max="15630" width="25.6328125" style="1" bestFit="1" customWidth="1"/>
    <col min="15631" max="15631" width="15.36328125" style="1" customWidth="1"/>
    <col min="15632" max="15632" width="19" style="1" customWidth="1"/>
    <col min="15633" max="15633" width="5.26953125" style="1" customWidth="1"/>
    <col min="15634" max="15870" width="39.36328125" style="1"/>
    <col min="15871" max="15871" width="4.7265625" style="1" customWidth="1"/>
    <col min="15872" max="15874" width="16.26953125" style="1" customWidth="1"/>
    <col min="15875" max="15875" width="11.26953125" style="1" customWidth="1"/>
    <col min="15876" max="15876" width="15" style="1" customWidth="1"/>
    <col min="15877" max="15877" width="5.6328125" style="1" customWidth="1"/>
    <col min="15878" max="15878" width="11.90625" style="1" customWidth="1"/>
    <col min="15879" max="15879" width="0" style="1" hidden="1" customWidth="1"/>
    <col min="15880" max="15880" width="8.08984375" style="1" customWidth="1"/>
    <col min="15881" max="15881" width="11.90625" style="1" customWidth="1"/>
    <col min="15882" max="15882" width="10.26953125" style="1" customWidth="1"/>
    <col min="15883" max="15884" width="10.36328125" style="1" bestFit="1" customWidth="1"/>
    <col min="15885" max="15885" width="19.7265625" style="1" bestFit="1" customWidth="1"/>
    <col min="15886" max="15886" width="25.6328125" style="1" bestFit="1" customWidth="1"/>
    <col min="15887" max="15887" width="15.36328125" style="1" customWidth="1"/>
    <col min="15888" max="15888" width="19" style="1" customWidth="1"/>
    <col min="15889" max="15889" width="5.26953125" style="1" customWidth="1"/>
    <col min="15890" max="16126" width="39.36328125" style="1"/>
    <col min="16127" max="16127" width="4.7265625" style="1" customWidth="1"/>
    <col min="16128" max="16130" width="16.26953125" style="1" customWidth="1"/>
    <col min="16131" max="16131" width="11.26953125" style="1" customWidth="1"/>
    <col min="16132" max="16132" width="15" style="1" customWidth="1"/>
    <col min="16133" max="16133" width="5.6328125" style="1" customWidth="1"/>
    <col min="16134" max="16134" width="11.90625" style="1" customWidth="1"/>
    <col min="16135" max="16135" width="0" style="1" hidden="1" customWidth="1"/>
    <col min="16136" max="16136" width="8.08984375" style="1" customWidth="1"/>
    <col min="16137" max="16137" width="11.90625" style="1" customWidth="1"/>
    <col min="16138" max="16138" width="10.26953125" style="1" customWidth="1"/>
    <col min="16139" max="16140" width="10.36328125" style="1" bestFit="1" customWidth="1"/>
    <col min="16141" max="16141" width="19.7265625" style="1" bestFit="1" customWidth="1"/>
    <col min="16142" max="16142" width="25.6328125" style="1" bestFit="1" customWidth="1"/>
    <col min="16143" max="16143" width="15.36328125" style="1" customWidth="1"/>
    <col min="16144" max="16144" width="19" style="1" customWidth="1"/>
    <col min="16145" max="16145" width="5.26953125" style="1" customWidth="1"/>
    <col min="16146" max="16384" width="39.36328125" style="1"/>
  </cols>
  <sheetData>
    <row r="1" spans="1:243" ht="13.5" customHeight="1">
      <c r="A1" s="53"/>
      <c r="B1" s="10"/>
      <c r="C1" s="10"/>
      <c r="D1" s="10"/>
      <c r="E1" s="10"/>
      <c r="F1" s="10"/>
      <c r="G1" s="10"/>
      <c r="H1" s="10"/>
      <c r="I1" s="10"/>
      <c r="J1" s="10"/>
      <c r="K1" s="10"/>
      <c r="L1" s="10"/>
      <c r="M1" s="10"/>
      <c r="N1" s="10"/>
      <c r="O1" s="10"/>
      <c r="P1" s="10"/>
      <c r="Q1" s="48"/>
    </row>
    <row r="2" spans="1:243" s="48" customFormat="1" ht="13.5" customHeight="1">
      <c r="A2" s="53"/>
      <c r="B2" s="53"/>
      <c r="C2" s="53"/>
      <c r="D2" s="53"/>
      <c r="E2" s="53"/>
      <c r="F2" s="53"/>
      <c r="G2" s="53"/>
      <c r="H2" s="53"/>
      <c r="I2" s="53"/>
      <c r="J2" s="53"/>
      <c r="K2" s="53"/>
      <c r="L2" s="53"/>
      <c r="M2" s="53"/>
      <c r="N2" s="53"/>
      <c r="O2" s="53"/>
      <c r="P2" s="53"/>
    </row>
    <row r="3" spans="1:243" ht="13.5" customHeight="1">
      <c r="A3" s="63" t="s">
        <v>1346</v>
      </c>
      <c r="B3" s="50"/>
      <c r="C3" s="50"/>
      <c r="D3" s="50"/>
      <c r="E3" s="50"/>
      <c r="F3" s="50"/>
      <c r="G3" s="50"/>
      <c r="H3" s="50"/>
      <c r="I3" s="50"/>
      <c r="J3" s="50"/>
      <c r="K3" s="50"/>
      <c r="L3" s="50"/>
      <c r="M3" s="50"/>
      <c r="N3" s="50"/>
      <c r="O3" s="50"/>
      <c r="P3" s="50"/>
      <c r="Q3" s="48"/>
    </row>
    <row r="4" spans="1:243" ht="13.5" customHeight="1">
      <c r="A4" s="50"/>
      <c r="B4" s="50"/>
      <c r="C4" s="50"/>
      <c r="D4" s="50"/>
      <c r="E4" s="50"/>
      <c r="F4" s="50"/>
      <c r="G4" s="50"/>
      <c r="H4" s="50"/>
      <c r="I4" s="50"/>
      <c r="J4" s="50"/>
      <c r="K4" s="50"/>
      <c r="L4" s="50"/>
      <c r="M4" s="50"/>
      <c r="N4" s="50"/>
      <c r="O4" s="50"/>
      <c r="P4" s="50"/>
      <c r="Q4" s="48"/>
    </row>
    <row r="5" spans="1:243">
      <c r="A5" s="271"/>
      <c r="B5" s="656" t="str">
        <f>"〔施設"&amp;C6&amp;"（公立"&amp;C7&amp;"、"&amp;"私立"&amp;C8&amp;"）〕"</f>
        <v>〔施設61（公立15、私立46）〕</v>
      </c>
      <c r="C5" s="656"/>
      <c r="D5" s="656"/>
      <c r="E5" s="271"/>
      <c r="F5" s="271"/>
      <c r="G5" s="271"/>
      <c r="H5" s="271"/>
      <c r="I5" s="271"/>
      <c r="J5" s="271"/>
      <c r="K5" s="271"/>
      <c r="L5" s="271"/>
      <c r="M5" s="271"/>
      <c r="N5" s="271"/>
      <c r="O5" s="271"/>
      <c r="P5" s="271"/>
    </row>
    <row r="6" spans="1:243">
      <c r="A6" s="272"/>
      <c r="B6" s="273" t="s">
        <v>323</v>
      </c>
      <c r="C6" s="19">
        <f>C7+C8</f>
        <v>61</v>
      </c>
      <c r="D6" s="52"/>
      <c r="E6" s="340"/>
      <c r="F6" s="271"/>
      <c r="G6" s="271"/>
      <c r="H6" s="271"/>
      <c r="I6" s="271"/>
      <c r="J6" s="271"/>
      <c r="K6" s="271"/>
      <c r="L6" s="271"/>
      <c r="M6" s="271"/>
      <c r="N6" s="271"/>
      <c r="O6" s="271"/>
      <c r="P6" s="271"/>
    </row>
    <row r="7" spans="1:243">
      <c r="A7" s="272"/>
      <c r="B7" s="273" t="s">
        <v>44</v>
      </c>
      <c r="C7" s="19">
        <f>COUNTIF($O$10:$O$70,B7)</f>
        <v>15</v>
      </c>
      <c r="D7" s="52"/>
      <c r="E7" s="340"/>
      <c r="F7" s="271"/>
      <c r="G7" s="271"/>
      <c r="H7" s="271"/>
      <c r="I7" s="271"/>
      <c r="J7" s="271"/>
      <c r="K7" s="271"/>
      <c r="L7" s="271"/>
      <c r="M7" s="271"/>
      <c r="N7" s="271"/>
      <c r="O7" s="271"/>
      <c r="P7" s="271"/>
    </row>
    <row r="8" spans="1:243">
      <c r="A8" s="272"/>
      <c r="B8" s="20" t="s">
        <v>45</v>
      </c>
      <c r="C8" s="19">
        <f>COUNTIF($O$10:$O$70,B8)</f>
        <v>46</v>
      </c>
      <c r="D8" s="62"/>
      <c r="E8" s="340"/>
      <c r="F8" s="271"/>
      <c r="G8" s="271"/>
      <c r="H8" s="271"/>
      <c r="I8" s="271"/>
      <c r="J8" s="271"/>
      <c r="K8" s="271"/>
      <c r="L8" s="271"/>
      <c r="M8" s="271"/>
      <c r="N8" s="271"/>
      <c r="O8" s="271"/>
      <c r="P8" s="271"/>
    </row>
    <row r="9" spans="1:243" s="629" customFormat="1" ht="42" customHeight="1">
      <c r="A9" s="137" t="s">
        <v>69</v>
      </c>
      <c r="B9" s="138" t="s">
        <v>73</v>
      </c>
      <c r="C9" s="138" t="s">
        <v>74</v>
      </c>
      <c r="D9" s="138" t="s">
        <v>75</v>
      </c>
      <c r="E9" s="138" t="s">
        <v>469</v>
      </c>
      <c r="F9" s="139" t="s">
        <v>166</v>
      </c>
      <c r="G9" s="138" t="s">
        <v>76</v>
      </c>
      <c r="H9" s="140" t="s">
        <v>72</v>
      </c>
      <c r="I9" s="141" t="s">
        <v>78</v>
      </c>
      <c r="J9" s="636" t="s">
        <v>68</v>
      </c>
      <c r="K9" s="632" t="s">
        <v>706</v>
      </c>
      <c r="L9" s="632" t="s">
        <v>707</v>
      </c>
      <c r="M9" s="633" t="s">
        <v>291</v>
      </c>
      <c r="N9" s="633" t="s">
        <v>70</v>
      </c>
      <c r="O9" s="632" t="s">
        <v>43</v>
      </c>
      <c r="P9" s="634" t="s">
        <v>62</v>
      </c>
    </row>
    <row r="10" spans="1:243" s="152" customFormat="1" ht="42" customHeight="1">
      <c r="A10" s="274" t="s">
        <v>7266</v>
      </c>
      <c r="B10" s="516" t="s">
        <v>8252</v>
      </c>
      <c r="C10" s="516" t="s">
        <v>8252</v>
      </c>
      <c r="D10" s="275" t="s">
        <v>8253</v>
      </c>
      <c r="E10" s="483" t="str">
        <f t="shared" ref="E10:E11" si="0">L10&amp;M10</f>
        <v>下関市あるかぽーと1番33号</v>
      </c>
      <c r="F10" s="276" t="s">
        <v>8254</v>
      </c>
      <c r="G10" s="277">
        <v>38808</v>
      </c>
      <c r="H10" s="111" t="s">
        <v>8255</v>
      </c>
      <c r="I10" s="285"/>
      <c r="J10" s="286" t="s">
        <v>3764</v>
      </c>
      <c r="K10" s="287" t="s">
        <v>419</v>
      </c>
      <c r="L10" s="287" t="s">
        <v>420</v>
      </c>
      <c r="M10" s="288" t="s">
        <v>8256</v>
      </c>
      <c r="N10" s="288" t="s">
        <v>7267</v>
      </c>
      <c r="O10" s="289" t="s">
        <v>8257</v>
      </c>
      <c r="P10" s="290" t="s">
        <v>5866</v>
      </c>
      <c r="Q10" s="153"/>
      <c r="R10" s="148"/>
      <c r="S10" s="148"/>
      <c r="V10" s="153"/>
      <c r="W10" s="153"/>
      <c r="X10" s="153"/>
      <c r="Y10" s="153"/>
      <c r="Z10" s="148"/>
      <c r="AA10" s="148"/>
      <c r="AB10" s="149"/>
      <c r="AC10" s="150"/>
      <c r="AD10" s="148"/>
      <c r="AE10" s="148"/>
      <c r="AF10" s="151"/>
      <c r="AG10" s="151"/>
      <c r="AH10" s="151"/>
      <c r="AI10" s="148"/>
      <c r="AJ10" s="148"/>
      <c r="AM10" s="153"/>
      <c r="AN10" s="153"/>
      <c r="AO10" s="153"/>
      <c r="AP10" s="153"/>
      <c r="AQ10" s="148"/>
      <c r="AR10" s="148"/>
      <c r="AS10" s="149"/>
      <c r="AT10" s="150"/>
      <c r="AU10" s="148"/>
      <c r="AV10" s="148"/>
      <c r="AW10" s="151"/>
      <c r="AX10" s="151"/>
      <c r="AY10" s="151"/>
      <c r="AZ10" s="148"/>
      <c r="BA10" s="148"/>
      <c r="BD10" s="153"/>
      <c r="BE10" s="153"/>
      <c r="BF10" s="153"/>
      <c r="BG10" s="153"/>
      <c r="BH10" s="148"/>
      <c r="BI10" s="148"/>
      <c r="BJ10" s="149"/>
      <c r="BK10" s="150"/>
      <c r="BL10" s="148"/>
      <c r="BM10" s="148"/>
      <c r="BN10" s="151"/>
      <c r="BO10" s="151"/>
      <c r="BP10" s="151"/>
      <c r="BQ10" s="148"/>
      <c r="BR10" s="148"/>
      <c r="BU10" s="153"/>
      <c r="BV10" s="153"/>
      <c r="BW10" s="153"/>
      <c r="BX10" s="153"/>
      <c r="BY10" s="148"/>
      <c r="BZ10" s="148"/>
      <c r="CA10" s="149"/>
      <c r="CB10" s="150"/>
      <c r="CC10" s="148"/>
      <c r="CD10" s="148"/>
      <c r="CE10" s="151"/>
      <c r="CF10" s="151"/>
      <c r="CG10" s="151"/>
      <c r="CH10" s="148"/>
      <c r="CI10" s="148"/>
      <c r="CL10" s="153"/>
      <c r="CM10" s="153"/>
      <c r="CN10" s="153"/>
      <c r="CO10" s="153"/>
      <c r="CP10" s="148"/>
      <c r="CQ10" s="148"/>
      <c r="CR10" s="149"/>
      <c r="CS10" s="150"/>
      <c r="CT10" s="148"/>
      <c r="CU10" s="148"/>
      <c r="CV10" s="151"/>
      <c r="CW10" s="151"/>
      <c r="CX10" s="151"/>
      <c r="CY10" s="148"/>
      <c r="CZ10" s="148"/>
      <c r="DC10" s="153"/>
      <c r="DD10" s="153"/>
      <c r="DE10" s="153"/>
      <c r="DF10" s="153"/>
      <c r="DG10" s="148"/>
      <c r="DH10" s="148"/>
      <c r="DI10" s="149"/>
      <c r="DJ10" s="150"/>
      <c r="DK10" s="148"/>
      <c r="DL10" s="148"/>
      <c r="DM10" s="151"/>
      <c r="DN10" s="151"/>
      <c r="DO10" s="151"/>
      <c r="DP10" s="148"/>
      <c r="DQ10" s="148"/>
      <c r="DT10" s="153"/>
      <c r="DU10" s="153"/>
      <c r="DV10" s="153"/>
      <c r="DW10" s="153"/>
      <c r="DX10" s="148"/>
      <c r="DY10" s="148"/>
      <c r="DZ10" s="149"/>
      <c r="EA10" s="150"/>
      <c r="EB10" s="148"/>
      <c r="EC10" s="148"/>
      <c r="ED10" s="151"/>
      <c r="EE10" s="151"/>
      <c r="EF10" s="151"/>
      <c r="EG10" s="148"/>
      <c r="EH10" s="148"/>
      <c r="EK10" s="153"/>
      <c r="EL10" s="153"/>
      <c r="EM10" s="153"/>
      <c r="EN10" s="153"/>
      <c r="EO10" s="148"/>
      <c r="EP10" s="148"/>
      <c r="EQ10" s="149"/>
      <c r="ER10" s="150"/>
      <c r="ES10" s="148"/>
      <c r="ET10" s="148"/>
      <c r="EU10" s="151"/>
      <c r="EV10" s="151"/>
      <c r="EW10" s="151"/>
      <c r="EX10" s="148"/>
      <c r="EY10" s="148"/>
      <c r="FB10" s="153"/>
      <c r="FC10" s="153"/>
      <c r="FD10" s="153"/>
      <c r="FE10" s="153"/>
      <c r="FF10" s="148"/>
      <c r="FG10" s="148"/>
      <c r="FH10" s="149"/>
      <c r="FI10" s="150"/>
      <c r="FJ10" s="148"/>
      <c r="FK10" s="148"/>
      <c r="FL10" s="151"/>
      <c r="FM10" s="151"/>
      <c r="FN10" s="151"/>
      <c r="FO10" s="148"/>
      <c r="FP10" s="148"/>
      <c r="FS10" s="153"/>
      <c r="FT10" s="153"/>
      <c r="FU10" s="153"/>
      <c r="FV10" s="153"/>
      <c r="FW10" s="148"/>
      <c r="FX10" s="148"/>
      <c r="FY10" s="149"/>
      <c r="FZ10" s="150"/>
      <c r="GA10" s="148"/>
      <c r="GB10" s="148"/>
      <c r="GC10" s="151"/>
      <c r="GD10" s="151"/>
      <c r="GE10" s="151"/>
      <c r="GF10" s="148"/>
      <c r="GG10" s="148"/>
      <c r="GJ10" s="153"/>
      <c r="GK10" s="153"/>
      <c r="GL10" s="153"/>
      <c r="GM10" s="153"/>
      <c r="GN10" s="148"/>
      <c r="GO10" s="148"/>
      <c r="GP10" s="149"/>
      <c r="GQ10" s="150"/>
      <c r="GR10" s="148"/>
      <c r="GS10" s="148"/>
      <c r="GT10" s="151"/>
      <c r="GU10" s="151"/>
      <c r="GV10" s="151"/>
      <c r="GW10" s="148"/>
      <c r="GX10" s="148"/>
      <c r="HA10" s="153"/>
      <c r="HB10" s="153"/>
      <c r="HC10" s="153"/>
      <c r="HD10" s="153"/>
      <c r="HE10" s="148"/>
      <c r="HF10" s="148"/>
      <c r="HG10" s="149"/>
      <c r="HH10" s="150"/>
      <c r="HI10" s="148"/>
      <c r="HJ10" s="148"/>
      <c r="HK10" s="151"/>
      <c r="HL10" s="151"/>
      <c r="HM10" s="151"/>
      <c r="HN10" s="148"/>
      <c r="HO10" s="148"/>
      <c r="HR10" s="153"/>
      <c r="HS10" s="153"/>
      <c r="HT10" s="153"/>
      <c r="HU10" s="153"/>
      <c r="HV10" s="148"/>
      <c r="HW10" s="148"/>
      <c r="HX10" s="149"/>
      <c r="HY10" s="150"/>
      <c r="HZ10" s="148"/>
      <c r="IA10" s="148"/>
      <c r="IB10" s="151"/>
      <c r="IC10" s="151"/>
      <c r="ID10" s="151"/>
      <c r="IE10" s="148"/>
      <c r="IF10" s="148"/>
      <c r="II10" s="153"/>
    </row>
    <row r="11" spans="1:243" s="152" customFormat="1" ht="42" customHeight="1">
      <c r="A11" s="375" t="s">
        <v>2740</v>
      </c>
      <c r="B11" s="516" t="s">
        <v>2741</v>
      </c>
      <c r="C11" s="516" t="s">
        <v>2741</v>
      </c>
      <c r="D11" s="516" t="s">
        <v>7698</v>
      </c>
      <c r="E11" s="483" t="str">
        <f t="shared" si="0"/>
        <v>下関市上新地町三丁目5番5号</v>
      </c>
      <c r="F11" s="483" t="s">
        <v>4006</v>
      </c>
      <c r="G11" s="515">
        <v>42095</v>
      </c>
      <c r="H11" s="376" t="s">
        <v>4005</v>
      </c>
      <c r="I11" s="285"/>
      <c r="J11" s="286" t="s">
        <v>521</v>
      </c>
      <c r="K11" s="287" t="s">
        <v>18</v>
      </c>
      <c r="L11" s="287" t="s">
        <v>19</v>
      </c>
      <c r="M11" s="288" t="s">
        <v>2742</v>
      </c>
      <c r="N11" s="288" t="s">
        <v>4004</v>
      </c>
      <c r="O11" s="289" t="s">
        <v>45</v>
      </c>
      <c r="P11" s="290" t="s">
        <v>113</v>
      </c>
      <c r="Q11" s="153"/>
      <c r="R11" s="148"/>
      <c r="S11" s="148"/>
      <c r="V11" s="153"/>
      <c r="W11" s="153"/>
      <c r="X11" s="153"/>
      <c r="Y11" s="153"/>
      <c r="Z11" s="148"/>
      <c r="AA11" s="148"/>
      <c r="AB11" s="149"/>
      <c r="AC11" s="150"/>
      <c r="AD11" s="148"/>
      <c r="AE11" s="148"/>
      <c r="AF11" s="151"/>
      <c r="AG11" s="151"/>
      <c r="AH11" s="151"/>
      <c r="AI11" s="148"/>
      <c r="AJ11" s="148"/>
      <c r="AM11" s="153"/>
      <c r="AN11" s="153"/>
      <c r="AO11" s="153"/>
      <c r="AP11" s="153"/>
      <c r="AQ11" s="148"/>
      <c r="AR11" s="148"/>
      <c r="AS11" s="149"/>
      <c r="AT11" s="150"/>
      <c r="AU11" s="148"/>
      <c r="AV11" s="148"/>
      <c r="AW11" s="151"/>
      <c r="AX11" s="151"/>
      <c r="AY11" s="151"/>
      <c r="AZ11" s="148"/>
      <c r="BA11" s="148"/>
      <c r="BD11" s="153"/>
      <c r="BE11" s="153"/>
      <c r="BF11" s="153"/>
      <c r="BG11" s="153"/>
      <c r="BH11" s="148"/>
      <c r="BI11" s="148"/>
      <c r="BJ11" s="149"/>
      <c r="BK11" s="150"/>
      <c r="BL11" s="148"/>
      <c r="BM11" s="148"/>
      <c r="BN11" s="151"/>
      <c r="BO11" s="151"/>
      <c r="BP11" s="151"/>
      <c r="BQ11" s="148"/>
      <c r="BR11" s="148"/>
      <c r="BU11" s="153"/>
      <c r="BV11" s="153"/>
      <c r="BW11" s="153"/>
      <c r="BX11" s="153"/>
      <c r="BY11" s="148"/>
      <c r="BZ11" s="148"/>
      <c r="CA11" s="149"/>
      <c r="CB11" s="150"/>
      <c r="CC11" s="148"/>
      <c r="CD11" s="148"/>
      <c r="CE11" s="151"/>
      <c r="CF11" s="151"/>
      <c r="CG11" s="151"/>
      <c r="CH11" s="148"/>
      <c r="CI11" s="148"/>
      <c r="CL11" s="153"/>
      <c r="CM11" s="153"/>
      <c r="CN11" s="153"/>
      <c r="CO11" s="153"/>
      <c r="CP11" s="148"/>
      <c r="CQ11" s="148"/>
      <c r="CR11" s="149"/>
      <c r="CS11" s="150"/>
      <c r="CT11" s="148"/>
      <c r="CU11" s="148"/>
      <c r="CV11" s="151"/>
      <c r="CW11" s="151"/>
      <c r="CX11" s="151"/>
      <c r="CY11" s="148"/>
      <c r="CZ11" s="148"/>
      <c r="DC11" s="153"/>
      <c r="DD11" s="153"/>
      <c r="DE11" s="153"/>
      <c r="DF11" s="153"/>
      <c r="DG11" s="148"/>
      <c r="DH11" s="148"/>
      <c r="DI11" s="149"/>
      <c r="DJ11" s="150"/>
      <c r="DK11" s="148"/>
      <c r="DL11" s="148"/>
      <c r="DM11" s="151"/>
      <c r="DN11" s="151"/>
      <c r="DO11" s="151"/>
      <c r="DP11" s="148"/>
      <c r="DQ11" s="148"/>
      <c r="DT11" s="153"/>
      <c r="DU11" s="153"/>
      <c r="DV11" s="153"/>
      <c r="DW11" s="153"/>
      <c r="DX11" s="148"/>
      <c r="DY11" s="148"/>
      <c r="DZ11" s="149"/>
      <c r="EA11" s="150"/>
      <c r="EB11" s="148"/>
      <c r="EC11" s="148"/>
      <c r="ED11" s="151"/>
      <c r="EE11" s="151"/>
      <c r="EF11" s="151"/>
      <c r="EG11" s="148"/>
      <c r="EH11" s="148"/>
      <c r="EK11" s="153"/>
      <c r="EL11" s="153"/>
      <c r="EM11" s="153"/>
      <c r="EN11" s="153"/>
      <c r="EO11" s="148"/>
      <c r="EP11" s="148"/>
      <c r="EQ11" s="149"/>
      <c r="ER11" s="150"/>
      <c r="ES11" s="148"/>
      <c r="ET11" s="148"/>
      <c r="EU11" s="151"/>
      <c r="EV11" s="151"/>
      <c r="EW11" s="151"/>
      <c r="EX11" s="148"/>
      <c r="EY11" s="148"/>
      <c r="FB11" s="153"/>
      <c r="FC11" s="153"/>
      <c r="FD11" s="153"/>
      <c r="FE11" s="153"/>
      <c r="FF11" s="148"/>
      <c r="FG11" s="148"/>
      <c r="FH11" s="149"/>
      <c r="FI11" s="150"/>
      <c r="FJ11" s="148"/>
      <c r="FK11" s="148"/>
      <c r="FL11" s="151"/>
      <c r="FM11" s="151"/>
      <c r="FN11" s="151"/>
      <c r="FO11" s="148"/>
      <c r="FP11" s="148"/>
      <c r="FS11" s="153"/>
      <c r="FT11" s="153"/>
      <c r="FU11" s="153"/>
      <c r="FV11" s="153"/>
      <c r="FW11" s="148"/>
      <c r="FX11" s="148"/>
      <c r="FY11" s="149"/>
      <c r="FZ11" s="150"/>
      <c r="GA11" s="148"/>
      <c r="GB11" s="148"/>
      <c r="GC11" s="151"/>
      <c r="GD11" s="151"/>
      <c r="GE11" s="151"/>
      <c r="GF11" s="148"/>
      <c r="GG11" s="148"/>
      <c r="GJ11" s="153"/>
      <c r="GK11" s="153"/>
      <c r="GL11" s="153"/>
      <c r="GM11" s="153"/>
      <c r="GN11" s="148"/>
      <c r="GO11" s="148"/>
      <c r="GP11" s="149"/>
      <c r="GQ11" s="150"/>
      <c r="GR11" s="148"/>
      <c r="GS11" s="148"/>
      <c r="GT11" s="151"/>
      <c r="GU11" s="151"/>
      <c r="GV11" s="151"/>
      <c r="GW11" s="148"/>
      <c r="GX11" s="148"/>
      <c r="HA11" s="153"/>
      <c r="HB11" s="153"/>
      <c r="HC11" s="153"/>
      <c r="HD11" s="153"/>
      <c r="HE11" s="148"/>
      <c r="HF11" s="148"/>
      <c r="HG11" s="149"/>
      <c r="HH11" s="150"/>
      <c r="HI11" s="148"/>
      <c r="HJ11" s="148"/>
      <c r="HK11" s="151"/>
      <c r="HL11" s="151"/>
      <c r="HM11" s="151"/>
      <c r="HN11" s="148"/>
      <c r="HO11" s="148"/>
      <c r="HR11" s="153"/>
      <c r="HS11" s="153"/>
      <c r="HT11" s="153"/>
      <c r="HU11" s="153"/>
      <c r="HV11" s="148"/>
      <c r="HW11" s="148"/>
      <c r="HX11" s="149"/>
      <c r="HY11" s="150"/>
      <c r="HZ11" s="148"/>
      <c r="IA11" s="148"/>
      <c r="IB11" s="151"/>
      <c r="IC11" s="151"/>
      <c r="ID11" s="151"/>
      <c r="IE11" s="148"/>
      <c r="IF11" s="148"/>
      <c r="II11" s="153"/>
    </row>
    <row r="12" spans="1:243" s="152" customFormat="1" ht="42" customHeight="1">
      <c r="A12" s="375" t="s">
        <v>2743</v>
      </c>
      <c r="B12" s="516" t="s">
        <v>2744</v>
      </c>
      <c r="C12" s="516" t="s">
        <v>2744</v>
      </c>
      <c r="D12" s="516" t="s">
        <v>5796</v>
      </c>
      <c r="E12" s="483" t="str">
        <f t="shared" ref="E12:E50" si="1">L12&amp;M12</f>
        <v>下関市武久町二丁目2番13号</v>
      </c>
      <c r="F12" s="483" t="s">
        <v>4003</v>
      </c>
      <c r="G12" s="515">
        <v>42095</v>
      </c>
      <c r="H12" s="376" t="s">
        <v>4002</v>
      </c>
      <c r="I12" s="285"/>
      <c r="J12" s="286" t="s">
        <v>521</v>
      </c>
      <c r="K12" s="287" t="s">
        <v>18</v>
      </c>
      <c r="L12" s="287" t="s">
        <v>79</v>
      </c>
      <c r="M12" s="288" t="s">
        <v>2745</v>
      </c>
      <c r="N12" s="288" t="s">
        <v>4001</v>
      </c>
      <c r="O12" s="289" t="s">
        <v>45</v>
      </c>
      <c r="P12" s="290" t="s">
        <v>113</v>
      </c>
      <c r="Q12" s="153"/>
      <c r="R12" s="148"/>
      <c r="S12" s="148"/>
      <c r="V12" s="153"/>
      <c r="W12" s="153"/>
      <c r="X12" s="153"/>
      <c r="Y12" s="153"/>
      <c r="Z12" s="148"/>
      <c r="AA12" s="148"/>
      <c r="AB12" s="149"/>
      <c r="AC12" s="150"/>
      <c r="AD12" s="148"/>
      <c r="AE12" s="148"/>
      <c r="AF12" s="151"/>
      <c r="AG12" s="151"/>
      <c r="AH12" s="151"/>
      <c r="AI12" s="148"/>
      <c r="AJ12" s="148"/>
      <c r="AM12" s="153"/>
      <c r="AN12" s="153"/>
      <c r="AO12" s="153"/>
      <c r="AP12" s="153"/>
      <c r="AQ12" s="148"/>
      <c r="AR12" s="148"/>
      <c r="AS12" s="149"/>
      <c r="AT12" s="150"/>
      <c r="AU12" s="148"/>
      <c r="AV12" s="148"/>
      <c r="AW12" s="151"/>
      <c r="AX12" s="151"/>
      <c r="AY12" s="151"/>
      <c r="AZ12" s="148"/>
      <c r="BA12" s="148"/>
      <c r="BD12" s="153"/>
      <c r="BE12" s="153"/>
      <c r="BF12" s="153"/>
      <c r="BG12" s="153"/>
      <c r="BH12" s="148"/>
      <c r="BI12" s="148"/>
      <c r="BJ12" s="149"/>
      <c r="BK12" s="150"/>
      <c r="BL12" s="148"/>
      <c r="BM12" s="148"/>
      <c r="BN12" s="151"/>
      <c r="BO12" s="151"/>
      <c r="BP12" s="151"/>
      <c r="BQ12" s="148"/>
      <c r="BR12" s="148"/>
      <c r="BU12" s="153"/>
      <c r="BV12" s="153"/>
      <c r="BW12" s="153"/>
      <c r="BX12" s="153"/>
      <c r="BY12" s="148"/>
      <c r="BZ12" s="148"/>
      <c r="CA12" s="149"/>
      <c r="CB12" s="150"/>
      <c r="CC12" s="148"/>
      <c r="CD12" s="148"/>
      <c r="CE12" s="151"/>
      <c r="CF12" s="151"/>
      <c r="CG12" s="151"/>
      <c r="CH12" s="148"/>
      <c r="CI12" s="148"/>
      <c r="CL12" s="153"/>
      <c r="CM12" s="153"/>
      <c r="CN12" s="153"/>
      <c r="CO12" s="153"/>
      <c r="CP12" s="148"/>
      <c r="CQ12" s="148"/>
      <c r="CR12" s="149"/>
      <c r="CS12" s="150"/>
      <c r="CT12" s="148"/>
      <c r="CU12" s="148"/>
      <c r="CV12" s="151"/>
      <c r="CW12" s="151"/>
      <c r="CX12" s="151"/>
      <c r="CY12" s="148"/>
      <c r="CZ12" s="148"/>
      <c r="DC12" s="153"/>
      <c r="DD12" s="153"/>
      <c r="DE12" s="153"/>
      <c r="DF12" s="153"/>
      <c r="DG12" s="148"/>
      <c r="DH12" s="148"/>
      <c r="DI12" s="149"/>
      <c r="DJ12" s="150"/>
      <c r="DK12" s="148"/>
      <c r="DL12" s="148"/>
      <c r="DM12" s="151"/>
      <c r="DN12" s="151"/>
      <c r="DO12" s="151"/>
      <c r="DP12" s="148"/>
      <c r="DQ12" s="148"/>
      <c r="DT12" s="153"/>
      <c r="DU12" s="153"/>
      <c r="DV12" s="153"/>
      <c r="DW12" s="153"/>
      <c r="DX12" s="148"/>
      <c r="DY12" s="148"/>
      <c r="DZ12" s="149"/>
      <c r="EA12" s="150"/>
      <c r="EB12" s="148"/>
      <c r="EC12" s="148"/>
      <c r="ED12" s="151"/>
      <c r="EE12" s="151"/>
      <c r="EF12" s="151"/>
      <c r="EG12" s="148"/>
      <c r="EH12" s="148"/>
      <c r="EK12" s="153"/>
      <c r="EL12" s="153"/>
      <c r="EM12" s="153"/>
      <c r="EN12" s="153"/>
      <c r="EO12" s="148"/>
      <c r="EP12" s="148"/>
      <c r="EQ12" s="149"/>
      <c r="ER12" s="150"/>
      <c r="ES12" s="148"/>
      <c r="ET12" s="148"/>
      <c r="EU12" s="151"/>
      <c r="EV12" s="151"/>
      <c r="EW12" s="151"/>
      <c r="EX12" s="148"/>
      <c r="EY12" s="148"/>
      <c r="FB12" s="153"/>
      <c r="FC12" s="153"/>
      <c r="FD12" s="153"/>
      <c r="FE12" s="153"/>
      <c r="FF12" s="148"/>
      <c r="FG12" s="148"/>
      <c r="FH12" s="149"/>
      <c r="FI12" s="150"/>
      <c r="FJ12" s="148"/>
      <c r="FK12" s="148"/>
      <c r="FL12" s="151"/>
      <c r="FM12" s="151"/>
      <c r="FN12" s="151"/>
      <c r="FO12" s="148"/>
      <c r="FP12" s="148"/>
      <c r="FS12" s="153"/>
      <c r="FT12" s="153"/>
      <c r="FU12" s="153"/>
      <c r="FV12" s="153"/>
      <c r="FW12" s="148"/>
      <c r="FX12" s="148"/>
      <c r="FY12" s="149"/>
      <c r="FZ12" s="150"/>
      <c r="GA12" s="148"/>
      <c r="GB12" s="148"/>
      <c r="GC12" s="151"/>
      <c r="GD12" s="151"/>
      <c r="GE12" s="151"/>
      <c r="GF12" s="148"/>
      <c r="GG12" s="148"/>
      <c r="GJ12" s="153"/>
      <c r="GK12" s="153"/>
      <c r="GL12" s="153"/>
      <c r="GM12" s="153"/>
      <c r="GN12" s="148"/>
      <c r="GO12" s="148"/>
      <c r="GP12" s="149"/>
      <c r="GQ12" s="150"/>
      <c r="GR12" s="148"/>
      <c r="GS12" s="148"/>
      <c r="GT12" s="151"/>
      <c r="GU12" s="151"/>
      <c r="GV12" s="151"/>
      <c r="GW12" s="148"/>
      <c r="GX12" s="148"/>
      <c r="HA12" s="153"/>
      <c r="HB12" s="153"/>
      <c r="HC12" s="153"/>
      <c r="HD12" s="153"/>
      <c r="HE12" s="148"/>
      <c r="HF12" s="148"/>
      <c r="HG12" s="149"/>
      <c r="HH12" s="150"/>
      <c r="HI12" s="148"/>
      <c r="HJ12" s="148"/>
      <c r="HK12" s="151"/>
      <c r="HL12" s="151"/>
      <c r="HM12" s="151"/>
      <c r="HN12" s="148"/>
      <c r="HO12" s="148"/>
      <c r="HR12" s="153"/>
      <c r="HS12" s="153"/>
      <c r="HT12" s="153"/>
      <c r="HU12" s="153"/>
      <c r="HV12" s="148"/>
      <c r="HW12" s="148"/>
      <c r="HX12" s="149"/>
      <c r="HY12" s="150"/>
      <c r="HZ12" s="148"/>
      <c r="IA12" s="148"/>
      <c r="IB12" s="151"/>
      <c r="IC12" s="151"/>
      <c r="ID12" s="151"/>
      <c r="IE12" s="148"/>
      <c r="IF12" s="148"/>
      <c r="II12" s="153"/>
    </row>
    <row r="13" spans="1:243" s="152" customFormat="1" ht="42" customHeight="1">
      <c r="A13" s="375" t="s">
        <v>2746</v>
      </c>
      <c r="B13" s="516" t="s">
        <v>2747</v>
      </c>
      <c r="C13" s="516" t="s">
        <v>2747</v>
      </c>
      <c r="D13" s="516" t="s">
        <v>2748</v>
      </c>
      <c r="E13" s="483" t="str">
        <f t="shared" si="1"/>
        <v>下関市彦島江の浦町一丁目5番2号</v>
      </c>
      <c r="F13" s="483" t="s">
        <v>4000</v>
      </c>
      <c r="G13" s="515">
        <v>42095</v>
      </c>
      <c r="H13" s="376" t="s">
        <v>3999</v>
      </c>
      <c r="I13" s="285"/>
      <c r="J13" s="286" t="s">
        <v>521</v>
      </c>
      <c r="K13" s="287" t="s">
        <v>18</v>
      </c>
      <c r="L13" s="287" t="s">
        <v>79</v>
      </c>
      <c r="M13" s="288" t="s">
        <v>2749</v>
      </c>
      <c r="N13" s="288" t="s">
        <v>3998</v>
      </c>
      <c r="O13" s="289" t="s">
        <v>45</v>
      </c>
      <c r="P13" s="290" t="s">
        <v>111</v>
      </c>
      <c r="Q13" s="153"/>
      <c r="R13" s="148"/>
      <c r="S13" s="148"/>
      <c r="V13" s="153"/>
      <c r="W13" s="153"/>
      <c r="X13" s="153"/>
      <c r="Y13" s="153"/>
      <c r="Z13" s="148"/>
      <c r="AA13" s="148"/>
      <c r="AB13" s="149"/>
      <c r="AC13" s="150"/>
      <c r="AD13" s="148"/>
      <c r="AE13" s="148"/>
      <c r="AF13" s="151"/>
      <c r="AG13" s="151"/>
      <c r="AH13" s="151"/>
      <c r="AI13" s="148"/>
      <c r="AJ13" s="148"/>
      <c r="AM13" s="153"/>
      <c r="AN13" s="153"/>
      <c r="AO13" s="153"/>
      <c r="AP13" s="153"/>
      <c r="AQ13" s="148"/>
      <c r="AR13" s="148"/>
      <c r="AS13" s="149"/>
      <c r="AT13" s="150"/>
      <c r="AU13" s="148"/>
      <c r="AV13" s="148"/>
      <c r="AW13" s="151"/>
      <c r="AX13" s="151"/>
      <c r="AY13" s="151"/>
      <c r="AZ13" s="148"/>
      <c r="BA13" s="148"/>
      <c r="BD13" s="153"/>
      <c r="BE13" s="153"/>
      <c r="BF13" s="153"/>
      <c r="BG13" s="153"/>
      <c r="BH13" s="148"/>
      <c r="BI13" s="148"/>
      <c r="BJ13" s="149"/>
      <c r="BK13" s="150"/>
      <c r="BL13" s="148"/>
      <c r="BM13" s="148"/>
      <c r="BN13" s="151"/>
      <c r="BO13" s="151"/>
      <c r="BP13" s="151"/>
      <c r="BQ13" s="148"/>
      <c r="BR13" s="148"/>
      <c r="BU13" s="153"/>
      <c r="BV13" s="153"/>
      <c r="BW13" s="153"/>
      <c r="BX13" s="153"/>
      <c r="BY13" s="148"/>
      <c r="BZ13" s="148"/>
      <c r="CA13" s="149"/>
      <c r="CB13" s="150"/>
      <c r="CC13" s="148"/>
      <c r="CD13" s="148"/>
      <c r="CE13" s="151"/>
      <c r="CF13" s="151"/>
      <c r="CG13" s="151"/>
      <c r="CH13" s="148"/>
      <c r="CI13" s="148"/>
      <c r="CL13" s="153"/>
      <c r="CM13" s="153"/>
      <c r="CN13" s="153"/>
      <c r="CO13" s="153"/>
      <c r="CP13" s="148"/>
      <c r="CQ13" s="148"/>
      <c r="CR13" s="149"/>
      <c r="CS13" s="150"/>
      <c r="CT13" s="148"/>
      <c r="CU13" s="148"/>
      <c r="CV13" s="151"/>
      <c r="CW13" s="151"/>
      <c r="CX13" s="151"/>
      <c r="CY13" s="148"/>
      <c r="CZ13" s="148"/>
      <c r="DC13" s="153"/>
      <c r="DD13" s="153"/>
      <c r="DE13" s="153"/>
      <c r="DF13" s="153"/>
      <c r="DG13" s="148"/>
      <c r="DH13" s="148"/>
      <c r="DI13" s="149"/>
      <c r="DJ13" s="150"/>
      <c r="DK13" s="148"/>
      <c r="DL13" s="148"/>
      <c r="DM13" s="151"/>
      <c r="DN13" s="151"/>
      <c r="DO13" s="151"/>
      <c r="DP13" s="148"/>
      <c r="DQ13" s="148"/>
      <c r="DT13" s="153"/>
      <c r="DU13" s="153"/>
      <c r="DV13" s="153"/>
      <c r="DW13" s="153"/>
      <c r="DX13" s="148"/>
      <c r="DY13" s="148"/>
      <c r="DZ13" s="149"/>
      <c r="EA13" s="150"/>
      <c r="EB13" s="148"/>
      <c r="EC13" s="148"/>
      <c r="ED13" s="151"/>
      <c r="EE13" s="151"/>
      <c r="EF13" s="151"/>
      <c r="EG13" s="148"/>
      <c r="EH13" s="148"/>
      <c r="EK13" s="153"/>
      <c r="EL13" s="153"/>
      <c r="EM13" s="153"/>
      <c r="EN13" s="153"/>
      <c r="EO13" s="148"/>
      <c r="EP13" s="148"/>
      <c r="EQ13" s="149"/>
      <c r="ER13" s="150"/>
      <c r="ES13" s="148"/>
      <c r="ET13" s="148"/>
      <c r="EU13" s="151"/>
      <c r="EV13" s="151"/>
      <c r="EW13" s="151"/>
      <c r="EX13" s="148"/>
      <c r="EY13" s="148"/>
      <c r="FB13" s="153"/>
      <c r="FC13" s="153"/>
      <c r="FD13" s="153"/>
      <c r="FE13" s="153"/>
      <c r="FF13" s="148"/>
      <c r="FG13" s="148"/>
      <c r="FH13" s="149"/>
      <c r="FI13" s="150"/>
      <c r="FJ13" s="148"/>
      <c r="FK13" s="148"/>
      <c r="FL13" s="151"/>
      <c r="FM13" s="151"/>
      <c r="FN13" s="151"/>
      <c r="FO13" s="148"/>
      <c r="FP13" s="148"/>
      <c r="FS13" s="153"/>
      <c r="FT13" s="153"/>
      <c r="FU13" s="153"/>
      <c r="FV13" s="153"/>
      <c r="FW13" s="148"/>
      <c r="FX13" s="148"/>
      <c r="FY13" s="149"/>
      <c r="FZ13" s="150"/>
      <c r="GA13" s="148"/>
      <c r="GB13" s="148"/>
      <c r="GC13" s="151"/>
      <c r="GD13" s="151"/>
      <c r="GE13" s="151"/>
      <c r="GF13" s="148"/>
      <c r="GG13" s="148"/>
      <c r="GJ13" s="153"/>
      <c r="GK13" s="153"/>
      <c r="GL13" s="153"/>
      <c r="GM13" s="153"/>
      <c r="GN13" s="148"/>
      <c r="GO13" s="148"/>
      <c r="GP13" s="149"/>
      <c r="GQ13" s="150"/>
      <c r="GR13" s="148"/>
      <c r="GS13" s="148"/>
      <c r="GT13" s="151"/>
      <c r="GU13" s="151"/>
      <c r="GV13" s="151"/>
      <c r="GW13" s="148"/>
      <c r="GX13" s="148"/>
      <c r="HA13" s="153"/>
      <c r="HB13" s="153"/>
      <c r="HC13" s="153"/>
      <c r="HD13" s="153"/>
      <c r="HE13" s="148"/>
      <c r="HF13" s="148"/>
      <c r="HG13" s="149"/>
      <c r="HH13" s="150"/>
      <c r="HI13" s="148"/>
      <c r="HJ13" s="148"/>
      <c r="HK13" s="151"/>
      <c r="HL13" s="151"/>
      <c r="HM13" s="151"/>
      <c r="HN13" s="148"/>
      <c r="HO13" s="148"/>
      <c r="HR13" s="153"/>
      <c r="HS13" s="153"/>
      <c r="HT13" s="153"/>
      <c r="HU13" s="153"/>
      <c r="HV13" s="148"/>
      <c r="HW13" s="148"/>
      <c r="HX13" s="149"/>
      <c r="HY13" s="150"/>
      <c r="HZ13" s="148"/>
      <c r="IA13" s="148"/>
      <c r="IB13" s="151"/>
      <c r="IC13" s="151"/>
      <c r="ID13" s="151"/>
      <c r="IE13" s="148"/>
      <c r="IF13" s="148"/>
      <c r="II13" s="153"/>
    </row>
    <row r="14" spans="1:243" s="152" customFormat="1" ht="42" customHeight="1">
      <c r="A14" s="375" t="s">
        <v>2750</v>
      </c>
      <c r="B14" s="516" t="s">
        <v>2751</v>
      </c>
      <c r="C14" s="516" t="s">
        <v>2751</v>
      </c>
      <c r="D14" s="378" t="s">
        <v>8480</v>
      </c>
      <c r="E14" s="483" t="str">
        <f t="shared" si="1"/>
        <v>下関市長府松小田本町1番26号</v>
      </c>
      <c r="F14" s="483" t="s">
        <v>3997</v>
      </c>
      <c r="G14" s="515">
        <v>42095</v>
      </c>
      <c r="H14" s="376" t="s">
        <v>3996</v>
      </c>
      <c r="I14" s="285"/>
      <c r="J14" s="286" t="s">
        <v>521</v>
      </c>
      <c r="K14" s="287" t="s">
        <v>18</v>
      </c>
      <c r="L14" s="287" t="s">
        <v>79</v>
      </c>
      <c r="M14" s="288" t="s">
        <v>3995</v>
      </c>
      <c r="N14" s="288" t="s">
        <v>3994</v>
      </c>
      <c r="O14" s="289" t="s">
        <v>45</v>
      </c>
      <c r="P14" s="290" t="s">
        <v>111</v>
      </c>
      <c r="Q14" s="153"/>
      <c r="R14" s="148"/>
      <c r="S14" s="148"/>
      <c r="V14" s="153"/>
      <c r="W14" s="153"/>
      <c r="X14" s="153"/>
      <c r="Y14" s="153"/>
      <c r="Z14" s="148"/>
      <c r="AA14" s="148"/>
      <c r="AB14" s="149"/>
      <c r="AC14" s="150"/>
      <c r="AD14" s="148"/>
      <c r="AE14" s="148"/>
      <c r="AF14" s="151"/>
      <c r="AG14" s="151"/>
      <c r="AH14" s="151"/>
      <c r="AI14" s="148"/>
      <c r="AJ14" s="148"/>
      <c r="AM14" s="153"/>
      <c r="AN14" s="153"/>
      <c r="AO14" s="153"/>
      <c r="AP14" s="153"/>
      <c r="AQ14" s="148"/>
      <c r="AR14" s="148"/>
      <c r="AS14" s="149"/>
      <c r="AT14" s="150"/>
      <c r="AU14" s="148"/>
      <c r="AV14" s="148"/>
      <c r="AW14" s="151"/>
      <c r="AX14" s="151"/>
      <c r="AY14" s="151"/>
      <c r="AZ14" s="148"/>
      <c r="BA14" s="148"/>
      <c r="BD14" s="153"/>
      <c r="BE14" s="153"/>
      <c r="BF14" s="153"/>
      <c r="BG14" s="153"/>
      <c r="BH14" s="148"/>
      <c r="BI14" s="148"/>
      <c r="BJ14" s="149"/>
      <c r="BK14" s="150"/>
      <c r="BL14" s="148"/>
      <c r="BM14" s="148"/>
      <c r="BN14" s="151"/>
      <c r="BO14" s="151"/>
      <c r="BP14" s="151"/>
      <c r="BQ14" s="148"/>
      <c r="BR14" s="148"/>
      <c r="BU14" s="153"/>
      <c r="BV14" s="153"/>
      <c r="BW14" s="153"/>
      <c r="BX14" s="153"/>
      <c r="BY14" s="148"/>
      <c r="BZ14" s="148"/>
      <c r="CA14" s="149"/>
      <c r="CB14" s="150"/>
      <c r="CC14" s="148"/>
      <c r="CD14" s="148"/>
      <c r="CE14" s="151"/>
      <c r="CF14" s="151"/>
      <c r="CG14" s="151"/>
      <c r="CH14" s="148"/>
      <c r="CI14" s="148"/>
      <c r="CL14" s="153"/>
      <c r="CM14" s="153"/>
      <c r="CN14" s="153"/>
      <c r="CO14" s="153"/>
      <c r="CP14" s="148"/>
      <c r="CQ14" s="148"/>
      <c r="CR14" s="149"/>
      <c r="CS14" s="150"/>
      <c r="CT14" s="148"/>
      <c r="CU14" s="148"/>
      <c r="CV14" s="151"/>
      <c r="CW14" s="151"/>
      <c r="CX14" s="151"/>
      <c r="CY14" s="148"/>
      <c r="CZ14" s="148"/>
      <c r="DC14" s="153"/>
      <c r="DD14" s="153"/>
      <c r="DE14" s="153"/>
      <c r="DF14" s="153"/>
      <c r="DG14" s="148"/>
      <c r="DH14" s="148"/>
      <c r="DI14" s="149"/>
      <c r="DJ14" s="150"/>
      <c r="DK14" s="148"/>
      <c r="DL14" s="148"/>
      <c r="DM14" s="151"/>
      <c r="DN14" s="151"/>
      <c r="DO14" s="151"/>
      <c r="DP14" s="148"/>
      <c r="DQ14" s="148"/>
      <c r="DT14" s="153"/>
      <c r="DU14" s="153"/>
      <c r="DV14" s="153"/>
      <c r="DW14" s="153"/>
      <c r="DX14" s="148"/>
      <c r="DY14" s="148"/>
      <c r="DZ14" s="149"/>
      <c r="EA14" s="150"/>
      <c r="EB14" s="148"/>
      <c r="EC14" s="148"/>
      <c r="ED14" s="151"/>
      <c r="EE14" s="151"/>
      <c r="EF14" s="151"/>
      <c r="EG14" s="148"/>
      <c r="EH14" s="148"/>
      <c r="EK14" s="153"/>
      <c r="EL14" s="153"/>
      <c r="EM14" s="153"/>
      <c r="EN14" s="153"/>
      <c r="EO14" s="148"/>
      <c r="EP14" s="148"/>
      <c r="EQ14" s="149"/>
      <c r="ER14" s="150"/>
      <c r="ES14" s="148"/>
      <c r="ET14" s="148"/>
      <c r="EU14" s="151"/>
      <c r="EV14" s="151"/>
      <c r="EW14" s="151"/>
      <c r="EX14" s="148"/>
      <c r="EY14" s="148"/>
      <c r="FB14" s="153"/>
      <c r="FC14" s="153"/>
      <c r="FD14" s="153"/>
      <c r="FE14" s="153"/>
      <c r="FF14" s="148"/>
      <c r="FG14" s="148"/>
      <c r="FH14" s="149"/>
      <c r="FI14" s="150"/>
      <c r="FJ14" s="148"/>
      <c r="FK14" s="148"/>
      <c r="FL14" s="151"/>
      <c r="FM14" s="151"/>
      <c r="FN14" s="151"/>
      <c r="FO14" s="148"/>
      <c r="FP14" s="148"/>
      <c r="FS14" s="153"/>
      <c r="FT14" s="153"/>
      <c r="FU14" s="153"/>
      <c r="FV14" s="153"/>
      <c r="FW14" s="148"/>
      <c r="FX14" s="148"/>
      <c r="FY14" s="149"/>
      <c r="FZ14" s="150"/>
      <c r="GA14" s="148"/>
      <c r="GB14" s="148"/>
      <c r="GC14" s="151"/>
      <c r="GD14" s="151"/>
      <c r="GE14" s="151"/>
      <c r="GF14" s="148"/>
      <c r="GG14" s="148"/>
      <c r="GJ14" s="153"/>
      <c r="GK14" s="153"/>
      <c r="GL14" s="153"/>
      <c r="GM14" s="153"/>
      <c r="GN14" s="148"/>
      <c r="GO14" s="148"/>
      <c r="GP14" s="149"/>
      <c r="GQ14" s="150"/>
      <c r="GR14" s="148"/>
      <c r="GS14" s="148"/>
      <c r="GT14" s="151"/>
      <c r="GU14" s="151"/>
      <c r="GV14" s="151"/>
      <c r="GW14" s="148"/>
      <c r="GX14" s="148"/>
      <c r="HA14" s="153"/>
      <c r="HB14" s="153"/>
      <c r="HC14" s="153"/>
      <c r="HD14" s="153"/>
      <c r="HE14" s="148"/>
      <c r="HF14" s="148"/>
      <c r="HG14" s="149"/>
      <c r="HH14" s="150"/>
      <c r="HI14" s="148"/>
      <c r="HJ14" s="148"/>
      <c r="HK14" s="151"/>
      <c r="HL14" s="151"/>
      <c r="HM14" s="151"/>
      <c r="HN14" s="148"/>
      <c r="HO14" s="148"/>
      <c r="HR14" s="153"/>
      <c r="HS14" s="153"/>
      <c r="HT14" s="153"/>
      <c r="HU14" s="153"/>
      <c r="HV14" s="148"/>
      <c r="HW14" s="148"/>
      <c r="HX14" s="149"/>
      <c r="HY14" s="150"/>
      <c r="HZ14" s="148"/>
      <c r="IA14" s="148"/>
      <c r="IB14" s="151"/>
      <c r="IC14" s="151"/>
      <c r="ID14" s="151"/>
      <c r="IE14" s="148"/>
      <c r="IF14" s="148"/>
      <c r="II14" s="153"/>
    </row>
    <row r="15" spans="1:243" s="152" customFormat="1" ht="42" customHeight="1">
      <c r="A15" s="375" t="s">
        <v>6189</v>
      </c>
      <c r="B15" s="516" t="s">
        <v>5986</v>
      </c>
      <c r="C15" s="516" t="s">
        <v>5986</v>
      </c>
      <c r="D15" s="516" t="s">
        <v>7699</v>
      </c>
      <c r="E15" s="483" t="s">
        <v>6190</v>
      </c>
      <c r="F15" s="483" t="s">
        <v>3019</v>
      </c>
      <c r="G15" s="515">
        <v>38808</v>
      </c>
      <c r="H15" s="376" t="s">
        <v>3757</v>
      </c>
      <c r="I15" s="507"/>
      <c r="J15" s="509" t="s">
        <v>3764</v>
      </c>
      <c r="K15" s="510" t="s">
        <v>419</v>
      </c>
      <c r="L15" s="510" t="s">
        <v>420</v>
      </c>
      <c r="M15" s="511" t="s">
        <v>6191</v>
      </c>
      <c r="N15" s="511" t="s">
        <v>6192</v>
      </c>
      <c r="O15" s="512" t="s">
        <v>234</v>
      </c>
      <c r="P15" s="291" t="s">
        <v>5866</v>
      </c>
      <c r="Q15" s="153"/>
      <c r="R15" s="148"/>
      <c r="S15" s="148"/>
      <c r="V15" s="153"/>
      <c r="W15" s="153"/>
      <c r="X15" s="153"/>
      <c r="Y15" s="153"/>
      <c r="Z15" s="148"/>
      <c r="AA15" s="148"/>
      <c r="AB15" s="149"/>
      <c r="AC15" s="150"/>
      <c r="AD15" s="148"/>
      <c r="AE15" s="148"/>
      <c r="AF15" s="151"/>
      <c r="AG15" s="151"/>
      <c r="AH15" s="151"/>
      <c r="AI15" s="148"/>
      <c r="AJ15" s="148"/>
      <c r="AM15" s="153"/>
      <c r="AN15" s="153"/>
      <c r="AO15" s="153"/>
      <c r="AP15" s="153"/>
      <c r="AQ15" s="148"/>
      <c r="AR15" s="148"/>
      <c r="AS15" s="149"/>
      <c r="AT15" s="150"/>
      <c r="AU15" s="148"/>
      <c r="AV15" s="148"/>
      <c r="AW15" s="151"/>
      <c r="AX15" s="151"/>
      <c r="AY15" s="151"/>
      <c r="AZ15" s="148"/>
      <c r="BA15" s="148"/>
      <c r="BD15" s="153"/>
      <c r="BE15" s="153"/>
      <c r="BF15" s="153"/>
      <c r="BG15" s="153"/>
      <c r="BH15" s="148"/>
      <c r="BI15" s="148"/>
      <c r="BJ15" s="149"/>
      <c r="BK15" s="150"/>
      <c r="BL15" s="148"/>
      <c r="BM15" s="148"/>
      <c r="BN15" s="151"/>
      <c r="BO15" s="151"/>
      <c r="BP15" s="151"/>
      <c r="BQ15" s="148"/>
      <c r="BR15" s="148"/>
      <c r="BU15" s="153"/>
      <c r="BV15" s="153"/>
      <c r="BW15" s="153"/>
      <c r="BX15" s="153"/>
      <c r="BY15" s="148"/>
      <c r="BZ15" s="148"/>
      <c r="CA15" s="149"/>
      <c r="CB15" s="150"/>
      <c r="CC15" s="148"/>
      <c r="CD15" s="148"/>
      <c r="CE15" s="151"/>
      <c r="CF15" s="151"/>
      <c r="CG15" s="151"/>
      <c r="CH15" s="148"/>
      <c r="CI15" s="148"/>
      <c r="CL15" s="153"/>
      <c r="CM15" s="153"/>
      <c r="CN15" s="153"/>
      <c r="CO15" s="153"/>
      <c r="CP15" s="148"/>
      <c r="CQ15" s="148"/>
      <c r="CR15" s="149"/>
      <c r="CS15" s="150"/>
      <c r="CT15" s="148"/>
      <c r="CU15" s="148"/>
      <c r="CV15" s="151"/>
      <c r="CW15" s="151"/>
      <c r="CX15" s="151"/>
      <c r="CY15" s="148"/>
      <c r="CZ15" s="148"/>
      <c r="DC15" s="153"/>
      <c r="DD15" s="153"/>
      <c r="DE15" s="153"/>
      <c r="DF15" s="153"/>
      <c r="DG15" s="148"/>
      <c r="DH15" s="148"/>
      <c r="DI15" s="149"/>
      <c r="DJ15" s="150"/>
      <c r="DK15" s="148"/>
      <c r="DL15" s="148"/>
      <c r="DM15" s="151"/>
      <c r="DN15" s="151"/>
      <c r="DO15" s="151"/>
      <c r="DP15" s="148"/>
      <c r="DQ15" s="148"/>
      <c r="DT15" s="153"/>
      <c r="DU15" s="153"/>
      <c r="DV15" s="153"/>
      <c r="DW15" s="153"/>
      <c r="DX15" s="148"/>
      <c r="DY15" s="148"/>
      <c r="DZ15" s="149"/>
      <c r="EA15" s="150"/>
      <c r="EB15" s="148"/>
      <c r="EC15" s="148"/>
      <c r="ED15" s="151"/>
      <c r="EE15" s="151"/>
      <c r="EF15" s="151"/>
      <c r="EG15" s="148"/>
      <c r="EH15" s="148"/>
      <c r="EK15" s="153"/>
      <c r="EL15" s="153"/>
      <c r="EM15" s="153"/>
      <c r="EN15" s="153"/>
      <c r="EO15" s="148"/>
      <c r="EP15" s="148"/>
      <c r="EQ15" s="149"/>
      <c r="ER15" s="150"/>
      <c r="ES15" s="148"/>
      <c r="ET15" s="148"/>
      <c r="EU15" s="151"/>
      <c r="EV15" s="151"/>
      <c r="EW15" s="151"/>
      <c r="EX15" s="148"/>
      <c r="EY15" s="148"/>
      <c r="FB15" s="153"/>
      <c r="FC15" s="153"/>
      <c r="FD15" s="153"/>
      <c r="FE15" s="153"/>
      <c r="FF15" s="148"/>
      <c r="FG15" s="148"/>
      <c r="FH15" s="149"/>
      <c r="FI15" s="150"/>
      <c r="FJ15" s="148"/>
      <c r="FK15" s="148"/>
      <c r="FL15" s="151"/>
      <c r="FM15" s="151"/>
      <c r="FN15" s="151"/>
      <c r="FO15" s="148"/>
      <c r="FP15" s="148"/>
      <c r="FS15" s="153"/>
      <c r="FT15" s="153"/>
      <c r="FU15" s="153"/>
      <c r="FV15" s="153"/>
      <c r="FW15" s="148"/>
      <c r="FX15" s="148"/>
      <c r="FY15" s="149"/>
      <c r="FZ15" s="150"/>
      <c r="GA15" s="148"/>
      <c r="GB15" s="148"/>
      <c r="GC15" s="151"/>
      <c r="GD15" s="151"/>
      <c r="GE15" s="151"/>
      <c r="GF15" s="148"/>
      <c r="GG15" s="148"/>
      <c r="GJ15" s="153"/>
      <c r="GK15" s="153"/>
      <c r="GL15" s="153"/>
      <c r="GM15" s="153"/>
      <c r="GN15" s="148"/>
      <c r="GO15" s="148"/>
      <c r="GP15" s="149"/>
      <c r="GQ15" s="150"/>
      <c r="GR15" s="148"/>
      <c r="GS15" s="148"/>
      <c r="GT15" s="151"/>
      <c r="GU15" s="151"/>
      <c r="GV15" s="151"/>
      <c r="GW15" s="148"/>
      <c r="GX15" s="148"/>
      <c r="HA15" s="153"/>
      <c r="HB15" s="153"/>
      <c r="HC15" s="153"/>
      <c r="HD15" s="153"/>
      <c r="HE15" s="148"/>
      <c r="HF15" s="148"/>
      <c r="HG15" s="149"/>
      <c r="HH15" s="150"/>
      <c r="HI15" s="148"/>
      <c r="HJ15" s="148"/>
      <c r="HK15" s="151"/>
      <c r="HL15" s="151"/>
      <c r="HM15" s="151"/>
      <c r="HN15" s="148"/>
      <c r="HO15" s="148"/>
      <c r="HR15" s="153"/>
      <c r="HS15" s="153"/>
      <c r="HT15" s="153"/>
      <c r="HU15" s="153"/>
      <c r="HV15" s="148"/>
      <c r="HW15" s="148"/>
      <c r="HX15" s="149"/>
      <c r="HY15" s="150"/>
      <c r="HZ15" s="148"/>
      <c r="IA15" s="148"/>
      <c r="IB15" s="151"/>
      <c r="IC15" s="151"/>
      <c r="ID15" s="151"/>
      <c r="IE15" s="148"/>
      <c r="IF15" s="148"/>
      <c r="II15" s="153"/>
    </row>
    <row r="16" spans="1:243" s="152" customFormat="1" ht="42" customHeight="1">
      <c r="A16" s="375" t="s">
        <v>2752</v>
      </c>
      <c r="B16" s="516" t="s">
        <v>2063</v>
      </c>
      <c r="C16" s="516" t="s">
        <v>2063</v>
      </c>
      <c r="D16" s="516" t="s">
        <v>3602</v>
      </c>
      <c r="E16" s="483" t="str">
        <f t="shared" si="1"/>
        <v>下関市川中豊町三丁目3番5号</v>
      </c>
      <c r="F16" s="483" t="s">
        <v>3993</v>
      </c>
      <c r="G16" s="515">
        <v>38808</v>
      </c>
      <c r="H16" s="376" t="s">
        <v>3758</v>
      </c>
      <c r="I16" s="507"/>
      <c r="J16" s="509" t="s">
        <v>3899</v>
      </c>
      <c r="K16" s="510" t="s">
        <v>18</v>
      </c>
      <c r="L16" s="510" t="s">
        <v>19</v>
      </c>
      <c r="M16" s="511" t="s">
        <v>2256</v>
      </c>
      <c r="N16" s="511" t="s">
        <v>3992</v>
      </c>
      <c r="O16" s="512" t="s">
        <v>234</v>
      </c>
      <c r="P16" s="291" t="s">
        <v>3921</v>
      </c>
      <c r="Q16" s="153"/>
      <c r="R16" s="148"/>
      <c r="S16" s="148"/>
      <c r="V16" s="153"/>
      <c r="W16" s="153"/>
      <c r="X16" s="153"/>
      <c r="Y16" s="153"/>
      <c r="Z16" s="148"/>
      <c r="AA16" s="148"/>
      <c r="AB16" s="149"/>
      <c r="AC16" s="150"/>
      <c r="AD16" s="148"/>
      <c r="AE16" s="148"/>
      <c r="AF16" s="151"/>
      <c r="AG16" s="151"/>
      <c r="AH16" s="151"/>
      <c r="AI16" s="148"/>
      <c r="AJ16" s="148"/>
      <c r="AM16" s="153"/>
      <c r="AN16" s="153"/>
      <c r="AO16" s="153"/>
      <c r="AP16" s="153"/>
      <c r="AQ16" s="148"/>
      <c r="AR16" s="148"/>
      <c r="AS16" s="149"/>
      <c r="AT16" s="150"/>
      <c r="AU16" s="148"/>
      <c r="AV16" s="148"/>
      <c r="AW16" s="151"/>
      <c r="AX16" s="151"/>
      <c r="AY16" s="151"/>
      <c r="AZ16" s="148"/>
      <c r="BA16" s="148"/>
      <c r="BD16" s="153"/>
      <c r="BE16" s="153"/>
      <c r="BF16" s="153"/>
      <c r="BG16" s="153"/>
      <c r="BH16" s="148"/>
      <c r="BI16" s="148"/>
      <c r="BJ16" s="149"/>
      <c r="BK16" s="150"/>
      <c r="BL16" s="148"/>
      <c r="BM16" s="148"/>
      <c r="BN16" s="151"/>
      <c r="BO16" s="151"/>
      <c r="BP16" s="151"/>
      <c r="BQ16" s="148"/>
      <c r="BR16" s="148"/>
      <c r="BU16" s="153"/>
      <c r="BV16" s="153"/>
      <c r="BW16" s="153"/>
      <c r="BX16" s="153"/>
      <c r="BY16" s="148"/>
      <c r="BZ16" s="148"/>
      <c r="CA16" s="149"/>
      <c r="CB16" s="150"/>
      <c r="CC16" s="148"/>
      <c r="CD16" s="148"/>
      <c r="CE16" s="151"/>
      <c r="CF16" s="151"/>
      <c r="CG16" s="151"/>
      <c r="CH16" s="148"/>
      <c r="CI16" s="148"/>
      <c r="CL16" s="153"/>
      <c r="CM16" s="153"/>
      <c r="CN16" s="153"/>
      <c r="CO16" s="153"/>
      <c r="CP16" s="148"/>
      <c r="CQ16" s="148"/>
      <c r="CR16" s="149"/>
      <c r="CS16" s="150"/>
      <c r="CT16" s="148"/>
      <c r="CU16" s="148"/>
      <c r="CV16" s="151"/>
      <c r="CW16" s="151"/>
      <c r="CX16" s="151"/>
      <c r="CY16" s="148"/>
      <c r="CZ16" s="148"/>
      <c r="DC16" s="153"/>
      <c r="DD16" s="153"/>
      <c r="DE16" s="153"/>
      <c r="DF16" s="153"/>
      <c r="DG16" s="148"/>
      <c r="DH16" s="148"/>
      <c r="DI16" s="149"/>
      <c r="DJ16" s="150"/>
      <c r="DK16" s="148"/>
      <c r="DL16" s="148"/>
      <c r="DM16" s="151"/>
      <c r="DN16" s="151"/>
      <c r="DO16" s="151"/>
      <c r="DP16" s="148"/>
      <c r="DQ16" s="148"/>
      <c r="DT16" s="153"/>
      <c r="DU16" s="153"/>
      <c r="DV16" s="153"/>
      <c r="DW16" s="153"/>
      <c r="DX16" s="148"/>
      <c r="DY16" s="148"/>
      <c r="DZ16" s="149"/>
      <c r="EA16" s="150"/>
      <c r="EB16" s="148"/>
      <c r="EC16" s="148"/>
      <c r="ED16" s="151"/>
      <c r="EE16" s="151"/>
      <c r="EF16" s="151"/>
      <c r="EG16" s="148"/>
      <c r="EH16" s="148"/>
      <c r="EK16" s="153"/>
      <c r="EL16" s="153"/>
      <c r="EM16" s="153"/>
      <c r="EN16" s="153"/>
      <c r="EO16" s="148"/>
      <c r="EP16" s="148"/>
      <c r="EQ16" s="149"/>
      <c r="ER16" s="150"/>
      <c r="ES16" s="148"/>
      <c r="ET16" s="148"/>
      <c r="EU16" s="151"/>
      <c r="EV16" s="151"/>
      <c r="EW16" s="151"/>
      <c r="EX16" s="148"/>
      <c r="EY16" s="148"/>
      <c r="FB16" s="153"/>
      <c r="FC16" s="153"/>
      <c r="FD16" s="153"/>
      <c r="FE16" s="153"/>
      <c r="FF16" s="148"/>
      <c r="FG16" s="148"/>
      <c r="FH16" s="149"/>
      <c r="FI16" s="150"/>
      <c r="FJ16" s="148"/>
      <c r="FK16" s="148"/>
      <c r="FL16" s="151"/>
      <c r="FM16" s="151"/>
      <c r="FN16" s="151"/>
      <c r="FO16" s="148"/>
      <c r="FP16" s="148"/>
      <c r="FS16" s="153"/>
      <c r="FT16" s="153"/>
      <c r="FU16" s="153"/>
      <c r="FV16" s="153"/>
      <c r="FW16" s="148"/>
      <c r="FX16" s="148"/>
      <c r="FY16" s="149"/>
      <c r="FZ16" s="150"/>
      <c r="GA16" s="148"/>
      <c r="GB16" s="148"/>
      <c r="GC16" s="151"/>
      <c r="GD16" s="151"/>
      <c r="GE16" s="151"/>
      <c r="GF16" s="148"/>
      <c r="GG16" s="148"/>
      <c r="GJ16" s="153"/>
      <c r="GK16" s="153"/>
      <c r="GL16" s="153"/>
      <c r="GM16" s="153"/>
      <c r="GN16" s="148"/>
      <c r="GO16" s="148"/>
      <c r="GP16" s="149"/>
      <c r="GQ16" s="150"/>
      <c r="GR16" s="148"/>
      <c r="GS16" s="148"/>
      <c r="GT16" s="151"/>
      <c r="GU16" s="151"/>
      <c r="GV16" s="151"/>
      <c r="GW16" s="148"/>
      <c r="GX16" s="148"/>
      <c r="HA16" s="153"/>
      <c r="HB16" s="153"/>
      <c r="HC16" s="153"/>
      <c r="HD16" s="153"/>
      <c r="HE16" s="148"/>
      <c r="HF16" s="148"/>
      <c r="HG16" s="149"/>
      <c r="HH16" s="150"/>
      <c r="HI16" s="148"/>
      <c r="HJ16" s="148"/>
      <c r="HK16" s="151"/>
      <c r="HL16" s="151"/>
      <c r="HM16" s="151"/>
      <c r="HN16" s="148"/>
      <c r="HO16" s="148"/>
      <c r="HR16" s="153"/>
      <c r="HS16" s="153"/>
      <c r="HT16" s="153"/>
      <c r="HU16" s="153"/>
      <c r="HV16" s="148"/>
      <c r="HW16" s="148"/>
      <c r="HX16" s="149"/>
      <c r="HY16" s="150"/>
      <c r="HZ16" s="148"/>
      <c r="IA16" s="148"/>
      <c r="IB16" s="151"/>
      <c r="IC16" s="151"/>
      <c r="ID16" s="151"/>
      <c r="IE16" s="148"/>
      <c r="IF16" s="148"/>
      <c r="II16" s="153"/>
    </row>
    <row r="17" spans="1:243" s="152" customFormat="1" ht="42" customHeight="1">
      <c r="A17" s="375" t="s">
        <v>2753</v>
      </c>
      <c r="B17" s="516" t="s">
        <v>173</v>
      </c>
      <c r="C17" s="516" t="s">
        <v>173</v>
      </c>
      <c r="D17" s="516" t="s">
        <v>8258</v>
      </c>
      <c r="E17" s="483" t="str">
        <f t="shared" si="1"/>
        <v>下関市富任町一丁目4番1-3号</v>
      </c>
      <c r="F17" s="483" t="s">
        <v>3991</v>
      </c>
      <c r="G17" s="515">
        <v>42095</v>
      </c>
      <c r="H17" s="376" t="s">
        <v>3990</v>
      </c>
      <c r="I17" s="507"/>
      <c r="J17" s="286" t="s">
        <v>521</v>
      </c>
      <c r="K17" s="287" t="s">
        <v>18</v>
      </c>
      <c r="L17" s="287" t="s">
        <v>79</v>
      </c>
      <c r="M17" s="288" t="s">
        <v>2754</v>
      </c>
      <c r="N17" s="288" t="s">
        <v>3989</v>
      </c>
      <c r="O17" s="289" t="s">
        <v>45</v>
      </c>
      <c r="P17" s="290" t="s">
        <v>111</v>
      </c>
      <c r="Q17" s="153"/>
      <c r="R17" s="148"/>
      <c r="S17" s="148"/>
      <c r="V17" s="153"/>
      <c r="W17" s="153"/>
      <c r="X17" s="153"/>
      <c r="Y17" s="153"/>
      <c r="Z17" s="148"/>
      <c r="AA17" s="148"/>
      <c r="AB17" s="149"/>
      <c r="AC17" s="150"/>
      <c r="AD17" s="148"/>
      <c r="AE17" s="148"/>
      <c r="AF17" s="151"/>
      <c r="AG17" s="151"/>
      <c r="AH17" s="151"/>
      <c r="AI17" s="148"/>
      <c r="AJ17" s="148"/>
      <c r="AM17" s="153"/>
      <c r="AN17" s="153"/>
      <c r="AO17" s="153"/>
      <c r="AP17" s="153"/>
      <c r="AQ17" s="148"/>
      <c r="AR17" s="148"/>
      <c r="AS17" s="149"/>
      <c r="AT17" s="150"/>
      <c r="AU17" s="148"/>
      <c r="AV17" s="148"/>
      <c r="AW17" s="151"/>
      <c r="AX17" s="151"/>
      <c r="AY17" s="151"/>
      <c r="AZ17" s="148"/>
      <c r="BA17" s="148"/>
      <c r="BD17" s="153"/>
      <c r="BE17" s="153"/>
      <c r="BF17" s="153"/>
      <c r="BG17" s="153"/>
      <c r="BH17" s="148"/>
      <c r="BI17" s="148"/>
      <c r="BJ17" s="149"/>
      <c r="BK17" s="150"/>
      <c r="BL17" s="148"/>
      <c r="BM17" s="148"/>
      <c r="BN17" s="151"/>
      <c r="BO17" s="151"/>
      <c r="BP17" s="151"/>
      <c r="BQ17" s="148"/>
      <c r="BR17" s="148"/>
      <c r="BU17" s="153"/>
      <c r="BV17" s="153"/>
      <c r="BW17" s="153"/>
      <c r="BX17" s="153"/>
      <c r="BY17" s="148"/>
      <c r="BZ17" s="148"/>
      <c r="CA17" s="149"/>
      <c r="CB17" s="150"/>
      <c r="CC17" s="148"/>
      <c r="CD17" s="148"/>
      <c r="CE17" s="151"/>
      <c r="CF17" s="151"/>
      <c r="CG17" s="151"/>
      <c r="CH17" s="148"/>
      <c r="CI17" s="148"/>
      <c r="CL17" s="153"/>
      <c r="CM17" s="153"/>
      <c r="CN17" s="153"/>
      <c r="CO17" s="153"/>
      <c r="CP17" s="148"/>
      <c r="CQ17" s="148"/>
      <c r="CR17" s="149"/>
      <c r="CS17" s="150"/>
      <c r="CT17" s="148"/>
      <c r="CU17" s="148"/>
      <c r="CV17" s="151"/>
      <c r="CW17" s="151"/>
      <c r="CX17" s="151"/>
      <c r="CY17" s="148"/>
      <c r="CZ17" s="148"/>
      <c r="DC17" s="153"/>
      <c r="DD17" s="153"/>
      <c r="DE17" s="153"/>
      <c r="DF17" s="153"/>
      <c r="DG17" s="148"/>
      <c r="DH17" s="148"/>
      <c r="DI17" s="149"/>
      <c r="DJ17" s="150"/>
      <c r="DK17" s="148"/>
      <c r="DL17" s="148"/>
      <c r="DM17" s="151"/>
      <c r="DN17" s="151"/>
      <c r="DO17" s="151"/>
      <c r="DP17" s="148"/>
      <c r="DQ17" s="148"/>
      <c r="DT17" s="153"/>
      <c r="DU17" s="153"/>
      <c r="DV17" s="153"/>
      <c r="DW17" s="153"/>
      <c r="DX17" s="148"/>
      <c r="DY17" s="148"/>
      <c r="DZ17" s="149"/>
      <c r="EA17" s="150"/>
      <c r="EB17" s="148"/>
      <c r="EC17" s="148"/>
      <c r="ED17" s="151"/>
      <c r="EE17" s="151"/>
      <c r="EF17" s="151"/>
      <c r="EG17" s="148"/>
      <c r="EH17" s="148"/>
      <c r="EK17" s="153"/>
      <c r="EL17" s="153"/>
      <c r="EM17" s="153"/>
      <c r="EN17" s="153"/>
      <c r="EO17" s="148"/>
      <c r="EP17" s="148"/>
      <c r="EQ17" s="149"/>
      <c r="ER17" s="150"/>
      <c r="ES17" s="148"/>
      <c r="ET17" s="148"/>
      <c r="EU17" s="151"/>
      <c r="EV17" s="151"/>
      <c r="EW17" s="151"/>
      <c r="EX17" s="148"/>
      <c r="EY17" s="148"/>
      <c r="FB17" s="153"/>
      <c r="FC17" s="153"/>
      <c r="FD17" s="153"/>
      <c r="FE17" s="153"/>
      <c r="FF17" s="148"/>
      <c r="FG17" s="148"/>
      <c r="FH17" s="149"/>
      <c r="FI17" s="150"/>
      <c r="FJ17" s="148"/>
      <c r="FK17" s="148"/>
      <c r="FL17" s="151"/>
      <c r="FM17" s="151"/>
      <c r="FN17" s="151"/>
      <c r="FO17" s="148"/>
      <c r="FP17" s="148"/>
      <c r="FS17" s="153"/>
      <c r="FT17" s="153"/>
      <c r="FU17" s="153"/>
      <c r="FV17" s="153"/>
      <c r="FW17" s="148"/>
      <c r="FX17" s="148"/>
      <c r="FY17" s="149"/>
      <c r="FZ17" s="150"/>
      <c r="GA17" s="148"/>
      <c r="GB17" s="148"/>
      <c r="GC17" s="151"/>
      <c r="GD17" s="151"/>
      <c r="GE17" s="151"/>
      <c r="GF17" s="148"/>
      <c r="GG17" s="148"/>
      <c r="GJ17" s="153"/>
      <c r="GK17" s="153"/>
      <c r="GL17" s="153"/>
      <c r="GM17" s="153"/>
      <c r="GN17" s="148"/>
      <c r="GO17" s="148"/>
      <c r="GP17" s="149"/>
      <c r="GQ17" s="150"/>
      <c r="GR17" s="148"/>
      <c r="GS17" s="148"/>
      <c r="GT17" s="151"/>
      <c r="GU17" s="151"/>
      <c r="GV17" s="151"/>
      <c r="GW17" s="148"/>
      <c r="GX17" s="148"/>
      <c r="HA17" s="153"/>
      <c r="HB17" s="153"/>
      <c r="HC17" s="153"/>
      <c r="HD17" s="153"/>
      <c r="HE17" s="148"/>
      <c r="HF17" s="148"/>
      <c r="HG17" s="149"/>
      <c r="HH17" s="150"/>
      <c r="HI17" s="148"/>
      <c r="HJ17" s="148"/>
      <c r="HK17" s="151"/>
      <c r="HL17" s="151"/>
      <c r="HM17" s="151"/>
      <c r="HN17" s="148"/>
      <c r="HO17" s="148"/>
      <c r="HR17" s="153"/>
      <c r="HS17" s="153"/>
      <c r="HT17" s="153"/>
      <c r="HU17" s="153"/>
      <c r="HV17" s="148"/>
      <c r="HW17" s="148"/>
      <c r="HX17" s="149"/>
      <c r="HY17" s="150"/>
      <c r="HZ17" s="148"/>
      <c r="IA17" s="148"/>
      <c r="IB17" s="151"/>
      <c r="IC17" s="151"/>
      <c r="ID17" s="151"/>
      <c r="IE17" s="148"/>
      <c r="IF17" s="148"/>
      <c r="II17" s="153"/>
    </row>
    <row r="18" spans="1:243" s="152" customFormat="1" ht="42" customHeight="1">
      <c r="A18" s="375" t="s">
        <v>2755</v>
      </c>
      <c r="B18" s="516" t="s">
        <v>168</v>
      </c>
      <c r="C18" s="516" t="s">
        <v>168</v>
      </c>
      <c r="D18" s="516" t="s">
        <v>2756</v>
      </c>
      <c r="E18" s="483" t="str">
        <f t="shared" si="1"/>
        <v>下関市形山みどり町14番16号</v>
      </c>
      <c r="F18" s="483" t="s">
        <v>3988</v>
      </c>
      <c r="G18" s="515">
        <v>42095</v>
      </c>
      <c r="H18" s="376" t="s">
        <v>3987</v>
      </c>
      <c r="I18" s="507"/>
      <c r="J18" s="286" t="s">
        <v>521</v>
      </c>
      <c r="K18" s="287" t="s">
        <v>18</v>
      </c>
      <c r="L18" s="287" t="s">
        <v>79</v>
      </c>
      <c r="M18" s="511" t="s">
        <v>2757</v>
      </c>
      <c r="N18" s="288" t="s">
        <v>3986</v>
      </c>
      <c r="O18" s="289" t="s">
        <v>45</v>
      </c>
      <c r="P18" s="290" t="s">
        <v>111</v>
      </c>
      <c r="Q18" s="153"/>
      <c r="R18" s="148"/>
      <c r="S18" s="148"/>
      <c r="V18" s="153"/>
      <c r="W18" s="153"/>
      <c r="X18" s="153"/>
      <c r="Y18" s="153"/>
      <c r="Z18" s="148"/>
      <c r="AA18" s="148"/>
      <c r="AB18" s="149"/>
      <c r="AC18" s="150"/>
      <c r="AD18" s="148"/>
      <c r="AE18" s="148"/>
      <c r="AF18" s="151"/>
      <c r="AG18" s="151"/>
      <c r="AH18" s="151"/>
      <c r="AI18" s="148"/>
      <c r="AJ18" s="148"/>
      <c r="AM18" s="153"/>
      <c r="AN18" s="153"/>
      <c r="AO18" s="153"/>
      <c r="AP18" s="153"/>
      <c r="AQ18" s="148"/>
      <c r="AR18" s="148"/>
      <c r="AS18" s="149"/>
      <c r="AT18" s="150"/>
      <c r="AU18" s="148"/>
      <c r="AV18" s="148"/>
      <c r="AW18" s="151"/>
      <c r="AX18" s="151"/>
      <c r="AY18" s="151"/>
      <c r="AZ18" s="148"/>
      <c r="BA18" s="148"/>
      <c r="BD18" s="153"/>
      <c r="BE18" s="153"/>
      <c r="BF18" s="153"/>
      <c r="BG18" s="153"/>
      <c r="BH18" s="148"/>
      <c r="BI18" s="148"/>
      <c r="BJ18" s="149"/>
      <c r="BK18" s="150"/>
      <c r="BL18" s="148"/>
      <c r="BM18" s="148"/>
      <c r="BN18" s="151"/>
      <c r="BO18" s="151"/>
      <c r="BP18" s="151"/>
      <c r="BQ18" s="148"/>
      <c r="BR18" s="148"/>
      <c r="BU18" s="153"/>
      <c r="BV18" s="153"/>
      <c r="BW18" s="153"/>
      <c r="BX18" s="153"/>
      <c r="BY18" s="148"/>
      <c r="BZ18" s="148"/>
      <c r="CA18" s="149"/>
      <c r="CB18" s="150"/>
      <c r="CC18" s="148"/>
      <c r="CD18" s="148"/>
      <c r="CE18" s="151"/>
      <c r="CF18" s="151"/>
      <c r="CG18" s="151"/>
      <c r="CH18" s="148"/>
      <c r="CI18" s="148"/>
      <c r="CL18" s="153"/>
      <c r="CM18" s="153"/>
      <c r="CN18" s="153"/>
      <c r="CO18" s="153"/>
      <c r="CP18" s="148"/>
      <c r="CQ18" s="148"/>
      <c r="CR18" s="149"/>
      <c r="CS18" s="150"/>
      <c r="CT18" s="148"/>
      <c r="CU18" s="148"/>
      <c r="CV18" s="151"/>
      <c r="CW18" s="151"/>
      <c r="CX18" s="151"/>
      <c r="CY18" s="148"/>
      <c r="CZ18" s="148"/>
      <c r="DC18" s="153"/>
      <c r="DD18" s="153"/>
      <c r="DE18" s="153"/>
      <c r="DF18" s="153"/>
      <c r="DG18" s="148"/>
      <c r="DH18" s="148"/>
      <c r="DI18" s="149"/>
      <c r="DJ18" s="150"/>
      <c r="DK18" s="148"/>
      <c r="DL18" s="148"/>
      <c r="DM18" s="151"/>
      <c r="DN18" s="151"/>
      <c r="DO18" s="151"/>
      <c r="DP18" s="148"/>
      <c r="DQ18" s="148"/>
      <c r="DT18" s="153"/>
      <c r="DU18" s="153"/>
      <c r="DV18" s="153"/>
      <c r="DW18" s="153"/>
      <c r="DX18" s="148"/>
      <c r="DY18" s="148"/>
      <c r="DZ18" s="149"/>
      <c r="EA18" s="150"/>
      <c r="EB18" s="148"/>
      <c r="EC18" s="148"/>
      <c r="ED18" s="151"/>
      <c r="EE18" s="151"/>
      <c r="EF18" s="151"/>
      <c r="EG18" s="148"/>
      <c r="EH18" s="148"/>
      <c r="EK18" s="153"/>
      <c r="EL18" s="153"/>
      <c r="EM18" s="153"/>
      <c r="EN18" s="153"/>
      <c r="EO18" s="148"/>
      <c r="EP18" s="148"/>
      <c r="EQ18" s="149"/>
      <c r="ER18" s="150"/>
      <c r="ES18" s="148"/>
      <c r="ET18" s="148"/>
      <c r="EU18" s="151"/>
      <c r="EV18" s="151"/>
      <c r="EW18" s="151"/>
      <c r="EX18" s="148"/>
      <c r="EY18" s="148"/>
      <c r="FB18" s="153"/>
      <c r="FC18" s="153"/>
      <c r="FD18" s="153"/>
      <c r="FE18" s="153"/>
      <c r="FF18" s="148"/>
      <c r="FG18" s="148"/>
      <c r="FH18" s="149"/>
      <c r="FI18" s="150"/>
      <c r="FJ18" s="148"/>
      <c r="FK18" s="148"/>
      <c r="FL18" s="151"/>
      <c r="FM18" s="151"/>
      <c r="FN18" s="151"/>
      <c r="FO18" s="148"/>
      <c r="FP18" s="148"/>
      <c r="FS18" s="153"/>
      <c r="FT18" s="153"/>
      <c r="FU18" s="153"/>
      <c r="FV18" s="153"/>
      <c r="FW18" s="148"/>
      <c r="FX18" s="148"/>
      <c r="FY18" s="149"/>
      <c r="FZ18" s="150"/>
      <c r="GA18" s="148"/>
      <c r="GB18" s="148"/>
      <c r="GC18" s="151"/>
      <c r="GD18" s="151"/>
      <c r="GE18" s="151"/>
      <c r="GF18" s="148"/>
      <c r="GG18" s="148"/>
      <c r="GJ18" s="153"/>
      <c r="GK18" s="153"/>
      <c r="GL18" s="153"/>
      <c r="GM18" s="153"/>
      <c r="GN18" s="148"/>
      <c r="GO18" s="148"/>
      <c r="GP18" s="149"/>
      <c r="GQ18" s="150"/>
      <c r="GR18" s="148"/>
      <c r="GS18" s="148"/>
      <c r="GT18" s="151"/>
      <c r="GU18" s="151"/>
      <c r="GV18" s="151"/>
      <c r="GW18" s="148"/>
      <c r="GX18" s="148"/>
      <c r="HA18" s="153"/>
      <c r="HB18" s="153"/>
      <c r="HC18" s="153"/>
      <c r="HD18" s="153"/>
      <c r="HE18" s="148"/>
      <c r="HF18" s="148"/>
      <c r="HG18" s="149"/>
      <c r="HH18" s="150"/>
      <c r="HI18" s="148"/>
      <c r="HJ18" s="148"/>
      <c r="HK18" s="151"/>
      <c r="HL18" s="151"/>
      <c r="HM18" s="151"/>
      <c r="HN18" s="148"/>
      <c r="HO18" s="148"/>
      <c r="HR18" s="153"/>
      <c r="HS18" s="153"/>
      <c r="HT18" s="153"/>
      <c r="HU18" s="153"/>
      <c r="HV18" s="148"/>
      <c r="HW18" s="148"/>
      <c r="HX18" s="149"/>
      <c r="HY18" s="150"/>
      <c r="HZ18" s="148"/>
      <c r="IA18" s="148"/>
      <c r="IB18" s="151"/>
      <c r="IC18" s="151"/>
      <c r="ID18" s="151"/>
      <c r="IE18" s="148"/>
      <c r="IF18" s="148"/>
      <c r="II18" s="153"/>
    </row>
    <row r="19" spans="1:243" s="152" customFormat="1" ht="42" customHeight="1">
      <c r="A19" s="375" t="s">
        <v>7268</v>
      </c>
      <c r="B19" s="516" t="s">
        <v>7269</v>
      </c>
      <c r="C19" s="516" t="s">
        <v>7269</v>
      </c>
      <c r="D19" s="516" t="s">
        <v>7270</v>
      </c>
      <c r="E19" s="483" t="str">
        <f t="shared" si="1"/>
        <v>下関市菊川町大字下岡枝172番地2</v>
      </c>
      <c r="F19" s="483" t="s">
        <v>903</v>
      </c>
      <c r="G19" s="515">
        <v>42095</v>
      </c>
      <c r="H19" s="376" t="s">
        <v>7271</v>
      </c>
      <c r="I19" s="507"/>
      <c r="J19" s="509" t="s">
        <v>7272</v>
      </c>
      <c r="K19" s="510" t="s">
        <v>419</v>
      </c>
      <c r="L19" s="510" t="s">
        <v>5863</v>
      </c>
      <c r="M19" s="511" t="s">
        <v>7273</v>
      </c>
      <c r="N19" s="511" t="s">
        <v>7274</v>
      </c>
      <c r="O19" s="289" t="s">
        <v>7275</v>
      </c>
      <c r="P19" s="290" t="s">
        <v>5866</v>
      </c>
      <c r="Q19" s="153"/>
      <c r="R19" s="148"/>
      <c r="S19" s="148"/>
      <c r="V19" s="153"/>
      <c r="W19" s="153"/>
      <c r="X19" s="153"/>
      <c r="Y19" s="153"/>
      <c r="Z19" s="148"/>
      <c r="AA19" s="148"/>
      <c r="AB19" s="149"/>
      <c r="AC19" s="150"/>
      <c r="AD19" s="148"/>
      <c r="AE19" s="148"/>
      <c r="AF19" s="151"/>
      <c r="AG19" s="151"/>
      <c r="AH19" s="151"/>
      <c r="AI19" s="148"/>
      <c r="AJ19" s="148"/>
      <c r="AM19" s="153"/>
      <c r="AN19" s="153"/>
      <c r="AO19" s="153"/>
      <c r="AP19" s="153"/>
      <c r="AQ19" s="148"/>
      <c r="AR19" s="148"/>
      <c r="AS19" s="149"/>
      <c r="AT19" s="150"/>
      <c r="AU19" s="148"/>
      <c r="AV19" s="148"/>
      <c r="AW19" s="151"/>
      <c r="AX19" s="151"/>
      <c r="AY19" s="151"/>
      <c r="AZ19" s="148"/>
      <c r="BA19" s="148"/>
      <c r="BD19" s="153"/>
      <c r="BE19" s="153"/>
      <c r="BF19" s="153"/>
      <c r="BG19" s="153"/>
      <c r="BH19" s="148"/>
      <c r="BI19" s="148"/>
      <c r="BJ19" s="149"/>
      <c r="BK19" s="150"/>
      <c r="BL19" s="148"/>
      <c r="BM19" s="148"/>
      <c r="BN19" s="151"/>
      <c r="BO19" s="151"/>
      <c r="BP19" s="151"/>
      <c r="BQ19" s="148"/>
      <c r="BR19" s="148"/>
      <c r="BU19" s="153"/>
      <c r="BV19" s="153"/>
      <c r="BW19" s="153"/>
      <c r="BX19" s="153"/>
      <c r="BY19" s="148"/>
      <c r="BZ19" s="148"/>
      <c r="CA19" s="149"/>
      <c r="CB19" s="150"/>
      <c r="CC19" s="148"/>
      <c r="CD19" s="148"/>
      <c r="CE19" s="151"/>
      <c r="CF19" s="151"/>
      <c r="CG19" s="151"/>
      <c r="CH19" s="148"/>
      <c r="CI19" s="148"/>
      <c r="CL19" s="153"/>
      <c r="CM19" s="153"/>
      <c r="CN19" s="153"/>
      <c r="CO19" s="153"/>
      <c r="CP19" s="148"/>
      <c r="CQ19" s="148"/>
      <c r="CR19" s="149"/>
      <c r="CS19" s="150"/>
      <c r="CT19" s="148"/>
      <c r="CU19" s="148"/>
      <c r="CV19" s="151"/>
      <c r="CW19" s="151"/>
      <c r="CX19" s="151"/>
      <c r="CY19" s="148"/>
      <c r="CZ19" s="148"/>
      <c r="DC19" s="153"/>
      <c r="DD19" s="153"/>
      <c r="DE19" s="153"/>
      <c r="DF19" s="153"/>
      <c r="DG19" s="148"/>
      <c r="DH19" s="148"/>
      <c r="DI19" s="149"/>
      <c r="DJ19" s="150"/>
      <c r="DK19" s="148"/>
      <c r="DL19" s="148"/>
      <c r="DM19" s="151"/>
      <c r="DN19" s="151"/>
      <c r="DO19" s="151"/>
      <c r="DP19" s="148"/>
      <c r="DQ19" s="148"/>
      <c r="DT19" s="153"/>
      <c r="DU19" s="153"/>
      <c r="DV19" s="153"/>
      <c r="DW19" s="153"/>
      <c r="DX19" s="148"/>
      <c r="DY19" s="148"/>
      <c r="DZ19" s="149"/>
      <c r="EA19" s="150"/>
      <c r="EB19" s="148"/>
      <c r="EC19" s="148"/>
      <c r="ED19" s="151"/>
      <c r="EE19" s="151"/>
      <c r="EF19" s="151"/>
      <c r="EG19" s="148"/>
      <c r="EH19" s="148"/>
      <c r="EK19" s="153"/>
      <c r="EL19" s="153"/>
      <c r="EM19" s="153"/>
      <c r="EN19" s="153"/>
      <c r="EO19" s="148"/>
      <c r="EP19" s="148"/>
      <c r="EQ19" s="149"/>
      <c r="ER19" s="150"/>
      <c r="ES19" s="148"/>
      <c r="ET19" s="148"/>
      <c r="EU19" s="151"/>
      <c r="EV19" s="151"/>
      <c r="EW19" s="151"/>
      <c r="EX19" s="148"/>
      <c r="EY19" s="148"/>
      <c r="FB19" s="153"/>
      <c r="FC19" s="153"/>
      <c r="FD19" s="153"/>
      <c r="FE19" s="153"/>
      <c r="FF19" s="148"/>
      <c r="FG19" s="148"/>
      <c r="FH19" s="149"/>
      <c r="FI19" s="150"/>
      <c r="FJ19" s="148"/>
      <c r="FK19" s="148"/>
      <c r="FL19" s="151"/>
      <c r="FM19" s="151"/>
      <c r="FN19" s="151"/>
      <c r="FO19" s="148"/>
      <c r="FP19" s="148"/>
      <c r="FS19" s="153"/>
      <c r="FT19" s="153"/>
      <c r="FU19" s="153"/>
      <c r="FV19" s="153"/>
      <c r="FW19" s="148"/>
      <c r="FX19" s="148"/>
      <c r="FY19" s="149"/>
      <c r="FZ19" s="150"/>
      <c r="GA19" s="148"/>
      <c r="GB19" s="148"/>
      <c r="GC19" s="151"/>
      <c r="GD19" s="151"/>
      <c r="GE19" s="151"/>
      <c r="GF19" s="148"/>
      <c r="GG19" s="148"/>
      <c r="GJ19" s="153"/>
      <c r="GK19" s="153"/>
      <c r="GL19" s="153"/>
      <c r="GM19" s="153"/>
      <c r="GN19" s="148"/>
      <c r="GO19" s="148"/>
      <c r="GP19" s="149"/>
      <c r="GQ19" s="150"/>
      <c r="GR19" s="148"/>
      <c r="GS19" s="148"/>
      <c r="GT19" s="151"/>
      <c r="GU19" s="151"/>
      <c r="GV19" s="151"/>
      <c r="GW19" s="148"/>
      <c r="GX19" s="148"/>
      <c r="HA19" s="153"/>
      <c r="HB19" s="153"/>
      <c r="HC19" s="153"/>
      <c r="HD19" s="153"/>
      <c r="HE19" s="148"/>
      <c r="HF19" s="148"/>
      <c r="HG19" s="149"/>
      <c r="HH19" s="150"/>
      <c r="HI19" s="148"/>
      <c r="HJ19" s="148"/>
      <c r="HK19" s="151"/>
      <c r="HL19" s="151"/>
      <c r="HM19" s="151"/>
      <c r="HN19" s="148"/>
      <c r="HO19" s="148"/>
      <c r="HR19" s="153"/>
      <c r="HS19" s="153"/>
      <c r="HT19" s="153"/>
      <c r="HU19" s="153"/>
      <c r="HV19" s="148"/>
      <c r="HW19" s="148"/>
      <c r="HX19" s="149"/>
      <c r="HY19" s="150"/>
      <c r="HZ19" s="148"/>
      <c r="IA19" s="148"/>
      <c r="IB19" s="151"/>
      <c r="IC19" s="151"/>
      <c r="ID19" s="151"/>
      <c r="IE19" s="148"/>
      <c r="IF19" s="148"/>
      <c r="II19" s="153"/>
    </row>
    <row r="20" spans="1:243" s="152" customFormat="1" ht="42" customHeight="1">
      <c r="A20" s="375" t="s">
        <v>3985</v>
      </c>
      <c r="B20" s="516" t="s">
        <v>3982</v>
      </c>
      <c r="C20" s="516" t="s">
        <v>3982</v>
      </c>
      <c r="D20" s="516" t="s">
        <v>3603</v>
      </c>
      <c r="E20" s="483" t="str">
        <f t="shared" si="1"/>
        <v>下関市豊浦町大字川棚6895番地1</v>
      </c>
      <c r="F20" s="483" t="s">
        <v>1001</v>
      </c>
      <c r="G20" s="515">
        <v>38808</v>
      </c>
      <c r="H20" s="376" t="s">
        <v>3759</v>
      </c>
      <c r="I20" s="507"/>
      <c r="J20" s="509" t="s">
        <v>3899</v>
      </c>
      <c r="K20" s="510" t="s">
        <v>18</v>
      </c>
      <c r="L20" s="510" t="s">
        <v>19</v>
      </c>
      <c r="M20" s="511" t="s">
        <v>3984</v>
      </c>
      <c r="N20" s="511" t="s">
        <v>3983</v>
      </c>
      <c r="O20" s="512" t="s">
        <v>234</v>
      </c>
      <c r="P20" s="291" t="s">
        <v>9</v>
      </c>
      <c r="Q20" s="153"/>
      <c r="R20" s="148"/>
      <c r="S20" s="148"/>
      <c r="V20" s="153"/>
      <c r="W20" s="153"/>
      <c r="X20" s="153"/>
      <c r="Y20" s="153"/>
      <c r="Z20" s="148"/>
      <c r="AA20" s="148"/>
      <c r="AB20" s="149"/>
      <c r="AC20" s="150"/>
      <c r="AD20" s="148"/>
      <c r="AE20" s="148"/>
      <c r="AF20" s="151"/>
      <c r="AG20" s="151"/>
      <c r="AH20" s="151"/>
      <c r="AI20" s="148"/>
      <c r="AJ20" s="148"/>
      <c r="AM20" s="153"/>
      <c r="AN20" s="153"/>
      <c r="AO20" s="153"/>
      <c r="AP20" s="153"/>
      <c r="AQ20" s="148"/>
      <c r="AR20" s="148"/>
      <c r="AS20" s="149"/>
      <c r="AT20" s="150"/>
      <c r="AU20" s="148"/>
      <c r="AV20" s="148"/>
      <c r="AW20" s="151"/>
      <c r="AX20" s="151"/>
      <c r="AY20" s="151"/>
      <c r="AZ20" s="148"/>
      <c r="BA20" s="148"/>
      <c r="BD20" s="153"/>
      <c r="BE20" s="153"/>
      <c r="BF20" s="153"/>
      <c r="BG20" s="153"/>
      <c r="BH20" s="148"/>
      <c r="BI20" s="148"/>
      <c r="BJ20" s="149"/>
      <c r="BK20" s="150"/>
      <c r="BL20" s="148"/>
      <c r="BM20" s="148"/>
      <c r="BN20" s="151"/>
      <c r="BO20" s="151"/>
      <c r="BP20" s="151"/>
      <c r="BQ20" s="148"/>
      <c r="BR20" s="148"/>
      <c r="BU20" s="153"/>
      <c r="BV20" s="153"/>
      <c r="BW20" s="153"/>
      <c r="BX20" s="153"/>
      <c r="BY20" s="148"/>
      <c r="BZ20" s="148"/>
      <c r="CA20" s="149"/>
      <c r="CB20" s="150"/>
      <c r="CC20" s="148"/>
      <c r="CD20" s="148"/>
      <c r="CE20" s="151"/>
      <c r="CF20" s="151"/>
      <c r="CG20" s="151"/>
      <c r="CH20" s="148"/>
      <c r="CI20" s="148"/>
      <c r="CL20" s="153"/>
      <c r="CM20" s="153"/>
      <c r="CN20" s="153"/>
      <c r="CO20" s="153"/>
      <c r="CP20" s="148"/>
      <c r="CQ20" s="148"/>
      <c r="CR20" s="149"/>
      <c r="CS20" s="150"/>
      <c r="CT20" s="148"/>
      <c r="CU20" s="148"/>
      <c r="CV20" s="151"/>
      <c r="CW20" s="151"/>
      <c r="CX20" s="151"/>
      <c r="CY20" s="148"/>
      <c r="CZ20" s="148"/>
      <c r="DC20" s="153"/>
      <c r="DD20" s="153"/>
      <c r="DE20" s="153"/>
      <c r="DF20" s="153"/>
      <c r="DG20" s="148"/>
      <c r="DH20" s="148"/>
      <c r="DI20" s="149"/>
      <c r="DJ20" s="150"/>
      <c r="DK20" s="148"/>
      <c r="DL20" s="148"/>
      <c r="DM20" s="151"/>
      <c r="DN20" s="151"/>
      <c r="DO20" s="151"/>
      <c r="DP20" s="148"/>
      <c r="DQ20" s="148"/>
      <c r="DT20" s="153"/>
      <c r="DU20" s="153"/>
      <c r="DV20" s="153"/>
      <c r="DW20" s="153"/>
      <c r="DX20" s="148"/>
      <c r="DY20" s="148"/>
      <c r="DZ20" s="149"/>
      <c r="EA20" s="150"/>
      <c r="EB20" s="148"/>
      <c r="EC20" s="148"/>
      <c r="ED20" s="151"/>
      <c r="EE20" s="151"/>
      <c r="EF20" s="151"/>
      <c r="EG20" s="148"/>
      <c r="EH20" s="148"/>
      <c r="EK20" s="153"/>
      <c r="EL20" s="153"/>
      <c r="EM20" s="153"/>
      <c r="EN20" s="153"/>
      <c r="EO20" s="148"/>
      <c r="EP20" s="148"/>
      <c r="EQ20" s="149"/>
      <c r="ER20" s="150"/>
      <c r="ES20" s="148"/>
      <c r="ET20" s="148"/>
      <c r="EU20" s="151"/>
      <c r="EV20" s="151"/>
      <c r="EW20" s="151"/>
      <c r="EX20" s="148"/>
      <c r="EY20" s="148"/>
      <c r="FB20" s="153"/>
      <c r="FC20" s="153"/>
      <c r="FD20" s="153"/>
      <c r="FE20" s="153"/>
      <c r="FF20" s="148"/>
      <c r="FG20" s="148"/>
      <c r="FH20" s="149"/>
      <c r="FI20" s="150"/>
      <c r="FJ20" s="148"/>
      <c r="FK20" s="148"/>
      <c r="FL20" s="151"/>
      <c r="FM20" s="151"/>
      <c r="FN20" s="151"/>
      <c r="FO20" s="148"/>
      <c r="FP20" s="148"/>
      <c r="FS20" s="153"/>
      <c r="FT20" s="153"/>
      <c r="FU20" s="153"/>
      <c r="FV20" s="153"/>
      <c r="FW20" s="148"/>
      <c r="FX20" s="148"/>
      <c r="FY20" s="149"/>
      <c r="FZ20" s="150"/>
      <c r="GA20" s="148"/>
      <c r="GB20" s="148"/>
      <c r="GC20" s="151"/>
      <c r="GD20" s="151"/>
      <c r="GE20" s="151"/>
      <c r="GF20" s="148"/>
      <c r="GG20" s="148"/>
      <c r="GJ20" s="153"/>
      <c r="GK20" s="153"/>
      <c r="GL20" s="153"/>
      <c r="GM20" s="153"/>
      <c r="GN20" s="148"/>
      <c r="GO20" s="148"/>
      <c r="GP20" s="149"/>
      <c r="GQ20" s="150"/>
      <c r="GR20" s="148"/>
      <c r="GS20" s="148"/>
      <c r="GT20" s="151"/>
      <c r="GU20" s="151"/>
      <c r="GV20" s="151"/>
      <c r="GW20" s="148"/>
      <c r="GX20" s="148"/>
      <c r="HA20" s="153"/>
      <c r="HB20" s="153"/>
      <c r="HC20" s="153"/>
      <c r="HD20" s="153"/>
      <c r="HE20" s="148"/>
      <c r="HF20" s="148"/>
      <c r="HG20" s="149"/>
      <c r="HH20" s="150"/>
      <c r="HI20" s="148"/>
      <c r="HJ20" s="148"/>
      <c r="HK20" s="151"/>
      <c r="HL20" s="151"/>
      <c r="HM20" s="151"/>
      <c r="HN20" s="148"/>
      <c r="HO20" s="148"/>
      <c r="HR20" s="153"/>
      <c r="HS20" s="153"/>
      <c r="HT20" s="153"/>
      <c r="HU20" s="153"/>
      <c r="HV20" s="148"/>
      <c r="HW20" s="148"/>
      <c r="HX20" s="149"/>
      <c r="HY20" s="150"/>
      <c r="HZ20" s="148"/>
      <c r="IA20" s="148"/>
      <c r="IB20" s="151"/>
      <c r="IC20" s="151"/>
      <c r="ID20" s="151"/>
      <c r="IE20" s="148"/>
      <c r="IF20" s="148"/>
      <c r="II20" s="153"/>
    </row>
    <row r="21" spans="1:243" s="152" customFormat="1" ht="42" customHeight="1">
      <c r="A21" s="375" t="s">
        <v>1348</v>
      </c>
      <c r="B21" s="516" t="s">
        <v>3982</v>
      </c>
      <c r="C21" s="516" t="s">
        <v>3982</v>
      </c>
      <c r="D21" s="516" t="s">
        <v>8259</v>
      </c>
      <c r="E21" s="483" t="str">
        <f t="shared" si="1"/>
        <v>下関市豊北町大字滝部3140番地1</v>
      </c>
      <c r="F21" s="483" t="s">
        <v>3760</v>
      </c>
      <c r="G21" s="515">
        <v>40817</v>
      </c>
      <c r="H21" s="376" t="s">
        <v>3761</v>
      </c>
      <c r="I21" s="507"/>
      <c r="J21" s="509" t="s">
        <v>521</v>
      </c>
      <c r="K21" s="510" t="s">
        <v>419</v>
      </c>
      <c r="L21" s="510" t="s">
        <v>420</v>
      </c>
      <c r="M21" s="511" t="s">
        <v>684</v>
      </c>
      <c r="N21" s="511" t="s">
        <v>3762</v>
      </c>
      <c r="O21" s="512" t="s">
        <v>234</v>
      </c>
      <c r="P21" s="291" t="s">
        <v>111</v>
      </c>
      <c r="Q21" s="153"/>
      <c r="R21" s="148"/>
      <c r="S21" s="148"/>
      <c r="V21" s="153"/>
      <c r="W21" s="153"/>
      <c r="X21" s="153"/>
      <c r="Y21" s="153"/>
      <c r="Z21" s="148"/>
      <c r="AA21" s="148"/>
      <c r="AB21" s="149"/>
      <c r="AC21" s="150"/>
      <c r="AD21" s="148"/>
      <c r="AE21" s="148"/>
      <c r="AF21" s="151"/>
      <c r="AG21" s="151"/>
      <c r="AH21" s="151"/>
      <c r="AI21" s="148"/>
      <c r="AJ21" s="148"/>
      <c r="AM21" s="153"/>
      <c r="AN21" s="153"/>
      <c r="AO21" s="153"/>
      <c r="AP21" s="153"/>
      <c r="AQ21" s="148"/>
      <c r="AR21" s="148"/>
      <c r="AS21" s="149"/>
      <c r="AT21" s="150"/>
      <c r="AU21" s="148"/>
      <c r="AV21" s="148"/>
      <c r="AW21" s="151"/>
      <c r="AX21" s="151"/>
      <c r="AY21" s="151"/>
      <c r="AZ21" s="148"/>
      <c r="BA21" s="148"/>
      <c r="BD21" s="153"/>
      <c r="BE21" s="153"/>
      <c r="BF21" s="153"/>
      <c r="BG21" s="153"/>
      <c r="BH21" s="148"/>
      <c r="BI21" s="148"/>
      <c r="BJ21" s="149"/>
      <c r="BK21" s="150"/>
      <c r="BL21" s="148"/>
      <c r="BM21" s="148"/>
      <c r="BN21" s="151"/>
      <c r="BO21" s="151"/>
      <c r="BP21" s="151"/>
      <c r="BQ21" s="148"/>
      <c r="BR21" s="148"/>
      <c r="BU21" s="153"/>
      <c r="BV21" s="153"/>
      <c r="BW21" s="153"/>
      <c r="BX21" s="153"/>
      <c r="BY21" s="148"/>
      <c r="BZ21" s="148"/>
      <c r="CA21" s="149"/>
      <c r="CB21" s="150"/>
      <c r="CC21" s="148"/>
      <c r="CD21" s="148"/>
      <c r="CE21" s="151"/>
      <c r="CF21" s="151"/>
      <c r="CG21" s="151"/>
      <c r="CH21" s="148"/>
      <c r="CI21" s="148"/>
      <c r="CL21" s="153"/>
      <c r="CM21" s="153"/>
      <c r="CN21" s="153"/>
      <c r="CO21" s="153"/>
      <c r="CP21" s="148"/>
      <c r="CQ21" s="148"/>
      <c r="CR21" s="149"/>
      <c r="CS21" s="150"/>
      <c r="CT21" s="148"/>
      <c r="CU21" s="148"/>
      <c r="CV21" s="151"/>
      <c r="CW21" s="151"/>
      <c r="CX21" s="151"/>
      <c r="CY21" s="148"/>
      <c r="CZ21" s="148"/>
      <c r="DC21" s="153"/>
      <c r="DD21" s="153"/>
      <c r="DE21" s="153"/>
      <c r="DF21" s="153"/>
      <c r="DG21" s="148"/>
      <c r="DH21" s="148"/>
      <c r="DI21" s="149"/>
      <c r="DJ21" s="150"/>
      <c r="DK21" s="148"/>
      <c r="DL21" s="148"/>
      <c r="DM21" s="151"/>
      <c r="DN21" s="151"/>
      <c r="DO21" s="151"/>
      <c r="DP21" s="148"/>
      <c r="DQ21" s="148"/>
      <c r="DT21" s="153"/>
      <c r="DU21" s="153"/>
      <c r="DV21" s="153"/>
      <c r="DW21" s="153"/>
      <c r="DX21" s="148"/>
      <c r="DY21" s="148"/>
      <c r="DZ21" s="149"/>
      <c r="EA21" s="150"/>
      <c r="EB21" s="148"/>
      <c r="EC21" s="148"/>
      <c r="ED21" s="151"/>
      <c r="EE21" s="151"/>
      <c r="EF21" s="151"/>
      <c r="EG21" s="148"/>
      <c r="EH21" s="148"/>
      <c r="EK21" s="153"/>
      <c r="EL21" s="153"/>
      <c r="EM21" s="153"/>
      <c r="EN21" s="153"/>
      <c r="EO21" s="148"/>
      <c r="EP21" s="148"/>
      <c r="EQ21" s="149"/>
      <c r="ER21" s="150"/>
      <c r="ES21" s="148"/>
      <c r="ET21" s="148"/>
      <c r="EU21" s="151"/>
      <c r="EV21" s="151"/>
      <c r="EW21" s="151"/>
      <c r="EX21" s="148"/>
      <c r="EY21" s="148"/>
      <c r="FB21" s="153"/>
      <c r="FC21" s="153"/>
      <c r="FD21" s="153"/>
      <c r="FE21" s="153"/>
      <c r="FF21" s="148"/>
      <c r="FG21" s="148"/>
      <c r="FH21" s="149"/>
      <c r="FI21" s="150"/>
      <c r="FJ21" s="148"/>
      <c r="FK21" s="148"/>
      <c r="FL21" s="151"/>
      <c r="FM21" s="151"/>
      <c r="FN21" s="151"/>
      <c r="FO21" s="148"/>
      <c r="FP21" s="148"/>
      <c r="FS21" s="153"/>
      <c r="FT21" s="153"/>
      <c r="FU21" s="153"/>
      <c r="FV21" s="153"/>
      <c r="FW21" s="148"/>
      <c r="FX21" s="148"/>
      <c r="FY21" s="149"/>
      <c r="FZ21" s="150"/>
      <c r="GA21" s="148"/>
      <c r="GB21" s="148"/>
      <c r="GC21" s="151"/>
      <c r="GD21" s="151"/>
      <c r="GE21" s="151"/>
      <c r="GF21" s="148"/>
      <c r="GG21" s="148"/>
      <c r="GJ21" s="153"/>
      <c r="GK21" s="153"/>
      <c r="GL21" s="153"/>
      <c r="GM21" s="153"/>
      <c r="GN21" s="148"/>
      <c r="GO21" s="148"/>
      <c r="GP21" s="149"/>
      <c r="GQ21" s="150"/>
      <c r="GR21" s="148"/>
      <c r="GS21" s="148"/>
      <c r="GT21" s="151"/>
      <c r="GU21" s="151"/>
      <c r="GV21" s="151"/>
      <c r="GW21" s="148"/>
      <c r="GX21" s="148"/>
      <c r="HA21" s="153"/>
      <c r="HB21" s="153"/>
      <c r="HC21" s="153"/>
      <c r="HD21" s="153"/>
      <c r="HE21" s="148"/>
      <c r="HF21" s="148"/>
      <c r="HG21" s="149"/>
      <c r="HH21" s="150"/>
      <c r="HI21" s="148"/>
      <c r="HJ21" s="148"/>
      <c r="HK21" s="151"/>
      <c r="HL21" s="151"/>
      <c r="HM21" s="151"/>
      <c r="HN21" s="148"/>
      <c r="HO21" s="148"/>
      <c r="HR21" s="153"/>
      <c r="HS21" s="153"/>
      <c r="HT21" s="153"/>
      <c r="HU21" s="153"/>
      <c r="HV21" s="148"/>
      <c r="HW21" s="148"/>
      <c r="HX21" s="149"/>
      <c r="HY21" s="150"/>
      <c r="HZ21" s="148"/>
      <c r="IA21" s="148"/>
      <c r="IB21" s="151"/>
      <c r="IC21" s="151"/>
      <c r="ID21" s="151"/>
      <c r="IE21" s="148"/>
      <c r="IF21" s="148"/>
      <c r="II21" s="153"/>
    </row>
    <row r="22" spans="1:243" s="152" customFormat="1" ht="42" customHeight="1">
      <c r="A22" s="375" t="s">
        <v>1349</v>
      </c>
      <c r="B22" s="292" t="s">
        <v>685</v>
      </c>
      <c r="C22" s="292" t="s">
        <v>685</v>
      </c>
      <c r="D22" s="217" t="s">
        <v>7602</v>
      </c>
      <c r="E22" s="483" t="str">
        <f t="shared" si="1"/>
        <v>宇部市大字木田40番地221</v>
      </c>
      <c r="F22" s="483" t="s">
        <v>918</v>
      </c>
      <c r="G22" s="515">
        <v>41000</v>
      </c>
      <c r="H22" s="293" t="s">
        <v>3763</v>
      </c>
      <c r="I22" s="294"/>
      <c r="J22" s="494" t="s">
        <v>3764</v>
      </c>
      <c r="K22" s="486" t="s">
        <v>0</v>
      </c>
      <c r="L22" s="486" t="s">
        <v>251</v>
      </c>
      <c r="M22" s="513" t="s">
        <v>2758</v>
      </c>
      <c r="N22" s="513" t="s">
        <v>3765</v>
      </c>
      <c r="O22" s="295" t="s">
        <v>234</v>
      </c>
      <c r="P22" s="497" t="s">
        <v>111</v>
      </c>
      <c r="Q22" s="153"/>
      <c r="R22" s="148"/>
      <c r="S22" s="148"/>
      <c r="T22" s="191"/>
      <c r="U22" s="191"/>
      <c r="V22" s="153"/>
      <c r="W22" s="153"/>
      <c r="X22" s="153"/>
      <c r="Y22" s="153"/>
      <c r="Z22" s="148"/>
      <c r="AA22" s="148"/>
      <c r="AB22" s="149"/>
      <c r="AC22" s="150"/>
      <c r="AD22" s="148"/>
      <c r="AE22" s="148"/>
      <c r="AF22" s="151"/>
      <c r="AG22" s="151"/>
      <c r="AH22" s="151"/>
      <c r="AI22" s="148"/>
      <c r="AJ22" s="148"/>
      <c r="AK22" s="191"/>
      <c r="AL22" s="191"/>
      <c r="AM22" s="153"/>
      <c r="AN22" s="153"/>
      <c r="AO22" s="153"/>
      <c r="AP22" s="153"/>
      <c r="AQ22" s="148"/>
      <c r="AR22" s="148"/>
      <c r="AS22" s="149"/>
      <c r="AT22" s="150"/>
      <c r="AU22" s="148"/>
      <c r="AV22" s="148"/>
      <c r="AW22" s="151"/>
      <c r="AX22" s="151"/>
      <c r="AY22" s="151"/>
      <c r="AZ22" s="148"/>
      <c r="BA22" s="148"/>
      <c r="BB22" s="191"/>
      <c r="BC22" s="191"/>
      <c r="BD22" s="153"/>
      <c r="BE22" s="153"/>
      <c r="BF22" s="153"/>
      <c r="BG22" s="153"/>
      <c r="BH22" s="148"/>
      <c r="BI22" s="148"/>
      <c r="BJ22" s="149"/>
      <c r="BK22" s="150"/>
      <c r="BL22" s="148"/>
      <c r="BM22" s="148"/>
      <c r="BN22" s="151"/>
      <c r="BO22" s="151"/>
      <c r="BP22" s="151"/>
      <c r="BQ22" s="148"/>
      <c r="BR22" s="148"/>
      <c r="BS22" s="191"/>
      <c r="BT22" s="191"/>
      <c r="BU22" s="153"/>
      <c r="BV22" s="153"/>
      <c r="BW22" s="153"/>
      <c r="BX22" s="153"/>
      <c r="BY22" s="148"/>
      <c r="BZ22" s="148"/>
      <c r="CA22" s="149"/>
      <c r="CB22" s="150"/>
      <c r="CC22" s="148"/>
      <c r="CD22" s="148"/>
      <c r="CE22" s="151"/>
      <c r="CF22" s="151"/>
      <c r="CG22" s="151"/>
      <c r="CH22" s="148"/>
      <c r="CI22" s="148"/>
      <c r="CJ22" s="191"/>
      <c r="CK22" s="191"/>
      <c r="CL22" s="153"/>
      <c r="CM22" s="153"/>
      <c r="CN22" s="153"/>
      <c r="CO22" s="153"/>
      <c r="CP22" s="148"/>
      <c r="CQ22" s="148"/>
      <c r="CR22" s="149"/>
      <c r="CS22" s="150"/>
      <c r="CT22" s="148"/>
      <c r="CU22" s="148"/>
      <c r="CV22" s="151"/>
      <c r="CW22" s="151"/>
      <c r="CX22" s="151"/>
      <c r="CY22" s="148"/>
      <c r="CZ22" s="148"/>
      <c r="DA22" s="191"/>
      <c r="DB22" s="191"/>
      <c r="DC22" s="153"/>
      <c r="DD22" s="153"/>
      <c r="DE22" s="153"/>
      <c r="DF22" s="153"/>
      <c r="DG22" s="148"/>
      <c r="DH22" s="148"/>
      <c r="DI22" s="149"/>
      <c r="DJ22" s="150"/>
      <c r="DK22" s="148"/>
      <c r="DL22" s="148"/>
      <c r="DM22" s="151"/>
      <c r="DN22" s="151"/>
      <c r="DO22" s="151"/>
      <c r="DP22" s="148"/>
      <c r="DQ22" s="148"/>
      <c r="DR22" s="191"/>
      <c r="DS22" s="191"/>
      <c r="DT22" s="153"/>
      <c r="DU22" s="153"/>
      <c r="DV22" s="153"/>
      <c r="DW22" s="153"/>
      <c r="DX22" s="148"/>
      <c r="DY22" s="148"/>
      <c r="DZ22" s="149"/>
      <c r="EA22" s="150"/>
      <c r="EB22" s="148"/>
      <c r="EC22" s="148"/>
      <c r="ED22" s="151"/>
      <c r="EE22" s="151"/>
      <c r="EF22" s="151"/>
      <c r="EG22" s="148"/>
      <c r="EH22" s="148"/>
      <c r="EI22" s="191"/>
      <c r="EJ22" s="191"/>
      <c r="EK22" s="153"/>
      <c r="EL22" s="153"/>
      <c r="EM22" s="153"/>
      <c r="EN22" s="153"/>
      <c r="EO22" s="148"/>
      <c r="EP22" s="148"/>
      <c r="EQ22" s="149"/>
      <c r="ER22" s="150"/>
      <c r="ES22" s="148"/>
      <c r="ET22" s="148"/>
      <c r="EU22" s="151"/>
      <c r="EV22" s="151"/>
      <c r="EW22" s="151"/>
      <c r="EX22" s="148"/>
      <c r="EY22" s="148"/>
      <c r="EZ22" s="191"/>
      <c r="FA22" s="191"/>
      <c r="FB22" s="153"/>
      <c r="FC22" s="153"/>
      <c r="FD22" s="153"/>
      <c r="FE22" s="153"/>
      <c r="FF22" s="148"/>
      <c r="FG22" s="148"/>
      <c r="FH22" s="149"/>
      <c r="FI22" s="150"/>
      <c r="FJ22" s="148"/>
      <c r="FK22" s="148"/>
      <c r="FL22" s="151"/>
      <c r="FM22" s="151"/>
      <c r="FN22" s="151"/>
      <c r="FO22" s="148"/>
      <c r="FP22" s="148"/>
      <c r="FQ22" s="191"/>
      <c r="FR22" s="191"/>
      <c r="FS22" s="153"/>
      <c r="FT22" s="153"/>
      <c r="FU22" s="153"/>
      <c r="FV22" s="153"/>
      <c r="FW22" s="148"/>
      <c r="FX22" s="148"/>
      <c r="FY22" s="149"/>
      <c r="FZ22" s="150"/>
      <c r="GA22" s="148"/>
      <c r="GB22" s="148"/>
      <c r="GC22" s="151"/>
      <c r="GD22" s="151"/>
      <c r="GE22" s="151"/>
      <c r="GF22" s="148"/>
      <c r="GG22" s="148"/>
      <c r="GH22" s="191"/>
      <c r="GI22" s="191"/>
      <c r="GJ22" s="153"/>
      <c r="GK22" s="153"/>
      <c r="GL22" s="153"/>
      <c r="GM22" s="153"/>
      <c r="GN22" s="148"/>
      <c r="GO22" s="148"/>
      <c r="GP22" s="149"/>
      <c r="GQ22" s="150"/>
      <c r="GR22" s="148"/>
      <c r="GS22" s="148"/>
      <c r="GT22" s="151"/>
      <c r="GU22" s="151"/>
      <c r="GV22" s="151"/>
      <c r="GW22" s="148"/>
      <c r="GX22" s="148"/>
      <c r="GY22" s="191"/>
      <c r="GZ22" s="191"/>
      <c r="HA22" s="153"/>
      <c r="HB22" s="153"/>
      <c r="HC22" s="153"/>
      <c r="HD22" s="153"/>
      <c r="HE22" s="148"/>
      <c r="HF22" s="148"/>
      <c r="HG22" s="149"/>
      <c r="HH22" s="150"/>
      <c r="HI22" s="148"/>
      <c r="HJ22" s="148"/>
      <c r="HK22" s="151"/>
      <c r="HL22" s="151"/>
      <c r="HM22" s="151"/>
      <c r="HN22" s="148"/>
      <c r="HO22" s="148"/>
      <c r="HP22" s="191"/>
      <c r="HQ22" s="191"/>
      <c r="HR22" s="153"/>
      <c r="HS22" s="153"/>
      <c r="HT22" s="153"/>
      <c r="HU22" s="153"/>
      <c r="HV22" s="148"/>
      <c r="HW22" s="148"/>
      <c r="HX22" s="149"/>
      <c r="HY22" s="150"/>
      <c r="HZ22" s="148"/>
      <c r="IA22" s="148"/>
      <c r="IB22" s="151"/>
      <c r="IC22" s="151"/>
      <c r="ID22" s="151"/>
      <c r="IE22" s="148"/>
      <c r="IF22" s="148"/>
      <c r="IG22" s="191"/>
      <c r="IH22" s="191"/>
      <c r="II22" s="153"/>
    </row>
    <row r="23" spans="1:243" s="152" customFormat="1" ht="42" customHeight="1">
      <c r="A23" s="375" t="s">
        <v>1350</v>
      </c>
      <c r="B23" s="296" t="s">
        <v>2759</v>
      </c>
      <c r="C23" s="296" t="s">
        <v>2759</v>
      </c>
      <c r="D23" s="516" t="s">
        <v>7603</v>
      </c>
      <c r="E23" s="483" t="str">
        <f t="shared" si="1"/>
        <v>宇部市大字船木833番地3　</v>
      </c>
      <c r="F23" s="483" t="s">
        <v>913</v>
      </c>
      <c r="G23" s="515">
        <v>41000</v>
      </c>
      <c r="H23" s="293" t="s">
        <v>3981</v>
      </c>
      <c r="I23" s="294"/>
      <c r="J23" s="494" t="s">
        <v>3764</v>
      </c>
      <c r="K23" s="486" t="s">
        <v>0</v>
      </c>
      <c r="L23" s="486" t="s">
        <v>251</v>
      </c>
      <c r="M23" s="513" t="s">
        <v>3980</v>
      </c>
      <c r="N23" s="513" t="s">
        <v>3766</v>
      </c>
      <c r="O23" s="295" t="s">
        <v>234</v>
      </c>
      <c r="P23" s="497" t="s">
        <v>111</v>
      </c>
      <c r="Q23" s="153"/>
      <c r="R23" s="148"/>
      <c r="S23" s="148"/>
      <c r="T23" s="191"/>
      <c r="U23" s="191"/>
      <c r="V23" s="153"/>
      <c r="W23" s="153"/>
      <c r="X23" s="153"/>
      <c r="Y23" s="153"/>
      <c r="Z23" s="148"/>
      <c r="AA23" s="148"/>
      <c r="AB23" s="149"/>
      <c r="AC23" s="150"/>
      <c r="AD23" s="148"/>
      <c r="AE23" s="148"/>
      <c r="AF23" s="151"/>
      <c r="AG23" s="151"/>
      <c r="AH23" s="151"/>
      <c r="AI23" s="148"/>
      <c r="AJ23" s="148"/>
      <c r="AK23" s="191"/>
      <c r="AL23" s="191"/>
      <c r="AM23" s="153"/>
      <c r="AN23" s="153"/>
      <c r="AO23" s="153"/>
      <c r="AP23" s="153"/>
      <c r="AQ23" s="148"/>
      <c r="AR23" s="148"/>
      <c r="AS23" s="149"/>
      <c r="AT23" s="150"/>
      <c r="AU23" s="148"/>
      <c r="AV23" s="148"/>
      <c r="AW23" s="151"/>
      <c r="AX23" s="151"/>
      <c r="AY23" s="151"/>
      <c r="AZ23" s="148"/>
      <c r="BA23" s="148"/>
      <c r="BB23" s="191"/>
      <c r="BC23" s="191"/>
      <c r="BD23" s="153"/>
      <c r="BE23" s="153"/>
      <c r="BF23" s="153"/>
      <c r="BG23" s="153"/>
      <c r="BH23" s="148"/>
      <c r="BI23" s="148"/>
      <c r="BJ23" s="149"/>
      <c r="BK23" s="150"/>
      <c r="BL23" s="148"/>
      <c r="BM23" s="148"/>
      <c r="BN23" s="151"/>
      <c r="BO23" s="151"/>
      <c r="BP23" s="151"/>
      <c r="BQ23" s="148"/>
      <c r="BR23" s="148"/>
      <c r="BS23" s="191"/>
      <c r="BT23" s="191"/>
      <c r="BU23" s="153"/>
      <c r="BV23" s="153"/>
      <c r="BW23" s="153"/>
      <c r="BX23" s="153"/>
      <c r="BY23" s="148"/>
      <c r="BZ23" s="148"/>
      <c r="CA23" s="149"/>
      <c r="CB23" s="150"/>
      <c r="CC23" s="148"/>
      <c r="CD23" s="148"/>
      <c r="CE23" s="151"/>
      <c r="CF23" s="151"/>
      <c r="CG23" s="151"/>
      <c r="CH23" s="148"/>
      <c r="CI23" s="148"/>
      <c r="CJ23" s="191"/>
      <c r="CK23" s="191"/>
      <c r="CL23" s="153"/>
      <c r="CM23" s="153"/>
      <c r="CN23" s="153"/>
      <c r="CO23" s="153"/>
      <c r="CP23" s="148"/>
      <c r="CQ23" s="148"/>
      <c r="CR23" s="149"/>
      <c r="CS23" s="150"/>
      <c r="CT23" s="148"/>
      <c r="CU23" s="148"/>
      <c r="CV23" s="151"/>
      <c r="CW23" s="151"/>
      <c r="CX23" s="151"/>
      <c r="CY23" s="148"/>
      <c r="CZ23" s="148"/>
      <c r="DA23" s="191"/>
      <c r="DB23" s="191"/>
      <c r="DC23" s="153"/>
      <c r="DD23" s="153"/>
      <c r="DE23" s="153"/>
      <c r="DF23" s="153"/>
      <c r="DG23" s="148"/>
      <c r="DH23" s="148"/>
      <c r="DI23" s="149"/>
      <c r="DJ23" s="150"/>
      <c r="DK23" s="148"/>
      <c r="DL23" s="148"/>
      <c r="DM23" s="151"/>
      <c r="DN23" s="151"/>
      <c r="DO23" s="151"/>
      <c r="DP23" s="148"/>
      <c r="DQ23" s="148"/>
      <c r="DR23" s="191"/>
      <c r="DS23" s="191"/>
      <c r="DT23" s="153"/>
      <c r="DU23" s="153"/>
      <c r="DV23" s="153"/>
      <c r="DW23" s="153"/>
      <c r="DX23" s="148"/>
      <c r="DY23" s="148"/>
      <c r="DZ23" s="149"/>
      <c r="EA23" s="150"/>
      <c r="EB23" s="148"/>
      <c r="EC23" s="148"/>
      <c r="ED23" s="151"/>
      <c r="EE23" s="151"/>
      <c r="EF23" s="151"/>
      <c r="EG23" s="148"/>
      <c r="EH23" s="148"/>
      <c r="EI23" s="191"/>
      <c r="EJ23" s="191"/>
      <c r="EK23" s="153"/>
      <c r="EL23" s="153"/>
      <c r="EM23" s="153"/>
      <c r="EN23" s="153"/>
      <c r="EO23" s="148"/>
      <c r="EP23" s="148"/>
      <c r="EQ23" s="149"/>
      <c r="ER23" s="150"/>
      <c r="ES23" s="148"/>
      <c r="ET23" s="148"/>
      <c r="EU23" s="151"/>
      <c r="EV23" s="151"/>
      <c r="EW23" s="151"/>
      <c r="EX23" s="148"/>
      <c r="EY23" s="148"/>
      <c r="EZ23" s="191"/>
      <c r="FA23" s="191"/>
      <c r="FB23" s="153"/>
      <c r="FC23" s="153"/>
      <c r="FD23" s="153"/>
      <c r="FE23" s="153"/>
      <c r="FF23" s="148"/>
      <c r="FG23" s="148"/>
      <c r="FH23" s="149"/>
      <c r="FI23" s="150"/>
      <c r="FJ23" s="148"/>
      <c r="FK23" s="148"/>
      <c r="FL23" s="151"/>
      <c r="FM23" s="151"/>
      <c r="FN23" s="151"/>
      <c r="FO23" s="148"/>
      <c r="FP23" s="148"/>
      <c r="FQ23" s="191"/>
      <c r="FR23" s="191"/>
      <c r="FS23" s="153"/>
      <c r="FT23" s="153"/>
      <c r="FU23" s="153"/>
      <c r="FV23" s="153"/>
      <c r="FW23" s="148"/>
      <c r="FX23" s="148"/>
      <c r="FY23" s="149"/>
      <c r="FZ23" s="150"/>
      <c r="GA23" s="148"/>
      <c r="GB23" s="148"/>
      <c r="GC23" s="151"/>
      <c r="GD23" s="151"/>
      <c r="GE23" s="151"/>
      <c r="GF23" s="148"/>
      <c r="GG23" s="148"/>
      <c r="GH23" s="191"/>
      <c r="GI23" s="191"/>
      <c r="GJ23" s="153"/>
      <c r="GK23" s="153"/>
      <c r="GL23" s="153"/>
      <c r="GM23" s="153"/>
      <c r="GN23" s="148"/>
      <c r="GO23" s="148"/>
      <c r="GP23" s="149"/>
      <c r="GQ23" s="150"/>
      <c r="GR23" s="148"/>
      <c r="GS23" s="148"/>
      <c r="GT23" s="151"/>
      <c r="GU23" s="151"/>
      <c r="GV23" s="151"/>
      <c r="GW23" s="148"/>
      <c r="GX23" s="148"/>
      <c r="GY23" s="191"/>
      <c r="GZ23" s="191"/>
      <c r="HA23" s="153"/>
      <c r="HB23" s="153"/>
      <c r="HC23" s="153"/>
      <c r="HD23" s="153"/>
      <c r="HE23" s="148"/>
      <c r="HF23" s="148"/>
      <c r="HG23" s="149"/>
      <c r="HH23" s="150"/>
      <c r="HI23" s="148"/>
      <c r="HJ23" s="148"/>
      <c r="HK23" s="151"/>
      <c r="HL23" s="151"/>
      <c r="HM23" s="151"/>
      <c r="HN23" s="148"/>
      <c r="HO23" s="148"/>
      <c r="HP23" s="191"/>
      <c r="HQ23" s="191"/>
      <c r="HR23" s="153"/>
      <c r="HS23" s="153"/>
      <c r="HT23" s="153"/>
      <c r="HU23" s="153"/>
      <c r="HV23" s="148"/>
      <c r="HW23" s="148"/>
      <c r="HX23" s="149"/>
      <c r="HY23" s="150"/>
      <c r="HZ23" s="148"/>
      <c r="IA23" s="148"/>
      <c r="IB23" s="151"/>
      <c r="IC23" s="151"/>
      <c r="ID23" s="151"/>
      <c r="IE23" s="148"/>
      <c r="IF23" s="148"/>
      <c r="IG23" s="191"/>
      <c r="IH23" s="191"/>
      <c r="II23" s="153"/>
    </row>
    <row r="24" spans="1:243" s="152" customFormat="1" ht="42" customHeight="1">
      <c r="A24" s="375" t="s">
        <v>1351</v>
      </c>
      <c r="B24" s="296" t="s">
        <v>7604</v>
      </c>
      <c r="C24" s="296" t="s">
        <v>7604</v>
      </c>
      <c r="D24" s="516" t="s">
        <v>8134</v>
      </c>
      <c r="E24" s="483" t="str">
        <f t="shared" si="1"/>
        <v>宇部市大字東岐波4940番地1</v>
      </c>
      <c r="F24" s="483" t="s">
        <v>919</v>
      </c>
      <c r="G24" s="515">
        <v>41365</v>
      </c>
      <c r="H24" s="293" t="s">
        <v>3767</v>
      </c>
      <c r="I24" s="294"/>
      <c r="J24" s="494" t="s">
        <v>3764</v>
      </c>
      <c r="K24" s="486" t="s">
        <v>0</v>
      </c>
      <c r="L24" s="486" t="s">
        <v>1</v>
      </c>
      <c r="M24" s="513" t="s">
        <v>2760</v>
      </c>
      <c r="N24" s="513" t="s">
        <v>3979</v>
      </c>
      <c r="O24" s="295" t="s">
        <v>234</v>
      </c>
      <c r="P24" s="497" t="s">
        <v>111</v>
      </c>
      <c r="Q24" s="153"/>
      <c r="R24" s="148"/>
      <c r="S24" s="148"/>
      <c r="T24" s="191"/>
      <c r="U24" s="191"/>
      <c r="V24" s="153"/>
      <c r="W24" s="153"/>
      <c r="X24" s="153"/>
      <c r="Y24" s="153"/>
      <c r="Z24" s="148"/>
      <c r="AA24" s="148"/>
      <c r="AB24" s="149"/>
      <c r="AC24" s="150"/>
      <c r="AD24" s="148"/>
      <c r="AE24" s="148"/>
      <c r="AF24" s="151"/>
      <c r="AG24" s="151"/>
      <c r="AH24" s="151"/>
      <c r="AI24" s="148"/>
      <c r="AJ24" s="148"/>
      <c r="AK24" s="191"/>
      <c r="AL24" s="191"/>
      <c r="AM24" s="153"/>
      <c r="AN24" s="153"/>
      <c r="AO24" s="153"/>
      <c r="AP24" s="153"/>
      <c r="AQ24" s="148"/>
      <c r="AR24" s="148"/>
      <c r="AS24" s="149"/>
      <c r="AT24" s="150"/>
      <c r="AU24" s="148"/>
      <c r="AV24" s="148"/>
      <c r="AW24" s="151"/>
      <c r="AX24" s="151"/>
      <c r="AY24" s="151"/>
      <c r="AZ24" s="148"/>
      <c r="BA24" s="148"/>
      <c r="BB24" s="191"/>
      <c r="BC24" s="191"/>
      <c r="BD24" s="153"/>
      <c r="BE24" s="153"/>
      <c r="BF24" s="153"/>
      <c r="BG24" s="153"/>
      <c r="BH24" s="148"/>
      <c r="BI24" s="148"/>
      <c r="BJ24" s="149"/>
      <c r="BK24" s="150"/>
      <c r="BL24" s="148"/>
      <c r="BM24" s="148"/>
      <c r="BN24" s="151"/>
      <c r="BO24" s="151"/>
      <c r="BP24" s="151"/>
      <c r="BQ24" s="148"/>
      <c r="BR24" s="148"/>
      <c r="BS24" s="191"/>
      <c r="BT24" s="191"/>
      <c r="BU24" s="153"/>
      <c r="BV24" s="153"/>
      <c r="BW24" s="153"/>
      <c r="BX24" s="153"/>
      <c r="BY24" s="148"/>
      <c r="BZ24" s="148"/>
      <c r="CA24" s="149"/>
      <c r="CB24" s="150"/>
      <c r="CC24" s="148"/>
      <c r="CD24" s="148"/>
      <c r="CE24" s="151"/>
      <c r="CF24" s="151"/>
      <c r="CG24" s="151"/>
      <c r="CH24" s="148"/>
      <c r="CI24" s="148"/>
      <c r="CJ24" s="191"/>
      <c r="CK24" s="191"/>
      <c r="CL24" s="153"/>
      <c r="CM24" s="153"/>
      <c r="CN24" s="153"/>
      <c r="CO24" s="153"/>
      <c r="CP24" s="148"/>
      <c r="CQ24" s="148"/>
      <c r="CR24" s="149"/>
      <c r="CS24" s="150"/>
      <c r="CT24" s="148"/>
      <c r="CU24" s="148"/>
      <c r="CV24" s="151"/>
      <c r="CW24" s="151"/>
      <c r="CX24" s="151"/>
      <c r="CY24" s="148"/>
      <c r="CZ24" s="148"/>
      <c r="DA24" s="191"/>
      <c r="DB24" s="191"/>
      <c r="DC24" s="153"/>
      <c r="DD24" s="153"/>
      <c r="DE24" s="153"/>
      <c r="DF24" s="153"/>
      <c r="DG24" s="148"/>
      <c r="DH24" s="148"/>
      <c r="DI24" s="149"/>
      <c r="DJ24" s="150"/>
      <c r="DK24" s="148"/>
      <c r="DL24" s="148"/>
      <c r="DM24" s="151"/>
      <c r="DN24" s="151"/>
      <c r="DO24" s="151"/>
      <c r="DP24" s="148"/>
      <c r="DQ24" s="148"/>
      <c r="DR24" s="191"/>
      <c r="DS24" s="191"/>
      <c r="DT24" s="153"/>
      <c r="DU24" s="153"/>
      <c r="DV24" s="153"/>
      <c r="DW24" s="153"/>
      <c r="DX24" s="148"/>
      <c r="DY24" s="148"/>
      <c r="DZ24" s="149"/>
      <c r="EA24" s="150"/>
      <c r="EB24" s="148"/>
      <c r="EC24" s="148"/>
      <c r="ED24" s="151"/>
      <c r="EE24" s="151"/>
      <c r="EF24" s="151"/>
      <c r="EG24" s="148"/>
      <c r="EH24" s="148"/>
      <c r="EI24" s="191"/>
      <c r="EJ24" s="191"/>
      <c r="EK24" s="153"/>
      <c r="EL24" s="153"/>
      <c r="EM24" s="153"/>
      <c r="EN24" s="153"/>
      <c r="EO24" s="148"/>
      <c r="EP24" s="148"/>
      <c r="EQ24" s="149"/>
      <c r="ER24" s="150"/>
      <c r="ES24" s="148"/>
      <c r="ET24" s="148"/>
      <c r="EU24" s="151"/>
      <c r="EV24" s="151"/>
      <c r="EW24" s="151"/>
      <c r="EX24" s="148"/>
      <c r="EY24" s="148"/>
      <c r="EZ24" s="191"/>
      <c r="FA24" s="191"/>
      <c r="FB24" s="153"/>
      <c r="FC24" s="153"/>
      <c r="FD24" s="153"/>
      <c r="FE24" s="153"/>
      <c r="FF24" s="148"/>
      <c r="FG24" s="148"/>
      <c r="FH24" s="149"/>
      <c r="FI24" s="150"/>
      <c r="FJ24" s="148"/>
      <c r="FK24" s="148"/>
      <c r="FL24" s="151"/>
      <c r="FM24" s="151"/>
      <c r="FN24" s="151"/>
      <c r="FO24" s="148"/>
      <c r="FP24" s="148"/>
      <c r="FQ24" s="191"/>
      <c r="FR24" s="191"/>
      <c r="FS24" s="153"/>
      <c r="FT24" s="153"/>
      <c r="FU24" s="153"/>
      <c r="FV24" s="153"/>
      <c r="FW24" s="148"/>
      <c r="FX24" s="148"/>
      <c r="FY24" s="149"/>
      <c r="FZ24" s="150"/>
      <c r="GA24" s="148"/>
      <c r="GB24" s="148"/>
      <c r="GC24" s="151"/>
      <c r="GD24" s="151"/>
      <c r="GE24" s="151"/>
      <c r="GF24" s="148"/>
      <c r="GG24" s="148"/>
      <c r="GH24" s="191"/>
      <c r="GI24" s="191"/>
      <c r="GJ24" s="153"/>
      <c r="GK24" s="153"/>
      <c r="GL24" s="153"/>
      <c r="GM24" s="153"/>
      <c r="GN24" s="148"/>
      <c r="GO24" s="148"/>
      <c r="GP24" s="149"/>
      <c r="GQ24" s="150"/>
      <c r="GR24" s="148"/>
      <c r="GS24" s="148"/>
      <c r="GT24" s="151"/>
      <c r="GU24" s="151"/>
      <c r="GV24" s="151"/>
      <c r="GW24" s="148"/>
      <c r="GX24" s="148"/>
      <c r="GY24" s="191"/>
      <c r="GZ24" s="191"/>
      <c r="HA24" s="153"/>
      <c r="HB24" s="153"/>
      <c r="HC24" s="153"/>
      <c r="HD24" s="153"/>
      <c r="HE24" s="148"/>
      <c r="HF24" s="148"/>
      <c r="HG24" s="149"/>
      <c r="HH24" s="150"/>
      <c r="HI24" s="148"/>
      <c r="HJ24" s="148"/>
      <c r="HK24" s="151"/>
      <c r="HL24" s="151"/>
      <c r="HM24" s="151"/>
      <c r="HN24" s="148"/>
      <c r="HO24" s="148"/>
      <c r="HP24" s="191"/>
      <c r="HQ24" s="191"/>
      <c r="HR24" s="153"/>
      <c r="HS24" s="153"/>
      <c r="HT24" s="153"/>
      <c r="HU24" s="153"/>
      <c r="HV24" s="148"/>
      <c r="HW24" s="148"/>
      <c r="HX24" s="149"/>
      <c r="HY24" s="150"/>
      <c r="HZ24" s="148"/>
      <c r="IA24" s="148"/>
      <c r="IB24" s="151"/>
      <c r="IC24" s="151"/>
      <c r="ID24" s="151"/>
      <c r="IE24" s="148"/>
      <c r="IF24" s="148"/>
      <c r="IG24" s="191"/>
      <c r="IH24" s="191"/>
      <c r="II24" s="153"/>
    </row>
    <row r="25" spans="1:243" s="152" customFormat="1" ht="42" customHeight="1">
      <c r="A25" s="375" t="s">
        <v>1352</v>
      </c>
      <c r="B25" s="296" t="s">
        <v>768</v>
      </c>
      <c r="C25" s="296" t="s">
        <v>768</v>
      </c>
      <c r="D25" s="516" t="s">
        <v>8135</v>
      </c>
      <c r="E25" s="483" t="str">
        <f t="shared" si="1"/>
        <v>宇部市大字西岐波229番地105</v>
      </c>
      <c r="F25" s="483" t="s">
        <v>915</v>
      </c>
      <c r="G25" s="515">
        <v>41365</v>
      </c>
      <c r="H25" s="293" t="s">
        <v>3768</v>
      </c>
      <c r="I25" s="294"/>
      <c r="J25" s="494" t="s">
        <v>3764</v>
      </c>
      <c r="K25" s="486" t="s">
        <v>0</v>
      </c>
      <c r="L25" s="486" t="s">
        <v>251</v>
      </c>
      <c r="M25" s="513" t="s">
        <v>3605</v>
      </c>
      <c r="N25" s="513" t="s">
        <v>3978</v>
      </c>
      <c r="O25" s="295" t="s">
        <v>234</v>
      </c>
      <c r="P25" s="497" t="s">
        <v>111</v>
      </c>
      <c r="Q25" s="153"/>
      <c r="R25" s="148"/>
      <c r="S25" s="148"/>
      <c r="T25" s="191"/>
      <c r="U25" s="191"/>
      <c r="V25" s="153"/>
      <c r="W25" s="153"/>
      <c r="X25" s="153"/>
      <c r="Y25" s="153"/>
      <c r="Z25" s="148"/>
      <c r="AA25" s="148"/>
      <c r="AB25" s="149"/>
      <c r="AC25" s="150"/>
      <c r="AD25" s="148"/>
      <c r="AE25" s="148"/>
      <c r="AF25" s="151"/>
      <c r="AG25" s="151"/>
      <c r="AH25" s="151"/>
      <c r="AI25" s="148"/>
      <c r="AJ25" s="148"/>
      <c r="AK25" s="191"/>
      <c r="AL25" s="191"/>
      <c r="AM25" s="153"/>
      <c r="AN25" s="153"/>
      <c r="AO25" s="153"/>
      <c r="AP25" s="153"/>
      <c r="AQ25" s="148"/>
      <c r="AR25" s="148"/>
      <c r="AS25" s="149"/>
      <c r="AT25" s="150"/>
      <c r="AU25" s="148"/>
      <c r="AV25" s="148"/>
      <c r="AW25" s="151"/>
      <c r="AX25" s="151"/>
      <c r="AY25" s="151"/>
      <c r="AZ25" s="148"/>
      <c r="BA25" s="148"/>
      <c r="BB25" s="191"/>
      <c r="BC25" s="191"/>
      <c r="BD25" s="153"/>
      <c r="BE25" s="153"/>
      <c r="BF25" s="153"/>
      <c r="BG25" s="153"/>
      <c r="BH25" s="148"/>
      <c r="BI25" s="148"/>
      <c r="BJ25" s="149"/>
      <c r="BK25" s="150"/>
      <c r="BL25" s="148"/>
      <c r="BM25" s="148"/>
      <c r="BN25" s="151"/>
      <c r="BO25" s="151"/>
      <c r="BP25" s="151"/>
      <c r="BQ25" s="148"/>
      <c r="BR25" s="148"/>
      <c r="BS25" s="191"/>
      <c r="BT25" s="191"/>
      <c r="BU25" s="153"/>
      <c r="BV25" s="153"/>
      <c r="BW25" s="153"/>
      <c r="BX25" s="153"/>
      <c r="BY25" s="148"/>
      <c r="BZ25" s="148"/>
      <c r="CA25" s="149"/>
      <c r="CB25" s="150"/>
      <c r="CC25" s="148"/>
      <c r="CD25" s="148"/>
      <c r="CE25" s="151"/>
      <c r="CF25" s="151"/>
      <c r="CG25" s="151"/>
      <c r="CH25" s="148"/>
      <c r="CI25" s="148"/>
      <c r="CJ25" s="191"/>
      <c r="CK25" s="191"/>
      <c r="CL25" s="153"/>
      <c r="CM25" s="153"/>
      <c r="CN25" s="153"/>
      <c r="CO25" s="153"/>
      <c r="CP25" s="148"/>
      <c r="CQ25" s="148"/>
      <c r="CR25" s="149"/>
      <c r="CS25" s="150"/>
      <c r="CT25" s="148"/>
      <c r="CU25" s="148"/>
      <c r="CV25" s="151"/>
      <c r="CW25" s="151"/>
      <c r="CX25" s="151"/>
      <c r="CY25" s="148"/>
      <c r="CZ25" s="148"/>
      <c r="DA25" s="191"/>
      <c r="DB25" s="191"/>
      <c r="DC25" s="153"/>
      <c r="DD25" s="153"/>
      <c r="DE25" s="153"/>
      <c r="DF25" s="153"/>
      <c r="DG25" s="148"/>
      <c r="DH25" s="148"/>
      <c r="DI25" s="149"/>
      <c r="DJ25" s="150"/>
      <c r="DK25" s="148"/>
      <c r="DL25" s="148"/>
      <c r="DM25" s="151"/>
      <c r="DN25" s="151"/>
      <c r="DO25" s="151"/>
      <c r="DP25" s="148"/>
      <c r="DQ25" s="148"/>
      <c r="DR25" s="191"/>
      <c r="DS25" s="191"/>
      <c r="DT25" s="153"/>
      <c r="DU25" s="153"/>
      <c r="DV25" s="153"/>
      <c r="DW25" s="153"/>
      <c r="DX25" s="148"/>
      <c r="DY25" s="148"/>
      <c r="DZ25" s="149"/>
      <c r="EA25" s="150"/>
      <c r="EB25" s="148"/>
      <c r="EC25" s="148"/>
      <c r="ED25" s="151"/>
      <c r="EE25" s="151"/>
      <c r="EF25" s="151"/>
      <c r="EG25" s="148"/>
      <c r="EH25" s="148"/>
      <c r="EI25" s="191"/>
      <c r="EJ25" s="191"/>
      <c r="EK25" s="153"/>
      <c r="EL25" s="153"/>
      <c r="EM25" s="153"/>
      <c r="EN25" s="153"/>
      <c r="EO25" s="148"/>
      <c r="EP25" s="148"/>
      <c r="EQ25" s="149"/>
      <c r="ER25" s="150"/>
      <c r="ES25" s="148"/>
      <c r="ET25" s="148"/>
      <c r="EU25" s="151"/>
      <c r="EV25" s="151"/>
      <c r="EW25" s="151"/>
      <c r="EX25" s="148"/>
      <c r="EY25" s="148"/>
      <c r="EZ25" s="191"/>
      <c r="FA25" s="191"/>
      <c r="FB25" s="153"/>
      <c r="FC25" s="153"/>
      <c r="FD25" s="153"/>
      <c r="FE25" s="153"/>
      <c r="FF25" s="148"/>
      <c r="FG25" s="148"/>
      <c r="FH25" s="149"/>
      <c r="FI25" s="150"/>
      <c r="FJ25" s="148"/>
      <c r="FK25" s="148"/>
      <c r="FL25" s="151"/>
      <c r="FM25" s="151"/>
      <c r="FN25" s="151"/>
      <c r="FO25" s="148"/>
      <c r="FP25" s="148"/>
      <c r="FQ25" s="191"/>
      <c r="FR25" s="191"/>
      <c r="FS25" s="153"/>
      <c r="FT25" s="153"/>
      <c r="FU25" s="153"/>
      <c r="FV25" s="153"/>
      <c r="FW25" s="148"/>
      <c r="FX25" s="148"/>
      <c r="FY25" s="149"/>
      <c r="FZ25" s="150"/>
      <c r="GA25" s="148"/>
      <c r="GB25" s="148"/>
      <c r="GC25" s="151"/>
      <c r="GD25" s="151"/>
      <c r="GE25" s="151"/>
      <c r="GF25" s="148"/>
      <c r="GG25" s="148"/>
      <c r="GH25" s="191"/>
      <c r="GI25" s="191"/>
      <c r="GJ25" s="153"/>
      <c r="GK25" s="153"/>
      <c r="GL25" s="153"/>
      <c r="GM25" s="153"/>
      <c r="GN25" s="148"/>
      <c r="GO25" s="148"/>
      <c r="GP25" s="149"/>
      <c r="GQ25" s="150"/>
      <c r="GR25" s="148"/>
      <c r="GS25" s="148"/>
      <c r="GT25" s="151"/>
      <c r="GU25" s="151"/>
      <c r="GV25" s="151"/>
      <c r="GW25" s="148"/>
      <c r="GX25" s="148"/>
      <c r="GY25" s="191"/>
      <c r="GZ25" s="191"/>
      <c r="HA25" s="153"/>
      <c r="HB25" s="153"/>
      <c r="HC25" s="153"/>
      <c r="HD25" s="153"/>
      <c r="HE25" s="148"/>
      <c r="HF25" s="148"/>
      <c r="HG25" s="149"/>
      <c r="HH25" s="150"/>
      <c r="HI25" s="148"/>
      <c r="HJ25" s="148"/>
      <c r="HK25" s="151"/>
      <c r="HL25" s="151"/>
      <c r="HM25" s="151"/>
      <c r="HN25" s="148"/>
      <c r="HO25" s="148"/>
      <c r="HP25" s="191"/>
      <c r="HQ25" s="191"/>
      <c r="HR25" s="153"/>
      <c r="HS25" s="153"/>
      <c r="HT25" s="153"/>
      <c r="HU25" s="153"/>
      <c r="HV25" s="148"/>
      <c r="HW25" s="148"/>
      <c r="HX25" s="149"/>
      <c r="HY25" s="150"/>
      <c r="HZ25" s="148"/>
      <c r="IA25" s="148"/>
      <c r="IB25" s="151"/>
      <c r="IC25" s="151"/>
      <c r="ID25" s="151"/>
      <c r="IE25" s="148"/>
      <c r="IF25" s="148"/>
      <c r="IG25" s="191"/>
      <c r="IH25" s="191"/>
      <c r="II25" s="153"/>
    </row>
    <row r="26" spans="1:243" s="152" customFormat="1" ht="42" customHeight="1">
      <c r="A26" s="375" t="s">
        <v>1353</v>
      </c>
      <c r="B26" s="296" t="s">
        <v>7604</v>
      </c>
      <c r="C26" s="296" t="s">
        <v>7604</v>
      </c>
      <c r="D26" s="516" t="s">
        <v>8785</v>
      </c>
      <c r="E26" s="483" t="str">
        <f t="shared" si="1"/>
        <v>宇部市川添一丁目2番5号</v>
      </c>
      <c r="F26" s="483" t="s">
        <v>8786</v>
      </c>
      <c r="G26" s="515">
        <v>41365</v>
      </c>
      <c r="H26" s="293" t="s">
        <v>3769</v>
      </c>
      <c r="I26" s="294"/>
      <c r="J26" s="494" t="s">
        <v>3764</v>
      </c>
      <c r="K26" s="486" t="s">
        <v>0</v>
      </c>
      <c r="L26" s="486" t="s">
        <v>251</v>
      </c>
      <c r="M26" s="513" t="s">
        <v>8787</v>
      </c>
      <c r="N26" s="513" t="s">
        <v>3976</v>
      </c>
      <c r="O26" s="295" t="s">
        <v>234</v>
      </c>
      <c r="P26" s="497" t="s">
        <v>111</v>
      </c>
      <c r="Q26" s="153"/>
      <c r="R26" s="148"/>
      <c r="S26" s="148"/>
      <c r="T26" s="191"/>
      <c r="U26" s="191"/>
      <c r="V26" s="153"/>
      <c r="W26" s="153"/>
      <c r="X26" s="153"/>
      <c r="Y26" s="153"/>
      <c r="Z26" s="148"/>
      <c r="AA26" s="148"/>
      <c r="AB26" s="149"/>
      <c r="AC26" s="150"/>
      <c r="AD26" s="148"/>
      <c r="AE26" s="148"/>
      <c r="AF26" s="151"/>
      <c r="AG26" s="151"/>
      <c r="AH26" s="151"/>
      <c r="AI26" s="148"/>
      <c r="AJ26" s="148"/>
      <c r="AK26" s="191"/>
      <c r="AL26" s="191"/>
      <c r="AM26" s="153"/>
      <c r="AN26" s="153"/>
      <c r="AO26" s="153"/>
      <c r="AP26" s="153"/>
      <c r="AQ26" s="148"/>
      <c r="AR26" s="148"/>
      <c r="AS26" s="149"/>
      <c r="AT26" s="150"/>
      <c r="AU26" s="148"/>
      <c r="AV26" s="148"/>
      <c r="AW26" s="151"/>
      <c r="AX26" s="151"/>
      <c r="AY26" s="151"/>
      <c r="AZ26" s="148"/>
      <c r="BA26" s="148"/>
      <c r="BB26" s="191"/>
      <c r="BC26" s="191"/>
      <c r="BD26" s="153"/>
      <c r="BE26" s="153"/>
      <c r="BF26" s="153"/>
      <c r="BG26" s="153"/>
      <c r="BH26" s="148"/>
      <c r="BI26" s="148"/>
      <c r="BJ26" s="149"/>
      <c r="BK26" s="150"/>
      <c r="BL26" s="148"/>
      <c r="BM26" s="148"/>
      <c r="BN26" s="151"/>
      <c r="BO26" s="151"/>
      <c r="BP26" s="151"/>
      <c r="BQ26" s="148"/>
      <c r="BR26" s="148"/>
      <c r="BS26" s="191"/>
      <c r="BT26" s="191"/>
      <c r="BU26" s="153"/>
      <c r="BV26" s="153"/>
      <c r="BW26" s="153"/>
      <c r="BX26" s="153"/>
      <c r="BY26" s="148"/>
      <c r="BZ26" s="148"/>
      <c r="CA26" s="149"/>
      <c r="CB26" s="150"/>
      <c r="CC26" s="148"/>
      <c r="CD26" s="148"/>
      <c r="CE26" s="151"/>
      <c r="CF26" s="151"/>
      <c r="CG26" s="151"/>
      <c r="CH26" s="148"/>
      <c r="CI26" s="148"/>
      <c r="CJ26" s="191"/>
      <c r="CK26" s="191"/>
      <c r="CL26" s="153"/>
      <c r="CM26" s="153"/>
      <c r="CN26" s="153"/>
      <c r="CO26" s="153"/>
      <c r="CP26" s="148"/>
      <c r="CQ26" s="148"/>
      <c r="CR26" s="149"/>
      <c r="CS26" s="150"/>
      <c r="CT26" s="148"/>
      <c r="CU26" s="148"/>
      <c r="CV26" s="151"/>
      <c r="CW26" s="151"/>
      <c r="CX26" s="151"/>
      <c r="CY26" s="148"/>
      <c r="CZ26" s="148"/>
      <c r="DA26" s="191"/>
      <c r="DB26" s="191"/>
      <c r="DC26" s="153"/>
      <c r="DD26" s="153"/>
      <c r="DE26" s="153"/>
      <c r="DF26" s="153"/>
      <c r="DG26" s="148"/>
      <c r="DH26" s="148"/>
      <c r="DI26" s="149"/>
      <c r="DJ26" s="150"/>
      <c r="DK26" s="148"/>
      <c r="DL26" s="148"/>
      <c r="DM26" s="151"/>
      <c r="DN26" s="151"/>
      <c r="DO26" s="151"/>
      <c r="DP26" s="148"/>
      <c r="DQ26" s="148"/>
      <c r="DR26" s="191"/>
      <c r="DS26" s="191"/>
      <c r="DT26" s="153"/>
      <c r="DU26" s="153"/>
      <c r="DV26" s="153"/>
      <c r="DW26" s="153"/>
      <c r="DX26" s="148"/>
      <c r="DY26" s="148"/>
      <c r="DZ26" s="149"/>
      <c r="EA26" s="150"/>
      <c r="EB26" s="148"/>
      <c r="EC26" s="148"/>
      <c r="ED26" s="151"/>
      <c r="EE26" s="151"/>
      <c r="EF26" s="151"/>
      <c r="EG26" s="148"/>
      <c r="EH26" s="148"/>
      <c r="EI26" s="191"/>
      <c r="EJ26" s="191"/>
      <c r="EK26" s="153"/>
      <c r="EL26" s="153"/>
      <c r="EM26" s="153"/>
      <c r="EN26" s="153"/>
      <c r="EO26" s="148"/>
      <c r="EP26" s="148"/>
      <c r="EQ26" s="149"/>
      <c r="ER26" s="150"/>
      <c r="ES26" s="148"/>
      <c r="ET26" s="148"/>
      <c r="EU26" s="151"/>
      <c r="EV26" s="151"/>
      <c r="EW26" s="151"/>
      <c r="EX26" s="148"/>
      <c r="EY26" s="148"/>
      <c r="EZ26" s="191"/>
      <c r="FA26" s="191"/>
      <c r="FB26" s="153"/>
      <c r="FC26" s="153"/>
      <c r="FD26" s="153"/>
      <c r="FE26" s="153"/>
      <c r="FF26" s="148"/>
      <c r="FG26" s="148"/>
      <c r="FH26" s="149"/>
      <c r="FI26" s="150"/>
      <c r="FJ26" s="148"/>
      <c r="FK26" s="148"/>
      <c r="FL26" s="151"/>
      <c r="FM26" s="151"/>
      <c r="FN26" s="151"/>
      <c r="FO26" s="148"/>
      <c r="FP26" s="148"/>
      <c r="FQ26" s="191"/>
      <c r="FR26" s="191"/>
      <c r="FS26" s="153"/>
      <c r="FT26" s="153"/>
      <c r="FU26" s="153"/>
      <c r="FV26" s="153"/>
      <c r="FW26" s="148"/>
      <c r="FX26" s="148"/>
      <c r="FY26" s="149"/>
      <c r="FZ26" s="150"/>
      <c r="GA26" s="148"/>
      <c r="GB26" s="148"/>
      <c r="GC26" s="151"/>
      <c r="GD26" s="151"/>
      <c r="GE26" s="151"/>
      <c r="GF26" s="148"/>
      <c r="GG26" s="148"/>
      <c r="GH26" s="191"/>
      <c r="GI26" s="191"/>
      <c r="GJ26" s="153"/>
      <c r="GK26" s="153"/>
      <c r="GL26" s="153"/>
      <c r="GM26" s="153"/>
      <c r="GN26" s="148"/>
      <c r="GO26" s="148"/>
      <c r="GP26" s="149"/>
      <c r="GQ26" s="150"/>
      <c r="GR26" s="148"/>
      <c r="GS26" s="148"/>
      <c r="GT26" s="151"/>
      <c r="GU26" s="151"/>
      <c r="GV26" s="151"/>
      <c r="GW26" s="148"/>
      <c r="GX26" s="148"/>
      <c r="GY26" s="191"/>
      <c r="GZ26" s="191"/>
      <c r="HA26" s="153"/>
      <c r="HB26" s="153"/>
      <c r="HC26" s="153"/>
      <c r="HD26" s="153"/>
      <c r="HE26" s="148"/>
      <c r="HF26" s="148"/>
      <c r="HG26" s="149"/>
      <c r="HH26" s="150"/>
      <c r="HI26" s="148"/>
      <c r="HJ26" s="148"/>
      <c r="HK26" s="151"/>
      <c r="HL26" s="151"/>
      <c r="HM26" s="151"/>
      <c r="HN26" s="148"/>
      <c r="HO26" s="148"/>
      <c r="HP26" s="191"/>
      <c r="HQ26" s="191"/>
      <c r="HR26" s="153"/>
      <c r="HS26" s="153"/>
      <c r="HT26" s="153"/>
      <c r="HU26" s="153"/>
      <c r="HV26" s="148"/>
      <c r="HW26" s="148"/>
      <c r="HX26" s="149"/>
      <c r="HY26" s="150"/>
      <c r="HZ26" s="148"/>
      <c r="IA26" s="148"/>
      <c r="IB26" s="151"/>
      <c r="IC26" s="151"/>
      <c r="ID26" s="151"/>
      <c r="IE26" s="148"/>
      <c r="IF26" s="148"/>
      <c r="IG26" s="191"/>
      <c r="IH26" s="191"/>
      <c r="II26" s="153"/>
    </row>
    <row r="27" spans="1:243" s="152" customFormat="1" ht="42" customHeight="1">
      <c r="A27" s="375" t="s">
        <v>1354</v>
      </c>
      <c r="B27" s="296" t="s">
        <v>769</v>
      </c>
      <c r="C27" s="296" t="s">
        <v>769</v>
      </c>
      <c r="D27" s="516" t="s">
        <v>7605</v>
      </c>
      <c r="E27" s="483" t="str">
        <f t="shared" si="1"/>
        <v>宇部市若松町8番3号</v>
      </c>
      <c r="F27" s="483" t="s">
        <v>3770</v>
      </c>
      <c r="G27" s="515">
        <v>41365</v>
      </c>
      <c r="H27" s="293" t="s">
        <v>3771</v>
      </c>
      <c r="I27" s="294"/>
      <c r="J27" s="494" t="s">
        <v>3764</v>
      </c>
      <c r="K27" s="486" t="s">
        <v>0</v>
      </c>
      <c r="L27" s="486" t="s">
        <v>251</v>
      </c>
      <c r="M27" s="513" t="s">
        <v>3975</v>
      </c>
      <c r="N27" s="513" t="s">
        <v>3974</v>
      </c>
      <c r="O27" s="295" t="s">
        <v>234</v>
      </c>
      <c r="P27" s="497" t="s">
        <v>111</v>
      </c>
      <c r="Q27" s="153"/>
      <c r="R27" s="148"/>
      <c r="S27" s="148"/>
      <c r="T27" s="191"/>
      <c r="U27" s="191"/>
      <c r="V27" s="153"/>
      <c r="W27" s="153"/>
      <c r="X27" s="153"/>
      <c r="Y27" s="153"/>
      <c r="Z27" s="148"/>
      <c r="AA27" s="148"/>
      <c r="AB27" s="149"/>
      <c r="AC27" s="150"/>
      <c r="AD27" s="148"/>
      <c r="AE27" s="148"/>
      <c r="AF27" s="151"/>
      <c r="AG27" s="151"/>
      <c r="AH27" s="151"/>
      <c r="AI27" s="148"/>
      <c r="AJ27" s="148"/>
      <c r="AK27" s="191"/>
      <c r="AL27" s="191"/>
      <c r="AM27" s="153"/>
      <c r="AN27" s="153"/>
      <c r="AO27" s="153"/>
      <c r="AP27" s="153"/>
      <c r="AQ27" s="148"/>
      <c r="AR27" s="148"/>
      <c r="AS27" s="149"/>
      <c r="AT27" s="150"/>
      <c r="AU27" s="148"/>
      <c r="AV27" s="148"/>
      <c r="AW27" s="151"/>
      <c r="AX27" s="151"/>
      <c r="AY27" s="151"/>
      <c r="AZ27" s="148"/>
      <c r="BA27" s="148"/>
      <c r="BB27" s="191"/>
      <c r="BC27" s="191"/>
      <c r="BD27" s="153"/>
      <c r="BE27" s="153"/>
      <c r="BF27" s="153"/>
      <c r="BG27" s="153"/>
      <c r="BH27" s="148"/>
      <c r="BI27" s="148"/>
      <c r="BJ27" s="149"/>
      <c r="BK27" s="150"/>
      <c r="BL27" s="148"/>
      <c r="BM27" s="148"/>
      <c r="BN27" s="151"/>
      <c r="BO27" s="151"/>
      <c r="BP27" s="151"/>
      <c r="BQ27" s="148"/>
      <c r="BR27" s="148"/>
      <c r="BS27" s="191"/>
      <c r="BT27" s="191"/>
      <c r="BU27" s="153"/>
      <c r="BV27" s="153"/>
      <c r="BW27" s="153"/>
      <c r="BX27" s="153"/>
      <c r="BY27" s="148"/>
      <c r="BZ27" s="148"/>
      <c r="CA27" s="149"/>
      <c r="CB27" s="150"/>
      <c r="CC27" s="148"/>
      <c r="CD27" s="148"/>
      <c r="CE27" s="151"/>
      <c r="CF27" s="151"/>
      <c r="CG27" s="151"/>
      <c r="CH27" s="148"/>
      <c r="CI27" s="148"/>
      <c r="CJ27" s="191"/>
      <c r="CK27" s="191"/>
      <c r="CL27" s="153"/>
      <c r="CM27" s="153"/>
      <c r="CN27" s="153"/>
      <c r="CO27" s="153"/>
      <c r="CP27" s="148"/>
      <c r="CQ27" s="148"/>
      <c r="CR27" s="149"/>
      <c r="CS27" s="150"/>
      <c r="CT27" s="148"/>
      <c r="CU27" s="148"/>
      <c r="CV27" s="151"/>
      <c r="CW27" s="151"/>
      <c r="CX27" s="151"/>
      <c r="CY27" s="148"/>
      <c r="CZ27" s="148"/>
      <c r="DA27" s="191"/>
      <c r="DB27" s="191"/>
      <c r="DC27" s="153"/>
      <c r="DD27" s="153"/>
      <c r="DE27" s="153"/>
      <c r="DF27" s="153"/>
      <c r="DG27" s="148"/>
      <c r="DH27" s="148"/>
      <c r="DI27" s="149"/>
      <c r="DJ27" s="150"/>
      <c r="DK27" s="148"/>
      <c r="DL27" s="148"/>
      <c r="DM27" s="151"/>
      <c r="DN27" s="151"/>
      <c r="DO27" s="151"/>
      <c r="DP27" s="148"/>
      <c r="DQ27" s="148"/>
      <c r="DR27" s="191"/>
      <c r="DS27" s="191"/>
      <c r="DT27" s="153"/>
      <c r="DU27" s="153"/>
      <c r="DV27" s="153"/>
      <c r="DW27" s="153"/>
      <c r="DX27" s="148"/>
      <c r="DY27" s="148"/>
      <c r="DZ27" s="149"/>
      <c r="EA27" s="150"/>
      <c r="EB27" s="148"/>
      <c r="EC27" s="148"/>
      <c r="ED27" s="151"/>
      <c r="EE27" s="151"/>
      <c r="EF27" s="151"/>
      <c r="EG27" s="148"/>
      <c r="EH27" s="148"/>
      <c r="EI27" s="191"/>
      <c r="EJ27" s="191"/>
      <c r="EK27" s="153"/>
      <c r="EL27" s="153"/>
      <c r="EM27" s="153"/>
      <c r="EN27" s="153"/>
      <c r="EO27" s="148"/>
      <c r="EP27" s="148"/>
      <c r="EQ27" s="149"/>
      <c r="ER27" s="150"/>
      <c r="ES27" s="148"/>
      <c r="ET27" s="148"/>
      <c r="EU27" s="151"/>
      <c r="EV27" s="151"/>
      <c r="EW27" s="151"/>
      <c r="EX27" s="148"/>
      <c r="EY27" s="148"/>
      <c r="EZ27" s="191"/>
      <c r="FA27" s="191"/>
      <c r="FB27" s="153"/>
      <c r="FC27" s="153"/>
      <c r="FD27" s="153"/>
      <c r="FE27" s="153"/>
      <c r="FF27" s="148"/>
      <c r="FG27" s="148"/>
      <c r="FH27" s="149"/>
      <c r="FI27" s="150"/>
      <c r="FJ27" s="148"/>
      <c r="FK27" s="148"/>
      <c r="FL27" s="151"/>
      <c r="FM27" s="151"/>
      <c r="FN27" s="151"/>
      <c r="FO27" s="148"/>
      <c r="FP27" s="148"/>
      <c r="FQ27" s="191"/>
      <c r="FR27" s="191"/>
      <c r="FS27" s="153"/>
      <c r="FT27" s="153"/>
      <c r="FU27" s="153"/>
      <c r="FV27" s="153"/>
      <c r="FW27" s="148"/>
      <c r="FX27" s="148"/>
      <c r="FY27" s="149"/>
      <c r="FZ27" s="150"/>
      <c r="GA27" s="148"/>
      <c r="GB27" s="148"/>
      <c r="GC27" s="151"/>
      <c r="GD27" s="151"/>
      <c r="GE27" s="151"/>
      <c r="GF27" s="148"/>
      <c r="GG27" s="148"/>
      <c r="GH27" s="191"/>
      <c r="GI27" s="191"/>
      <c r="GJ27" s="153"/>
      <c r="GK27" s="153"/>
      <c r="GL27" s="153"/>
      <c r="GM27" s="153"/>
      <c r="GN27" s="148"/>
      <c r="GO27" s="148"/>
      <c r="GP27" s="149"/>
      <c r="GQ27" s="150"/>
      <c r="GR27" s="148"/>
      <c r="GS27" s="148"/>
      <c r="GT27" s="151"/>
      <c r="GU27" s="151"/>
      <c r="GV27" s="151"/>
      <c r="GW27" s="148"/>
      <c r="GX27" s="148"/>
      <c r="GY27" s="191"/>
      <c r="GZ27" s="191"/>
      <c r="HA27" s="153"/>
      <c r="HB27" s="153"/>
      <c r="HC27" s="153"/>
      <c r="HD27" s="153"/>
      <c r="HE27" s="148"/>
      <c r="HF27" s="148"/>
      <c r="HG27" s="149"/>
      <c r="HH27" s="150"/>
      <c r="HI27" s="148"/>
      <c r="HJ27" s="148"/>
      <c r="HK27" s="151"/>
      <c r="HL27" s="151"/>
      <c r="HM27" s="151"/>
      <c r="HN27" s="148"/>
      <c r="HO27" s="148"/>
      <c r="HP27" s="191"/>
      <c r="HQ27" s="191"/>
      <c r="HR27" s="153"/>
      <c r="HS27" s="153"/>
      <c r="HT27" s="153"/>
      <c r="HU27" s="153"/>
      <c r="HV27" s="148"/>
      <c r="HW27" s="148"/>
      <c r="HX27" s="149"/>
      <c r="HY27" s="150"/>
      <c r="HZ27" s="148"/>
      <c r="IA27" s="148"/>
      <c r="IB27" s="151"/>
      <c r="IC27" s="151"/>
      <c r="ID27" s="151"/>
      <c r="IE27" s="148"/>
      <c r="IF27" s="148"/>
      <c r="IG27" s="191"/>
      <c r="IH27" s="191"/>
      <c r="II27" s="153"/>
    </row>
    <row r="28" spans="1:243" s="152" customFormat="1" ht="42" customHeight="1">
      <c r="A28" s="375" t="s">
        <v>1355</v>
      </c>
      <c r="B28" s="296" t="s">
        <v>770</v>
      </c>
      <c r="C28" s="296" t="s">
        <v>770</v>
      </c>
      <c r="D28" s="516" t="s">
        <v>3973</v>
      </c>
      <c r="E28" s="483" t="str">
        <f t="shared" si="1"/>
        <v>宇部市大字際波287番地1</v>
      </c>
      <c r="F28" s="483" t="s">
        <v>1042</v>
      </c>
      <c r="G28" s="515">
        <v>41365</v>
      </c>
      <c r="H28" s="293" t="s">
        <v>3772</v>
      </c>
      <c r="I28" s="294"/>
      <c r="J28" s="494" t="s">
        <v>3764</v>
      </c>
      <c r="K28" s="486" t="s">
        <v>0</v>
      </c>
      <c r="L28" s="486" t="s">
        <v>251</v>
      </c>
      <c r="M28" s="513" t="s">
        <v>2761</v>
      </c>
      <c r="N28" s="513" t="s">
        <v>3972</v>
      </c>
      <c r="O28" s="487" t="s">
        <v>45</v>
      </c>
      <c r="P28" s="497" t="s">
        <v>113</v>
      </c>
      <c r="Q28" s="153"/>
      <c r="R28" s="148"/>
      <c r="S28" s="148"/>
      <c r="T28" s="191"/>
      <c r="U28" s="191"/>
      <c r="V28" s="153"/>
      <c r="W28" s="153"/>
      <c r="X28" s="153"/>
      <c r="Y28" s="153"/>
      <c r="Z28" s="148"/>
      <c r="AA28" s="148"/>
      <c r="AB28" s="149"/>
      <c r="AC28" s="150"/>
      <c r="AD28" s="148"/>
      <c r="AE28" s="148"/>
      <c r="AF28" s="151"/>
      <c r="AG28" s="151"/>
      <c r="AH28" s="151"/>
      <c r="AI28" s="148"/>
      <c r="AJ28" s="148"/>
      <c r="AK28" s="191"/>
      <c r="AL28" s="191"/>
      <c r="AM28" s="153"/>
      <c r="AN28" s="153"/>
      <c r="AO28" s="153"/>
      <c r="AP28" s="153"/>
      <c r="AQ28" s="148"/>
      <c r="AR28" s="148"/>
      <c r="AS28" s="149"/>
      <c r="AT28" s="150"/>
      <c r="AU28" s="148"/>
      <c r="AV28" s="148"/>
      <c r="AW28" s="151"/>
      <c r="AX28" s="151"/>
      <c r="AY28" s="151"/>
      <c r="AZ28" s="148"/>
      <c r="BA28" s="148"/>
      <c r="BB28" s="191"/>
      <c r="BC28" s="191"/>
      <c r="BD28" s="153"/>
      <c r="BE28" s="153"/>
      <c r="BF28" s="153"/>
      <c r="BG28" s="153"/>
      <c r="BH28" s="148"/>
      <c r="BI28" s="148"/>
      <c r="BJ28" s="149"/>
      <c r="BK28" s="150"/>
      <c r="BL28" s="148"/>
      <c r="BM28" s="148"/>
      <c r="BN28" s="151"/>
      <c r="BO28" s="151"/>
      <c r="BP28" s="151"/>
      <c r="BQ28" s="148"/>
      <c r="BR28" s="148"/>
      <c r="BS28" s="191"/>
      <c r="BT28" s="191"/>
      <c r="BU28" s="153"/>
      <c r="BV28" s="153"/>
      <c r="BW28" s="153"/>
      <c r="BX28" s="153"/>
      <c r="BY28" s="148"/>
      <c r="BZ28" s="148"/>
      <c r="CA28" s="149"/>
      <c r="CB28" s="150"/>
      <c r="CC28" s="148"/>
      <c r="CD28" s="148"/>
      <c r="CE28" s="151"/>
      <c r="CF28" s="151"/>
      <c r="CG28" s="151"/>
      <c r="CH28" s="148"/>
      <c r="CI28" s="148"/>
      <c r="CJ28" s="191"/>
      <c r="CK28" s="191"/>
      <c r="CL28" s="153"/>
      <c r="CM28" s="153"/>
      <c r="CN28" s="153"/>
      <c r="CO28" s="153"/>
      <c r="CP28" s="148"/>
      <c r="CQ28" s="148"/>
      <c r="CR28" s="149"/>
      <c r="CS28" s="150"/>
      <c r="CT28" s="148"/>
      <c r="CU28" s="148"/>
      <c r="CV28" s="151"/>
      <c r="CW28" s="151"/>
      <c r="CX28" s="151"/>
      <c r="CY28" s="148"/>
      <c r="CZ28" s="148"/>
      <c r="DA28" s="191"/>
      <c r="DB28" s="191"/>
      <c r="DC28" s="153"/>
      <c r="DD28" s="153"/>
      <c r="DE28" s="153"/>
      <c r="DF28" s="153"/>
      <c r="DG28" s="148"/>
      <c r="DH28" s="148"/>
      <c r="DI28" s="149"/>
      <c r="DJ28" s="150"/>
      <c r="DK28" s="148"/>
      <c r="DL28" s="148"/>
      <c r="DM28" s="151"/>
      <c r="DN28" s="151"/>
      <c r="DO28" s="151"/>
      <c r="DP28" s="148"/>
      <c r="DQ28" s="148"/>
      <c r="DR28" s="191"/>
      <c r="DS28" s="191"/>
      <c r="DT28" s="153"/>
      <c r="DU28" s="153"/>
      <c r="DV28" s="153"/>
      <c r="DW28" s="153"/>
      <c r="DX28" s="148"/>
      <c r="DY28" s="148"/>
      <c r="DZ28" s="149"/>
      <c r="EA28" s="150"/>
      <c r="EB28" s="148"/>
      <c r="EC28" s="148"/>
      <c r="ED28" s="151"/>
      <c r="EE28" s="151"/>
      <c r="EF28" s="151"/>
      <c r="EG28" s="148"/>
      <c r="EH28" s="148"/>
      <c r="EI28" s="191"/>
      <c r="EJ28" s="191"/>
      <c r="EK28" s="153"/>
      <c r="EL28" s="153"/>
      <c r="EM28" s="153"/>
      <c r="EN28" s="153"/>
      <c r="EO28" s="148"/>
      <c r="EP28" s="148"/>
      <c r="EQ28" s="149"/>
      <c r="ER28" s="150"/>
      <c r="ES28" s="148"/>
      <c r="ET28" s="148"/>
      <c r="EU28" s="151"/>
      <c r="EV28" s="151"/>
      <c r="EW28" s="151"/>
      <c r="EX28" s="148"/>
      <c r="EY28" s="148"/>
      <c r="EZ28" s="191"/>
      <c r="FA28" s="191"/>
      <c r="FB28" s="153"/>
      <c r="FC28" s="153"/>
      <c r="FD28" s="153"/>
      <c r="FE28" s="153"/>
      <c r="FF28" s="148"/>
      <c r="FG28" s="148"/>
      <c r="FH28" s="149"/>
      <c r="FI28" s="150"/>
      <c r="FJ28" s="148"/>
      <c r="FK28" s="148"/>
      <c r="FL28" s="151"/>
      <c r="FM28" s="151"/>
      <c r="FN28" s="151"/>
      <c r="FO28" s="148"/>
      <c r="FP28" s="148"/>
      <c r="FQ28" s="191"/>
      <c r="FR28" s="191"/>
      <c r="FS28" s="153"/>
      <c r="FT28" s="153"/>
      <c r="FU28" s="153"/>
      <c r="FV28" s="153"/>
      <c r="FW28" s="148"/>
      <c r="FX28" s="148"/>
      <c r="FY28" s="149"/>
      <c r="FZ28" s="150"/>
      <c r="GA28" s="148"/>
      <c r="GB28" s="148"/>
      <c r="GC28" s="151"/>
      <c r="GD28" s="151"/>
      <c r="GE28" s="151"/>
      <c r="GF28" s="148"/>
      <c r="GG28" s="148"/>
      <c r="GH28" s="191"/>
      <c r="GI28" s="191"/>
      <c r="GJ28" s="153"/>
      <c r="GK28" s="153"/>
      <c r="GL28" s="153"/>
      <c r="GM28" s="153"/>
      <c r="GN28" s="148"/>
      <c r="GO28" s="148"/>
      <c r="GP28" s="149"/>
      <c r="GQ28" s="150"/>
      <c r="GR28" s="148"/>
      <c r="GS28" s="148"/>
      <c r="GT28" s="151"/>
      <c r="GU28" s="151"/>
      <c r="GV28" s="151"/>
      <c r="GW28" s="148"/>
      <c r="GX28" s="148"/>
      <c r="GY28" s="191"/>
      <c r="GZ28" s="191"/>
      <c r="HA28" s="153"/>
      <c r="HB28" s="153"/>
      <c r="HC28" s="153"/>
      <c r="HD28" s="153"/>
      <c r="HE28" s="148"/>
      <c r="HF28" s="148"/>
      <c r="HG28" s="149"/>
      <c r="HH28" s="150"/>
      <c r="HI28" s="148"/>
      <c r="HJ28" s="148"/>
      <c r="HK28" s="151"/>
      <c r="HL28" s="151"/>
      <c r="HM28" s="151"/>
      <c r="HN28" s="148"/>
      <c r="HO28" s="148"/>
      <c r="HP28" s="191"/>
      <c r="HQ28" s="191"/>
      <c r="HR28" s="153"/>
      <c r="HS28" s="153"/>
      <c r="HT28" s="153"/>
      <c r="HU28" s="153"/>
      <c r="HV28" s="148"/>
      <c r="HW28" s="148"/>
      <c r="HX28" s="149"/>
      <c r="HY28" s="150"/>
      <c r="HZ28" s="148"/>
      <c r="IA28" s="148"/>
      <c r="IB28" s="151"/>
      <c r="IC28" s="151"/>
      <c r="ID28" s="151"/>
      <c r="IE28" s="148"/>
      <c r="IF28" s="148"/>
      <c r="IG28" s="191"/>
      <c r="IH28" s="191"/>
      <c r="II28" s="153"/>
    </row>
    <row r="29" spans="1:243" s="152" customFormat="1" ht="42" customHeight="1">
      <c r="A29" s="375" t="s">
        <v>1356</v>
      </c>
      <c r="B29" s="296" t="s">
        <v>771</v>
      </c>
      <c r="C29" s="296" t="s">
        <v>771</v>
      </c>
      <c r="D29" s="217" t="s">
        <v>2762</v>
      </c>
      <c r="E29" s="483" t="str">
        <f t="shared" si="1"/>
        <v>宇部市大字妻崎開作470番地3</v>
      </c>
      <c r="F29" s="483" t="s">
        <v>1099</v>
      </c>
      <c r="G29" s="515">
        <v>41365</v>
      </c>
      <c r="H29" s="293" t="s">
        <v>3773</v>
      </c>
      <c r="I29" s="294"/>
      <c r="J29" s="494" t="s">
        <v>3764</v>
      </c>
      <c r="K29" s="486" t="s">
        <v>0</v>
      </c>
      <c r="L29" s="486" t="s">
        <v>251</v>
      </c>
      <c r="M29" s="513" t="s">
        <v>2763</v>
      </c>
      <c r="N29" s="513" t="s">
        <v>3971</v>
      </c>
      <c r="O29" s="487" t="s">
        <v>45</v>
      </c>
      <c r="P29" s="497" t="s">
        <v>113</v>
      </c>
      <c r="Q29" s="153"/>
      <c r="R29" s="148"/>
      <c r="S29" s="148"/>
      <c r="T29" s="191"/>
      <c r="U29" s="191"/>
      <c r="V29" s="153"/>
      <c r="W29" s="153"/>
      <c r="X29" s="153"/>
      <c r="Y29" s="153"/>
      <c r="Z29" s="148"/>
      <c r="AA29" s="148"/>
      <c r="AB29" s="149"/>
      <c r="AC29" s="150"/>
      <c r="AD29" s="148"/>
      <c r="AE29" s="148"/>
      <c r="AF29" s="151"/>
      <c r="AG29" s="151"/>
      <c r="AH29" s="151"/>
      <c r="AI29" s="148"/>
      <c r="AJ29" s="148"/>
      <c r="AK29" s="191"/>
      <c r="AL29" s="191"/>
      <c r="AM29" s="153"/>
      <c r="AN29" s="153"/>
      <c r="AO29" s="153"/>
      <c r="AP29" s="153"/>
      <c r="AQ29" s="148"/>
      <c r="AR29" s="148"/>
      <c r="AS29" s="149"/>
      <c r="AT29" s="150"/>
      <c r="AU29" s="148"/>
      <c r="AV29" s="148"/>
      <c r="AW29" s="151"/>
      <c r="AX29" s="151"/>
      <c r="AY29" s="151"/>
      <c r="AZ29" s="148"/>
      <c r="BA29" s="148"/>
      <c r="BB29" s="191"/>
      <c r="BC29" s="191"/>
      <c r="BD29" s="153"/>
      <c r="BE29" s="153"/>
      <c r="BF29" s="153"/>
      <c r="BG29" s="153"/>
      <c r="BH29" s="148"/>
      <c r="BI29" s="148"/>
      <c r="BJ29" s="149"/>
      <c r="BK29" s="150"/>
      <c r="BL29" s="148"/>
      <c r="BM29" s="148"/>
      <c r="BN29" s="151"/>
      <c r="BO29" s="151"/>
      <c r="BP29" s="151"/>
      <c r="BQ29" s="148"/>
      <c r="BR29" s="148"/>
      <c r="BS29" s="191"/>
      <c r="BT29" s="191"/>
      <c r="BU29" s="153"/>
      <c r="BV29" s="153"/>
      <c r="BW29" s="153"/>
      <c r="BX29" s="153"/>
      <c r="BY29" s="148"/>
      <c r="BZ29" s="148"/>
      <c r="CA29" s="149"/>
      <c r="CB29" s="150"/>
      <c r="CC29" s="148"/>
      <c r="CD29" s="148"/>
      <c r="CE29" s="151"/>
      <c r="CF29" s="151"/>
      <c r="CG29" s="151"/>
      <c r="CH29" s="148"/>
      <c r="CI29" s="148"/>
      <c r="CJ29" s="191"/>
      <c r="CK29" s="191"/>
      <c r="CL29" s="153"/>
      <c r="CM29" s="153"/>
      <c r="CN29" s="153"/>
      <c r="CO29" s="153"/>
      <c r="CP29" s="148"/>
      <c r="CQ29" s="148"/>
      <c r="CR29" s="149"/>
      <c r="CS29" s="150"/>
      <c r="CT29" s="148"/>
      <c r="CU29" s="148"/>
      <c r="CV29" s="151"/>
      <c r="CW29" s="151"/>
      <c r="CX29" s="151"/>
      <c r="CY29" s="148"/>
      <c r="CZ29" s="148"/>
      <c r="DA29" s="191"/>
      <c r="DB29" s="191"/>
      <c r="DC29" s="153"/>
      <c r="DD29" s="153"/>
      <c r="DE29" s="153"/>
      <c r="DF29" s="153"/>
      <c r="DG29" s="148"/>
      <c r="DH29" s="148"/>
      <c r="DI29" s="149"/>
      <c r="DJ29" s="150"/>
      <c r="DK29" s="148"/>
      <c r="DL29" s="148"/>
      <c r="DM29" s="151"/>
      <c r="DN29" s="151"/>
      <c r="DO29" s="151"/>
      <c r="DP29" s="148"/>
      <c r="DQ29" s="148"/>
      <c r="DR29" s="191"/>
      <c r="DS29" s="191"/>
      <c r="DT29" s="153"/>
      <c r="DU29" s="153"/>
      <c r="DV29" s="153"/>
      <c r="DW29" s="153"/>
      <c r="DX29" s="148"/>
      <c r="DY29" s="148"/>
      <c r="DZ29" s="149"/>
      <c r="EA29" s="150"/>
      <c r="EB29" s="148"/>
      <c r="EC29" s="148"/>
      <c r="ED29" s="151"/>
      <c r="EE29" s="151"/>
      <c r="EF29" s="151"/>
      <c r="EG29" s="148"/>
      <c r="EH29" s="148"/>
      <c r="EI29" s="191"/>
      <c r="EJ29" s="191"/>
      <c r="EK29" s="153"/>
      <c r="EL29" s="153"/>
      <c r="EM29" s="153"/>
      <c r="EN29" s="153"/>
      <c r="EO29" s="148"/>
      <c r="EP29" s="148"/>
      <c r="EQ29" s="149"/>
      <c r="ER29" s="150"/>
      <c r="ES29" s="148"/>
      <c r="ET29" s="148"/>
      <c r="EU29" s="151"/>
      <c r="EV29" s="151"/>
      <c r="EW29" s="151"/>
      <c r="EX29" s="148"/>
      <c r="EY29" s="148"/>
      <c r="EZ29" s="191"/>
      <c r="FA29" s="191"/>
      <c r="FB29" s="153"/>
      <c r="FC29" s="153"/>
      <c r="FD29" s="153"/>
      <c r="FE29" s="153"/>
      <c r="FF29" s="148"/>
      <c r="FG29" s="148"/>
      <c r="FH29" s="149"/>
      <c r="FI29" s="150"/>
      <c r="FJ29" s="148"/>
      <c r="FK29" s="148"/>
      <c r="FL29" s="151"/>
      <c r="FM29" s="151"/>
      <c r="FN29" s="151"/>
      <c r="FO29" s="148"/>
      <c r="FP29" s="148"/>
      <c r="FQ29" s="191"/>
      <c r="FR29" s="191"/>
      <c r="FS29" s="153"/>
      <c r="FT29" s="153"/>
      <c r="FU29" s="153"/>
      <c r="FV29" s="153"/>
      <c r="FW29" s="148"/>
      <c r="FX29" s="148"/>
      <c r="FY29" s="149"/>
      <c r="FZ29" s="150"/>
      <c r="GA29" s="148"/>
      <c r="GB29" s="148"/>
      <c r="GC29" s="151"/>
      <c r="GD29" s="151"/>
      <c r="GE29" s="151"/>
      <c r="GF29" s="148"/>
      <c r="GG29" s="148"/>
      <c r="GH29" s="191"/>
      <c r="GI29" s="191"/>
      <c r="GJ29" s="153"/>
      <c r="GK29" s="153"/>
      <c r="GL29" s="153"/>
      <c r="GM29" s="153"/>
      <c r="GN29" s="148"/>
      <c r="GO29" s="148"/>
      <c r="GP29" s="149"/>
      <c r="GQ29" s="150"/>
      <c r="GR29" s="148"/>
      <c r="GS29" s="148"/>
      <c r="GT29" s="151"/>
      <c r="GU29" s="151"/>
      <c r="GV29" s="151"/>
      <c r="GW29" s="148"/>
      <c r="GX29" s="148"/>
      <c r="GY29" s="191"/>
      <c r="GZ29" s="191"/>
      <c r="HA29" s="153"/>
      <c r="HB29" s="153"/>
      <c r="HC29" s="153"/>
      <c r="HD29" s="153"/>
      <c r="HE29" s="148"/>
      <c r="HF29" s="148"/>
      <c r="HG29" s="149"/>
      <c r="HH29" s="150"/>
      <c r="HI29" s="148"/>
      <c r="HJ29" s="148"/>
      <c r="HK29" s="151"/>
      <c r="HL29" s="151"/>
      <c r="HM29" s="151"/>
      <c r="HN29" s="148"/>
      <c r="HO29" s="148"/>
      <c r="HP29" s="191"/>
      <c r="HQ29" s="191"/>
      <c r="HR29" s="153"/>
      <c r="HS29" s="153"/>
      <c r="HT29" s="153"/>
      <c r="HU29" s="153"/>
      <c r="HV29" s="148"/>
      <c r="HW29" s="148"/>
      <c r="HX29" s="149"/>
      <c r="HY29" s="150"/>
      <c r="HZ29" s="148"/>
      <c r="IA29" s="148"/>
      <c r="IB29" s="151"/>
      <c r="IC29" s="151"/>
      <c r="ID29" s="151"/>
      <c r="IE29" s="148"/>
      <c r="IF29" s="148"/>
      <c r="IG29" s="191"/>
      <c r="IH29" s="191"/>
      <c r="II29" s="153"/>
    </row>
    <row r="30" spans="1:243" s="152" customFormat="1" ht="42" customHeight="1">
      <c r="A30" s="375" t="s">
        <v>2960</v>
      </c>
      <c r="B30" s="296" t="s">
        <v>2961</v>
      </c>
      <c r="C30" s="296" t="s">
        <v>2961</v>
      </c>
      <c r="D30" s="516" t="s">
        <v>8788</v>
      </c>
      <c r="E30" s="483" t="str">
        <f t="shared" si="1"/>
        <v>宇部市末広町1番13号</v>
      </c>
      <c r="F30" s="483" t="s">
        <v>1104</v>
      </c>
      <c r="G30" s="515">
        <v>42826</v>
      </c>
      <c r="H30" s="293" t="s">
        <v>3969</v>
      </c>
      <c r="I30" s="294"/>
      <c r="J30" s="494" t="s">
        <v>3764</v>
      </c>
      <c r="K30" s="486" t="s">
        <v>0</v>
      </c>
      <c r="L30" s="486" t="s">
        <v>251</v>
      </c>
      <c r="M30" s="513" t="s">
        <v>8789</v>
      </c>
      <c r="N30" s="513" t="s">
        <v>3968</v>
      </c>
      <c r="O30" s="295" t="s">
        <v>234</v>
      </c>
      <c r="P30" s="497" t="s">
        <v>111</v>
      </c>
      <c r="Q30" s="153"/>
      <c r="R30" s="148"/>
      <c r="S30" s="148"/>
      <c r="T30" s="191"/>
      <c r="U30" s="191"/>
      <c r="V30" s="153"/>
      <c r="W30" s="153"/>
      <c r="X30" s="153"/>
      <c r="Y30" s="153"/>
      <c r="Z30" s="148"/>
      <c r="AA30" s="148"/>
      <c r="AB30" s="149"/>
      <c r="AC30" s="150"/>
      <c r="AD30" s="148"/>
      <c r="AE30" s="148"/>
      <c r="AF30" s="151"/>
      <c r="AG30" s="151"/>
      <c r="AH30" s="151"/>
      <c r="AI30" s="148"/>
      <c r="AJ30" s="148"/>
      <c r="AK30" s="191"/>
      <c r="AL30" s="191"/>
      <c r="AM30" s="153"/>
      <c r="AN30" s="153"/>
      <c r="AO30" s="153"/>
      <c r="AP30" s="153"/>
      <c r="AQ30" s="148"/>
      <c r="AR30" s="148"/>
      <c r="AS30" s="149"/>
      <c r="AT30" s="150"/>
      <c r="AU30" s="148"/>
      <c r="AV30" s="148"/>
      <c r="AW30" s="151"/>
      <c r="AX30" s="151"/>
      <c r="AY30" s="151"/>
      <c r="AZ30" s="148"/>
      <c r="BA30" s="148"/>
      <c r="BB30" s="191"/>
      <c r="BC30" s="191"/>
      <c r="BD30" s="153"/>
      <c r="BE30" s="153"/>
      <c r="BF30" s="153"/>
      <c r="BG30" s="153"/>
      <c r="BH30" s="148"/>
      <c r="BI30" s="148"/>
      <c r="BJ30" s="149"/>
      <c r="BK30" s="150"/>
      <c r="BL30" s="148"/>
      <c r="BM30" s="148"/>
      <c r="BN30" s="151"/>
      <c r="BO30" s="151"/>
      <c r="BP30" s="151"/>
      <c r="BQ30" s="148"/>
      <c r="BR30" s="148"/>
      <c r="BS30" s="191"/>
      <c r="BT30" s="191"/>
      <c r="BU30" s="153"/>
      <c r="BV30" s="153"/>
      <c r="BW30" s="153"/>
      <c r="BX30" s="153"/>
      <c r="BY30" s="148"/>
      <c r="BZ30" s="148"/>
      <c r="CA30" s="149"/>
      <c r="CB30" s="150"/>
      <c r="CC30" s="148"/>
      <c r="CD30" s="148"/>
      <c r="CE30" s="151"/>
      <c r="CF30" s="151"/>
      <c r="CG30" s="151"/>
      <c r="CH30" s="148"/>
      <c r="CI30" s="148"/>
      <c r="CJ30" s="191"/>
      <c r="CK30" s="191"/>
      <c r="CL30" s="153"/>
      <c r="CM30" s="153"/>
      <c r="CN30" s="153"/>
      <c r="CO30" s="153"/>
      <c r="CP30" s="148"/>
      <c r="CQ30" s="148"/>
      <c r="CR30" s="149"/>
      <c r="CS30" s="150"/>
      <c r="CT30" s="148"/>
      <c r="CU30" s="148"/>
      <c r="CV30" s="151"/>
      <c r="CW30" s="151"/>
      <c r="CX30" s="151"/>
      <c r="CY30" s="148"/>
      <c r="CZ30" s="148"/>
      <c r="DA30" s="191"/>
      <c r="DB30" s="191"/>
      <c r="DC30" s="153"/>
      <c r="DD30" s="153"/>
      <c r="DE30" s="153"/>
      <c r="DF30" s="153"/>
      <c r="DG30" s="148"/>
      <c r="DH30" s="148"/>
      <c r="DI30" s="149"/>
      <c r="DJ30" s="150"/>
      <c r="DK30" s="148"/>
      <c r="DL30" s="148"/>
      <c r="DM30" s="151"/>
      <c r="DN30" s="151"/>
      <c r="DO30" s="151"/>
      <c r="DP30" s="148"/>
      <c r="DQ30" s="148"/>
      <c r="DR30" s="191"/>
      <c r="DS30" s="191"/>
      <c r="DT30" s="153"/>
      <c r="DU30" s="153"/>
      <c r="DV30" s="153"/>
      <c r="DW30" s="153"/>
      <c r="DX30" s="148"/>
      <c r="DY30" s="148"/>
      <c r="DZ30" s="149"/>
      <c r="EA30" s="150"/>
      <c r="EB30" s="148"/>
      <c r="EC30" s="148"/>
      <c r="ED30" s="151"/>
      <c r="EE30" s="151"/>
      <c r="EF30" s="151"/>
      <c r="EG30" s="148"/>
      <c r="EH30" s="148"/>
      <c r="EI30" s="191"/>
      <c r="EJ30" s="191"/>
      <c r="EK30" s="153"/>
      <c r="EL30" s="153"/>
      <c r="EM30" s="153"/>
      <c r="EN30" s="153"/>
      <c r="EO30" s="148"/>
      <c r="EP30" s="148"/>
      <c r="EQ30" s="149"/>
      <c r="ER30" s="150"/>
      <c r="ES30" s="148"/>
      <c r="ET30" s="148"/>
      <c r="EU30" s="151"/>
      <c r="EV30" s="151"/>
      <c r="EW30" s="151"/>
      <c r="EX30" s="148"/>
      <c r="EY30" s="148"/>
      <c r="EZ30" s="191"/>
      <c r="FA30" s="191"/>
      <c r="FB30" s="153"/>
      <c r="FC30" s="153"/>
      <c r="FD30" s="153"/>
      <c r="FE30" s="153"/>
      <c r="FF30" s="148"/>
      <c r="FG30" s="148"/>
      <c r="FH30" s="149"/>
      <c r="FI30" s="150"/>
      <c r="FJ30" s="148"/>
      <c r="FK30" s="148"/>
      <c r="FL30" s="151"/>
      <c r="FM30" s="151"/>
      <c r="FN30" s="151"/>
      <c r="FO30" s="148"/>
      <c r="FP30" s="148"/>
      <c r="FQ30" s="191"/>
      <c r="FR30" s="191"/>
      <c r="FS30" s="153"/>
      <c r="FT30" s="153"/>
      <c r="FU30" s="153"/>
      <c r="FV30" s="153"/>
      <c r="FW30" s="148"/>
      <c r="FX30" s="148"/>
      <c r="FY30" s="149"/>
      <c r="FZ30" s="150"/>
      <c r="GA30" s="148"/>
      <c r="GB30" s="148"/>
      <c r="GC30" s="151"/>
      <c r="GD30" s="151"/>
      <c r="GE30" s="151"/>
      <c r="GF30" s="148"/>
      <c r="GG30" s="148"/>
      <c r="GH30" s="191"/>
      <c r="GI30" s="191"/>
      <c r="GJ30" s="153"/>
      <c r="GK30" s="153"/>
      <c r="GL30" s="153"/>
      <c r="GM30" s="153"/>
      <c r="GN30" s="148"/>
      <c r="GO30" s="148"/>
      <c r="GP30" s="149"/>
      <c r="GQ30" s="150"/>
      <c r="GR30" s="148"/>
      <c r="GS30" s="148"/>
      <c r="GT30" s="151"/>
      <c r="GU30" s="151"/>
      <c r="GV30" s="151"/>
      <c r="GW30" s="148"/>
      <c r="GX30" s="148"/>
      <c r="GY30" s="191"/>
      <c r="GZ30" s="191"/>
      <c r="HA30" s="153"/>
      <c r="HB30" s="153"/>
      <c r="HC30" s="153"/>
      <c r="HD30" s="153"/>
      <c r="HE30" s="148"/>
      <c r="HF30" s="148"/>
      <c r="HG30" s="149"/>
      <c r="HH30" s="150"/>
      <c r="HI30" s="148"/>
      <c r="HJ30" s="148"/>
      <c r="HK30" s="151"/>
      <c r="HL30" s="151"/>
      <c r="HM30" s="151"/>
      <c r="HN30" s="148"/>
      <c r="HO30" s="148"/>
      <c r="HP30" s="191"/>
      <c r="HQ30" s="191"/>
      <c r="HR30" s="153"/>
      <c r="HS30" s="153"/>
      <c r="HT30" s="153"/>
      <c r="HU30" s="153"/>
      <c r="HV30" s="148"/>
      <c r="HW30" s="148"/>
      <c r="HX30" s="149"/>
      <c r="HY30" s="150"/>
      <c r="HZ30" s="148"/>
      <c r="IA30" s="148"/>
      <c r="IB30" s="151"/>
      <c r="IC30" s="151"/>
      <c r="ID30" s="151"/>
      <c r="IE30" s="148"/>
      <c r="IF30" s="148"/>
      <c r="IG30" s="191"/>
      <c r="IH30" s="191"/>
      <c r="II30" s="153"/>
    </row>
    <row r="31" spans="1:243" s="152" customFormat="1" ht="42" customHeight="1">
      <c r="A31" s="375" t="s">
        <v>2962</v>
      </c>
      <c r="B31" s="296" t="s">
        <v>2963</v>
      </c>
      <c r="C31" s="296" t="s">
        <v>2963</v>
      </c>
      <c r="D31" s="247" t="s">
        <v>3774</v>
      </c>
      <c r="E31" s="483" t="str">
        <f t="shared" si="1"/>
        <v>宇部市寿町三丁目2番26号</v>
      </c>
      <c r="F31" s="483" t="s">
        <v>3967</v>
      </c>
      <c r="G31" s="515">
        <v>42826</v>
      </c>
      <c r="H31" s="293" t="s">
        <v>3966</v>
      </c>
      <c r="I31" s="294"/>
      <c r="J31" s="494" t="s">
        <v>3764</v>
      </c>
      <c r="K31" s="486" t="s">
        <v>0</v>
      </c>
      <c r="L31" s="486" t="s">
        <v>251</v>
      </c>
      <c r="M31" s="513" t="s">
        <v>2964</v>
      </c>
      <c r="N31" s="513" t="s">
        <v>3965</v>
      </c>
      <c r="O31" s="295" t="s">
        <v>234</v>
      </c>
      <c r="P31" s="497" t="s">
        <v>111</v>
      </c>
      <c r="Q31" s="153"/>
      <c r="R31" s="148"/>
      <c r="S31" s="148"/>
      <c r="T31" s="191"/>
      <c r="U31" s="191"/>
      <c r="V31" s="153"/>
      <c r="W31" s="153"/>
      <c r="X31" s="153"/>
      <c r="Y31" s="153"/>
      <c r="Z31" s="148"/>
      <c r="AA31" s="148"/>
      <c r="AB31" s="149"/>
      <c r="AC31" s="150"/>
      <c r="AD31" s="148"/>
      <c r="AE31" s="148"/>
      <c r="AF31" s="151"/>
      <c r="AG31" s="151"/>
      <c r="AH31" s="151"/>
      <c r="AI31" s="148"/>
      <c r="AJ31" s="148"/>
      <c r="AK31" s="191"/>
      <c r="AL31" s="191"/>
      <c r="AM31" s="153"/>
      <c r="AN31" s="153"/>
      <c r="AO31" s="153"/>
      <c r="AP31" s="153"/>
      <c r="AQ31" s="148"/>
      <c r="AR31" s="148"/>
      <c r="AS31" s="149"/>
      <c r="AT31" s="150"/>
      <c r="AU31" s="148"/>
      <c r="AV31" s="148"/>
      <c r="AW31" s="151"/>
      <c r="AX31" s="151"/>
      <c r="AY31" s="151"/>
      <c r="AZ31" s="148"/>
      <c r="BA31" s="148"/>
      <c r="BB31" s="191"/>
      <c r="BC31" s="191"/>
      <c r="BD31" s="153"/>
      <c r="BE31" s="153"/>
      <c r="BF31" s="153"/>
      <c r="BG31" s="153"/>
      <c r="BH31" s="148"/>
      <c r="BI31" s="148"/>
      <c r="BJ31" s="149"/>
      <c r="BK31" s="150"/>
      <c r="BL31" s="148"/>
      <c r="BM31" s="148"/>
      <c r="BN31" s="151"/>
      <c r="BO31" s="151"/>
      <c r="BP31" s="151"/>
      <c r="BQ31" s="148"/>
      <c r="BR31" s="148"/>
      <c r="BS31" s="191"/>
      <c r="BT31" s="191"/>
      <c r="BU31" s="153"/>
      <c r="BV31" s="153"/>
      <c r="BW31" s="153"/>
      <c r="BX31" s="153"/>
      <c r="BY31" s="148"/>
      <c r="BZ31" s="148"/>
      <c r="CA31" s="149"/>
      <c r="CB31" s="150"/>
      <c r="CC31" s="148"/>
      <c r="CD31" s="148"/>
      <c r="CE31" s="151"/>
      <c r="CF31" s="151"/>
      <c r="CG31" s="151"/>
      <c r="CH31" s="148"/>
      <c r="CI31" s="148"/>
      <c r="CJ31" s="191"/>
      <c r="CK31" s="191"/>
      <c r="CL31" s="153"/>
      <c r="CM31" s="153"/>
      <c r="CN31" s="153"/>
      <c r="CO31" s="153"/>
      <c r="CP31" s="148"/>
      <c r="CQ31" s="148"/>
      <c r="CR31" s="149"/>
      <c r="CS31" s="150"/>
      <c r="CT31" s="148"/>
      <c r="CU31" s="148"/>
      <c r="CV31" s="151"/>
      <c r="CW31" s="151"/>
      <c r="CX31" s="151"/>
      <c r="CY31" s="148"/>
      <c r="CZ31" s="148"/>
      <c r="DA31" s="191"/>
      <c r="DB31" s="191"/>
      <c r="DC31" s="153"/>
      <c r="DD31" s="153"/>
      <c r="DE31" s="153"/>
      <c r="DF31" s="153"/>
      <c r="DG31" s="148"/>
      <c r="DH31" s="148"/>
      <c r="DI31" s="149"/>
      <c r="DJ31" s="150"/>
      <c r="DK31" s="148"/>
      <c r="DL31" s="148"/>
      <c r="DM31" s="151"/>
      <c r="DN31" s="151"/>
      <c r="DO31" s="151"/>
      <c r="DP31" s="148"/>
      <c r="DQ31" s="148"/>
      <c r="DR31" s="191"/>
      <c r="DS31" s="191"/>
      <c r="DT31" s="153"/>
      <c r="DU31" s="153"/>
      <c r="DV31" s="153"/>
      <c r="DW31" s="153"/>
      <c r="DX31" s="148"/>
      <c r="DY31" s="148"/>
      <c r="DZ31" s="149"/>
      <c r="EA31" s="150"/>
      <c r="EB31" s="148"/>
      <c r="EC31" s="148"/>
      <c r="ED31" s="151"/>
      <c r="EE31" s="151"/>
      <c r="EF31" s="151"/>
      <c r="EG31" s="148"/>
      <c r="EH31" s="148"/>
      <c r="EI31" s="191"/>
      <c r="EJ31" s="191"/>
      <c r="EK31" s="153"/>
      <c r="EL31" s="153"/>
      <c r="EM31" s="153"/>
      <c r="EN31" s="153"/>
      <c r="EO31" s="148"/>
      <c r="EP31" s="148"/>
      <c r="EQ31" s="149"/>
      <c r="ER31" s="150"/>
      <c r="ES31" s="148"/>
      <c r="ET31" s="148"/>
      <c r="EU31" s="151"/>
      <c r="EV31" s="151"/>
      <c r="EW31" s="151"/>
      <c r="EX31" s="148"/>
      <c r="EY31" s="148"/>
      <c r="EZ31" s="191"/>
      <c r="FA31" s="191"/>
      <c r="FB31" s="153"/>
      <c r="FC31" s="153"/>
      <c r="FD31" s="153"/>
      <c r="FE31" s="153"/>
      <c r="FF31" s="148"/>
      <c r="FG31" s="148"/>
      <c r="FH31" s="149"/>
      <c r="FI31" s="150"/>
      <c r="FJ31" s="148"/>
      <c r="FK31" s="148"/>
      <c r="FL31" s="151"/>
      <c r="FM31" s="151"/>
      <c r="FN31" s="151"/>
      <c r="FO31" s="148"/>
      <c r="FP31" s="148"/>
      <c r="FQ31" s="191"/>
      <c r="FR31" s="191"/>
      <c r="FS31" s="153"/>
      <c r="FT31" s="153"/>
      <c r="FU31" s="153"/>
      <c r="FV31" s="153"/>
      <c r="FW31" s="148"/>
      <c r="FX31" s="148"/>
      <c r="FY31" s="149"/>
      <c r="FZ31" s="150"/>
      <c r="GA31" s="148"/>
      <c r="GB31" s="148"/>
      <c r="GC31" s="151"/>
      <c r="GD31" s="151"/>
      <c r="GE31" s="151"/>
      <c r="GF31" s="148"/>
      <c r="GG31" s="148"/>
      <c r="GH31" s="191"/>
      <c r="GI31" s="191"/>
      <c r="GJ31" s="153"/>
      <c r="GK31" s="153"/>
      <c r="GL31" s="153"/>
      <c r="GM31" s="153"/>
      <c r="GN31" s="148"/>
      <c r="GO31" s="148"/>
      <c r="GP31" s="149"/>
      <c r="GQ31" s="150"/>
      <c r="GR31" s="148"/>
      <c r="GS31" s="148"/>
      <c r="GT31" s="151"/>
      <c r="GU31" s="151"/>
      <c r="GV31" s="151"/>
      <c r="GW31" s="148"/>
      <c r="GX31" s="148"/>
      <c r="GY31" s="191"/>
      <c r="GZ31" s="191"/>
      <c r="HA31" s="153"/>
      <c r="HB31" s="153"/>
      <c r="HC31" s="153"/>
      <c r="HD31" s="153"/>
      <c r="HE31" s="148"/>
      <c r="HF31" s="148"/>
      <c r="HG31" s="149"/>
      <c r="HH31" s="150"/>
      <c r="HI31" s="148"/>
      <c r="HJ31" s="148"/>
      <c r="HK31" s="151"/>
      <c r="HL31" s="151"/>
      <c r="HM31" s="151"/>
      <c r="HN31" s="148"/>
      <c r="HO31" s="148"/>
      <c r="HP31" s="191"/>
      <c r="HQ31" s="191"/>
      <c r="HR31" s="153"/>
      <c r="HS31" s="153"/>
      <c r="HT31" s="153"/>
      <c r="HU31" s="153"/>
      <c r="HV31" s="148"/>
      <c r="HW31" s="148"/>
      <c r="HX31" s="149"/>
      <c r="HY31" s="150"/>
      <c r="HZ31" s="148"/>
      <c r="IA31" s="148"/>
      <c r="IB31" s="151"/>
      <c r="IC31" s="151"/>
      <c r="ID31" s="151"/>
      <c r="IE31" s="148"/>
      <c r="IF31" s="148"/>
      <c r="IG31" s="191"/>
      <c r="IH31" s="191"/>
      <c r="II31" s="153"/>
    </row>
    <row r="32" spans="1:243" s="152" customFormat="1" ht="42" customHeight="1">
      <c r="A32" s="375" t="s">
        <v>1357</v>
      </c>
      <c r="B32" s="516" t="s">
        <v>3271</v>
      </c>
      <c r="C32" s="516" t="s">
        <v>3271</v>
      </c>
      <c r="D32" s="516" t="s">
        <v>8790</v>
      </c>
      <c r="E32" s="483" t="str">
        <f t="shared" si="1"/>
        <v>山口市亀山町2番1号</v>
      </c>
      <c r="F32" s="483" t="s">
        <v>3775</v>
      </c>
      <c r="G32" s="515">
        <v>38808</v>
      </c>
      <c r="H32" s="376" t="s">
        <v>3776</v>
      </c>
      <c r="I32" s="507"/>
      <c r="J32" s="494" t="s">
        <v>3899</v>
      </c>
      <c r="K32" s="486" t="s">
        <v>2</v>
      </c>
      <c r="L32" s="486" t="s">
        <v>3271</v>
      </c>
      <c r="M32" s="483" t="s">
        <v>6703</v>
      </c>
      <c r="N32" s="483" t="s">
        <v>6704</v>
      </c>
      <c r="O32" s="487" t="s">
        <v>411</v>
      </c>
      <c r="P32" s="497" t="s">
        <v>20</v>
      </c>
      <c r="Q32" s="153"/>
      <c r="R32" s="148"/>
      <c r="S32" s="148"/>
      <c r="V32" s="153"/>
      <c r="W32" s="153"/>
      <c r="X32" s="153"/>
      <c r="Y32" s="153"/>
      <c r="Z32" s="148"/>
      <c r="AA32" s="148"/>
      <c r="AB32" s="149"/>
      <c r="AC32" s="150"/>
      <c r="AD32" s="148"/>
      <c r="AE32" s="148"/>
      <c r="AF32" s="151"/>
      <c r="AG32" s="151"/>
      <c r="AH32" s="151"/>
      <c r="AI32" s="148"/>
      <c r="AJ32" s="148"/>
      <c r="AM32" s="153"/>
      <c r="AN32" s="153"/>
      <c r="AO32" s="153"/>
      <c r="AP32" s="153"/>
      <c r="AQ32" s="148"/>
      <c r="AR32" s="148"/>
      <c r="AS32" s="149"/>
      <c r="AT32" s="150"/>
      <c r="AU32" s="148"/>
      <c r="AV32" s="148"/>
      <c r="AW32" s="151"/>
      <c r="AX32" s="151"/>
      <c r="AY32" s="151"/>
      <c r="AZ32" s="148"/>
      <c r="BA32" s="148"/>
      <c r="BD32" s="153"/>
      <c r="BE32" s="153"/>
      <c r="BF32" s="153"/>
      <c r="BG32" s="153"/>
      <c r="BH32" s="148"/>
      <c r="BI32" s="148"/>
      <c r="BJ32" s="149"/>
      <c r="BK32" s="150"/>
      <c r="BL32" s="148"/>
      <c r="BM32" s="148"/>
      <c r="BN32" s="151"/>
      <c r="BO32" s="151"/>
      <c r="BP32" s="151"/>
      <c r="BQ32" s="148"/>
      <c r="BR32" s="148"/>
      <c r="BU32" s="153"/>
      <c r="BV32" s="153"/>
      <c r="BW32" s="153"/>
      <c r="BX32" s="153"/>
      <c r="BY32" s="148"/>
      <c r="BZ32" s="148"/>
      <c r="CA32" s="149"/>
      <c r="CB32" s="150"/>
      <c r="CC32" s="148"/>
      <c r="CD32" s="148"/>
      <c r="CE32" s="151"/>
      <c r="CF32" s="151"/>
      <c r="CG32" s="151"/>
      <c r="CH32" s="148"/>
      <c r="CI32" s="148"/>
      <c r="CL32" s="153"/>
      <c r="CM32" s="153"/>
      <c r="CN32" s="153"/>
      <c r="CO32" s="153"/>
      <c r="CP32" s="148"/>
      <c r="CQ32" s="148"/>
      <c r="CR32" s="149"/>
      <c r="CS32" s="150"/>
      <c r="CT32" s="148"/>
      <c r="CU32" s="148"/>
      <c r="CV32" s="151"/>
      <c r="CW32" s="151"/>
      <c r="CX32" s="151"/>
      <c r="CY32" s="148"/>
      <c r="CZ32" s="148"/>
      <c r="DC32" s="153"/>
      <c r="DD32" s="153"/>
      <c r="DE32" s="153"/>
      <c r="DF32" s="153"/>
      <c r="DG32" s="148"/>
      <c r="DH32" s="148"/>
      <c r="DI32" s="149"/>
      <c r="DJ32" s="150"/>
      <c r="DK32" s="148"/>
      <c r="DL32" s="148"/>
      <c r="DM32" s="151"/>
      <c r="DN32" s="151"/>
      <c r="DO32" s="151"/>
      <c r="DP32" s="148"/>
      <c r="DQ32" s="148"/>
      <c r="DT32" s="153"/>
      <c r="DU32" s="153"/>
      <c r="DV32" s="153"/>
      <c r="DW32" s="153"/>
      <c r="DX32" s="148"/>
      <c r="DY32" s="148"/>
      <c r="DZ32" s="149"/>
      <c r="EA32" s="150"/>
      <c r="EB32" s="148"/>
      <c r="EC32" s="148"/>
      <c r="ED32" s="151"/>
      <c r="EE32" s="151"/>
      <c r="EF32" s="151"/>
      <c r="EG32" s="148"/>
      <c r="EH32" s="148"/>
      <c r="EK32" s="153"/>
      <c r="EL32" s="153"/>
      <c r="EM32" s="153"/>
      <c r="EN32" s="153"/>
      <c r="EO32" s="148"/>
      <c r="EP32" s="148"/>
      <c r="EQ32" s="149"/>
      <c r="ER32" s="150"/>
      <c r="ES32" s="148"/>
      <c r="ET32" s="148"/>
      <c r="EU32" s="151"/>
      <c r="EV32" s="151"/>
      <c r="EW32" s="151"/>
      <c r="EX32" s="148"/>
      <c r="EY32" s="148"/>
      <c r="FB32" s="153"/>
      <c r="FC32" s="153"/>
      <c r="FD32" s="153"/>
      <c r="FE32" s="153"/>
      <c r="FF32" s="148"/>
      <c r="FG32" s="148"/>
      <c r="FH32" s="149"/>
      <c r="FI32" s="150"/>
      <c r="FJ32" s="148"/>
      <c r="FK32" s="148"/>
      <c r="FL32" s="151"/>
      <c r="FM32" s="151"/>
      <c r="FN32" s="151"/>
      <c r="FO32" s="148"/>
      <c r="FP32" s="148"/>
      <c r="FS32" s="153"/>
      <c r="FT32" s="153"/>
      <c r="FU32" s="153"/>
      <c r="FV32" s="153"/>
      <c r="FW32" s="148"/>
      <c r="FX32" s="148"/>
      <c r="FY32" s="149"/>
      <c r="FZ32" s="150"/>
      <c r="GA32" s="148"/>
      <c r="GB32" s="148"/>
      <c r="GC32" s="151"/>
      <c r="GD32" s="151"/>
      <c r="GE32" s="151"/>
      <c r="GF32" s="148"/>
      <c r="GG32" s="148"/>
      <c r="GJ32" s="153"/>
      <c r="GK32" s="153"/>
      <c r="GL32" s="153"/>
      <c r="GM32" s="153"/>
      <c r="GN32" s="148"/>
      <c r="GO32" s="148"/>
      <c r="GP32" s="149"/>
      <c r="GQ32" s="150"/>
      <c r="GR32" s="148"/>
      <c r="GS32" s="148"/>
      <c r="GT32" s="151"/>
      <c r="GU32" s="151"/>
      <c r="GV32" s="151"/>
      <c r="GW32" s="148"/>
      <c r="GX32" s="148"/>
      <c r="HA32" s="153"/>
      <c r="HB32" s="153"/>
      <c r="HC32" s="153"/>
      <c r="HD32" s="153"/>
      <c r="HE32" s="148"/>
      <c r="HF32" s="148"/>
      <c r="HG32" s="149"/>
      <c r="HH32" s="150"/>
      <c r="HI32" s="148"/>
      <c r="HJ32" s="148"/>
      <c r="HK32" s="151"/>
      <c r="HL32" s="151"/>
      <c r="HM32" s="151"/>
      <c r="HN32" s="148"/>
      <c r="HO32" s="148"/>
      <c r="HR32" s="153"/>
      <c r="HS32" s="153"/>
      <c r="HT32" s="153"/>
      <c r="HU32" s="153"/>
      <c r="HV32" s="148"/>
      <c r="HW32" s="148"/>
      <c r="HX32" s="149"/>
      <c r="HY32" s="150"/>
      <c r="HZ32" s="148"/>
      <c r="IA32" s="148"/>
      <c r="IB32" s="151"/>
      <c r="IC32" s="151"/>
      <c r="ID32" s="151"/>
      <c r="IE32" s="148"/>
      <c r="IF32" s="148"/>
      <c r="II32" s="153"/>
    </row>
    <row r="33" spans="1:243" s="152" customFormat="1" ht="57" customHeight="1">
      <c r="A33" s="375" t="s">
        <v>1358</v>
      </c>
      <c r="B33" s="516" t="s">
        <v>990</v>
      </c>
      <c r="C33" s="516" t="s">
        <v>990</v>
      </c>
      <c r="D33" s="516" t="s">
        <v>8791</v>
      </c>
      <c r="E33" s="483" t="str">
        <f t="shared" si="1"/>
        <v>山口市朝倉町5番4号</v>
      </c>
      <c r="F33" s="483" t="s">
        <v>876</v>
      </c>
      <c r="G33" s="515">
        <v>39904</v>
      </c>
      <c r="H33" s="376" t="s">
        <v>3777</v>
      </c>
      <c r="I33" s="507"/>
      <c r="J33" s="494" t="s">
        <v>3899</v>
      </c>
      <c r="K33" s="486" t="s">
        <v>2</v>
      </c>
      <c r="L33" s="486" t="s">
        <v>3271</v>
      </c>
      <c r="M33" s="483" t="s">
        <v>22</v>
      </c>
      <c r="N33" s="483" t="s">
        <v>3964</v>
      </c>
      <c r="O33" s="487" t="s">
        <v>121</v>
      </c>
      <c r="P33" s="497" t="s">
        <v>111</v>
      </c>
      <c r="Q33" s="153"/>
      <c r="R33" s="148"/>
      <c r="S33" s="148"/>
      <c r="V33" s="153"/>
      <c r="W33" s="153"/>
      <c r="X33" s="153"/>
      <c r="Y33" s="153"/>
      <c r="Z33" s="148"/>
      <c r="AA33" s="148"/>
      <c r="AB33" s="149"/>
      <c r="AC33" s="150"/>
      <c r="AD33" s="148"/>
      <c r="AE33" s="148"/>
      <c r="AF33" s="151"/>
      <c r="AG33" s="151"/>
      <c r="AH33" s="151"/>
      <c r="AI33" s="148"/>
      <c r="AJ33" s="148"/>
      <c r="AM33" s="153"/>
      <c r="AN33" s="153"/>
      <c r="AO33" s="153"/>
      <c r="AP33" s="153"/>
      <c r="AQ33" s="148"/>
      <c r="AR33" s="148"/>
      <c r="AS33" s="149"/>
      <c r="AT33" s="150"/>
      <c r="AU33" s="148"/>
      <c r="AV33" s="148"/>
      <c r="AW33" s="151"/>
      <c r="AX33" s="151"/>
      <c r="AY33" s="151"/>
      <c r="AZ33" s="148"/>
      <c r="BA33" s="148"/>
      <c r="BD33" s="153"/>
      <c r="BE33" s="153"/>
      <c r="BF33" s="153"/>
      <c r="BG33" s="153"/>
      <c r="BH33" s="148"/>
      <c r="BI33" s="148"/>
      <c r="BJ33" s="149"/>
      <c r="BK33" s="150"/>
      <c r="BL33" s="148"/>
      <c r="BM33" s="148"/>
      <c r="BN33" s="151"/>
      <c r="BO33" s="151"/>
      <c r="BP33" s="151"/>
      <c r="BQ33" s="148"/>
      <c r="BR33" s="148"/>
      <c r="BU33" s="153"/>
      <c r="BV33" s="153"/>
      <c r="BW33" s="153"/>
      <c r="BX33" s="153"/>
      <c r="BY33" s="148"/>
      <c r="BZ33" s="148"/>
      <c r="CA33" s="149"/>
      <c r="CB33" s="150"/>
      <c r="CC33" s="148"/>
      <c r="CD33" s="148"/>
      <c r="CE33" s="151"/>
      <c r="CF33" s="151"/>
      <c r="CG33" s="151"/>
      <c r="CH33" s="148"/>
      <c r="CI33" s="148"/>
      <c r="CL33" s="153"/>
      <c r="CM33" s="153"/>
      <c r="CN33" s="153"/>
      <c r="CO33" s="153"/>
      <c r="CP33" s="148"/>
      <c r="CQ33" s="148"/>
      <c r="CR33" s="149"/>
      <c r="CS33" s="150"/>
      <c r="CT33" s="148"/>
      <c r="CU33" s="148"/>
      <c r="CV33" s="151"/>
      <c r="CW33" s="151"/>
      <c r="CX33" s="151"/>
      <c r="CY33" s="148"/>
      <c r="CZ33" s="148"/>
      <c r="DC33" s="153"/>
      <c r="DD33" s="153"/>
      <c r="DE33" s="153"/>
      <c r="DF33" s="153"/>
      <c r="DG33" s="148"/>
      <c r="DH33" s="148"/>
      <c r="DI33" s="149"/>
      <c r="DJ33" s="150"/>
      <c r="DK33" s="148"/>
      <c r="DL33" s="148"/>
      <c r="DM33" s="151"/>
      <c r="DN33" s="151"/>
      <c r="DO33" s="151"/>
      <c r="DP33" s="148"/>
      <c r="DQ33" s="148"/>
      <c r="DT33" s="153"/>
      <c r="DU33" s="153"/>
      <c r="DV33" s="153"/>
      <c r="DW33" s="153"/>
      <c r="DX33" s="148"/>
      <c r="DY33" s="148"/>
      <c r="DZ33" s="149"/>
      <c r="EA33" s="150"/>
      <c r="EB33" s="148"/>
      <c r="EC33" s="148"/>
      <c r="ED33" s="151"/>
      <c r="EE33" s="151"/>
      <c r="EF33" s="151"/>
      <c r="EG33" s="148"/>
      <c r="EH33" s="148"/>
      <c r="EK33" s="153"/>
      <c r="EL33" s="153"/>
      <c r="EM33" s="153"/>
      <c r="EN33" s="153"/>
      <c r="EO33" s="148"/>
      <c r="EP33" s="148"/>
      <c r="EQ33" s="149"/>
      <c r="ER33" s="150"/>
      <c r="ES33" s="148"/>
      <c r="ET33" s="148"/>
      <c r="EU33" s="151"/>
      <c r="EV33" s="151"/>
      <c r="EW33" s="151"/>
      <c r="EX33" s="148"/>
      <c r="EY33" s="148"/>
      <c r="FB33" s="153"/>
      <c r="FC33" s="153"/>
      <c r="FD33" s="153"/>
      <c r="FE33" s="153"/>
      <c r="FF33" s="148"/>
      <c r="FG33" s="148"/>
      <c r="FH33" s="149"/>
      <c r="FI33" s="150"/>
      <c r="FJ33" s="148"/>
      <c r="FK33" s="148"/>
      <c r="FL33" s="151"/>
      <c r="FM33" s="151"/>
      <c r="FN33" s="151"/>
      <c r="FO33" s="148"/>
      <c r="FP33" s="148"/>
      <c r="FS33" s="153"/>
      <c r="FT33" s="153"/>
      <c r="FU33" s="153"/>
      <c r="FV33" s="153"/>
      <c r="FW33" s="148"/>
      <c r="FX33" s="148"/>
      <c r="FY33" s="149"/>
      <c r="FZ33" s="150"/>
      <c r="GA33" s="148"/>
      <c r="GB33" s="148"/>
      <c r="GC33" s="151"/>
      <c r="GD33" s="151"/>
      <c r="GE33" s="151"/>
      <c r="GF33" s="148"/>
      <c r="GG33" s="148"/>
      <c r="GJ33" s="153"/>
      <c r="GK33" s="153"/>
      <c r="GL33" s="153"/>
      <c r="GM33" s="153"/>
      <c r="GN33" s="148"/>
      <c r="GO33" s="148"/>
      <c r="GP33" s="149"/>
      <c r="GQ33" s="150"/>
      <c r="GR33" s="148"/>
      <c r="GS33" s="148"/>
      <c r="GT33" s="151"/>
      <c r="GU33" s="151"/>
      <c r="GV33" s="151"/>
      <c r="GW33" s="148"/>
      <c r="GX33" s="148"/>
      <c r="HA33" s="153"/>
      <c r="HB33" s="153"/>
      <c r="HC33" s="153"/>
      <c r="HD33" s="153"/>
      <c r="HE33" s="148"/>
      <c r="HF33" s="148"/>
      <c r="HG33" s="149"/>
      <c r="HH33" s="150"/>
      <c r="HI33" s="148"/>
      <c r="HJ33" s="148"/>
      <c r="HK33" s="151"/>
      <c r="HL33" s="151"/>
      <c r="HM33" s="151"/>
      <c r="HN33" s="148"/>
      <c r="HO33" s="148"/>
      <c r="HR33" s="153"/>
      <c r="HS33" s="153"/>
      <c r="HT33" s="153"/>
      <c r="HU33" s="153"/>
      <c r="HV33" s="148"/>
      <c r="HW33" s="148"/>
      <c r="HX33" s="149"/>
      <c r="HY33" s="150"/>
      <c r="HZ33" s="148"/>
      <c r="IA33" s="148"/>
      <c r="IB33" s="151"/>
      <c r="IC33" s="151"/>
      <c r="ID33" s="151"/>
      <c r="IE33" s="148"/>
      <c r="IF33" s="148"/>
      <c r="II33" s="153"/>
    </row>
    <row r="34" spans="1:243" s="152" customFormat="1" ht="42" customHeight="1">
      <c r="A34" s="375" t="s">
        <v>1359</v>
      </c>
      <c r="B34" s="516" t="s">
        <v>520</v>
      </c>
      <c r="C34" s="516" t="s">
        <v>520</v>
      </c>
      <c r="D34" s="516" t="s">
        <v>8792</v>
      </c>
      <c r="E34" s="483" t="str">
        <f t="shared" si="1"/>
        <v>山口市鋳銭司5435番地1</v>
      </c>
      <c r="F34" s="483" t="s">
        <v>3778</v>
      </c>
      <c r="G34" s="515">
        <v>40269</v>
      </c>
      <c r="H34" s="376" t="s">
        <v>3779</v>
      </c>
      <c r="I34" s="507"/>
      <c r="J34" s="494" t="s">
        <v>521</v>
      </c>
      <c r="K34" s="486" t="s">
        <v>2</v>
      </c>
      <c r="L34" s="486" t="s">
        <v>222</v>
      </c>
      <c r="M34" s="483" t="s">
        <v>8136</v>
      </c>
      <c r="N34" s="483" t="s">
        <v>3963</v>
      </c>
      <c r="O34" s="487" t="s">
        <v>45</v>
      </c>
      <c r="P34" s="497" t="s">
        <v>111</v>
      </c>
      <c r="Q34" s="153"/>
      <c r="R34" s="148"/>
      <c r="S34" s="148"/>
      <c r="V34" s="153"/>
      <c r="W34" s="153"/>
      <c r="X34" s="153"/>
      <c r="Y34" s="153"/>
      <c r="Z34" s="148"/>
      <c r="AA34" s="148"/>
      <c r="AB34" s="149"/>
      <c r="AC34" s="150"/>
      <c r="AD34" s="148"/>
      <c r="AE34" s="148"/>
      <c r="AF34" s="151"/>
      <c r="AG34" s="151"/>
      <c r="AH34" s="151"/>
      <c r="AI34" s="148"/>
      <c r="AJ34" s="148"/>
      <c r="AM34" s="153"/>
      <c r="AN34" s="153"/>
      <c r="AO34" s="153"/>
      <c r="AP34" s="153"/>
      <c r="AQ34" s="148"/>
      <c r="AR34" s="148"/>
      <c r="AS34" s="149"/>
      <c r="AT34" s="150"/>
      <c r="AU34" s="148"/>
      <c r="AV34" s="148"/>
      <c r="AW34" s="151"/>
      <c r="AX34" s="151"/>
      <c r="AY34" s="151"/>
      <c r="AZ34" s="148"/>
      <c r="BA34" s="148"/>
      <c r="BD34" s="153"/>
      <c r="BE34" s="153"/>
      <c r="BF34" s="153"/>
      <c r="BG34" s="153"/>
      <c r="BH34" s="148"/>
      <c r="BI34" s="148"/>
      <c r="BJ34" s="149"/>
      <c r="BK34" s="150"/>
      <c r="BL34" s="148"/>
      <c r="BM34" s="148"/>
      <c r="BN34" s="151"/>
      <c r="BO34" s="151"/>
      <c r="BP34" s="151"/>
      <c r="BQ34" s="148"/>
      <c r="BR34" s="148"/>
      <c r="BU34" s="153"/>
      <c r="BV34" s="153"/>
      <c r="BW34" s="153"/>
      <c r="BX34" s="153"/>
      <c r="BY34" s="148"/>
      <c r="BZ34" s="148"/>
      <c r="CA34" s="149"/>
      <c r="CB34" s="150"/>
      <c r="CC34" s="148"/>
      <c r="CD34" s="148"/>
      <c r="CE34" s="151"/>
      <c r="CF34" s="151"/>
      <c r="CG34" s="151"/>
      <c r="CH34" s="148"/>
      <c r="CI34" s="148"/>
      <c r="CL34" s="153"/>
      <c r="CM34" s="153"/>
      <c r="CN34" s="153"/>
      <c r="CO34" s="153"/>
      <c r="CP34" s="148"/>
      <c r="CQ34" s="148"/>
      <c r="CR34" s="149"/>
      <c r="CS34" s="150"/>
      <c r="CT34" s="148"/>
      <c r="CU34" s="148"/>
      <c r="CV34" s="151"/>
      <c r="CW34" s="151"/>
      <c r="CX34" s="151"/>
      <c r="CY34" s="148"/>
      <c r="CZ34" s="148"/>
      <c r="DC34" s="153"/>
      <c r="DD34" s="153"/>
      <c r="DE34" s="153"/>
      <c r="DF34" s="153"/>
      <c r="DG34" s="148"/>
      <c r="DH34" s="148"/>
      <c r="DI34" s="149"/>
      <c r="DJ34" s="150"/>
      <c r="DK34" s="148"/>
      <c r="DL34" s="148"/>
      <c r="DM34" s="151"/>
      <c r="DN34" s="151"/>
      <c r="DO34" s="151"/>
      <c r="DP34" s="148"/>
      <c r="DQ34" s="148"/>
      <c r="DT34" s="153"/>
      <c r="DU34" s="153"/>
      <c r="DV34" s="153"/>
      <c r="DW34" s="153"/>
      <c r="DX34" s="148"/>
      <c r="DY34" s="148"/>
      <c r="DZ34" s="149"/>
      <c r="EA34" s="150"/>
      <c r="EB34" s="148"/>
      <c r="EC34" s="148"/>
      <c r="ED34" s="151"/>
      <c r="EE34" s="151"/>
      <c r="EF34" s="151"/>
      <c r="EG34" s="148"/>
      <c r="EH34" s="148"/>
      <c r="EK34" s="153"/>
      <c r="EL34" s="153"/>
      <c r="EM34" s="153"/>
      <c r="EN34" s="153"/>
      <c r="EO34" s="148"/>
      <c r="EP34" s="148"/>
      <c r="EQ34" s="149"/>
      <c r="ER34" s="150"/>
      <c r="ES34" s="148"/>
      <c r="ET34" s="148"/>
      <c r="EU34" s="151"/>
      <c r="EV34" s="151"/>
      <c r="EW34" s="151"/>
      <c r="EX34" s="148"/>
      <c r="EY34" s="148"/>
      <c r="FB34" s="153"/>
      <c r="FC34" s="153"/>
      <c r="FD34" s="153"/>
      <c r="FE34" s="153"/>
      <c r="FF34" s="148"/>
      <c r="FG34" s="148"/>
      <c r="FH34" s="149"/>
      <c r="FI34" s="150"/>
      <c r="FJ34" s="148"/>
      <c r="FK34" s="148"/>
      <c r="FL34" s="151"/>
      <c r="FM34" s="151"/>
      <c r="FN34" s="151"/>
      <c r="FO34" s="148"/>
      <c r="FP34" s="148"/>
      <c r="FS34" s="153"/>
      <c r="FT34" s="153"/>
      <c r="FU34" s="153"/>
      <c r="FV34" s="153"/>
      <c r="FW34" s="148"/>
      <c r="FX34" s="148"/>
      <c r="FY34" s="149"/>
      <c r="FZ34" s="150"/>
      <c r="GA34" s="148"/>
      <c r="GB34" s="148"/>
      <c r="GC34" s="151"/>
      <c r="GD34" s="151"/>
      <c r="GE34" s="151"/>
      <c r="GF34" s="148"/>
      <c r="GG34" s="148"/>
      <c r="GJ34" s="153"/>
      <c r="GK34" s="153"/>
      <c r="GL34" s="153"/>
      <c r="GM34" s="153"/>
      <c r="GN34" s="148"/>
      <c r="GO34" s="148"/>
      <c r="GP34" s="149"/>
      <c r="GQ34" s="150"/>
      <c r="GR34" s="148"/>
      <c r="GS34" s="148"/>
      <c r="GT34" s="151"/>
      <c r="GU34" s="151"/>
      <c r="GV34" s="151"/>
      <c r="GW34" s="148"/>
      <c r="GX34" s="148"/>
      <c r="HA34" s="153"/>
      <c r="HB34" s="153"/>
      <c r="HC34" s="153"/>
      <c r="HD34" s="153"/>
      <c r="HE34" s="148"/>
      <c r="HF34" s="148"/>
      <c r="HG34" s="149"/>
      <c r="HH34" s="150"/>
      <c r="HI34" s="148"/>
      <c r="HJ34" s="148"/>
      <c r="HK34" s="151"/>
      <c r="HL34" s="151"/>
      <c r="HM34" s="151"/>
      <c r="HN34" s="148"/>
      <c r="HO34" s="148"/>
      <c r="HR34" s="153"/>
      <c r="HS34" s="153"/>
      <c r="HT34" s="153"/>
      <c r="HU34" s="153"/>
      <c r="HV34" s="148"/>
      <c r="HW34" s="148"/>
      <c r="HX34" s="149"/>
      <c r="HY34" s="150"/>
      <c r="HZ34" s="148"/>
      <c r="IA34" s="148"/>
      <c r="IB34" s="151"/>
      <c r="IC34" s="151"/>
      <c r="ID34" s="151"/>
      <c r="IE34" s="148"/>
      <c r="IF34" s="148"/>
      <c r="II34" s="153"/>
    </row>
    <row r="35" spans="1:243" s="152" customFormat="1" ht="42" customHeight="1">
      <c r="A35" s="375" t="s">
        <v>1360</v>
      </c>
      <c r="B35" s="516" t="s">
        <v>622</v>
      </c>
      <c r="C35" s="516" t="s">
        <v>622</v>
      </c>
      <c r="D35" s="516" t="s">
        <v>8793</v>
      </c>
      <c r="E35" s="483" t="str">
        <f t="shared" si="1"/>
        <v>山口市大内矢田北五丁目12番7号</v>
      </c>
      <c r="F35" s="483" t="s">
        <v>3962</v>
      </c>
      <c r="G35" s="515">
        <v>40634</v>
      </c>
      <c r="H35" s="376" t="s">
        <v>3780</v>
      </c>
      <c r="I35" s="507"/>
      <c r="J35" s="494" t="s">
        <v>3764</v>
      </c>
      <c r="K35" s="486" t="s">
        <v>2</v>
      </c>
      <c r="L35" s="486" t="s">
        <v>3271</v>
      </c>
      <c r="M35" s="483" t="s">
        <v>2257</v>
      </c>
      <c r="N35" s="483" t="s">
        <v>3961</v>
      </c>
      <c r="O35" s="487" t="s">
        <v>234</v>
      </c>
      <c r="P35" s="497" t="s">
        <v>113</v>
      </c>
      <c r="Q35" s="153"/>
      <c r="R35" s="148"/>
      <c r="S35" s="148"/>
      <c r="V35" s="153"/>
      <c r="W35" s="153"/>
      <c r="X35" s="153"/>
      <c r="Y35" s="153"/>
      <c r="Z35" s="148"/>
      <c r="AA35" s="148"/>
      <c r="AB35" s="149"/>
      <c r="AC35" s="150"/>
      <c r="AD35" s="148"/>
      <c r="AE35" s="148"/>
      <c r="AF35" s="151"/>
      <c r="AG35" s="151"/>
      <c r="AH35" s="151"/>
      <c r="AI35" s="148"/>
      <c r="AJ35" s="148"/>
      <c r="AM35" s="153"/>
      <c r="AN35" s="153"/>
      <c r="AO35" s="153"/>
      <c r="AP35" s="153"/>
      <c r="AQ35" s="148"/>
      <c r="AR35" s="148"/>
      <c r="AS35" s="149"/>
      <c r="AT35" s="150"/>
      <c r="AU35" s="148"/>
      <c r="AV35" s="148"/>
      <c r="AW35" s="151"/>
      <c r="AX35" s="151"/>
      <c r="AY35" s="151"/>
      <c r="AZ35" s="148"/>
      <c r="BA35" s="148"/>
      <c r="BD35" s="153"/>
      <c r="BE35" s="153"/>
      <c r="BF35" s="153"/>
      <c r="BG35" s="153"/>
      <c r="BH35" s="148"/>
      <c r="BI35" s="148"/>
      <c r="BJ35" s="149"/>
      <c r="BK35" s="150"/>
      <c r="BL35" s="148"/>
      <c r="BM35" s="148"/>
      <c r="BN35" s="151"/>
      <c r="BO35" s="151"/>
      <c r="BP35" s="151"/>
      <c r="BQ35" s="148"/>
      <c r="BR35" s="148"/>
      <c r="BU35" s="153"/>
      <c r="BV35" s="153"/>
      <c r="BW35" s="153"/>
      <c r="BX35" s="153"/>
      <c r="BY35" s="148"/>
      <c r="BZ35" s="148"/>
      <c r="CA35" s="149"/>
      <c r="CB35" s="150"/>
      <c r="CC35" s="148"/>
      <c r="CD35" s="148"/>
      <c r="CE35" s="151"/>
      <c r="CF35" s="151"/>
      <c r="CG35" s="151"/>
      <c r="CH35" s="148"/>
      <c r="CI35" s="148"/>
      <c r="CL35" s="153"/>
      <c r="CM35" s="153"/>
      <c r="CN35" s="153"/>
      <c r="CO35" s="153"/>
      <c r="CP35" s="148"/>
      <c r="CQ35" s="148"/>
      <c r="CR35" s="149"/>
      <c r="CS35" s="150"/>
      <c r="CT35" s="148"/>
      <c r="CU35" s="148"/>
      <c r="CV35" s="151"/>
      <c r="CW35" s="151"/>
      <c r="CX35" s="151"/>
      <c r="CY35" s="148"/>
      <c r="CZ35" s="148"/>
      <c r="DC35" s="153"/>
      <c r="DD35" s="153"/>
      <c r="DE35" s="153"/>
      <c r="DF35" s="153"/>
      <c r="DG35" s="148"/>
      <c r="DH35" s="148"/>
      <c r="DI35" s="149"/>
      <c r="DJ35" s="150"/>
      <c r="DK35" s="148"/>
      <c r="DL35" s="148"/>
      <c r="DM35" s="151"/>
      <c r="DN35" s="151"/>
      <c r="DO35" s="151"/>
      <c r="DP35" s="148"/>
      <c r="DQ35" s="148"/>
      <c r="DT35" s="153"/>
      <c r="DU35" s="153"/>
      <c r="DV35" s="153"/>
      <c r="DW35" s="153"/>
      <c r="DX35" s="148"/>
      <c r="DY35" s="148"/>
      <c r="DZ35" s="149"/>
      <c r="EA35" s="150"/>
      <c r="EB35" s="148"/>
      <c r="EC35" s="148"/>
      <c r="ED35" s="151"/>
      <c r="EE35" s="151"/>
      <c r="EF35" s="151"/>
      <c r="EG35" s="148"/>
      <c r="EH35" s="148"/>
      <c r="EK35" s="153"/>
      <c r="EL35" s="153"/>
      <c r="EM35" s="153"/>
      <c r="EN35" s="153"/>
      <c r="EO35" s="148"/>
      <c r="EP35" s="148"/>
      <c r="EQ35" s="149"/>
      <c r="ER35" s="150"/>
      <c r="ES35" s="148"/>
      <c r="ET35" s="148"/>
      <c r="EU35" s="151"/>
      <c r="EV35" s="151"/>
      <c r="EW35" s="151"/>
      <c r="EX35" s="148"/>
      <c r="EY35" s="148"/>
      <c r="FB35" s="153"/>
      <c r="FC35" s="153"/>
      <c r="FD35" s="153"/>
      <c r="FE35" s="153"/>
      <c r="FF35" s="148"/>
      <c r="FG35" s="148"/>
      <c r="FH35" s="149"/>
      <c r="FI35" s="150"/>
      <c r="FJ35" s="148"/>
      <c r="FK35" s="148"/>
      <c r="FL35" s="151"/>
      <c r="FM35" s="151"/>
      <c r="FN35" s="151"/>
      <c r="FO35" s="148"/>
      <c r="FP35" s="148"/>
      <c r="FS35" s="153"/>
      <c r="FT35" s="153"/>
      <c r="FU35" s="153"/>
      <c r="FV35" s="153"/>
      <c r="FW35" s="148"/>
      <c r="FX35" s="148"/>
      <c r="FY35" s="149"/>
      <c r="FZ35" s="150"/>
      <c r="GA35" s="148"/>
      <c r="GB35" s="148"/>
      <c r="GC35" s="151"/>
      <c r="GD35" s="151"/>
      <c r="GE35" s="151"/>
      <c r="GF35" s="148"/>
      <c r="GG35" s="148"/>
      <c r="GJ35" s="153"/>
      <c r="GK35" s="153"/>
      <c r="GL35" s="153"/>
      <c r="GM35" s="153"/>
      <c r="GN35" s="148"/>
      <c r="GO35" s="148"/>
      <c r="GP35" s="149"/>
      <c r="GQ35" s="150"/>
      <c r="GR35" s="148"/>
      <c r="GS35" s="148"/>
      <c r="GT35" s="151"/>
      <c r="GU35" s="151"/>
      <c r="GV35" s="151"/>
      <c r="GW35" s="148"/>
      <c r="GX35" s="148"/>
      <c r="HA35" s="153"/>
      <c r="HB35" s="153"/>
      <c r="HC35" s="153"/>
      <c r="HD35" s="153"/>
      <c r="HE35" s="148"/>
      <c r="HF35" s="148"/>
      <c r="HG35" s="149"/>
      <c r="HH35" s="150"/>
      <c r="HI35" s="148"/>
      <c r="HJ35" s="148"/>
      <c r="HK35" s="151"/>
      <c r="HL35" s="151"/>
      <c r="HM35" s="151"/>
      <c r="HN35" s="148"/>
      <c r="HO35" s="148"/>
      <c r="HR35" s="153"/>
      <c r="HS35" s="153"/>
      <c r="HT35" s="153"/>
      <c r="HU35" s="153"/>
      <c r="HV35" s="148"/>
      <c r="HW35" s="148"/>
      <c r="HX35" s="149"/>
      <c r="HY35" s="150"/>
      <c r="HZ35" s="148"/>
      <c r="IA35" s="148"/>
      <c r="IB35" s="151"/>
      <c r="IC35" s="151"/>
      <c r="ID35" s="151"/>
      <c r="IE35" s="148"/>
      <c r="IF35" s="148"/>
      <c r="II35" s="153"/>
    </row>
    <row r="36" spans="1:243" s="152" customFormat="1" ht="42" customHeight="1">
      <c r="A36" s="375" t="s">
        <v>7106</v>
      </c>
      <c r="B36" s="516" t="s">
        <v>7107</v>
      </c>
      <c r="C36" s="516" t="s">
        <v>7107</v>
      </c>
      <c r="D36" s="516" t="s">
        <v>8794</v>
      </c>
      <c r="E36" s="483" t="str">
        <f t="shared" si="1"/>
        <v>山口市仁保中郷2316番地2</v>
      </c>
      <c r="F36" s="483" t="s">
        <v>7108</v>
      </c>
      <c r="G36" s="515">
        <v>44652</v>
      </c>
      <c r="H36" s="376" t="s">
        <v>7109</v>
      </c>
      <c r="I36" s="507"/>
      <c r="J36" s="494" t="s">
        <v>3899</v>
      </c>
      <c r="K36" s="486" t="s">
        <v>2</v>
      </c>
      <c r="L36" s="486" t="s">
        <v>3271</v>
      </c>
      <c r="M36" s="483" t="s">
        <v>7110</v>
      </c>
      <c r="N36" s="483" t="s">
        <v>7111</v>
      </c>
      <c r="O36" s="487" t="s">
        <v>234</v>
      </c>
      <c r="P36" s="497" t="s">
        <v>113</v>
      </c>
      <c r="Q36" s="153"/>
      <c r="R36" s="148"/>
      <c r="S36" s="148"/>
      <c r="V36" s="153"/>
      <c r="W36" s="153"/>
      <c r="X36" s="153"/>
      <c r="Y36" s="153"/>
      <c r="Z36" s="148"/>
      <c r="AA36" s="148"/>
      <c r="AB36" s="149"/>
      <c r="AC36" s="150"/>
      <c r="AD36" s="148"/>
      <c r="AE36" s="148"/>
      <c r="AF36" s="151"/>
      <c r="AG36" s="151"/>
      <c r="AH36" s="151"/>
      <c r="AI36" s="148"/>
      <c r="AJ36" s="148"/>
      <c r="AM36" s="153"/>
      <c r="AN36" s="153"/>
      <c r="AO36" s="153"/>
      <c r="AP36" s="153"/>
      <c r="AQ36" s="148"/>
      <c r="AR36" s="148"/>
      <c r="AS36" s="149"/>
      <c r="AT36" s="150"/>
      <c r="AU36" s="148"/>
      <c r="AV36" s="148"/>
      <c r="AW36" s="151"/>
      <c r="AX36" s="151"/>
      <c r="AY36" s="151"/>
      <c r="AZ36" s="148"/>
      <c r="BA36" s="148"/>
      <c r="BD36" s="153"/>
      <c r="BE36" s="153"/>
      <c r="BF36" s="153"/>
      <c r="BG36" s="153"/>
      <c r="BH36" s="148"/>
      <c r="BI36" s="148"/>
      <c r="BJ36" s="149"/>
      <c r="BK36" s="150"/>
      <c r="BL36" s="148"/>
      <c r="BM36" s="148"/>
      <c r="BN36" s="151"/>
      <c r="BO36" s="151"/>
      <c r="BP36" s="151"/>
      <c r="BQ36" s="148"/>
      <c r="BR36" s="148"/>
      <c r="BU36" s="153"/>
      <c r="BV36" s="153"/>
      <c r="BW36" s="153"/>
      <c r="BX36" s="153"/>
      <c r="BY36" s="148"/>
      <c r="BZ36" s="148"/>
      <c r="CA36" s="149"/>
      <c r="CB36" s="150"/>
      <c r="CC36" s="148"/>
      <c r="CD36" s="148"/>
      <c r="CE36" s="151"/>
      <c r="CF36" s="151"/>
      <c r="CG36" s="151"/>
      <c r="CH36" s="148"/>
      <c r="CI36" s="148"/>
      <c r="CL36" s="153"/>
      <c r="CM36" s="153"/>
      <c r="CN36" s="153"/>
      <c r="CO36" s="153"/>
      <c r="CP36" s="148"/>
      <c r="CQ36" s="148"/>
      <c r="CR36" s="149"/>
      <c r="CS36" s="150"/>
      <c r="CT36" s="148"/>
      <c r="CU36" s="148"/>
      <c r="CV36" s="151"/>
      <c r="CW36" s="151"/>
      <c r="CX36" s="151"/>
      <c r="CY36" s="148"/>
      <c r="CZ36" s="148"/>
      <c r="DC36" s="153"/>
      <c r="DD36" s="153"/>
      <c r="DE36" s="153"/>
      <c r="DF36" s="153"/>
      <c r="DG36" s="148"/>
      <c r="DH36" s="148"/>
      <c r="DI36" s="149"/>
      <c r="DJ36" s="150"/>
      <c r="DK36" s="148"/>
      <c r="DL36" s="148"/>
      <c r="DM36" s="151"/>
      <c r="DN36" s="151"/>
      <c r="DO36" s="151"/>
      <c r="DP36" s="148"/>
      <c r="DQ36" s="148"/>
      <c r="DT36" s="153"/>
      <c r="DU36" s="153"/>
      <c r="DV36" s="153"/>
      <c r="DW36" s="153"/>
      <c r="DX36" s="148"/>
      <c r="DY36" s="148"/>
      <c r="DZ36" s="149"/>
      <c r="EA36" s="150"/>
      <c r="EB36" s="148"/>
      <c r="EC36" s="148"/>
      <c r="ED36" s="151"/>
      <c r="EE36" s="151"/>
      <c r="EF36" s="151"/>
      <c r="EG36" s="148"/>
      <c r="EH36" s="148"/>
      <c r="EK36" s="153"/>
      <c r="EL36" s="153"/>
      <c r="EM36" s="153"/>
      <c r="EN36" s="153"/>
      <c r="EO36" s="148"/>
      <c r="EP36" s="148"/>
      <c r="EQ36" s="149"/>
      <c r="ER36" s="150"/>
      <c r="ES36" s="148"/>
      <c r="ET36" s="148"/>
      <c r="EU36" s="151"/>
      <c r="EV36" s="151"/>
      <c r="EW36" s="151"/>
      <c r="EX36" s="148"/>
      <c r="EY36" s="148"/>
      <c r="FB36" s="153"/>
      <c r="FC36" s="153"/>
      <c r="FD36" s="153"/>
      <c r="FE36" s="153"/>
      <c r="FF36" s="148"/>
      <c r="FG36" s="148"/>
      <c r="FH36" s="149"/>
      <c r="FI36" s="150"/>
      <c r="FJ36" s="148"/>
      <c r="FK36" s="148"/>
      <c r="FL36" s="151"/>
      <c r="FM36" s="151"/>
      <c r="FN36" s="151"/>
      <c r="FO36" s="148"/>
      <c r="FP36" s="148"/>
      <c r="FS36" s="153"/>
      <c r="FT36" s="153"/>
      <c r="FU36" s="153"/>
      <c r="FV36" s="153"/>
      <c r="FW36" s="148"/>
      <c r="FX36" s="148"/>
      <c r="FY36" s="149"/>
      <c r="FZ36" s="150"/>
      <c r="GA36" s="148"/>
      <c r="GB36" s="148"/>
      <c r="GC36" s="151"/>
      <c r="GD36" s="151"/>
      <c r="GE36" s="151"/>
      <c r="GF36" s="148"/>
      <c r="GG36" s="148"/>
      <c r="GJ36" s="153"/>
      <c r="GK36" s="153"/>
      <c r="GL36" s="153"/>
      <c r="GM36" s="153"/>
      <c r="GN36" s="148"/>
      <c r="GO36" s="148"/>
      <c r="GP36" s="149"/>
      <c r="GQ36" s="150"/>
      <c r="GR36" s="148"/>
      <c r="GS36" s="148"/>
      <c r="GT36" s="151"/>
      <c r="GU36" s="151"/>
      <c r="GV36" s="151"/>
      <c r="GW36" s="148"/>
      <c r="GX36" s="148"/>
      <c r="HA36" s="153"/>
      <c r="HB36" s="153"/>
      <c r="HC36" s="153"/>
      <c r="HD36" s="153"/>
      <c r="HE36" s="148"/>
      <c r="HF36" s="148"/>
      <c r="HG36" s="149"/>
      <c r="HH36" s="150"/>
      <c r="HI36" s="148"/>
      <c r="HJ36" s="148"/>
      <c r="HK36" s="151"/>
      <c r="HL36" s="151"/>
      <c r="HM36" s="151"/>
      <c r="HN36" s="148"/>
      <c r="HO36" s="148"/>
      <c r="HR36" s="153"/>
      <c r="HS36" s="153"/>
      <c r="HT36" s="153"/>
      <c r="HU36" s="153"/>
      <c r="HV36" s="148"/>
      <c r="HW36" s="148"/>
      <c r="HX36" s="149"/>
      <c r="HY36" s="150"/>
      <c r="HZ36" s="148"/>
      <c r="IA36" s="148"/>
      <c r="IB36" s="151"/>
      <c r="IC36" s="151"/>
      <c r="ID36" s="151"/>
      <c r="IE36" s="148"/>
      <c r="IF36" s="148"/>
      <c r="II36" s="153"/>
    </row>
    <row r="37" spans="1:243" s="152" customFormat="1" ht="42" customHeight="1">
      <c r="A37" s="375" t="s">
        <v>1361</v>
      </c>
      <c r="B37" s="516" t="s">
        <v>623</v>
      </c>
      <c r="C37" s="516" t="s">
        <v>623</v>
      </c>
      <c r="D37" s="516" t="s">
        <v>8795</v>
      </c>
      <c r="E37" s="483" t="str">
        <f t="shared" si="1"/>
        <v>山口市黒川3363番地</v>
      </c>
      <c r="F37" s="483" t="s">
        <v>925</v>
      </c>
      <c r="G37" s="515">
        <v>40634</v>
      </c>
      <c r="H37" s="376" t="s">
        <v>3781</v>
      </c>
      <c r="I37" s="507"/>
      <c r="J37" s="494" t="s">
        <v>3764</v>
      </c>
      <c r="K37" s="486" t="s">
        <v>2</v>
      </c>
      <c r="L37" s="486" t="s">
        <v>3271</v>
      </c>
      <c r="M37" s="483" t="s">
        <v>624</v>
      </c>
      <c r="N37" s="483" t="s">
        <v>3960</v>
      </c>
      <c r="O37" s="487" t="s">
        <v>234</v>
      </c>
      <c r="P37" s="497" t="s">
        <v>111</v>
      </c>
      <c r="Q37" s="153"/>
      <c r="R37" s="148"/>
      <c r="S37" s="148"/>
      <c r="V37" s="153"/>
      <c r="W37" s="153"/>
      <c r="X37" s="153"/>
      <c r="Y37" s="153"/>
      <c r="Z37" s="148"/>
      <c r="AA37" s="148"/>
      <c r="AB37" s="149"/>
      <c r="AC37" s="150"/>
      <c r="AD37" s="148"/>
      <c r="AE37" s="148"/>
      <c r="AF37" s="151"/>
      <c r="AG37" s="151"/>
      <c r="AH37" s="151"/>
      <c r="AI37" s="148"/>
      <c r="AJ37" s="148"/>
      <c r="AM37" s="153"/>
      <c r="AN37" s="153"/>
      <c r="AO37" s="153"/>
      <c r="AP37" s="153"/>
      <c r="AQ37" s="148"/>
      <c r="AR37" s="148"/>
      <c r="AS37" s="149"/>
      <c r="AT37" s="150"/>
      <c r="AU37" s="148"/>
      <c r="AV37" s="148"/>
      <c r="AW37" s="151"/>
      <c r="AX37" s="151"/>
      <c r="AY37" s="151"/>
      <c r="AZ37" s="148"/>
      <c r="BA37" s="148"/>
      <c r="BD37" s="153"/>
      <c r="BE37" s="153"/>
      <c r="BF37" s="153"/>
      <c r="BG37" s="153"/>
      <c r="BH37" s="148"/>
      <c r="BI37" s="148"/>
      <c r="BJ37" s="149"/>
      <c r="BK37" s="150"/>
      <c r="BL37" s="148"/>
      <c r="BM37" s="148"/>
      <c r="BN37" s="151"/>
      <c r="BO37" s="151"/>
      <c r="BP37" s="151"/>
      <c r="BQ37" s="148"/>
      <c r="BR37" s="148"/>
      <c r="BU37" s="153"/>
      <c r="BV37" s="153"/>
      <c r="BW37" s="153"/>
      <c r="BX37" s="153"/>
      <c r="BY37" s="148"/>
      <c r="BZ37" s="148"/>
      <c r="CA37" s="149"/>
      <c r="CB37" s="150"/>
      <c r="CC37" s="148"/>
      <c r="CD37" s="148"/>
      <c r="CE37" s="151"/>
      <c r="CF37" s="151"/>
      <c r="CG37" s="151"/>
      <c r="CH37" s="148"/>
      <c r="CI37" s="148"/>
      <c r="CL37" s="153"/>
      <c r="CM37" s="153"/>
      <c r="CN37" s="153"/>
      <c r="CO37" s="153"/>
      <c r="CP37" s="148"/>
      <c r="CQ37" s="148"/>
      <c r="CR37" s="149"/>
      <c r="CS37" s="150"/>
      <c r="CT37" s="148"/>
      <c r="CU37" s="148"/>
      <c r="CV37" s="151"/>
      <c r="CW37" s="151"/>
      <c r="CX37" s="151"/>
      <c r="CY37" s="148"/>
      <c r="CZ37" s="148"/>
      <c r="DC37" s="153"/>
      <c r="DD37" s="153"/>
      <c r="DE37" s="153"/>
      <c r="DF37" s="153"/>
      <c r="DG37" s="148"/>
      <c r="DH37" s="148"/>
      <c r="DI37" s="149"/>
      <c r="DJ37" s="150"/>
      <c r="DK37" s="148"/>
      <c r="DL37" s="148"/>
      <c r="DM37" s="151"/>
      <c r="DN37" s="151"/>
      <c r="DO37" s="151"/>
      <c r="DP37" s="148"/>
      <c r="DQ37" s="148"/>
      <c r="DT37" s="153"/>
      <c r="DU37" s="153"/>
      <c r="DV37" s="153"/>
      <c r="DW37" s="153"/>
      <c r="DX37" s="148"/>
      <c r="DY37" s="148"/>
      <c r="DZ37" s="149"/>
      <c r="EA37" s="150"/>
      <c r="EB37" s="148"/>
      <c r="EC37" s="148"/>
      <c r="ED37" s="151"/>
      <c r="EE37" s="151"/>
      <c r="EF37" s="151"/>
      <c r="EG37" s="148"/>
      <c r="EH37" s="148"/>
      <c r="EK37" s="153"/>
      <c r="EL37" s="153"/>
      <c r="EM37" s="153"/>
      <c r="EN37" s="153"/>
      <c r="EO37" s="148"/>
      <c r="EP37" s="148"/>
      <c r="EQ37" s="149"/>
      <c r="ER37" s="150"/>
      <c r="ES37" s="148"/>
      <c r="ET37" s="148"/>
      <c r="EU37" s="151"/>
      <c r="EV37" s="151"/>
      <c r="EW37" s="151"/>
      <c r="EX37" s="148"/>
      <c r="EY37" s="148"/>
      <c r="FB37" s="153"/>
      <c r="FC37" s="153"/>
      <c r="FD37" s="153"/>
      <c r="FE37" s="153"/>
      <c r="FF37" s="148"/>
      <c r="FG37" s="148"/>
      <c r="FH37" s="149"/>
      <c r="FI37" s="150"/>
      <c r="FJ37" s="148"/>
      <c r="FK37" s="148"/>
      <c r="FL37" s="151"/>
      <c r="FM37" s="151"/>
      <c r="FN37" s="151"/>
      <c r="FO37" s="148"/>
      <c r="FP37" s="148"/>
      <c r="FS37" s="153"/>
      <c r="FT37" s="153"/>
      <c r="FU37" s="153"/>
      <c r="FV37" s="153"/>
      <c r="FW37" s="148"/>
      <c r="FX37" s="148"/>
      <c r="FY37" s="149"/>
      <c r="FZ37" s="150"/>
      <c r="GA37" s="148"/>
      <c r="GB37" s="148"/>
      <c r="GC37" s="151"/>
      <c r="GD37" s="151"/>
      <c r="GE37" s="151"/>
      <c r="GF37" s="148"/>
      <c r="GG37" s="148"/>
      <c r="GJ37" s="153"/>
      <c r="GK37" s="153"/>
      <c r="GL37" s="153"/>
      <c r="GM37" s="153"/>
      <c r="GN37" s="148"/>
      <c r="GO37" s="148"/>
      <c r="GP37" s="149"/>
      <c r="GQ37" s="150"/>
      <c r="GR37" s="148"/>
      <c r="GS37" s="148"/>
      <c r="GT37" s="151"/>
      <c r="GU37" s="151"/>
      <c r="GV37" s="151"/>
      <c r="GW37" s="148"/>
      <c r="GX37" s="148"/>
      <c r="HA37" s="153"/>
      <c r="HB37" s="153"/>
      <c r="HC37" s="153"/>
      <c r="HD37" s="153"/>
      <c r="HE37" s="148"/>
      <c r="HF37" s="148"/>
      <c r="HG37" s="149"/>
      <c r="HH37" s="150"/>
      <c r="HI37" s="148"/>
      <c r="HJ37" s="148"/>
      <c r="HK37" s="151"/>
      <c r="HL37" s="151"/>
      <c r="HM37" s="151"/>
      <c r="HN37" s="148"/>
      <c r="HO37" s="148"/>
      <c r="HR37" s="153"/>
      <c r="HS37" s="153"/>
      <c r="HT37" s="153"/>
      <c r="HU37" s="153"/>
      <c r="HV37" s="148"/>
      <c r="HW37" s="148"/>
      <c r="HX37" s="149"/>
      <c r="HY37" s="150"/>
      <c r="HZ37" s="148"/>
      <c r="IA37" s="148"/>
      <c r="IB37" s="151"/>
      <c r="IC37" s="151"/>
      <c r="ID37" s="151"/>
      <c r="IE37" s="148"/>
      <c r="IF37" s="148"/>
      <c r="II37" s="153"/>
    </row>
    <row r="38" spans="1:243" s="152" customFormat="1" ht="42" customHeight="1">
      <c r="A38" s="375" t="s">
        <v>1362</v>
      </c>
      <c r="B38" s="516" t="s">
        <v>1363</v>
      </c>
      <c r="C38" s="516" t="s">
        <v>1363</v>
      </c>
      <c r="D38" s="516" t="s">
        <v>8796</v>
      </c>
      <c r="E38" s="483" t="str">
        <f t="shared" si="1"/>
        <v>山口市小郡下郷609番地5</v>
      </c>
      <c r="F38" s="483" t="s">
        <v>1025</v>
      </c>
      <c r="G38" s="515">
        <v>40634</v>
      </c>
      <c r="H38" s="376" t="s">
        <v>3782</v>
      </c>
      <c r="I38" s="507"/>
      <c r="J38" s="494" t="s">
        <v>3764</v>
      </c>
      <c r="K38" s="486" t="s">
        <v>2</v>
      </c>
      <c r="L38" s="486" t="s">
        <v>3271</v>
      </c>
      <c r="M38" s="483" t="s">
        <v>8137</v>
      </c>
      <c r="N38" s="483" t="s">
        <v>6705</v>
      </c>
      <c r="O38" s="487" t="s">
        <v>234</v>
      </c>
      <c r="P38" s="497" t="s">
        <v>111</v>
      </c>
      <c r="Q38" s="153"/>
      <c r="R38" s="148"/>
      <c r="S38" s="148"/>
      <c r="V38" s="153"/>
      <c r="W38" s="153"/>
      <c r="X38" s="153"/>
      <c r="Y38" s="153"/>
      <c r="Z38" s="148"/>
      <c r="AA38" s="148"/>
      <c r="AB38" s="149"/>
      <c r="AC38" s="150"/>
      <c r="AD38" s="148"/>
      <c r="AE38" s="148"/>
      <c r="AF38" s="151"/>
      <c r="AG38" s="151"/>
      <c r="AH38" s="151"/>
      <c r="AI38" s="148"/>
      <c r="AJ38" s="148"/>
      <c r="AM38" s="153"/>
      <c r="AN38" s="153"/>
      <c r="AO38" s="153"/>
      <c r="AP38" s="153"/>
      <c r="AQ38" s="148"/>
      <c r="AR38" s="148"/>
      <c r="AS38" s="149"/>
      <c r="AT38" s="150"/>
      <c r="AU38" s="148"/>
      <c r="AV38" s="148"/>
      <c r="AW38" s="151"/>
      <c r="AX38" s="151"/>
      <c r="AY38" s="151"/>
      <c r="AZ38" s="148"/>
      <c r="BA38" s="148"/>
      <c r="BD38" s="153"/>
      <c r="BE38" s="153"/>
      <c r="BF38" s="153"/>
      <c r="BG38" s="153"/>
      <c r="BH38" s="148"/>
      <c r="BI38" s="148"/>
      <c r="BJ38" s="149"/>
      <c r="BK38" s="150"/>
      <c r="BL38" s="148"/>
      <c r="BM38" s="148"/>
      <c r="BN38" s="151"/>
      <c r="BO38" s="151"/>
      <c r="BP38" s="151"/>
      <c r="BQ38" s="148"/>
      <c r="BR38" s="148"/>
      <c r="BU38" s="153"/>
      <c r="BV38" s="153"/>
      <c r="BW38" s="153"/>
      <c r="BX38" s="153"/>
      <c r="BY38" s="148"/>
      <c r="BZ38" s="148"/>
      <c r="CA38" s="149"/>
      <c r="CB38" s="150"/>
      <c r="CC38" s="148"/>
      <c r="CD38" s="148"/>
      <c r="CE38" s="151"/>
      <c r="CF38" s="151"/>
      <c r="CG38" s="151"/>
      <c r="CH38" s="148"/>
      <c r="CI38" s="148"/>
      <c r="CL38" s="153"/>
      <c r="CM38" s="153"/>
      <c r="CN38" s="153"/>
      <c r="CO38" s="153"/>
      <c r="CP38" s="148"/>
      <c r="CQ38" s="148"/>
      <c r="CR38" s="149"/>
      <c r="CS38" s="150"/>
      <c r="CT38" s="148"/>
      <c r="CU38" s="148"/>
      <c r="CV38" s="151"/>
      <c r="CW38" s="151"/>
      <c r="CX38" s="151"/>
      <c r="CY38" s="148"/>
      <c r="CZ38" s="148"/>
      <c r="DC38" s="153"/>
      <c r="DD38" s="153"/>
      <c r="DE38" s="153"/>
      <c r="DF38" s="153"/>
      <c r="DG38" s="148"/>
      <c r="DH38" s="148"/>
      <c r="DI38" s="149"/>
      <c r="DJ38" s="150"/>
      <c r="DK38" s="148"/>
      <c r="DL38" s="148"/>
      <c r="DM38" s="151"/>
      <c r="DN38" s="151"/>
      <c r="DO38" s="151"/>
      <c r="DP38" s="148"/>
      <c r="DQ38" s="148"/>
      <c r="DT38" s="153"/>
      <c r="DU38" s="153"/>
      <c r="DV38" s="153"/>
      <c r="DW38" s="153"/>
      <c r="DX38" s="148"/>
      <c r="DY38" s="148"/>
      <c r="DZ38" s="149"/>
      <c r="EA38" s="150"/>
      <c r="EB38" s="148"/>
      <c r="EC38" s="148"/>
      <c r="ED38" s="151"/>
      <c r="EE38" s="151"/>
      <c r="EF38" s="151"/>
      <c r="EG38" s="148"/>
      <c r="EH38" s="148"/>
      <c r="EK38" s="153"/>
      <c r="EL38" s="153"/>
      <c r="EM38" s="153"/>
      <c r="EN38" s="153"/>
      <c r="EO38" s="148"/>
      <c r="EP38" s="148"/>
      <c r="EQ38" s="149"/>
      <c r="ER38" s="150"/>
      <c r="ES38" s="148"/>
      <c r="ET38" s="148"/>
      <c r="EU38" s="151"/>
      <c r="EV38" s="151"/>
      <c r="EW38" s="151"/>
      <c r="EX38" s="148"/>
      <c r="EY38" s="148"/>
      <c r="FB38" s="153"/>
      <c r="FC38" s="153"/>
      <c r="FD38" s="153"/>
      <c r="FE38" s="153"/>
      <c r="FF38" s="148"/>
      <c r="FG38" s="148"/>
      <c r="FH38" s="149"/>
      <c r="FI38" s="150"/>
      <c r="FJ38" s="148"/>
      <c r="FK38" s="148"/>
      <c r="FL38" s="151"/>
      <c r="FM38" s="151"/>
      <c r="FN38" s="151"/>
      <c r="FO38" s="148"/>
      <c r="FP38" s="148"/>
      <c r="FS38" s="153"/>
      <c r="FT38" s="153"/>
      <c r="FU38" s="153"/>
      <c r="FV38" s="153"/>
      <c r="FW38" s="148"/>
      <c r="FX38" s="148"/>
      <c r="FY38" s="149"/>
      <c r="FZ38" s="150"/>
      <c r="GA38" s="148"/>
      <c r="GB38" s="148"/>
      <c r="GC38" s="151"/>
      <c r="GD38" s="151"/>
      <c r="GE38" s="151"/>
      <c r="GF38" s="148"/>
      <c r="GG38" s="148"/>
      <c r="GJ38" s="153"/>
      <c r="GK38" s="153"/>
      <c r="GL38" s="153"/>
      <c r="GM38" s="153"/>
      <c r="GN38" s="148"/>
      <c r="GO38" s="148"/>
      <c r="GP38" s="149"/>
      <c r="GQ38" s="150"/>
      <c r="GR38" s="148"/>
      <c r="GS38" s="148"/>
      <c r="GT38" s="151"/>
      <c r="GU38" s="151"/>
      <c r="GV38" s="151"/>
      <c r="GW38" s="148"/>
      <c r="GX38" s="148"/>
      <c r="HA38" s="153"/>
      <c r="HB38" s="153"/>
      <c r="HC38" s="153"/>
      <c r="HD38" s="153"/>
      <c r="HE38" s="148"/>
      <c r="HF38" s="148"/>
      <c r="HG38" s="149"/>
      <c r="HH38" s="150"/>
      <c r="HI38" s="148"/>
      <c r="HJ38" s="148"/>
      <c r="HK38" s="151"/>
      <c r="HL38" s="151"/>
      <c r="HM38" s="151"/>
      <c r="HN38" s="148"/>
      <c r="HO38" s="148"/>
      <c r="HR38" s="153"/>
      <c r="HS38" s="153"/>
      <c r="HT38" s="153"/>
      <c r="HU38" s="153"/>
      <c r="HV38" s="148"/>
      <c r="HW38" s="148"/>
      <c r="HX38" s="149"/>
      <c r="HY38" s="150"/>
      <c r="HZ38" s="148"/>
      <c r="IA38" s="148"/>
      <c r="IB38" s="151"/>
      <c r="IC38" s="151"/>
      <c r="ID38" s="151"/>
      <c r="IE38" s="148"/>
      <c r="IF38" s="148"/>
      <c r="II38" s="153"/>
    </row>
    <row r="39" spans="1:243" s="152" customFormat="1" ht="42" customHeight="1">
      <c r="A39" s="375" t="s">
        <v>7112</v>
      </c>
      <c r="B39" s="516" t="s">
        <v>7113</v>
      </c>
      <c r="C39" s="516" t="s">
        <v>7113</v>
      </c>
      <c r="D39" s="516" t="s">
        <v>8797</v>
      </c>
      <c r="E39" s="483" t="str">
        <f t="shared" si="1"/>
        <v>山口市阿知須4226番地</v>
      </c>
      <c r="F39" s="483" t="s">
        <v>4848</v>
      </c>
      <c r="G39" s="515">
        <v>44652</v>
      </c>
      <c r="H39" s="376" t="s">
        <v>7114</v>
      </c>
      <c r="I39" s="507"/>
      <c r="J39" s="494" t="s">
        <v>521</v>
      </c>
      <c r="K39" s="486" t="s">
        <v>2</v>
      </c>
      <c r="L39" s="486" t="s">
        <v>222</v>
      </c>
      <c r="M39" s="483" t="s">
        <v>7115</v>
      </c>
      <c r="N39" s="483" t="s">
        <v>7116</v>
      </c>
      <c r="O39" s="487" t="s">
        <v>234</v>
      </c>
      <c r="P39" s="497" t="s">
        <v>111</v>
      </c>
      <c r="Q39" s="153"/>
      <c r="R39" s="148"/>
      <c r="S39" s="148"/>
      <c r="V39" s="153"/>
      <c r="W39" s="153"/>
      <c r="X39" s="153"/>
      <c r="Y39" s="153"/>
      <c r="Z39" s="148"/>
      <c r="AA39" s="148"/>
      <c r="AB39" s="149"/>
      <c r="AC39" s="150"/>
      <c r="AD39" s="148"/>
      <c r="AE39" s="148"/>
      <c r="AF39" s="151"/>
      <c r="AG39" s="151"/>
      <c r="AH39" s="151"/>
      <c r="AI39" s="148"/>
      <c r="AJ39" s="148"/>
      <c r="AM39" s="153"/>
      <c r="AN39" s="153"/>
      <c r="AO39" s="153"/>
      <c r="AP39" s="153"/>
      <c r="AQ39" s="148"/>
      <c r="AR39" s="148"/>
      <c r="AS39" s="149"/>
      <c r="AT39" s="150"/>
      <c r="AU39" s="148"/>
      <c r="AV39" s="148"/>
      <c r="AW39" s="151"/>
      <c r="AX39" s="151"/>
      <c r="AY39" s="151"/>
      <c r="AZ39" s="148"/>
      <c r="BA39" s="148"/>
      <c r="BD39" s="153"/>
      <c r="BE39" s="153"/>
      <c r="BF39" s="153"/>
      <c r="BG39" s="153"/>
      <c r="BH39" s="148"/>
      <c r="BI39" s="148"/>
      <c r="BJ39" s="149"/>
      <c r="BK39" s="150"/>
      <c r="BL39" s="148"/>
      <c r="BM39" s="148"/>
      <c r="BN39" s="151"/>
      <c r="BO39" s="151"/>
      <c r="BP39" s="151"/>
      <c r="BQ39" s="148"/>
      <c r="BR39" s="148"/>
      <c r="BU39" s="153"/>
      <c r="BV39" s="153"/>
      <c r="BW39" s="153"/>
      <c r="BX39" s="153"/>
      <c r="BY39" s="148"/>
      <c r="BZ39" s="148"/>
      <c r="CA39" s="149"/>
      <c r="CB39" s="150"/>
      <c r="CC39" s="148"/>
      <c r="CD39" s="148"/>
      <c r="CE39" s="151"/>
      <c r="CF39" s="151"/>
      <c r="CG39" s="151"/>
      <c r="CH39" s="148"/>
      <c r="CI39" s="148"/>
      <c r="CL39" s="153"/>
      <c r="CM39" s="153"/>
      <c r="CN39" s="153"/>
      <c r="CO39" s="153"/>
      <c r="CP39" s="148"/>
      <c r="CQ39" s="148"/>
      <c r="CR39" s="149"/>
      <c r="CS39" s="150"/>
      <c r="CT39" s="148"/>
      <c r="CU39" s="148"/>
      <c r="CV39" s="151"/>
      <c r="CW39" s="151"/>
      <c r="CX39" s="151"/>
      <c r="CY39" s="148"/>
      <c r="CZ39" s="148"/>
      <c r="DC39" s="153"/>
      <c r="DD39" s="153"/>
      <c r="DE39" s="153"/>
      <c r="DF39" s="153"/>
      <c r="DG39" s="148"/>
      <c r="DH39" s="148"/>
      <c r="DI39" s="149"/>
      <c r="DJ39" s="150"/>
      <c r="DK39" s="148"/>
      <c r="DL39" s="148"/>
      <c r="DM39" s="151"/>
      <c r="DN39" s="151"/>
      <c r="DO39" s="151"/>
      <c r="DP39" s="148"/>
      <c r="DQ39" s="148"/>
      <c r="DT39" s="153"/>
      <c r="DU39" s="153"/>
      <c r="DV39" s="153"/>
      <c r="DW39" s="153"/>
      <c r="DX39" s="148"/>
      <c r="DY39" s="148"/>
      <c r="DZ39" s="149"/>
      <c r="EA39" s="150"/>
      <c r="EB39" s="148"/>
      <c r="EC39" s="148"/>
      <c r="ED39" s="151"/>
      <c r="EE39" s="151"/>
      <c r="EF39" s="151"/>
      <c r="EG39" s="148"/>
      <c r="EH39" s="148"/>
      <c r="EK39" s="153"/>
      <c r="EL39" s="153"/>
      <c r="EM39" s="153"/>
      <c r="EN39" s="153"/>
      <c r="EO39" s="148"/>
      <c r="EP39" s="148"/>
      <c r="EQ39" s="149"/>
      <c r="ER39" s="150"/>
      <c r="ES39" s="148"/>
      <c r="ET39" s="148"/>
      <c r="EU39" s="151"/>
      <c r="EV39" s="151"/>
      <c r="EW39" s="151"/>
      <c r="EX39" s="148"/>
      <c r="EY39" s="148"/>
      <c r="FB39" s="153"/>
      <c r="FC39" s="153"/>
      <c r="FD39" s="153"/>
      <c r="FE39" s="153"/>
      <c r="FF39" s="148"/>
      <c r="FG39" s="148"/>
      <c r="FH39" s="149"/>
      <c r="FI39" s="150"/>
      <c r="FJ39" s="148"/>
      <c r="FK39" s="148"/>
      <c r="FL39" s="151"/>
      <c r="FM39" s="151"/>
      <c r="FN39" s="151"/>
      <c r="FO39" s="148"/>
      <c r="FP39" s="148"/>
      <c r="FS39" s="153"/>
      <c r="FT39" s="153"/>
      <c r="FU39" s="153"/>
      <c r="FV39" s="153"/>
      <c r="FW39" s="148"/>
      <c r="FX39" s="148"/>
      <c r="FY39" s="149"/>
      <c r="FZ39" s="150"/>
      <c r="GA39" s="148"/>
      <c r="GB39" s="148"/>
      <c r="GC39" s="151"/>
      <c r="GD39" s="151"/>
      <c r="GE39" s="151"/>
      <c r="GF39" s="148"/>
      <c r="GG39" s="148"/>
      <c r="GJ39" s="153"/>
      <c r="GK39" s="153"/>
      <c r="GL39" s="153"/>
      <c r="GM39" s="153"/>
      <c r="GN39" s="148"/>
      <c r="GO39" s="148"/>
      <c r="GP39" s="149"/>
      <c r="GQ39" s="150"/>
      <c r="GR39" s="148"/>
      <c r="GS39" s="148"/>
      <c r="GT39" s="151"/>
      <c r="GU39" s="151"/>
      <c r="GV39" s="151"/>
      <c r="GW39" s="148"/>
      <c r="GX39" s="148"/>
      <c r="HA39" s="153"/>
      <c r="HB39" s="153"/>
      <c r="HC39" s="153"/>
      <c r="HD39" s="153"/>
      <c r="HE39" s="148"/>
      <c r="HF39" s="148"/>
      <c r="HG39" s="149"/>
      <c r="HH39" s="150"/>
      <c r="HI39" s="148"/>
      <c r="HJ39" s="148"/>
      <c r="HK39" s="151"/>
      <c r="HL39" s="151"/>
      <c r="HM39" s="151"/>
      <c r="HN39" s="148"/>
      <c r="HO39" s="148"/>
      <c r="HR39" s="153"/>
      <c r="HS39" s="153"/>
      <c r="HT39" s="153"/>
      <c r="HU39" s="153"/>
      <c r="HV39" s="148"/>
      <c r="HW39" s="148"/>
      <c r="HX39" s="149"/>
      <c r="HY39" s="150"/>
      <c r="HZ39" s="148"/>
      <c r="IA39" s="148"/>
      <c r="IB39" s="151"/>
      <c r="IC39" s="151"/>
      <c r="ID39" s="151"/>
      <c r="IE39" s="148"/>
      <c r="IF39" s="148"/>
      <c r="II39" s="153"/>
    </row>
    <row r="40" spans="1:243" s="152" customFormat="1" ht="42" customHeight="1">
      <c r="A40" s="375" t="s">
        <v>3959</v>
      </c>
      <c r="B40" s="516" t="s">
        <v>3295</v>
      </c>
      <c r="C40" s="516" t="s">
        <v>3295</v>
      </c>
      <c r="D40" s="516" t="s">
        <v>8138</v>
      </c>
      <c r="E40" s="483" t="str">
        <f t="shared" si="1"/>
        <v>萩市江向510番地</v>
      </c>
      <c r="F40" s="483" t="s">
        <v>3783</v>
      </c>
      <c r="G40" s="515">
        <v>38808</v>
      </c>
      <c r="H40" s="376" t="s">
        <v>3784</v>
      </c>
      <c r="I40" s="507"/>
      <c r="J40" s="494" t="s">
        <v>3899</v>
      </c>
      <c r="K40" s="486" t="s">
        <v>2524</v>
      </c>
      <c r="L40" s="486" t="s">
        <v>3295</v>
      </c>
      <c r="M40" s="483" t="s">
        <v>3958</v>
      </c>
      <c r="N40" s="483" t="s">
        <v>3957</v>
      </c>
      <c r="O40" s="487" t="s">
        <v>411</v>
      </c>
      <c r="P40" s="497" t="s">
        <v>20</v>
      </c>
      <c r="Q40" s="153"/>
      <c r="R40" s="148"/>
      <c r="S40" s="148"/>
      <c r="V40" s="153"/>
      <c r="W40" s="153"/>
      <c r="X40" s="153"/>
      <c r="Y40" s="153"/>
      <c r="Z40" s="148"/>
      <c r="AA40" s="148"/>
      <c r="AB40" s="149"/>
      <c r="AC40" s="150"/>
      <c r="AD40" s="148"/>
      <c r="AE40" s="148"/>
      <c r="AF40" s="151"/>
      <c r="AG40" s="151"/>
      <c r="AH40" s="151"/>
      <c r="AI40" s="148"/>
      <c r="AJ40" s="148"/>
      <c r="AM40" s="153"/>
      <c r="AN40" s="153"/>
      <c r="AO40" s="153"/>
      <c r="AP40" s="153"/>
      <c r="AQ40" s="148"/>
      <c r="AR40" s="148"/>
      <c r="AS40" s="149"/>
      <c r="AT40" s="150"/>
      <c r="AU40" s="148"/>
      <c r="AV40" s="148"/>
      <c r="AW40" s="151"/>
      <c r="AX40" s="151"/>
      <c r="AY40" s="151"/>
      <c r="AZ40" s="148"/>
      <c r="BA40" s="148"/>
      <c r="BD40" s="153"/>
      <c r="BE40" s="153"/>
      <c r="BF40" s="153"/>
      <c r="BG40" s="153"/>
      <c r="BH40" s="148"/>
      <c r="BI40" s="148"/>
      <c r="BJ40" s="149"/>
      <c r="BK40" s="150"/>
      <c r="BL40" s="148"/>
      <c r="BM40" s="148"/>
      <c r="BN40" s="151"/>
      <c r="BO40" s="151"/>
      <c r="BP40" s="151"/>
      <c r="BQ40" s="148"/>
      <c r="BR40" s="148"/>
      <c r="BU40" s="153"/>
      <c r="BV40" s="153"/>
      <c r="BW40" s="153"/>
      <c r="BX40" s="153"/>
      <c r="BY40" s="148"/>
      <c r="BZ40" s="148"/>
      <c r="CA40" s="149"/>
      <c r="CB40" s="150"/>
      <c r="CC40" s="148"/>
      <c r="CD40" s="148"/>
      <c r="CE40" s="151"/>
      <c r="CF40" s="151"/>
      <c r="CG40" s="151"/>
      <c r="CH40" s="148"/>
      <c r="CI40" s="148"/>
      <c r="CL40" s="153"/>
      <c r="CM40" s="153"/>
      <c r="CN40" s="153"/>
      <c r="CO40" s="153"/>
      <c r="CP40" s="148"/>
      <c r="CQ40" s="148"/>
      <c r="CR40" s="149"/>
      <c r="CS40" s="150"/>
      <c r="CT40" s="148"/>
      <c r="CU40" s="148"/>
      <c r="CV40" s="151"/>
      <c r="CW40" s="151"/>
      <c r="CX40" s="151"/>
      <c r="CY40" s="148"/>
      <c r="CZ40" s="148"/>
      <c r="DC40" s="153"/>
      <c r="DD40" s="153"/>
      <c r="DE40" s="153"/>
      <c r="DF40" s="153"/>
      <c r="DG40" s="148"/>
      <c r="DH40" s="148"/>
      <c r="DI40" s="149"/>
      <c r="DJ40" s="150"/>
      <c r="DK40" s="148"/>
      <c r="DL40" s="148"/>
      <c r="DM40" s="151"/>
      <c r="DN40" s="151"/>
      <c r="DO40" s="151"/>
      <c r="DP40" s="148"/>
      <c r="DQ40" s="148"/>
      <c r="DT40" s="153"/>
      <c r="DU40" s="153"/>
      <c r="DV40" s="153"/>
      <c r="DW40" s="153"/>
      <c r="DX40" s="148"/>
      <c r="DY40" s="148"/>
      <c r="DZ40" s="149"/>
      <c r="EA40" s="150"/>
      <c r="EB40" s="148"/>
      <c r="EC40" s="148"/>
      <c r="ED40" s="151"/>
      <c r="EE40" s="151"/>
      <c r="EF40" s="151"/>
      <c r="EG40" s="148"/>
      <c r="EH40" s="148"/>
      <c r="EK40" s="153"/>
      <c r="EL40" s="153"/>
      <c r="EM40" s="153"/>
      <c r="EN40" s="153"/>
      <c r="EO40" s="148"/>
      <c r="EP40" s="148"/>
      <c r="EQ40" s="149"/>
      <c r="ER40" s="150"/>
      <c r="ES40" s="148"/>
      <c r="ET40" s="148"/>
      <c r="EU40" s="151"/>
      <c r="EV40" s="151"/>
      <c r="EW40" s="151"/>
      <c r="EX40" s="148"/>
      <c r="EY40" s="148"/>
      <c r="FB40" s="153"/>
      <c r="FC40" s="153"/>
      <c r="FD40" s="153"/>
      <c r="FE40" s="153"/>
      <c r="FF40" s="148"/>
      <c r="FG40" s="148"/>
      <c r="FH40" s="149"/>
      <c r="FI40" s="150"/>
      <c r="FJ40" s="148"/>
      <c r="FK40" s="148"/>
      <c r="FL40" s="151"/>
      <c r="FM40" s="151"/>
      <c r="FN40" s="151"/>
      <c r="FO40" s="148"/>
      <c r="FP40" s="148"/>
      <c r="FS40" s="153"/>
      <c r="FT40" s="153"/>
      <c r="FU40" s="153"/>
      <c r="FV40" s="153"/>
      <c r="FW40" s="148"/>
      <c r="FX40" s="148"/>
      <c r="FY40" s="149"/>
      <c r="FZ40" s="150"/>
      <c r="GA40" s="148"/>
      <c r="GB40" s="148"/>
      <c r="GC40" s="151"/>
      <c r="GD40" s="151"/>
      <c r="GE40" s="151"/>
      <c r="GF40" s="148"/>
      <c r="GG40" s="148"/>
      <c r="GJ40" s="153"/>
      <c r="GK40" s="153"/>
      <c r="GL40" s="153"/>
      <c r="GM40" s="153"/>
      <c r="GN40" s="148"/>
      <c r="GO40" s="148"/>
      <c r="GP40" s="149"/>
      <c r="GQ40" s="150"/>
      <c r="GR40" s="148"/>
      <c r="GS40" s="148"/>
      <c r="GT40" s="151"/>
      <c r="GU40" s="151"/>
      <c r="GV40" s="151"/>
      <c r="GW40" s="148"/>
      <c r="GX40" s="148"/>
      <c r="HA40" s="153"/>
      <c r="HB40" s="153"/>
      <c r="HC40" s="153"/>
      <c r="HD40" s="153"/>
      <c r="HE40" s="148"/>
      <c r="HF40" s="148"/>
      <c r="HG40" s="149"/>
      <c r="HH40" s="150"/>
      <c r="HI40" s="148"/>
      <c r="HJ40" s="148"/>
      <c r="HK40" s="151"/>
      <c r="HL40" s="151"/>
      <c r="HM40" s="151"/>
      <c r="HN40" s="148"/>
      <c r="HO40" s="148"/>
      <c r="HR40" s="153"/>
      <c r="HS40" s="153"/>
      <c r="HT40" s="153"/>
      <c r="HU40" s="153"/>
      <c r="HV40" s="148"/>
      <c r="HW40" s="148"/>
      <c r="HX40" s="149"/>
      <c r="HY40" s="150"/>
      <c r="HZ40" s="148"/>
      <c r="IA40" s="148"/>
      <c r="IB40" s="151"/>
      <c r="IC40" s="151"/>
      <c r="ID40" s="151"/>
      <c r="IE40" s="148"/>
      <c r="IF40" s="148"/>
      <c r="II40" s="153"/>
    </row>
    <row r="41" spans="1:243" s="152" customFormat="1" ht="42" customHeight="1">
      <c r="A41" s="375" t="s">
        <v>6706</v>
      </c>
      <c r="B41" s="516" t="s">
        <v>1450</v>
      </c>
      <c r="C41" s="516" t="s">
        <v>1450</v>
      </c>
      <c r="D41" s="560" t="s">
        <v>8798</v>
      </c>
      <c r="E41" s="483" t="str">
        <f t="shared" si="1"/>
        <v>防府市寿町7番1号</v>
      </c>
      <c r="F41" s="483" t="s">
        <v>3785</v>
      </c>
      <c r="G41" s="515">
        <v>38808</v>
      </c>
      <c r="H41" s="376" t="s">
        <v>3786</v>
      </c>
      <c r="I41" s="507"/>
      <c r="J41" s="494" t="s">
        <v>3899</v>
      </c>
      <c r="K41" s="486" t="s">
        <v>1449</v>
      </c>
      <c r="L41" s="486" t="s">
        <v>1450</v>
      </c>
      <c r="M41" s="483" t="s">
        <v>6707</v>
      </c>
      <c r="N41" s="483" t="s">
        <v>6708</v>
      </c>
      <c r="O41" s="487" t="s">
        <v>411</v>
      </c>
      <c r="P41" s="497" t="s">
        <v>20</v>
      </c>
      <c r="Q41" s="153"/>
      <c r="R41" s="148"/>
      <c r="S41" s="148"/>
      <c r="V41" s="153"/>
      <c r="W41" s="153"/>
      <c r="X41" s="153"/>
      <c r="Y41" s="153"/>
      <c r="Z41" s="148"/>
      <c r="AA41" s="148"/>
      <c r="AB41" s="149"/>
      <c r="AC41" s="150"/>
      <c r="AD41" s="148"/>
      <c r="AE41" s="148"/>
      <c r="AF41" s="151"/>
      <c r="AG41" s="151"/>
      <c r="AH41" s="151"/>
      <c r="AI41" s="148"/>
      <c r="AJ41" s="148"/>
      <c r="AM41" s="153"/>
      <c r="AN41" s="153"/>
      <c r="AO41" s="153"/>
      <c r="AP41" s="153"/>
      <c r="AQ41" s="148"/>
      <c r="AR41" s="148"/>
      <c r="AS41" s="149"/>
      <c r="AT41" s="150"/>
      <c r="AU41" s="148"/>
      <c r="AV41" s="148"/>
      <c r="AW41" s="151"/>
      <c r="AX41" s="151"/>
      <c r="AY41" s="151"/>
      <c r="AZ41" s="148"/>
      <c r="BA41" s="148"/>
      <c r="BD41" s="153"/>
      <c r="BE41" s="153"/>
      <c r="BF41" s="153"/>
      <c r="BG41" s="153"/>
      <c r="BH41" s="148"/>
      <c r="BI41" s="148"/>
      <c r="BJ41" s="149"/>
      <c r="BK41" s="150"/>
      <c r="BL41" s="148"/>
      <c r="BM41" s="148"/>
      <c r="BN41" s="151"/>
      <c r="BO41" s="151"/>
      <c r="BP41" s="151"/>
      <c r="BQ41" s="148"/>
      <c r="BR41" s="148"/>
      <c r="BU41" s="153"/>
      <c r="BV41" s="153"/>
      <c r="BW41" s="153"/>
      <c r="BX41" s="153"/>
      <c r="BY41" s="148"/>
      <c r="BZ41" s="148"/>
      <c r="CA41" s="149"/>
      <c r="CB41" s="150"/>
      <c r="CC41" s="148"/>
      <c r="CD41" s="148"/>
      <c r="CE41" s="151"/>
      <c r="CF41" s="151"/>
      <c r="CG41" s="151"/>
      <c r="CH41" s="148"/>
      <c r="CI41" s="148"/>
      <c r="CL41" s="153"/>
      <c r="CM41" s="153"/>
      <c r="CN41" s="153"/>
      <c r="CO41" s="153"/>
      <c r="CP41" s="148"/>
      <c r="CQ41" s="148"/>
      <c r="CR41" s="149"/>
      <c r="CS41" s="150"/>
      <c r="CT41" s="148"/>
      <c r="CU41" s="148"/>
      <c r="CV41" s="151"/>
      <c r="CW41" s="151"/>
      <c r="CX41" s="151"/>
      <c r="CY41" s="148"/>
      <c r="CZ41" s="148"/>
      <c r="DC41" s="153"/>
      <c r="DD41" s="153"/>
      <c r="DE41" s="153"/>
      <c r="DF41" s="153"/>
      <c r="DG41" s="148"/>
      <c r="DH41" s="148"/>
      <c r="DI41" s="149"/>
      <c r="DJ41" s="150"/>
      <c r="DK41" s="148"/>
      <c r="DL41" s="148"/>
      <c r="DM41" s="151"/>
      <c r="DN41" s="151"/>
      <c r="DO41" s="151"/>
      <c r="DP41" s="148"/>
      <c r="DQ41" s="148"/>
      <c r="DT41" s="153"/>
      <c r="DU41" s="153"/>
      <c r="DV41" s="153"/>
      <c r="DW41" s="153"/>
      <c r="DX41" s="148"/>
      <c r="DY41" s="148"/>
      <c r="DZ41" s="149"/>
      <c r="EA41" s="150"/>
      <c r="EB41" s="148"/>
      <c r="EC41" s="148"/>
      <c r="ED41" s="151"/>
      <c r="EE41" s="151"/>
      <c r="EF41" s="151"/>
      <c r="EG41" s="148"/>
      <c r="EH41" s="148"/>
      <c r="EK41" s="153"/>
      <c r="EL41" s="153"/>
      <c r="EM41" s="153"/>
      <c r="EN41" s="153"/>
      <c r="EO41" s="148"/>
      <c r="EP41" s="148"/>
      <c r="EQ41" s="149"/>
      <c r="ER41" s="150"/>
      <c r="ES41" s="148"/>
      <c r="ET41" s="148"/>
      <c r="EU41" s="151"/>
      <c r="EV41" s="151"/>
      <c r="EW41" s="151"/>
      <c r="EX41" s="148"/>
      <c r="EY41" s="148"/>
      <c r="FB41" s="153"/>
      <c r="FC41" s="153"/>
      <c r="FD41" s="153"/>
      <c r="FE41" s="153"/>
      <c r="FF41" s="148"/>
      <c r="FG41" s="148"/>
      <c r="FH41" s="149"/>
      <c r="FI41" s="150"/>
      <c r="FJ41" s="148"/>
      <c r="FK41" s="148"/>
      <c r="FL41" s="151"/>
      <c r="FM41" s="151"/>
      <c r="FN41" s="151"/>
      <c r="FO41" s="148"/>
      <c r="FP41" s="148"/>
      <c r="FS41" s="153"/>
      <c r="FT41" s="153"/>
      <c r="FU41" s="153"/>
      <c r="FV41" s="153"/>
      <c r="FW41" s="148"/>
      <c r="FX41" s="148"/>
      <c r="FY41" s="149"/>
      <c r="FZ41" s="150"/>
      <c r="GA41" s="148"/>
      <c r="GB41" s="148"/>
      <c r="GC41" s="151"/>
      <c r="GD41" s="151"/>
      <c r="GE41" s="151"/>
      <c r="GF41" s="148"/>
      <c r="GG41" s="148"/>
      <c r="GJ41" s="153"/>
      <c r="GK41" s="153"/>
      <c r="GL41" s="153"/>
      <c r="GM41" s="153"/>
      <c r="GN41" s="148"/>
      <c r="GO41" s="148"/>
      <c r="GP41" s="149"/>
      <c r="GQ41" s="150"/>
      <c r="GR41" s="148"/>
      <c r="GS41" s="148"/>
      <c r="GT41" s="151"/>
      <c r="GU41" s="151"/>
      <c r="GV41" s="151"/>
      <c r="GW41" s="148"/>
      <c r="GX41" s="148"/>
      <c r="HA41" s="153"/>
      <c r="HB41" s="153"/>
      <c r="HC41" s="153"/>
      <c r="HD41" s="153"/>
      <c r="HE41" s="148"/>
      <c r="HF41" s="148"/>
      <c r="HG41" s="149"/>
      <c r="HH41" s="150"/>
      <c r="HI41" s="148"/>
      <c r="HJ41" s="148"/>
      <c r="HK41" s="151"/>
      <c r="HL41" s="151"/>
      <c r="HM41" s="151"/>
      <c r="HN41" s="148"/>
      <c r="HO41" s="148"/>
      <c r="HR41" s="153"/>
      <c r="HS41" s="153"/>
      <c r="HT41" s="153"/>
      <c r="HU41" s="153"/>
      <c r="HV41" s="148"/>
      <c r="HW41" s="148"/>
      <c r="HX41" s="149"/>
      <c r="HY41" s="150"/>
      <c r="HZ41" s="148"/>
      <c r="IA41" s="148"/>
      <c r="IB41" s="151"/>
      <c r="IC41" s="151"/>
      <c r="ID41" s="151"/>
      <c r="IE41" s="148"/>
      <c r="IF41" s="148"/>
      <c r="II41" s="153"/>
    </row>
    <row r="42" spans="1:243" s="152" customFormat="1" ht="42" customHeight="1">
      <c r="A42" s="375" t="s">
        <v>1364</v>
      </c>
      <c r="B42" s="516" t="s">
        <v>2764</v>
      </c>
      <c r="C42" s="516" t="s">
        <v>2764</v>
      </c>
      <c r="D42" s="560" t="s">
        <v>8799</v>
      </c>
      <c r="E42" s="483" t="str">
        <f t="shared" si="1"/>
        <v>防府市岸津二丁目24番20号</v>
      </c>
      <c r="F42" s="483" t="s">
        <v>3956</v>
      </c>
      <c r="G42" s="515">
        <v>42095</v>
      </c>
      <c r="H42" s="376" t="s">
        <v>3787</v>
      </c>
      <c r="I42" s="507"/>
      <c r="J42" s="494" t="s">
        <v>3899</v>
      </c>
      <c r="K42" s="486" t="s">
        <v>1449</v>
      </c>
      <c r="L42" s="486" t="s">
        <v>1450</v>
      </c>
      <c r="M42" s="483" t="s">
        <v>2765</v>
      </c>
      <c r="N42" s="483" t="s">
        <v>3955</v>
      </c>
      <c r="O42" s="487" t="s">
        <v>45</v>
      </c>
      <c r="P42" s="497" t="s">
        <v>111</v>
      </c>
      <c r="Q42" s="153"/>
      <c r="R42" s="148"/>
      <c r="S42" s="148"/>
      <c r="V42" s="153"/>
      <c r="W42" s="153"/>
      <c r="X42" s="153"/>
      <c r="Y42" s="153"/>
      <c r="Z42" s="148"/>
      <c r="AA42" s="148"/>
      <c r="AB42" s="149"/>
      <c r="AC42" s="150"/>
      <c r="AD42" s="148"/>
      <c r="AE42" s="148"/>
      <c r="AF42" s="151"/>
      <c r="AG42" s="151"/>
      <c r="AH42" s="151"/>
      <c r="AI42" s="148"/>
      <c r="AJ42" s="148"/>
      <c r="AM42" s="153"/>
      <c r="AN42" s="153"/>
      <c r="AO42" s="153"/>
      <c r="AP42" s="153"/>
      <c r="AQ42" s="148"/>
      <c r="AR42" s="148"/>
      <c r="AS42" s="149"/>
      <c r="AT42" s="150"/>
      <c r="AU42" s="148"/>
      <c r="AV42" s="148"/>
      <c r="AW42" s="151"/>
      <c r="AX42" s="151"/>
      <c r="AY42" s="151"/>
      <c r="AZ42" s="148"/>
      <c r="BA42" s="148"/>
      <c r="BD42" s="153"/>
      <c r="BE42" s="153"/>
      <c r="BF42" s="153"/>
      <c r="BG42" s="153"/>
      <c r="BH42" s="148"/>
      <c r="BI42" s="148"/>
      <c r="BJ42" s="149"/>
      <c r="BK42" s="150"/>
      <c r="BL42" s="148"/>
      <c r="BM42" s="148"/>
      <c r="BN42" s="151"/>
      <c r="BO42" s="151"/>
      <c r="BP42" s="151"/>
      <c r="BQ42" s="148"/>
      <c r="BR42" s="148"/>
      <c r="BU42" s="153"/>
      <c r="BV42" s="153"/>
      <c r="BW42" s="153"/>
      <c r="BX42" s="153"/>
      <c r="BY42" s="148"/>
      <c r="BZ42" s="148"/>
      <c r="CA42" s="149"/>
      <c r="CB42" s="150"/>
      <c r="CC42" s="148"/>
      <c r="CD42" s="148"/>
      <c r="CE42" s="151"/>
      <c r="CF42" s="151"/>
      <c r="CG42" s="151"/>
      <c r="CH42" s="148"/>
      <c r="CI42" s="148"/>
      <c r="CL42" s="153"/>
      <c r="CM42" s="153"/>
      <c r="CN42" s="153"/>
      <c r="CO42" s="153"/>
      <c r="CP42" s="148"/>
      <c r="CQ42" s="148"/>
      <c r="CR42" s="149"/>
      <c r="CS42" s="150"/>
      <c r="CT42" s="148"/>
      <c r="CU42" s="148"/>
      <c r="CV42" s="151"/>
      <c r="CW42" s="151"/>
      <c r="CX42" s="151"/>
      <c r="CY42" s="148"/>
      <c r="CZ42" s="148"/>
      <c r="DC42" s="153"/>
      <c r="DD42" s="153"/>
      <c r="DE42" s="153"/>
      <c r="DF42" s="153"/>
      <c r="DG42" s="148"/>
      <c r="DH42" s="148"/>
      <c r="DI42" s="149"/>
      <c r="DJ42" s="150"/>
      <c r="DK42" s="148"/>
      <c r="DL42" s="148"/>
      <c r="DM42" s="151"/>
      <c r="DN42" s="151"/>
      <c r="DO42" s="151"/>
      <c r="DP42" s="148"/>
      <c r="DQ42" s="148"/>
      <c r="DT42" s="153"/>
      <c r="DU42" s="153"/>
      <c r="DV42" s="153"/>
      <c r="DW42" s="153"/>
      <c r="DX42" s="148"/>
      <c r="DY42" s="148"/>
      <c r="DZ42" s="149"/>
      <c r="EA42" s="150"/>
      <c r="EB42" s="148"/>
      <c r="EC42" s="148"/>
      <c r="ED42" s="151"/>
      <c r="EE42" s="151"/>
      <c r="EF42" s="151"/>
      <c r="EG42" s="148"/>
      <c r="EH42" s="148"/>
      <c r="EK42" s="153"/>
      <c r="EL42" s="153"/>
      <c r="EM42" s="153"/>
      <c r="EN42" s="153"/>
      <c r="EO42" s="148"/>
      <c r="EP42" s="148"/>
      <c r="EQ42" s="149"/>
      <c r="ER42" s="150"/>
      <c r="ES42" s="148"/>
      <c r="ET42" s="148"/>
      <c r="EU42" s="151"/>
      <c r="EV42" s="151"/>
      <c r="EW42" s="151"/>
      <c r="EX42" s="148"/>
      <c r="EY42" s="148"/>
      <c r="FB42" s="153"/>
      <c r="FC42" s="153"/>
      <c r="FD42" s="153"/>
      <c r="FE42" s="153"/>
      <c r="FF42" s="148"/>
      <c r="FG42" s="148"/>
      <c r="FH42" s="149"/>
      <c r="FI42" s="150"/>
      <c r="FJ42" s="148"/>
      <c r="FK42" s="148"/>
      <c r="FL42" s="151"/>
      <c r="FM42" s="151"/>
      <c r="FN42" s="151"/>
      <c r="FO42" s="148"/>
      <c r="FP42" s="148"/>
      <c r="FS42" s="153"/>
      <c r="FT42" s="153"/>
      <c r="FU42" s="153"/>
      <c r="FV42" s="153"/>
      <c r="FW42" s="148"/>
      <c r="FX42" s="148"/>
      <c r="FY42" s="149"/>
      <c r="FZ42" s="150"/>
      <c r="GA42" s="148"/>
      <c r="GB42" s="148"/>
      <c r="GC42" s="151"/>
      <c r="GD42" s="151"/>
      <c r="GE42" s="151"/>
      <c r="GF42" s="148"/>
      <c r="GG42" s="148"/>
      <c r="GJ42" s="153"/>
      <c r="GK42" s="153"/>
      <c r="GL42" s="153"/>
      <c r="GM42" s="153"/>
      <c r="GN42" s="148"/>
      <c r="GO42" s="148"/>
      <c r="GP42" s="149"/>
      <c r="GQ42" s="150"/>
      <c r="GR42" s="148"/>
      <c r="GS42" s="148"/>
      <c r="GT42" s="151"/>
      <c r="GU42" s="151"/>
      <c r="GV42" s="151"/>
      <c r="GW42" s="148"/>
      <c r="GX42" s="148"/>
      <c r="HA42" s="153"/>
      <c r="HB42" s="153"/>
      <c r="HC42" s="153"/>
      <c r="HD42" s="153"/>
      <c r="HE42" s="148"/>
      <c r="HF42" s="148"/>
      <c r="HG42" s="149"/>
      <c r="HH42" s="150"/>
      <c r="HI42" s="148"/>
      <c r="HJ42" s="148"/>
      <c r="HK42" s="151"/>
      <c r="HL42" s="151"/>
      <c r="HM42" s="151"/>
      <c r="HN42" s="148"/>
      <c r="HO42" s="148"/>
      <c r="HR42" s="153"/>
      <c r="HS42" s="153"/>
      <c r="HT42" s="153"/>
      <c r="HU42" s="153"/>
      <c r="HV42" s="148"/>
      <c r="HW42" s="148"/>
      <c r="HX42" s="149"/>
      <c r="HY42" s="150"/>
      <c r="HZ42" s="148"/>
      <c r="IA42" s="148"/>
      <c r="IB42" s="151"/>
      <c r="IC42" s="151"/>
      <c r="ID42" s="151"/>
      <c r="IE42" s="148"/>
      <c r="IF42" s="148"/>
      <c r="II42" s="153"/>
    </row>
    <row r="43" spans="1:243" s="152" customFormat="1" ht="42" customHeight="1">
      <c r="A43" s="375" t="s">
        <v>1365</v>
      </c>
      <c r="B43" s="516" t="s">
        <v>23</v>
      </c>
      <c r="C43" s="516" t="s">
        <v>23</v>
      </c>
      <c r="D43" s="516" t="s">
        <v>2255</v>
      </c>
      <c r="E43" s="483" t="str">
        <f t="shared" si="1"/>
        <v>防府市大字台道1684番地</v>
      </c>
      <c r="F43" s="483" t="s">
        <v>939</v>
      </c>
      <c r="G43" s="515">
        <v>39904</v>
      </c>
      <c r="H43" s="376" t="s">
        <v>3788</v>
      </c>
      <c r="I43" s="507"/>
      <c r="J43" s="494" t="s">
        <v>3899</v>
      </c>
      <c r="K43" s="486" t="s">
        <v>1449</v>
      </c>
      <c r="L43" s="486" t="s">
        <v>1450</v>
      </c>
      <c r="M43" s="483" t="s">
        <v>24</v>
      </c>
      <c r="N43" s="483" t="s">
        <v>3954</v>
      </c>
      <c r="O43" s="487" t="s">
        <v>45</v>
      </c>
      <c r="P43" s="497" t="s">
        <v>111</v>
      </c>
      <c r="Q43" s="153"/>
      <c r="R43" s="148"/>
      <c r="S43" s="148"/>
      <c r="V43" s="153"/>
      <c r="W43" s="153"/>
      <c r="X43" s="153"/>
      <c r="Y43" s="153"/>
      <c r="Z43" s="148"/>
      <c r="AA43" s="148"/>
      <c r="AB43" s="149"/>
      <c r="AC43" s="150"/>
      <c r="AD43" s="148"/>
      <c r="AE43" s="148"/>
      <c r="AF43" s="151"/>
      <c r="AG43" s="151"/>
      <c r="AH43" s="151"/>
      <c r="AI43" s="148"/>
      <c r="AJ43" s="148"/>
      <c r="AM43" s="153"/>
      <c r="AN43" s="153"/>
      <c r="AO43" s="153"/>
      <c r="AP43" s="153"/>
      <c r="AQ43" s="148"/>
      <c r="AR43" s="148"/>
      <c r="AS43" s="149"/>
      <c r="AT43" s="150"/>
      <c r="AU43" s="148"/>
      <c r="AV43" s="148"/>
      <c r="AW43" s="151"/>
      <c r="AX43" s="151"/>
      <c r="AY43" s="151"/>
      <c r="AZ43" s="148"/>
      <c r="BA43" s="148"/>
      <c r="BD43" s="153"/>
      <c r="BE43" s="153"/>
      <c r="BF43" s="153"/>
      <c r="BG43" s="153"/>
      <c r="BH43" s="148"/>
      <c r="BI43" s="148"/>
      <c r="BJ43" s="149"/>
      <c r="BK43" s="150"/>
      <c r="BL43" s="148"/>
      <c r="BM43" s="148"/>
      <c r="BN43" s="151"/>
      <c r="BO43" s="151"/>
      <c r="BP43" s="151"/>
      <c r="BQ43" s="148"/>
      <c r="BR43" s="148"/>
      <c r="BU43" s="153"/>
      <c r="BV43" s="153"/>
      <c r="BW43" s="153"/>
      <c r="BX43" s="153"/>
      <c r="BY43" s="148"/>
      <c r="BZ43" s="148"/>
      <c r="CA43" s="149"/>
      <c r="CB43" s="150"/>
      <c r="CC43" s="148"/>
      <c r="CD43" s="148"/>
      <c r="CE43" s="151"/>
      <c r="CF43" s="151"/>
      <c r="CG43" s="151"/>
      <c r="CH43" s="148"/>
      <c r="CI43" s="148"/>
      <c r="CL43" s="153"/>
      <c r="CM43" s="153"/>
      <c r="CN43" s="153"/>
      <c r="CO43" s="153"/>
      <c r="CP43" s="148"/>
      <c r="CQ43" s="148"/>
      <c r="CR43" s="149"/>
      <c r="CS43" s="150"/>
      <c r="CT43" s="148"/>
      <c r="CU43" s="148"/>
      <c r="CV43" s="151"/>
      <c r="CW43" s="151"/>
      <c r="CX43" s="151"/>
      <c r="CY43" s="148"/>
      <c r="CZ43" s="148"/>
      <c r="DC43" s="153"/>
      <c r="DD43" s="153"/>
      <c r="DE43" s="153"/>
      <c r="DF43" s="153"/>
      <c r="DG43" s="148"/>
      <c r="DH43" s="148"/>
      <c r="DI43" s="149"/>
      <c r="DJ43" s="150"/>
      <c r="DK43" s="148"/>
      <c r="DL43" s="148"/>
      <c r="DM43" s="151"/>
      <c r="DN43" s="151"/>
      <c r="DO43" s="151"/>
      <c r="DP43" s="148"/>
      <c r="DQ43" s="148"/>
      <c r="DT43" s="153"/>
      <c r="DU43" s="153"/>
      <c r="DV43" s="153"/>
      <c r="DW43" s="153"/>
      <c r="DX43" s="148"/>
      <c r="DY43" s="148"/>
      <c r="DZ43" s="149"/>
      <c r="EA43" s="150"/>
      <c r="EB43" s="148"/>
      <c r="EC43" s="148"/>
      <c r="ED43" s="151"/>
      <c r="EE43" s="151"/>
      <c r="EF43" s="151"/>
      <c r="EG43" s="148"/>
      <c r="EH43" s="148"/>
      <c r="EK43" s="153"/>
      <c r="EL43" s="153"/>
      <c r="EM43" s="153"/>
      <c r="EN43" s="153"/>
      <c r="EO43" s="148"/>
      <c r="EP43" s="148"/>
      <c r="EQ43" s="149"/>
      <c r="ER43" s="150"/>
      <c r="ES43" s="148"/>
      <c r="ET43" s="148"/>
      <c r="EU43" s="151"/>
      <c r="EV43" s="151"/>
      <c r="EW43" s="151"/>
      <c r="EX43" s="148"/>
      <c r="EY43" s="148"/>
      <c r="FB43" s="153"/>
      <c r="FC43" s="153"/>
      <c r="FD43" s="153"/>
      <c r="FE43" s="153"/>
      <c r="FF43" s="148"/>
      <c r="FG43" s="148"/>
      <c r="FH43" s="149"/>
      <c r="FI43" s="150"/>
      <c r="FJ43" s="148"/>
      <c r="FK43" s="148"/>
      <c r="FL43" s="151"/>
      <c r="FM43" s="151"/>
      <c r="FN43" s="151"/>
      <c r="FO43" s="148"/>
      <c r="FP43" s="148"/>
      <c r="FS43" s="153"/>
      <c r="FT43" s="153"/>
      <c r="FU43" s="153"/>
      <c r="FV43" s="153"/>
      <c r="FW43" s="148"/>
      <c r="FX43" s="148"/>
      <c r="FY43" s="149"/>
      <c r="FZ43" s="150"/>
      <c r="GA43" s="148"/>
      <c r="GB43" s="148"/>
      <c r="GC43" s="151"/>
      <c r="GD43" s="151"/>
      <c r="GE43" s="151"/>
      <c r="GF43" s="148"/>
      <c r="GG43" s="148"/>
      <c r="GJ43" s="153"/>
      <c r="GK43" s="153"/>
      <c r="GL43" s="153"/>
      <c r="GM43" s="153"/>
      <c r="GN43" s="148"/>
      <c r="GO43" s="148"/>
      <c r="GP43" s="149"/>
      <c r="GQ43" s="150"/>
      <c r="GR43" s="148"/>
      <c r="GS43" s="148"/>
      <c r="GT43" s="151"/>
      <c r="GU43" s="151"/>
      <c r="GV43" s="151"/>
      <c r="GW43" s="148"/>
      <c r="GX43" s="148"/>
      <c r="HA43" s="153"/>
      <c r="HB43" s="153"/>
      <c r="HC43" s="153"/>
      <c r="HD43" s="153"/>
      <c r="HE43" s="148"/>
      <c r="HF43" s="148"/>
      <c r="HG43" s="149"/>
      <c r="HH43" s="150"/>
      <c r="HI43" s="148"/>
      <c r="HJ43" s="148"/>
      <c r="HK43" s="151"/>
      <c r="HL43" s="151"/>
      <c r="HM43" s="151"/>
      <c r="HN43" s="148"/>
      <c r="HO43" s="148"/>
      <c r="HR43" s="153"/>
      <c r="HS43" s="153"/>
      <c r="HT43" s="153"/>
      <c r="HU43" s="153"/>
      <c r="HV43" s="148"/>
      <c r="HW43" s="148"/>
      <c r="HX43" s="149"/>
      <c r="HY43" s="150"/>
      <c r="HZ43" s="148"/>
      <c r="IA43" s="148"/>
      <c r="IB43" s="151"/>
      <c r="IC43" s="151"/>
      <c r="ID43" s="151"/>
      <c r="IE43" s="148"/>
      <c r="IF43" s="148"/>
      <c r="II43" s="153"/>
    </row>
    <row r="44" spans="1:243" s="152" customFormat="1" ht="42" customHeight="1">
      <c r="A44" s="375" t="s">
        <v>1366</v>
      </c>
      <c r="B44" s="516" t="s">
        <v>686</v>
      </c>
      <c r="C44" s="516" t="s">
        <v>686</v>
      </c>
      <c r="D44" s="297" t="s">
        <v>8139</v>
      </c>
      <c r="E44" s="298" t="s">
        <v>6907</v>
      </c>
      <c r="F44" s="483" t="s">
        <v>943</v>
      </c>
      <c r="G44" s="515">
        <v>39904</v>
      </c>
      <c r="H44" s="376" t="s">
        <v>3789</v>
      </c>
      <c r="I44" s="507"/>
      <c r="J44" s="494" t="s">
        <v>3899</v>
      </c>
      <c r="K44" s="486" t="s">
        <v>1449</v>
      </c>
      <c r="L44" s="486" t="s">
        <v>1450</v>
      </c>
      <c r="M44" s="483" t="s">
        <v>687</v>
      </c>
      <c r="N44" s="483" t="s">
        <v>6709</v>
      </c>
      <c r="O44" s="487" t="s">
        <v>45</v>
      </c>
      <c r="P44" s="497" t="s">
        <v>113</v>
      </c>
      <c r="Q44" s="153"/>
      <c r="R44" s="148"/>
      <c r="S44" s="148"/>
      <c r="V44" s="153"/>
      <c r="W44" s="153"/>
      <c r="X44" s="153"/>
      <c r="Y44" s="153"/>
      <c r="Z44" s="148"/>
      <c r="AA44" s="148"/>
      <c r="AB44" s="149"/>
      <c r="AC44" s="150"/>
      <c r="AD44" s="148"/>
      <c r="AE44" s="148"/>
      <c r="AF44" s="151"/>
      <c r="AG44" s="151"/>
      <c r="AH44" s="151"/>
      <c r="AI44" s="148"/>
      <c r="AJ44" s="148"/>
      <c r="AM44" s="153"/>
      <c r="AN44" s="153"/>
      <c r="AO44" s="153"/>
      <c r="AP44" s="153"/>
      <c r="AQ44" s="148"/>
      <c r="AR44" s="148"/>
      <c r="AS44" s="149"/>
      <c r="AT44" s="150"/>
      <c r="AU44" s="148"/>
      <c r="AV44" s="148"/>
      <c r="AW44" s="151"/>
      <c r="AX44" s="151"/>
      <c r="AY44" s="151"/>
      <c r="AZ44" s="148"/>
      <c r="BA44" s="148"/>
      <c r="BD44" s="153"/>
      <c r="BE44" s="153"/>
      <c r="BF44" s="153"/>
      <c r="BG44" s="153"/>
      <c r="BH44" s="148"/>
      <c r="BI44" s="148"/>
      <c r="BJ44" s="149"/>
      <c r="BK44" s="150"/>
      <c r="BL44" s="148"/>
      <c r="BM44" s="148"/>
      <c r="BN44" s="151"/>
      <c r="BO44" s="151"/>
      <c r="BP44" s="151"/>
      <c r="BQ44" s="148"/>
      <c r="BR44" s="148"/>
      <c r="BU44" s="153"/>
      <c r="BV44" s="153"/>
      <c r="BW44" s="153"/>
      <c r="BX44" s="153"/>
      <c r="BY44" s="148"/>
      <c r="BZ44" s="148"/>
      <c r="CA44" s="149"/>
      <c r="CB44" s="150"/>
      <c r="CC44" s="148"/>
      <c r="CD44" s="148"/>
      <c r="CE44" s="151"/>
      <c r="CF44" s="151"/>
      <c r="CG44" s="151"/>
      <c r="CH44" s="148"/>
      <c r="CI44" s="148"/>
      <c r="CL44" s="153"/>
      <c r="CM44" s="153"/>
      <c r="CN44" s="153"/>
      <c r="CO44" s="153"/>
      <c r="CP44" s="148"/>
      <c r="CQ44" s="148"/>
      <c r="CR44" s="149"/>
      <c r="CS44" s="150"/>
      <c r="CT44" s="148"/>
      <c r="CU44" s="148"/>
      <c r="CV44" s="151"/>
      <c r="CW44" s="151"/>
      <c r="CX44" s="151"/>
      <c r="CY44" s="148"/>
      <c r="CZ44" s="148"/>
      <c r="DC44" s="153"/>
      <c r="DD44" s="153"/>
      <c r="DE44" s="153"/>
      <c r="DF44" s="153"/>
      <c r="DG44" s="148"/>
      <c r="DH44" s="148"/>
      <c r="DI44" s="149"/>
      <c r="DJ44" s="150"/>
      <c r="DK44" s="148"/>
      <c r="DL44" s="148"/>
      <c r="DM44" s="151"/>
      <c r="DN44" s="151"/>
      <c r="DO44" s="151"/>
      <c r="DP44" s="148"/>
      <c r="DQ44" s="148"/>
      <c r="DT44" s="153"/>
      <c r="DU44" s="153"/>
      <c r="DV44" s="153"/>
      <c r="DW44" s="153"/>
      <c r="DX44" s="148"/>
      <c r="DY44" s="148"/>
      <c r="DZ44" s="149"/>
      <c r="EA44" s="150"/>
      <c r="EB44" s="148"/>
      <c r="EC44" s="148"/>
      <c r="ED44" s="151"/>
      <c r="EE44" s="151"/>
      <c r="EF44" s="151"/>
      <c r="EG44" s="148"/>
      <c r="EH44" s="148"/>
      <c r="EK44" s="153"/>
      <c r="EL44" s="153"/>
      <c r="EM44" s="153"/>
      <c r="EN44" s="153"/>
      <c r="EO44" s="148"/>
      <c r="EP44" s="148"/>
      <c r="EQ44" s="149"/>
      <c r="ER44" s="150"/>
      <c r="ES44" s="148"/>
      <c r="ET44" s="148"/>
      <c r="EU44" s="151"/>
      <c r="EV44" s="151"/>
      <c r="EW44" s="151"/>
      <c r="EX44" s="148"/>
      <c r="EY44" s="148"/>
      <c r="FB44" s="153"/>
      <c r="FC44" s="153"/>
      <c r="FD44" s="153"/>
      <c r="FE44" s="153"/>
      <c r="FF44" s="148"/>
      <c r="FG44" s="148"/>
      <c r="FH44" s="149"/>
      <c r="FI44" s="150"/>
      <c r="FJ44" s="148"/>
      <c r="FK44" s="148"/>
      <c r="FL44" s="151"/>
      <c r="FM44" s="151"/>
      <c r="FN44" s="151"/>
      <c r="FO44" s="148"/>
      <c r="FP44" s="148"/>
      <c r="FS44" s="153"/>
      <c r="FT44" s="153"/>
      <c r="FU44" s="153"/>
      <c r="FV44" s="153"/>
      <c r="FW44" s="148"/>
      <c r="FX44" s="148"/>
      <c r="FY44" s="149"/>
      <c r="FZ44" s="150"/>
      <c r="GA44" s="148"/>
      <c r="GB44" s="148"/>
      <c r="GC44" s="151"/>
      <c r="GD44" s="151"/>
      <c r="GE44" s="151"/>
      <c r="GF44" s="148"/>
      <c r="GG44" s="148"/>
      <c r="GJ44" s="153"/>
      <c r="GK44" s="153"/>
      <c r="GL44" s="153"/>
      <c r="GM44" s="153"/>
      <c r="GN44" s="148"/>
      <c r="GO44" s="148"/>
      <c r="GP44" s="149"/>
      <c r="GQ44" s="150"/>
      <c r="GR44" s="148"/>
      <c r="GS44" s="148"/>
      <c r="GT44" s="151"/>
      <c r="GU44" s="151"/>
      <c r="GV44" s="151"/>
      <c r="GW44" s="148"/>
      <c r="GX44" s="148"/>
      <c r="HA44" s="153"/>
      <c r="HB44" s="153"/>
      <c r="HC44" s="153"/>
      <c r="HD44" s="153"/>
      <c r="HE44" s="148"/>
      <c r="HF44" s="148"/>
      <c r="HG44" s="149"/>
      <c r="HH44" s="150"/>
      <c r="HI44" s="148"/>
      <c r="HJ44" s="148"/>
      <c r="HK44" s="151"/>
      <c r="HL44" s="151"/>
      <c r="HM44" s="151"/>
      <c r="HN44" s="148"/>
      <c r="HO44" s="148"/>
      <c r="HR44" s="153"/>
      <c r="HS44" s="153"/>
      <c r="HT44" s="153"/>
      <c r="HU44" s="153"/>
      <c r="HV44" s="148"/>
      <c r="HW44" s="148"/>
      <c r="HX44" s="149"/>
      <c r="HY44" s="150"/>
      <c r="HZ44" s="148"/>
      <c r="IA44" s="148"/>
      <c r="IB44" s="151"/>
      <c r="IC44" s="151"/>
      <c r="ID44" s="151"/>
      <c r="IE44" s="148"/>
      <c r="IF44" s="148"/>
      <c r="II44" s="153"/>
    </row>
    <row r="45" spans="1:243" s="152" customFormat="1" ht="42" customHeight="1">
      <c r="A45" s="375" t="s">
        <v>2787</v>
      </c>
      <c r="B45" s="516" t="s">
        <v>177</v>
      </c>
      <c r="C45" s="516" t="s">
        <v>177</v>
      </c>
      <c r="D45" s="516" t="s">
        <v>3219</v>
      </c>
      <c r="E45" s="483" t="str">
        <f t="shared" si="1"/>
        <v>防府市大字高井544番地</v>
      </c>
      <c r="F45" s="483" t="s">
        <v>3953</v>
      </c>
      <c r="G45" s="515">
        <v>42461</v>
      </c>
      <c r="H45" s="376" t="s">
        <v>3952</v>
      </c>
      <c r="I45" s="507"/>
      <c r="J45" s="494" t="s">
        <v>3899</v>
      </c>
      <c r="K45" s="486" t="s">
        <v>1449</v>
      </c>
      <c r="L45" s="486" t="s">
        <v>1450</v>
      </c>
      <c r="M45" s="483" t="s">
        <v>2788</v>
      </c>
      <c r="N45" s="483" t="s">
        <v>3951</v>
      </c>
      <c r="O45" s="487" t="s">
        <v>45</v>
      </c>
      <c r="P45" s="497" t="s">
        <v>111</v>
      </c>
      <c r="Q45" s="153"/>
      <c r="R45" s="148"/>
      <c r="S45" s="148"/>
      <c r="V45" s="153"/>
      <c r="W45" s="153"/>
      <c r="X45" s="153"/>
      <c r="Y45" s="153"/>
      <c r="Z45" s="148"/>
      <c r="AA45" s="148"/>
      <c r="AB45" s="149"/>
      <c r="AC45" s="150"/>
      <c r="AD45" s="148"/>
      <c r="AE45" s="148"/>
      <c r="AF45" s="151"/>
      <c r="AG45" s="151"/>
      <c r="AH45" s="151"/>
      <c r="AI45" s="148"/>
      <c r="AJ45" s="148"/>
      <c r="AM45" s="153"/>
      <c r="AN45" s="153"/>
      <c r="AO45" s="153"/>
      <c r="AP45" s="153"/>
      <c r="AQ45" s="148"/>
      <c r="AR45" s="148"/>
      <c r="AS45" s="149"/>
      <c r="AT45" s="150"/>
      <c r="AU45" s="148"/>
      <c r="AV45" s="148"/>
      <c r="AW45" s="151"/>
      <c r="AX45" s="151"/>
      <c r="AY45" s="151"/>
      <c r="AZ45" s="148"/>
      <c r="BA45" s="148"/>
      <c r="BD45" s="153"/>
      <c r="BE45" s="153"/>
      <c r="BF45" s="153"/>
      <c r="BG45" s="153"/>
      <c r="BH45" s="148"/>
      <c r="BI45" s="148"/>
      <c r="BJ45" s="149"/>
      <c r="BK45" s="150"/>
      <c r="BL45" s="148"/>
      <c r="BM45" s="148"/>
      <c r="BN45" s="151"/>
      <c r="BO45" s="151"/>
      <c r="BP45" s="151"/>
      <c r="BQ45" s="148"/>
      <c r="BR45" s="148"/>
      <c r="BU45" s="153"/>
      <c r="BV45" s="153"/>
      <c r="BW45" s="153"/>
      <c r="BX45" s="153"/>
      <c r="BY45" s="148"/>
      <c r="BZ45" s="148"/>
      <c r="CA45" s="149"/>
      <c r="CB45" s="150"/>
      <c r="CC45" s="148"/>
      <c r="CD45" s="148"/>
      <c r="CE45" s="151"/>
      <c r="CF45" s="151"/>
      <c r="CG45" s="151"/>
      <c r="CH45" s="148"/>
      <c r="CI45" s="148"/>
      <c r="CL45" s="153"/>
      <c r="CM45" s="153"/>
      <c r="CN45" s="153"/>
      <c r="CO45" s="153"/>
      <c r="CP45" s="148"/>
      <c r="CQ45" s="148"/>
      <c r="CR45" s="149"/>
      <c r="CS45" s="150"/>
      <c r="CT45" s="148"/>
      <c r="CU45" s="148"/>
      <c r="CV45" s="151"/>
      <c r="CW45" s="151"/>
      <c r="CX45" s="151"/>
      <c r="CY45" s="148"/>
      <c r="CZ45" s="148"/>
      <c r="DC45" s="153"/>
      <c r="DD45" s="153"/>
      <c r="DE45" s="153"/>
      <c r="DF45" s="153"/>
      <c r="DG45" s="148"/>
      <c r="DH45" s="148"/>
      <c r="DI45" s="149"/>
      <c r="DJ45" s="150"/>
      <c r="DK45" s="148"/>
      <c r="DL45" s="148"/>
      <c r="DM45" s="151"/>
      <c r="DN45" s="151"/>
      <c r="DO45" s="151"/>
      <c r="DP45" s="148"/>
      <c r="DQ45" s="148"/>
      <c r="DT45" s="153"/>
      <c r="DU45" s="153"/>
      <c r="DV45" s="153"/>
      <c r="DW45" s="153"/>
      <c r="DX45" s="148"/>
      <c r="DY45" s="148"/>
      <c r="DZ45" s="149"/>
      <c r="EA45" s="150"/>
      <c r="EB45" s="148"/>
      <c r="EC45" s="148"/>
      <c r="ED45" s="151"/>
      <c r="EE45" s="151"/>
      <c r="EF45" s="151"/>
      <c r="EG45" s="148"/>
      <c r="EH45" s="148"/>
      <c r="EK45" s="153"/>
      <c r="EL45" s="153"/>
      <c r="EM45" s="153"/>
      <c r="EN45" s="153"/>
      <c r="EO45" s="148"/>
      <c r="EP45" s="148"/>
      <c r="EQ45" s="149"/>
      <c r="ER45" s="150"/>
      <c r="ES45" s="148"/>
      <c r="ET45" s="148"/>
      <c r="EU45" s="151"/>
      <c r="EV45" s="151"/>
      <c r="EW45" s="151"/>
      <c r="EX45" s="148"/>
      <c r="EY45" s="148"/>
      <c r="FB45" s="153"/>
      <c r="FC45" s="153"/>
      <c r="FD45" s="153"/>
      <c r="FE45" s="153"/>
      <c r="FF45" s="148"/>
      <c r="FG45" s="148"/>
      <c r="FH45" s="149"/>
      <c r="FI45" s="150"/>
      <c r="FJ45" s="148"/>
      <c r="FK45" s="148"/>
      <c r="FL45" s="151"/>
      <c r="FM45" s="151"/>
      <c r="FN45" s="151"/>
      <c r="FO45" s="148"/>
      <c r="FP45" s="148"/>
      <c r="FS45" s="153"/>
      <c r="FT45" s="153"/>
      <c r="FU45" s="153"/>
      <c r="FV45" s="153"/>
      <c r="FW45" s="148"/>
      <c r="FX45" s="148"/>
      <c r="FY45" s="149"/>
      <c r="FZ45" s="150"/>
      <c r="GA45" s="148"/>
      <c r="GB45" s="148"/>
      <c r="GC45" s="151"/>
      <c r="GD45" s="151"/>
      <c r="GE45" s="151"/>
      <c r="GF45" s="148"/>
      <c r="GG45" s="148"/>
      <c r="GJ45" s="153"/>
      <c r="GK45" s="153"/>
      <c r="GL45" s="153"/>
      <c r="GM45" s="153"/>
      <c r="GN45" s="148"/>
      <c r="GO45" s="148"/>
      <c r="GP45" s="149"/>
      <c r="GQ45" s="150"/>
      <c r="GR45" s="148"/>
      <c r="GS45" s="148"/>
      <c r="GT45" s="151"/>
      <c r="GU45" s="151"/>
      <c r="GV45" s="151"/>
      <c r="GW45" s="148"/>
      <c r="GX45" s="148"/>
      <c r="HA45" s="153"/>
      <c r="HB45" s="153"/>
      <c r="HC45" s="153"/>
      <c r="HD45" s="153"/>
      <c r="HE45" s="148"/>
      <c r="HF45" s="148"/>
      <c r="HG45" s="149"/>
      <c r="HH45" s="150"/>
      <c r="HI45" s="148"/>
      <c r="HJ45" s="148"/>
      <c r="HK45" s="151"/>
      <c r="HL45" s="151"/>
      <c r="HM45" s="151"/>
      <c r="HN45" s="148"/>
      <c r="HO45" s="148"/>
      <c r="HR45" s="153"/>
      <c r="HS45" s="153"/>
      <c r="HT45" s="153"/>
      <c r="HU45" s="153"/>
      <c r="HV45" s="148"/>
      <c r="HW45" s="148"/>
      <c r="HX45" s="149"/>
      <c r="HY45" s="150"/>
      <c r="HZ45" s="148"/>
      <c r="IA45" s="148"/>
      <c r="IB45" s="151"/>
      <c r="IC45" s="151"/>
      <c r="ID45" s="151"/>
      <c r="IE45" s="148"/>
      <c r="IF45" s="148"/>
      <c r="II45" s="153"/>
    </row>
    <row r="46" spans="1:243" s="152" customFormat="1" ht="42" customHeight="1">
      <c r="A46" s="375" t="s">
        <v>3950</v>
      </c>
      <c r="B46" s="516" t="s">
        <v>2825</v>
      </c>
      <c r="C46" s="516" t="s">
        <v>2825</v>
      </c>
      <c r="D46" s="516" t="s">
        <v>8800</v>
      </c>
      <c r="E46" s="483" t="str">
        <f t="shared" si="1"/>
        <v>下松市大手町3丁目3番3号</v>
      </c>
      <c r="F46" s="483" t="s">
        <v>3790</v>
      </c>
      <c r="G46" s="515">
        <v>38808</v>
      </c>
      <c r="H46" s="376" t="s">
        <v>3791</v>
      </c>
      <c r="I46" s="507"/>
      <c r="J46" s="494" t="s">
        <v>3899</v>
      </c>
      <c r="K46" s="486" t="s">
        <v>2824</v>
      </c>
      <c r="L46" s="486" t="s">
        <v>2825</v>
      </c>
      <c r="M46" s="483" t="s">
        <v>3949</v>
      </c>
      <c r="N46" s="483" t="s">
        <v>3948</v>
      </c>
      <c r="O46" s="487" t="s">
        <v>411</v>
      </c>
      <c r="P46" s="497" t="s">
        <v>20</v>
      </c>
      <c r="Q46" s="153"/>
      <c r="R46" s="148"/>
      <c r="S46" s="148"/>
      <c r="V46" s="153"/>
      <c r="W46" s="153"/>
      <c r="X46" s="153"/>
      <c r="Y46" s="153"/>
      <c r="Z46" s="148"/>
      <c r="AA46" s="148"/>
      <c r="AB46" s="149"/>
      <c r="AC46" s="150"/>
      <c r="AD46" s="148"/>
      <c r="AE46" s="148"/>
      <c r="AF46" s="151"/>
      <c r="AG46" s="151"/>
      <c r="AH46" s="151"/>
      <c r="AI46" s="148"/>
      <c r="AJ46" s="148"/>
      <c r="AM46" s="153"/>
      <c r="AN46" s="153"/>
      <c r="AO46" s="153"/>
      <c r="AP46" s="153"/>
      <c r="AQ46" s="148"/>
      <c r="AR46" s="148"/>
      <c r="AS46" s="149"/>
      <c r="AT46" s="150"/>
      <c r="AU46" s="148"/>
      <c r="AV46" s="148"/>
      <c r="AW46" s="151"/>
      <c r="AX46" s="151"/>
      <c r="AY46" s="151"/>
      <c r="AZ46" s="148"/>
      <c r="BA46" s="148"/>
      <c r="BD46" s="153"/>
      <c r="BE46" s="153"/>
      <c r="BF46" s="153"/>
      <c r="BG46" s="153"/>
      <c r="BH46" s="148"/>
      <c r="BI46" s="148"/>
      <c r="BJ46" s="149"/>
      <c r="BK46" s="150"/>
      <c r="BL46" s="148"/>
      <c r="BM46" s="148"/>
      <c r="BN46" s="151"/>
      <c r="BO46" s="151"/>
      <c r="BP46" s="151"/>
      <c r="BQ46" s="148"/>
      <c r="BR46" s="148"/>
      <c r="BU46" s="153"/>
      <c r="BV46" s="153"/>
      <c r="BW46" s="153"/>
      <c r="BX46" s="153"/>
      <c r="BY46" s="148"/>
      <c r="BZ46" s="148"/>
      <c r="CA46" s="149"/>
      <c r="CB46" s="150"/>
      <c r="CC46" s="148"/>
      <c r="CD46" s="148"/>
      <c r="CE46" s="151"/>
      <c r="CF46" s="151"/>
      <c r="CG46" s="151"/>
      <c r="CH46" s="148"/>
      <c r="CI46" s="148"/>
      <c r="CL46" s="153"/>
      <c r="CM46" s="153"/>
      <c r="CN46" s="153"/>
      <c r="CO46" s="153"/>
      <c r="CP46" s="148"/>
      <c r="CQ46" s="148"/>
      <c r="CR46" s="149"/>
      <c r="CS46" s="150"/>
      <c r="CT46" s="148"/>
      <c r="CU46" s="148"/>
      <c r="CV46" s="151"/>
      <c r="CW46" s="151"/>
      <c r="CX46" s="151"/>
      <c r="CY46" s="148"/>
      <c r="CZ46" s="148"/>
      <c r="DC46" s="153"/>
      <c r="DD46" s="153"/>
      <c r="DE46" s="153"/>
      <c r="DF46" s="153"/>
      <c r="DG46" s="148"/>
      <c r="DH46" s="148"/>
      <c r="DI46" s="149"/>
      <c r="DJ46" s="150"/>
      <c r="DK46" s="148"/>
      <c r="DL46" s="148"/>
      <c r="DM46" s="151"/>
      <c r="DN46" s="151"/>
      <c r="DO46" s="151"/>
      <c r="DP46" s="148"/>
      <c r="DQ46" s="148"/>
      <c r="DT46" s="153"/>
      <c r="DU46" s="153"/>
      <c r="DV46" s="153"/>
      <c r="DW46" s="153"/>
      <c r="DX46" s="148"/>
      <c r="DY46" s="148"/>
      <c r="DZ46" s="149"/>
      <c r="EA46" s="150"/>
      <c r="EB46" s="148"/>
      <c r="EC46" s="148"/>
      <c r="ED46" s="151"/>
      <c r="EE46" s="151"/>
      <c r="EF46" s="151"/>
      <c r="EG46" s="148"/>
      <c r="EH46" s="148"/>
      <c r="EK46" s="153"/>
      <c r="EL46" s="153"/>
      <c r="EM46" s="153"/>
      <c r="EN46" s="153"/>
      <c r="EO46" s="148"/>
      <c r="EP46" s="148"/>
      <c r="EQ46" s="149"/>
      <c r="ER46" s="150"/>
      <c r="ES46" s="148"/>
      <c r="ET46" s="148"/>
      <c r="EU46" s="151"/>
      <c r="EV46" s="151"/>
      <c r="EW46" s="151"/>
      <c r="EX46" s="148"/>
      <c r="EY46" s="148"/>
      <c r="FB46" s="153"/>
      <c r="FC46" s="153"/>
      <c r="FD46" s="153"/>
      <c r="FE46" s="153"/>
      <c r="FF46" s="148"/>
      <c r="FG46" s="148"/>
      <c r="FH46" s="149"/>
      <c r="FI46" s="150"/>
      <c r="FJ46" s="148"/>
      <c r="FK46" s="148"/>
      <c r="FL46" s="151"/>
      <c r="FM46" s="151"/>
      <c r="FN46" s="151"/>
      <c r="FO46" s="148"/>
      <c r="FP46" s="148"/>
      <c r="FS46" s="153"/>
      <c r="FT46" s="153"/>
      <c r="FU46" s="153"/>
      <c r="FV46" s="153"/>
      <c r="FW46" s="148"/>
      <c r="FX46" s="148"/>
      <c r="FY46" s="149"/>
      <c r="FZ46" s="150"/>
      <c r="GA46" s="148"/>
      <c r="GB46" s="148"/>
      <c r="GC46" s="151"/>
      <c r="GD46" s="151"/>
      <c r="GE46" s="151"/>
      <c r="GF46" s="148"/>
      <c r="GG46" s="148"/>
      <c r="GJ46" s="153"/>
      <c r="GK46" s="153"/>
      <c r="GL46" s="153"/>
      <c r="GM46" s="153"/>
      <c r="GN46" s="148"/>
      <c r="GO46" s="148"/>
      <c r="GP46" s="149"/>
      <c r="GQ46" s="150"/>
      <c r="GR46" s="148"/>
      <c r="GS46" s="148"/>
      <c r="GT46" s="151"/>
      <c r="GU46" s="151"/>
      <c r="GV46" s="151"/>
      <c r="GW46" s="148"/>
      <c r="GX46" s="148"/>
      <c r="HA46" s="153"/>
      <c r="HB46" s="153"/>
      <c r="HC46" s="153"/>
      <c r="HD46" s="153"/>
      <c r="HE46" s="148"/>
      <c r="HF46" s="148"/>
      <c r="HG46" s="149"/>
      <c r="HH46" s="150"/>
      <c r="HI46" s="148"/>
      <c r="HJ46" s="148"/>
      <c r="HK46" s="151"/>
      <c r="HL46" s="151"/>
      <c r="HM46" s="151"/>
      <c r="HN46" s="148"/>
      <c r="HO46" s="148"/>
      <c r="HR46" s="153"/>
      <c r="HS46" s="153"/>
      <c r="HT46" s="153"/>
      <c r="HU46" s="153"/>
      <c r="HV46" s="148"/>
      <c r="HW46" s="148"/>
      <c r="HX46" s="149"/>
      <c r="HY46" s="150"/>
      <c r="HZ46" s="148"/>
      <c r="IA46" s="148"/>
      <c r="IB46" s="151"/>
      <c r="IC46" s="151"/>
      <c r="ID46" s="151"/>
      <c r="IE46" s="148"/>
      <c r="IF46" s="148"/>
      <c r="II46" s="153"/>
    </row>
    <row r="47" spans="1:243" s="152" customFormat="1" ht="42" customHeight="1">
      <c r="A47" s="375" t="s">
        <v>3792</v>
      </c>
      <c r="B47" s="516" t="s">
        <v>434</v>
      </c>
      <c r="C47" s="516" t="s">
        <v>434</v>
      </c>
      <c r="D47" s="516" t="s">
        <v>8140</v>
      </c>
      <c r="E47" s="483" t="str">
        <f t="shared" si="1"/>
        <v>岩国市今津町1丁目14番51号</v>
      </c>
      <c r="F47" s="483" t="s">
        <v>3793</v>
      </c>
      <c r="G47" s="515">
        <v>38808</v>
      </c>
      <c r="H47" s="376" t="s">
        <v>3794</v>
      </c>
      <c r="I47" s="507"/>
      <c r="J47" s="494" t="s">
        <v>3899</v>
      </c>
      <c r="K47" s="486" t="s">
        <v>1454</v>
      </c>
      <c r="L47" s="486" t="s">
        <v>1455</v>
      </c>
      <c r="M47" s="483" t="s">
        <v>688</v>
      </c>
      <c r="N47" s="483" t="s">
        <v>3947</v>
      </c>
      <c r="O47" s="487" t="s">
        <v>411</v>
      </c>
      <c r="P47" s="497" t="s">
        <v>20</v>
      </c>
      <c r="Q47" s="153"/>
      <c r="R47" s="148"/>
      <c r="S47" s="148"/>
      <c r="V47" s="153"/>
      <c r="W47" s="153"/>
      <c r="X47" s="153"/>
      <c r="Y47" s="153"/>
      <c r="Z47" s="148"/>
      <c r="AA47" s="148"/>
      <c r="AB47" s="149"/>
      <c r="AC47" s="150"/>
      <c r="AD47" s="148"/>
      <c r="AE47" s="148"/>
      <c r="AF47" s="151"/>
      <c r="AG47" s="151"/>
      <c r="AH47" s="151"/>
      <c r="AI47" s="148"/>
      <c r="AJ47" s="148"/>
      <c r="AM47" s="153"/>
      <c r="AN47" s="153"/>
      <c r="AO47" s="153"/>
      <c r="AP47" s="153"/>
      <c r="AQ47" s="148"/>
      <c r="AR47" s="148"/>
      <c r="AS47" s="149"/>
      <c r="AT47" s="150"/>
      <c r="AU47" s="148"/>
      <c r="AV47" s="148"/>
      <c r="AW47" s="151"/>
      <c r="AX47" s="151"/>
      <c r="AY47" s="151"/>
      <c r="AZ47" s="148"/>
      <c r="BA47" s="148"/>
      <c r="BD47" s="153"/>
      <c r="BE47" s="153"/>
      <c r="BF47" s="153"/>
      <c r="BG47" s="153"/>
      <c r="BH47" s="148"/>
      <c r="BI47" s="148"/>
      <c r="BJ47" s="149"/>
      <c r="BK47" s="150"/>
      <c r="BL47" s="148"/>
      <c r="BM47" s="148"/>
      <c r="BN47" s="151"/>
      <c r="BO47" s="151"/>
      <c r="BP47" s="151"/>
      <c r="BQ47" s="148"/>
      <c r="BR47" s="148"/>
      <c r="BU47" s="153"/>
      <c r="BV47" s="153"/>
      <c r="BW47" s="153"/>
      <c r="BX47" s="153"/>
      <c r="BY47" s="148"/>
      <c r="BZ47" s="148"/>
      <c r="CA47" s="149"/>
      <c r="CB47" s="150"/>
      <c r="CC47" s="148"/>
      <c r="CD47" s="148"/>
      <c r="CE47" s="151"/>
      <c r="CF47" s="151"/>
      <c r="CG47" s="151"/>
      <c r="CH47" s="148"/>
      <c r="CI47" s="148"/>
      <c r="CL47" s="153"/>
      <c r="CM47" s="153"/>
      <c r="CN47" s="153"/>
      <c r="CO47" s="153"/>
      <c r="CP47" s="148"/>
      <c r="CQ47" s="148"/>
      <c r="CR47" s="149"/>
      <c r="CS47" s="150"/>
      <c r="CT47" s="148"/>
      <c r="CU47" s="148"/>
      <c r="CV47" s="151"/>
      <c r="CW47" s="151"/>
      <c r="CX47" s="151"/>
      <c r="CY47" s="148"/>
      <c r="CZ47" s="148"/>
      <c r="DC47" s="153"/>
      <c r="DD47" s="153"/>
      <c r="DE47" s="153"/>
      <c r="DF47" s="153"/>
      <c r="DG47" s="148"/>
      <c r="DH47" s="148"/>
      <c r="DI47" s="149"/>
      <c r="DJ47" s="150"/>
      <c r="DK47" s="148"/>
      <c r="DL47" s="148"/>
      <c r="DM47" s="151"/>
      <c r="DN47" s="151"/>
      <c r="DO47" s="151"/>
      <c r="DP47" s="148"/>
      <c r="DQ47" s="148"/>
      <c r="DT47" s="153"/>
      <c r="DU47" s="153"/>
      <c r="DV47" s="153"/>
      <c r="DW47" s="153"/>
      <c r="DX47" s="148"/>
      <c r="DY47" s="148"/>
      <c r="DZ47" s="149"/>
      <c r="EA47" s="150"/>
      <c r="EB47" s="148"/>
      <c r="EC47" s="148"/>
      <c r="ED47" s="151"/>
      <c r="EE47" s="151"/>
      <c r="EF47" s="151"/>
      <c r="EG47" s="148"/>
      <c r="EH47" s="148"/>
      <c r="EK47" s="153"/>
      <c r="EL47" s="153"/>
      <c r="EM47" s="153"/>
      <c r="EN47" s="153"/>
      <c r="EO47" s="148"/>
      <c r="EP47" s="148"/>
      <c r="EQ47" s="149"/>
      <c r="ER47" s="150"/>
      <c r="ES47" s="148"/>
      <c r="ET47" s="148"/>
      <c r="EU47" s="151"/>
      <c r="EV47" s="151"/>
      <c r="EW47" s="151"/>
      <c r="EX47" s="148"/>
      <c r="EY47" s="148"/>
      <c r="FB47" s="153"/>
      <c r="FC47" s="153"/>
      <c r="FD47" s="153"/>
      <c r="FE47" s="153"/>
      <c r="FF47" s="148"/>
      <c r="FG47" s="148"/>
      <c r="FH47" s="149"/>
      <c r="FI47" s="150"/>
      <c r="FJ47" s="148"/>
      <c r="FK47" s="148"/>
      <c r="FL47" s="151"/>
      <c r="FM47" s="151"/>
      <c r="FN47" s="151"/>
      <c r="FO47" s="148"/>
      <c r="FP47" s="148"/>
      <c r="FS47" s="153"/>
      <c r="FT47" s="153"/>
      <c r="FU47" s="153"/>
      <c r="FV47" s="153"/>
      <c r="FW47" s="148"/>
      <c r="FX47" s="148"/>
      <c r="FY47" s="149"/>
      <c r="FZ47" s="150"/>
      <c r="GA47" s="148"/>
      <c r="GB47" s="148"/>
      <c r="GC47" s="151"/>
      <c r="GD47" s="151"/>
      <c r="GE47" s="151"/>
      <c r="GF47" s="148"/>
      <c r="GG47" s="148"/>
      <c r="GJ47" s="153"/>
      <c r="GK47" s="153"/>
      <c r="GL47" s="153"/>
      <c r="GM47" s="153"/>
      <c r="GN47" s="148"/>
      <c r="GO47" s="148"/>
      <c r="GP47" s="149"/>
      <c r="GQ47" s="150"/>
      <c r="GR47" s="148"/>
      <c r="GS47" s="148"/>
      <c r="GT47" s="151"/>
      <c r="GU47" s="151"/>
      <c r="GV47" s="151"/>
      <c r="GW47" s="148"/>
      <c r="GX47" s="148"/>
      <c r="HA47" s="153"/>
      <c r="HB47" s="153"/>
      <c r="HC47" s="153"/>
      <c r="HD47" s="153"/>
      <c r="HE47" s="148"/>
      <c r="HF47" s="148"/>
      <c r="HG47" s="149"/>
      <c r="HH47" s="150"/>
      <c r="HI47" s="148"/>
      <c r="HJ47" s="148"/>
      <c r="HK47" s="151"/>
      <c r="HL47" s="151"/>
      <c r="HM47" s="151"/>
      <c r="HN47" s="148"/>
      <c r="HO47" s="148"/>
      <c r="HR47" s="153"/>
      <c r="HS47" s="153"/>
      <c r="HT47" s="153"/>
      <c r="HU47" s="153"/>
      <c r="HV47" s="148"/>
      <c r="HW47" s="148"/>
      <c r="HX47" s="149"/>
      <c r="HY47" s="150"/>
      <c r="HZ47" s="148"/>
      <c r="IA47" s="148"/>
      <c r="IB47" s="151"/>
      <c r="IC47" s="151"/>
      <c r="ID47" s="151"/>
      <c r="IE47" s="148"/>
      <c r="IF47" s="148"/>
      <c r="II47" s="153"/>
    </row>
    <row r="48" spans="1:243" s="152" customFormat="1" ht="42" customHeight="1">
      <c r="A48" s="375" t="s">
        <v>2789</v>
      </c>
      <c r="B48" s="516" t="s">
        <v>772</v>
      </c>
      <c r="C48" s="516" t="s">
        <v>772</v>
      </c>
      <c r="D48" s="516" t="s">
        <v>773</v>
      </c>
      <c r="E48" s="483" t="str">
        <f t="shared" si="1"/>
        <v>岩国市錦町広瀬1067-1</v>
      </c>
      <c r="F48" s="483" t="s">
        <v>951</v>
      </c>
      <c r="G48" s="515">
        <v>41061</v>
      </c>
      <c r="H48" s="376" t="s">
        <v>3795</v>
      </c>
      <c r="I48" s="507"/>
      <c r="J48" s="494" t="s">
        <v>3899</v>
      </c>
      <c r="K48" s="486" t="s">
        <v>1454</v>
      </c>
      <c r="L48" s="486" t="s">
        <v>1455</v>
      </c>
      <c r="M48" s="483" t="s">
        <v>7117</v>
      </c>
      <c r="N48" s="483" t="s">
        <v>3946</v>
      </c>
      <c r="O48" s="487" t="s">
        <v>45</v>
      </c>
      <c r="P48" s="497" t="s">
        <v>111</v>
      </c>
      <c r="Q48" s="153"/>
      <c r="R48" s="148"/>
      <c r="S48" s="148"/>
      <c r="V48" s="153"/>
      <c r="W48" s="153"/>
      <c r="X48" s="153"/>
      <c r="Y48" s="153"/>
      <c r="Z48" s="148"/>
      <c r="AA48" s="148"/>
      <c r="AB48" s="149"/>
      <c r="AC48" s="150"/>
      <c r="AD48" s="148"/>
      <c r="AE48" s="148"/>
      <c r="AF48" s="151"/>
      <c r="AG48" s="151"/>
      <c r="AH48" s="151"/>
      <c r="AI48" s="148"/>
      <c r="AJ48" s="148"/>
      <c r="AM48" s="153"/>
      <c r="AN48" s="153"/>
      <c r="AO48" s="153"/>
      <c r="AP48" s="153"/>
      <c r="AQ48" s="148"/>
      <c r="AR48" s="148"/>
      <c r="AS48" s="149"/>
      <c r="AT48" s="150"/>
      <c r="AU48" s="148"/>
      <c r="AV48" s="148"/>
      <c r="AW48" s="151"/>
      <c r="AX48" s="151"/>
      <c r="AY48" s="151"/>
      <c r="AZ48" s="148"/>
      <c r="BA48" s="148"/>
      <c r="BD48" s="153"/>
      <c r="BE48" s="153"/>
      <c r="BF48" s="153"/>
      <c r="BG48" s="153"/>
      <c r="BH48" s="148"/>
      <c r="BI48" s="148"/>
      <c r="BJ48" s="149"/>
      <c r="BK48" s="150"/>
      <c r="BL48" s="148"/>
      <c r="BM48" s="148"/>
      <c r="BN48" s="151"/>
      <c r="BO48" s="151"/>
      <c r="BP48" s="151"/>
      <c r="BQ48" s="148"/>
      <c r="BR48" s="148"/>
      <c r="BU48" s="153"/>
      <c r="BV48" s="153"/>
      <c r="BW48" s="153"/>
      <c r="BX48" s="153"/>
      <c r="BY48" s="148"/>
      <c r="BZ48" s="148"/>
      <c r="CA48" s="149"/>
      <c r="CB48" s="150"/>
      <c r="CC48" s="148"/>
      <c r="CD48" s="148"/>
      <c r="CE48" s="151"/>
      <c r="CF48" s="151"/>
      <c r="CG48" s="151"/>
      <c r="CH48" s="148"/>
      <c r="CI48" s="148"/>
      <c r="CL48" s="153"/>
      <c r="CM48" s="153"/>
      <c r="CN48" s="153"/>
      <c r="CO48" s="153"/>
      <c r="CP48" s="148"/>
      <c r="CQ48" s="148"/>
      <c r="CR48" s="149"/>
      <c r="CS48" s="150"/>
      <c r="CT48" s="148"/>
      <c r="CU48" s="148"/>
      <c r="CV48" s="151"/>
      <c r="CW48" s="151"/>
      <c r="CX48" s="151"/>
      <c r="CY48" s="148"/>
      <c r="CZ48" s="148"/>
      <c r="DC48" s="153"/>
      <c r="DD48" s="153"/>
      <c r="DE48" s="153"/>
      <c r="DF48" s="153"/>
      <c r="DG48" s="148"/>
      <c r="DH48" s="148"/>
      <c r="DI48" s="149"/>
      <c r="DJ48" s="150"/>
      <c r="DK48" s="148"/>
      <c r="DL48" s="148"/>
      <c r="DM48" s="151"/>
      <c r="DN48" s="151"/>
      <c r="DO48" s="151"/>
      <c r="DP48" s="148"/>
      <c r="DQ48" s="148"/>
      <c r="DT48" s="153"/>
      <c r="DU48" s="153"/>
      <c r="DV48" s="153"/>
      <c r="DW48" s="153"/>
      <c r="DX48" s="148"/>
      <c r="DY48" s="148"/>
      <c r="DZ48" s="149"/>
      <c r="EA48" s="150"/>
      <c r="EB48" s="148"/>
      <c r="EC48" s="148"/>
      <c r="ED48" s="151"/>
      <c r="EE48" s="151"/>
      <c r="EF48" s="151"/>
      <c r="EG48" s="148"/>
      <c r="EH48" s="148"/>
      <c r="EK48" s="153"/>
      <c r="EL48" s="153"/>
      <c r="EM48" s="153"/>
      <c r="EN48" s="153"/>
      <c r="EO48" s="148"/>
      <c r="EP48" s="148"/>
      <c r="EQ48" s="149"/>
      <c r="ER48" s="150"/>
      <c r="ES48" s="148"/>
      <c r="ET48" s="148"/>
      <c r="EU48" s="151"/>
      <c r="EV48" s="151"/>
      <c r="EW48" s="151"/>
      <c r="EX48" s="148"/>
      <c r="EY48" s="148"/>
      <c r="FB48" s="153"/>
      <c r="FC48" s="153"/>
      <c r="FD48" s="153"/>
      <c r="FE48" s="153"/>
      <c r="FF48" s="148"/>
      <c r="FG48" s="148"/>
      <c r="FH48" s="149"/>
      <c r="FI48" s="150"/>
      <c r="FJ48" s="148"/>
      <c r="FK48" s="148"/>
      <c r="FL48" s="151"/>
      <c r="FM48" s="151"/>
      <c r="FN48" s="151"/>
      <c r="FO48" s="148"/>
      <c r="FP48" s="148"/>
      <c r="FS48" s="153"/>
      <c r="FT48" s="153"/>
      <c r="FU48" s="153"/>
      <c r="FV48" s="153"/>
      <c r="FW48" s="148"/>
      <c r="FX48" s="148"/>
      <c r="FY48" s="149"/>
      <c r="FZ48" s="150"/>
      <c r="GA48" s="148"/>
      <c r="GB48" s="148"/>
      <c r="GC48" s="151"/>
      <c r="GD48" s="151"/>
      <c r="GE48" s="151"/>
      <c r="GF48" s="148"/>
      <c r="GG48" s="148"/>
      <c r="GJ48" s="153"/>
      <c r="GK48" s="153"/>
      <c r="GL48" s="153"/>
      <c r="GM48" s="153"/>
      <c r="GN48" s="148"/>
      <c r="GO48" s="148"/>
      <c r="GP48" s="149"/>
      <c r="GQ48" s="150"/>
      <c r="GR48" s="148"/>
      <c r="GS48" s="148"/>
      <c r="GT48" s="151"/>
      <c r="GU48" s="151"/>
      <c r="GV48" s="151"/>
      <c r="GW48" s="148"/>
      <c r="GX48" s="148"/>
      <c r="HA48" s="153"/>
      <c r="HB48" s="153"/>
      <c r="HC48" s="153"/>
      <c r="HD48" s="153"/>
      <c r="HE48" s="148"/>
      <c r="HF48" s="148"/>
      <c r="HG48" s="149"/>
      <c r="HH48" s="150"/>
      <c r="HI48" s="148"/>
      <c r="HJ48" s="148"/>
      <c r="HK48" s="151"/>
      <c r="HL48" s="151"/>
      <c r="HM48" s="151"/>
      <c r="HN48" s="148"/>
      <c r="HO48" s="148"/>
      <c r="HR48" s="153"/>
      <c r="HS48" s="153"/>
      <c r="HT48" s="153"/>
      <c r="HU48" s="153"/>
      <c r="HV48" s="148"/>
      <c r="HW48" s="148"/>
      <c r="HX48" s="149"/>
      <c r="HY48" s="150"/>
      <c r="HZ48" s="148"/>
      <c r="IA48" s="148"/>
      <c r="IB48" s="151"/>
      <c r="IC48" s="151"/>
      <c r="ID48" s="151"/>
      <c r="IE48" s="148"/>
      <c r="IF48" s="148"/>
      <c r="II48" s="153"/>
    </row>
    <row r="49" spans="1:243" s="152" customFormat="1" ht="42" customHeight="1">
      <c r="A49" s="375" t="s">
        <v>2790</v>
      </c>
      <c r="B49" s="516" t="s">
        <v>2791</v>
      </c>
      <c r="C49" s="516" t="s">
        <v>2791</v>
      </c>
      <c r="D49" s="516" t="s">
        <v>8801</v>
      </c>
      <c r="E49" s="483" t="str">
        <f t="shared" si="1"/>
        <v>岩国市牛野谷町二丁目12-38</v>
      </c>
      <c r="F49" s="483" t="s">
        <v>3945</v>
      </c>
      <c r="G49" s="515">
        <v>42430</v>
      </c>
      <c r="H49" s="376" t="s">
        <v>3944</v>
      </c>
      <c r="I49" s="507"/>
      <c r="J49" s="494" t="s">
        <v>3899</v>
      </c>
      <c r="K49" s="486" t="s">
        <v>1454</v>
      </c>
      <c r="L49" s="486" t="s">
        <v>1455</v>
      </c>
      <c r="M49" s="483" t="s">
        <v>2792</v>
      </c>
      <c r="N49" s="483" t="s">
        <v>3943</v>
      </c>
      <c r="O49" s="487" t="s">
        <v>45</v>
      </c>
      <c r="P49" s="497" t="s">
        <v>113</v>
      </c>
      <c r="Q49" s="153"/>
      <c r="R49" s="148"/>
      <c r="S49" s="148"/>
      <c r="V49" s="153"/>
      <c r="W49" s="153"/>
      <c r="X49" s="153"/>
      <c r="Y49" s="153"/>
      <c r="Z49" s="148"/>
      <c r="AA49" s="148"/>
      <c r="AB49" s="149"/>
      <c r="AC49" s="150"/>
      <c r="AD49" s="148"/>
      <c r="AE49" s="148"/>
      <c r="AF49" s="151"/>
      <c r="AG49" s="151"/>
      <c r="AH49" s="151"/>
      <c r="AI49" s="148"/>
      <c r="AJ49" s="148"/>
      <c r="AM49" s="153"/>
      <c r="AN49" s="153"/>
      <c r="AO49" s="153"/>
      <c r="AP49" s="153"/>
      <c r="AQ49" s="148"/>
      <c r="AR49" s="148"/>
      <c r="AS49" s="149"/>
      <c r="AT49" s="150"/>
      <c r="AU49" s="148"/>
      <c r="AV49" s="148"/>
      <c r="AW49" s="151"/>
      <c r="AX49" s="151"/>
      <c r="AY49" s="151"/>
      <c r="AZ49" s="148"/>
      <c r="BA49" s="148"/>
      <c r="BD49" s="153"/>
      <c r="BE49" s="153"/>
      <c r="BF49" s="153"/>
      <c r="BG49" s="153"/>
      <c r="BH49" s="148"/>
      <c r="BI49" s="148"/>
      <c r="BJ49" s="149"/>
      <c r="BK49" s="150"/>
      <c r="BL49" s="148"/>
      <c r="BM49" s="148"/>
      <c r="BN49" s="151"/>
      <c r="BO49" s="151"/>
      <c r="BP49" s="151"/>
      <c r="BQ49" s="148"/>
      <c r="BR49" s="148"/>
      <c r="BU49" s="153"/>
      <c r="BV49" s="153"/>
      <c r="BW49" s="153"/>
      <c r="BX49" s="153"/>
      <c r="BY49" s="148"/>
      <c r="BZ49" s="148"/>
      <c r="CA49" s="149"/>
      <c r="CB49" s="150"/>
      <c r="CC49" s="148"/>
      <c r="CD49" s="148"/>
      <c r="CE49" s="151"/>
      <c r="CF49" s="151"/>
      <c r="CG49" s="151"/>
      <c r="CH49" s="148"/>
      <c r="CI49" s="148"/>
      <c r="CL49" s="153"/>
      <c r="CM49" s="153"/>
      <c r="CN49" s="153"/>
      <c r="CO49" s="153"/>
      <c r="CP49" s="148"/>
      <c r="CQ49" s="148"/>
      <c r="CR49" s="149"/>
      <c r="CS49" s="150"/>
      <c r="CT49" s="148"/>
      <c r="CU49" s="148"/>
      <c r="CV49" s="151"/>
      <c r="CW49" s="151"/>
      <c r="CX49" s="151"/>
      <c r="CY49" s="148"/>
      <c r="CZ49" s="148"/>
      <c r="DC49" s="153"/>
      <c r="DD49" s="153"/>
      <c r="DE49" s="153"/>
      <c r="DF49" s="153"/>
      <c r="DG49" s="148"/>
      <c r="DH49" s="148"/>
      <c r="DI49" s="149"/>
      <c r="DJ49" s="150"/>
      <c r="DK49" s="148"/>
      <c r="DL49" s="148"/>
      <c r="DM49" s="151"/>
      <c r="DN49" s="151"/>
      <c r="DO49" s="151"/>
      <c r="DP49" s="148"/>
      <c r="DQ49" s="148"/>
      <c r="DT49" s="153"/>
      <c r="DU49" s="153"/>
      <c r="DV49" s="153"/>
      <c r="DW49" s="153"/>
      <c r="DX49" s="148"/>
      <c r="DY49" s="148"/>
      <c r="DZ49" s="149"/>
      <c r="EA49" s="150"/>
      <c r="EB49" s="148"/>
      <c r="EC49" s="148"/>
      <c r="ED49" s="151"/>
      <c r="EE49" s="151"/>
      <c r="EF49" s="151"/>
      <c r="EG49" s="148"/>
      <c r="EH49" s="148"/>
      <c r="EK49" s="153"/>
      <c r="EL49" s="153"/>
      <c r="EM49" s="153"/>
      <c r="EN49" s="153"/>
      <c r="EO49" s="148"/>
      <c r="EP49" s="148"/>
      <c r="EQ49" s="149"/>
      <c r="ER49" s="150"/>
      <c r="ES49" s="148"/>
      <c r="ET49" s="148"/>
      <c r="EU49" s="151"/>
      <c r="EV49" s="151"/>
      <c r="EW49" s="151"/>
      <c r="EX49" s="148"/>
      <c r="EY49" s="148"/>
      <c r="FB49" s="153"/>
      <c r="FC49" s="153"/>
      <c r="FD49" s="153"/>
      <c r="FE49" s="153"/>
      <c r="FF49" s="148"/>
      <c r="FG49" s="148"/>
      <c r="FH49" s="149"/>
      <c r="FI49" s="150"/>
      <c r="FJ49" s="148"/>
      <c r="FK49" s="148"/>
      <c r="FL49" s="151"/>
      <c r="FM49" s="151"/>
      <c r="FN49" s="151"/>
      <c r="FO49" s="148"/>
      <c r="FP49" s="148"/>
      <c r="FS49" s="153"/>
      <c r="FT49" s="153"/>
      <c r="FU49" s="153"/>
      <c r="FV49" s="153"/>
      <c r="FW49" s="148"/>
      <c r="FX49" s="148"/>
      <c r="FY49" s="149"/>
      <c r="FZ49" s="150"/>
      <c r="GA49" s="148"/>
      <c r="GB49" s="148"/>
      <c r="GC49" s="151"/>
      <c r="GD49" s="151"/>
      <c r="GE49" s="151"/>
      <c r="GF49" s="148"/>
      <c r="GG49" s="148"/>
      <c r="GJ49" s="153"/>
      <c r="GK49" s="153"/>
      <c r="GL49" s="153"/>
      <c r="GM49" s="153"/>
      <c r="GN49" s="148"/>
      <c r="GO49" s="148"/>
      <c r="GP49" s="149"/>
      <c r="GQ49" s="150"/>
      <c r="GR49" s="148"/>
      <c r="GS49" s="148"/>
      <c r="GT49" s="151"/>
      <c r="GU49" s="151"/>
      <c r="GV49" s="151"/>
      <c r="GW49" s="148"/>
      <c r="GX49" s="148"/>
      <c r="HA49" s="153"/>
      <c r="HB49" s="153"/>
      <c r="HC49" s="153"/>
      <c r="HD49" s="153"/>
      <c r="HE49" s="148"/>
      <c r="HF49" s="148"/>
      <c r="HG49" s="149"/>
      <c r="HH49" s="150"/>
      <c r="HI49" s="148"/>
      <c r="HJ49" s="148"/>
      <c r="HK49" s="151"/>
      <c r="HL49" s="151"/>
      <c r="HM49" s="151"/>
      <c r="HN49" s="148"/>
      <c r="HO49" s="148"/>
      <c r="HR49" s="153"/>
      <c r="HS49" s="153"/>
      <c r="HT49" s="153"/>
      <c r="HU49" s="153"/>
      <c r="HV49" s="148"/>
      <c r="HW49" s="148"/>
      <c r="HX49" s="149"/>
      <c r="HY49" s="150"/>
      <c r="HZ49" s="148"/>
      <c r="IA49" s="148"/>
      <c r="IB49" s="151"/>
      <c r="IC49" s="151"/>
      <c r="ID49" s="151"/>
      <c r="IE49" s="148"/>
      <c r="IF49" s="148"/>
      <c r="II49" s="153"/>
    </row>
    <row r="50" spans="1:243" s="152" customFormat="1" ht="42" customHeight="1">
      <c r="A50" s="375" t="s">
        <v>2793</v>
      </c>
      <c r="B50" s="516" t="s">
        <v>2794</v>
      </c>
      <c r="C50" s="516" t="s">
        <v>2794</v>
      </c>
      <c r="D50" s="516" t="s">
        <v>2795</v>
      </c>
      <c r="E50" s="483" t="str">
        <f t="shared" si="1"/>
        <v>岩国市藤生町一丁目17－26</v>
      </c>
      <c r="F50" s="483" t="s">
        <v>3942</v>
      </c>
      <c r="G50" s="515">
        <v>42430</v>
      </c>
      <c r="H50" s="376" t="s">
        <v>3941</v>
      </c>
      <c r="I50" s="507"/>
      <c r="J50" s="509" t="s">
        <v>3899</v>
      </c>
      <c r="K50" s="510" t="s">
        <v>1454</v>
      </c>
      <c r="L50" s="510" t="s">
        <v>1455</v>
      </c>
      <c r="M50" s="511" t="s">
        <v>2796</v>
      </c>
      <c r="N50" s="511" t="s">
        <v>3940</v>
      </c>
      <c r="O50" s="512" t="s">
        <v>45</v>
      </c>
      <c r="P50" s="291" t="s">
        <v>111</v>
      </c>
      <c r="Q50" s="153"/>
      <c r="R50" s="148"/>
      <c r="S50" s="148"/>
      <c r="V50" s="153"/>
      <c r="W50" s="153"/>
      <c r="X50" s="153"/>
      <c r="Y50" s="153"/>
      <c r="Z50" s="148"/>
      <c r="AA50" s="148"/>
      <c r="AB50" s="149"/>
      <c r="AC50" s="150"/>
      <c r="AD50" s="148"/>
      <c r="AE50" s="148"/>
      <c r="AF50" s="151"/>
      <c r="AG50" s="151"/>
      <c r="AH50" s="151"/>
      <c r="AI50" s="148"/>
      <c r="AJ50" s="148"/>
      <c r="AM50" s="153"/>
      <c r="AN50" s="153"/>
      <c r="AO50" s="153"/>
      <c r="AP50" s="153"/>
      <c r="AQ50" s="148"/>
      <c r="AR50" s="148"/>
      <c r="AS50" s="149"/>
      <c r="AT50" s="150"/>
      <c r="AU50" s="148"/>
      <c r="AV50" s="148"/>
      <c r="AW50" s="151"/>
      <c r="AX50" s="151"/>
      <c r="AY50" s="151"/>
      <c r="AZ50" s="148"/>
      <c r="BA50" s="148"/>
      <c r="BD50" s="153"/>
      <c r="BE50" s="153"/>
      <c r="BF50" s="153"/>
      <c r="BG50" s="153"/>
      <c r="BH50" s="148"/>
      <c r="BI50" s="148"/>
      <c r="BJ50" s="149"/>
      <c r="BK50" s="150"/>
      <c r="BL50" s="148"/>
      <c r="BM50" s="148"/>
      <c r="BN50" s="151"/>
      <c r="BO50" s="151"/>
      <c r="BP50" s="151"/>
      <c r="BQ50" s="148"/>
      <c r="BR50" s="148"/>
      <c r="BU50" s="153"/>
      <c r="BV50" s="153"/>
      <c r="BW50" s="153"/>
      <c r="BX50" s="153"/>
      <c r="BY50" s="148"/>
      <c r="BZ50" s="148"/>
      <c r="CA50" s="149"/>
      <c r="CB50" s="150"/>
      <c r="CC50" s="148"/>
      <c r="CD50" s="148"/>
      <c r="CE50" s="151"/>
      <c r="CF50" s="151"/>
      <c r="CG50" s="151"/>
      <c r="CH50" s="148"/>
      <c r="CI50" s="148"/>
      <c r="CL50" s="153"/>
      <c r="CM50" s="153"/>
      <c r="CN50" s="153"/>
      <c r="CO50" s="153"/>
      <c r="CP50" s="148"/>
      <c r="CQ50" s="148"/>
      <c r="CR50" s="149"/>
      <c r="CS50" s="150"/>
      <c r="CT50" s="148"/>
      <c r="CU50" s="148"/>
      <c r="CV50" s="151"/>
      <c r="CW50" s="151"/>
      <c r="CX50" s="151"/>
      <c r="CY50" s="148"/>
      <c r="CZ50" s="148"/>
      <c r="DC50" s="153"/>
      <c r="DD50" s="153"/>
      <c r="DE50" s="153"/>
      <c r="DF50" s="153"/>
      <c r="DG50" s="148"/>
      <c r="DH50" s="148"/>
      <c r="DI50" s="149"/>
      <c r="DJ50" s="150"/>
      <c r="DK50" s="148"/>
      <c r="DL50" s="148"/>
      <c r="DM50" s="151"/>
      <c r="DN50" s="151"/>
      <c r="DO50" s="151"/>
      <c r="DP50" s="148"/>
      <c r="DQ50" s="148"/>
      <c r="DT50" s="153"/>
      <c r="DU50" s="153"/>
      <c r="DV50" s="153"/>
      <c r="DW50" s="153"/>
      <c r="DX50" s="148"/>
      <c r="DY50" s="148"/>
      <c r="DZ50" s="149"/>
      <c r="EA50" s="150"/>
      <c r="EB50" s="148"/>
      <c r="EC50" s="148"/>
      <c r="ED50" s="151"/>
      <c r="EE50" s="151"/>
      <c r="EF50" s="151"/>
      <c r="EG50" s="148"/>
      <c r="EH50" s="148"/>
      <c r="EK50" s="153"/>
      <c r="EL50" s="153"/>
      <c r="EM50" s="153"/>
      <c r="EN50" s="153"/>
      <c r="EO50" s="148"/>
      <c r="EP50" s="148"/>
      <c r="EQ50" s="149"/>
      <c r="ER50" s="150"/>
      <c r="ES50" s="148"/>
      <c r="ET50" s="148"/>
      <c r="EU50" s="151"/>
      <c r="EV50" s="151"/>
      <c r="EW50" s="151"/>
      <c r="EX50" s="148"/>
      <c r="EY50" s="148"/>
      <c r="FB50" s="153"/>
      <c r="FC50" s="153"/>
      <c r="FD50" s="153"/>
      <c r="FE50" s="153"/>
      <c r="FF50" s="148"/>
      <c r="FG50" s="148"/>
      <c r="FH50" s="149"/>
      <c r="FI50" s="150"/>
      <c r="FJ50" s="148"/>
      <c r="FK50" s="148"/>
      <c r="FL50" s="151"/>
      <c r="FM50" s="151"/>
      <c r="FN50" s="151"/>
      <c r="FO50" s="148"/>
      <c r="FP50" s="148"/>
      <c r="FS50" s="153"/>
      <c r="FT50" s="153"/>
      <c r="FU50" s="153"/>
      <c r="FV50" s="153"/>
      <c r="FW50" s="148"/>
      <c r="FX50" s="148"/>
      <c r="FY50" s="149"/>
      <c r="FZ50" s="150"/>
      <c r="GA50" s="148"/>
      <c r="GB50" s="148"/>
      <c r="GC50" s="151"/>
      <c r="GD50" s="151"/>
      <c r="GE50" s="151"/>
      <c r="GF50" s="148"/>
      <c r="GG50" s="148"/>
      <c r="GJ50" s="153"/>
      <c r="GK50" s="153"/>
      <c r="GL50" s="153"/>
      <c r="GM50" s="153"/>
      <c r="GN50" s="148"/>
      <c r="GO50" s="148"/>
      <c r="GP50" s="149"/>
      <c r="GQ50" s="150"/>
      <c r="GR50" s="148"/>
      <c r="GS50" s="148"/>
      <c r="GT50" s="151"/>
      <c r="GU50" s="151"/>
      <c r="GV50" s="151"/>
      <c r="GW50" s="148"/>
      <c r="GX50" s="148"/>
      <c r="HA50" s="153"/>
      <c r="HB50" s="153"/>
      <c r="HC50" s="153"/>
      <c r="HD50" s="153"/>
      <c r="HE50" s="148"/>
      <c r="HF50" s="148"/>
      <c r="HG50" s="149"/>
      <c r="HH50" s="150"/>
      <c r="HI50" s="148"/>
      <c r="HJ50" s="148"/>
      <c r="HK50" s="151"/>
      <c r="HL50" s="151"/>
      <c r="HM50" s="151"/>
      <c r="HN50" s="148"/>
      <c r="HO50" s="148"/>
      <c r="HR50" s="153"/>
      <c r="HS50" s="153"/>
      <c r="HT50" s="153"/>
      <c r="HU50" s="153"/>
      <c r="HV50" s="148"/>
      <c r="HW50" s="148"/>
      <c r="HX50" s="149"/>
      <c r="HY50" s="150"/>
      <c r="HZ50" s="148"/>
      <c r="IA50" s="148"/>
      <c r="IB50" s="151"/>
      <c r="IC50" s="151"/>
      <c r="ID50" s="151"/>
      <c r="IE50" s="148"/>
      <c r="IF50" s="148"/>
      <c r="II50" s="153"/>
    </row>
    <row r="51" spans="1:243" s="152" customFormat="1" ht="42" customHeight="1">
      <c r="A51" s="299" t="s">
        <v>6710</v>
      </c>
      <c r="B51" s="217" t="s">
        <v>2571</v>
      </c>
      <c r="C51" s="217" t="s">
        <v>2571</v>
      </c>
      <c r="D51" s="516" t="s">
        <v>8141</v>
      </c>
      <c r="E51" s="218" t="s">
        <v>6711</v>
      </c>
      <c r="F51" s="218" t="s">
        <v>3796</v>
      </c>
      <c r="G51" s="219">
        <v>44287</v>
      </c>
      <c r="H51" s="221" t="s">
        <v>3797</v>
      </c>
      <c r="I51" s="285"/>
      <c r="J51" s="494" t="s">
        <v>3899</v>
      </c>
      <c r="K51" s="486" t="s">
        <v>2570</v>
      </c>
      <c r="L51" s="486" t="s">
        <v>2571</v>
      </c>
      <c r="M51" s="483" t="s">
        <v>6712</v>
      </c>
      <c r="N51" s="483" t="s">
        <v>6908</v>
      </c>
      <c r="O51" s="487" t="s">
        <v>411</v>
      </c>
      <c r="P51" s="497" t="s">
        <v>20</v>
      </c>
      <c r="Q51" s="153"/>
      <c r="R51" s="148"/>
      <c r="S51" s="148"/>
      <c r="V51" s="153"/>
      <c r="W51" s="153"/>
      <c r="X51" s="153"/>
      <c r="Y51" s="153"/>
      <c r="Z51" s="148"/>
      <c r="AA51" s="148"/>
      <c r="AB51" s="149"/>
      <c r="AC51" s="150"/>
      <c r="AD51" s="148"/>
      <c r="AE51" s="148"/>
      <c r="AF51" s="151"/>
      <c r="AG51" s="151"/>
      <c r="AH51" s="151"/>
      <c r="AI51" s="148"/>
      <c r="AJ51" s="148"/>
      <c r="AM51" s="153"/>
      <c r="AN51" s="153"/>
      <c r="AO51" s="153"/>
      <c r="AP51" s="153"/>
      <c r="AQ51" s="148"/>
      <c r="AR51" s="148"/>
      <c r="AS51" s="149"/>
      <c r="AT51" s="150"/>
      <c r="AU51" s="148"/>
      <c r="AV51" s="148"/>
      <c r="AW51" s="151"/>
      <c r="AX51" s="151"/>
      <c r="AY51" s="151"/>
      <c r="AZ51" s="148"/>
      <c r="BA51" s="148"/>
      <c r="BD51" s="153"/>
      <c r="BE51" s="153"/>
      <c r="BF51" s="153"/>
      <c r="BG51" s="153"/>
      <c r="BH51" s="148"/>
      <c r="BI51" s="148"/>
      <c r="BJ51" s="149"/>
      <c r="BK51" s="150"/>
      <c r="BL51" s="148"/>
      <c r="BM51" s="148"/>
      <c r="BN51" s="151"/>
      <c r="BO51" s="151"/>
      <c r="BP51" s="151"/>
      <c r="BQ51" s="148"/>
      <c r="BR51" s="148"/>
      <c r="BU51" s="153"/>
      <c r="BV51" s="153"/>
      <c r="BW51" s="153"/>
      <c r="BX51" s="153"/>
      <c r="BY51" s="148"/>
      <c r="BZ51" s="148"/>
      <c r="CA51" s="149"/>
      <c r="CB51" s="150"/>
      <c r="CC51" s="148"/>
      <c r="CD51" s="148"/>
      <c r="CE51" s="151"/>
      <c r="CF51" s="151"/>
      <c r="CG51" s="151"/>
      <c r="CH51" s="148"/>
      <c r="CI51" s="148"/>
      <c r="CL51" s="153"/>
      <c r="CM51" s="153"/>
      <c r="CN51" s="153"/>
      <c r="CO51" s="153"/>
      <c r="CP51" s="148"/>
      <c r="CQ51" s="148"/>
      <c r="CR51" s="149"/>
      <c r="CS51" s="150"/>
      <c r="CT51" s="148"/>
      <c r="CU51" s="148"/>
      <c r="CV51" s="151"/>
      <c r="CW51" s="151"/>
      <c r="CX51" s="151"/>
      <c r="CY51" s="148"/>
      <c r="CZ51" s="148"/>
      <c r="DC51" s="153"/>
      <c r="DD51" s="153"/>
      <c r="DE51" s="153"/>
      <c r="DF51" s="153"/>
      <c r="DG51" s="148"/>
      <c r="DH51" s="148"/>
      <c r="DI51" s="149"/>
      <c r="DJ51" s="150"/>
      <c r="DK51" s="148"/>
      <c r="DL51" s="148"/>
      <c r="DM51" s="151"/>
      <c r="DN51" s="151"/>
      <c r="DO51" s="151"/>
      <c r="DP51" s="148"/>
      <c r="DQ51" s="148"/>
      <c r="DT51" s="153"/>
      <c r="DU51" s="153"/>
      <c r="DV51" s="153"/>
      <c r="DW51" s="153"/>
      <c r="DX51" s="148"/>
      <c r="DY51" s="148"/>
      <c r="DZ51" s="149"/>
      <c r="EA51" s="150"/>
      <c r="EB51" s="148"/>
      <c r="EC51" s="148"/>
      <c r="ED51" s="151"/>
      <c r="EE51" s="151"/>
      <c r="EF51" s="151"/>
      <c r="EG51" s="148"/>
      <c r="EH51" s="148"/>
      <c r="EK51" s="153"/>
      <c r="EL51" s="153"/>
      <c r="EM51" s="153"/>
      <c r="EN51" s="153"/>
      <c r="EO51" s="148"/>
      <c r="EP51" s="148"/>
      <c r="EQ51" s="149"/>
      <c r="ER51" s="150"/>
      <c r="ES51" s="148"/>
      <c r="ET51" s="148"/>
      <c r="EU51" s="151"/>
      <c r="EV51" s="151"/>
      <c r="EW51" s="151"/>
      <c r="EX51" s="148"/>
      <c r="EY51" s="148"/>
      <c r="FB51" s="153"/>
      <c r="FC51" s="153"/>
      <c r="FD51" s="153"/>
      <c r="FE51" s="153"/>
      <c r="FF51" s="148"/>
      <c r="FG51" s="148"/>
      <c r="FH51" s="149"/>
      <c r="FI51" s="150"/>
      <c r="FJ51" s="148"/>
      <c r="FK51" s="148"/>
      <c r="FL51" s="151"/>
      <c r="FM51" s="151"/>
      <c r="FN51" s="151"/>
      <c r="FO51" s="148"/>
      <c r="FP51" s="148"/>
      <c r="FS51" s="153"/>
      <c r="FT51" s="153"/>
      <c r="FU51" s="153"/>
      <c r="FV51" s="153"/>
      <c r="FW51" s="148"/>
      <c r="FX51" s="148"/>
      <c r="FY51" s="149"/>
      <c r="FZ51" s="150"/>
      <c r="GA51" s="148"/>
      <c r="GB51" s="148"/>
      <c r="GC51" s="151"/>
      <c r="GD51" s="151"/>
      <c r="GE51" s="151"/>
      <c r="GF51" s="148"/>
      <c r="GG51" s="148"/>
      <c r="GJ51" s="153"/>
      <c r="GK51" s="153"/>
      <c r="GL51" s="153"/>
      <c r="GM51" s="153"/>
      <c r="GN51" s="148"/>
      <c r="GO51" s="148"/>
      <c r="GP51" s="149"/>
      <c r="GQ51" s="150"/>
      <c r="GR51" s="148"/>
      <c r="GS51" s="148"/>
      <c r="GT51" s="151"/>
      <c r="GU51" s="151"/>
      <c r="GV51" s="151"/>
      <c r="GW51" s="148"/>
      <c r="GX51" s="148"/>
      <c r="HA51" s="153"/>
      <c r="HB51" s="153"/>
      <c r="HC51" s="153"/>
      <c r="HD51" s="153"/>
      <c r="HE51" s="148"/>
      <c r="HF51" s="148"/>
      <c r="HG51" s="149"/>
      <c r="HH51" s="150"/>
      <c r="HI51" s="148"/>
      <c r="HJ51" s="148"/>
      <c r="HK51" s="151"/>
      <c r="HL51" s="151"/>
      <c r="HM51" s="151"/>
      <c r="HN51" s="148"/>
      <c r="HO51" s="148"/>
      <c r="HR51" s="153"/>
      <c r="HS51" s="153"/>
      <c r="HT51" s="153"/>
      <c r="HU51" s="153"/>
      <c r="HV51" s="148"/>
      <c r="HW51" s="148"/>
      <c r="HX51" s="149"/>
      <c r="HY51" s="150"/>
      <c r="HZ51" s="148"/>
      <c r="IA51" s="148"/>
      <c r="IB51" s="151"/>
      <c r="IC51" s="151"/>
      <c r="ID51" s="151"/>
      <c r="IE51" s="148"/>
      <c r="IF51" s="148"/>
      <c r="II51" s="153"/>
    </row>
    <row r="52" spans="1:243" s="152" customFormat="1" ht="47.5" customHeight="1">
      <c r="A52" s="375" t="s">
        <v>6713</v>
      </c>
      <c r="B52" s="516" t="s">
        <v>1731</v>
      </c>
      <c r="C52" s="561" t="s">
        <v>8802</v>
      </c>
      <c r="D52" s="516" t="s">
        <v>6714</v>
      </c>
      <c r="E52" s="483" t="s">
        <v>6711</v>
      </c>
      <c r="F52" s="483" t="s">
        <v>3796</v>
      </c>
      <c r="G52" s="515">
        <v>44287</v>
      </c>
      <c r="H52" s="376" t="s">
        <v>6715</v>
      </c>
      <c r="I52" s="285"/>
      <c r="J52" s="494" t="s">
        <v>3899</v>
      </c>
      <c r="K52" s="486" t="s">
        <v>2570</v>
      </c>
      <c r="L52" s="486" t="s">
        <v>2571</v>
      </c>
      <c r="M52" s="483" t="s">
        <v>6716</v>
      </c>
      <c r="N52" s="483" t="s">
        <v>6717</v>
      </c>
      <c r="O52" s="487" t="s">
        <v>234</v>
      </c>
      <c r="P52" s="497" t="s">
        <v>510</v>
      </c>
      <c r="Q52" s="153"/>
      <c r="R52" s="148"/>
      <c r="S52" s="148"/>
      <c r="V52" s="153"/>
      <c r="W52" s="153"/>
      <c r="X52" s="153"/>
      <c r="Y52" s="153"/>
      <c r="Z52" s="148"/>
      <c r="AA52" s="148"/>
      <c r="AB52" s="149"/>
      <c r="AC52" s="150"/>
      <c r="AD52" s="148"/>
      <c r="AE52" s="148"/>
      <c r="AF52" s="151"/>
      <c r="AG52" s="151"/>
      <c r="AH52" s="151"/>
      <c r="AI52" s="148"/>
      <c r="AJ52" s="148"/>
      <c r="AM52" s="153"/>
      <c r="AN52" s="153"/>
      <c r="AO52" s="153"/>
      <c r="AP52" s="153"/>
      <c r="AQ52" s="148"/>
      <c r="AR52" s="148"/>
      <c r="AS52" s="149"/>
      <c r="AT52" s="150"/>
      <c r="AU52" s="148"/>
      <c r="AV52" s="148"/>
      <c r="AW52" s="151"/>
      <c r="AX52" s="151"/>
      <c r="AY52" s="151"/>
      <c r="AZ52" s="148"/>
      <c r="BA52" s="148"/>
      <c r="BD52" s="153"/>
      <c r="BE52" s="153"/>
      <c r="BF52" s="153"/>
      <c r="BG52" s="153"/>
      <c r="BH52" s="148"/>
      <c r="BI52" s="148"/>
      <c r="BJ52" s="149"/>
      <c r="BK52" s="150"/>
      <c r="BL52" s="148"/>
      <c r="BM52" s="148"/>
      <c r="BN52" s="151"/>
      <c r="BO52" s="151"/>
      <c r="BP52" s="151"/>
      <c r="BQ52" s="148"/>
      <c r="BR52" s="148"/>
      <c r="BU52" s="153"/>
      <c r="BV52" s="153"/>
      <c r="BW52" s="153"/>
      <c r="BX52" s="153"/>
      <c r="BY52" s="148"/>
      <c r="BZ52" s="148"/>
      <c r="CA52" s="149"/>
      <c r="CB52" s="150"/>
      <c r="CC52" s="148"/>
      <c r="CD52" s="148"/>
      <c r="CE52" s="151"/>
      <c r="CF52" s="151"/>
      <c r="CG52" s="151"/>
      <c r="CH52" s="148"/>
      <c r="CI52" s="148"/>
      <c r="CL52" s="153"/>
      <c r="CM52" s="153"/>
      <c r="CN52" s="153"/>
      <c r="CO52" s="153"/>
      <c r="CP52" s="148"/>
      <c r="CQ52" s="148"/>
      <c r="CR52" s="149"/>
      <c r="CS52" s="150"/>
      <c r="CT52" s="148"/>
      <c r="CU52" s="148"/>
      <c r="CV52" s="151"/>
      <c r="CW52" s="151"/>
      <c r="CX52" s="151"/>
      <c r="CY52" s="148"/>
      <c r="CZ52" s="148"/>
      <c r="DC52" s="153"/>
      <c r="DD52" s="153"/>
      <c r="DE52" s="153"/>
      <c r="DF52" s="153"/>
      <c r="DG52" s="148"/>
      <c r="DH52" s="148"/>
      <c r="DI52" s="149"/>
      <c r="DJ52" s="150"/>
      <c r="DK52" s="148"/>
      <c r="DL52" s="148"/>
      <c r="DM52" s="151"/>
      <c r="DN52" s="151"/>
      <c r="DO52" s="151"/>
      <c r="DP52" s="148"/>
      <c r="DQ52" s="148"/>
      <c r="DT52" s="153"/>
      <c r="DU52" s="153"/>
      <c r="DV52" s="153"/>
      <c r="DW52" s="153"/>
      <c r="DX52" s="148"/>
      <c r="DY52" s="148"/>
      <c r="DZ52" s="149"/>
      <c r="EA52" s="150"/>
      <c r="EB52" s="148"/>
      <c r="EC52" s="148"/>
      <c r="ED52" s="151"/>
      <c r="EE52" s="151"/>
      <c r="EF52" s="151"/>
      <c r="EG52" s="148"/>
      <c r="EH52" s="148"/>
      <c r="EK52" s="153"/>
      <c r="EL52" s="153"/>
      <c r="EM52" s="153"/>
      <c r="EN52" s="153"/>
      <c r="EO52" s="148"/>
      <c r="EP52" s="148"/>
      <c r="EQ52" s="149"/>
      <c r="ER52" s="150"/>
      <c r="ES52" s="148"/>
      <c r="ET52" s="148"/>
      <c r="EU52" s="151"/>
      <c r="EV52" s="151"/>
      <c r="EW52" s="151"/>
      <c r="EX52" s="148"/>
      <c r="EY52" s="148"/>
      <c r="FB52" s="153"/>
      <c r="FC52" s="153"/>
      <c r="FD52" s="153"/>
      <c r="FE52" s="153"/>
      <c r="FF52" s="148"/>
      <c r="FG52" s="148"/>
      <c r="FH52" s="149"/>
      <c r="FI52" s="150"/>
      <c r="FJ52" s="148"/>
      <c r="FK52" s="148"/>
      <c r="FL52" s="151"/>
      <c r="FM52" s="151"/>
      <c r="FN52" s="151"/>
      <c r="FO52" s="148"/>
      <c r="FP52" s="148"/>
      <c r="FS52" s="153"/>
      <c r="FT52" s="153"/>
      <c r="FU52" s="153"/>
      <c r="FV52" s="153"/>
      <c r="FW52" s="148"/>
      <c r="FX52" s="148"/>
      <c r="FY52" s="149"/>
      <c r="FZ52" s="150"/>
      <c r="GA52" s="148"/>
      <c r="GB52" s="148"/>
      <c r="GC52" s="151"/>
      <c r="GD52" s="151"/>
      <c r="GE52" s="151"/>
      <c r="GF52" s="148"/>
      <c r="GG52" s="148"/>
      <c r="GJ52" s="153"/>
      <c r="GK52" s="153"/>
      <c r="GL52" s="153"/>
      <c r="GM52" s="153"/>
      <c r="GN52" s="148"/>
      <c r="GO52" s="148"/>
      <c r="GP52" s="149"/>
      <c r="GQ52" s="150"/>
      <c r="GR52" s="148"/>
      <c r="GS52" s="148"/>
      <c r="GT52" s="151"/>
      <c r="GU52" s="151"/>
      <c r="GV52" s="151"/>
      <c r="GW52" s="148"/>
      <c r="GX52" s="148"/>
      <c r="HA52" s="153"/>
      <c r="HB52" s="153"/>
      <c r="HC52" s="153"/>
      <c r="HD52" s="153"/>
      <c r="HE52" s="148"/>
      <c r="HF52" s="148"/>
      <c r="HG52" s="149"/>
      <c r="HH52" s="150"/>
      <c r="HI52" s="148"/>
      <c r="HJ52" s="148"/>
      <c r="HK52" s="151"/>
      <c r="HL52" s="151"/>
      <c r="HM52" s="151"/>
      <c r="HN52" s="148"/>
      <c r="HO52" s="148"/>
      <c r="HR52" s="153"/>
      <c r="HS52" s="153"/>
      <c r="HT52" s="153"/>
      <c r="HU52" s="153"/>
      <c r="HV52" s="148"/>
      <c r="HW52" s="148"/>
      <c r="HX52" s="149"/>
      <c r="HY52" s="150"/>
      <c r="HZ52" s="148"/>
      <c r="IA52" s="148"/>
      <c r="IB52" s="151"/>
      <c r="IC52" s="151"/>
      <c r="ID52" s="151"/>
      <c r="IE52" s="148"/>
      <c r="IF52" s="148"/>
      <c r="II52" s="153"/>
    </row>
    <row r="53" spans="1:243" s="152" customFormat="1" ht="42" customHeight="1">
      <c r="A53" s="375" t="s">
        <v>6718</v>
      </c>
      <c r="B53" s="516" t="s">
        <v>3938</v>
      </c>
      <c r="C53" s="516" t="s">
        <v>3938</v>
      </c>
      <c r="D53" s="516" t="s">
        <v>6719</v>
      </c>
      <c r="E53" s="483" t="str">
        <f t="shared" ref="E53:E70" si="2">L53&amp;M53</f>
        <v>長門市東深川1339番地2</v>
      </c>
      <c r="F53" s="483" t="s">
        <v>6720</v>
      </c>
      <c r="G53" s="515">
        <v>38808</v>
      </c>
      <c r="H53" s="376" t="s">
        <v>3798</v>
      </c>
      <c r="I53" s="507"/>
      <c r="J53" s="509" t="s">
        <v>3899</v>
      </c>
      <c r="K53" s="510" t="s">
        <v>2576</v>
      </c>
      <c r="L53" s="510" t="s">
        <v>3938</v>
      </c>
      <c r="M53" s="511" t="s">
        <v>3939</v>
      </c>
      <c r="N53" s="511" t="s">
        <v>6721</v>
      </c>
      <c r="O53" s="512" t="s">
        <v>411</v>
      </c>
      <c r="P53" s="291" t="s">
        <v>20</v>
      </c>
      <c r="Q53" s="153"/>
      <c r="R53" s="148"/>
      <c r="S53" s="148"/>
      <c r="V53" s="153"/>
      <c r="W53" s="153"/>
      <c r="X53" s="153"/>
      <c r="Y53" s="153"/>
      <c r="Z53" s="148"/>
      <c r="AA53" s="148"/>
      <c r="AB53" s="149"/>
      <c r="AC53" s="150"/>
      <c r="AD53" s="148"/>
      <c r="AE53" s="148"/>
      <c r="AF53" s="151"/>
      <c r="AG53" s="151"/>
      <c r="AH53" s="151"/>
      <c r="AI53" s="148"/>
      <c r="AJ53" s="148"/>
      <c r="AM53" s="153"/>
      <c r="AN53" s="153"/>
      <c r="AO53" s="153"/>
      <c r="AP53" s="153"/>
      <c r="AQ53" s="148"/>
      <c r="AR53" s="148"/>
      <c r="AS53" s="149"/>
      <c r="AT53" s="150"/>
      <c r="AU53" s="148"/>
      <c r="AV53" s="148"/>
      <c r="AW53" s="151"/>
      <c r="AX53" s="151"/>
      <c r="AY53" s="151"/>
      <c r="AZ53" s="148"/>
      <c r="BA53" s="148"/>
      <c r="BD53" s="153"/>
      <c r="BE53" s="153"/>
      <c r="BF53" s="153"/>
      <c r="BG53" s="153"/>
      <c r="BH53" s="148"/>
      <c r="BI53" s="148"/>
      <c r="BJ53" s="149"/>
      <c r="BK53" s="150"/>
      <c r="BL53" s="148"/>
      <c r="BM53" s="148"/>
      <c r="BN53" s="151"/>
      <c r="BO53" s="151"/>
      <c r="BP53" s="151"/>
      <c r="BQ53" s="148"/>
      <c r="BR53" s="148"/>
      <c r="BU53" s="153"/>
      <c r="BV53" s="153"/>
      <c r="BW53" s="153"/>
      <c r="BX53" s="153"/>
      <c r="BY53" s="148"/>
      <c r="BZ53" s="148"/>
      <c r="CA53" s="149"/>
      <c r="CB53" s="150"/>
      <c r="CC53" s="148"/>
      <c r="CD53" s="148"/>
      <c r="CE53" s="151"/>
      <c r="CF53" s="151"/>
      <c r="CG53" s="151"/>
      <c r="CH53" s="148"/>
      <c r="CI53" s="148"/>
      <c r="CL53" s="153"/>
      <c r="CM53" s="153"/>
      <c r="CN53" s="153"/>
      <c r="CO53" s="153"/>
      <c r="CP53" s="148"/>
      <c r="CQ53" s="148"/>
      <c r="CR53" s="149"/>
      <c r="CS53" s="150"/>
      <c r="CT53" s="148"/>
      <c r="CU53" s="148"/>
      <c r="CV53" s="151"/>
      <c r="CW53" s="151"/>
      <c r="CX53" s="151"/>
      <c r="CY53" s="148"/>
      <c r="CZ53" s="148"/>
      <c r="DC53" s="153"/>
      <c r="DD53" s="153"/>
      <c r="DE53" s="153"/>
      <c r="DF53" s="153"/>
      <c r="DG53" s="148"/>
      <c r="DH53" s="148"/>
      <c r="DI53" s="149"/>
      <c r="DJ53" s="150"/>
      <c r="DK53" s="148"/>
      <c r="DL53" s="148"/>
      <c r="DM53" s="151"/>
      <c r="DN53" s="151"/>
      <c r="DO53" s="151"/>
      <c r="DP53" s="148"/>
      <c r="DQ53" s="148"/>
      <c r="DT53" s="153"/>
      <c r="DU53" s="153"/>
      <c r="DV53" s="153"/>
      <c r="DW53" s="153"/>
      <c r="DX53" s="148"/>
      <c r="DY53" s="148"/>
      <c r="DZ53" s="149"/>
      <c r="EA53" s="150"/>
      <c r="EB53" s="148"/>
      <c r="EC53" s="148"/>
      <c r="ED53" s="151"/>
      <c r="EE53" s="151"/>
      <c r="EF53" s="151"/>
      <c r="EG53" s="148"/>
      <c r="EH53" s="148"/>
      <c r="EK53" s="153"/>
      <c r="EL53" s="153"/>
      <c r="EM53" s="153"/>
      <c r="EN53" s="153"/>
      <c r="EO53" s="148"/>
      <c r="EP53" s="148"/>
      <c r="EQ53" s="149"/>
      <c r="ER53" s="150"/>
      <c r="ES53" s="148"/>
      <c r="ET53" s="148"/>
      <c r="EU53" s="151"/>
      <c r="EV53" s="151"/>
      <c r="EW53" s="151"/>
      <c r="EX53" s="148"/>
      <c r="EY53" s="148"/>
      <c r="FB53" s="153"/>
      <c r="FC53" s="153"/>
      <c r="FD53" s="153"/>
      <c r="FE53" s="153"/>
      <c r="FF53" s="148"/>
      <c r="FG53" s="148"/>
      <c r="FH53" s="149"/>
      <c r="FI53" s="150"/>
      <c r="FJ53" s="148"/>
      <c r="FK53" s="148"/>
      <c r="FL53" s="151"/>
      <c r="FM53" s="151"/>
      <c r="FN53" s="151"/>
      <c r="FO53" s="148"/>
      <c r="FP53" s="148"/>
      <c r="FS53" s="153"/>
      <c r="FT53" s="153"/>
      <c r="FU53" s="153"/>
      <c r="FV53" s="153"/>
      <c r="FW53" s="148"/>
      <c r="FX53" s="148"/>
      <c r="FY53" s="149"/>
      <c r="FZ53" s="150"/>
      <c r="GA53" s="148"/>
      <c r="GB53" s="148"/>
      <c r="GC53" s="151"/>
      <c r="GD53" s="151"/>
      <c r="GE53" s="151"/>
      <c r="GF53" s="148"/>
      <c r="GG53" s="148"/>
      <c r="GJ53" s="153"/>
      <c r="GK53" s="153"/>
      <c r="GL53" s="153"/>
      <c r="GM53" s="153"/>
      <c r="GN53" s="148"/>
      <c r="GO53" s="148"/>
      <c r="GP53" s="149"/>
      <c r="GQ53" s="150"/>
      <c r="GR53" s="148"/>
      <c r="GS53" s="148"/>
      <c r="GT53" s="151"/>
      <c r="GU53" s="151"/>
      <c r="GV53" s="151"/>
      <c r="GW53" s="148"/>
      <c r="GX53" s="148"/>
      <c r="HA53" s="153"/>
      <c r="HB53" s="153"/>
      <c r="HC53" s="153"/>
      <c r="HD53" s="153"/>
      <c r="HE53" s="148"/>
      <c r="HF53" s="148"/>
      <c r="HG53" s="149"/>
      <c r="HH53" s="150"/>
      <c r="HI53" s="148"/>
      <c r="HJ53" s="148"/>
      <c r="HK53" s="151"/>
      <c r="HL53" s="151"/>
      <c r="HM53" s="151"/>
      <c r="HN53" s="148"/>
      <c r="HO53" s="148"/>
      <c r="HR53" s="153"/>
      <c r="HS53" s="153"/>
      <c r="HT53" s="153"/>
      <c r="HU53" s="153"/>
      <c r="HV53" s="148"/>
      <c r="HW53" s="148"/>
      <c r="HX53" s="149"/>
      <c r="HY53" s="150"/>
      <c r="HZ53" s="148"/>
      <c r="IA53" s="148"/>
      <c r="IB53" s="151"/>
      <c r="IC53" s="151"/>
      <c r="ID53" s="151"/>
      <c r="IE53" s="148"/>
      <c r="IF53" s="148"/>
      <c r="II53" s="153"/>
    </row>
    <row r="54" spans="1:243" s="152" customFormat="1" ht="42" customHeight="1">
      <c r="A54" s="375" t="s">
        <v>3799</v>
      </c>
      <c r="B54" s="516" t="s">
        <v>3938</v>
      </c>
      <c r="C54" s="516" t="s">
        <v>439</v>
      </c>
      <c r="D54" s="516" t="s">
        <v>6719</v>
      </c>
      <c r="E54" s="483" t="str">
        <f t="shared" si="2"/>
        <v>長門市仙崎198番地1</v>
      </c>
      <c r="F54" s="483" t="s">
        <v>3800</v>
      </c>
      <c r="G54" s="515">
        <v>43556</v>
      </c>
      <c r="H54" s="376" t="s">
        <v>3801</v>
      </c>
      <c r="I54" s="507"/>
      <c r="J54" s="509" t="s">
        <v>3899</v>
      </c>
      <c r="K54" s="510" t="s">
        <v>2576</v>
      </c>
      <c r="L54" s="510" t="s">
        <v>3938</v>
      </c>
      <c r="M54" s="511" t="s">
        <v>2258</v>
      </c>
      <c r="N54" s="511" t="s">
        <v>3802</v>
      </c>
      <c r="O54" s="512" t="s">
        <v>411</v>
      </c>
      <c r="P54" s="291" t="s">
        <v>20</v>
      </c>
      <c r="Q54" s="153"/>
      <c r="R54" s="148"/>
      <c r="S54" s="148"/>
      <c r="V54" s="153"/>
      <c r="W54" s="153"/>
      <c r="X54" s="153"/>
      <c r="Y54" s="153"/>
      <c r="Z54" s="148"/>
      <c r="AA54" s="148"/>
      <c r="AB54" s="149"/>
      <c r="AC54" s="150"/>
      <c r="AD54" s="148"/>
      <c r="AE54" s="148"/>
      <c r="AF54" s="151"/>
      <c r="AG54" s="151"/>
      <c r="AH54" s="151"/>
      <c r="AI54" s="148"/>
      <c r="AJ54" s="148"/>
      <c r="AM54" s="153"/>
      <c r="AN54" s="153"/>
      <c r="AO54" s="153"/>
      <c r="AP54" s="153"/>
      <c r="AQ54" s="148"/>
      <c r="AR54" s="148"/>
      <c r="AS54" s="149"/>
      <c r="AT54" s="150"/>
      <c r="AU54" s="148"/>
      <c r="AV54" s="148"/>
      <c r="AW54" s="151"/>
      <c r="AX54" s="151"/>
      <c r="AY54" s="151"/>
      <c r="AZ54" s="148"/>
      <c r="BA54" s="148"/>
      <c r="BD54" s="153"/>
      <c r="BE54" s="153"/>
      <c r="BF54" s="153"/>
      <c r="BG54" s="153"/>
      <c r="BH54" s="148"/>
      <c r="BI54" s="148"/>
      <c r="BJ54" s="149"/>
      <c r="BK54" s="150"/>
      <c r="BL54" s="148"/>
      <c r="BM54" s="148"/>
      <c r="BN54" s="151"/>
      <c r="BO54" s="151"/>
      <c r="BP54" s="151"/>
      <c r="BQ54" s="148"/>
      <c r="BR54" s="148"/>
      <c r="BU54" s="153"/>
      <c r="BV54" s="153"/>
      <c r="BW54" s="153"/>
      <c r="BX54" s="153"/>
      <c r="BY54" s="148"/>
      <c r="BZ54" s="148"/>
      <c r="CA54" s="149"/>
      <c r="CB54" s="150"/>
      <c r="CC54" s="148"/>
      <c r="CD54" s="148"/>
      <c r="CE54" s="151"/>
      <c r="CF54" s="151"/>
      <c r="CG54" s="151"/>
      <c r="CH54" s="148"/>
      <c r="CI54" s="148"/>
      <c r="CL54" s="153"/>
      <c r="CM54" s="153"/>
      <c r="CN54" s="153"/>
      <c r="CO54" s="153"/>
      <c r="CP54" s="148"/>
      <c r="CQ54" s="148"/>
      <c r="CR54" s="149"/>
      <c r="CS54" s="150"/>
      <c r="CT54" s="148"/>
      <c r="CU54" s="148"/>
      <c r="CV54" s="151"/>
      <c r="CW54" s="151"/>
      <c r="CX54" s="151"/>
      <c r="CY54" s="148"/>
      <c r="CZ54" s="148"/>
      <c r="DC54" s="153"/>
      <c r="DD54" s="153"/>
      <c r="DE54" s="153"/>
      <c r="DF54" s="153"/>
      <c r="DG54" s="148"/>
      <c r="DH54" s="148"/>
      <c r="DI54" s="149"/>
      <c r="DJ54" s="150"/>
      <c r="DK54" s="148"/>
      <c r="DL54" s="148"/>
      <c r="DM54" s="151"/>
      <c r="DN54" s="151"/>
      <c r="DO54" s="151"/>
      <c r="DP54" s="148"/>
      <c r="DQ54" s="148"/>
      <c r="DT54" s="153"/>
      <c r="DU54" s="153"/>
      <c r="DV54" s="153"/>
      <c r="DW54" s="153"/>
      <c r="DX54" s="148"/>
      <c r="DY54" s="148"/>
      <c r="DZ54" s="149"/>
      <c r="EA54" s="150"/>
      <c r="EB54" s="148"/>
      <c r="EC54" s="148"/>
      <c r="ED54" s="151"/>
      <c r="EE54" s="151"/>
      <c r="EF54" s="151"/>
      <c r="EG54" s="148"/>
      <c r="EH54" s="148"/>
      <c r="EK54" s="153"/>
      <c r="EL54" s="153"/>
      <c r="EM54" s="153"/>
      <c r="EN54" s="153"/>
      <c r="EO54" s="148"/>
      <c r="EP54" s="148"/>
      <c r="EQ54" s="149"/>
      <c r="ER54" s="150"/>
      <c r="ES54" s="148"/>
      <c r="ET54" s="148"/>
      <c r="EU54" s="151"/>
      <c r="EV54" s="151"/>
      <c r="EW54" s="151"/>
      <c r="EX54" s="148"/>
      <c r="EY54" s="148"/>
      <c r="FB54" s="153"/>
      <c r="FC54" s="153"/>
      <c r="FD54" s="153"/>
      <c r="FE54" s="153"/>
      <c r="FF54" s="148"/>
      <c r="FG54" s="148"/>
      <c r="FH54" s="149"/>
      <c r="FI54" s="150"/>
      <c r="FJ54" s="148"/>
      <c r="FK54" s="148"/>
      <c r="FL54" s="151"/>
      <c r="FM54" s="151"/>
      <c r="FN54" s="151"/>
      <c r="FO54" s="148"/>
      <c r="FP54" s="148"/>
      <c r="FS54" s="153"/>
      <c r="FT54" s="153"/>
      <c r="FU54" s="153"/>
      <c r="FV54" s="153"/>
      <c r="FW54" s="148"/>
      <c r="FX54" s="148"/>
      <c r="FY54" s="149"/>
      <c r="FZ54" s="150"/>
      <c r="GA54" s="148"/>
      <c r="GB54" s="148"/>
      <c r="GC54" s="151"/>
      <c r="GD54" s="151"/>
      <c r="GE54" s="151"/>
      <c r="GF54" s="148"/>
      <c r="GG54" s="148"/>
      <c r="GJ54" s="153"/>
      <c r="GK54" s="153"/>
      <c r="GL54" s="153"/>
      <c r="GM54" s="153"/>
      <c r="GN54" s="148"/>
      <c r="GO54" s="148"/>
      <c r="GP54" s="149"/>
      <c r="GQ54" s="150"/>
      <c r="GR54" s="148"/>
      <c r="GS54" s="148"/>
      <c r="GT54" s="151"/>
      <c r="GU54" s="151"/>
      <c r="GV54" s="151"/>
      <c r="GW54" s="148"/>
      <c r="GX54" s="148"/>
      <c r="HA54" s="153"/>
      <c r="HB54" s="153"/>
      <c r="HC54" s="153"/>
      <c r="HD54" s="153"/>
      <c r="HE54" s="148"/>
      <c r="HF54" s="148"/>
      <c r="HG54" s="149"/>
      <c r="HH54" s="150"/>
      <c r="HI54" s="148"/>
      <c r="HJ54" s="148"/>
      <c r="HK54" s="151"/>
      <c r="HL54" s="151"/>
      <c r="HM54" s="151"/>
      <c r="HN54" s="148"/>
      <c r="HO54" s="148"/>
      <c r="HR54" s="153"/>
      <c r="HS54" s="153"/>
      <c r="HT54" s="153"/>
      <c r="HU54" s="153"/>
      <c r="HV54" s="148"/>
      <c r="HW54" s="148"/>
      <c r="HX54" s="149"/>
      <c r="HY54" s="150"/>
      <c r="HZ54" s="148"/>
      <c r="IA54" s="148"/>
      <c r="IB54" s="151"/>
      <c r="IC54" s="151"/>
      <c r="ID54" s="151"/>
      <c r="IE54" s="148"/>
      <c r="IF54" s="148"/>
      <c r="II54" s="153"/>
    </row>
    <row r="55" spans="1:243" s="152" customFormat="1" ht="42" customHeight="1">
      <c r="A55" s="375" t="s">
        <v>3803</v>
      </c>
      <c r="B55" s="516" t="s">
        <v>3938</v>
      </c>
      <c r="C55" s="516" t="s">
        <v>3804</v>
      </c>
      <c r="D55" s="516" t="s">
        <v>8142</v>
      </c>
      <c r="E55" s="483" t="str">
        <f t="shared" si="2"/>
        <v>長門市油谷新別名964番地</v>
      </c>
      <c r="F55" s="483" t="s">
        <v>1183</v>
      </c>
      <c r="G55" s="515">
        <v>43556</v>
      </c>
      <c r="H55" s="376" t="s">
        <v>3805</v>
      </c>
      <c r="I55" s="507"/>
      <c r="J55" s="509" t="s">
        <v>3899</v>
      </c>
      <c r="K55" s="510" t="s">
        <v>2576</v>
      </c>
      <c r="L55" s="510" t="s">
        <v>3938</v>
      </c>
      <c r="M55" s="511" t="s">
        <v>8803</v>
      </c>
      <c r="N55" s="511" t="s">
        <v>3806</v>
      </c>
      <c r="O55" s="512" t="s">
        <v>411</v>
      </c>
      <c r="P55" s="291" t="s">
        <v>20</v>
      </c>
      <c r="Q55" s="153"/>
      <c r="R55" s="148"/>
      <c r="S55" s="148"/>
      <c r="V55" s="153"/>
      <c r="W55" s="153"/>
      <c r="X55" s="153"/>
      <c r="Y55" s="153"/>
      <c r="Z55" s="148"/>
      <c r="AA55" s="148"/>
      <c r="AB55" s="149"/>
      <c r="AC55" s="150"/>
      <c r="AD55" s="148"/>
      <c r="AE55" s="148"/>
      <c r="AF55" s="151"/>
      <c r="AG55" s="151"/>
      <c r="AH55" s="151"/>
      <c r="AI55" s="148"/>
      <c r="AJ55" s="148"/>
      <c r="AM55" s="153"/>
      <c r="AN55" s="153"/>
      <c r="AO55" s="153"/>
      <c r="AP55" s="153"/>
      <c r="AQ55" s="148"/>
      <c r="AR55" s="148"/>
      <c r="AS55" s="149"/>
      <c r="AT55" s="150"/>
      <c r="AU55" s="148"/>
      <c r="AV55" s="148"/>
      <c r="AW55" s="151"/>
      <c r="AX55" s="151"/>
      <c r="AY55" s="151"/>
      <c r="AZ55" s="148"/>
      <c r="BA55" s="148"/>
      <c r="BD55" s="153"/>
      <c r="BE55" s="153"/>
      <c r="BF55" s="153"/>
      <c r="BG55" s="153"/>
      <c r="BH55" s="148"/>
      <c r="BI55" s="148"/>
      <c r="BJ55" s="149"/>
      <c r="BK55" s="150"/>
      <c r="BL55" s="148"/>
      <c r="BM55" s="148"/>
      <c r="BN55" s="151"/>
      <c r="BO55" s="151"/>
      <c r="BP55" s="151"/>
      <c r="BQ55" s="148"/>
      <c r="BR55" s="148"/>
      <c r="BU55" s="153"/>
      <c r="BV55" s="153"/>
      <c r="BW55" s="153"/>
      <c r="BX55" s="153"/>
      <c r="BY55" s="148"/>
      <c r="BZ55" s="148"/>
      <c r="CA55" s="149"/>
      <c r="CB55" s="150"/>
      <c r="CC55" s="148"/>
      <c r="CD55" s="148"/>
      <c r="CE55" s="151"/>
      <c r="CF55" s="151"/>
      <c r="CG55" s="151"/>
      <c r="CH55" s="148"/>
      <c r="CI55" s="148"/>
      <c r="CL55" s="153"/>
      <c r="CM55" s="153"/>
      <c r="CN55" s="153"/>
      <c r="CO55" s="153"/>
      <c r="CP55" s="148"/>
      <c r="CQ55" s="148"/>
      <c r="CR55" s="149"/>
      <c r="CS55" s="150"/>
      <c r="CT55" s="148"/>
      <c r="CU55" s="148"/>
      <c r="CV55" s="151"/>
      <c r="CW55" s="151"/>
      <c r="CX55" s="151"/>
      <c r="CY55" s="148"/>
      <c r="CZ55" s="148"/>
      <c r="DC55" s="153"/>
      <c r="DD55" s="153"/>
      <c r="DE55" s="153"/>
      <c r="DF55" s="153"/>
      <c r="DG55" s="148"/>
      <c r="DH55" s="148"/>
      <c r="DI55" s="149"/>
      <c r="DJ55" s="150"/>
      <c r="DK55" s="148"/>
      <c r="DL55" s="148"/>
      <c r="DM55" s="151"/>
      <c r="DN55" s="151"/>
      <c r="DO55" s="151"/>
      <c r="DP55" s="148"/>
      <c r="DQ55" s="148"/>
      <c r="DT55" s="153"/>
      <c r="DU55" s="153"/>
      <c r="DV55" s="153"/>
      <c r="DW55" s="153"/>
      <c r="DX55" s="148"/>
      <c r="DY55" s="148"/>
      <c r="DZ55" s="149"/>
      <c r="EA55" s="150"/>
      <c r="EB55" s="148"/>
      <c r="EC55" s="148"/>
      <c r="ED55" s="151"/>
      <c r="EE55" s="151"/>
      <c r="EF55" s="151"/>
      <c r="EG55" s="148"/>
      <c r="EH55" s="148"/>
      <c r="EK55" s="153"/>
      <c r="EL55" s="153"/>
      <c r="EM55" s="153"/>
      <c r="EN55" s="153"/>
      <c r="EO55" s="148"/>
      <c r="EP55" s="148"/>
      <c r="EQ55" s="149"/>
      <c r="ER55" s="150"/>
      <c r="ES55" s="148"/>
      <c r="ET55" s="148"/>
      <c r="EU55" s="151"/>
      <c r="EV55" s="151"/>
      <c r="EW55" s="151"/>
      <c r="EX55" s="148"/>
      <c r="EY55" s="148"/>
      <c r="FB55" s="153"/>
      <c r="FC55" s="153"/>
      <c r="FD55" s="153"/>
      <c r="FE55" s="153"/>
      <c r="FF55" s="148"/>
      <c r="FG55" s="148"/>
      <c r="FH55" s="149"/>
      <c r="FI55" s="150"/>
      <c r="FJ55" s="148"/>
      <c r="FK55" s="148"/>
      <c r="FL55" s="151"/>
      <c r="FM55" s="151"/>
      <c r="FN55" s="151"/>
      <c r="FO55" s="148"/>
      <c r="FP55" s="148"/>
      <c r="FS55" s="153"/>
      <c r="FT55" s="153"/>
      <c r="FU55" s="153"/>
      <c r="FV55" s="153"/>
      <c r="FW55" s="148"/>
      <c r="FX55" s="148"/>
      <c r="FY55" s="149"/>
      <c r="FZ55" s="150"/>
      <c r="GA55" s="148"/>
      <c r="GB55" s="148"/>
      <c r="GC55" s="151"/>
      <c r="GD55" s="151"/>
      <c r="GE55" s="151"/>
      <c r="GF55" s="148"/>
      <c r="GG55" s="148"/>
      <c r="GJ55" s="153"/>
      <c r="GK55" s="153"/>
      <c r="GL55" s="153"/>
      <c r="GM55" s="153"/>
      <c r="GN55" s="148"/>
      <c r="GO55" s="148"/>
      <c r="GP55" s="149"/>
      <c r="GQ55" s="150"/>
      <c r="GR55" s="148"/>
      <c r="GS55" s="148"/>
      <c r="GT55" s="151"/>
      <c r="GU55" s="151"/>
      <c r="GV55" s="151"/>
      <c r="GW55" s="148"/>
      <c r="GX55" s="148"/>
      <c r="HA55" s="153"/>
      <c r="HB55" s="153"/>
      <c r="HC55" s="153"/>
      <c r="HD55" s="153"/>
      <c r="HE55" s="148"/>
      <c r="HF55" s="148"/>
      <c r="HG55" s="149"/>
      <c r="HH55" s="150"/>
      <c r="HI55" s="148"/>
      <c r="HJ55" s="148"/>
      <c r="HK55" s="151"/>
      <c r="HL55" s="151"/>
      <c r="HM55" s="151"/>
      <c r="HN55" s="148"/>
      <c r="HO55" s="148"/>
      <c r="HR55" s="153"/>
      <c r="HS55" s="153"/>
      <c r="HT55" s="153"/>
      <c r="HU55" s="153"/>
      <c r="HV55" s="148"/>
      <c r="HW55" s="148"/>
      <c r="HX55" s="149"/>
      <c r="HY55" s="150"/>
      <c r="HZ55" s="148"/>
      <c r="IA55" s="148"/>
      <c r="IB55" s="151"/>
      <c r="IC55" s="151"/>
      <c r="ID55" s="151"/>
      <c r="IE55" s="148"/>
      <c r="IF55" s="148"/>
      <c r="II55" s="153"/>
    </row>
    <row r="56" spans="1:243" s="152" customFormat="1" ht="42" customHeight="1">
      <c r="A56" s="375" t="s">
        <v>3937</v>
      </c>
      <c r="B56" s="516" t="s">
        <v>2580</v>
      </c>
      <c r="C56" s="516" t="s">
        <v>2580</v>
      </c>
      <c r="D56" s="217" t="s">
        <v>7118</v>
      </c>
      <c r="E56" s="483" t="str">
        <f t="shared" si="2"/>
        <v>柳井市南町一丁目10番2号</v>
      </c>
      <c r="F56" s="483" t="s">
        <v>3807</v>
      </c>
      <c r="G56" s="515">
        <v>38808</v>
      </c>
      <c r="H56" s="376" t="s">
        <v>3808</v>
      </c>
      <c r="I56" s="507"/>
      <c r="J56" s="509" t="s">
        <v>3899</v>
      </c>
      <c r="K56" s="510" t="s">
        <v>2579</v>
      </c>
      <c r="L56" s="510" t="s">
        <v>2580</v>
      </c>
      <c r="M56" s="511" t="s">
        <v>3936</v>
      </c>
      <c r="N56" s="511" t="s">
        <v>3935</v>
      </c>
      <c r="O56" s="512" t="s">
        <v>411</v>
      </c>
      <c r="P56" s="291" t="s">
        <v>20</v>
      </c>
      <c r="Q56" s="153"/>
      <c r="R56" s="148"/>
      <c r="S56" s="148"/>
      <c r="V56" s="153"/>
      <c r="W56" s="153"/>
      <c r="X56" s="153"/>
      <c r="Y56" s="153"/>
      <c r="Z56" s="148"/>
      <c r="AA56" s="148"/>
      <c r="AB56" s="149"/>
      <c r="AC56" s="150"/>
      <c r="AD56" s="148"/>
      <c r="AE56" s="148"/>
      <c r="AF56" s="151"/>
      <c r="AG56" s="151"/>
      <c r="AH56" s="151"/>
      <c r="AI56" s="148"/>
      <c r="AJ56" s="148"/>
      <c r="AM56" s="153"/>
      <c r="AN56" s="153"/>
      <c r="AO56" s="153"/>
      <c r="AP56" s="153"/>
      <c r="AQ56" s="148"/>
      <c r="AR56" s="148"/>
      <c r="AS56" s="149"/>
      <c r="AT56" s="150"/>
      <c r="AU56" s="148"/>
      <c r="AV56" s="148"/>
      <c r="AW56" s="151"/>
      <c r="AX56" s="151"/>
      <c r="AY56" s="151"/>
      <c r="AZ56" s="148"/>
      <c r="BA56" s="148"/>
      <c r="BD56" s="153"/>
      <c r="BE56" s="153"/>
      <c r="BF56" s="153"/>
      <c r="BG56" s="153"/>
      <c r="BH56" s="148"/>
      <c r="BI56" s="148"/>
      <c r="BJ56" s="149"/>
      <c r="BK56" s="150"/>
      <c r="BL56" s="148"/>
      <c r="BM56" s="148"/>
      <c r="BN56" s="151"/>
      <c r="BO56" s="151"/>
      <c r="BP56" s="151"/>
      <c r="BQ56" s="148"/>
      <c r="BR56" s="148"/>
      <c r="BU56" s="153"/>
      <c r="BV56" s="153"/>
      <c r="BW56" s="153"/>
      <c r="BX56" s="153"/>
      <c r="BY56" s="148"/>
      <c r="BZ56" s="148"/>
      <c r="CA56" s="149"/>
      <c r="CB56" s="150"/>
      <c r="CC56" s="148"/>
      <c r="CD56" s="148"/>
      <c r="CE56" s="151"/>
      <c r="CF56" s="151"/>
      <c r="CG56" s="151"/>
      <c r="CH56" s="148"/>
      <c r="CI56" s="148"/>
      <c r="CL56" s="153"/>
      <c r="CM56" s="153"/>
      <c r="CN56" s="153"/>
      <c r="CO56" s="153"/>
      <c r="CP56" s="148"/>
      <c r="CQ56" s="148"/>
      <c r="CR56" s="149"/>
      <c r="CS56" s="150"/>
      <c r="CT56" s="148"/>
      <c r="CU56" s="148"/>
      <c r="CV56" s="151"/>
      <c r="CW56" s="151"/>
      <c r="CX56" s="151"/>
      <c r="CY56" s="148"/>
      <c r="CZ56" s="148"/>
      <c r="DC56" s="153"/>
      <c r="DD56" s="153"/>
      <c r="DE56" s="153"/>
      <c r="DF56" s="153"/>
      <c r="DG56" s="148"/>
      <c r="DH56" s="148"/>
      <c r="DI56" s="149"/>
      <c r="DJ56" s="150"/>
      <c r="DK56" s="148"/>
      <c r="DL56" s="148"/>
      <c r="DM56" s="151"/>
      <c r="DN56" s="151"/>
      <c r="DO56" s="151"/>
      <c r="DP56" s="148"/>
      <c r="DQ56" s="148"/>
      <c r="DT56" s="153"/>
      <c r="DU56" s="153"/>
      <c r="DV56" s="153"/>
      <c r="DW56" s="153"/>
      <c r="DX56" s="148"/>
      <c r="DY56" s="148"/>
      <c r="DZ56" s="149"/>
      <c r="EA56" s="150"/>
      <c r="EB56" s="148"/>
      <c r="EC56" s="148"/>
      <c r="ED56" s="151"/>
      <c r="EE56" s="151"/>
      <c r="EF56" s="151"/>
      <c r="EG56" s="148"/>
      <c r="EH56" s="148"/>
      <c r="EK56" s="153"/>
      <c r="EL56" s="153"/>
      <c r="EM56" s="153"/>
      <c r="EN56" s="153"/>
      <c r="EO56" s="148"/>
      <c r="EP56" s="148"/>
      <c r="EQ56" s="149"/>
      <c r="ER56" s="150"/>
      <c r="ES56" s="148"/>
      <c r="ET56" s="148"/>
      <c r="EU56" s="151"/>
      <c r="EV56" s="151"/>
      <c r="EW56" s="151"/>
      <c r="EX56" s="148"/>
      <c r="EY56" s="148"/>
      <c r="FB56" s="153"/>
      <c r="FC56" s="153"/>
      <c r="FD56" s="153"/>
      <c r="FE56" s="153"/>
      <c r="FF56" s="148"/>
      <c r="FG56" s="148"/>
      <c r="FH56" s="149"/>
      <c r="FI56" s="150"/>
      <c r="FJ56" s="148"/>
      <c r="FK56" s="148"/>
      <c r="FL56" s="151"/>
      <c r="FM56" s="151"/>
      <c r="FN56" s="151"/>
      <c r="FO56" s="148"/>
      <c r="FP56" s="148"/>
      <c r="FS56" s="153"/>
      <c r="FT56" s="153"/>
      <c r="FU56" s="153"/>
      <c r="FV56" s="153"/>
      <c r="FW56" s="148"/>
      <c r="FX56" s="148"/>
      <c r="FY56" s="149"/>
      <c r="FZ56" s="150"/>
      <c r="GA56" s="148"/>
      <c r="GB56" s="148"/>
      <c r="GC56" s="151"/>
      <c r="GD56" s="151"/>
      <c r="GE56" s="151"/>
      <c r="GF56" s="148"/>
      <c r="GG56" s="148"/>
      <c r="GJ56" s="153"/>
      <c r="GK56" s="153"/>
      <c r="GL56" s="153"/>
      <c r="GM56" s="153"/>
      <c r="GN56" s="148"/>
      <c r="GO56" s="148"/>
      <c r="GP56" s="149"/>
      <c r="GQ56" s="150"/>
      <c r="GR56" s="148"/>
      <c r="GS56" s="148"/>
      <c r="GT56" s="151"/>
      <c r="GU56" s="151"/>
      <c r="GV56" s="151"/>
      <c r="GW56" s="148"/>
      <c r="GX56" s="148"/>
      <c r="HA56" s="153"/>
      <c r="HB56" s="153"/>
      <c r="HC56" s="153"/>
      <c r="HD56" s="153"/>
      <c r="HE56" s="148"/>
      <c r="HF56" s="148"/>
      <c r="HG56" s="149"/>
      <c r="HH56" s="150"/>
      <c r="HI56" s="148"/>
      <c r="HJ56" s="148"/>
      <c r="HK56" s="151"/>
      <c r="HL56" s="151"/>
      <c r="HM56" s="151"/>
      <c r="HN56" s="148"/>
      <c r="HO56" s="148"/>
      <c r="HR56" s="153"/>
      <c r="HS56" s="153"/>
      <c r="HT56" s="153"/>
      <c r="HU56" s="153"/>
      <c r="HV56" s="148"/>
      <c r="HW56" s="148"/>
      <c r="HX56" s="149"/>
      <c r="HY56" s="150"/>
      <c r="HZ56" s="148"/>
      <c r="IA56" s="148"/>
      <c r="IB56" s="151"/>
      <c r="IC56" s="151"/>
      <c r="ID56" s="151"/>
      <c r="IE56" s="148"/>
      <c r="IF56" s="148"/>
      <c r="II56" s="153"/>
    </row>
    <row r="57" spans="1:243" s="152" customFormat="1" ht="42" customHeight="1">
      <c r="A57" s="375" t="s">
        <v>3934</v>
      </c>
      <c r="B57" s="516" t="s">
        <v>3339</v>
      </c>
      <c r="C57" s="516" t="s">
        <v>3339</v>
      </c>
      <c r="D57" s="516" t="s">
        <v>7607</v>
      </c>
      <c r="E57" s="483" t="str">
        <f t="shared" si="2"/>
        <v>美祢市大嶺町東分326番地1</v>
      </c>
      <c r="F57" s="483" t="s">
        <v>3809</v>
      </c>
      <c r="G57" s="515">
        <v>38808</v>
      </c>
      <c r="H57" s="376" t="s">
        <v>3810</v>
      </c>
      <c r="I57" s="507"/>
      <c r="J57" s="509" t="s">
        <v>3899</v>
      </c>
      <c r="K57" s="510" t="s">
        <v>3336</v>
      </c>
      <c r="L57" s="510" t="s">
        <v>3339</v>
      </c>
      <c r="M57" s="511" t="s">
        <v>3811</v>
      </c>
      <c r="N57" s="511" t="s">
        <v>3933</v>
      </c>
      <c r="O57" s="512" t="s">
        <v>411</v>
      </c>
      <c r="P57" s="291" t="s">
        <v>20</v>
      </c>
      <c r="Q57" s="153"/>
      <c r="R57" s="148"/>
      <c r="S57" s="148"/>
      <c r="V57" s="153"/>
      <c r="W57" s="153"/>
      <c r="X57" s="153"/>
      <c r="Y57" s="153"/>
      <c r="Z57" s="148"/>
      <c r="AA57" s="148"/>
      <c r="AB57" s="149"/>
      <c r="AC57" s="150"/>
      <c r="AD57" s="148"/>
      <c r="AE57" s="148"/>
      <c r="AF57" s="151"/>
      <c r="AG57" s="151"/>
      <c r="AH57" s="151"/>
      <c r="AI57" s="148"/>
      <c r="AJ57" s="148"/>
      <c r="AM57" s="153"/>
      <c r="AN57" s="153"/>
      <c r="AO57" s="153"/>
      <c r="AP57" s="153"/>
      <c r="AQ57" s="148"/>
      <c r="AR57" s="148"/>
      <c r="AS57" s="149"/>
      <c r="AT57" s="150"/>
      <c r="AU57" s="148"/>
      <c r="AV57" s="148"/>
      <c r="AW57" s="151"/>
      <c r="AX57" s="151"/>
      <c r="AY57" s="151"/>
      <c r="AZ57" s="148"/>
      <c r="BA57" s="148"/>
      <c r="BD57" s="153"/>
      <c r="BE57" s="153"/>
      <c r="BF57" s="153"/>
      <c r="BG57" s="153"/>
      <c r="BH57" s="148"/>
      <c r="BI57" s="148"/>
      <c r="BJ57" s="149"/>
      <c r="BK57" s="150"/>
      <c r="BL57" s="148"/>
      <c r="BM57" s="148"/>
      <c r="BN57" s="151"/>
      <c r="BO57" s="151"/>
      <c r="BP57" s="151"/>
      <c r="BQ57" s="148"/>
      <c r="BR57" s="148"/>
      <c r="BU57" s="153"/>
      <c r="BV57" s="153"/>
      <c r="BW57" s="153"/>
      <c r="BX57" s="153"/>
      <c r="BY57" s="148"/>
      <c r="BZ57" s="148"/>
      <c r="CA57" s="149"/>
      <c r="CB57" s="150"/>
      <c r="CC57" s="148"/>
      <c r="CD57" s="148"/>
      <c r="CE57" s="151"/>
      <c r="CF57" s="151"/>
      <c r="CG57" s="151"/>
      <c r="CH57" s="148"/>
      <c r="CI57" s="148"/>
      <c r="CL57" s="153"/>
      <c r="CM57" s="153"/>
      <c r="CN57" s="153"/>
      <c r="CO57" s="153"/>
      <c r="CP57" s="148"/>
      <c r="CQ57" s="148"/>
      <c r="CR57" s="149"/>
      <c r="CS57" s="150"/>
      <c r="CT57" s="148"/>
      <c r="CU57" s="148"/>
      <c r="CV57" s="151"/>
      <c r="CW57" s="151"/>
      <c r="CX57" s="151"/>
      <c r="CY57" s="148"/>
      <c r="CZ57" s="148"/>
      <c r="DC57" s="153"/>
      <c r="DD57" s="153"/>
      <c r="DE57" s="153"/>
      <c r="DF57" s="153"/>
      <c r="DG57" s="148"/>
      <c r="DH57" s="148"/>
      <c r="DI57" s="149"/>
      <c r="DJ57" s="150"/>
      <c r="DK57" s="148"/>
      <c r="DL57" s="148"/>
      <c r="DM57" s="151"/>
      <c r="DN57" s="151"/>
      <c r="DO57" s="151"/>
      <c r="DP57" s="148"/>
      <c r="DQ57" s="148"/>
      <c r="DT57" s="153"/>
      <c r="DU57" s="153"/>
      <c r="DV57" s="153"/>
      <c r="DW57" s="153"/>
      <c r="DX57" s="148"/>
      <c r="DY57" s="148"/>
      <c r="DZ57" s="149"/>
      <c r="EA57" s="150"/>
      <c r="EB57" s="148"/>
      <c r="EC57" s="148"/>
      <c r="ED57" s="151"/>
      <c r="EE57" s="151"/>
      <c r="EF57" s="151"/>
      <c r="EG57" s="148"/>
      <c r="EH57" s="148"/>
      <c r="EK57" s="153"/>
      <c r="EL57" s="153"/>
      <c r="EM57" s="153"/>
      <c r="EN57" s="153"/>
      <c r="EO57" s="148"/>
      <c r="EP57" s="148"/>
      <c r="EQ57" s="149"/>
      <c r="ER57" s="150"/>
      <c r="ES57" s="148"/>
      <c r="ET57" s="148"/>
      <c r="EU57" s="151"/>
      <c r="EV57" s="151"/>
      <c r="EW57" s="151"/>
      <c r="EX57" s="148"/>
      <c r="EY57" s="148"/>
      <c r="FB57" s="153"/>
      <c r="FC57" s="153"/>
      <c r="FD57" s="153"/>
      <c r="FE57" s="153"/>
      <c r="FF57" s="148"/>
      <c r="FG57" s="148"/>
      <c r="FH57" s="149"/>
      <c r="FI57" s="150"/>
      <c r="FJ57" s="148"/>
      <c r="FK57" s="148"/>
      <c r="FL57" s="151"/>
      <c r="FM57" s="151"/>
      <c r="FN57" s="151"/>
      <c r="FO57" s="148"/>
      <c r="FP57" s="148"/>
      <c r="FS57" s="153"/>
      <c r="FT57" s="153"/>
      <c r="FU57" s="153"/>
      <c r="FV57" s="153"/>
      <c r="FW57" s="148"/>
      <c r="FX57" s="148"/>
      <c r="FY57" s="149"/>
      <c r="FZ57" s="150"/>
      <c r="GA57" s="148"/>
      <c r="GB57" s="148"/>
      <c r="GC57" s="151"/>
      <c r="GD57" s="151"/>
      <c r="GE57" s="151"/>
      <c r="GF57" s="148"/>
      <c r="GG57" s="148"/>
      <c r="GJ57" s="153"/>
      <c r="GK57" s="153"/>
      <c r="GL57" s="153"/>
      <c r="GM57" s="153"/>
      <c r="GN57" s="148"/>
      <c r="GO57" s="148"/>
      <c r="GP57" s="149"/>
      <c r="GQ57" s="150"/>
      <c r="GR57" s="148"/>
      <c r="GS57" s="148"/>
      <c r="GT57" s="151"/>
      <c r="GU57" s="151"/>
      <c r="GV57" s="151"/>
      <c r="GW57" s="148"/>
      <c r="GX57" s="148"/>
      <c r="HA57" s="153"/>
      <c r="HB57" s="153"/>
      <c r="HC57" s="153"/>
      <c r="HD57" s="153"/>
      <c r="HE57" s="148"/>
      <c r="HF57" s="148"/>
      <c r="HG57" s="149"/>
      <c r="HH57" s="150"/>
      <c r="HI57" s="148"/>
      <c r="HJ57" s="148"/>
      <c r="HK57" s="151"/>
      <c r="HL57" s="151"/>
      <c r="HM57" s="151"/>
      <c r="HN57" s="148"/>
      <c r="HO57" s="148"/>
      <c r="HR57" s="153"/>
      <c r="HS57" s="153"/>
      <c r="HT57" s="153"/>
      <c r="HU57" s="153"/>
      <c r="HV57" s="148"/>
      <c r="HW57" s="148"/>
      <c r="HX57" s="149"/>
      <c r="HY57" s="150"/>
      <c r="HZ57" s="148"/>
      <c r="IA57" s="148"/>
      <c r="IB57" s="151"/>
      <c r="IC57" s="151"/>
      <c r="ID57" s="151"/>
      <c r="IE57" s="148"/>
      <c r="IF57" s="148"/>
      <c r="II57" s="153"/>
    </row>
    <row r="58" spans="1:243" s="152" customFormat="1" ht="42" customHeight="1">
      <c r="A58" s="375" t="s">
        <v>1367</v>
      </c>
      <c r="B58" s="516" t="s">
        <v>3335</v>
      </c>
      <c r="C58" s="516" t="s">
        <v>8804</v>
      </c>
      <c r="D58" s="516" t="s">
        <v>1347</v>
      </c>
      <c r="E58" s="483" t="str">
        <f t="shared" si="2"/>
        <v>美祢市秋芳町秋吉5243番地3</v>
      </c>
      <c r="F58" s="483" t="s">
        <v>974</v>
      </c>
      <c r="G58" s="515">
        <v>38808</v>
      </c>
      <c r="H58" s="376" t="s">
        <v>3812</v>
      </c>
      <c r="I58" s="507"/>
      <c r="J58" s="509" t="s">
        <v>3899</v>
      </c>
      <c r="K58" s="510" t="s">
        <v>3336</v>
      </c>
      <c r="L58" s="510" t="s">
        <v>328</v>
      </c>
      <c r="M58" s="511" t="s">
        <v>689</v>
      </c>
      <c r="N58" s="511" t="s">
        <v>6722</v>
      </c>
      <c r="O58" s="512" t="s">
        <v>121</v>
      </c>
      <c r="P58" s="291" t="s">
        <v>111</v>
      </c>
      <c r="Q58" s="153"/>
      <c r="R58" s="148"/>
      <c r="S58" s="148"/>
      <c r="V58" s="153"/>
      <c r="W58" s="153"/>
      <c r="X58" s="153"/>
      <c r="Y58" s="153"/>
      <c r="Z58" s="148"/>
      <c r="AA58" s="148"/>
      <c r="AB58" s="149"/>
      <c r="AC58" s="150"/>
      <c r="AD58" s="148"/>
      <c r="AE58" s="148"/>
      <c r="AF58" s="151"/>
      <c r="AG58" s="151"/>
      <c r="AH58" s="151"/>
      <c r="AI58" s="148"/>
      <c r="AJ58" s="148"/>
      <c r="AM58" s="153"/>
      <c r="AN58" s="153"/>
      <c r="AO58" s="153"/>
      <c r="AP58" s="153"/>
      <c r="AQ58" s="148"/>
      <c r="AR58" s="148"/>
      <c r="AS58" s="149"/>
      <c r="AT58" s="150"/>
      <c r="AU58" s="148"/>
      <c r="AV58" s="148"/>
      <c r="AW58" s="151"/>
      <c r="AX58" s="151"/>
      <c r="AY58" s="151"/>
      <c r="AZ58" s="148"/>
      <c r="BA58" s="148"/>
      <c r="BD58" s="153"/>
      <c r="BE58" s="153"/>
      <c r="BF58" s="153"/>
      <c r="BG58" s="153"/>
      <c r="BH58" s="148"/>
      <c r="BI58" s="148"/>
      <c r="BJ58" s="149"/>
      <c r="BK58" s="150"/>
      <c r="BL58" s="148"/>
      <c r="BM58" s="148"/>
      <c r="BN58" s="151"/>
      <c r="BO58" s="151"/>
      <c r="BP58" s="151"/>
      <c r="BQ58" s="148"/>
      <c r="BR58" s="148"/>
      <c r="BU58" s="153"/>
      <c r="BV58" s="153"/>
      <c r="BW58" s="153"/>
      <c r="BX58" s="153"/>
      <c r="BY58" s="148"/>
      <c r="BZ58" s="148"/>
      <c r="CA58" s="149"/>
      <c r="CB58" s="150"/>
      <c r="CC58" s="148"/>
      <c r="CD58" s="148"/>
      <c r="CE58" s="151"/>
      <c r="CF58" s="151"/>
      <c r="CG58" s="151"/>
      <c r="CH58" s="148"/>
      <c r="CI58" s="148"/>
      <c r="CL58" s="153"/>
      <c r="CM58" s="153"/>
      <c r="CN58" s="153"/>
      <c r="CO58" s="153"/>
      <c r="CP58" s="148"/>
      <c r="CQ58" s="148"/>
      <c r="CR58" s="149"/>
      <c r="CS58" s="150"/>
      <c r="CT58" s="148"/>
      <c r="CU58" s="148"/>
      <c r="CV58" s="151"/>
      <c r="CW58" s="151"/>
      <c r="CX58" s="151"/>
      <c r="CY58" s="148"/>
      <c r="CZ58" s="148"/>
      <c r="DC58" s="153"/>
      <c r="DD58" s="153"/>
      <c r="DE58" s="153"/>
      <c r="DF58" s="153"/>
      <c r="DG58" s="148"/>
      <c r="DH58" s="148"/>
      <c r="DI58" s="149"/>
      <c r="DJ58" s="150"/>
      <c r="DK58" s="148"/>
      <c r="DL58" s="148"/>
      <c r="DM58" s="151"/>
      <c r="DN58" s="151"/>
      <c r="DO58" s="151"/>
      <c r="DP58" s="148"/>
      <c r="DQ58" s="148"/>
      <c r="DT58" s="153"/>
      <c r="DU58" s="153"/>
      <c r="DV58" s="153"/>
      <c r="DW58" s="153"/>
      <c r="DX58" s="148"/>
      <c r="DY58" s="148"/>
      <c r="DZ58" s="149"/>
      <c r="EA58" s="150"/>
      <c r="EB58" s="148"/>
      <c r="EC58" s="148"/>
      <c r="ED58" s="151"/>
      <c r="EE58" s="151"/>
      <c r="EF58" s="151"/>
      <c r="EG58" s="148"/>
      <c r="EH58" s="148"/>
      <c r="EK58" s="153"/>
      <c r="EL58" s="153"/>
      <c r="EM58" s="153"/>
      <c r="EN58" s="153"/>
      <c r="EO58" s="148"/>
      <c r="EP58" s="148"/>
      <c r="EQ58" s="149"/>
      <c r="ER58" s="150"/>
      <c r="ES58" s="148"/>
      <c r="ET58" s="148"/>
      <c r="EU58" s="151"/>
      <c r="EV58" s="151"/>
      <c r="EW58" s="151"/>
      <c r="EX58" s="148"/>
      <c r="EY58" s="148"/>
      <c r="FB58" s="153"/>
      <c r="FC58" s="153"/>
      <c r="FD58" s="153"/>
      <c r="FE58" s="153"/>
      <c r="FF58" s="148"/>
      <c r="FG58" s="148"/>
      <c r="FH58" s="149"/>
      <c r="FI58" s="150"/>
      <c r="FJ58" s="148"/>
      <c r="FK58" s="148"/>
      <c r="FL58" s="151"/>
      <c r="FM58" s="151"/>
      <c r="FN58" s="151"/>
      <c r="FO58" s="148"/>
      <c r="FP58" s="148"/>
      <c r="FS58" s="153"/>
      <c r="FT58" s="153"/>
      <c r="FU58" s="153"/>
      <c r="FV58" s="153"/>
      <c r="FW58" s="148"/>
      <c r="FX58" s="148"/>
      <c r="FY58" s="149"/>
      <c r="FZ58" s="150"/>
      <c r="GA58" s="148"/>
      <c r="GB58" s="148"/>
      <c r="GC58" s="151"/>
      <c r="GD58" s="151"/>
      <c r="GE58" s="151"/>
      <c r="GF58" s="148"/>
      <c r="GG58" s="148"/>
      <c r="GJ58" s="153"/>
      <c r="GK58" s="153"/>
      <c r="GL58" s="153"/>
      <c r="GM58" s="153"/>
      <c r="GN58" s="148"/>
      <c r="GO58" s="148"/>
      <c r="GP58" s="149"/>
      <c r="GQ58" s="150"/>
      <c r="GR58" s="148"/>
      <c r="GS58" s="148"/>
      <c r="GT58" s="151"/>
      <c r="GU58" s="151"/>
      <c r="GV58" s="151"/>
      <c r="GW58" s="148"/>
      <c r="GX58" s="148"/>
      <c r="HA58" s="153"/>
      <c r="HB58" s="153"/>
      <c r="HC58" s="153"/>
      <c r="HD58" s="153"/>
      <c r="HE58" s="148"/>
      <c r="HF58" s="148"/>
      <c r="HG58" s="149"/>
      <c r="HH58" s="150"/>
      <c r="HI58" s="148"/>
      <c r="HJ58" s="148"/>
      <c r="HK58" s="151"/>
      <c r="HL58" s="151"/>
      <c r="HM58" s="151"/>
      <c r="HN58" s="148"/>
      <c r="HO58" s="148"/>
      <c r="HR58" s="153"/>
      <c r="HS58" s="153"/>
      <c r="HT58" s="153"/>
      <c r="HU58" s="153"/>
      <c r="HV58" s="148"/>
      <c r="HW58" s="148"/>
      <c r="HX58" s="149"/>
      <c r="HY58" s="150"/>
      <c r="HZ58" s="148"/>
      <c r="IA58" s="148"/>
      <c r="IB58" s="151"/>
      <c r="IC58" s="151"/>
      <c r="ID58" s="151"/>
      <c r="IE58" s="148"/>
      <c r="IF58" s="148"/>
      <c r="II58" s="153"/>
    </row>
    <row r="59" spans="1:243" s="152" customFormat="1" ht="42" customHeight="1">
      <c r="A59" s="375" t="s">
        <v>3932</v>
      </c>
      <c r="B59" s="516" t="s">
        <v>3931</v>
      </c>
      <c r="C59" s="516" t="s">
        <v>3931</v>
      </c>
      <c r="D59" s="516" t="s">
        <v>8143</v>
      </c>
      <c r="E59" s="483" t="str">
        <f t="shared" si="2"/>
        <v>周南市古川町1-17</v>
      </c>
      <c r="F59" s="483" t="s">
        <v>1192</v>
      </c>
      <c r="G59" s="515">
        <v>38808</v>
      </c>
      <c r="H59" s="376" t="s">
        <v>3813</v>
      </c>
      <c r="I59" s="507"/>
      <c r="J59" s="509" t="s">
        <v>3899</v>
      </c>
      <c r="K59" s="510" t="s">
        <v>1459</v>
      </c>
      <c r="L59" s="510" t="s">
        <v>1458</v>
      </c>
      <c r="M59" s="511" t="s">
        <v>123</v>
      </c>
      <c r="N59" s="511" t="s">
        <v>3930</v>
      </c>
      <c r="O59" s="512" t="s">
        <v>234</v>
      </c>
      <c r="P59" s="291" t="s">
        <v>9</v>
      </c>
      <c r="Q59" s="153"/>
      <c r="R59" s="148"/>
      <c r="S59" s="148"/>
      <c r="V59" s="153"/>
      <c r="W59" s="153"/>
      <c r="X59" s="153"/>
      <c r="Y59" s="153"/>
      <c r="Z59" s="148"/>
      <c r="AA59" s="148"/>
      <c r="AB59" s="149"/>
      <c r="AC59" s="150"/>
      <c r="AD59" s="148"/>
      <c r="AE59" s="148"/>
      <c r="AF59" s="151"/>
      <c r="AG59" s="151"/>
      <c r="AH59" s="151"/>
      <c r="AI59" s="148"/>
      <c r="AJ59" s="148"/>
      <c r="AM59" s="153"/>
      <c r="AN59" s="153"/>
      <c r="AO59" s="153"/>
      <c r="AP59" s="153"/>
      <c r="AQ59" s="148"/>
      <c r="AR59" s="148"/>
      <c r="AS59" s="149"/>
      <c r="AT59" s="150"/>
      <c r="AU59" s="148"/>
      <c r="AV59" s="148"/>
      <c r="AW59" s="151"/>
      <c r="AX59" s="151"/>
      <c r="AY59" s="151"/>
      <c r="AZ59" s="148"/>
      <c r="BA59" s="148"/>
      <c r="BD59" s="153"/>
      <c r="BE59" s="153"/>
      <c r="BF59" s="153"/>
      <c r="BG59" s="153"/>
      <c r="BH59" s="148"/>
      <c r="BI59" s="148"/>
      <c r="BJ59" s="149"/>
      <c r="BK59" s="150"/>
      <c r="BL59" s="148"/>
      <c r="BM59" s="148"/>
      <c r="BN59" s="151"/>
      <c r="BO59" s="151"/>
      <c r="BP59" s="151"/>
      <c r="BQ59" s="148"/>
      <c r="BR59" s="148"/>
      <c r="BU59" s="153"/>
      <c r="BV59" s="153"/>
      <c r="BW59" s="153"/>
      <c r="BX59" s="153"/>
      <c r="BY59" s="148"/>
      <c r="BZ59" s="148"/>
      <c r="CA59" s="149"/>
      <c r="CB59" s="150"/>
      <c r="CC59" s="148"/>
      <c r="CD59" s="148"/>
      <c r="CE59" s="151"/>
      <c r="CF59" s="151"/>
      <c r="CG59" s="151"/>
      <c r="CH59" s="148"/>
      <c r="CI59" s="148"/>
      <c r="CL59" s="153"/>
      <c r="CM59" s="153"/>
      <c r="CN59" s="153"/>
      <c r="CO59" s="153"/>
      <c r="CP59" s="148"/>
      <c r="CQ59" s="148"/>
      <c r="CR59" s="149"/>
      <c r="CS59" s="150"/>
      <c r="CT59" s="148"/>
      <c r="CU59" s="148"/>
      <c r="CV59" s="151"/>
      <c r="CW59" s="151"/>
      <c r="CX59" s="151"/>
      <c r="CY59" s="148"/>
      <c r="CZ59" s="148"/>
      <c r="DC59" s="153"/>
      <c r="DD59" s="153"/>
      <c r="DE59" s="153"/>
      <c r="DF59" s="153"/>
      <c r="DG59" s="148"/>
      <c r="DH59" s="148"/>
      <c r="DI59" s="149"/>
      <c r="DJ59" s="150"/>
      <c r="DK59" s="148"/>
      <c r="DL59" s="148"/>
      <c r="DM59" s="151"/>
      <c r="DN59" s="151"/>
      <c r="DO59" s="151"/>
      <c r="DP59" s="148"/>
      <c r="DQ59" s="148"/>
      <c r="DT59" s="153"/>
      <c r="DU59" s="153"/>
      <c r="DV59" s="153"/>
      <c r="DW59" s="153"/>
      <c r="DX59" s="148"/>
      <c r="DY59" s="148"/>
      <c r="DZ59" s="149"/>
      <c r="EA59" s="150"/>
      <c r="EB59" s="148"/>
      <c r="EC59" s="148"/>
      <c r="ED59" s="151"/>
      <c r="EE59" s="151"/>
      <c r="EF59" s="151"/>
      <c r="EG59" s="148"/>
      <c r="EH59" s="148"/>
      <c r="EK59" s="153"/>
      <c r="EL59" s="153"/>
      <c r="EM59" s="153"/>
      <c r="EN59" s="153"/>
      <c r="EO59" s="148"/>
      <c r="EP59" s="148"/>
      <c r="EQ59" s="149"/>
      <c r="ER59" s="150"/>
      <c r="ES59" s="148"/>
      <c r="ET59" s="148"/>
      <c r="EU59" s="151"/>
      <c r="EV59" s="151"/>
      <c r="EW59" s="151"/>
      <c r="EX59" s="148"/>
      <c r="EY59" s="148"/>
      <c r="FB59" s="153"/>
      <c r="FC59" s="153"/>
      <c r="FD59" s="153"/>
      <c r="FE59" s="153"/>
      <c r="FF59" s="148"/>
      <c r="FG59" s="148"/>
      <c r="FH59" s="149"/>
      <c r="FI59" s="150"/>
      <c r="FJ59" s="148"/>
      <c r="FK59" s="148"/>
      <c r="FL59" s="151"/>
      <c r="FM59" s="151"/>
      <c r="FN59" s="151"/>
      <c r="FO59" s="148"/>
      <c r="FP59" s="148"/>
      <c r="FS59" s="153"/>
      <c r="FT59" s="153"/>
      <c r="FU59" s="153"/>
      <c r="FV59" s="153"/>
      <c r="FW59" s="148"/>
      <c r="FX59" s="148"/>
      <c r="FY59" s="149"/>
      <c r="FZ59" s="150"/>
      <c r="GA59" s="148"/>
      <c r="GB59" s="148"/>
      <c r="GC59" s="151"/>
      <c r="GD59" s="151"/>
      <c r="GE59" s="151"/>
      <c r="GF59" s="148"/>
      <c r="GG59" s="148"/>
      <c r="GJ59" s="153"/>
      <c r="GK59" s="153"/>
      <c r="GL59" s="153"/>
      <c r="GM59" s="153"/>
      <c r="GN59" s="148"/>
      <c r="GO59" s="148"/>
      <c r="GP59" s="149"/>
      <c r="GQ59" s="150"/>
      <c r="GR59" s="148"/>
      <c r="GS59" s="148"/>
      <c r="GT59" s="151"/>
      <c r="GU59" s="151"/>
      <c r="GV59" s="151"/>
      <c r="GW59" s="148"/>
      <c r="GX59" s="148"/>
      <c r="HA59" s="153"/>
      <c r="HB59" s="153"/>
      <c r="HC59" s="153"/>
      <c r="HD59" s="153"/>
      <c r="HE59" s="148"/>
      <c r="HF59" s="148"/>
      <c r="HG59" s="149"/>
      <c r="HH59" s="150"/>
      <c r="HI59" s="148"/>
      <c r="HJ59" s="148"/>
      <c r="HK59" s="151"/>
      <c r="HL59" s="151"/>
      <c r="HM59" s="151"/>
      <c r="HN59" s="148"/>
      <c r="HO59" s="148"/>
      <c r="HR59" s="153"/>
      <c r="HS59" s="153"/>
      <c r="HT59" s="153"/>
      <c r="HU59" s="153"/>
      <c r="HV59" s="148"/>
      <c r="HW59" s="148"/>
      <c r="HX59" s="149"/>
      <c r="HY59" s="150"/>
      <c r="HZ59" s="148"/>
      <c r="IA59" s="148"/>
      <c r="IB59" s="151"/>
      <c r="IC59" s="151"/>
      <c r="ID59" s="151"/>
      <c r="IE59" s="148"/>
      <c r="IF59" s="148"/>
      <c r="II59" s="153"/>
    </row>
    <row r="60" spans="1:243" s="152" customFormat="1" ht="42" customHeight="1">
      <c r="A60" s="375" t="s">
        <v>2766</v>
      </c>
      <c r="B60" s="516" t="s">
        <v>3929</v>
      </c>
      <c r="C60" s="516" t="s">
        <v>3929</v>
      </c>
      <c r="D60" s="516" t="s">
        <v>8805</v>
      </c>
      <c r="E60" s="483" t="str">
        <f t="shared" si="2"/>
        <v>周南市瀬戸見町12-30</v>
      </c>
      <c r="F60" s="483" t="s">
        <v>3928</v>
      </c>
      <c r="G60" s="515">
        <v>38808</v>
      </c>
      <c r="H60" s="376" t="s">
        <v>3814</v>
      </c>
      <c r="I60" s="507"/>
      <c r="J60" s="509" t="s">
        <v>3899</v>
      </c>
      <c r="K60" s="510" t="s">
        <v>1459</v>
      </c>
      <c r="L60" s="510" t="s">
        <v>1458</v>
      </c>
      <c r="M60" s="511" t="s">
        <v>2767</v>
      </c>
      <c r="N60" s="511" t="s">
        <v>3815</v>
      </c>
      <c r="O60" s="512" t="s">
        <v>234</v>
      </c>
      <c r="P60" s="291" t="s">
        <v>111</v>
      </c>
      <c r="Q60" s="153"/>
      <c r="R60" s="148"/>
      <c r="S60" s="148"/>
      <c r="V60" s="153"/>
      <c r="W60" s="153"/>
      <c r="X60" s="153"/>
      <c r="Y60" s="153"/>
      <c r="Z60" s="148"/>
      <c r="AA60" s="148"/>
      <c r="AB60" s="149"/>
      <c r="AC60" s="150"/>
      <c r="AD60" s="148"/>
      <c r="AE60" s="148"/>
      <c r="AF60" s="151"/>
      <c r="AG60" s="151"/>
      <c r="AH60" s="151"/>
      <c r="AI60" s="148"/>
      <c r="AJ60" s="148"/>
      <c r="AM60" s="153"/>
      <c r="AN60" s="153"/>
      <c r="AO60" s="153"/>
      <c r="AP60" s="153"/>
      <c r="AQ60" s="148"/>
      <c r="AR60" s="148"/>
      <c r="AS60" s="149"/>
      <c r="AT60" s="150"/>
      <c r="AU60" s="148"/>
      <c r="AV60" s="148"/>
      <c r="AW60" s="151"/>
      <c r="AX60" s="151"/>
      <c r="AY60" s="151"/>
      <c r="AZ60" s="148"/>
      <c r="BA60" s="148"/>
      <c r="BD60" s="153"/>
      <c r="BE60" s="153"/>
      <c r="BF60" s="153"/>
      <c r="BG60" s="153"/>
      <c r="BH60" s="148"/>
      <c r="BI60" s="148"/>
      <c r="BJ60" s="149"/>
      <c r="BK60" s="150"/>
      <c r="BL60" s="148"/>
      <c r="BM60" s="148"/>
      <c r="BN60" s="151"/>
      <c r="BO60" s="151"/>
      <c r="BP60" s="151"/>
      <c r="BQ60" s="148"/>
      <c r="BR60" s="148"/>
      <c r="BU60" s="153"/>
      <c r="BV60" s="153"/>
      <c r="BW60" s="153"/>
      <c r="BX60" s="153"/>
      <c r="BY60" s="148"/>
      <c r="BZ60" s="148"/>
      <c r="CA60" s="149"/>
      <c r="CB60" s="150"/>
      <c r="CC60" s="148"/>
      <c r="CD60" s="148"/>
      <c r="CE60" s="151"/>
      <c r="CF60" s="151"/>
      <c r="CG60" s="151"/>
      <c r="CH60" s="148"/>
      <c r="CI60" s="148"/>
      <c r="CL60" s="153"/>
      <c r="CM60" s="153"/>
      <c r="CN60" s="153"/>
      <c r="CO60" s="153"/>
      <c r="CP60" s="148"/>
      <c r="CQ60" s="148"/>
      <c r="CR60" s="149"/>
      <c r="CS60" s="150"/>
      <c r="CT60" s="148"/>
      <c r="CU60" s="148"/>
      <c r="CV60" s="151"/>
      <c r="CW60" s="151"/>
      <c r="CX60" s="151"/>
      <c r="CY60" s="148"/>
      <c r="CZ60" s="148"/>
      <c r="DC60" s="153"/>
      <c r="DD60" s="153"/>
      <c r="DE60" s="153"/>
      <c r="DF60" s="153"/>
      <c r="DG60" s="148"/>
      <c r="DH60" s="148"/>
      <c r="DI60" s="149"/>
      <c r="DJ60" s="150"/>
      <c r="DK60" s="148"/>
      <c r="DL60" s="148"/>
      <c r="DM60" s="151"/>
      <c r="DN60" s="151"/>
      <c r="DO60" s="151"/>
      <c r="DP60" s="148"/>
      <c r="DQ60" s="148"/>
      <c r="DT60" s="153"/>
      <c r="DU60" s="153"/>
      <c r="DV60" s="153"/>
      <c r="DW60" s="153"/>
      <c r="DX60" s="148"/>
      <c r="DY60" s="148"/>
      <c r="DZ60" s="149"/>
      <c r="EA60" s="150"/>
      <c r="EB60" s="148"/>
      <c r="EC60" s="148"/>
      <c r="ED60" s="151"/>
      <c r="EE60" s="151"/>
      <c r="EF60" s="151"/>
      <c r="EG60" s="148"/>
      <c r="EH60" s="148"/>
      <c r="EK60" s="153"/>
      <c r="EL60" s="153"/>
      <c r="EM60" s="153"/>
      <c r="EN60" s="153"/>
      <c r="EO60" s="148"/>
      <c r="EP60" s="148"/>
      <c r="EQ60" s="149"/>
      <c r="ER60" s="150"/>
      <c r="ES60" s="148"/>
      <c r="ET60" s="148"/>
      <c r="EU60" s="151"/>
      <c r="EV60" s="151"/>
      <c r="EW60" s="151"/>
      <c r="EX60" s="148"/>
      <c r="EY60" s="148"/>
      <c r="FB60" s="153"/>
      <c r="FC60" s="153"/>
      <c r="FD60" s="153"/>
      <c r="FE60" s="153"/>
      <c r="FF60" s="148"/>
      <c r="FG60" s="148"/>
      <c r="FH60" s="149"/>
      <c r="FI60" s="150"/>
      <c r="FJ60" s="148"/>
      <c r="FK60" s="148"/>
      <c r="FL60" s="151"/>
      <c r="FM60" s="151"/>
      <c r="FN60" s="151"/>
      <c r="FO60" s="148"/>
      <c r="FP60" s="148"/>
      <c r="FS60" s="153"/>
      <c r="FT60" s="153"/>
      <c r="FU60" s="153"/>
      <c r="FV60" s="153"/>
      <c r="FW60" s="148"/>
      <c r="FX60" s="148"/>
      <c r="FY60" s="149"/>
      <c r="FZ60" s="150"/>
      <c r="GA60" s="148"/>
      <c r="GB60" s="148"/>
      <c r="GC60" s="151"/>
      <c r="GD60" s="151"/>
      <c r="GE60" s="151"/>
      <c r="GF60" s="148"/>
      <c r="GG60" s="148"/>
      <c r="GJ60" s="153"/>
      <c r="GK60" s="153"/>
      <c r="GL60" s="153"/>
      <c r="GM60" s="153"/>
      <c r="GN60" s="148"/>
      <c r="GO60" s="148"/>
      <c r="GP60" s="149"/>
      <c r="GQ60" s="150"/>
      <c r="GR60" s="148"/>
      <c r="GS60" s="148"/>
      <c r="GT60" s="151"/>
      <c r="GU60" s="151"/>
      <c r="GV60" s="151"/>
      <c r="GW60" s="148"/>
      <c r="GX60" s="148"/>
      <c r="HA60" s="153"/>
      <c r="HB60" s="153"/>
      <c r="HC60" s="153"/>
      <c r="HD60" s="153"/>
      <c r="HE60" s="148"/>
      <c r="HF60" s="148"/>
      <c r="HG60" s="149"/>
      <c r="HH60" s="150"/>
      <c r="HI60" s="148"/>
      <c r="HJ60" s="148"/>
      <c r="HK60" s="151"/>
      <c r="HL60" s="151"/>
      <c r="HM60" s="151"/>
      <c r="HN60" s="148"/>
      <c r="HO60" s="148"/>
      <c r="HR60" s="153"/>
      <c r="HS60" s="153"/>
      <c r="HT60" s="153"/>
      <c r="HU60" s="153"/>
      <c r="HV60" s="148"/>
      <c r="HW60" s="148"/>
      <c r="HX60" s="149"/>
      <c r="HY60" s="150"/>
      <c r="HZ60" s="148"/>
      <c r="IA60" s="148"/>
      <c r="IB60" s="151"/>
      <c r="IC60" s="151"/>
      <c r="ID60" s="151"/>
      <c r="IE60" s="148"/>
      <c r="IF60" s="148"/>
      <c r="II60" s="153"/>
    </row>
    <row r="61" spans="1:243" s="152" customFormat="1" ht="42" customHeight="1">
      <c r="A61" s="375" t="s">
        <v>3927</v>
      </c>
      <c r="B61" s="516" t="s">
        <v>3926</v>
      </c>
      <c r="C61" s="516" t="s">
        <v>3926</v>
      </c>
      <c r="D61" s="516" t="s">
        <v>8144</v>
      </c>
      <c r="E61" s="483" t="str">
        <f t="shared" si="2"/>
        <v>周南市大字久米1533-3</v>
      </c>
      <c r="F61" s="483" t="s">
        <v>1193</v>
      </c>
      <c r="G61" s="515">
        <v>38808</v>
      </c>
      <c r="H61" s="376" t="s">
        <v>3816</v>
      </c>
      <c r="I61" s="507"/>
      <c r="J61" s="509" t="s">
        <v>3899</v>
      </c>
      <c r="K61" s="510" t="s">
        <v>1459</v>
      </c>
      <c r="L61" s="510" t="s">
        <v>1458</v>
      </c>
      <c r="M61" s="511" t="s">
        <v>3925</v>
      </c>
      <c r="N61" s="511" t="s">
        <v>3924</v>
      </c>
      <c r="O61" s="512" t="s">
        <v>234</v>
      </c>
      <c r="P61" s="291" t="s">
        <v>9</v>
      </c>
      <c r="Q61" s="153"/>
      <c r="R61" s="148"/>
      <c r="S61" s="148"/>
      <c r="V61" s="153"/>
      <c r="W61" s="153"/>
      <c r="X61" s="153"/>
      <c r="Y61" s="153"/>
      <c r="Z61" s="148"/>
      <c r="AA61" s="148"/>
      <c r="AB61" s="149"/>
      <c r="AC61" s="150"/>
      <c r="AD61" s="148"/>
      <c r="AE61" s="148"/>
      <c r="AF61" s="151"/>
      <c r="AG61" s="151"/>
      <c r="AH61" s="151"/>
      <c r="AI61" s="148"/>
      <c r="AJ61" s="148"/>
      <c r="AM61" s="153"/>
      <c r="AN61" s="153"/>
      <c r="AO61" s="153"/>
      <c r="AP61" s="153"/>
      <c r="AQ61" s="148"/>
      <c r="AR61" s="148"/>
      <c r="AS61" s="149"/>
      <c r="AT61" s="150"/>
      <c r="AU61" s="148"/>
      <c r="AV61" s="148"/>
      <c r="AW61" s="151"/>
      <c r="AX61" s="151"/>
      <c r="AY61" s="151"/>
      <c r="AZ61" s="148"/>
      <c r="BA61" s="148"/>
      <c r="BD61" s="153"/>
      <c r="BE61" s="153"/>
      <c r="BF61" s="153"/>
      <c r="BG61" s="153"/>
      <c r="BH61" s="148"/>
      <c r="BI61" s="148"/>
      <c r="BJ61" s="149"/>
      <c r="BK61" s="150"/>
      <c r="BL61" s="148"/>
      <c r="BM61" s="148"/>
      <c r="BN61" s="151"/>
      <c r="BO61" s="151"/>
      <c r="BP61" s="151"/>
      <c r="BQ61" s="148"/>
      <c r="BR61" s="148"/>
      <c r="BU61" s="153"/>
      <c r="BV61" s="153"/>
      <c r="BW61" s="153"/>
      <c r="BX61" s="153"/>
      <c r="BY61" s="148"/>
      <c r="BZ61" s="148"/>
      <c r="CA61" s="149"/>
      <c r="CB61" s="150"/>
      <c r="CC61" s="148"/>
      <c r="CD61" s="148"/>
      <c r="CE61" s="151"/>
      <c r="CF61" s="151"/>
      <c r="CG61" s="151"/>
      <c r="CH61" s="148"/>
      <c r="CI61" s="148"/>
      <c r="CL61" s="153"/>
      <c r="CM61" s="153"/>
      <c r="CN61" s="153"/>
      <c r="CO61" s="153"/>
      <c r="CP61" s="148"/>
      <c r="CQ61" s="148"/>
      <c r="CR61" s="149"/>
      <c r="CS61" s="150"/>
      <c r="CT61" s="148"/>
      <c r="CU61" s="148"/>
      <c r="CV61" s="151"/>
      <c r="CW61" s="151"/>
      <c r="CX61" s="151"/>
      <c r="CY61" s="148"/>
      <c r="CZ61" s="148"/>
      <c r="DC61" s="153"/>
      <c r="DD61" s="153"/>
      <c r="DE61" s="153"/>
      <c r="DF61" s="153"/>
      <c r="DG61" s="148"/>
      <c r="DH61" s="148"/>
      <c r="DI61" s="149"/>
      <c r="DJ61" s="150"/>
      <c r="DK61" s="148"/>
      <c r="DL61" s="148"/>
      <c r="DM61" s="151"/>
      <c r="DN61" s="151"/>
      <c r="DO61" s="151"/>
      <c r="DP61" s="148"/>
      <c r="DQ61" s="148"/>
      <c r="DT61" s="153"/>
      <c r="DU61" s="153"/>
      <c r="DV61" s="153"/>
      <c r="DW61" s="153"/>
      <c r="DX61" s="148"/>
      <c r="DY61" s="148"/>
      <c r="DZ61" s="149"/>
      <c r="EA61" s="150"/>
      <c r="EB61" s="148"/>
      <c r="EC61" s="148"/>
      <c r="ED61" s="151"/>
      <c r="EE61" s="151"/>
      <c r="EF61" s="151"/>
      <c r="EG61" s="148"/>
      <c r="EH61" s="148"/>
      <c r="EK61" s="153"/>
      <c r="EL61" s="153"/>
      <c r="EM61" s="153"/>
      <c r="EN61" s="153"/>
      <c r="EO61" s="148"/>
      <c r="EP61" s="148"/>
      <c r="EQ61" s="149"/>
      <c r="ER61" s="150"/>
      <c r="ES61" s="148"/>
      <c r="ET61" s="148"/>
      <c r="EU61" s="151"/>
      <c r="EV61" s="151"/>
      <c r="EW61" s="151"/>
      <c r="EX61" s="148"/>
      <c r="EY61" s="148"/>
      <c r="FB61" s="153"/>
      <c r="FC61" s="153"/>
      <c r="FD61" s="153"/>
      <c r="FE61" s="153"/>
      <c r="FF61" s="148"/>
      <c r="FG61" s="148"/>
      <c r="FH61" s="149"/>
      <c r="FI61" s="150"/>
      <c r="FJ61" s="148"/>
      <c r="FK61" s="148"/>
      <c r="FL61" s="151"/>
      <c r="FM61" s="151"/>
      <c r="FN61" s="151"/>
      <c r="FO61" s="148"/>
      <c r="FP61" s="148"/>
      <c r="FS61" s="153"/>
      <c r="FT61" s="153"/>
      <c r="FU61" s="153"/>
      <c r="FV61" s="153"/>
      <c r="FW61" s="148"/>
      <c r="FX61" s="148"/>
      <c r="FY61" s="149"/>
      <c r="FZ61" s="150"/>
      <c r="GA61" s="148"/>
      <c r="GB61" s="148"/>
      <c r="GC61" s="151"/>
      <c r="GD61" s="151"/>
      <c r="GE61" s="151"/>
      <c r="GF61" s="148"/>
      <c r="GG61" s="148"/>
      <c r="GJ61" s="153"/>
      <c r="GK61" s="153"/>
      <c r="GL61" s="153"/>
      <c r="GM61" s="153"/>
      <c r="GN61" s="148"/>
      <c r="GO61" s="148"/>
      <c r="GP61" s="149"/>
      <c r="GQ61" s="150"/>
      <c r="GR61" s="148"/>
      <c r="GS61" s="148"/>
      <c r="GT61" s="151"/>
      <c r="GU61" s="151"/>
      <c r="GV61" s="151"/>
      <c r="GW61" s="148"/>
      <c r="GX61" s="148"/>
      <c r="HA61" s="153"/>
      <c r="HB61" s="153"/>
      <c r="HC61" s="153"/>
      <c r="HD61" s="153"/>
      <c r="HE61" s="148"/>
      <c r="HF61" s="148"/>
      <c r="HG61" s="149"/>
      <c r="HH61" s="150"/>
      <c r="HI61" s="148"/>
      <c r="HJ61" s="148"/>
      <c r="HK61" s="151"/>
      <c r="HL61" s="151"/>
      <c r="HM61" s="151"/>
      <c r="HN61" s="148"/>
      <c r="HO61" s="148"/>
      <c r="HR61" s="153"/>
      <c r="HS61" s="153"/>
      <c r="HT61" s="153"/>
      <c r="HU61" s="153"/>
      <c r="HV61" s="148"/>
      <c r="HW61" s="148"/>
      <c r="HX61" s="149"/>
      <c r="HY61" s="150"/>
      <c r="HZ61" s="148"/>
      <c r="IA61" s="148"/>
      <c r="IB61" s="151"/>
      <c r="IC61" s="151"/>
      <c r="ID61" s="151"/>
      <c r="IE61" s="148"/>
      <c r="IF61" s="148"/>
      <c r="II61" s="153"/>
    </row>
    <row r="62" spans="1:243" s="152" customFormat="1" ht="42" customHeight="1">
      <c r="A62" s="375" t="s">
        <v>3923</v>
      </c>
      <c r="B62" s="516" t="s">
        <v>860</v>
      </c>
      <c r="C62" s="516" t="s">
        <v>860</v>
      </c>
      <c r="D62" s="516" t="s">
        <v>2797</v>
      </c>
      <c r="E62" s="483" t="str">
        <f t="shared" si="2"/>
        <v>周南市東山町6－28</v>
      </c>
      <c r="F62" s="483" t="s">
        <v>3817</v>
      </c>
      <c r="G62" s="515">
        <v>38808</v>
      </c>
      <c r="H62" s="376" t="s">
        <v>3818</v>
      </c>
      <c r="I62" s="507"/>
      <c r="J62" s="509" t="s">
        <v>3899</v>
      </c>
      <c r="K62" s="510" t="s">
        <v>1459</v>
      </c>
      <c r="L62" s="510" t="s">
        <v>1458</v>
      </c>
      <c r="M62" s="511" t="s">
        <v>2259</v>
      </c>
      <c r="N62" s="511" t="s">
        <v>3922</v>
      </c>
      <c r="O62" s="512" t="s">
        <v>234</v>
      </c>
      <c r="P62" s="291" t="s">
        <v>3921</v>
      </c>
      <c r="Q62" s="153"/>
      <c r="R62" s="148"/>
      <c r="S62" s="148"/>
      <c r="V62" s="153"/>
      <c r="W62" s="153"/>
      <c r="X62" s="153"/>
      <c r="Y62" s="153"/>
      <c r="Z62" s="148"/>
      <c r="AA62" s="148"/>
      <c r="AB62" s="149"/>
      <c r="AC62" s="150"/>
      <c r="AD62" s="148"/>
      <c r="AE62" s="148"/>
      <c r="AF62" s="151"/>
      <c r="AG62" s="151"/>
      <c r="AH62" s="151"/>
      <c r="AI62" s="148"/>
      <c r="AJ62" s="148"/>
      <c r="AM62" s="153"/>
      <c r="AN62" s="153"/>
      <c r="AO62" s="153"/>
      <c r="AP62" s="153"/>
      <c r="AQ62" s="148"/>
      <c r="AR62" s="148"/>
      <c r="AS62" s="149"/>
      <c r="AT62" s="150"/>
      <c r="AU62" s="148"/>
      <c r="AV62" s="148"/>
      <c r="AW62" s="151"/>
      <c r="AX62" s="151"/>
      <c r="AY62" s="151"/>
      <c r="AZ62" s="148"/>
      <c r="BA62" s="148"/>
      <c r="BD62" s="153"/>
      <c r="BE62" s="153"/>
      <c r="BF62" s="153"/>
      <c r="BG62" s="153"/>
      <c r="BH62" s="148"/>
      <c r="BI62" s="148"/>
      <c r="BJ62" s="149"/>
      <c r="BK62" s="150"/>
      <c r="BL62" s="148"/>
      <c r="BM62" s="148"/>
      <c r="BN62" s="151"/>
      <c r="BO62" s="151"/>
      <c r="BP62" s="151"/>
      <c r="BQ62" s="148"/>
      <c r="BR62" s="148"/>
      <c r="BU62" s="153"/>
      <c r="BV62" s="153"/>
      <c r="BW62" s="153"/>
      <c r="BX62" s="153"/>
      <c r="BY62" s="148"/>
      <c r="BZ62" s="148"/>
      <c r="CA62" s="149"/>
      <c r="CB62" s="150"/>
      <c r="CC62" s="148"/>
      <c r="CD62" s="148"/>
      <c r="CE62" s="151"/>
      <c r="CF62" s="151"/>
      <c r="CG62" s="151"/>
      <c r="CH62" s="148"/>
      <c r="CI62" s="148"/>
      <c r="CL62" s="153"/>
      <c r="CM62" s="153"/>
      <c r="CN62" s="153"/>
      <c r="CO62" s="153"/>
      <c r="CP62" s="148"/>
      <c r="CQ62" s="148"/>
      <c r="CR62" s="149"/>
      <c r="CS62" s="150"/>
      <c r="CT62" s="148"/>
      <c r="CU62" s="148"/>
      <c r="CV62" s="151"/>
      <c r="CW62" s="151"/>
      <c r="CX62" s="151"/>
      <c r="CY62" s="148"/>
      <c r="CZ62" s="148"/>
      <c r="DC62" s="153"/>
      <c r="DD62" s="153"/>
      <c r="DE62" s="153"/>
      <c r="DF62" s="153"/>
      <c r="DG62" s="148"/>
      <c r="DH62" s="148"/>
      <c r="DI62" s="149"/>
      <c r="DJ62" s="150"/>
      <c r="DK62" s="148"/>
      <c r="DL62" s="148"/>
      <c r="DM62" s="151"/>
      <c r="DN62" s="151"/>
      <c r="DO62" s="151"/>
      <c r="DP62" s="148"/>
      <c r="DQ62" s="148"/>
      <c r="DT62" s="153"/>
      <c r="DU62" s="153"/>
      <c r="DV62" s="153"/>
      <c r="DW62" s="153"/>
      <c r="DX62" s="148"/>
      <c r="DY62" s="148"/>
      <c r="DZ62" s="149"/>
      <c r="EA62" s="150"/>
      <c r="EB62" s="148"/>
      <c r="EC62" s="148"/>
      <c r="ED62" s="151"/>
      <c r="EE62" s="151"/>
      <c r="EF62" s="151"/>
      <c r="EG62" s="148"/>
      <c r="EH62" s="148"/>
      <c r="EK62" s="153"/>
      <c r="EL62" s="153"/>
      <c r="EM62" s="153"/>
      <c r="EN62" s="153"/>
      <c r="EO62" s="148"/>
      <c r="EP62" s="148"/>
      <c r="EQ62" s="149"/>
      <c r="ER62" s="150"/>
      <c r="ES62" s="148"/>
      <c r="ET62" s="148"/>
      <c r="EU62" s="151"/>
      <c r="EV62" s="151"/>
      <c r="EW62" s="151"/>
      <c r="EX62" s="148"/>
      <c r="EY62" s="148"/>
      <c r="FB62" s="153"/>
      <c r="FC62" s="153"/>
      <c r="FD62" s="153"/>
      <c r="FE62" s="153"/>
      <c r="FF62" s="148"/>
      <c r="FG62" s="148"/>
      <c r="FH62" s="149"/>
      <c r="FI62" s="150"/>
      <c r="FJ62" s="148"/>
      <c r="FK62" s="148"/>
      <c r="FL62" s="151"/>
      <c r="FM62" s="151"/>
      <c r="FN62" s="151"/>
      <c r="FO62" s="148"/>
      <c r="FP62" s="148"/>
      <c r="FS62" s="153"/>
      <c r="FT62" s="153"/>
      <c r="FU62" s="153"/>
      <c r="FV62" s="153"/>
      <c r="FW62" s="148"/>
      <c r="FX62" s="148"/>
      <c r="FY62" s="149"/>
      <c r="FZ62" s="150"/>
      <c r="GA62" s="148"/>
      <c r="GB62" s="148"/>
      <c r="GC62" s="151"/>
      <c r="GD62" s="151"/>
      <c r="GE62" s="151"/>
      <c r="GF62" s="148"/>
      <c r="GG62" s="148"/>
      <c r="GJ62" s="153"/>
      <c r="GK62" s="153"/>
      <c r="GL62" s="153"/>
      <c r="GM62" s="153"/>
      <c r="GN62" s="148"/>
      <c r="GO62" s="148"/>
      <c r="GP62" s="149"/>
      <c r="GQ62" s="150"/>
      <c r="GR62" s="148"/>
      <c r="GS62" s="148"/>
      <c r="GT62" s="151"/>
      <c r="GU62" s="151"/>
      <c r="GV62" s="151"/>
      <c r="GW62" s="148"/>
      <c r="GX62" s="148"/>
      <c r="HA62" s="153"/>
      <c r="HB62" s="153"/>
      <c r="HC62" s="153"/>
      <c r="HD62" s="153"/>
      <c r="HE62" s="148"/>
      <c r="HF62" s="148"/>
      <c r="HG62" s="149"/>
      <c r="HH62" s="150"/>
      <c r="HI62" s="148"/>
      <c r="HJ62" s="148"/>
      <c r="HK62" s="151"/>
      <c r="HL62" s="151"/>
      <c r="HM62" s="151"/>
      <c r="HN62" s="148"/>
      <c r="HO62" s="148"/>
      <c r="HR62" s="153"/>
      <c r="HS62" s="153"/>
      <c r="HT62" s="153"/>
      <c r="HU62" s="153"/>
      <c r="HV62" s="148"/>
      <c r="HW62" s="148"/>
      <c r="HX62" s="149"/>
      <c r="HY62" s="150"/>
      <c r="HZ62" s="148"/>
      <c r="IA62" s="148"/>
      <c r="IB62" s="151"/>
      <c r="IC62" s="151"/>
      <c r="ID62" s="151"/>
      <c r="IE62" s="148"/>
      <c r="IF62" s="148"/>
      <c r="II62" s="153"/>
    </row>
    <row r="63" spans="1:243" s="152" customFormat="1" ht="42" customHeight="1">
      <c r="A63" s="375" t="s">
        <v>2798</v>
      </c>
      <c r="B63" s="516" t="s">
        <v>2799</v>
      </c>
      <c r="C63" s="516" t="s">
        <v>2799</v>
      </c>
      <c r="D63" s="516" t="s">
        <v>7608</v>
      </c>
      <c r="E63" s="483" t="str">
        <f t="shared" si="2"/>
        <v>周南市大字須々万本郷2502</v>
      </c>
      <c r="F63" s="483" t="s">
        <v>3920</v>
      </c>
      <c r="G63" s="515">
        <v>42461</v>
      </c>
      <c r="H63" s="376" t="s">
        <v>3919</v>
      </c>
      <c r="I63" s="507"/>
      <c r="J63" s="509" t="s">
        <v>3899</v>
      </c>
      <c r="K63" s="510" t="s">
        <v>1459</v>
      </c>
      <c r="L63" s="510" t="s">
        <v>1458</v>
      </c>
      <c r="M63" s="511" t="s">
        <v>2800</v>
      </c>
      <c r="N63" s="511" t="s">
        <v>3918</v>
      </c>
      <c r="O63" s="512" t="s">
        <v>234</v>
      </c>
      <c r="P63" s="291" t="s">
        <v>9</v>
      </c>
      <c r="Q63" s="153"/>
      <c r="R63" s="148"/>
      <c r="S63" s="148"/>
      <c r="V63" s="153"/>
      <c r="W63" s="153"/>
      <c r="X63" s="153"/>
      <c r="Y63" s="153"/>
      <c r="Z63" s="148"/>
      <c r="AA63" s="148"/>
      <c r="AB63" s="149"/>
      <c r="AC63" s="150"/>
      <c r="AD63" s="148"/>
      <c r="AE63" s="148"/>
      <c r="AF63" s="151"/>
      <c r="AG63" s="151"/>
      <c r="AH63" s="151"/>
      <c r="AI63" s="148"/>
      <c r="AJ63" s="148"/>
      <c r="AM63" s="153"/>
      <c r="AN63" s="153"/>
      <c r="AO63" s="153"/>
      <c r="AP63" s="153"/>
      <c r="AQ63" s="148"/>
      <c r="AR63" s="148"/>
      <c r="AS63" s="149"/>
      <c r="AT63" s="150"/>
      <c r="AU63" s="148"/>
      <c r="AV63" s="148"/>
      <c r="AW63" s="151"/>
      <c r="AX63" s="151"/>
      <c r="AY63" s="151"/>
      <c r="AZ63" s="148"/>
      <c r="BA63" s="148"/>
      <c r="BD63" s="153"/>
      <c r="BE63" s="153"/>
      <c r="BF63" s="153"/>
      <c r="BG63" s="153"/>
      <c r="BH63" s="148"/>
      <c r="BI63" s="148"/>
      <c r="BJ63" s="149"/>
      <c r="BK63" s="150"/>
      <c r="BL63" s="148"/>
      <c r="BM63" s="148"/>
      <c r="BN63" s="151"/>
      <c r="BO63" s="151"/>
      <c r="BP63" s="151"/>
      <c r="BQ63" s="148"/>
      <c r="BR63" s="148"/>
      <c r="BU63" s="153"/>
      <c r="BV63" s="153"/>
      <c r="BW63" s="153"/>
      <c r="BX63" s="153"/>
      <c r="BY63" s="148"/>
      <c r="BZ63" s="148"/>
      <c r="CA63" s="149"/>
      <c r="CB63" s="150"/>
      <c r="CC63" s="148"/>
      <c r="CD63" s="148"/>
      <c r="CE63" s="151"/>
      <c r="CF63" s="151"/>
      <c r="CG63" s="151"/>
      <c r="CH63" s="148"/>
      <c r="CI63" s="148"/>
      <c r="CL63" s="153"/>
      <c r="CM63" s="153"/>
      <c r="CN63" s="153"/>
      <c r="CO63" s="153"/>
      <c r="CP63" s="148"/>
      <c r="CQ63" s="148"/>
      <c r="CR63" s="149"/>
      <c r="CS63" s="150"/>
      <c r="CT63" s="148"/>
      <c r="CU63" s="148"/>
      <c r="CV63" s="151"/>
      <c r="CW63" s="151"/>
      <c r="CX63" s="151"/>
      <c r="CY63" s="148"/>
      <c r="CZ63" s="148"/>
      <c r="DC63" s="153"/>
      <c r="DD63" s="153"/>
      <c r="DE63" s="153"/>
      <c r="DF63" s="153"/>
      <c r="DG63" s="148"/>
      <c r="DH63" s="148"/>
      <c r="DI63" s="149"/>
      <c r="DJ63" s="150"/>
      <c r="DK63" s="148"/>
      <c r="DL63" s="148"/>
      <c r="DM63" s="151"/>
      <c r="DN63" s="151"/>
      <c r="DO63" s="151"/>
      <c r="DP63" s="148"/>
      <c r="DQ63" s="148"/>
      <c r="DT63" s="153"/>
      <c r="DU63" s="153"/>
      <c r="DV63" s="153"/>
      <c r="DW63" s="153"/>
      <c r="DX63" s="148"/>
      <c r="DY63" s="148"/>
      <c r="DZ63" s="149"/>
      <c r="EA63" s="150"/>
      <c r="EB63" s="148"/>
      <c r="EC63" s="148"/>
      <c r="ED63" s="151"/>
      <c r="EE63" s="151"/>
      <c r="EF63" s="151"/>
      <c r="EG63" s="148"/>
      <c r="EH63" s="148"/>
      <c r="EK63" s="153"/>
      <c r="EL63" s="153"/>
      <c r="EM63" s="153"/>
      <c r="EN63" s="153"/>
      <c r="EO63" s="148"/>
      <c r="EP63" s="148"/>
      <c r="EQ63" s="149"/>
      <c r="ER63" s="150"/>
      <c r="ES63" s="148"/>
      <c r="ET63" s="148"/>
      <c r="EU63" s="151"/>
      <c r="EV63" s="151"/>
      <c r="EW63" s="151"/>
      <c r="EX63" s="148"/>
      <c r="EY63" s="148"/>
      <c r="FB63" s="153"/>
      <c r="FC63" s="153"/>
      <c r="FD63" s="153"/>
      <c r="FE63" s="153"/>
      <c r="FF63" s="148"/>
      <c r="FG63" s="148"/>
      <c r="FH63" s="149"/>
      <c r="FI63" s="150"/>
      <c r="FJ63" s="148"/>
      <c r="FK63" s="148"/>
      <c r="FL63" s="151"/>
      <c r="FM63" s="151"/>
      <c r="FN63" s="151"/>
      <c r="FO63" s="148"/>
      <c r="FP63" s="148"/>
      <c r="FS63" s="153"/>
      <c r="FT63" s="153"/>
      <c r="FU63" s="153"/>
      <c r="FV63" s="153"/>
      <c r="FW63" s="148"/>
      <c r="FX63" s="148"/>
      <c r="FY63" s="149"/>
      <c r="FZ63" s="150"/>
      <c r="GA63" s="148"/>
      <c r="GB63" s="148"/>
      <c r="GC63" s="151"/>
      <c r="GD63" s="151"/>
      <c r="GE63" s="151"/>
      <c r="GF63" s="148"/>
      <c r="GG63" s="148"/>
      <c r="GJ63" s="153"/>
      <c r="GK63" s="153"/>
      <c r="GL63" s="153"/>
      <c r="GM63" s="153"/>
      <c r="GN63" s="148"/>
      <c r="GO63" s="148"/>
      <c r="GP63" s="149"/>
      <c r="GQ63" s="150"/>
      <c r="GR63" s="148"/>
      <c r="GS63" s="148"/>
      <c r="GT63" s="151"/>
      <c r="GU63" s="151"/>
      <c r="GV63" s="151"/>
      <c r="GW63" s="148"/>
      <c r="GX63" s="148"/>
      <c r="HA63" s="153"/>
      <c r="HB63" s="153"/>
      <c r="HC63" s="153"/>
      <c r="HD63" s="153"/>
      <c r="HE63" s="148"/>
      <c r="HF63" s="148"/>
      <c r="HG63" s="149"/>
      <c r="HH63" s="150"/>
      <c r="HI63" s="148"/>
      <c r="HJ63" s="148"/>
      <c r="HK63" s="151"/>
      <c r="HL63" s="151"/>
      <c r="HM63" s="151"/>
      <c r="HN63" s="148"/>
      <c r="HO63" s="148"/>
      <c r="HR63" s="153"/>
      <c r="HS63" s="153"/>
      <c r="HT63" s="153"/>
      <c r="HU63" s="153"/>
      <c r="HV63" s="148"/>
      <c r="HW63" s="148"/>
      <c r="HX63" s="149"/>
      <c r="HY63" s="150"/>
      <c r="HZ63" s="148"/>
      <c r="IA63" s="148"/>
      <c r="IB63" s="151"/>
      <c r="IC63" s="151"/>
      <c r="ID63" s="151"/>
      <c r="IE63" s="148"/>
      <c r="IF63" s="148"/>
      <c r="II63" s="153"/>
    </row>
    <row r="64" spans="1:243" s="152" customFormat="1" ht="42" customHeight="1">
      <c r="A64" s="375" t="s">
        <v>3917</v>
      </c>
      <c r="B64" s="516" t="s">
        <v>3916</v>
      </c>
      <c r="C64" s="516" t="s">
        <v>3916</v>
      </c>
      <c r="D64" s="516" t="s">
        <v>3819</v>
      </c>
      <c r="E64" s="483" t="str">
        <f t="shared" si="2"/>
        <v>山陽小野田市日の出一丁目1-1</v>
      </c>
      <c r="F64" s="483" t="s">
        <v>3820</v>
      </c>
      <c r="G64" s="515">
        <v>38808</v>
      </c>
      <c r="H64" s="376" t="s">
        <v>3821</v>
      </c>
      <c r="I64" s="507"/>
      <c r="J64" s="509" t="s">
        <v>3899</v>
      </c>
      <c r="K64" s="510" t="s">
        <v>1444</v>
      </c>
      <c r="L64" s="510" t="s">
        <v>3916</v>
      </c>
      <c r="M64" s="511" t="s">
        <v>3822</v>
      </c>
      <c r="N64" s="511" t="s">
        <v>3915</v>
      </c>
      <c r="O64" s="512" t="s">
        <v>411</v>
      </c>
      <c r="P64" s="291" t="s">
        <v>20</v>
      </c>
      <c r="Q64" s="153"/>
      <c r="R64" s="148"/>
      <c r="S64" s="148"/>
      <c r="V64" s="153"/>
      <c r="W64" s="153"/>
      <c r="X64" s="153"/>
      <c r="Y64" s="153"/>
      <c r="Z64" s="148"/>
      <c r="AA64" s="148"/>
      <c r="AB64" s="149"/>
      <c r="AC64" s="150"/>
      <c r="AD64" s="148"/>
      <c r="AE64" s="148"/>
      <c r="AF64" s="151"/>
      <c r="AG64" s="151"/>
      <c r="AH64" s="151"/>
      <c r="AI64" s="148"/>
      <c r="AJ64" s="148"/>
      <c r="AM64" s="153"/>
      <c r="AN64" s="153"/>
      <c r="AO64" s="153"/>
      <c r="AP64" s="153"/>
      <c r="AQ64" s="148"/>
      <c r="AR64" s="148"/>
      <c r="AS64" s="149"/>
      <c r="AT64" s="150"/>
      <c r="AU64" s="148"/>
      <c r="AV64" s="148"/>
      <c r="AW64" s="151"/>
      <c r="AX64" s="151"/>
      <c r="AY64" s="151"/>
      <c r="AZ64" s="148"/>
      <c r="BA64" s="148"/>
      <c r="BD64" s="153"/>
      <c r="BE64" s="153"/>
      <c r="BF64" s="153"/>
      <c r="BG64" s="153"/>
      <c r="BH64" s="148"/>
      <c r="BI64" s="148"/>
      <c r="BJ64" s="149"/>
      <c r="BK64" s="150"/>
      <c r="BL64" s="148"/>
      <c r="BM64" s="148"/>
      <c r="BN64" s="151"/>
      <c r="BO64" s="151"/>
      <c r="BP64" s="151"/>
      <c r="BQ64" s="148"/>
      <c r="BR64" s="148"/>
      <c r="BU64" s="153"/>
      <c r="BV64" s="153"/>
      <c r="BW64" s="153"/>
      <c r="BX64" s="153"/>
      <c r="BY64" s="148"/>
      <c r="BZ64" s="148"/>
      <c r="CA64" s="149"/>
      <c r="CB64" s="150"/>
      <c r="CC64" s="148"/>
      <c r="CD64" s="148"/>
      <c r="CE64" s="151"/>
      <c r="CF64" s="151"/>
      <c r="CG64" s="151"/>
      <c r="CH64" s="148"/>
      <c r="CI64" s="148"/>
      <c r="CL64" s="153"/>
      <c r="CM64" s="153"/>
      <c r="CN64" s="153"/>
      <c r="CO64" s="153"/>
      <c r="CP64" s="148"/>
      <c r="CQ64" s="148"/>
      <c r="CR64" s="149"/>
      <c r="CS64" s="150"/>
      <c r="CT64" s="148"/>
      <c r="CU64" s="148"/>
      <c r="CV64" s="151"/>
      <c r="CW64" s="151"/>
      <c r="CX64" s="151"/>
      <c r="CY64" s="148"/>
      <c r="CZ64" s="148"/>
      <c r="DC64" s="153"/>
      <c r="DD64" s="153"/>
      <c r="DE64" s="153"/>
      <c r="DF64" s="153"/>
      <c r="DG64" s="148"/>
      <c r="DH64" s="148"/>
      <c r="DI64" s="149"/>
      <c r="DJ64" s="150"/>
      <c r="DK64" s="148"/>
      <c r="DL64" s="148"/>
      <c r="DM64" s="151"/>
      <c r="DN64" s="151"/>
      <c r="DO64" s="151"/>
      <c r="DP64" s="148"/>
      <c r="DQ64" s="148"/>
      <c r="DT64" s="153"/>
      <c r="DU64" s="153"/>
      <c r="DV64" s="153"/>
      <c r="DW64" s="153"/>
      <c r="DX64" s="148"/>
      <c r="DY64" s="148"/>
      <c r="DZ64" s="149"/>
      <c r="EA64" s="150"/>
      <c r="EB64" s="148"/>
      <c r="EC64" s="148"/>
      <c r="ED64" s="151"/>
      <c r="EE64" s="151"/>
      <c r="EF64" s="151"/>
      <c r="EG64" s="148"/>
      <c r="EH64" s="148"/>
      <c r="EK64" s="153"/>
      <c r="EL64" s="153"/>
      <c r="EM64" s="153"/>
      <c r="EN64" s="153"/>
      <c r="EO64" s="148"/>
      <c r="EP64" s="148"/>
      <c r="EQ64" s="149"/>
      <c r="ER64" s="150"/>
      <c r="ES64" s="148"/>
      <c r="ET64" s="148"/>
      <c r="EU64" s="151"/>
      <c r="EV64" s="151"/>
      <c r="EW64" s="151"/>
      <c r="EX64" s="148"/>
      <c r="EY64" s="148"/>
      <c r="FB64" s="153"/>
      <c r="FC64" s="153"/>
      <c r="FD64" s="153"/>
      <c r="FE64" s="153"/>
      <c r="FF64" s="148"/>
      <c r="FG64" s="148"/>
      <c r="FH64" s="149"/>
      <c r="FI64" s="150"/>
      <c r="FJ64" s="148"/>
      <c r="FK64" s="148"/>
      <c r="FL64" s="151"/>
      <c r="FM64" s="151"/>
      <c r="FN64" s="151"/>
      <c r="FO64" s="148"/>
      <c r="FP64" s="148"/>
      <c r="FS64" s="153"/>
      <c r="FT64" s="153"/>
      <c r="FU64" s="153"/>
      <c r="FV64" s="153"/>
      <c r="FW64" s="148"/>
      <c r="FX64" s="148"/>
      <c r="FY64" s="149"/>
      <c r="FZ64" s="150"/>
      <c r="GA64" s="148"/>
      <c r="GB64" s="148"/>
      <c r="GC64" s="151"/>
      <c r="GD64" s="151"/>
      <c r="GE64" s="151"/>
      <c r="GF64" s="148"/>
      <c r="GG64" s="148"/>
      <c r="GJ64" s="153"/>
      <c r="GK64" s="153"/>
      <c r="GL64" s="153"/>
      <c r="GM64" s="153"/>
      <c r="GN64" s="148"/>
      <c r="GO64" s="148"/>
      <c r="GP64" s="149"/>
      <c r="GQ64" s="150"/>
      <c r="GR64" s="148"/>
      <c r="GS64" s="148"/>
      <c r="GT64" s="151"/>
      <c r="GU64" s="151"/>
      <c r="GV64" s="151"/>
      <c r="GW64" s="148"/>
      <c r="GX64" s="148"/>
      <c r="HA64" s="153"/>
      <c r="HB64" s="153"/>
      <c r="HC64" s="153"/>
      <c r="HD64" s="153"/>
      <c r="HE64" s="148"/>
      <c r="HF64" s="148"/>
      <c r="HG64" s="149"/>
      <c r="HH64" s="150"/>
      <c r="HI64" s="148"/>
      <c r="HJ64" s="148"/>
      <c r="HK64" s="151"/>
      <c r="HL64" s="151"/>
      <c r="HM64" s="151"/>
      <c r="HN64" s="148"/>
      <c r="HO64" s="148"/>
      <c r="HR64" s="153"/>
      <c r="HS64" s="153"/>
      <c r="HT64" s="153"/>
      <c r="HU64" s="153"/>
      <c r="HV64" s="148"/>
      <c r="HW64" s="148"/>
      <c r="HX64" s="149"/>
      <c r="HY64" s="150"/>
      <c r="HZ64" s="148"/>
      <c r="IA64" s="148"/>
      <c r="IB64" s="151"/>
      <c r="IC64" s="151"/>
      <c r="ID64" s="151"/>
      <c r="IE64" s="148"/>
      <c r="IF64" s="148"/>
      <c r="II64" s="153"/>
    </row>
    <row r="65" spans="1:243" s="152" customFormat="1" ht="42" customHeight="1">
      <c r="A65" s="375" t="s">
        <v>3914</v>
      </c>
      <c r="B65" s="516" t="s">
        <v>10</v>
      </c>
      <c r="C65" s="516" t="s">
        <v>10</v>
      </c>
      <c r="D65" s="516" t="s">
        <v>3823</v>
      </c>
      <c r="E65" s="483" t="str">
        <f t="shared" si="2"/>
        <v>大島郡周防大島町大字土居1325番地1</v>
      </c>
      <c r="F65" s="483" t="s">
        <v>3913</v>
      </c>
      <c r="G65" s="515">
        <v>38808</v>
      </c>
      <c r="H65" s="376" t="s">
        <v>3912</v>
      </c>
      <c r="I65" s="507"/>
      <c r="J65" s="509" t="s">
        <v>3899</v>
      </c>
      <c r="K65" s="510" t="s">
        <v>11</v>
      </c>
      <c r="L65" s="510" t="s">
        <v>719</v>
      </c>
      <c r="M65" s="511" t="s">
        <v>2768</v>
      </c>
      <c r="N65" s="511" t="s">
        <v>3911</v>
      </c>
      <c r="O65" s="512" t="s">
        <v>411</v>
      </c>
      <c r="P65" s="291" t="s">
        <v>20</v>
      </c>
      <c r="Q65" s="153"/>
      <c r="R65" s="148"/>
      <c r="S65" s="148"/>
      <c r="V65" s="153"/>
      <c r="W65" s="153"/>
      <c r="X65" s="153"/>
      <c r="Y65" s="153"/>
      <c r="Z65" s="148"/>
      <c r="AA65" s="148"/>
      <c r="AB65" s="149"/>
      <c r="AC65" s="150"/>
      <c r="AD65" s="148"/>
      <c r="AE65" s="148"/>
      <c r="AF65" s="151"/>
      <c r="AG65" s="151"/>
      <c r="AH65" s="151"/>
      <c r="AI65" s="148"/>
      <c r="AJ65" s="148"/>
      <c r="AM65" s="153"/>
      <c r="AN65" s="153"/>
      <c r="AO65" s="153"/>
      <c r="AP65" s="153"/>
      <c r="AQ65" s="148"/>
      <c r="AR65" s="148"/>
      <c r="AS65" s="149"/>
      <c r="AT65" s="150"/>
      <c r="AU65" s="148"/>
      <c r="AV65" s="148"/>
      <c r="AW65" s="151"/>
      <c r="AX65" s="151"/>
      <c r="AY65" s="151"/>
      <c r="AZ65" s="148"/>
      <c r="BA65" s="148"/>
      <c r="BD65" s="153"/>
      <c r="BE65" s="153"/>
      <c r="BF65" s="153"/>
      <c r="BG65" s="153"/>
      <c r="BH65" s="148"/>
      <c r="BI65" s="148"/>
      <c r="BJ65" s="149"/>
      <c r="BK65" s="150"/>
      <c r="BL65" s="148"/>
      <c r="BM65" s="148"/>
      <c r="BN65" s="151"/>
      <c r="BO65" s="151"/>
      <c r="BP65" s="151"/>
      <c r="BQ65" s="148"/>
      <c r="BR65" s="148"/>
      <c r="BU65" s="153"/>
      <c r="BV65" s="153"/>
      <c r="BW65" s="153"/>
      <c r="BX65" s="153"/>
      <c r="BY65" s="148"/>
      <c r="BZ65" s="148"/>
      <c r="CA65" s="149"/>
      <c r="CB65" s="150"/>
      <c r="CC65" s="148"/>
      <c r="CD65" s="148"/>
      <c r="CE65" s="151"/>
      <c r="CF65" s="151"/>
      <c r="CG65" s="151"/>
      <c r="CH65" s="148"/>
      <c r="CI65" s="148"/>
      <c r="CL65" s="153"/>
      <c r="CM65" s="153"/>
      <c r="CN65" s="153"/>
      <c r="CO65" s="153"/>
      <c r="CP65" s="148"/>
      <c r="CQ65" s="148"/>
      <c r="CR65" s="149"/>
      <c r="CS65" s="150"/>
      <c r="CT65" s="148"/>
      <c r="CU65" s="148"/>
      <c r="CV65" s="151"/>
      <c r="CW65" s="151"/>
      <c r="CX65" s="151"/>
      <c r="CY65" s="148"/>
      <c r="CZ65" s="148"/>
      <c r="DC65" s="153"/>
      <c r="DD65" s="153"/>
      <c r="DE65" s="153"/>
      <c r="DF65" s="153"/>
      <c r="DG65" s="148"/>
      <c r="DH65" s="148"/>
      <c r="DI65" s="149"/>
      <c r="DJ65" s="150"/>
      <c r="DK65" s="148"/>
      <c r="DL65" s="148"/>
      <c r="DM65" s="151"/>
      <c r="DN65" s="151"/>
      <c r="DO65" s="151"/>
      <c r="DP65" s="148"/>
      <c r="DQ65" s="148"/>
      <c r="DT65" s="153"/>
      <c r="DU65" s="153"/>
      <c r="DV65" s="153"/>
      <c r="DW65" s="153"/>
      <c r="DX65" s="148"/>
      <c r="DY65" s="148"/>
      <c r="DZ65" s="149"/>
      <c r="EA65" s="150"/>
      <c r="EB65" s="148"/>
      <c r="EC65" s="148"/>
      <c r="ED65" s="151"/>
      <c r="EE65" s="151"/>
      <c r="EF65" s="151"/>
      <c r="EG65" s="148"/>
      <c r="EH65" s="148"/>
      <c r="EK65" s="153"/>
      <c r="EL65" s="153"/>
      <c r="EM65" s="153"/>
      <c r="EN65" s="153"/>
      <c r="EO65" s="148"/>
      <c r="EP65" s="148"/>
      <c r="EQ65" s="149"/>
      <c r="ER65" s="150"/>
      <c r="ES65" s="148"/>
      <c r="ET65" s="148"/>
      <c r="EU65" s="151"/>
      <c r="EV65" s="151"/>
      <c r="EW65" s="151"/>
      <c r="EX65" s="148"/>
      <c r="EY65" s="148"/>
      <c r="FB65" s="153"/>
      <c r="FC65" s="153"/>
      <c r="FD65" s="153"/>
      <c r="FE65" s="153"/>
      <c r="FF65" s="148"/>
      <c r="FG65" s="148"/>
      <c r="FH65" s="149"/>
      <c r="FI65" s="150"/>
      <c r="FJ65" s="148"/>
      <c r="FK65" s="148"/>
      <c r="FL65" s="151"/>
      <c r="FM65" s="151"/>
      <c r="FN65" s="151"/>
      <c r="FO65" s="148"/>
      <c r="FP65" s="148"/>
      <c r="FS65" s="153"/>
      <c r="FT65" s="153"/>
      <c r="FU65" s="153"/>
      <c r="FV65" s="153"/>
      <c r="FW65" s="148"/>
      <c r="FX65" s="148"/>
      <c r="FY65" s="149"/>
      <c r="FZ65" s="150"/>
      <c r="GA65" s="148"/>
      <c r="GB65" s="148"/>
      <c r="GC65" s="151"/>
      <c r="GD65" s="151"/>
      <c r="GE65" s="151"/>
      <c r="GF65" s="148"/>
      <c r="GG65" s="148"/>
      <c r="GJ65" s="153"/>
      <c r="GK65" s="153"/>
      <c r="GL65" s="153"/>
      <c r="GM65" s="153"/>
      <c r="GN65" s="148"/>
      <c r="GO65" s="148"/>
      <c r="GP65" s="149"/>
      <c r="GQ65" s="150"/>
      <c r="GR65" s="148"/>
      <c r="GS65" s="148"/>
      <c r="GT65" s="151"/>
      <c r="GU65" s="151"/>
      <c r="GV65" s="151"/>
      <c r="GW65" s="148"/>
      <c r="GX65" s="148"/>
      <c r="HA65" s="153"/>
      <c r="HB65" s="153"/>
      <c r="HC65" s="153"/>
      <c r="HD65" s="153"/>
      <c r="HE65" s="148"/>
      <c r="HF65" s="148"/>
      <c r="HG65" s="149"/>
      <c r="HH65" s="150"/>
      <c r="HI65" s="148"/>
      <c r="HJ65" s="148"/>
      <c r="HK65" s="151"/>
      <c r="HL65" s="151"/>
      <c r="HM65" s="151"/>
      <c r="HN65" s="148"/>
      <c r="HO65" s="148"/>
      <c r="HR65" s="153"/>
      <c r="HS65" s="153"/>
      <c r="HT65" s="153"/>
      <c r="HU65" s="153"/>
      <c r="HV65" s="148"/>
      <c r="HW65" s="148"/>
      <c r="HX65" s="149"/>
      <c r="HY65" s="150"/>
      <c r="HZ65" s="148"/>
      <c r="IA65" s="148"/>
      <c r="IB65" s="151"/>
      <c r="IC65" s="151"/>
      <c r="ID65" s="151"/>
      <c r="IE65" s="148"/>
      <c r="IF65" s="148"/>
      <c r="II65" s="153"/>
    </row>
    <row r="66" spans="1:243" s="152" customFormat="1" ht="42" customHeight="1">
      <c r="A66" s="375" t="s">
        <v>1368</v>
      </c>
      <c r="B66" s="516" t="s">
        <v>119</v>
      </c>
      <c r="C66" s="516" t="s">
        <v>119</v>
      </c>
      <c r="D66" s="516" t="s">
        <v>3910</v>
      </c>
      <c r="E66" s="483" t="str">
        <f t="shared" si="2"/>
        <v>玖珂郡和木町和木1丁目1番1号</v>
      </c>
      <c r="F66" s="483" t="s">
        <v>3824</v>
      </c>
      <c r="G66" s="515">
        <v>39539</v>
      </c>
      <c r="H66" s="376" t="s">
        <v>3825</v>
      </c>
      <c r="I66" s="507"/>
      <c r="J66" s="509" t="s">
        <v>3899</v>
      </c>
      <c r="K66" s="510" t="s">
        <v>2609</v>
      </c>
      <c r="L66" s="510" t="s">
        <v>720</v>
      </c>
      <c r="M66" s="511" t="s">
        <v>122</v>
      </c>
      <c r="N66" s="511" t="s">
        <v>3909</v>
      </c>
      <c r="O66" s="512" t="s">
        <v>120</v>
      </c>
      <c r="P66" s="291" t="s">
        <v>109</v>
      </c>
      <c r="Q66" s="153"/>
      <c r="R66" s="148"/>
      <c r="S66" s="148"/>
      <c r="V66" s="153"/>
      <c r="W66" s="153"/>
      <c r="X66" s="153"/>
      <c r="Y66" s="153"/>
      <c r="Z66" s="148"/>
      <c r="AA66" s="148"/>
      <c r="AB66" s="149"/>
      <c r="AC66" s="150"/>
      <c r="AD66" s="148"/>
      <c r="AE66" s="148"/>
      <c r="AF66" s="151"/>
      <c r="AG66" s="151"/>
      <c r="AH66" s="151"/>
      <c r="AI66" s="148"/>
      <c r="AJ66" s="148"/>
      <c r="AM66" s="153"/>
      <c r="AN66" s="153"/>
      <c r="AO66" s="153"/>
      <c r="AP66" s="153"/>
      <c r="AQ66" s="148"/>
      <c r="AR66" s="148"/>
      <c r="AS66" s="149"/>
      <c r="AT66" s="150"/>
      <c r="AU66" s="148"/>
      <c r="AV66" s="148"/>
      <c r="AW66" s="151"/>
      <c r="AX66" s="151"/>
      <c r="AY66" s="151"/>
      <c r="AZ66" s="148"/>
      <c r="BA66" s="148"/>
      <c r="BD66" s="153"/>
      <c r="BE66" s="153"/>
      <c r="BF66" s="153"/>
      <c r="BG66" s="153"/>
      <c r="BH66" s="148"/>
      <c r="BI66" s="148"/>
      <c r="BJ66" s="149"/>
      <c r="BK66" s="150"/>
      <c r="BL66" s="148"/>
      <c r="BM66" s="148"/>
      <c r="BN66" s="151"/>
      <c r="BO66" s="151"/>
      <c r="BP66" s="151"/>
      <c r="BQ66" s="148"/>
      <c r="BR66" s="148"/>
      <c r="BU66" s="153"/>
      <c r="BV66" s="153"/>
      <c r="BW66" s="153"/>
      <c r="BX66" s="153"/>
      <c r="BY66" s="148"/>
      <c r="BZ66" s="148"/>
      <c r="CA66" s="149"/>
      <c r="CB66" s="150"/>
      <c r="CC66" s="148"/>
      <c r="CD66" s="148"/>
      <c r="CE66" s="151"/>
      <c r="CF66" s="151"/>
      <c r="CG66" s="151"/>
      <c r="CH66" s="148"/>
      <c r="CI66" s="148"/>
      <c r="CL66" s="153"/>
      <c r="CM66" s="153"/>
      <c r="CN66" s="153"/>
      <c r="CO66" s="153"/>
      <c r="CP66" s="148"/>
      <c r="CQ66" s="148"/>
      <c r="CR66" s="149"/>
      <c r="CS66" s="150"/>
      <c r="CT66" s="148"/>
      <c r="CU66" s="148"/>
      <c r="CV66" s="151"/>
      <c r="CW66" s="151"/>
      <c r="CX66" s="151"/>
      <c r="CY66" s="148"/>
      <c r="CZ66" s="148"/>
      <c r="DC66" s="153"/>
      <c r="DD66" s="153"/>
      <c r="DE66" s="153"/>
      <c r="DF66" s="153"/>
      <c r="DG66" s="148"/>
      <c r="DH66" s="148"/>
      <c r="DI66" s="149"/>
      <c r="DJ66" s="150"/>
      <c r="DK66" s="148"/>
      <c r="DL66" s="148"/>
      <c r="DM66" s="151"/>
      <c r="DN66" s="151"/>
      <c r="DO66" s="151"/>
      <c r="DP66" s="148"/>
      <c r="DQ66" s="148"/>
      <c r="DT66" s="153"/>
      <c r="DU66" s="153"/>
      <c r="DV66" s="153"/>
      <c r="DW66" s="153"/>
      <c r="DX66" s="148"/>
      <c r="DY66" s="148"/>
      <c r="DZ66" s="149"/>
      <c r="EA66" s="150"/>
      <c r="EB66" s="148"/>
      <c r="EC66" s="148"/>
      <c r="ED66" s="151"/>
      <c r="EE66" s="151"/>
      <c r="EF66" s="151"/>
      <c r="EG66" s="148"/>
      <c r="EH66" s="148"/>
      <c r="EK66" s="153"/>
      <c r="EL66" s="153"/>
      <c r="EM66" s="153"/>
      <c r="EN66" s="153"/>
      <c r="EO66" s="148"/>
      <c r="EP66" s="148"/>
      <c r="EQ66" s="149"/>
      <c r="ER66" s="150"/>
      <c r="ES66" s="148"/>
      <c r="ET66" s="148"/>
      <c r="EU66" s="151"/>
      <c r="EV66" s="151"/>
      <c r="EW66" s="151"/>
      <c r="EX66" s="148"/>
      <c r="EY66" s="148"/>
      <c r="FB66" s="153"/>
      <c r="FC66" s="153"/>
      <c r="FD66" s="153"/>
      <c r="FE66" s="153"/>
      <c r="FF66" s="148"/>
      <c r="FG66" s="148"/>
      <c r="FH66" s="149"/>
      <c r="FI66" s="150"/>
      <c r="FJ66" s="148"/>
      <c r="FK66" s="148"/>
      <c r="FL66" s="151"/>
      <c r="FM66" s="151"/>
      <c r="FN66" s="151"/>
      <c r="FO66" s="148"/>
      <c r="FP66" s="148"/>
      <c r="FS66" s="153"/>
      <c r="FT66" s="153"/>
      <c r="FU66" s="153"/>
      <c r="FV66" s="153"/>
      <c r="FW66" s="148"/>
      <c r="FX66" s="148"/>
      <c r="FY66" s="149"/>
      <c r="FZ66" s="150"/>
      <c r="GA66" s="148"/>
      <c r="GB66" s="148"/>
      <c r="GC66" s="151"/>
      <c r="GD66" s="151"/>
      <c r="GE66" s="151"/>
      <c r="GF66" s="148"/>
      <c r="GG66" s="148"/>
      <c r="GJ66" s="153"/>
      <c r="GK66" s="153"/>
      <c r="GL66" s="153"/>
      <c r="GM66" s="153"/>
      <c r="GN66" s="148"/>
      <c r="GO66" s="148"/>
      <c r="GP66" s="149"/>
      <c r="GQ66" s="150"/>
      <c r="GR66" s="148"/>
      <c r="GS66" s="148"/>
      <c r="GT66" s="151"/>
      <c r="GU66" s="151"/>
      <c r="GV66" s="151"/>
      <c r="GW66" s="148"/>
      <c r="GX66" s="148"/>
      <c r="HA66" s="153"/>
      <c r="HB66" s="153"/>
      <c r="HC66" s="153"/>
      <c r="HD66" s="153"/>
      <c r="HE66" s="148"/>
      <c r="HF66" s="148"/>
      <c r="HG66" s="149"/>
      <c r="HH66" s="150"/>
      <c r="HI66" s="148"/>
      <c r="HJ66" s="148"/>
      <c r="HK66" s="151"/>
      <c r="HL66" s="151"/>
      <c r="HM66" s="151"/>
      <c r="HN66" s="148"/>
      <c r="HO66" s="148"/>
      <c r="HR66" s="153"/>
      <c r="HS66" s="153"/>
      <c r="HT66" s="153"/>
      <c r="HU66" s="153"/>
      <c r="HV66" s="148"/>
      <c r="HW66" s="148"/>
      <c r="HX66" s="149"/>
      <c r="HY66" s="150"/>
      <c r="HZ66" s="148"/>
      <c r="IA66" s="148"/>
      <c r="IB66" s="151"/>
      <c r="IC66" s="151"/>
      <c r="ID66" s="151"/>
      <c r="IE66" s="148"/>
      <c r="IF66" s="148"/>
      <c r="II66" s="153"/>
    </row>
    <row r="67" spans="1:243" s="152" customFormat="1" ht="42" customHeight="1">
      <c r="A67" s="375" t="s">
        <v>3908</v>
      </c>
      <c r="B67" s="516" t="s">
        <v>3907</v>
      </c>
      <c r="C67" s="516" t="s">
        <v>3907</v>
      </c>
      <c r="D67" s="516" t="s">
        <v>8145</v>
      </c>
      <c r="E67" s="483" t="str">
        <f t="shared" si="2"/>
        <v>熊毛郡上関町大字長島448番地</v>
      </c>
      <c r="F67" s="483" t="s">
        <v>988</v>
      </c>
      <c r="G67" s="515">
        <v>38808</v>
      </c>
      <c r="H67" s="376" t="s">
        <v>7119</v>
      </c>
      <c r="I67" s="507"/>
      <c r="J67" s="509" t="s">
        <v>3899</v>
      </c>
      <c r="K67" s="510" t="s">
        <v>2612</v>
      </c>
      <c r="L67" s="510" t="s">
        <v>713</v>
      </c>
      <c r="M67" s="511" t="s">
        <v>7120</v>
      </c>
      <c r="N67" s="511" t="s">
        <v>3906</v>
      </c>
      <c r="O67" s="512" t="s">
        <v>411</v>
      </c>
      <c r="P67" s="291" t="s">
        <v>20</v>
      </c>
      <c r="Q67" s="153"/>
      <c r="R67" s="148"/>
      <c r="S67" s="148"/>
      <c r="V67" s="153"/>
      <c r="W67" s="153"/>
      <c r="X67" s="153"/>
      <c r="Y67" s="153"/>
      <c r="Z67" s="148"/>
      <c r="AA67" s="148"/>
      <c r="AB67" s="149"/>
      <c r="AC67" s="150"/>
      <c r="AD67" s="148"/>
      <c r="AE67" s="148"/>
      <c r="AF67" s="151"/>
      <c r="AG67" s="151"/>
      <c r="AH67" s="151"/>
      <c r="AI67" s="148"/>
      <c r="AJ67" s="148"/>
      <c r="AM67" s="153"/>
      <c r="AN67" s="153"/>
      <c r="AO67" s="153"/>
      <c r="AP67" s="153"/>
      <c r="AQ67" s="148"/>
      <c r="AR67" s="148"/>
      <c r="AS67" s="149"/>
      <c r="AT67" s="150"/>
      <c r="AU67" s="148"/>
      <c r="AV67" s="148"/>
      <c r="AW67" s="151"/>
      <c r="AX67" s="151"/>
      <c r="AY67" s="151"/>
      <c r="AZ67" s="148"/>
      <c r="BA67" s="148"/>
      <c r="BD67" s="153"/>
      <c r="BE67" s="153"/>
      <c r="BF67" s="153"/>
      <c r="BG67" s="153"/>
      <c r="BH67" s="148"/>
      <c r="BI67" s="148"/>
      <c r="BJ67" s="149"/>
      <c r="BK67" s="150"/>
      <c r="BL67" s="148"/>
      <c r="BM67" s="148"/>
      <c r="BN67" s="151"/>
      <c r="BO67" s="151"/>
      <c r="BP67" s="151"/>
      <c r="BQ67" s="148"/>
      <c r="BR67" s="148"/>
      <c r="BU67" s="153"/>
      <c r="BV67" s="153"/>
      <c r="BW67" s="153"/>
      <c r="BX67" s="153"/>
      <c r="BY67" s="148"/>
      <c r="BZ67" s="148"/>
      <c r="CA67" s="149"/>
      <c r="CB67" s="150"/>
      <c r="CC67" s="148"/>
      <c r="CD67" s="148"/>
      <c r="CE67" s="151"/>
      <c r="CF67" s="151"/>
      <c r="CG67" s="151"/>
      <c r="CH67" s="148"/>
      <c r="CI67" s="148"/>
      <c r="CL67" s="153"/>
      <c r="CM67" s="153"/>
      <c r="CN67" s="153"/>
      <c r="CO67" s="153"/>
      <c r="CP67" s="148"/>
      <c r="CQ67" s="148"/>
      <c r="CR67" s="149"/>
      <c r="CS67" s="150"/>
      <c r="CT67" s="148"/>
      <c r="CU67" s="148"/>
      <c r="CV67" s="151"/>
      <c r="CW67" s="151"/>
      <c r="CX67" s="151"/>
      <c r="CY67" s="148"/>
      <c r="CZ67" s="148"/>
      <c r="DC67" s="153"/>
      <c r="DD67" s="153"/>
      <c r="DE67" s="153"/>
      <c r="DF67" s="153"/>
      <c r="DG67" s="148"/>
      <c r="DH67" s="148"/>
      <c r="DI67" s="149"/>
      <c r="DJ67" s="150"/>
      <c r="DK67" s="148"/>
      <c r="DL67" s="148"/>
      <c r="DM67" s="151"/>
      <c r="DN67" s="151"/>
      <c r="DO67" s="151"/>
      <c r="DP67" s="148"/>
      <c r="DQ67" s="148"/>
      <c r="DT67" s="153"/>
      <c r="DU67" s="153"/>
      <c r="DV67" s="153"/>
      <c r="DW67" s="153"/>
      <c r="DX67" s="148"/>
      <c r="DY67" s="148"/>
      <c r="DZ67" s="149"/>
      <c r="EA67" s="150"/>
      <c r="EB67" s="148"/>
      <c r="EC67" s="148"/>
      <c r="ED67" s="151"/>
      <c r="EE67" s="151"/>
      <c r="EF67" s="151"/>
      <c r="EG67" s="148"/>
      <c r="EH67" s="148"/>
      <c r="EK67" s="153"/>
      <c r="EL67" s="153"/>
      <c r="EM67" s="153"/>
      <c r="EN67" s="153"/>
      <c r="EO67" s="148"/>
      <c r="EP67" s="148"/>
      <c r="EQ67" s="149"/>
      <c r="ER67" s="150"/>
      <c r="ES67" s="148"/>
      <c r="ET67" s="148"/>
      <c r="EU67" s="151"/>
      <c r="EV67" s="151"/>
      <c r="EW67" s="151"/>
      <c r="EX67" s="148"/>
      <c r="EY67" s="148"/>
      <c r="FB67" s="153"/>
      <c r="FC67" s="153"/>
      <c r="FD67" s="153"/>
      <c r="FE67" s="153"/>
      <c r="FF67" s="148"/>
      <c r="FG67" s="148"/>
      <c r="FH67" s="149"/>
      <c r="FI67" s="150"/>
      <c r="FJ67" s="148"/>
      <c r="FK67" s="148"/>
      <c r="FL67" s="151"/>
      <c r="FM67" s="151"/>
      <c r="FN67" s="151"/>
      <c r="FO67" s="148"/>
      <c r="FP67" s="148"/>
      <c r="FS67" s="153"/>
      <c r="FT67" s="153"/>
      <c r="FU67" s="153"/>
      <c r="FV67" s="153"/>
      <c r="FW67" s="148"/>
      <c r="FX67" s="148"/>
      <c r="FY67" s="149"/>
      <c r="FZ67" s="150"/>
      <c r="GA67" s="148"/>
      <c r="GB67" s="148"/>
      <c r="GC67" s="151"/>
      <c r="GD67" s="151"/>
      <c r="GE67" s="151"/>
      <c r="GF67" s="148"/>
      <c r="GG67" s="148"/>
      <c r="GJ67" s="153"/>
      <c r="GK67" s="153"/>
      <c r="GL67" s="153"/>
      <c r="GM67" s="153"/>
      <c r="GN67" s="148"/>
      <c r="GO67" s="148"/>
      <c r="GP67" s="149"/>
      <c r="GQ67" s="150"/>
      <c r="GR67" s="148"/>
      <c r="GS67" s="148"/>
      <c r="GT67" s="151"/>
      <c r="GU67" s="151"/>
      <c r="GV67" s="151"/>
      <c r="GW67" s="148"/>
      <c r="GX67" s="148"/>
      <c r="HA67" s="153"/>
      <c r="HB67" s="153"/>
      <c r="HC67" s="153"/>
      <c r="HD67" s="153"/>
      <c r="HE67" s="148"/>
      <c r="HF67" s="148"/>
      <c r="HG67" s="149"/>
      <c r="HH67" s="150"/>
      <c r="HI67" s="148"/>
      <c r="HJ67" s="148"/>
      <c r="HK67" s="151"/>
      <c r="HL67" s="151"/>
      <c r="HM67" s="151"/>
      <c r="HN67" s="148"/>
      <c r="HO67" s="148"/>
      <c r="HR67" s="153"/>
      <c r="HS67" s="153"/>
      <c r="HT67" s="153"/>
      <c r="HU67" s="153"/>
      <c r="HV67" s="148"/>
      <c r="HW67" s="148"/>
      <c r="HX67" s="149"/>
      <c r="HY67" s="150"/>
      <c r="HZ67" s="148"/>
      <c r="IA67" s="148"/>
      <c r="IB67" s="151"/>
      <c r="IC67" s="151"/>
      <c r="ID67" s="151"/>
      <c r="IE67" s="148"/>
      <c r="IF67" s="148"/>
      <c r="II67" s="153"/>
    </row>
    <row r="68" spans="1:243" s="152" customFormat="1" ht="42" customHeight="1">
      <c r="A68" s="375" t="s">
        <v>3905</v>
      </c>
      <c r="B68" s="516" t="s">
        <v>3904</v>
      </c>
      <c r="C68" s="516" t="s">
        <v>3904</v>
      </c>
      <c r="D68" s="283" t="s">
        <v>8806</v>
      </c>
      <c r="E68" s="483" t="str">
        <f t="shared" si="2"/>
        <v>熊毛郡田布施町大字宿井406番地</v>
      </c>
      <c r="F68" s="483" t="s">
        <v>989</v>
      </c>
      <c r="G68" s="515">
        <v>38808</v>
      </c>
      <c r="H68" s="376" t="s">
        <v>3826</v>
      </c>
      <c r="I68" s="507"/>
      <c r="J68" s="509" t="s">
        <v>3899</v>
      </c>
      <c r="K68" s="510" t="s">
        <v>3903</v>
      </c>
      <c r="L68" s="510" t="s">
        <v>714</v>
      </c>
      <c r="M68" s="511" t="s">
        <v>3902</v>
      </c>
      <c r="N68" s="511" t="s">
        <v>3901</v>
      </c>
      <c r="O68" s="512" t="s">
        <v>234</v>
      </c>
      <c r="P68" s="291" t="s">
        <v>9</v>
      </c>
      <c r="Q68" s="153"/>
      <c r="R68" s="148"/>
      <c r="S68" s="148"/>
      <c r="V68" s="153"/>
      <c r="W68" s="153"/>
      <c r="X68" s="153"/>
      <c r="Y68" s="153"/>
      <c r="Z68" s="148"/>
      <c r="AA68" s="148"/>
      <c r="AB68" s="149"/>
      <c r="AC68" s="150"/>
      <c r="AD68" s="148"/>
      <c r="AE68" s="148"/>
      <c r="AF68" s="151"/>
      <c r="AG68" s="151"/>
      <c r="AH68" s="151"/>
      <c r="AI68" s="148"/>
      <c r="AJ68" s="148"/>
      <c r="AM68" s="153"/>
      <c r="AN68" s="153"/>
      <c r="AO68" s="153"/>
      <c r="AP68" s="153"/>
      <c r="AQ68" s="148"/>
      <c r="AR68" s="148"/>
      <c r="AS68" s="149"/>
      <c r="AT68" s="150"/>
      <c r="AU68" s="148"/>
      <c r="AV68" s="148"/>
      <c r="AW68" s="151"/>
      <c r="AX68" s="151"/>
      <c r="AY68" s="151"/>
      <c r="AZ68" s="148"/>
      <c r="BA68" s="148"/>
      <c r="BD68" s="153"/>
      <c r="BE68" s="153"/>
      <c r="BF68" s="153"/>
      <c r="BG68" s="153"/>
      <c r="BH68" s="148"/>
      <c r="BI68" s="148"/>
      <c r="BJ68" s="149"/>
      <c r="BK68" s="150"/>
      <c r="BL68" s="148"/>
      <c r="BM68" s="148"/>
      <c r="BN68" s="151"/>
      <c r="BO68" s="151"/>
      <c r="BP68" s="151"/>
      <c r="BQ68" s="148"/>
      <c r="BR68" s="148"/>
      <c r="BU68" s="153"/>
      <c r="BV68" s="153"/>
      <c r="BW68" s="153"/>
      <c r="BX68" s="153"/>
      <c r="BY68" s="148"/>
      <c r="BZ68" s="148"/>
      <c r="CA68" s="149"/>
      <c r="CB68" s="150"/>
      <c r="CC68" s="148"/>
      <c r="CD68" s="148"/>
      <c r="CE68" s="151"/>
      <c r="CF68" s="151"/>
      <c r="CG68" s="151"/>
      <c r="CH68" s="148"/>
      <c r="CI68" s="148"/>
      <c r="CL68" s="153"/>
      <c r="CM68" s="153"/>
      <c r="CN68" s="153"/>
      <c r="CO68" s="153"/>
      <c r="CP68" s="148"/>
      <c r="CQ68" s="148"/>
      <c r="CR68" s="149"/>
      <c r="CS68" s="150"/>
      <c r="CT68" s="148"/>
      <c r="CU68" s="148"/>
      <c r="CV68" s="151"/>
      <c r="CW68" s="151"/>
      <c r="CX68" s="151"/>
      <c r="CY68" s="148"/>
      <c r="CZ68" s="148"/>
      <c r="DC68" s="153"/>
      <c r="DD68" s="153"/>
      <c r="DE68" s="153"/>
      <c r="DF68" s="153"/>
      <c r="DG68" s="148"/>
      <c r="DH68" s="148"/>
      <c r="DI68" s="149"/>
      <c r="DJ68" s="150"/>
      <c r="DK68" s="148"/>
      <c r="DL68" s="148"/>
      <c r="DM68" s="151"/>
      <c r="DN68" s="151"/>
      <c r="DO68" s="151"/>
      <c r="DP68" s="148"/>
      <c r="DQ68" s="148"/>
      <c r="DT68" s="153"/>
      <c r="DU68" s="153"/>
      <c r="DV68" s="153"/>
      <c r="DW68" s="153"/>
      <c r="DX68" s="148"/>
      <c r="DY68" s="148"/>
      <c r="DZ68" s="149"/>
      <c r="EA68" s="150"/>
      <c r="EB68" s="148"/>
      <c r="EC68" s="148"/>
      <c r="ED68" s="151"/>
      <c r="EE68" s="151"/>
      <c r="EF68" s="151"/>
      <c r="EG68" s="148"/>
      <c r="EH68" s="148"/>
      <c r="EK68" s="153"/>
      <c r="EL68" s="153"/>
      <c r="EM68" s="153"/>
      <c r="EN68" s="153"/>
      <c r="EO68" s="148"/>
      <c r="EP68" s="148"/>
      <c r="EQ68" s="149"/>
      <c r="ER68" s="150"/>
      <c r="ES68" s="148"/>
      <c r="ET68" s="148"/>
      <c r="EU68" s="151"/>
      <c r="EV68" s="151"/>
      <c r="EW68" s="151"/>
      <c r="EX68" s="148"/>
      <c r="EY68" s="148"/>
      <c r="FB68" s="153"/>
      <c r="FC68" s="153"/>
      <c r="FD68" s="153"/>
      <c r="FE68" s="153"/>
      <c r="FF68" s="148"/>
      <c r="FG68" s="148"/>
      <c r="FH68" s="149"/>
      <c r="FI68" s="150"/>
      <c r="FJ68" s="148"/>
      <c r="FK68" s="148"/>
      <c r="FL68" s="151"/>
      <c r="FM68" s="151"/>
      <c r="FN68" s="151"/>
      <c r="FO68" s="148"/>
      <c r="FP68" s="148"/>
      <c r="FS68" s="153"/>
      <c r="FT68" s="153"/>
      <c r="FU68" s="153"/>
      <c r="FV68" s="153"/>
      <c r="FW68" s="148"/>
      <c r="FX68" s="148"/>
      <c r="FY68" s="149"/>
      <c r="FZ68" s="150"/>
      <c r="GA68" s="148"/>
      <c r="GB68" s="148"/>
      <c r="GC68" s="151"/>
      <c r="GD68" s="151"/>
      <c r="GE68" s="151"/>
      <c r="GF68" s="148"/>
      <c r="GG68" s="148"/>
      <c r="GJ68" s="153"/>
      <c r="GK68" s="153"/>
      <c r="GL68" s="153"/>
      <c r="GM68" s="153"/>
      <c r="GN68" s="148"/>
      <c r="GO68" s="148"/>
      <c r="GP68" s="149"/>
      <c r="GQ68" s="150"/>
      <c r="GR68" s="148"/>
      <c r="GS68" s="148"/>
      <c r="GT68" s="151"/>
      <c r="GU68" s="151"/>
      <c r="GV68" s="151"/>
      <c r="GW68" s="148"/>
      <c r="GX68" s="148"/>
      <c r="HA68" s="153"/>
      <c r="HB68" s="153"/>
      <c r="HC68" s="153"/>
      <c r="HD68" s="153"/>
      <c r="HE68" s="148"/>
      <c r="HF68" s="148"/>
      <c r="HG68" s="149"/>
      <c r="HH68" s="150"/>
      <c r="HI68" s="148"/>
      <c r="HJ68" s="148"/>
      <c r="HK68" s="151"/>
      <c r="HL68" s="151"/>
      <c r="HM68" s="151"/>
      <c r="HN68" s="148"/>
      <c r="HO68" s="148"/>
      <c r="HR68" s="153"/>
      <c r="HS68" s="153"/>
      <c r="HT68" s="153"/>
      <c r="HU68" s="153"/>
      <c r="HV68" s="148"/>
      <c r="HW68" s="148"/>
      <c r="HX68" s="149"/>
      <c r="HY68" s="150"/>
      <c r="HZ68" s="148"/>
      <c r="IA68" s="148"/>
      <c r="IB68" s="151"/>
      <c r="IC68" s="151"/>
      <c r="ID68" s="151"/>
      <c r="IE68" s="148"/>
      <c r="IF68" s="148"/>
      <c r="II68" s="153"/>
    </row>
    <row r="69" spans="1:243" s="502" customFormat="1" ht="42" customHeight="1">
      <c r="A69" s="660" t="s">
        <v>8807</v>
      </c>
      <c r="B69" s="516" t="s">
        <v>8808</v>
      </c>
      <c r="C69" s="516" t="s">
        <v>8809</v>
      </c>
      <c r="D69" s="516" t="s">
        <v>8810</v>
      </c>
      <c r="E69" s="483" t="str">
        <f t="shared" si="2"/>
        <v>熊毛郡平生町大字平生町５６９番地の１２</v>
      </c>
      <c r="F69" s="483" t="s">
        <v>1016</v>
      </c>
      <c r="G69" s="515">
        <v>45444</v>
      </c>
      <c r="H69" s="661" t="s">
        <v>8811</v>
      </c>
      <c r="I69" s="507"/>
      <c r="J69" s="509" t="s">
        <v>3899</v>
      </c>
      <c r="K69" s="510" t="s">
        <v>3387</v>
      </c>
      <c r="L69" s="510" t="s">
        <v>715</v>
      </c>
      <c r="M69" s="511" t="s">
        <v>8812</v>
      </c>
      <c r="N69" s="562" t="s">
        <v>8813</v>
      </c>
      <c r="O69" s="512" t="s">
        <v>234</v>
      </c>
      <c r="P69" s="497" t="s">
        <v>113</v>
      </c>
      <c r="Q69" s="503"/>
      <c r="R69" s="498"/>
      <c r="S69" s="498"/>
      <c r="V69" s="503"/>
      <c r="W69" s="503"/>
      <c r="X69" s="503"/>
      <c r="Y69" s="503"/>
      <c r="Z69" s="498"/>
      <c r="AA69" s="498"/>
      <c r="AB69" s="499"/>
      <c r="AC69" s="500"/>
      <c r="AD69" s="498"/>
      <c r="AE69" s="498"/>
      <c r="AF69" s="501"/>
      <c r="AG69" s="501"/>
      <c r="AH69" s="501"/>
      <c r="AI69" s="498"/>
      <c r="AJ69" s="498"/>
      <c r="AM69" s="503"/>
      <c r="AN69" s="503"/>
      <c r="AO69" s="503"/>
      <c r="AP69" s="503"/>
      <c r="AQ69" s="498"/>
      <c r="AR69" s="498"/>
      <c r="AS69" s="499"/>
      <c r="AT69" s="500"/>
      <c r="AU69" s="498"/>
      <c r="AV69" s="498"/>
      <c r="AW69" s="501"/>
      <c r="AX69" s="501"/>
      <c r="AY69" s="501"/>
      <c r="AZ69" s="498"/>
      <c r="BA69" s="498"/>
      <c r="BD69" s="503"/>
      <c r="BE69" s="503"/>
      <c r="BF69" s="503"/>
      <c r="BG69" s="503"/>
      <c r="BH69" s="498"/>
      <c r="BI69" s="498"/>
      <c r="BJ69" s="499"/>
      <c r="BK69" s="500"/>
      <c r="BL69" s="498"/>
      <c r="BM69" s="498"/>
      <c r="BN69" s="501"/>
      <c r="BO69" s="501"/>
      <c r="BP69" s="501"/>
      <c r="BQ69" s="498"/>
      <c r="BR69" s="498"/>
      <c r="BU69" s="503"/>
      <c r="BV69" s="503"/>
      <c r="BW69" s="503"/>
      <c r="BX69" s="503"/>
      <c r="BY69" s="498"/>
      <c r="BZ69" s="498"/>
      <c r="CA69" s="499"/>
      <c r="CB69" s="500"/>
      <c r="CC69" s="498"/>
      <c r="CD69" s="498"/>
      <c r="CE69" s="501"/>
      <c r="CF69" s="501"/>
      <c r="CG69" s="501"/>
      <c r="CH69" s="498"/>
      <c r="CI69" s="498"/>
      <c r="CL69" s="503"/>
      <c r="CM69" s="503"/>
      <c r="CN69" s="503"/>
      <c r="CO69" s="503"/>
      <c r="CP69" s="498"/>
      <c r="CQ69" s="498"/>
      <c r="CR69" s="499"/>
      <c r="CS69" s="500"/>
      <c r="CT69" s="498"/>
      <c r="CU69" s="498"/>
      <c r="CV69" s="501"/>
      <c r="CW69" s="501"/>
      <c r="CX69" s="501"/>
      <c r="CY69" s="498"/>
      <c r="CZ69" s="498"/>
      <c r="DC69" s="503"/>
      <c r="DD69" s="503"/>
      <c r="DE69" s="503"/>
      <c r="DF69" s="503"/>
      <c r="DG69" s="498"/>
      <c r="DH69" s="498"/>
      <c r="DI69" s="499"/>
      <c r="DJ69" s="500"/>
      <c r="DK69" s="498"/>
      <c r="DL69" s="498"/>
      <c r="DM69" s="501"/>
      <c r="DN69" s="501"/>
      <c r="DO69" s="501"/>
      <c r="DP69" s="498"/>
      <c r="DQ69" s="498"/>
      <c r="DT69" s="503"/>
      <c r="DU69" s="503"/>
      <c r="DV69" s="503"/>
      <c r="DW69" s="503"/>
      <c r="DX69" s="498"/>
      <c r="DY69" s="498"/>
      <c r="DZ69" s="499"/>
      <c r="EA69" s="500"/>
      <c r="EB69" s="498"/>
      <c r="EC69" s="498"/>
      <c r="ED69" s="501"/>
      <c r="EE69" s="501"/>
      <c r="EF69" s="501"/>
      <c r="EG69" s="498"/>
      <c r="EH69" s="498"/>
      <c r="EK69" s="503"/>
      <c r="EL69" s="503"/>
      <c r="EM69" s="503"/>
      <c r="EN69" s="503"/>
      <c r="EO69" s="498"/>
      <c r="EP69" s="498"/>
      <c r="EQ69" s="499"/>
      <c r="ER69" s="500"/>
      <c r="ES69" s="498"/>
      <c r="ET69" s="498"/>
      <c r="EU69" s="501"/>
      <c r="EV69" s="501"/>
      <c r="EW69" s="501"/>
      <c r="EX69" s="498"/>
      <c r="EY69" s="498"/>
      <c r="FB69" s="503"/>
      <c r="FC69" s="503"/>
      <c r="FD69" s="503"/>
      <c r="FE69" s="503"/>
      <c r="FF69" s="498"/>
      <c r="FG69" s="498"/>
      <c r="FH69" s="499"/>
      <c r="FI69" s="500"/>
      <c r="FJ69" s="498"/>
      <c r="FK69" s="498"/>
      <c r="FL69" s="501"/>
      <c r="FM69" s="501"/>
      <c r="FN69" s="501"/>
      <c r="FO69" s="498"/>
      <c r="FP69" s="498"/>
      <c r="FS69" s="503"/>
      <c r="FT69" s="503"/>
      <c r="FU69" s="503"/>
      <c r="FV69" s="503"/>
      <c r="FW69" s="498"/>
      <c r="FX69" s="498"/>
      <c r="FY69" s="499"/>
      <c r="FZ69" s="500"/>
      <c r="GA69" s="498"/>
      <c r="GB69" s="498"/>
      <c r="GC69" s="501"/>
      <c r="GD69" s="501"/>
      <c r="GE69" s="501"/>
      <c r="GF69" s="498"/>
      <c r="GG69" s="498"/>
      <c r="GJ69" s="503"/>
      <c r="GK69" s="503"/>
      <c r="GL69" s="503"/>
      <c r="GM69" s="503"/>
      <c r="GN69" s="498"/>
      <c r="GO69" s="498"/>
      <c r="GP69" s="499"/>
      <c r="GQ69" s="500"/>
      <c r="GR69" s="498"/>
      <c r="GS69" s="498"/>
      <c r="GT69" s="501"/>
      <c r="GU69" s="501"/>
      <c r="GV69" s="501"/>
      <c r="GW69" s="498"/>
      <c r="GX69" s="498"/>
      <c r="HA69" s="503"/>
      <c r="HB69" s="503"/>
      <c r="HC69" s="503"/>
      <c r="HD69" s="503"/>
      <c r="HE69" s="498"/>
      <c r="HF69" s="498"/>
      <c r="HG69" s="499"/>
      <c r="HH69" s="500"/>
      <c r="HI69" s="498"/>
      <c r="HJ69" s="498"/>
      <c r="HK69" s="501"/>
      <c r="HL69" s="501"/>
      <c r="HM69" s="501"/>
      <c r="HN69" s="498"/>
      <c r="HO69" s="498"/>
      <c r="HR69" s="503"/>
      <c r="HS69" s="503"/>
      <c r="HT69" s="503"/>
      <c r="HU69" s="503"/>
      <c r="HV69" s="498"/>
      <c r="HW69" s="498"/>
      <c r="HX69" s="499"/>
      <c r="HY69" s="500"/>
      <c r="HZ69" s="498"/>
      <c r="IA69" s="498"/>
      <c r="IB69" s="501"/>
      <c r="IC69" s="501"/>
      <c r="ID69" s="501"/>
      <c r="IE69" s="498"/>
      <c r="IF69" s="498"/>
      <c r="II69" s="503"/>
    </row>
    <row r="70" spans="1:243" s="152" customFormat="1" ht="42" customHeight="1">
      <c r="A70" s="79" t="s">
        <v>3827</v>
      </c>
      <c r="B70" s="80" t="s">
        <v>3898</v>
      </c>
      <c r="C70" s="131" t="s">
        <v>3898</v>
      </c>
      <c r="D70" s="131" t="s">
        <v>7609</v>
      </c>
      <c r="E70" s="81" t="str">
        <f t="shared" si="2"/>
        <v>阿武郡阿武町大字奈古3081-5</v>
      </c>
      <c r="F70" s="81" t="s">
        <v>1218</v>
      </c>
      <c r="G70" s="82">
        <v>38808</v>
      </c>
      <c r="H70" s="83" t="s">
        <v>3828</v>
      </c>
      <c r="I70" s="284"/>
      <c r="J70" s="300" t="s">
        <v>3764</v>
      </c>
      <c r="K70" s="301" t="s">
        <v>67</v>
      </c>
      <c r="L70" s="301" t="s">
        <v>716</v>
      </c>
      <c r="M70" s="302" t="s">
        <v>3829</v>
      </c>
      <c r="N70" s="302" t="s">
        <v>3897</v>
      </c>
      <c r="O70" s="303" t="s">
        <v>234</v>
      </c>
      <c r="P70" s="304" t="s">
        <v>510</v>
      </c>
      <c r="Q70" s="153"/>
      <c r="R70" s="148"/>
      <c r="S70" s="148"/>
      <c r="V70" s="153"/>
      <c r="W70" s="153"/>
      <c r="X70" s="153"/>
      <c r="Y70" s="153"/>
      <c r="Z70" s="148"/>
      <c r="AA70" s="148"/>
      <c r="AB70" s="149"/>
      <c r="AC70" s="150"/>
      <c r="AD70" s="148"/>
      <c r="AE70" s="148"/>
      <c r="AF70" s="151"/>
      <c r="AG70" s="151"/>
      <c r="AH70" s="151"/>
      <c r="AI70" s="148"/>
      <c r="AJ70" s="148"/>
      <c r="AM70" s="153"/>
      <c r="AN70" s="153"/>
      <c r="AO70" s="153"/>
      <c r="AP70" s="153"/>
      <c r="AQ70" s="148"/>
      <c r="AR70" s="148"/>
      <c r="AS70" s="149"/>
      <c r="AT70" s="150"/>
      <c r="AU70" s="148"/>
      <c r="AV70" s="148"/>
      <c r="AW70" s="151"/>
      <c r="AX70" s="151"/>
      <c r="AY70" s="151"/>
      <c r="AZ70" s="148"/>
      <c r="BA70" s="148"/>
      <c r="BD70" s="153"/>
      <c r="BE70" s="153"/>
      <c r="BF70" s="153"/>
      <c r="BG70" s="153"/>
      <c r="BH70" s="148"/>
      <c r="BI70" s="148"/>
      <c r="BJ70" s="149"/>
      <c r="BK70" s="150"/>
      <c r="BL70" s="148"/>
      <c r="BM70" s="148"/>
      <c r="BN70" s="151"/>
      <c r="BO70" s="151"/>
      <c r="BP70" s="151"/>
      <c r="BQ70" s="148"/>
      <c r="BR70" s="148"/>
      <c r="BU70" s="153"/>
      <c r="BV70" s="153"/>
      <c r="BW70" s="153"/>
      <c r="BX70" s="153"/>
      <c r="BY70" s="148"/>
      <c r="BZ70" s="148"/>
      <c r="CA70" s="149"/>
      <c r="CB70" s="150"/>
      <c r="CC70" s="148"/>
      <c r="CD70" s="148"/>
      <c r="CE70" s="151"/>
      <c r="CF70" s="151"/>
      <c r="CG70" s="151"/>
      <c r="CH70" s="148"/>
      <c r="CI70" s="148"/>
      <c r="CL70" s="153"/>
      <c r="CM70" s="153"/>
      <c r="CN70" s="153"/>
      <c r="CO70" s="153"/>
      <c r="CP70" s="148"/>
      <c r="CQ70" s="148"/>
      <c r="CR70" s="149"/>
      <c r="CS70" s="150"/>
      <c r="CT70" s="148"/>
      <c r="CU70" s="148"/>
      <c r="CV70" s="151"/>
      <c r="CW70" s="151"/>
      <c r="CX70" s="151"/>
      <c r="CY70" s="148"/>
      <c r="CZ70" s="148"/>
      <c r="DC70" s="153"/>
      <c r="DD70" s="153"/>
      <c r="DE70" s="153"/>
      <c r="DF70" s="153"/>
      <c r="DG70" s="148"/>
      <c r="DH70" s="148"/>
      <c r="DI70" s="149"/>
      <c r="DJ70" s="150"/>
      <c r="DK70" s="148"/>
      <c r="DL70" s="148"/>
      <c r="DM70" s="151"/>
      <c r="DN70" s="151"/>
      <c r="DO70" s="151"/>
      <c r="DP70" s="148"/>
      <c r="DQ70" s="148"/>
      <c r="DT70" s="153"/>
      <c r="DU70" s="153"/>
      <c r="DV70" s="153"/>
      <c r="DW70" s="153"/>
      <c r="DX70" s="148"/>
      <c r="DY70" s="148"/>
      <c r="DZ70" s="149"/>
      <c r="EA70" s="150"/>
      <c r="EB70" s="148"/>
      <c r="EC70" s="148"/>
      <c r="ED70" s="151"/>
      <c r="EE70" s="151"/>
      <c r="EF70" s="151"/>
      <c r="EG70" s="148"/>
      <c r="EH70" s="148"/>
      <c r="EK70" s="153"/>
      <c r="EL70" s="153"/>
      <c r="EM70" s="153"/>
      <c r="EN70" s="153"/>
      <c r="EO70" s="148"/>
      <c r="EP70" s="148"/>
      <c r="EQ70" s="149"/>
      <c r="ER70" s="150"/>
      <c r="ES70" s="148"/>
      <c r="ET70" s="148"/>
      <c r="EU70" s="151"/>
      <c r="EV70" s="151"/>
      <c r="EW70" s="151"/>
      <c r="EX70" s="148"/>
      <c r="EY70" s="148"/>
      <c r="FB70" s="153"/>
      <c r="FC70" s="153"/>
      <c r="FD70" s="153"/>
      <c r="FE70" s="153"/>
      <c r="FF70" s="148"/>
      <c r="FG70" s="148"/>
      <c r="FH70" s="149"/>
      <c r="FI70" s="150"/>
      <c r="FJ70" s="148"/>
      <c r="FK70" s="148"/>
      <c r="FL70" s="151"/>
      <c r="FM70" s="151"/>
      <c r="FN70" s="151"/>
      <c r="FO70" s="148"/>
      <c r="FP70" s="148"/>
      <c r="FS70" s="153"/>
      <c r="FT70" s="153"/>
      <c r="FU70" s="153"/>
      <c r="FV70" s="153"/>
      <c r="FW70" s="148"/>
      <c r="FX70" s="148"/>
      <c r="FY70" s="149"/>
      <c r="FZ70" s="150"/>
      <c r="GA70" s="148"/>
      <c r="GB70" s="148"/>
      <c r="GC70" s="151"/>
      <c r="GD70" s="151"/>
      <c r="GE70" s="151"/>
      <c r="GF70" s="148"/>
      <c r="GG70" s="148"/>
      <c r="GJ70" s="153"/>
      <c r="GK70" s="153"/>
      <c r="GL70" s="153"/>
      <c r="GM70" s="153"/>
      <c r="GN70" s="148"/>
      <c r="GO70" s="148"/>
      <c r="GP70" s="149"/>
      <c r="GQ70" s="150"/>
      <c r="GR70" s="148"/>
      <c r="GS70" s="148"/>
      <c r="GT70" s="151"/>
      <c r="GU70" s="151"/>
      <c r="GV70" s="151"/>
      <c r="GW70" s="148"/>
      <c r="GX70" s="148"/>
      <c r="HA70" s="153"/>
      <c r="HB70" s="153"/>
      <c r="HC70" s="153"/>
      <c r="HD70" s="153"/>
      <c r="HE70" s="148"/>
      <c r="HF70" s="148"/>
      <c r="HG70" s="149"/>
      <c r="HH70" s="150"/>
      <c r="HI70" s="148"/>
      <c r="HJ70" s="148"/>
      <c r="HK70" s="151"/>
      <c r="HL70" s="151"/>
      <c r="HM70" s="151"/>
      <c r="HN70" s="148"/>
      <c r="HO70" s="148"/>
      <c r="HR70" s="153"/>
      <c r="HS70" s="153"/>
      <c r="HT70" s="153"/>
      <c r="HU70" s="153"/>
      <c r="HV70" s="148"/>
      <c r="HW70" s="148"/>
      <c r="HX70" s="149"/>
      <c r="HY70" s="150"/>
      <c r="HZ70" s="148"/>
      <c r="IA70" s="148"/>
      <c r="IB70" s="151"/>
      <c r="IC70" s="151"/>
      <c r="ID70" s="151"/>
      <c r="IE70" s="148"/>
      <c r="IF70" s="148"/>
      <c r="II70" s="153"/>
    </row>
    <row r="71" spans="1:243" s="152" customFormat="1" ht="42" customHeight="1">
      <c r="A71" s="333">
        <f>COUNTA(A10:A70)</f>
        <v>61</v>
      </c>
      <c r="B71" s="330"/>
      <c r="C71" s="330"/>
      <c r="D71" s="330"/>
      <c r="E71" s="330"/>
      <c r="F71" s="333"/>
      <c r="G71" s="333"/>
      <c r="H71" s="330"/>
      <c r="I71" s="330"/>
      <c r="J71" s="330"/>
      <c r="K71" s="330"/>
      <c r="L71" s="330"/>
      <c r="M71" s="330"/>
      <c r="N71" s="330"/>
      <c r="O71" s="330"/>
      <c r="P71" s="330"/>
      <c r="Q71" s="153"/>
      <c r="R71" s="148"/>
      <c r="S71" s="148"/>
      <c r="V71" s="153"/>
      <c r="W71" s="153"/>
      <c r="X71" s="153"/>
      <c r="Y71" s="153"/>
      <c r="Z71" s="148"/>
      <c r="AA71" s="148"/>
      <c r="AB71" s="149"/>
      <c r="AC71" s="150"/>
      <c r="AD71" s="148"/>
      <c r="AE71" s="148"/>
      <c r="AF71" s="151"/>
      <c r="AG71" s="151"/>
      <c r="AH71" s="151"/>
      <c r="AI71" s="148"/>
      <c r="AJ71" s="148"/>
      <c r="AM71" s="153"/>
      <c r="AN71" s="153"/>
      <c r="AO71" s="153"/>
      <c r="AP71" s="153"/>
      <c r="AQ71" s="148"/>
      <c r="AR71" s="148"/>
      <c r="AS71" s="149"/>
      <c r="AT71" s="150"/>
      <c r="AU71" s="148"/>
      <c r="AV71" s="148"/>
      <c r="AW71" s="151"/>
      <c r="AX71" s="151"/>
      <c r="AY71" s="151"/>
      <c r="AZ71" s="148"/>
      <c r="BA71" s="148"/>
      <c r="BD71" s="153"/>
      <c r="BE71" s="153"/>
      <c r="BF71" s="153"/>
      <c r="BG71" s="153"/>
      <c r="BH71" s="148"/>
      <c r="BI71" s="148"/>
      <c r="BJ71" s="149"/>
      <c r="BK71" s="150"/>
      <c r="BL71" s="148"/>
      <c r="BM71" s="148"/>
      <c r="BN71" s="151"/>
      <c r="BO71" s="151"/>
      <c r="BP71" s="151"/>
      <c r="BQ71" s="148"/>
      <c r="BR71" s="148"/>
      <c r="BU71" s="153"/>
      <c r="BV71" s="153"/>
      <c r="BW71" s="153"/>
      <c r="BX71" s="153"/>
      <c r="BY71" s="148"/>
      <c r="BZ71" s="148"/>
      <c r="CA71" s="149"/>
      <c r="CB71" s="150"/>
      <c r="CC71" s="148"/>
      <c r="CD71" s="148"/>
      <c r="CE71" s="151"/>
      <c r="CF71" s="151"/>
      <c r="CG71" s="151"/>
      <c r="CH71" s="148"/>
      <c r="CI71" s="148"/>
      <c r="CL71" s="153"/>
      <c r="CM71" s="153"/>
      <c r="CN71" s="153"/>
      <c r="CO71" s="153"/>
      <c r="CP71" s="148"/>
      <c r="CQ71" s="148"/>
      <c r="CR71" s="149"/>
      <c r="CS71" s="150"/>
      <c r="CT71" s="148"/>
      <c r="CU71" s="148"/>
      <c r="CV71" s="151"/>
      <c r="CW71" s="151"/>
      <c r="CX71" s="151"/>
      <c r="CY71" s="148"/>
      <c r="CZ71" s="148"/>
      <c r="DC71" s="153"/>
      <c r="DD71" s="153"/>
      <c r="DE71" s="153"/>
      <c r="DF71" s="153"/>
      <c r="DG71" s="148"/>
      <c r="DH71" s="148"/>
      <c r="DI71" s="149"/>
      <c r="DJ71" s="150"/>
      <c r="DK71" s="148"/>
      <c r="DL71" s="148"/>
      <c r="DM71" s="151"/>
      <c r="DN71" s="151"/>
      <c r="DO71" s="151"/>
      <c r="DP71" s="148"/>
      <c r="DQ71" s="148"/>
      <c r="DT71" s="153"/>
      <c r="DU71" s="153"/>
      <c r="DV71" s="153"/>
      <c r="DW71" s="153"/>
      <c r="DX71" s="148"/>
      <c r="DY71" s="148"/>
      <c r="DZ71" s="149"/>
      <c r="EA71" s="150"/>
      <c r="EB71" s="148"/>
      <c r="EC71" s="148"/>
      <c r="ED71" s="151"/>
      <c r="EE71" s="151"/>
      <c r="EF71" s="151"/>
      <c r="EG71" s="148"/>
      <c r="EH71" s="148"/>
      <c r="EK71" s="153"/>
      <c r="EL71" s="153"/>
      <c r="EM71" s="153"/>
      <c r="EN71" s="153"/>
      <c r="EO71" s="148"/>
      <c r="EP71" s="148"/>
      <c r="EQ71" s="149"/>
      <c r="ER71" s="150"/>
      <c r="ES71" s="148"/>
      <c r="ET71" s="148"/>
      <c r="EU71" s="151"/>
      <c r="EV71" s="151"/>
      <c r="EW71" s="151"/>
      <c r="EX71" s="148"/>
      <c r="EY71" s="148"/>
      <c r="FB71" s="153"/>
      <c r="FC71" s="153"/>
      <c r="FD71" s="153"/>
      <c r="FE71" s="153"/>
      <c r="FF71" s="148"/>
      <c r="FG71" s="148"/>
      <c r="FH71" s="149"/>
      <c r="FI71" s="150"/>
      <c r="FJ71" s="148"/>
      <c r="FK71" s="148"/>
      <c r="FL71" s="151"/>
      <c r="FM71" s="151"/>
      <c r="FN71" s="151"/>
      <c r="FO71" s="148"/>
      <c r="FP71" s="148"/>
      <c r="FS71" s="153"/>
      <c r="FT71" s="153"/>
      <c r="FU71" s="153"/>
      <c r="FV71" s="153"/>
      <c r="FW71" s="148"/>
      <c r="FX71" s="148"/>
      <c r="FY71" s="149"/>
      <c r="FZ71" s="150"/>
      <c r="GA71" s="148"/>
      <c r="GB71" s="148"/>
      <c r="GC71" s="151"/>
      <c r="GD71" s="151"/>
      <c r="GE71" s="151"/>
      <c r="GF71" s="148"/>
      <c r="GG71" s="148"/>
      <c r="GJ71" s="153"/>
      <c r="GK71" s="153"/>
      <c r="GL71" s="153"/>
      <c r="GM71" s="153"/>
      <c r="GN71" s="148"/>
      <c r="GO71" s="148"/>
      <c r="GP71" s="149"/>
      <c r="GQ71" s="150"/>
      <c r="GR71" s="148"/>
      <c r="GS71" s="148"/>
      <c r="GT71" s="151"/>
      <c r="GU71" s="151"/>
      <c r="GV71" s="151"/>
      <c r="GW71" s="148"/>
      <c r="GX71" s="148"/>
      <c r="HA71" s="153"/>
      <c r="HB71" s="153"/>
      <c r="HC71" s="153"/>
      <c r="HD71" s="153"/>
      <c r="HE71" s="148"/>
      <c r="HF71" s="148"/>
      <c r="HG71" s="149"/>
      <c r="HH71" s="150"/>
      <c r="HI71" s="148"/>
      <c r="HJ71" s="148"/>
      <c r="HK71" s="151"/>
      <c r="HL71" s="151"/>
      <c r="HM71" s="151"/>
      <c r="HN71" s="148"/>
      <c r="HO71" s="148"/>
      <c r="HR71" s="153"/>
      <c r="HS71" s="153"/>
      <c r="HT71" s="153"/>
      <c r="HU71" s="153"/>
      <c r="HV71" s="148"/>
      <c r="HW71" s="148"/>
      <c r="HX71" s="149"/>
      <c r="HY71" s="150"/>
      <c r="HZ71" s="148"/>
      <c r="IA71" s="148"/>
      <c r="IB71" s="151"/>
      <c r="IC71" s="151"/>
      <c r="ID71" s="151"/>
      <c r="IE71" s="148"/>
      <c r="IF71" s="148"/>
      <c r="II71" s="153"/>
    </row>
    <row r="72" spans="1:243" ht="13.5" thickBot="1">
      <c r="A72" s="354" t="s">
        <v>48</v>
      </c>
      <c r="B72" s="330"/>
      <c r="C72" s="353" t="s">
        <v>336</v>
      </c>
      <c r="D72" s="330"/>
      <c r="E72" s="330"/>
      <c r="F72" s="333"/>
      <c r="G72" s="333"/>
      <c r="H72" s="330"/>
      <c r="I72" s="330"/>
      <c r="J72" s="330"/>
      <c r="K72" s="330"/>
      <c r="L72" s="330"/>
      <c r="M72" s="330"/>
      <c r="N72" s="353" t="s">
        <v>116</v>
      </c>
      <c r="O72" s="330"/>
      <c r="P72" s="330"/>
    </row>
    <row r="73" spans="1:243" ht="13.5" thickTop="1">
      <c r="A73" s="330"/>
      <c r="B73" s="330"/>
      <c r="C73" s="355" t="s">
        <v>79</v>
      </c>
      <c r="D73" s="356">
        <f t="shared" ref="D73:D85" si="3">COUNTIF($L$10:$L$70,C73)</f>
        <v>12</v>
      </c>
      <c r="E73" s="330"/>
      <c r="F73" s="333"/>
      <c r="G73" s="333"/>
      <c r="H73" s="330"/>
      <c r="I73" s="330"/>
      <c r="J73" s="330"/>
      <c r="K73" s="330"/>
      <c r="L73" s="330"/>
      <c r="M73" s="330"/>
      <c r="N73" s="29"/>
      <c r="O73" s="335" t="s">
        <v>62</v>
      </c>
      <c r="P73" s="5" t="s">
        <v>323</v>
      </c>
    </row>
    <row r="74" spans="1:243" ht="14">
      <c r="A74" s="330"/>
      <c r="B74" s="330"/>
      <c r="C74" s="357" t="s">
        <v>367</v>
      </c>
      <c r="D74" s="33">
        <f t="shared" si="3"/>
        <v>10</v>
      </c>
      <c r="E74" s="330"/>
      <c r="F74" s="333"/>
      <c r="G74" s="333"/>
      <c r="H74" s="330"/>
      <c r="I74" s="330"/>
      <c r="J74" s="330"/>
      <c r="K74" s="330"/>
      <c r="L74" s="330"/>
      <c r="M74" s="330"/>
      <c r="N74" s="648" t="s">
        <v>44</v>
      </c>
      <c r="O74" s="331" t="s">
        <v>63</v>
      </c>
      <c r="P74" s="94">
        <f t="shared" ref="P74:P81" si="4">COUNTIF($P$10:$P$70,O74)</f>
        <v>0</v>
      </c>
      <c r="Q74" s="60"/>
    </row>
    <row r="75" spans="1:243" ht="14">
      <c r="A75" s="330"/>
      <c r="B75" s="330"/>
      <c r="C75" s="357" t="s">
        <v>326</v>
      </c>
      <c r="D75" s="33">
        <f t="shared" si="3"/>
        <v>8</v>
      </c>
      <c r="E75" s="330"/>
      <c r="F75" s="333"/>
      <c r="G75" s="333"/>
      <c r="H75" s="330"/>
      <c r="I75" s="330"/>
      <c r="J75" s="330"/>
      <c r="K75" s="330"/>
      <c r="L75" s="330"/>
      <c r="M75" s="330"/>
      <c r="N75" s="649"/>
      <c r="O75" s="331" t="s">
        <v>108</v>
      </c>
      <c r="P75" s="94">
        <f t="shared" si="4"/>
        <v>0</v>
      </c>
      <c r="Q75" s="61"/>
    </row>
    <row r="76" spans="1:243" ht="14">
      <c r="A76" s="330"/>
      <c r="B76" s="330"/>
      <c r="C76" s="357" t="s">
        <v>242</v>
      </c>
      <c r="D76" s="33">
        <f t="shared" si="3"/>
        <v>1</v>
      </c>
      <c r="E76" s="330"/>
      <c r="F76" s="333"/>
      <c r="G76" s="333"/>
      <c r="H76" s="330"/>
      <c r="I76" s="330"/>
      <c r="J76" s="330"/>
      <c r="K76" s="330"/>
      <c r="L76" s="330"/>
      <c r="M76" s="330"/>
      <c r="N76" s="649"/>
      <c r="O76" s="331" t="s">
        <v>109</v>
      </c>
      <c r="P76" s="94">
        <f>COUNTIF($P$10:$P$70,O76)</f>
        <v>15</v>
      </c>
      <c r="Q76" s="61"/>
    </row>
    <row r="77" spans="1:243" ht="14.5" thickBot="1">
      <c r="A77" s="330"/>
      <c r="B77" s="330"/>
      <c r="C77" s="357" t="s">
        <v>94</v>
      </c>
      <c r="D77" s="33">
        <f t="shared" si="3"/>
        <v>5</v>
      </c>
      <c r="E77" s="330"/>
      <c r="F77" s="333"/>
      <c r="G77" s="333"/>
      <c r="H77" s="330"/>
      <c r="I77" s="330"/>
      <c r="J77" s="330"/>
      <c r="K77" s="330"/>
      <c r="L77" s="330"/>
      <c r="M77" s="330"/>
      <c r="N77" s="650"/>
      <c r="O77" s="332" t="s">
        <v>110</v>
      </c>
      <c r="P77" s="95">
        <f t="shared" si="4"/>
        <v>0</v>
      </c>
      <c r="Q77" s="61"/>
    </row>
    <row r="78" spans="1:243" ht="14.5" thickTop="1">
      <c r="A78" s="330"/>
      <c r="B78" s="330"/>
      <c r="C78" s="357" t="s">
        <v>95</v>
      </c>
      <c r="D78" s="33">
        <f t="shared" si="3"/>
        <v>1</v>
      </c>
      <c r="E78" s="330"/>
      <c r="F78" s="333"/>
      <c r="G78" s="333"/>
      <c r="H78" s="330"/>
      <c r="I78" s="330"/>
      <c r="J78" s="330"/>
      <c r="K78" s="330"/>
      <c r="L78" s="330"/>
      <c r="M78" s="330"/>
      <c r="N78" s="649" t="s">
        <v>45</v>
      </c>
      <c r="O78" s="337" t="s">
        <v>111</v>
      </c>
      <c r="P78" s="96">
        <f>COUNTIF($P$10:$P$70,O78)</f>
        <v>35</v>
      </c>
      <c r="Q78" s="61"/>
    </row>
    <row r="79" spans="1:243" ht="14">
      <c r="A79" s="330"/>
      <c r="B79" s="330"/>
      <c r="C79" s="357" t="s">
        <v>223</v>
      </c>
      <c r="D79" s="33">
        <f t="shared" si="3"/>
        <v>4</v>
      </c>
      <c r="E79" s="330"/>
      <c r="F79" s="333"/>
      <c r="G79" s="333"/>
      <c r="H79" s="330"/>
      <c r="I79" s="330"/>
      <c r="J79" s="330"/>
      <c r="K79" s="330"/>
      <c r="L79" s="330"/>
      <c r="M79" s="330"/>
      <c r="N79" s="649"/>
      <c r="O79" s="331" t="s">
        <v>112</v>
      </c>
      <c r="P79" s="94">
        <f>COUNTIF($P$10:$P$70,O79)</f>
        <v>2</v>
      </c>
      <c r="Q79" s="61"/>
    </row>
    <row r="80" spans="1:243" ht="14">
      <c r="A80" s="330"/>
      <c r="B80" s="330"/>
      <c r="C80" s="357" t="s">
        <v>327</v>
      </c>
      <c r="D80" s="33">
        <f t="shared" si="3"/>
        <v>2</v>
      </c>
      <c r="E80" s="330"/>
      <c r="F80" s="333"/>
      <c r="G80" s="333"/>
      <c r="H80" s="330"/>
      <c r="I80" s="330"/>
      <c r="J80" s="330"/>
      <c r="K80" s="330"/>
      <c r="L80" s="330"/>
      <c r="M80" s="330"/>
      <c r="N80" s="649"/>
      <c r="O80" s="331" t="s">
        <v>113</v>
      </c>
      <c r="P80" s="94">
        <f>COUNTIF($P$10:$P$70,O80)</f>
        <v>9</v>
      </c>
      <c r="Q80" s="61"/>
    </row>
    <row r="81" spans="1:17" ht="14.5" thickBot="1">
      <c r="A81" s="330"/>
      <c r="B81" s="330"/>
      <c r="C81" s="357" t="s">
        <v>225</v>
      </c>
      <c r="D81" s="33">
        <f t="shared" si="3"/>
        <v>3</v>
      </c>
      <c r="E81" s="330"/>
      <c r="F81" s="333"/>
      <c r="G81" s="333"/>
      <c r="H81" s="330"/>
      <c r="I81" s="330"/>
      <c r="J81" s="330"/>
      <c r="K81" s="330"/>
      <c r="L81" s="330"/>
      <c r="M81" s="330"/>
      <c r="N81" s="651"/>
      <c r="O81" s="338" t="s">
        <v>114</v>
      </c>
      <c r="P81" s="97">
        <f t="shared" si="4"/>
        <v>0</v>
      </c>
      <c r="Q81" s="61"/>
    </row>
    <row r="82" spans="1:17" ht="14.5" thickTop="1">
      <c r="A82" s="330"/>
      <c r="B82" s="330"/>
      <c r="C82" s="357" t="s">
        <v>233</v>
      </c>
      <c r="D82" s="33">
        <f t="shared" si="3"/>
        <v>1</v>
      </c>
      <c r="E82" s="330"/>
      <c r="F82" s="333"/>
      <c r="G82" s="333"/>
      <c r="H82" s="330"/>
      <c r="I82" s="330"/>
      <c r="J82" s="330"/>
      <c r="K82" s="330"/>
      <c r="L82" s="330"/>
      <c r="M82" s="330"/>
      <c r="N82" s="330"/>
      <c r="O82" s="330"/>
      <c r="P82" s="343">
        <f>SUM(P74:P81)</f>
        <v>61</v>
      </c>
      <c r="Q82" s="61"/>
    </row>
    <row r="83" spans="1:17">
      <c r="A83" s="330"/>
      <c r="B83" s="330"/>
      <c r="C83" s="357" t="s">
        <v>328</v>
      </c>
      <c r="D83" s="33">
        <f t="shared" si="3"/>
        <v>2</v>
      </c>
      <c r="E83" s="330"/>
      <c r="F83" s="333"/>
      <c r="G83" s="333"/>
      <c r="H83" s="333"/>
      <c r="I83" s="333"/>
      <c r="J83" s="58"/>
      <c r="K83" s="58"/>
      <c r="L83" s="59"/>
      <c r="M83" s="330"/>
      <c r="N83" s="330"/>
      <c r="O83" s="330"/>
      <c r="P83" s="330"/>
      <c r="Q83" s="40"/>
    </row>
    <row r="84" spans="1:17">
      <c r="A84" s="330"/>
      <c r="B84" s="330"/>
      <c r="C84" s="357" t="s">
        <v>329</v>
      </c>
      <c r="D84" s="33">
        <f>COUNTIF($L$10:$L$70,C84)</f>
        <v>5</v>
      </c>
      <c r="E84" s="330"/>
      <c r="F84" s="333"/>
      <c r="G84" s="333"/>
      <c r="H84" s="333"/>
      <c r="I84" s="333"/>
      <c r="J84" s="58"/>
      <c r="K84" s="58"/>
      <c r="L84" s="59"/>
      <c r="M84" s="330"/>
      <c r="N84" s="330"/>
      <c r="O84" s="330"/>
      <c r="P84" s="330"/>
    </row>
    <row r="85" spans="1:17" ht="13.5" thickBot="1">
      <c r="A85" s="330"/>
      <c r="B85" s="330"/>
      <c r="C85" s="481" t="s">
        <v>50</v>
      </c>
      <c r="D85" s="41">
        <f t="shared" si="3"/>
        <v>1</v>
      </c>
      <c r="E85" s="330"/>
      <c r="F85" s="333"/>
      <c r="G85" s="333"/>
      <c r="H85" s="333"/>
      <c r="I85" s="333"/>
      <c r="J85" s="58"/>
      <c r="K85" s="58"/>
      <c r="L85" s="59"/>
      <c r="M85" s="330"/>
      <c r="N85" s="330"/>
      <c r="O85" s="330"/>
      <c r="P85" s="330"/>
    </row>
    <row r="86" spans="1:17" ht="14" thickTop="1" thickBot="1">
      <c r="A86" s="330"/>
      <c r="B86" s="330"/>
      <c r="C86" s="358" t="s">
        <v>330</v>
      </c>
      <c r="D86" s="359">
        <f>SUM(D73:D85)</f>
        <v>55</v>
      </c>
      <c r="E86" s="330"/>
      <c r="F86" s="333"/>
      <c r="G86" s="333"/>
      <c r="H86" s="333"/>
      <c r="I86" s="333"/>
      <c r="J86" s="58"/>
      <c r="K86" s="58"/>
      <c r="L86" s="59"/>
      <c r="M86" s="330"/>
      <c r="N86" s="330"/>
      <c r="O86" s="330"/>
      <c r="P86" s="330"/>
    </row>
    <row r="87" spans="1:17" ht="13.5" thickTop="1">
      <c r="A87" s="330"/>
      <c r="B87" s="330"/>
      <c r="C87" s="360" t="s">
        <v>725</v>
      </c>
      <c r="D87" s="361">
        <f t="shared" ref="D87:D95" si="5">COUNTIF($L$10:$L$70,C87)</f>
        <v>1</v>
      </c>
      <c r="E87" s="330"/>
      <c r="F87" s="333"/>
      <c r="G87" s="333"/>
      <c r="H87" s="333"/>
      <c r="I87" s="333"/>
      <c r="J87" s="58"/>
      <c r="K87" s="58"/>
      <c r="L87" s="59"/>
      <c r="M87" s="330"/>
      <c r="N87" s="330"/>
      <c r="O87" s="330"/>
      <c r="P87" s="330"/>
    </row>
    <row r="88" spans="1:17">
      <c r="A88" s="330"/>
      <c r="B88" s="330"/>
      <c r="C88" s="357" t="s">
        <v>726</v>
      </c>
      <c r="D88" s="33">
        <f t="shared" si="5"/>
        <v>1</v>
      </c>
      <c r="E88" s="330"/>
      <c r="F88" s="333"/>
      <c r="G88" s="333"/>
      <c r="H88" s="333"/>
      <c r="I88" s="333"/>
      <c r="J88" s="58"/>
      <c r="K88" s="58"/>
      <c r="L88" s="59"/>
      <c r="M88" s="330"/>
      <c r="N88" s="330"/>
      <c r="O88" s="330"/>
      <c r="P88" s="330"/>
    </row>
    <row r="89" spans="1:17">
      <c r="A89" s="330"/>
      <c r="B89" s="330"/>
      <c r="C89" s="357" t="s">
        <v>727</v>
      </c>
      <c r="D89" s="33">
        <f t="shared" si="5"/>
        <v>1</v>
      </c>
      <c r="E89" s="330"/>
      <c r="F89" s="333"/>
      <c r="G89" s="333"/>
      <c r="H89" s="333"/>
      <c r="I89" s="333"/>
      <c r="J89" s="58"/>
      <c r="K89" s="58"/>
      <c r="L89" s="59"/>
      <c r="M89" s="330"/>
      <c r="N89" s="330"/>
      <c r="O89" s="330"/>
      <c r="P89" s="330"/>
    </row>
    <row r="90" spans="1:17">
      <c r="A90" s="330"/>
      <c r="B90" s="330"/>
      <c r="C90" s="357" t="s">
        <v>728</v>
      </c>
      <c r="D90" s="33">
        <f t="shared" si="5"/>
        <v>1</v>
      </c>
      <c r="E90" s="330"/>
      <c r="F90" s="333"/>
      <c r="G90" s="333"/>
      <c r="H90" s="333"/>
      <c r="I90" s="333"/>
      <c r="J90" s="58"/>
      <c r="K90" s="58"/>
      <c r="L90" s="59"/>
      <c r="M90" s="330"/>
      <c r="N90" s="330"/>
      <c r="O90" s="330"/>
      <c r="P90" s="330"/>
    </row>
    <row r="91" spans="1:17">
      <c r="A91" s="330"/>
      <c r="B91" s="330"/>
      <c r="C91" s="357" t="s">
        <v>717</v>
      </c>
      <c r="D91" s="33">
        <f t="shared" si="5"/>
        <v>1</v>
      </c>
      <c r="E91" s="330"/>
      <c r="F91" s="333"/>
      <c r="G91" s="333"/>
      <c r="H91" s="333"/>
      <c r="I91" s="333"/>
      <c r="J91" s="58"/>
      <c r="K91" s="58"/>
      <c r="L91" s="59"/>
      <c r="M91" s="330"/>
      <c r="N91" s="330"/>
      <c r="O91" s="330"/>
      <c r="P91" s="330"/>
    </row>
    <row r="92" spans="1:17">
      <c r="A92" s="330"/>
      <c r="B92" s="330"/>
      <c r="C92" s="357" t="s">
        <v>331</v>
      </c>
      <c r="D92" s="33">
        <f t="shared" si="5"/>
        <v>0</v>
      </c>
      <c r="E92" s="330"/>
      <c r="F92" s="333"/>
      <c r="G92" s="333"/>
      <c r="H92" s="333"/>
      <c r="I92" s="333"/>
      <c r="J92" s="58"/>
      <c r="K92" s="58"/>
      <c r="L92" s="59"/>
      <c r="M92" s="330"/>
      <c r="N92" s="330"/>
      <c r="O92" s="330"/>
      <c r="P92" s="330"/>
    </row>
    <row r="93" spans="1:17">
      <c r="A93" s="330"/>
      <c r="B93" s="330"/>
      <c r="C93" s="357" t="s">
        <v>332</v>
      </c>
      <c r="D93" s="33">
        <f t="shared" si="5"/>
        <v>0</v>
      </c>
      <c r="E93" s="330"/>
      <c r="F93" s="333"/>
      <c r="G93" s="333"/>
      <c r="H93" s="333"/>
      <c r="I93" s="333"/>
      <c r="J93" s="58"/>
      <c r="K93" s="58"/>
      <c r="L93" s="59"/>
      <c r="M93" s="330"/>
      <c r="N93" s="330"/>
      <c r="O93" s="330"/>
      <c r="P93" s="330"/>
    </row>
    <row r="94" spans="1:17">
      <c r="A94" s="330"/>
      <c r="B94" s="330"/>
      <c r="C94" s="357" t="s">
        <v>729</v>
      </c>
      <c r="D94" s="33">
        <f t="shared" si="5"/>
        <v>1</v>
      </c>
      <c r="E94" s="330"/>
      <c r="F94" s="333"/>
      <c r="G94" s="333"/>
      <c r="H94" s="333"/>
      <c r="I94" s="333"/>
      <c r="J94" s="58"/>
      <c r="K94" s="58"/>
      <c r="L94" s="59"/>
      <c r="M94" s="330"/>
      <c r="N94" s="330"/>
      <c r="O94" s="330"/>
      <c r="P94" s="330"/>
    </row>
    <row r="95" spans="1:17" ht="13.5" thickBot="1">
      <c r="A95" s="330"/>
      <c r="B95" s="330"/>
      <c r="C95" s="481" t="s">
        <v>337</v>
      </c>
      <c r="D95" s="41">
        <f t="shared" si="5"/>
        <v>0</v>
      </c>
      <c r="E95" s="330"/>
      <c r="F95" s="333"/>
      <c r="G95" s="333"/>
      <c r="H95" s="333"/>
      <c r="I95" s="333"/>
      <c r="J95" s="58"/>
      <c r="K95" s="58"/>
      <c r="L95" s="59"/>
      <c r="M95" s="330"/>
      <c r="N95" s="330"/>
      <c r="O95" s="330"/>
      <c r="P95" s="330"/>
    </row>
    <row r="96" spans="1:17" ht="14" thickTop="1" thickBot="1">
      <c r="A96" s="330"/>
      <c r="B96" s="330"/>
      <c r="C96" s="358" t="s">
        <v>334</v>
      </c>
      <c r="D96" s="359">
        <f>SUM(D87:D95)</f>
        <v>6</v>
      </c>
      <c r="E96" s="330"/>
      <c r="F96" s="333"/>
      <c r="G96" s="333"/>
      <c r="H96" s="333"/>
      <c r="I96" s="333"/>
      <c r="J96" s="58"/>
      <c r="K96" s="58"/>
      <c r="L96" s="59"/>
      <c r="M96" s="330"/>
      <c r="N96" s="330"/>
      <c r="O96" s="330"/>
      <c r="P96" s="330"/>
    </row>
    <row r="97" spans="1:16" ht="14" thickTop="1" thickBot="1">
      <c r="A97" s="330"/>
      <c r="B97" s="330"/>
      <c r="C97" s="362" t="s">
        <v>335</v>
      </c>
      <c r="D97" s="363">
        <f>D86+D96</f>
        <v>61</v>
      </c>
      <c r="E97" s="330" t="str">
        <f>IF(D97=A71,"","おかしいぞ～？")</f>
        <v/>
      </c>
      <c r="F97" s="333"/>
      <c r="G97" s="333"/>
      <c r="H97" s="333"/>
      <c r="I97" s="333"/>
      <c r="J97" s="58"/>
      <c r="K97" s="58"/>
      <c r="L97" s="59"/>
      <c r="M97" s="330"/>
      <c r="N97" s="330"/>
      <c r="O97" s="330"/>
      <c r="P97" s="330"/>
    </row>
    <row r="98" spans="1:16" ht="13.5" thickTop="1"/>
  </sheetData>
  <autoFilter ref="A9:WVY96" xr:uid="{00000000-0009-0000-0000-000008000000}"/>
  <mergeCells count="3">
    <mergeCell ref="B5:D5"/>
    <mergeCell ref="N74:N77"/>
    <mergeCell ref="N78:N81"/>
  </mergeCells>
  <phoneticPr fontId="4"/>
  <dataValidations count="2">
    <dataValidation type="list" allowBlank="1" showInputMessage="1" showErrorMessage="1" sqref="WVX32 WMB32 WCF32 VSJ32 VIN32 UYR32 UOV32 UEZ32 TVD32 TLH32 TBL32 SRP32 SHT32 RXX32 ROB32 REF32 QUJ32 QKN32 QAR32 PQV32 PGZ32 OXD32 ONH32 ODL32 NTP32 NJT32 MZX32 MQB32 MGF32 LWJ32 LMN32 LCR32 KSV32 KIZ32 JZD32 JPH32 JFL32 IVP32 ILT32 IBX32 HSB32 HIF32 GYJ32 GON32 GER32 FUV32 FKZ32 FBD32 ERH32 EHL32 DXP32 DNT32 DDX32 CUB32 CKF32 CAJ32 BQN32 BGR32 AWV32 AMZ32 ADD32 TH32 JL32 WVX38:WVX39 WMB38:WMB39 WCF38:WCF39 VSJ38:VSJ39 VIN38:VIN39 UYR38:UYR39 UOV38:UOV39 UEZ38:UEZ39 TVD38:TVD39 TLH38:TLH39 TBL38:TBL39 SRP38:SRP39 SHT38:SHT39 RXX38:RXX39 ROB38:ROB39 REF38:REF39 QUJ38:QUJ39 QKN38:QKN39 QAR38:QAR39 PQV38:PQV39 PGZ38:PGZ39 OXD38:OXD39 ONH38:ONH39 ODL38:ODL39 NTP38:NTP39 NJT38:NJT39 MZX38:MZX39 MQB38:MQB39 MGF38:MGF39 LWJ38:LWJ39 LMN38:LMN39 LCR38:LCR39 KSV38:KSV39 KIZ38:KIZ39 JZD38:JZD39 JPH38:JPH39 JFL38:JFL39 IVP38:IVP39 ILT38:ILT39 IBX38:IBX39 HSB38:HSB39 HIF38:HIF39 GYJ38:GYJ39 GON38:GON39 GER38:GER39 FUV38:FUV39 FKZ38:FKZ39 FBD38:FBD39 ERH38:ERH39 EHL38:EHL39 DXP38:DXP39 DNT38:DNT39 DDX38:DDX39 CUB38:CUB39 CKF38:CKF39 CAJ38:CAJ39 BQN38:BQN39 BGR38:BGR39 AWV38:AWV39 AMZ38:AMZ39 ADD38:ADD39 TH38:TH39 JL38:JL39 WVX41 WMB41 WCF41 VSJ41 VIN41 UYR41 UOV41 UEZ41 TVD41 TLH41 TBL41 SRP41 SHT41 RXX41 ROB41 REF41 QUJ41 QKN41 QAR41 PQV41 PGZ41 OXD41 ONH41 ODL41 NTP41 NJT41 MZX41 MQB41 MGF41 LWJ41 LMN41 LCR41 KSV41 KIZ41 JZD41 JPH41 JFL41 IVP41 ILT41 IBX41 HSB41 HIF41 GYJ41 GON41 GER41 FUV41 FKZ41 FBD41 ERH41 EHL41 DXP41 DNT41 DDX41 CUB41 CKF41 CAJ41 BQN41 BGR41 AWV41 AMZ41 ADD41 TH41 JL41 WVX44 WMB44 WCF44 VSJ44 VIN44 UYR44 UOV44 UEZ44 TVD44 TLH44 TBL44 SRP44 SHT44 RXX44 ROB44 REF44 QUJ44 QKN44 QAR44 PQV44 PGZ44 OXD44 ONH44 ODL44 NTP44 NJT44 MZX44 MQB44 MGF44 LWJ44 LMN44 LCR44 KSV44 KIZ44 JZD44 JPH44 JFL44 IVP44 ILT44 IBX44 HSB44 HIF44 GYJ44 GON44 GER44 FUV44 FKZ44 FBD44 ERH44 EHL44 DXP44 DNT44 DDX44 CUB44 CKF44 CAJ44 BQN44 BGR44 AWV44 AMZ44 ADD44 TH44 JL44 WVX56 WMB56 WCF56 VSJ56 VIN56 UYR56 UOV56 UEZ56 TVD56 TLH56 TBL56 SRP56 SHT56 RXX56 ROB56 REF56 QUJ56 QKN56 QAR56 PQV56 PGZ56 OXD56 ONH56 ODL56 NTP56 NJT56 MZX56 MQB56 MGF56 LWJ56 LMN56 LCR56 KSV56 KIZ56 JZD56 JPH56 JFL56 IVP56 ILT56 IBX56 HSB56 HIF56 GYJ56 GON56 GER56 FUV56 FKZ56 FBD56 ERH56 EHL56 DXP56 DNT56 DDX56 CUB56 CKF56 CAJ56 BQN56 BGR56 AWV56 AMZ56 ADD56 TH56 JL56 WVX59 WMB59 WCF59 VSJ59 VIN59 UYR59 UOV59 UEZ59 TVD59 TLH59 TBL59 SRP59 SHT59 RXX59 ROB59 REF59 QUJ59 QKN59 QAR59 PQV59 PGZ59 OXD59 ONH59 ODL59 NTP59 NJT59 MZX59 MQB59 MGF59 LWJ59 LMN59 LCR59 KSV59 KIZ59 JZD59 JPH59 JFL59 IVP59 ILT59 IBX59 HSB59 HIF59 GYJ59 GON59 GER59 FUV59 FKZ59 FBD59 ERH59 EHL59 DXP59 DNT59 DDX59 CUB59 CKF59 CAJ59 BQN59 BGR59 AWV59 AMZ59 ADD59 TH59 JL59 P32 P41 P44 P55 P58 P38:P39 P51:P53 TVD52:TVD54 TLH52:TLH54 TBL52:TBL54 SRP52:SRP54 SHT52:SHT54 RXX52:RXX54 ROB52:ROB54 REF52:REF54 QUJ52:QUJ54 QKN52:QKN54 QAR52:QAR54 PQV52:PQV54 PGZ52:PGZ54 OXD52:OXD54 ONH52:ONH54 ODL52:ODL54 NTP52:NTP54 NJT52:NJT54 MZX52:MZX54 MQB52:MQB54 MGF52:MGF54 LWJ52:LWJ54 LMN52:LMN54 LCR52:LCR54 KSV52:KSV54 KIZ52:KIZ54 JZD52:JZD54 JPH52:JPH54 JFL52:JFL54 IVP52:IVP54 ILT52:ILT54 IBX52:IBX54 HSB52:HSB54 HIF52:HIF54 GYJ52:GYJ54 GON52:GON54 GER52:GER54 FUV52:FUV54 FKZ52:FKZ54 FBD52:FBD54 ERH52:ERH54 EHL52:EHL54 DXP52:DXP54 DNT52:DNT54 DDX52:DDX54 CUB52:CUB54 CKF52:CKF54 CAJ52:CAJ54 BQN52:BQN54 BGR52:BGR54 AWV52:AWV54 AMZ52:AMZ54 ADD52:ADD54 TH52:TH54 JL52:JL54 WCF52:WCF54 WVX52:WVX54 VSJ52:VSJ54 VIN52:VIN54 UYR52:UYR54 UOV52:UOV54 WMB52:WMB54 UEZ52:UEZ54 TVD69 TLH69 TBL69 SRP69 SHT69 RXX69 ROB69 REF69 QUJ69 QKN69 QAR69 PQV69 PGZ69 OXD69 ONH69 ODL69 NTP69 NJT69 MZX69 MQB69 MGF69 LWJ69 LMN69 LCR69 KSV69 KIZ69 JZD69 JPH69 JFL69 IVP69 ILT69 IBX69 HSB69 HIF69 GYJ69 GON69 GER69 FUV69 FKZ69 FBD69 ERH69 EHL69 DXP69 DNT69 DDX69 CUB69 CKF69 CAJ69 BQN69 BGR69 AWV69 AMZ69 ADD69 TH69 JL69 WVX69 WMB69 WCF69 VSJ69 VIN69 UYR69 UOV69 UEZ69 P69" xr:uid="{181A6F19-7444-4AD9-824B-0DB3C8759B50}">
      <formula1>#REF!</formula1>
    </dataValidation>
    <dataValidation type="list" allowBlank="1" showInputMessage="1" showErrorMessage="1" sqref="WVX983063:WVX983111 P65558:P65606 JL65559:JL65607 TH65559:TH65607 ADD65559:ADD65607 AMZ65559:AMZ65607 AWV65559:AWV65607 BGR65559:BGR65607 BQN65559:BQN65607 CAJ65559:CAJ65607 CKF65559:CKF65607 CUB65559:CUB65607 DDX65559:DDX65607 DNT65559:DNT65607 DXP65559:DXP65607 EHL65559:EHL65607 ERH65559:ERH65607 FBD65559:FBD65607 FKZ65559:FKZ65607 FUV65559:FUV65607 GER65559:GER65607 GON65559:GON65607 GYJ65559:GYJ65607 HIF65559:HIF65607 HSB65559:HSB65607 IBX65559:IBX65607 ILT65559:ILT65607 IVP65559:IVP65607 JFL65559:JFL65607 JPH65559:JPH65607 JZD65559:JZD65607 KIZ65559:KIZ65607 KSV65559:KSV65607 LCR65559:LCR65607 LMN65559:LMN65607 LWJ65559:LWJ65607 MGF65559:MGF65607 MQB65559:MQB65607 MZX65559:MZX65607 NJT65559:NJT65607 NTP65559:NTP65607 ODL65559:ODL65607 ONH65559:ONH65607 OXD65559:OXD65607 PGZ65559:PGZ65607 PQV65559:PQV65607 QAR65559:QAR65607 QKN65559:QKN65607 QUJ65559:QUJ65607 REF65559:REF65607 ROB65559:ROB65607 RXX65559:RXX65607 SHT65559:SHT65607 SRP65559:SRP65607 TBL65559:TBL65607 TLH65559:TLH65607 TVD65559:TVD65607 UEZ65559:UEZ65607 UOV65559:UOV65607 UYR65559:UYR65607 VIN65559:VIN65607 VSJ65559:VSJ65607 WCF65559:WCF65607 WMB65559:WMB65607 WVX65559:WVX65607 P131094:P131142 JL131095:JL131143 TH131095:TH131143 ADD131095:ADD131143 AMZ131095:AMZ131143 AWV131095:AWV131143 BGR131095:BGR131143 BQN131095:BQN131143 CAJ131095:CAJ131143 CKF131095:CKF131143 CUB131095:CUB131143 DDX131095:DDX131143 DNT131095:DNT131143 DXP131095:DXP131143 EHL131095:EHL131143 ERH131095:ERH131143 FBD131095:FBD131143 FKZ131095:FKZ131143 FUV131095:FUV131143 GER131095:GER131143 GON131095:GON131143 GYJ131095:GYJ131143 HIF131095:HIF131143 HSB131095:HSB131143 IBX131095:IBX131143 ILT131095:ILT131143 IVP131095:IVP131143 JFL131095:JFL131143 JPH131095:JPH131143 JZD131095:JZD131143 KIZ131095:KIZ131143 KSV131095:KSV131143 LCR131095:LCR131143 LMN131095:LMN131143 LWJ131095:LWJ131143 MGF131095:MGF131143 MQB131095:MQB131143 MZX131095:MZX131143 NJT131095:NJT131143 NTP131095:NTP131143 ODL131095:ODL131143 ONH131095:ONH131143 OXD131095:OXD131143 PGZ131095:PGZ131143 PQV131095:PQV131143 QAR131095:QAR131143 QKN131095:QKN131143 QUJ131095:QUJ131143 REF131095:REF131143 ROB131095:ROB131143 RXX131095:RXX131143 SHT131095:SHT131143 SRP131095:SRP131143 TBL131095:TBL131143 TLH131095:TLH131143 TVD131095:TVD131143 UEZ131095:UEZ131143 UOV131095:UOV131143 UYR131095:UYR131143 VIN131095:VIN131143 VSJ131095:VSJ131143 WCF131095:WCF131143 WMB131095:WMB131143 WVX131095:WVX131143 P196630:P196678 JL196631:JL196679 TH196631:TH196679 ADD196631:ADD196679 AMZ196631:AMZ196679 AWV196631:AWV196679 BGR196631:BGR196679 BQN196631:BQN196679 CAJ196631:CAJ196679 CKF196631:CKF196679 CUB196631:CUB196679 DDX196631:DDX196679 DNT196631:DNT196679 DXP196631:DXP196679 EHL196631:EHL196679 ERH196631:ERH196679 FBD196631:FBD196679 FKZ196631:FKZ196679 FUV196631:FUV196679 GER196631:GER196679 GON196631:GON196679 GYJ196631:GYJ196679 HIF196631:HIF196679 HSB196631:HSB196679 IBX196631:IBX196679 ILT196631:ILT196679 IVP196631:IVP196679 JFL196631:JFL196679 JPH196631:JPH196679 JZD196631:JZD196679 KIZ196631:KIZ196679 KSV196631:KSV196679 LCR196631:LCR196679 LMN196631:LMN196679 LWJ196631:LWJ196679 MGF196631:MGF196679 MQB196631:MQB196679 MZX196631:MZX196679 NJT196631:NJT196679 NTP196631:NTP196679 ODL196631:ODL196679 ONH196631:ONH196679 OXD196631:OXD196679 PGZ196631:PGZ196679 PQV196631:PQV196679 QAR196631:QAR196679 QKN196631:QKN196679 QUJ196631:QUJ196679 REF196631:REF196679 ROB196631:ROB196679 RXX196631:RXX196679 SHT196631:SHT196679 SRP196631:SRP196679 TBL196631:TBL196679 TLH196631:TLH196679 TVD196631:TVD196679 UEZ196631:UEZ196679 UOV196631:UOV196679 UYR196631:UYR196679 VIN196631:VIN196679 VSJ196631:VSJ196679 WCF196631:WCF196679 WMB196631:WMB196679 WVX196631:WVX196679 P262166:P262214 JL262167:JL262215 TH262167:TH262215 ADD262167:ADD262215 AMZ262167:AMZ262215 AWV262167:AWV262215 BGR262167:BGR262215 BQN262167:BQN262215 CAJ262167:CAJ262215 CKF262167:CKF262215 CUB262167:CUB262215 DDX262167:DDX262215 DNT262167:DNT262215 DXP262167:DXP262215 EHL262167:EHL262215 ERH262167:ERH262215 FBD262167:FBD262215 FKZ262167:FKZ262215 FUV262167:FUV262215 GER262167:GER262215 GON262167:GON262215 GYJ262167:GYJ262215 HIF262167:HIF262215 HSB262167:HSB262215 IBX262167:IBX262215 ILT262167:ILT262215 IVP262167:IVP262215 JFL262167:JFL262215 JPH262167:JPH262215 JZD262167:JZD262215 KIZ262167:KIZ262215 KSV262167:KSV262215 LCR262167:LCR262215 LMN262167:LMN262215 LWJ262167:LWJ262215 MGF262167:MGF262215 MQB262167:MQB262215 MZX262167:MZX262215 NJT262167:NJT262215 NTP262167:NTP262215 ODL262167:ODL262215 ONH262167:ONH262215 OXD262167:OXD262215 PGZ262167:PGZ262215 PQV262167:PQV262215 QAR262167:QAR262215 QKN262167:QKN262215 QUJ262167:QUJ262215 REF262167:REF262215 ROB262167:ROB262215 RXX262167:RXX262215 SHT262167:SHT262215 SRP262167:SRP262215 TBL262167:TBL262215 TLH262167:TLH262215 TVD262167:TVD262215 UEZ262167:UEZ262215 UOV262167:UOV262215 UYR262167:UYR262215 VIN262167:VIN262215 VSJ262167:VSJ262215 WCF262167:WCF262215 WMB262167:WMB262215 WVX262167:WVX262215 P327702:P327750 JL327703:JL327751 TH327703:TH327751 ADD327703:ADD327751 AMZ327703:AMZ327751 AWV327703:AWV327751 BGR327703:BGR327751 BQN327703:BQN327751 CAJ327703:CAJ327751 CKF327703:CKF327751 CUB327703:CUB327751 DDX327703:DDX327751 DNT327703:DNT327751 DXP327703:DXP327751 EHL327703:EHL327751 ERH327703:ERH327751 FBD327703:FBD327751 FKZ327703:FKZ327751 FUV327703:FUV327751 GER327703:GER327751 GON327703:GON327751 GYJ327703:GYJ327751 HIF327703:HIF327751 HSB327703:HSB327751 IBX327703:IBX327751 ILT327703:ILT327751 IVP327703:IVP327751 JFL327703:JFL327751 JPH327703:JPH327751 JZD327703:JZD327751 KIZ327703:KIZ327751 KSV327703:KSV327751 LCR327703:LCR327751 LMN327703:LMN327751 LWJ327703:LWJ327751 MGF327703:MGF327751 MQB327703:MQB327751 MZX327703:MZX327751 NJT327703:NJT327751 NTP327703:NTP327751 ODL327703:ODL327751 ONH327703:ONH327751 OXD327703:OXD327751 PGZ327703:PGZ327751 PQV327703:PQV327751 QAR327703:QAR327751 QKN327703:QKN327751 QUJ327703:QUJ327751 REF327703:REF327751 ROB327703:ROB327751 RXX327703:RXX327751 SHT327703:SHT327751 SRP327703:SRP327751 TBL327703:TBL327751 TLH327703:TLH327751 TVD327703:TVD327751 UEZ327703:UEZ327751 UOV327703:UOV327751 UYR327703:UYR327751 VIN327703:VIN327751 VSJ327703:VSJ327751 WCF327703:WCF327751 WMB327703:WMB327751 WVX327703:WVX327751 P393238:P393286 JL393239:JL393287 TH393239:TH393287 ADD393239:ADD393287 AMZ393239:AMZ393287 AWV393239:AWV393287 BGR393239:BGR393287 BQN393239:BQN393287 CAJ393239:CAJ393287 CKF393239:CKF393287 CUB393239:CUB393287 DDX393239:DDX393287 DNT393239:DNT393287 DXP393239:DXP393287 EHL393239:EHL393287 ERH393239:ERH393287 FBD393239:FBD393287 FKZ393239:FKZ393287 FUV393239:FUV393287 GER393239:GER393287 GON393239:GON393287 GYJ393239:GYJ393287 HIF393239:HIF393287 HSB393239:HSB393287 IBX393239:IBX393287 ILT393239:ILT393287 IVP393239:IVP393287 JFL393239:JFL393287 JPH393239:JPH393287 JZD393239:JZD393287 KIZ393239:KIZ393287 KSV393239:KSV393287 LCR393239:LCR393287 LMN393239:LMN393287 LWJ393239:LWJ393287 MGF393239:MGF393287 MQB393239:MQB393287 MZX393239:MZX393287 NJT393239:NJT393287 NTP393239:NTP393287 ODL393239:ODL393287 ONH393239:ONH393287 OXD393239:OXD393287 PGZ393239:PGZ393287 PQV393239:PQV393287 QAR393239:QAR393287 QKN393239:QKN393287 QUJ393239:QUJ393287 REF393239:REF393287 ROB393239:ROB393287 RXX393239:RXX393287 SHT393239:SHT393287 SRP393239:SRP393287 TBL393239:TBL393287 TLH393239:TLH393287 TVD393239:TVD393287 UEZ393239:UEZ393287 UOV393239:UOV393287 UYR393239:UYR393287 VIN393239:VIN393287 VSJ393239:VSJ393287 WCF393239:WCF393287 WMB393239:WMB393287 WVX393239:WVX393287 P458774:P458822 JL458775:JL458823 TH458775:TH458823 ADD458775:ADD458823 AMZ458775:AMZ458823 AWV458775:AWV458823 BGR458775:BGR458823 BQN458775:BQN458823 CAJ458775:CAJ458823 CKF458775:CKF458823 CUB458775:CUB458823 DDX458775:DDX458823 DNT458775:DNT458823 DXP458775:DXP458823 EHL458775:EHL458823 ERH458775:ERH458823 FBD458775:FBD458823 FKZ458775:FKZ458823 FUV458775:FUV458823 GER458775:GER458823 GON458775:GON458823 GYJ458775:GYJ458823 HIF458775:HIF458823 HSB458775:HSB458823 IBX458775:IBX458823 ILT458775:ILT458823 IVP458775:IVP458823 JFL458775:JFL458823 JPH458775:JPH458823 JZD458775:JZD458823 KIZ458775:KIZ458823 KSV458775:KSV458823 LCR458775:LCR458823 LMN458775:LMN458823 LWJ458775:LWJ458823 MGF458775:MGF458823 MQB458775:MQB458823 MZX458775:MZX458823 NJT458775:NJT458823 NTP458775:NTP458823 ODL458775:ODL458823 ONH458775:ONH458823 OXD458775:OXD458823 PGZ458775:PGZ458823 PQV458775:PQV458823 QAR458775:QAR458823 QKN458775:QKN458823 QUJ458775:QUJ458823 REF458775:REF458823 ROB458775:ROB458823 RXX458775:RXX458823 SHT458775:SHT458823 SRP458775:SRP458823 TBL458775:TBL458823 TLH458775:TLH458823 TVD458775:TVD458823 UEZ458775:UEZ458823 UOV458775:UOV458823 UYR458775:UYR458823 VIN458775:VIN458823 VSJ458775:VSJ458823 WCF458775:WCF458823 WMB458775:WMB458823 WVX458775:WVX458823 P524310:P524358 JL524311:JL524359 TH524311:TH524359 ADD524311:ADD524359 AMZ524311:AMZ524359 AWV524311:AWV524359 BGR524311:BGR524359 BQN524311:BQN524359 CAJ524311:CAJ524359 CKF524311:CKF524359 CUB524311:CUB524359 DDX524311:DDX524359 DNT524311:DNT524359 DXP524311:DXP524359 EHL524311:EHL524359 ERH524311:ERH524359 FBD524311:FBD524359 FKZ524311:FKZ524359 FUV524311:FUV524359 GER524311:GER524359 GON524311:GON524359 GYJ524311:GYJ524359 HIF524311:HIF524359 HSB524311:HSB524359 IBX524311:IBX524359 ILT524311:ILT524359 IVP524311:IVP524359 JFL524311:JFL524359 JPH524311:JPH524359 JZD524311:JZD524359 KIZ524311:KIZ524359 KSV524311:KSV524359 LCR524311:LCR524359 LMN524311:LMN524359 LWJ524311:LWJ524359 MGF524311:MGF524359 MQB524311:MQB524359 MZX524311:MZX524359 NJT524311:NJT524359 NTP524311:NTP524359 ODL524311:ODL524359 ONH524311:ONH524359 OXD524311:OXD524359 PGZ524311:PGZ524359 PQV524311:PQV524359 QAR524311:QAR524359 QKN524311:QKN524359 QUJ524311:QUJ524359 REF524311:REF524359 ROB524311:ROB524359 RXX524311:RXX524359 SHT524311:SHT524359 SRP524311:SRP524359 TBL524311:TBL524359 TLH524311:TLH524359 TVD524311:TVD524359 UEZ524311:UEZ524359 UOV524311:UOV524359 UYR524311:UYR524359 VIN524311:VIN524359 VSJ524311:VSJ524359 WCF524311:WCF524359 WMB524311:WMB524359 WVX524311:WVX524359 P589846:P589894 JL589847:JL589895 TH589847:TH589895 ADD589847:ADD589895 AMZ589847:AMZ589895 AWV589847:AWV589895 BGR589847:BGR589895 BQN589847:BQN589895 CAJ589847:CAJ589895 CKF589847:CKF589895 CUB589847:CUB589895 DDX589847:DDX589895 DNT589847:DNT589895 DXP589847:DXP589895 EHL589847:EHL589895 ERH589847:ERH589895 FBD589847:FBD589895 FKZ589847:FKZ589895 FUV589847:FUV589895 GER589847:GER589895 GON589847:GON589895 GYJ589847:GYJ589895 HIF589847:HIF589895 HSB589847:HSB589895 IBX589847:IBX589895 ILT589847:ILT589895 IVP589847:IVP589895 JFL589847:JFL589895 JPH589847:JPH589895 JZD589847:JZD589895 KIZ589847:KIZ589895 KSV589847:KSV589895 LCR589847:LCR589895 LMN589847:LMN589895 LWJ589847:LWJ589895 MGF589847:MGF589895 MQB589847:MQB589895 MZX589847:MZX589895 NJT589847:NJT589895 NTP589847:NTP589895 ODL589847:ODL589895 ONH589847:ONH589895 OXD589847:OXD589895 PGZ589847:PGZ589895 PQV589847:PQV589895 QAR589847:QAR589895 QKN589847:QKN589895 QUJ589847:QUJ589895 REF589847:REF589895 ROB589847:ROB589895 RXX589847:RXX589895 SHT589847:SHT589895 SRP589847:SRP589895 TBL589847:TBL589895 TLH589847:TLH589895 TVD589847:TVD589895 UEZ589847:UEZ589895 UOV589847:UOV589895 UYR589847:UYR589895 VIN589847:VIN589895 VSJ589847:VSJ589895 WCF589847:WCF589895 WMB589847:WMB589895 WVX589847:WVX589895 P655382:P655430 JL655383:JL655431 TH655383:TH655431 ADD655383:ADD655431 AMZ655383:AMZ655431 AWV655383:AWV655431 BGR655383:BGR655431 BQN655383:BQN655431 CAJ655383:CAJ655431 CKF655383:CKF655431 CUB655383:CUB655431 DDX655383:DDX655431 DNT655383:DNT655431 DXP655383:DXP655431 EHL655383:EHL655431 ERH655383:ERH655431 FBD655383:FBD655431 FKZ655383:FKZ655431 FUV655383:FUV655431 GER655383:GER655431 GON655383:GON655431 GYJ655383:GYJ655431 HIF655383:HIF655431 HSB655383:HSB655431 IBX655383:IBX655431 ILT655383:ILT655431 IVP655383:IVP655431 JFL655383:JFL655431 JPH655383:JPH655431 JZD655383:JZD655431 KIZ655383:KIZ655431 KSV655383:KSV655431 LCR655383:LCR655431 LMN655383:LMN655431 LWJ655383:LWJ655431 MGF655383:MGF655431 MQB655383:MQB655431 MZX655383:MZX655431 NJT655383:NJT655431 NTP655383:NTP655431 ODL655383:ODL655431 ONH655383:ONH655431 OXD655383:OXD655431 PGZ655383:PGZ655431 PQV655383:PQV655431 QAR655383:QAR655431 QKN655383:QKN655431 QUJ655383:QUJ655431 REF655383:REF655431 ROB655383:ROB655431 RXX655383:RXX655431 SHT655383:SHT655431 SRP655383:SRP655431 TBL655383:TBL655431 TLH655383:TLH655431 TVD655383:TVD655431 UEZ655383:UEZ655431 UOV655383:UOV655431 UYR655383:UYR655431 VIN655383:VIN655431 VSJ655383:VSJ655431 WCF655383:WCF655431 WMB655383:WMB655431 WVX655383:WVX655431 P720918:P720966 JL720919:JL720967 TH720919:TH720967 ADD720919:ADD720967 AMZ720919:AMZ720967 AWV720919:AWV720967 BGR720919:BGR720967 BQN720919:BQN720967 CAJ720919:CAJ720967 CKF720919:CKF720967 CUB720919:CUB720967 DDX720919:DDX720967 DNT720919:DNT720967 DXP720919:DXP720967 EHL720919:EHL720967 ERH720919:ERH720967 FBD720919:FBD720967 FKZ720919:FKZ720967 FUV720919:FUV720967 GER720919:GER720967 GON720919:GON720967 GYJ720919:GYJ720967 HIF720919:HIF720967 HSB720919:HSB720967 IBX720919:IBX720967 ILT720919:ILT720967 IVP720919:IVP720967 JFL720919:JFL720967 JPH720919:JPH720967 JZD720919:JZD720967 KIZ720919:KIZ720967 KSV720919:KSV720967 LCR720919:LCR720967 LMN720919:LMN720967 LWJ720919:LWJ720967 MGF720919:MGF720967 MQB720919:MQB720967 MZX720919:MZX720967 NJT720919:NJT720967 NTP720919:NTP720967 ODL720919:ODL720967 ONH720919:ONH720967 OXD720919:OXD720967 PGZ720919:PGZ720967 PQV720919:PQV720967 QAR720919:QAR720967 QKN720919:QKN720967 QUJ720919:QUJ720967 REF720919:REF720967 ROB720919:ROB720967 RXX720919:RXX720967 SHT720919:SHT720967 SRP720919:SRP720967 TBL720919:TBL720967 TLH720919:TLH720967 TVD720919:TVD720967 UEZ720919:UEZ720967 UOV720919:UOV720967 UYR720919:UYR720967 VIN720919:VIN720967 VSJ720919:VSJ720967 WCF720919:WCF720967 WMB720919:WMB720967 WVX720919:WVX720967 P786454:P786502 JL786455:JL786503 TH786455:TH786503 ADD786455:ADD786503 AMZ786455:AMZ786503 AWV786455:AWV786503 BGR786455:BGR786503 BQN786455:BQN786503 CAJ786455:CAJ786503 CKF786455:CKF786503 CUB786455:CUB786503 DDX786455:DDX786503 DNT786455:DNT786503 DXP786455:DXP786503 EHL786455:EHL786503 ERH786455:ERH786503 FBD786455:FBD786503 FKZ786455:FKZ786503 FUV786455:FUV786503 GER786455:GER786503 GON786455:GON786503 GYJ786455:GYJ786503 HIF786455:HIF786503 HSB786455:HSB786503 IBX786455:IBX786503 ILT786455:ILT786503 IVP786455:IVP786503 JFL786455:JFL786503 JPH786455:JPH786503 JZD786455:JZD786503 KIZ786455:KIZ786503 KSV786455:KSV786503 LCR786455:LCR786503 LMN786455:LMN786503 LWJ786455:LWJ786503 MGF786455:MGF786503 MQB786455:MQB786503 MZX786455:MZX786503 NJT786455:NJT786503 NTP786455:NTP786503 ODL786455:ODL786503 ONH786455:ONH786503 OXD786455:OXD786503 PGZ786455:PGZ786503 PQV786455:PQV786503 QAR786455:QAR786503 QKN786455:QKN786503 QUJ786455:QUJ786503 REF786455:REF786503 ROB786455:ROB786503 RXX786455:RXX786503 SHT786455:SHT786503 SRP786455:SRP786503 TBL786455:TBL786503 TLH786455:TLH786503 TVD786455:TVD786503 UEZ786455:UEZ786503 UOV786455:UOV786503 UYR786455:UYR786503 VIN786455:VIN786503 VSJ786455:VSJ786503 WCF786455:WCF786503 WMB786455:WMB786503 WVX786455:WVX786503 P851990:P852038 JL851991:JL852039 TH851991:TH852039 ADD851991:ADD852039 AMZ851991:AMZ852039 AWV851991:AWV852039 BGR851991:BGR852039 BQN851991:BQN852039 CAJ851991:CAJ852039 CKF851991:CKF852039 CUB851991:CUB852039 DDX851991:DDX852039 DNT851991:DNT852039 DXP851991:DXP852039 EHL851991:EHL852039 ERH851991:ERH852039 FBD851991:FBD852039 FKZ851991:FKZ852039 FUV851991:FUV852039 GER851991:GER852039 GON851991:GON852039 GYJ851991:GYJ852039 HIF851991:HIF852039 HSB851991:HSB852039 IBX851991:IBX852039 ILT851991:ILT852039 IVP851991:IVP852039 JFL851991:JFL852039 JPH851991:JPH852039 JZD851991:JZD852039 KIZ851991:KIZ852039 KSV851991:KSV852039 LCR851991:LCR852039 LMN851991:LMN852039 LWJ851991:LWJ852039 MGF851991:MGF852039 MQB851991:MQB852039 MZX851991:MZX852039 NJT851991:NJT852039 NTP851991:NTP852039 ODL851991:ODL852039 ONH851991:ONH852039 OXD851991:OXD852039 PGZ851991:PGZ852039 PQV851991:PQV852039 QAR851991:QAR852039 QKN851991:QKN852039 QUJ851991:QUJ852039 REF851991:REF852039 ROB851991:ROB852039 RXX851991:RXX852039 SHT851991:SHT852039 SRP851991:SRP852039 TBL851991:TBL852039 TLH851991:TLH852039 TVD851991:TVD852039 UEZ851991:UEZ852039 UOV851991:UOV852039 UYR851991:UYR852039 VIN851991:VIN852039 VSJ851991:VSJ852039 WCF851991:WCF852039 WMB851991:WMB852039 WVX851991:WVX852039 P917526:P917574 JL917527:JL917575 TH917527:TH917575 ADD917527:ADD917575 AMZ917527:AMZ917575 AWV917527:AWV917575 BGR917527:BGR917575 BQN917527:BQN917575 CAJ917527:CAJ917575 CKF917527:CKF917575 CUB917527:CUB917575 DDX917527:DDX917575 DNT917527:DNT917575 DXP917527:DXP917575 EHL917527:EHL917575 ERH917527:ERH917575 FBD917527:FBD917575 FKZ917527:FKZ917575 FUV917527:FUV917575 GER917527:GER917575 GON917527:GON917575 GYJ917527:GYJ917575 HIF917527:HIF917575 HSB917527:HSB917575 IBX917527:IBX917575 ILT917527:ILT917575 IVP917527:IVP917575 JFL917527:JFL917575 JPH917527:JPH917575 JZD917527:JZD917575 KIZ917527:KIZ917575 KSV917527:KSV917575 LCR917527:LCR917575 LMN917527:LMN917575 LWJ917527:LWJ917575 MGF917527:MGF917575 MQB917527:MQB917575 MZX917527:MZX917575 NJT917527:NJT917575 NTP917527:NTP917575 ODL917527:ODL917575 ONH917527:ONH917575 OXD917527:OXD917575 PGZ917527:PGZ917575 PQV917527:PQV917575 QAR917527:QAR917575 QKN917527:QKN917575 QUJ917527:QUJ917575 REF917527:REF917575 ROB917527:ROB917575 RXX917527:RXX917575 SHT917527:SHT917575 SRP917527:SRP917575 TBL917527:TBL917575 TLH917527:TLH917575 TVD917527:TVD917575 UEZ917527:UEZ917575 UOV917527:UOV917575 UYR917527:UYR917575 VIN917527:VIN917575 VSJ917527:VSJ917575 WCF917527:WCF917575 WMB917527:WMB917575 WVX917527:WVX917575 P983062:P983110 JL983063:JL983111 TH983063:TH983111 ADD983063:ADD983111 AMZ983063:AMZ983111 AWV983063:AWV983111 BGR983063:BGR983111 BQN983063:BQN983111 CAJ983063:CAJ983111 CKF983063:CKF983111 CUB983063:CUB983111 DDX983063:DDX983111 DNT983063:DNT983111 DXP983063:DXP983111 EHL983063:EHL983111 ERH983063:ERH983111 FBD983063:FBD983111 FKZ983063:FKZ983111 FUV983063:FUV983111 GER983063:GER983111 GON983063:GON983111 GYJ983063:GYJ983111 HIF983063:HIF983111 HSB983063:HSB983111 IBX983063:IBX983111 ILT983063:ILT983111 IVP983063:IVP983111 JFL983063:JFL983111 JPH983063:JPH983111 JZD983063:JZD983111 KIZ983063:KIZ983111 KSV983063:KSV983111 LCR983063:LCR983111 LMN983063:LMN983111 LWJ983063:LWJ983111 MGF983063:MGF983111 MQB983063:MQB983111 MZX983063:MZX983111 NJT983063:NJT983111 NTP983063:NTP983111 ODL983063:ODL983111 ONH983063:ONH983111 OXD983063:OXD983111 PGZ983063:PGZ983111 PQV983063:PQV983111 QAR983063:QAR983111 QKN983063:QKN983111 QUJ983063:QUJ983111 REF983063:REF983111 ROB983063:ROB983111 RXX983063:RXX983111 SHT983063:SHT983111 SRP983063:SRP983111 TBL983063:TBL983111 TLH983063:TLH983111 TVD983063:TVD983111 UEZ983063:UEZ983111 UOV983063:UOV983111 UYR983063:UYR983111 VIN983063:VIN983111 VSJ983063:VSJ983111 WCF983063:WCF983111 WMB983063:WMB983111 TLH70:TLH71 TBL70:TBL71 SRP70:SRP71 SHT70:SHT71 RXX70:RXX71 ROB70:ROB71 REF70:REF71 QUJ70:QUJ71 QKN70:QKN71 QAR70:QAR71 PQV70:PQV71 PGZ70:PGZ71 OXD70:OXD71 ONH70:ONH71 ODL70:ODL71 NTP70:NTP71 NJT70:NJT71 MZX70:MZX71 MQB70:MQB71 MGF70:MGF71 LWJ70:LWJ71 LMN70:LMN71 LCR70:LCR71 KSV70:KSV71 KIZ70:KIZ71 JZD70:JZD71 JPH70:JPH71 JFL70:JFL71 IVP70:IVP71 ILT70:ILT71 IBX70:IBX71 HSB70:HSB71 HIF70:HIF71 GYJ70:GYJ71 GON70:GON71 GER70:GER71 FUV70:FUV71 FKZ70:FKZ71 FBD70:FBD71 ERH70:ERH71 EHL70:EHL71 DXP70:DXP71 DNT70:DNT71 DDX70:DDX71 CUB70:CUB71 CKF70:CKF71 CAJ70:CAJ71 BQN70:BQN71 BGR70:BGR71 AWV70:AWV71 AMZ70:AMZ71 ADD70:ADD71 TH70:TH71 JL70:JL71 WVX70:WVX71 RXX57:RXX58 WMB70:WMB71 WCF70:WCF71 VSJ70:VSJ71 VIN70:VIN71 UYR70:UYR71 UOV70:UOV71 UEZ70:UEZ71 SHT57:SHT58 JL22:JL31 TH22:TH31 ADD22:ADD31 AMZ22:AMZ31 AWV22:AWV31 BGR22:BGR31 BQN22:BQN31 CAJ22:CAJ31 CKF22:CKF31 CUB22:CUB31 DDX22:DDX31 DNT22:DNT31 DXP22:DXP31 EHL22:EHL31 ERH22:ERH31 FBD22:FBD31 FKZ22:FKZ31 FUV22:FUV31 GER22:GER31 GON22:GON31 GYJ22:GYJ31 HIF22:HIF31 HSB22:HSB31 IBX22:IBX31 ILT22:ILT31 IVP22:IVP31 JFL22:JFL31 JPH22:JPH31 JZD22:JZD31 KIZ22:KIZ31 KSV22:KSV31 LCR22:LCR31 LMN22:LMN31 LWJ22:LWJ31 MGF22:MGF31 MQB22:MQB31 MZX22:MZX31 NJT22:NJT31 NTP22:NTP31 ODL22:ODL31 ONH22:ONH31 OXD22:OXD31 PGZ22:PGZ31 PQV22:PQV31 QAR22:QAR31 QKN22:QKN31 QUJ22:QUJ31 REF22:REF31 ROB22:ROB31 RXX22:RXX31 SHT22:SHT31 SRP22:SRP31 TBL22:TBL31 TLH22:TLH31 TVD22:TVD31 UEZ22:UEZ31 UOV22:UOV31 UYR22:UYR31 VIN22:VIN31 VSJ22:VSJ31 WCF22:WCF31 WMB22:WMB31 WVX22:WVX31 WVX33:WVX37 P70 JL33:JL37 TH33:TH37 ADD33:ADD37 AMZ33:AMZ37 AWV33:AWV37 BGR33:BGR37 BQN33:BQN37 CAJ33:CAJ37 CKF33:CKF37 CUB33:CUB37 DDX33:DDX37 DNT33:DNT37 DXP33:DXP37 EHL33:EHL37 ERH33:ERH37 FBD33:FBD37 FKZ33:FKZ37 FUV33:FUV37 GER33:GER37 GON33:GON37 GYJ33:GYJ37 HIF33:HIF37 HSB33:HSB37 IBX33:IBX37 ILT33:ILT37 IVP33:IVP37 JFL33:JFL37 JPH33:JPH37 JZD33:JZD37 KIZ33:KIZ37 KSV33:KSV37 LCR33:LCR37 LMN33:LMN37 LWJ33:LWJ37 MGF33:MGF37 MQB33:MQB37 MZX33:MZX37 NJT33:NJT37 NTP33:NTP37 ODL33:ODL37 ONH33:ONH37 OXD33:OXD37 PGZ33:PGZ37 PQV33:PQV37 QAR33:QAR37 QKN33:QKN37 QUJ33:QUJ37 REF33:REF37 ROB33:ROB37 RXX33:RXX37 SHT33:SHT37 SRP33:SRP37 TBL33:TBL37 TLH33:TLH37 TVD33:TVD37 UEZ33:UEZ37 UOV33:UOV37 UYR33:UYR37 VIN33:VIN37 VSJ33:VSJ37 WCF33:WCF37 WMB33:WMB37 WMB40 WVX40 SRP57:SRP58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CF42:WCF43 WMB42:WMB43 WVX42:WVX43 TBL57:TBL58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VSJ45:VSJ51 WCF45:WCF51 WMB45:WMB51 WVX45:WVX51 TLH57:TLH58 JL45:JL51 TH45:TH51 ADD45:ADD51 AMZ45:AMZ51 AWV45:AWV51 BGR45:BGR51 BQN45:BQN51 CAJ45:CAJ51 CKF45:CKF51 CUB45:CUB51 DDX45:DDX51 DNT45:DNT51 DXP45:DXP51 EHL45:EHL51 ERH45:ERH51 FBD45:FBD51 FKZ45:FKZ51 FUV45:FUV51 GER45:GER51 GON45:GON51 GYJ45:GYJ51 HIF45:HIF51 HSB45:HSB51 IBX45:IBX51 ILT45:ILT51 IVP45:IVP51 JFL45:JFL51 JPH45:JPH51 JZD45:JZD51 KIZ45:KIZ51 KSV45:KSV51 LCR45:LCR51 LMN45:LMN51 LWJ45:LWJ51 MGF45:MGF51 MQB45:MQB51 MZX45:MZX51 NJT45:NJT51 NTP45:NTP51 ODL45:ODL51 ONH45:ONH51 OXD45:OXD51 PGZ45:PGZ51 PQV45:PQV51 QAR45:QAR51 QKN45:QKN51 QUJ45:QUJ51 REF45:REF51 ROB45:ROB51 RXX45:RXX51 SHT45:SHT51 SRP45:SRP51 TBL45:TBL51 TLH45:TLH51 TVD45:TVD51 UEZ45:UEZ51 UOV45:UOV51 UYR45:UYR51 VIN45:VIN51 UYR55 VIN55 VSJ55 WCF55 WMB55 WVX55 TVD57:TVD58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OV57:UOV58 UYR57:UYR58 VIN57:VIN58 VSJ57:VSJ58 WCF57:WCF58 WMB57:WMB58 WVX57:WVX58 UEZ57:UEZ58 JL57:JL58 TH57:TH58 ADD57:ADD58 AMZ57:AMZ58 AWV57:AWV58 BGR57:BGR58 BQN57:BQN58 CAJ57:CAJ58 CKF57:CKF58 CUB57:CUB58 DDX57:DDX58 DNT57:DNT58 DXP57:DXP58 EHL57:EHL58 ERH57:ERH58 FBD57:FBD58 FKZ57:FKZ58 FUV57:FUV58 GER57:GER58 GON57:GON58 GYJ57:GYJ58 HIF57:HIF58 HSB57:HSB58 IBX57:IBX58 ILT57:ILT58 IVP57:IVP58 JFL57:JFL58 JPH57:JPH58 JZD57:JZD58 KIZ57:KIZ58 KSV57:KSV58 LCR57:LCR58 LMN57:LMN58 LWJ57:LWJ58 MGF57:MGF58 MQB57:MQB58 MZX57:MZX58 NJT57:NJT58 NTP57:NTP58 ODL57:ODL58 ONH57:ONH58 OXD57:OXD58 PGZ57:PGZ58 PQV57:PQV58 QAR57:QAR58 QKN57:QKN58 QUJ57:QUJ58 REF57:REF58 ROB57:ROB58 P33:P37 P22:P31 P40 P42:P43 P45:P50 P54 P56:P57 P59:P68 UEZ60:UEZ68 UOV60:UOV68 UYR60:UYR68 VIN60:VIN68 VSJ60:VSJ68 WCF60:WCF68 WMB60:WMB68 WVX60:WVX68 JL60:JL68 TH60:TH68 ADD60:ADD68 AMZ60:AMZ68 AWV60:AWV68 BGR60:BGR68 BQN60:BQN68 CAJ60:CAJ68 CKF60:CKF68 CUB60:CUB68 DDX60:DDX68 DNT60:DNT68 DXP60:DXP68 EHL60:EHL68 ERH60:ERH68 FBD60:FBD68 FKZ60:FKZ68 FUV60:FUV68 GER60:GER68 GON60:GON68 GYJ60:GYJ68 HIF60:HIF68 HSB60:HSB68 IBX60:IBX68 ILT60:ILT68 IVP60:IVP68 JFL60:JFL68 JPH60:JPH68 JZD60:JZD68 KIZ60:KIZ68 KSV60:KSV68 LCR60:LCR68 LMN60:LMN68 LWJ60:LWJ68 MGF60:MGF68 MQB60:MQB68 MZX60:MZX68 NJT60:NJT68 NTP60:NTP68 ODL60:ODL68 ONH60:ONH68 OXD60:OXD68 PGZ60:PGZ68 PQV60:PQV68 QAR60:QAR68 QKN60:QKN68 QUJ60:QUJ68 REF60:REF68 ROB60:ROB68 RXX60:RXX68 SHT60:SHT68 SRP60:SRP68 TBL60:TBL68 TLH60:TLH68 TVD60:TVD68 TVD70:TVD71" xr:uid="{51F7BEF4-AD97-4006-9CAF-54F4FFC6FDC2}">
      <formula1>#REF!</formula1>
    </dataValidation>
  </dataValidations>
  <pageMargins left="1" right="1" top="1" bottom="1" header="0.5" footer="0.5"/>
  <pageSetup paperSize="9" scale="80" firstPageNumber="12" fitToHeight="0"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26</vt:i4>
      </vt:variant>
    </vt:vector>
  </HeadingPairs>
  <TitlesOfParts>
    <vt:vector size="40" baseType="lpstr">
      <vt:lpstr>(1)養護老人ホーム</vt:lpstr>
      <vt:lpstr>(2)特別養護老人ホーム</vt:lpstr>
      <vt:lpstr>(3) 軽費老人ホーム</vt:lpstr>
      <vt:lpstr>(4) 老人福祉センター </vt:lpstr>
      <vt:lpstr>(5) 老人福祉施設付設作業所</vt:lpstr>
      <vt:lpstr>(6) 老人休養ホーム</vt:lpstr>
      <vt:lpstr>(7) 老人短期入所施設</vt:lpstr>
      <vt:lpstr>(8)デイサービスセンター</vt:lpstr>
      <vt:lpstr>(9)地域包括支援センター </vt:lpstr>
      <vt:lpstr>(10)在宅介護支援センター </vt:lpstr>
      <vt:lpstr>(11) 生活支援ハウス</vt:lpstr>
      <vt:lpstr>(12)介護老人保健施設</vt:lpstr>
      <vt:lpstr>（13）介護医療院</vt:lpstr>
      <vt:lpstr>(14)訪問看護ステーション</vt:lpstr>
      <vt:lpstr>'(1)養護老人ホーム'!Print_Area</vt:lpstr>
      <vt:lpstr>'(10)在宅介護支援センター '!Print_Area</vt:lpstr>
      <vt:lpstr>'(11) 生活支援ハウス'!Print_Area</vt:lpstr>
      <vt:lpstr>'(12)介護老人保健施設'!Print_Area</vt:lpstr>
      <vt:lpstr>'（13）介護医療院'!Print_Area</vt:lpstr>
      <vt:lpstr>'(14)訪問看護ステーション'!Print_Area</vt:lpstr>
      <vt:lpstr>'(2)特別養護老人ホーム'!Print_Area</vt:lpstr>
      <vt:lpstr>'(3) 軽費老人ホーム'!Print_Area</vt:lpstr>
      <vt:lpstr>'(4) 老人福祉センター '!Print_Area</vt:lpstr>
      <vt:lpstr>'(5) 老人福祉施設付設作業所'!Print_Area</vt:lpstr>
      <vt:lpstr>'(6) 老人休養ホーム'!Print_Area</vt:lpstr>
      <vt:lpstr>'(7) 老人短期入所施設'!Print_Area</vt:lpstr>
      <vt:lpstr>'(8)デイサービスセンター'!Print_Area</vt:lpstr>
      <vt:lpstr>'(9)地域包括支援センター '!Print_Area</vt:lpstr>
      <vt:lpstr>'(1)養護老人ホーム'!Print_Titles</vt:lpstr>
      <vt:lpstr>'(10)在宅介護支援センター '!Print_Titles</vt:lpstr>
      <vt:lpstr>'(11) 生活支援ハウス'!Print_Titles</vt:lpstr>
      <vt:lpstr>'(12)介護老人保健施設'!Print_Titles</vt:lpstr>
      <vt:lpstr>'（13）介護医療院'!Print_Titles</vt:lpstr>
      <vt:lpstr>'(14)訪問看護ステーション'!Print_Titles</vt:lpstr>
      <vt:lpstr>'(2)特別養護老人ホーム'!Print_Titles</vt:lpstr>
      <vt:lpstr>'(3) 軽費老人ホーム'!Print_Titles</vt:lpstr>
      <vt:lpstr>'(4) 老人福祉センター '!Print_Titles</vt:lpstr>
      <vt:lpstr>'(7) 老人短期入所施設'!Print_Titles</vt:lpstr>
      <vt:lpstr>'(8)デイサービスセンター'!Print_Titles</vt:lpstr>
      <vt:lpstr>'(9)地域包括支援センター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山口県</dc:creator>
  <cp:lastModifiedBy>大田　惇貴</cp:lastModifiedBy>
  <cp:lastPrinted>2025-05-30T00:41:13Z</cp:lastPrinted>
  <dcterms:created xsi:type="dcterms:W3CDTF">2006-04-20T00:00:10Z</dcterms:created>
  <dcterms:modified xsi:type="dcterms:W3CDTF">2025-05-30T01:05:57Z</dcterms:modified>
</cp:coreProperties>
</file>